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ab\Documents\win10\統計学セット\rishu\2025\tool\公開用\"/>
    </mc:Choice>
  </mc:AlternateContent>
  <xr:revisionPtr revIDLastSave="0" documentId="13_ncr:1_{80880383-9B9C-473F-A87C-C7BD551526C6}" xr6:coauthVersionLast="47" xr6:coauthVersionMax="47" xr10:uidLastSave="{00000000-0000-0000-0000-000000000000}"/>
  <bookViews>
    <workbookView xWindow="-110" yWindow="-110" windowWidth="19420" windowHeight="10300" activeTab="2" xr2:uid="{C42F4B3C-CC38-4916-A9C2-B72001471503}"/>
  </bookViews>
  <sheets>
    <sheet name="config" sheetId="34" r:id="rId1"/>
    <sheet name="原簿" sheetId="2" r:id="rId2"/>
    <sheet name="summary" sheetId="35" r:id="rId3"/>
    <sheet name="trans" sheetId="36" state="hidden" r:id="rId4"/>
    <sheet name="履修者名簿" sheetId="33" r:id="rId5"/>
    <sheet name="出席票" sheetId="3" r:id="rId6"/>
    <sheet name="答案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8" i="34" l="1"/>
  <c r="A267" i="34"/>
  <c r="A266" i="34"/>
  <c r="A265" i="34"/>
  <c r="A264" i="34"/>
  <c r="A263" i="34"/>
  <c r="A262" i="34"/>
  <c r="A261" i="34"/>
  <c r="A260" i="34"/>
  <c r="A259" i="34"/>
  <c r="A258" i="34"/>
  <c r="A257" i="34"/>
  <c r="A256" i="34"/>
  <c r="A255" i="34"/>
  <c r="A254" i="34"/>
  <c r="A253" i="34"/>
  <c r="A252" i="34"/>
  <c r="A251" i="34"/>
  <c r="A250" i="34"/>
  <c r="A249" i="34"/>
  <c r="A248" i="34"/>
  <c r="A247" i="34"/>
  <c r="A246" i="34"/>
  <c r="A245" i="34"/>
  <c r="A244" i="34"/>
  <c r="A243" i="34"/>
  <c r="A242" i="34"/>
  <c r="A241" i="34"/>
  <c r="A240" i="34"/>
  <c r="A239" i="34"/>
  <c r="A238" i="34"/>
  <c r="A237" i="34"/>
  <c r="A236" i="34"/>
  <c r="A235" i="34"/>
  <c r="A234" i="34"/>
  <c r="A233" i="34"/>
  <c r="A232" i="34"/>
  <c r="A231" i="34"/>
  <c r="A230" i="34"/>
  <c r="A229" i="34"/>
  <c r="A228" i="34"/>
  <c r="A227" i="34"/>
  <c r="A226" i="34"/>
  <c r="A225" i="34"/>
  <c r="A224" i="34"/>
  <c r="A223" i="34"/>
  <c r="A222" i="34"/>
  <c r="A221" i="34"/>
  <c r="A220" i="34"/>
  <c r="A219" i="34"/>
  <c r="A218" i="34"/>
  <c r="A217" i="34"/>
  <c r="A216" i="34"/>
  <c r="A215" i="34"/>
  <c r="A214" i="34"/>
  <c r="A213" i="34"/>
  <c r="A212" i="34"/>
  <c r="A211" i="34"/>
  <c r="A210" i="34"/>
  <c r="A209" i="34"/>
  <c r="A208" i="34"/>
  <c r="A207" i="34"/>
  <c r="A206" i="34"/>
  <c r="A205" i="34"/>
  <c r="A204" i="34"/>
  <c r="A203" i="34"/>
  <c r="A202" i="34"/>
  <c r="A201" i="34"/>
  <c r="A200" i="34"/>
  <c r="A199" i="34"/>
  <c r="A198" i="34"/>
  <c r="A197" i="34"/>
  <c r="A196" i="34"/>
  <c r="A195" i="34"/>
  <c r="A194" i="34"/>
  <c r="A193" i="34"/>
  <c r="A192" i="34"/>
  <c r="A191" i="34"/>
  <c r="A190" i="34"/>
  <c r="A189" i="34"/>
  <c r="A188" i="34"/>
  <c r="A187" i="34"/>
  <c r="A186" i="34"/>
  <c r="A185" i="34"/>
  <c r="A184" i="34"/>
  <c r="A183" i="34"/>
  <c r="A182" i="34"/>
  <c r="A181" i="34"/>
  <c r="A180" i="34"/>
  <c r="A179" i="34"/>
  <c r="A178" i="34"/>
  <c r="A177" i="34"/>
  <c r="A176" i="34"/>
  <c r="A175" i="34"/>
  <c r="A174" i="34"/>
  <c r="A173" i="34"/>
  <c r="A172" i="34"/>
  <c r="A171" i="34"/>
  <c r="A170" i="34"/>
  <c r="A169" i="34"/>
  <c r="A168" i="34"/>
  <c r="A167" i="34"/>
  <c r="A166" i="34"/>
  <c r="A165" i="34"/>
  <c r="A164" i="34"/>
  <c r="A163" i="34"/>
  <c r="A162" i="34"/>
  <c r="A161" i="34"/>
  <c r="A160" i="34"/>
  <c r="A159" i="34"/>
  <c r="A158" i="34"/>
  <c r="A157" i="34"/>
  <c r="A156" i="34"/>
  <c r="A155" i="34"/>
  <c r="A154" i="34"/>
  <c r="A153" i="34"/>
  <c r="A152" i="34"/>
  <c r="A151" i="34"/>
  <c r="A150" i="34"/>
  <c r="A149" i="34"/>
  <c r="A148" i="34"/>
  <c r="A147" i="34"/>
  <c r="A146" i="34"/>
  <c r="A145" i="34"/>
  <c r="A144" i="34"/>
  <c r="A143" i="34"/>
  <c r="A142" i="34"/>
  <c r="A141" i="34"/>
  <c r="A140" i="34"/>
  <c r="A139" i="34"/>
  <c r="A138" i="34"/>
  <c r="A137" i="34"/>
  <c r="A136" i="34"/>
  <c r="A135" i="34"/>
  <c r="A134" i="34"/>
  <c r="A133" i="34"/>
  <c r="A132" i="34"/>
  <c r="A131" i="34"/>
  <c r="A130" i="34"/>
  <c r="A129" i="34"/>
  <c r="A128" i="34"/>
  <c r="A127" i="34"/>
  <c r="A126" i="34"/>
  <c r="A125" i="34"/>
  <c r="A124" i="34"/>
  <c r="A123" i="34"/>
  <c r="A122" i="34"/>
  <c r="A121" i="34"/>
  <c r="A120" i="34"/>
  <c r="A119" i="34"/>
  <c r="A118" i="34"/>
  <c r="A117" i="34"/>
  <c r="A116" i="34"/>
  <c r="A115" i="34"/>
  <c r="A114" i="34"/>
  <c r="A113" i="34"/>
  <c r="A112" i="34"/>
  <c r="A111" i="34"/>
  <c r="A110" i="34"/>
  <c r="A109" i="34"/>
  <c r="A108" i="34"/>
  <c r="A107" i="34"/>
  <c r="A106" i="34"/>
  <c r="A105" i="34"/>
  <c r="A104" i="34"/>
  <c r="A103" i="34"/>
  <c r="A102" i="34"/>
  <c r="A101" i="34"/>
  <c r="A100" i="34"/>
  <c r="A99" i="34"/>
  <c r="A98" i="34"/>
  <c r="A97" i="34"/>
  <c r="A96" i="34"/>
  <c r="A95" i="34"/>
  <c r="A94" i="34"/>
  <c r="A93" i="34"/>
  <c r="A92" i="34"/>
  <c r="A91" i="34"/>
  <c r="A90" i="34"/>
  <c r="A89" i="34"/>
  <c r="A88" i="34"/>
  <c r="A87" i="34"/>
  <c r="A86" i="34"/>
  <c r="A85" i="34"/>
  <c r="A84" i="34"/>
  <c r="A83" i="34"/>
  <c r="A82" i="34"/>
  <c r="A81" i="34"/>
  <c r="A80" i="34"/>
  <c r="A79" i="34"/>
  <c r="A78" i="34"/>
  <c r="A77" i="34"/>
  <c r="A76" i="34"/>
  <c r="A75" i="34"/>
  <c r="A74" i="34"/>
  <c r="A73" i="34"/>
  <c r="A72" i="34"/>
  <c r="A71" i="34"/>
  <c r="A70" i="34"/>
  <c r="A69" i="34"/>
  <c r="A68" i="34"/>
  <c r="A67" i="34"/>
  <c r="A66" i="34"/>
  <c r="A65" i="34"/>
  <c r="A64" i="34"/>
  <c r="A63" i="34"/>
  <c r="A62" i="34"/>
  <c r="A61" i="34"/>
  <c r="A60" i="34"/>
  <c r="A59" i="34"/>
  <c r="A58" i="34"/>
  <c r="A57" i="34"/>
  <c r="A56" i="34"/>
  <c r="A55" i="34"/>
  <c r="A54" i="34"/>
  <c r="A53" i="34"/>
  <c r="A52" i="34"/>
  <c r="A51" i="34"/>
  <c r="A50" i="34"/>
  <c r="A49" i="34"/>
  <c r="A48" i="34"/>
  <c r="A47" i="34"/>
  <c r="A46" i="34"/>
  <c r="A45" i="34"/>
  <c r="A44" i="34"/>
  <c r="A43" i="34"/>
  <c r="A42" i="34"/>
  <c r="A41" i="34"/>
  <c r="A40" i="34"/>
  <c r="A39" i="34"/>
  <c r="A38" i="34"/>
  <c r="A37" i="34"/>
  <c r="A36" i="34"/>
  <c r="A35" i="34"/>
  <c r="A34" i="34"/>
  <c r="A33" i="34"/>
  <c r="A32" i="34"/>
  <c r="A31" i="34"/>
  <c r="A30" i="34"/>
  <c r="A29" i="34"/>
  <c r="A28" i="34"/>
  <c r="A27" i="34"/>
  <c r="A26" i="34"/>
  <c r="A25" i="34"/>
  <c r="A24" i="34"/>
  <c r="A23" i="34"/>
  <c r="A22" i="34"/>
  <c r="A21" i="34"/>
  <c r="A20" i="34"/>
  <c r="A19" i="34"/>
  <c r="A18" i="34"/>
  <c r="A17" i="34"/>
  <c r="A16" i="34"/>
  <c r="A15" i="34"/>
  <c r="A14" i="34"/>
  <c r="A13" i="34"/>
  <c r="C2" i="34"/>
  <c r="C3" i="34"/>
  <c r="C4" i="34"/>
  <c r="C5" i="34"/>
  <c r="C6" i="34"/>
  <c r="C7" i="34"/>
  <c r="C8" i="34"/>
  <c r="A11" i="34" l="1" a="1"/>
  <c r="G11" i="34" s="1"/>
  <c r="B11" i="34" l="1"/>
  <c r="C11" i="34"/>
  <c r="A11" i="34"/>
  <c r="F11" i="34"/>
  <c r="E11" i="34"/>
  <c r="D11" i="34"/>
  <c r="F13" i="2"/>
  <c r="F59" i="2"/>
  <c r="F4" i="2"/>
  <c r="F58" i="2"/>
  <c r="F66" i="2"/>
  <c r="F57" i="2"/>
  <c r="F49" i="2"/>
  <c r="F110" i="2"/>
  <c r="F142" i="2"/>
  <c r="F75" i="2"/>
  <c r="F113" i="2"/>
  <c r="F116" i="2"/>
  <c r="F148" i="2"/>
  <c r="F22" i="2"/>
  <c r="F119" i="2"/>
  <c r="F159" i="2"/>
  <c r="F125" i="2"/>
  <c r="F161" i="2"/>
  <c r="F199" i="2"/>
  <c r="F130" i="2"/>
  <c r="F145" i="2"/>
  <c r="F205" i="2"/>
  <c r="F123" i="2"/>
  <c r="F224" i="2"/>
  <c r="F117" i="2"/>
  <c r="F220" i="2"/>
  <c r="F235" i="2"/>
  <c r="F267" i="2"/>
  <c r="F180" i="2"/>
  <c r="F241" i="2"/>
  <c r="F273" i="2"/>
  <c r="F196" i="2"/>
  <c r="F300" i="2"/>
  <c r="F133" i="2"/>
  <c r="F136" i="2"/>
  <c r="F178" i="2"/>
  <c r="F280" i="2"/>
  <c r="F345" i="2"/>
  <c r="F353" i="2"/>
  <c r="F181" i="2"/>
  <c r="F247" i="2"/>
  <c r="F262" i="2"/>
  <c r="F269" i="2"/>
  <c r="F91" i="2"/>
  <c r="F179" i="2"/>
  <c r="F206" i="2"/>
  <c r="F254" i="2"/>
  <c r="F306" i="2"/>
  <c r="F322" i="2"/>
  <c r="F354" i="2"/>
  <c r="F163" i="2"/>
  <c r="F312" i="2"/>
  <c r="F334" i="2"/>
  <c r="F348" i="2"/>
  <c r="F381" i="2"/>
  <c r="F397" i="2"/>
  <c r="F271" i="2"/>
  <c r="F317" i="2"/>
  <c r="F339" i="2"/>
  <c r="F209" i="2"/>
  <c r="F266" i="2"/>
  <c r="F301" i="2"/>
  <c r="F323" i="2"/>
  <c r="F377" i="2"/>
  <c r="F202" i="2"/>
  <c r="F315" i="2"/>
  <c r="F357" i="2"/>
  <c r="F380" i="2"/>
  <c r="F331" i="2"/>
  <c r="F379" i="2"/>
  <c r="F369" i="2"/>
  <c r="F386" i="2"/>
  <c r="F422" i="2"/>
  <c r="F438" i="2"/>
  <c r="F325" i="2"/>
  <c r="F436" i="2"/>
  <c r="F444" i="2"/>
  <c r="F468" i="2"/>
  <c r="F347" i="2"/>
  <c r="F384" i="2"/>
  <c r="F447" i="2"/>
  <c r="F185" i="2"/>
  <c r="F320" i="2"/>
  <c r="F360" i="2"/>
  <c r="F365" i="2"/>
  <c r="F437" i="2"/>
  <c r="F461" i="2"/>
  <c r="F469" i="2"/>
  <c r="F304" i="2"/>
  <c r="F410" i="2"/>
  <c r="F426" i="2"/>
  <c r="F226" i="2"/>
  <c r="F416" i="2"/>
  <c r="F128" i="2"/>
  <c r="F162" i="2"/>
  <c r="F188" i="2"/>
  <c r="F255" i="2"/>
  <c r="F403" i="2"/>
  <c r="F419" i="2"/>
  <c r="F478" i="2"/>
  <c r="F486" i="2"/>
  <c r="F494" i="2"/>
  <c r="F510" i="2"/>
  <c r="F526" i="2"/>
  <c r="F534" i="2"/>
  <c r="F550" i="2"/>
  <c r="F566" i="2"/>
  <c r="F590" i="2"/>
  <c r="F598" i="2"/>
  <c r="F606" i="2"/>
  <c r="F614" i="2"/>
  <c r="F630" i="2"/>
  <c r="F638" i="2"/>
  <c r="F371" i="2"/>
  <c r="F382" i="2"/>
  <c r="F390" i="2"/>
  <c r="F409" i="2"/>
  <c r="F454" i="2"/>
  <c r="F489" i="2"/>
  <c r="F497" i="2"/>
  <c r="F513" i="2"/>
  <c r="F521" i="2"/>
  <c r="F537" i="2"/>
  <c r="F561" i="2"/>
  <c r="F569" i="2"/>
  <c r="F577" i="2"/>
  <c r="F585" i="2"/>
  <c r="F288" i="2"/>
  <c r="F383" i="2"/>
  <c r="F424" i="2"/>
  <c r="F440" i="2"/>
  <c r="F466" i="2"/>
  <c r="F479" i="2"/>
  <c r="F487" i="2"/>
  <c r="F511" i="2"/>
  <c r="F535" i="2"/>
  <c r="F543" i="2"/>
  <c r="F551" i="2"/>
  <c r="F559" i="2"/>
  <c r="F567" i="2"/>
  <c r="F583" i="2"/>
  <c r="F599" i="2"/>
  <c r="F615" i="2"/>
  <c r="F623" i="2"/>
  <c r="F631" i="2"/>
  <c r="F639" i="2"/>
  <c r="F340" i="2"/>
  <c r="F358" i="2"/>
  <c r="F398" i="2"/>
  <c r="F433" i="2"/>
  <c r="F449" i="2"/>
  <c r="F477" i="2"/>
  <c r="F499" i="2"/>
  <c r="F520" i="2"/>
  <c r="F541" i="2"/>
  <c r="F548" i="2"/>
  <c r="F563" i="2"/>
  <c r="F443" i="2"/>
  <c r="F476" i="2"/>
  <c r="F490" i="2"/>
  <c r="F491" i="2"/>
  <c r="F272" i="2"/>
  <c r="F328" i="2"/>
  <c r="F457" i="2"/>
  <c r="F482" i="2"/>
  <c r="F483" i="2"/>
  <c r="F504" i="2"/>
  <c r="F525" i="2"/>
  <c r="F546" i="2"/>
  <c r="F547" i="2"/>
  <c r="F596" i="2"/>
  <c r="F611" i="2"/>
  <c r="F612" i="2"/>
  <c r="F643" i="2"/>
  <c r="F644" i="2"/>
  <c r="F645" i="2"/>
  <c r="F657" i="2"/>
  <c r="F681" i="2"/>
  <c r="F697" i="2"/>
  <c r="F705" i="2"/>
  <c r="F713" i="2"/>
  <c r="F721" i="2"/>
  <c r="F729" i="2"/>
  <c r="F427" i="2"/>
  <c r="F472" i="2"/>
  <c r="F496" i="2"/>
  <c r="F517" i="2"/>
  <c r="F524" i="2"/>
  <c r="F538" i="2"/>
  <c r="F581" i="2"/>
  <c r="F588" i="2"/>
  <c r="F603" i="2"/>
  <c r="F616" i="2"/>
  <c r="F617" i="2"/>
  <c r="F618" i="2"/>
  <c r="F650" i="2"/>
  <c r="F660" i="2"/>
  <c r="F668" i="2"/>
  <c r="F458" i="2"/>
  <c r="F480" i="2"/>
  <c r="F508" i="2"/>
  <c r="F523" i="2"/>
  <c r="F544" i="2"/>
  <c r="F565" i="2"/>
  <c r="F572" i="2"/>
  <c r="F624" i="2"/>
  <c r="F625" i="2"/>
  <c r="F658" i="2"/>
  <c r="F666" i="2"/>
  <c r="F674" i="2"/>
  <c r="F682" i="2"/>
  <c r="F698" i="2"/>
  <c r="F714" i="2"/>
  <c r="F730" i="2"/>
  <c r="F738" i="2"/>
  <c r="F746" i="2"/>
  <c r="F401" i="2"/>
  <c r="F485" i="2"/>
  <c r="F555" i="2"/>
  <c r="F610" i="2"/>
  <c r="F621" i="2"/>
  <c r="F652" i="2"/>
  <c r="F661" i="2"/>
  <c r="F662" i="2"/>
  <c r="F670" i="2"/>
  <c r="F671" i="2"/>
  <c r="F704" i="2"/>
  <c r="F368" i="2"/>
  <c r="F391" i="2"/>
  <c r="F402" i="2"/>
  <c r="F442" i="2"/>
  <c r="F509" i="2"/>
  <c r="F629" i="2"/>
  <c r="F635" i="2"/>
  <c r="F675" i="2"/>
  <c r="F676" i="2"/>
  <c r="F677" i="2"/>
  <c r="F707" i="2"/>
  <c r="F287" i="2"/>
  <c r="F492" i="2"/>
  <c r="F514" i="2"/>
  <c r="F579" i="2"/>
  <c r="F604" i="2"/>
  <c r="F678" i="2"/>
  <c r="F680" i="2"/>
  <c r="F710" i="2"/>
  <c r="F711" i="2"/>
  <c r="F733" i="2"/>
  <c r="F769" i="2"/>
  <c r="F777" i="2"/>
  <c r="F793" i="2"/>
  <c r="F801" i="2"/>
  <c r="F809" i="2"/>
  <c r="F817" i="2"/>
  <c r="F841" i="2"/>
  <c r="F849" i="2"/>
  <c r="F865" i="2"/>
  <c r="F873" i="2"/>
  <c r="F881" i="2"/>
  <c r="F897" i="2"/>
  <c r="F214" i="2"/>
  <c r="F464" i="2"/>
  <c r="F528" i="2"/>
  <c r="F549" i="2"/>
  <c r="F570" i="2"/>
  <c r="F595" i="2"/>
  <c r="F609" i="2"/>
  <c r="F620" i="2"/>
  <c r="F640" i="2"/>
  <c r="F659" i="2"/>
  <c r="F683" i="2"/>
  <c r="F684" i="2"/>
  <c r="F685" i="2"/>
  <c r="F715" i="2"/>
  <c r="F716" i="2"/>
  <c r="F753" i="2"/>
  <c r="F756" i="2"/>
  <c r="F764" i="2"/>
  <c r="F772" i="2"/>
  <c r="F780" i="2"/>
  <c r="F788" i="2"/>
  <c r="F812" i="2"/>
  <c r="F828" i="2"/>
  <c r="F836" i="2"/>
  <c r="F417" i="2"/>
  <c r="F531" i="2"/>
  <c r="F573" i="2"/>
  <c r="F642" i="2"/>
  <c r="F653" i="2"/>
  <c r="F691" i="2"/>
  <c r="F692" i="2"/>
  <c r="F723" i="2"/>
  <c r="F724" i="2"/>
  <c r="F754" i="2"/>
  <c r="F762" i="2"/>
  <c r="F770" i="2"/>
  <c r="F794" i="2"/>
  <c r="F802" i="2"/>
  <c r="F810" i="2"/>
  <c r="F826" i="2"/>
  <c r="F834" i="2"/>
  <c r="F842" i="2"/>
  <c r="F858" i="2"/>
  <c r="F874" i="2"/>
  <c r="F882" i="2"/>
  <c r="F451" i="2"/>
  <c r="F465" i="2"/>
  <c r="F512" i="2"/>
  <c r="F686" i="2"/>
  <c r="F737" i="2"/>
  <c r="F694" i="2"/>
  <c r="F720" i="2"/>
  <c r="F736" i="2"/>
  <c r="F740" i="2"/>
  <c r="F744" i="2"/>
  <c r="F765" i="2"/>
  <c r="F766" i="2"/>
  <c r="F829" i="2"/>
  <c r="F830" i="2"/>
  <c r="F851" i="2"/>
  <c r="F852" i="2"/>
  <c r="F853" i="2"/>
  <c r="F883" i="2"/>
  <c r="F884" i="2"/>
  <c r="F918" i="2"/>
  <c r="F926" i="2"/>
  <c r="F934" i="2"/>
  <c r="F942" i="2"/>
  <c r="F950" i="2"/>
  <c r="F966" i="2"/>
  <c r="F467" i="2"/>
  <c r="F592" i="2"/>
  <c r="F597" i="2"/>
  <c r="F619" i="2"/>
  <c r="F656" i="2"/>
  <c r="F732" i="2"/>
  <c r="F757" i="2"/>
  <c r="F758" i="2"/>
  <c r="F800" i="2"/>
  <c r="F821" i="2"/>
  <c r="F822" i="2"/>
  <c r="F854" i="2"/>
  <c r="F856" i="2"/>
  <c r="F886" i="2"/>
  <c r="F887" i="2"/>
  <c r="F913" i="2"/>
  <c r="F921" i="2"/>
  <c r="F929" i="2"/>
  <c r="F945" i="2"/>
  <c r="F953" i="2"/>
  <c r="F564" i="2"/>
  <c r="F628" i="2"/>
  <c r="F687" i="2"/>
  <c r="F718" i="2"/>
  <c r="F731" i="2"/>
  <c r="F739" i="2"/>
  <c r="F771" i="2"/>
  <c r="F792" i="2"/>
  <c r="F799" i="2"/>
  <c r="F814" i="2"/>
  <c r="F860" i="2"/>
  <c r="F861" i="2"/>
  <c r="F471" i="2"/>
  <c r="F488" i="2"/>
  <c r="F515" i="2"/>
  <c r="F540" i="2"/>
  <c r="F700" i="2"/>
  <c r="F747" i="2"/>
  <c r="F751" i="2"/>
  <c r="F763" i="2"/>
  <c r="F784" i="2"/>
  <c r="F791" i="2"/>
  <c r="F806" i="2"/>
  <c r="F863" i="2"/>
  <c r="F864" i="2"/>
  <c r="F894" i="2"/>
  <c r="F895" i="2"/>
  <c r="F903" i="2"/>
  <c r="F911" i="2"/>
  <c r="F927" i="2"/>
  <c r="F943" i="2"/>
  <c r="F571" i="2"/>
  <c r="F584" i="2"/>
  <c r="F594" i="2"/>
  <c r="F608" i="2"/>
  <c r="F734" i="2"/>
  <c r="F750" i="2"/>
  <c r="F783" i="2"/>
  <c r="F797" i="2"/>
  <c r="F798" i="2"/>
  <c r="F819" i="2"/>
  <c r="F868" i="2"/>
  <c r="F869" i="2"/>
  <c r="F906" i="2"/>
  <c r="F922" i="2"/>
  <c r="F930" i="2"/>
  <c r="F938" i="2"/>
  <c r="F954" i="2"/>
  <c r="F773" i="2"/>
  <c r="F789" i="2"/>
  <c r="F838" i="2"/>
  <c r="F878" i="2"/>
  <c r="F880" i="2"/>
  <c r="F931" i="2"/>
  <c r="F947" i="2"/>
  <c r="F956" i="2"/>
  <c r="F961" i="2"/>
  <c r="F978" i="2"/>
  <c r="F994" i="2"/>
  <c r="F811" i="2"/>
  <c r="F823" i="2"/>
  <c r="F839" i="2"/>
  <c r="F844" i="2"/>
  <c r="F870" i="2"/>
  <c r="F892" i="2"/>
  <c r="F971" i="2"/>
  <c r="F981" i="2"/>
  <c r="F989" i="2"/>
  <c r="F997" i="2"/>
  <c r="F474" i="2"/>
  <c r="F742" i="2"/>
  <c r="F768" i="2"/>
  <c r="F933" i="2"/>
  <c r="F949" i="2"/>
  <c r="F955" i="2"/>
  <c r="F962" i="2"/>
  <c r="F967" i="2"/>
  <c r="F972" i="2"/>
  <c r="F984" i="2"/>
  <c r="F1000" i="2"/>
  <c r="F1008" i="2"/>
  <c r="F1016" i="2"/>
  <c r="F1024" i="2"/>
  <c r="F1032" i="2"/>
  <c r="F696" i="2"/>
  <c r="F774" i="2"/>
  <c r="F824" i="2"/>
  <c r="F847" i="2"/>
  <c r="F875" i="2"/>
  <c r="F877" i="2"/>
  <c r="F920" i="2"/>
  <c r="F936" i="2"/>
  <c r="F979" i="2"/>
  <c r="F995" i="2"/>
  <c r="F688" i="2"/>
  <c r="F719" i="2"/>
  <c r="F759" i="2"/>
  <c r="F775" i="2"/>
  <c r="F781" i="2"/>
  <c r="F840" i="2"/>
  <c r="F871" i="2"/>
  <c r="F879" i="2"/>
  <c r="F923" i="2"/>
  <c r="F939" i="2"/>
  <c r="F963" i="2"/>
  <c r="F968" i="2"/>
  <c r="F973" i="2"/>
  <c r="F990" i="2"/>
  <c r="F803" i="2"/>
  <c r="F843" i="2"/>
  <c r="F876" i="2"/>
  <c r="F909" i="2"/>
  <c r="F928" i="2"/>
  <c r="F948" i="2"/>
  <c r="F1007" i="2"/>
  <c r="F1012" i="2"/>
  <c r="F1017" i="2"/>
  <c r="F1022" i="2"/>
  <c r="F1027" i="2"/>
  <c r="F1048" i="2"/>
  <c r="F1056" i="2"/>
  <c r="F1080" i="2"/>
  <c r="F837" i="2"/>
  <c r="F893" i="2"/>
  <c r="F925" i="2"/>
  <c r="F944" i="2"/>
  <c r="F952" i="2"/>
  <c r="F985" i="2"/>
  <c r="F1037" i="2"/>
  <c r="F1042" i="2"/>
  <c r="F1051" i="2"/>
  <c r="F1059" i="2"/>
  <c r="F1067" i="2"/>
  <c r="F1083" i="2"/>
  <c r="F1091" i="2"/>
  <c r="F1107" i="2"/>
  <c r="F1115" i="2"/>
  <c r="F1123" i="2"/>
  <c r="F1131" i="2"/>
  <c r="F1147" i="2"/>
  <c r="F1155" i="2"/>
  <c r="F1163" i="2"/>
  <c r="F1179" i="2"/>
  <c r="F1187" i="2"/>
  <c r="F1195" i="2"/>
  <c r="F536" i="2"/>
  <c r="F701" i="2"/>
  <c r="F872" i="2"/>
  <c r="F941" i="2"/>
  <c r="F983" i="2"/>
  <c r="F993" i="2"/>
  <c r="F1001" i="2"/>
  <c r="F1002" i="2"/>
  <c r="F1013" i="2"/>
  <c r="F1018" i="2"/>
  <c r="F1023" i="2"/>
  <c r="F1033" i="2"/>
  <c r="F1038" i="2"/>
  <c r="F1043" i="2"/>
  <c r="F1046" i="2"/>
  <c r="F1054" i="2"/>
  <c r="F1062" i="2"/>
  <c r="F1070" i="2"/>
  <c r="F1086" i="2"/>
  <c r="F1094" i="2"/>
  <c r="F1102" i="2"/>
  <c r="F1110" i="2"/>
  <c r="F1118" i="2"/>
  <c r="F1126" i="2"/>
  <c r="F1134" i="2"/>
  <c r="F831" i="2"/>
  <c r="F960" i="2"/>
  <c r="F991" i="2"/>
  <c r="F1004" i="2"/>
  <c r="F1009" i="2"/>
  <c r="F1014" i="2"/>
  <c r="F1019" i="2"/>
  <c r="F1057" i="2"/>
  <c r="F1065" i="2"/>
  <c r="F1073" i="2"/>
  <c r="F1081" i="2"/>
  <c r="F1089" i="2"/>
  <c r="F1097" i="2"/>
  <c r="F1105" i="2"/>
  <c r="F1121" i="2"/>
  <c r="F1129" i="2"/>
  <c r="F1137" i="2"/>
  <c r="F1145" i="2"/>
  <c r="F1153" i="2"/>
  <c r="F1161" i="2"/>
  <c r="F1169" i="2"/>
  <c r="F1185" i="2"/>
  <c r="F1193" i="2"/>
  <c r="F1201" i="2"/>
  <c r="F745" i="2"/>
  <c r="F1029" i="2"/>
  <c r="F1034" i="2"/>
  <c r="F1039" i="2"/>
  <c r="F1052" i="2"/>
  <c r="F1060" i="2"/>
  <c r="F1068" i="2"/>
  <c r="F1076" i="2"/>
  <c r="F1084" i="2"/>
  <c r="F749" i="2"/>
  <c r="F782" i="2"/>
  <c r="F900" i="2"/>
  <c r="F965" i="2"/>
  <c r="F980" i="2"/>
  <c r="F1005" i="2"/>
  <c r="F1010" i="2"/>
  <c r="F1015" i="2"/>
  <c r="F1020" i="2"/>
  <c r="F1030" i="2"/>
  <c r="F1035" i="2"/>
  <c r="F1047" i="2"/>
  <c r="F1055" i="2"/>
  <c r="F1063" i="2"/>
  <c r="F1071" i="2"/>
  <c r="F1079" i="2"/>
  <c r="F1095" i="2"/>
  <c r="F1103" i="2"/>
  <c r="F1111" i="2"/>
  <c r="F1119" i="2"/>
  <c r="F816" i="2"/>
  <c r="F848" i="2"/>
  <c r="F891" i="2"/>
  <c r="F959" i="2"/>
  <c r="F988" i="2"/>
  <c r="F999" i="2"/>
  <c r="F1006" i="2"/>
  <c r="F1011" i="2"/>
  <c r="F1050" i="2"/>
  <c r="F1058" i="2"/>
  <c r="F1074" i="2"/>
  <c r="F1082" i="2"/>
  <c r="F1090" i="2"/>
  <c r="F1098" i="2"/>
  <c r="F1106" i="2"/>
  <c r="F1114" i="2"/>
  <c r="F1122" i="2"/>
  <c r="F912" i="2"/>
  <c r="F1026" i="2"/>
  <c r="F1069" i="2"/>
  <c r="F1112" i="2"/>
  <c r="F1116" i="2"/>
  <c r="F1127" i="2"/>
  <c r="F1140" i="2"/>
  <c r="F1170" i="2"/>
  <c r="F1172" i="2"/>
  <c r="F1200" i="2"/>
  <c r="F1202" i="2"/>
  <c r="F1204" i="2"/>
  <c r="F1210" i="2"/>
  <c r="F760" i="2"/>
  <c r="F1093" i="2"/>
  <c r="F1120" i="2"/>
  <c r="F1124" i="2"/>
  <c r="F1133" i="2"/>
  <c r="F1141" i="2"/>
  <c r="F1142" i="2"/>
  <c r="F1143" i="2"/>
  <c r="F1174" i="2"/>
  <c r="F1175" i="2"/>
  <c r="F1205" i="2"/>
  <c r="F1213" i="2"/>
  <c r="F1221" i="2"/>
  <c r="F1229" i="2"/>
  <c r="F1237" i="2"/>
  <c r="F1253" i="2"/>
  <c r="F1261" i="2"/>
  <c r="F1269" i="2"/>
  <c r="F1277" i="2"/>
  <c r="F1285" i="2"/>
  <c r="F1293" i="2"/>
  <c r="F1301" i="2"/>
  <c r="F1317" i="2"/>
  <c r="F1325" i="2"/>
  <c r="F1333" i="2"/>
  <c r="F1341" i="2"/>
  <c r="F1349" i="2"/>
  <c r="F1357" i="2"/>
  <c r="F951" i="2"/>
  <c r="F1021" i="2"/>
  <c r="F1041" i="2"/>
  <c r="F1053" i="2"/>
  <c r="F1101" i="2"/>
  <c r="F1138" i="2"/>
  <c r="F1144" i="2"/>
  <c r="F1146" i="2"/>
  <c r="F1176" i="2"/>
  <c r="F1178" i="2"/>
  <c r="F1180" i="2"/>
  <c r="F1208" i="2"/>
  <c r="F1216" i="2"/>
  <c r="F1224" i="2"/>
  <c r="F1232" i="2"/>
  <c r="F1248" i="2"/>
  <c r="F1256" i="2"/>
  <c r="F1264" i="2"/>
  <c r="F1272" i="2"/>
  <c r="F1280" i="2"/>
  <c r="F1288" i="2"/>
  <c r="F1296" i="2"/>
  <c r="F1312" i="2"/>
  <c r="F1320" i="2"/>
  <c r="F1328" i="2"/>
  <c r="F1336" i="2"/>
  <c r="F1344" i="2"/>
  <c r="F1077" i="2"/>
  <c r="F1109" i="2"/>
  <c r="F1149" i="2"/>
  <c r="F1150" i="2"/>
  <c r="F1151" i="2"/>
  <c r="F1181" i="2"/>
  <c r="F1182" i="2"/>
  <c r="F1183" i="2"/>
  <c r="F1211" i="2"/>
  <c r="F1227" i="2"/>
  <c r="F1235" i="2"/>
  <c r="F1243" i="2"/>
  <c r="F1251" i="2"/>
  <c r="F1259" i="2"/>
  <c r="F1267" i="2"/>
  <c r="F1275" i="2"/>
  <c r="F1291" i="2"/>
  <c r="F1299" i="2"/>
  <c r="F1307" i="2"/>
  <c r="F1315" i="2"/>
  <c r="F1323" i="2"/>
  <c r="F1331" i="2"/>
  <c r="F1339" i="2"/>
  <c r="F1355" i="2"/>
  <c r="F1363" i="2"/>
  <c r="F1036" i="2"/>
  <c r="F1117" i="2"/>
  <c r="F1152" i="2"/>
  <c r="F1154" i="2"/>
  <c r="F1156" i="2"/>
  <c r="F1186" i="2"/>
  <c r="F1188" i="2"/>
  <c r="F1206" i="2"/>
  <c r="F932" i="2"/>
  <c r="F1061" i="2"/>
  <c r="F1088" i="2"/>
  <c r="F1092" i="2"/>
  <c r="F1135" i="2"/>
  <c r="F1136" i="2"/>
  <c r="F1157" i="2"/>
  <c r="F1158" i="2"/>
  <c r="F1159" i="2"/>
  <c r="F1189" i="2"/>
  <c r="F1190" i="2"/>
  <c r="F1209" i="2"/>
  <c r="F1217" i="2"/>
  <c r="F1225" i="2"/>
  <c r="F1233" i="2"/>
  <c r="F1241" i="2"/>
  <c r="F1249" i="2"/>
  <c r="F1257" i="2"/>
  <c r="F1273" i="2"/>
  <c r="F1281" i="2"/>
  <c r="F1289" i="2"/>
  <c r="F1297" i="2"/>
  <c r="F1305" i="2"/>
  <c r="F1031" i="2"/>
  <c r="F1096" i="2"/>
  <c r="F1128" i="2"/>
  <c r="F1160" i="2"/>
  <c r="F1162" i="2"/>
  <c r="F1164" i="2"/>
  <c r="F1192" i="2"/>
  <c r="F1194" i="2"/>
  <c r="F1196" i="2"/>
  <c r="F1220" i="2"/>
  <c r="F1228" i="2"/>
  <c r="F1236" i="2"/>
  <c r="F1244" i="2"/>
  <c r="F1252" i="2"/>
  <c r="F1260" i="2"/>
  <c r="F1268" i="2"/>
  <c r="F1284" i="2"/>
  <c r="F1292" i="2"/>
  <c r="F1300" i="2"/>
  <c r="F1308" i="2"/>
  <c r="F996" i="2"/>
  <c r="F1045" i="2"/>
  <c r="F1104" i="2"/>
  <c r="F1165" i="2"/>
  <c r="F1166" i="2"/>
  <c r="F1167" i="2"/>
  <c r="F1197" i="2"/>
  <c r="F1198" i="2"/>
  <c r="F1199" i="2"/>
  <c r="F1207" i="2"/>
  <c r="F1223" i="2"/>
  <c r="F1231" i="2"/>
  <c r="F1239" i="2"/>
  <c r="F1247" i="2"/>
  <c r="F1255" i="2"/>
  <c r="F1263" i="2"/>
  <c r="F1271" i="2"/>
  <c r="F1287" i="2"/>
  <c r="F1295" i="2"/>
  <c r="F1303" i="2"/>
  <c r="F1311" i="2"/>
  <c r="F1319" i="2"/>
  <c r="F1222" i="2"/>
  <c r="F1254" i="2"/>
  <c r="F1316" i="2"/>
  <c r="F1340" i="2"/>
  <c r="F1362" i="2"/>
  <c r="F1369" i="2"/>
  <c r="F1377" i="2"/>
  <c r="F1385" i="2"/>
  <c r="F1393" i="2"/>
  <c r="F1409" i="2"/>
  <c r="F1417" i="2"/>
  <c r="F1425" i="2"/>
  <c r="F1433" i="2"/>
  <c r="F1441" i="2"/>
  <c r="F1449" i="2"/>
  <c r="F1457" i="2"/>
  <c r="F1473" i="2"/>
  <c r="F1481" i="2"/>
  <c r="F1489" i="2"/>
  <c r="F1497" i="2"/>
  <c r="F1234" i="2"/>
  <c r="F1266" i="2"/>
  <c r="F1298" i="2"/>
  <c r="F1332" i="2"/>
  <c r="F1372" i="2"/>
  <c r="F1380" i="2"/>
  <c r="F1388" i="2"/>
  <c r="F1396" i="2"/>
  <c r="F1404" i="2"/>
  <c r="F1412" i="2"/>
  <c r="F1428" i="2"/>
  <c r="F1436" i="2"/>
  <c r="F1444" i="2"/>
  <c r="F1452" i="2"/>
  <c r="F1460" i="2"/>
  <c r="F1468" i="2"/>
  <c r="F1476" i="2"/>
  <c r="F1492" i="2"/>
  <c r="F1500" i="2"/>
  <c r="F1214" i="2"/>
  <c r="F1246" i="2"/>
  <c r="F1278" i="2"/>
  <c r="F1310" i="2"/>
  <c r="F1318" i="2"/>
  <c r="F1367" i="2"/>
  <c r="F1375" i="2"/>
  <c r="F1383" i="2"/>
  <c r="F1391" i="2"/>
  <c r="F1399" i="2"/>
  <c r="F1407" i="2"/>
  <c r="F1415" i="2"/>
  <c r="F1431" i="2"/>
  <c r="F1439" i="2"/>
  <c r="F1447" i="2"/>
  <c r="F1455" i="2"/>
  <c r="F1463" i="2"/>
  <c r="F1471" i="2"/>
  <c r="F1479" i="2"/>
  <c r="F1495" i="2"/>
  <c r="F1226" i="2"/>
  <c r="F1258" i="2"/>
  <c r="F1290" i="2"/>
  <c r="F1321" i="2"/>
  <c r="F1337" i="2"/>
  <c r="F1338" i="2"/>
  <c r="F1370" i="2"/>
  <c r="F1378" i="2"/>
  <c r="F1386" i="2"/>
  <c r="F1394" i="2"/>
  <c r="F1402" i="2"/>
  <c r="F1410" i="2"/>
  <c r="F1418" i="2"/>
  <c r="F1434" i="2"/>
  <c r="F1442" i="2"/>
  <c r="F1450" i="2"/>
  <c r="F1458" i="2"/>
  <c r="F1466" i="2"/>
  <c r="F1474" i="2"/>
  <c r="F1482" i="2"/>
  <c r="F1498" i="2"/>
  <c r="F1238" i="2"/>
  <c r="F1270" i="2"/>
  <c r="F1302" i="2"/>
  <c r="F1324" i="2"/>
  <c r="F1329" i="2"/>
  <c r="F1330" i="2"/>
  <c r="F1348" i="2"/>
  <c r="F1350" i="2"/>
  <c r="F1365" i="2"/>
  <c r="F1373" i="2"/>
  <c r="F1381" i="2"/>
  <c r="F1389" i="2"/>
  <c r="F1397" i="2"/>
  <c r="F1413" i="2"/>
  <c r="F1421" i="2"/>
  <c r="F1429" i="2"/>
  <c r="F1437" i="2"/>
  <c r="F1445" i="2"/>
  <c r="F1453" i="2"/>
  <c r="F1461" i="2"/>
  <c r="F1477" i="2"/>
  <c r="F1485" i="2"/>
  <c r="F1493" i="2"/>
  <c r="F1501" i="2"/>
  <c r="F1218" i="2"/>
  <c r="F1250" i="2"/>
  <c r="F1282" i="2"/>
  <c r="F1342" i="2"/>
  <c r="F1343" i="2"/>
  <c r="F1351" i="2"/>
  <c r="F1352" i="2"/>
  <c r="F1353" i="2"/>
  <c r="F1368" i="2"/>
  <c r="F1376" i="2"/>
  <c r="F1392" i="2"/>
  <c r="F1400" i="2"/>
  <c r="F1408" i="2"/>
  <c r="F1416" i="2"/>
  <c r="F1424" i="2"/>
  <c r="F1432" i="2"/>
  <c r="F1440" i="2"/>
  <c r="F1456" i="2"/>
  <c r="F1464" i="2"/>
  <c r="F1472" i="2"/>
  <c r="F1480" i="2"/>
  <c r="F1488" i="2"/>
  <c r="F1496" i="2"/>
  <c r="F1230" i="2"/>
  <c r="F1294" i="2"/>
  <c r="F1334" i="2"/>
  <c r="F1335" i="2"/>
  <c r="F1354" i="2"/>
  <c r="F1356" i="2"/>
  <c r="F1358" i="2"/>
  <c r="F1371" i="2"/>
  <c r="F1387" i="2"/>
  <c r="F1395" i="2"/>
  <c r="F1403" i="2"/>
  <c r="F1411" i="2"/>
  <c r="F1419" i="2"/>
  <c r="F1427" i="2"/>
  <c r="F1435" i="2"/>
  <c r="F1451" i="2"/>
  <c r="F1459" i="2"/>
  <c r="F1467" i="2"/>
  <c r="F1475" i="2"/>
  <c r="F1483" i="2"/>
  <c r="F1491" i="2"/>
  <c r="F1499" i="2"/>
  <c r="F1274" i="2"/>
  <c r="F1306" i="2"/>
  <c r="F1313" i="2"/>
  <c r="F1326" i="2"/>
  <c r="F1327" i="2"/>
  <c r="F1359" i="2"/>
  <c r="F1360" i="2"/>
  <c r="F1366" i="2"/>
  <c r="F1374" i="2"/>
  <c r="F1382" i="2"/>
  <c r="F1390" i="2"/>
  <c r="F1398" i="2"/>
  <c r="F1406" i="2"/>
  <c r="F1414" i="2"/>
  <c r="F1430" i="2"/>
  <c r="F1438" i="2"/>
  <c r="F1446" i="2"/>
  <c r="F1454" i="2"/>
  <c r="F1462" i="2"/>
  <c r="F1470" i="2"/>
  <c r="F1478" i="2"/>
  <c r="F1494" i="2"/>
  <c r="E11" i="2"/>
  <c r="E2" i="2"/>
  <c r="E10" i="2"/>
  <c r="E18" i="2"/>
  <c r="E29" i="2"/>
  <c r="E32" i="2"/>
  <c r="E48" i="2"/>
  <c r="E6" i="2"/>
  <c r="E36" i="2"/>
  <c r="E45" i="2"/>
  <c r="E47" i="2"/>
  <c r="E67" i="2"/>
  <c r="E83" i="2"/>
  <c r="E54" i="2"/>
  <c r="E97" i="2"/>
  <c r="E28" i="2"/>
  <c r="E61" i="2"/>
  <c r="E63" i="2"/>
  <c r="E84" i="2"/>
  <c r="E87" i="2"/>
  <c r="E31" i="2"/>
  <c r="E72" i="2"/>
  <c r="E99" i="2"/>
  <c r="E101" i="2"/>
  <c r="E121" i="2"/>
  <c r="E177" i="2"/>
  <c r="E78" i="2"/>
  <c r="E81" i="2"/>
  <c r="E102" i="2"/>
  <c r="E143" i="2"/>
  <c r="E151" i="2"/>
  <c r="E175" i="2"/>
  <c r="E42" i="2"/>
  <c r="E88" i="2"/>
  <c r="E114" i="2"/>
  <c r="E122" i="2"/>
  <c r="E146" i="2"/>
  <c r="E117" i="2"/>
  <c r="E118" i="2"/>
  <c r="E160" i="2"/>
  <c r="E194" i="2"/>
  <c r="E17" i="2"/>
  <c r="E123" i="2"/>
  <c r="E165" i="2"/>
  <c r="E183" i="2"/>
  <c r="E240" i="2"/>
  <c r="E9" i="2"/>
  <c r="E80" i="2"/>
  <c r="E115" i="2"/>
  <c r="E195" i="2"/>
  <c r="E203" i="2"/>
  <c r="E211" i="2"/>
  <c r="E227" i="2"/>
  <c r="E205" i="2"/>
  <c r="E212" i="2"/>
  <c r="E234" i="2"/>
  <c r="E270" i="2"/>
  <c r="E196" i="2"/>
  <c r="E244" i="2"/>
  <c r="E252" i="2"/>
  <c r="E276" i="2"/>
  <c r="E142" i="2"/>
  <c r="E155" i="2"/>
  <c r="E168" i="2"/>
  <c r="E247" i="2"/>
  <c r="E295" i="2"/>
  <c r="E77" i="2"/>
  <c r="E108" i="2"/>
  <c r="E148" i="2"/>
  <c r="E250" i="2"/>
  <c r="E131" i="2"/>
  <c r="E198" i="2"/>
  <c r="E256" i="2"/>
  <c r="E316" i="2"/>
  <c r="E324" i="2"/>
  <c r="E332" i="2"/>
  <c r="E348" i="2"/>
  <c r="E204" i="2"/>
  <c r="E206" i="2"/>
  <c r="E261" i="2"/>
  <c r="E306" i="2"/>
  <c r="E354" i="2"/>
  <c r="E362" i="2"/>
  <c r="E110" i="2"/>
  <c r="E150" i="2"/>
  <c r="E274" i="2"/>
  <c r="E275" i="2"/>
  <c r="E301" i="2"/>
  <c r="E333" i="2"/>
  <c r="E229" i="2"/>
  <c r="E243" i="2"/>
  <c r="E257" i="2"/>
  <c r="E304" i="2"/>
  <c r="E347" i="2"/>
  <c r="E367" i="2"/>
  <c r="E376" i="2"/>
  <c r="E392" i="2"/>
  <c r="E197" i="2"/>
  <c r="E280" i="2"/>
  <c r="E294" i="2"/>
  <c r="E310" i="2"/>
  <c r="E220" i="2"/>
  <c r="E242" i="2"/>
  <c r="E264" i="2"/>
  <c r="E289" i="2"/>
  <c r="E388" i="2"/>
  <c r="E213" i="2"/>
  <c r="E228" i="2"/>
  <c r="E292" i="2"/>
  <c r="E350" i="2"/>
  <c r="E360" i="2"/>
  <c r="E371" i="2"/>
  <c r="E383" i="2"/>
  <c r="E266" i="2"/>
  <c r="E297" i="2"/>
  <c r="E302" i="2"/>
  <c r="E377" i="2"/>
  <c r="E281" i="2"/>
  <c r="E312" i="2"/>
  <c r="E318" i="2"/>
  <c r="E393" i="2"/>
  <c r="E417" i="2"/>
  <c r="E425" i="2"/>
  <c r="E134" i="2"/>
  <c r="E359" i="2"/>
  <c r="E407" i="2"/>
  <c r="E423" i="2"/>
  <c r="E431" i="2"/>
  <c r="E447" i="2"/>
  <c r="E313" i="2"/>
  <c r="E335" i="2"/>
  <c r="E381" i="2"/>
  <c r="E410" i="2"/>
  <c r="E450" i="2"/>
  <c r="E458" i="2"/>
  <c r="E70" i="2"/>
  <c r="E174" i="2"/>
  <c r="E387" i="2"/>
  <c r="E396" i="2"/>
  <c r="E400" i="2"/>
  <c r="E416" i="2"/>
  <c r="E464" i="2"/>
  <c r="E472" i="2"/>
  <c r="E156" i="2"/>
  <c r="E429" i="2"/>
  <c r="E435" i="2"/>
  <c r="E355" i="2"/>
  <c r="E397" i="2"/>
  <c r="E454" i="2"/>
  <c r="E497" i="2"/>
  <c r="E513" i="2"/>
  <c r="E529" i="2"/>
  <c r="E545" i="2"/>
  <c r="E585" i="2"/>
  <c r="E601" i="2"/>
  <c r="E609" i="2"/>
  <c r="E625" i="2"/>
  <c r="E245" i="2"/>
  <c r="E300" i="2"/>
  <c r="E379" i="2"/>
  <c r="E428" i="2"/>
  <c r="E476" i="2"/>
  <c r="E492" i="2"/>
  <c r="E500" i="2"/>
  <c r="E516" i="2"/>
  <c r="E564" i="2"/>
  <c r="E572" i="2"/>
  <c r="E580" i="2"/>
  <c r="E596" i="2"/>
  <c r="E427" i="2"/>
  <c r="E443" i="2"/>
  <c r="E451" i="2"/>
  <c r="E498" i="2"/>
  <c r="E530" i="2"/>
  <c r="E538" i="2"/>
  <c r="E554" i="2"/>
  <c r="E578" i="2"/>
  <c r="E618" i="2"/>
  <c r="E626" i="2"/>
  <c r="E642" i="2"/>
  <c r="E269" i="2"/>
  <c r="E512" i="2"/>
  <c r="E533" i="2"/>
  <c r="E534" i="2"/>
  <c r="E583" i="2"/>
  <c r="E470" i="2"/>
  <c r="E483" i="2"/>
  <c r="E503" i="2"/>
  <c r="E518" i="2"/>
  <c r="E603" i="2"/>
  <c r="E614" i="2"/>
  <c r="E615" i="2"/>
  <c r="E646" i="2"/>
  <c r="E684" i="2"/>
  <c r="E692" i="2"/>
  <c r="E700" i="2"/>
  <c r="E716" i="2"/>
  <c r="E495" i="2"/>
  <c r="E509" i="2"/>
  <c r="E510" i="2"/>
  <c r="E573" i="2"/>
  <c r="E620" i="2"/>
  <c r="E651" i="2"/>
  <c r="E652" i="2"/>
  <c r="E259" i="2"/>
  <c r="E420" i="2"/>
  <c r="E469" i="2"/>
  <c r="E479" i="2"/>
  <c r="E494" i="2"/>
  <c r="E558" i="2"/>
  <c r="E600" i="2"/>
  <c r="E627" i="2"/>
  <c r="E661" i="2"/>
  <c r="E701" i="2"/>
  <c r="E717" i="2"/>
  <c r="E725" i="2"/>
  <c r="E741" i="2"/>
  <c r="E525" i="2"/>
  <c r="E587" i="2"/>
  <c r="E598" i="2"/>
  <c r="E632" i="2"/>
  <c r="E705" i="2"/>
  <c r="E706" i="2"/>
  <c r="E707" i="2"/>
  <c r="E544" i="2"/>
  <c r="E667" i="2"/>
  <c r="E678" i="2"/>
  <c r="E680" i="2"/>
  <c r="E712" i="2"/>
  <c r="E507" i="2"/>
  <c r="E528" i="2"/>
  <c r="E535" i="2"/>
  <c r="E623" i="2"/>
  <c r="E659" i="2"/>
  <c r="E666" i="2"/>
  <c r="E682" i="2"/>
  <c r="E714" i="2"/>
  <c r="E748" i="2"/>
  <c r="E756" i="2"/>
  <c r="E772" i="2"/>
  <c r="E788" i="2"/>
  <c r="E836" i="2"/>
  <c r="E844" i="2"/>
  <c r="E852" i="2"/>
  <c r="E868" i="2"/>
  <c r="E477" i="2"/>
  <c r="E542" i="2"/>
  <c r="E563" i="2"/>
  <c r="E597" i="2"/>
  <c r="E687" i="2"/>
  <c r="E688" i="2"/>
  <c r="E718" i="2"/>
  <c r="E734" i="2"/>
  <c r="E775" i="2"/>
  <c r="E791" i="2"/>
  <c r="E799" i="2"/>
  <c r="E823" i="2"/>
  <c r="E592" i="2"/>
  <c r="E605" i="2"/>
  <c r="E608" i="2"/>
  <c r="E636" i="2"/>
  <c r="E695" i="2"/>
  <c r="E696" i="2"/>
  <c r="E727" i="2"/>
  <c r="E740" i="2"/>
  <c r="E765" i="2"/>
  <c r="E789" i="2"/>
  <c r="E797" i="2"/>
  <c r="E813" i="2"/>
  <c r="E861" i="2"/>
  <c r="E869" i="2"/>
  <c r="E877" i="2"/>
  <c r="E893" i="2"/>
  <c r="E722" i="2"/>
  <c r="E729" i="2"/>
  <c r="E736" i="2"/>
  <c r="E550" i="2"/>
  <c r="E752" i="2"/>
  <c r="E758" i="2"/>
  <c r="E786" i="2"/>
  <c r="E801" i="2"/>
  <c r="E887" i="2"/>
  <c r="E888" i="2"/>
  <c r="E905" i="2"/>
  <c r="E929" i="2"/>
  <c r="E969" i="2"/>
  <c r="E478" i="2"/>
  <c r="E487" i="2"/>
  <c r="E697" i="2"/>
  <c r="E778" i="2"/>
  <c r="E792" i="2"/>
  <c r="E835" i="2"/>
  <c r="E858" i="2"/>
  <c r="E891" i="2"/>
  <c r="E916" i="2"/>
  <c r="E924" i="2"/>
  <c r="E940" i="2"/>
  <c r="E747" i="2"/>
  <c r="E751" i="2"/>
  <c r="E763" i="2"/>
  <c r="E784" i="2"/>
  <c r="E862" i="2"/>
  <c r="E863" i="2"/>
  <c r="E864" i="2"/>
  <c r="E571" i="2"/>
  <c r="E723" i="2"/>
  <c r="E755" i="2"/>
  <c r="E762" i="2"/>
  <c r="E798" i="2"/>
  <c r="E866" i="2"/>
  <c r="E867" i="2"/>
  <c r="E897" i="2"/>
  <c r="E914" i="2"/>
  <c r="E946" i="2"/>
  <c r="E421" i="2"/>
  <c r="E547" i="2"/>
  <c r="E698" i="2"/>
  <c r="E742" i="2"/>
  <c r="E746" i="2"/>
  <c r="E768" i="2"/>
  <c r="E769" i="2"/>
  <c r="E811" i="2"/>
  <c r="E833" i="2"/>
  <c r="E870" i="2"/>
  <c r="E871" i="2"/>
  <c r="E872" i="2"/>
  <c r="E909" i="2"/>
  <c r="E941" i="2"/>
  <c r="E949" i="2"/>
  <c r="E761" i="2"/>
  <c r="E795" i="2"/>
  <c r="E902" i="2"/>
  <c r="E966" i="2"/>
  <c r="E971" i="2"/>
  <c r="E981" i="2"/>
  <c r="E989" i="2"/>
  <c r="E613" i="2"/>
  <c r="E894" i="2"/>
  <c r="E896" i="2"/>
  <c r="E911" i="2"/>
  <c r="E927" i="2"/>
  <c r="E957" i="2"/>
  <c r="E972" i="2"/>
  <c r="E976" i="2"/>
  <c r="E984" i="2"/>
  <c r="E992" i="2"/>
  <c r="E664" i="2"/>
  <c r="E774" i="2"/>
  <c r="E824" i="2"/>
  <c r="E842" i="2"/>
  <c r="E847" i="2"/>
  <c r="E875" i="2"/>
  <c r="E904" i="2"/>
  <c r="E920" i="2"/>
  <c r="E979" i="2"/>
  <c r="E987" i="2"/>
  <c r="E1003" i="2"/>
  <c r="E1011" i="2"/>
  <c r="E1019" i="2"/>
  <c r="E1027" i="2"/>
  <c r="E737" i="2"/>
  <c r="E879" i="2"/>
  <c r="E907" i="2"/>
  <c r="E923" i="2"/>
  <c r="E939" i="2"/>
  <c r="E958" i="2"/>
  <c r="E982" i="2"/>
  <c r="E990" i="2"/>
  <c r="E998" i="2"/>
  <c r="E787" i="2"/>
  <c r="E803" i="2"/>
  <c r="E850" i="2"/>
  <c r="E926" i="2"/>
  <c r="E942" i="2"/>
  <c r="E952" i="2"/>
  <c r="E959" i="2"/>
  <c r="E964" i="2"/>
  <c r="E977" i="2"/>
  <c r="E794" i="2"/>
  <c r="E944" i="2"/>
  <c r="E975" i="2"/>
  <c r="E1032" i="2"/>
  <c r="E1037" i="2"/>
  <c r="E1051" i="2"/>
  <c r="E1075" i="2"/>
  <c r="E670" i="2"/>
  <c r="E983" i="2"/>
  <c r="E1002" i="2"/>
  <c r="E1013" i="2"/>
  <c r="E1018" i="2"/>
  <c r="E1033" i="2"/>
  <c r="E1038" i="2"/>
  <c r="E1046" i="2"/>
  <c r="E1062" i="2"/>
  <c r="E1070" i="2"/>
  <c r="E1078" i="2"/>
  <c r="E1102" i="2"/>
  <c r="E1110" i="2"/>
  <c r="E1126" i="2"/>
  <c r="E1134" i="2"/>
  <c r="E1142" i="2"/>
  <c r="E1150" i="2"/>
  <c r="E1174" i="2"/>
  <c r="E1190" i="2"/>
  <c r="E1198" i="2"/>
  <c r="E590" i="2"/>
  <c r="E851" i="2"/>
  <c r="E960" i="2"/>
  <c r="E1014" i="2"/>
  <c r="E1049" i="2"/>
  <c r="E1057" i="2"/>
  <c r="E1065" i="2"/>
  <c r="E1073" i="2"/>
  <c r="E1081" i="2"/>
  <c r="E1113" i="2"/>
  <c r="E1121" i="2"/>
  <c r="E1129" i="2"/>
  <c r="E1137" i="2"/>
  <c r="E541" i="2"/>
  <c r="E838" i="2"/>
  <c r="E1029" i="2"/>
  <c r="E1034" i="2"/>
  <c r="E1039" i="2"/>
  <c r="E1044" i="2"/>
  <c r="E1052" i="2"/>
  <c r="E1068" i="2"/>
  <c r="E1092" i="2"/>
  <c r="E1100" i="2"/>
  <c r="E1108" i="2"/>
  <c r="E1116" i="2"/>
  <c r="E1132" i="2"/>
  <c r="E1140" i="2"/>
  <c r="E1164" i="2"/>
  <c r="E1172" i="2"/>
  <c r="E1180" i="2"/>
  <c r="E1196" i="2"/>
  <c r="E1204" i="2"/>
  <c r="E782" i="2"/>
  <c r="E895" i="2"/>
  <c r="E899" i="2"/>
  <c r="E965" i="2"/>
  <c r="E974" i="2"/>
  <c r="E980" i="2"/>
  <c r="E1005" i="2"/>
  <c r="E1020" i="2"/>
  <c r="E1030" i="2"/>
  <c r="E1047" i="2"/>
  <c r="E1055" i="2"/>
  <c r="E1063" i="2"/>
  <c r="E1071" i="2"/>
  <c r="E825" i="2"/>
  <c r="E848" i="2"/>
  <c r="E915" i="2"/>
  <c r="E935" i="2"/>
  <c r="E978" i="2"/>
  <c r="E988" i="2"/>
  <c r="E1050" i="2"/>
  <c r="E1058" i="2"/>
  <c r="E1066" i="2"/>
  <c r="E1074" i="2"/>
  <c r="E1082" i="2"/>
  <c r="E1090" i="2"/>
  <c r="E1122" i="2"/>
  <c r="E760" i="2"/>
  <c r="E809" i="2"/>
  <c r="E841" i="2"/>
  <c r="E880" i="2"/>
  <c r="E931" i="2"/>
  <c r="E986" i="2"/>
  <c r="E996" i="2"/>
  <c r="E1016" i="2"/>
  <c r="E1021" i="2"/>
  <c r="E1031" i="2"/>
  <c r="E1036" i="2"/>
  <c r="E1053" i="2"/>
  <c r="E1061" i="2"/>
  <c r="E1069" i="2"/>
  <c r="E1085" i="2"/>
  <c r="E1093" i="2"/>
  <c r="E1101" i="2"/>
  <c r="E1125" i="2"/>
  <c r="E1133" i="2"/>
  <c r="E1120" i="2"/>
  <c r="E1130" i="2"/>
  <c r="E1141" i="2"/>
  <c r="E1143" i="2"/>
  <c r="E1175" i="2"/>
  <c r="E1205" i="2"/>
  <c r="E947" i="2"/>
  <c r="E1007" i="2"/>
  <c r="E1064" i="2"/>
  <c r="E1091" i="2"/>
  <c r="E1144" i="2"/>
  <c r="E1145" i="2"/>
  <c r="E1146" i="2"/>
  <c r="E1176" i="2"/>
  <c r="E1177" i="2"/>
  <c r="E1178" i="2"/>
  <c r="E1232" i="2"/>
  <c r="E1240" i="2"/>
  <c r="E1248" i="2"/>
  <c r="E1256" i="2"/>
  <c r="E1264" i="2"/>
  <c r="E1272" i="2"/>
  <c r="E1304" i="2"/>
  <c r="E1312" i="2"/>
  <c r="E1320" i="2"/>
  <c r="E1328" i="2"/>
  <c r="E1336" i="2"/>
  <c r="E1352" i="2"/>
  <c r="E1103" i="2"/>
  <c r="E1147" i="2"/>
  <c r="E1149" i="2"/>
  <c r="E1151" i="2"/>
  <c r="E1181" i="2"/>
  <c r="E1183" i="2"/>
  <c r="E1227" i="2"/>
  <c r="E1235" i="2"/>
  <c r="E1243" i="2"/>
  <c r="E1259" i="2"/>
  <c r="E1267" i="2"/>
  <c r="E1275" i="2"/>
  <c r="E1299" i="2"/>
  <c r="E1307" i="2"/>
  <c r="E1323" i="2"/>
  <c r="E1331" i="2"/>
  <c r="E1339" i="2"/>
  <c r="E843" i="2"/>
  <c r="E1107" i="2"/>
  <c r="E1152" i="2"/>
  <c r="E1153" i="2"/>
  <c r="E1154" i="2"/>
  <c r="E1184" i="2"/>
  <c r="E1185" i="2"/>
  <c r="E1222" i="2"/>
  <c r="E1230" i="2"/>
  <c r="E1238" i="2"/>
  <c r="E1246" i="2"/>
  <c r="E1254" i="2"/>
  <c r="E1262" i="2"/>
  <c r="E1294" i="2"/>
  <c r="E1302" i="2"/>
  <c r="E1310" i="2"/>
  <c r="E1318" i="2"/>
  <c r="E1326" i="2"/>
  <c r="E1334" i="2"/>
  <c r="E928" i="2"/>
  <c r="E1072" i="2"/>
  <c r="E1083" i="2"/>
  <c r="E1088" i="2"/>
  <c r="E1115" i="2"/>
  <c r="E1135" i="2"/>
  <c r="E1157" i="2"/>
  <c r="E1159" i="2"/>
  <c r="E1187" i="2"/>
  <c r="E1189" i="2"/>
  <c r="E1209" i="2"/>
  <c r="E691" i="2"/>
  <c r="E1123" i="2"/>
  <c r="E1128" i="2"/>
  <c r="E1160" i="2"/>
  <c r="E1162" i="2"/>
  <c r="E1192" i="2"/>
  <c r="E1193" i="2"/>
  <c r="E1220" i="2"/>
  <c r="E1228" i="2"/>
  <c r="E1244" i="2"/>
  <c r="E1252" i="2"/>
  <c r="E1260" i="2"/>
  <c r="E1268" i="2"/>
  <c r="E1292" i="2"/>
  <c r="E1308" i="2"/>
  <c r="E994" i="2"/>
  <c r="E1056" i="2"/>
  <c r="E1104" i="2"/>
  <c r="E1131" i="2"/>
  <c r="E1195" i="2"/>
  <c r="E1197" i="2"/>
  <c r="E1199" i="2"/>
  <c r="E1207" i="2"/>
  <c r="E1215" i="2"/>
  <c r="E1223" i="2"/>
  <c r="E1255" i="2"/>
  <c r="E1263" i="2"/>
  <c r="E1271" i="2"/>
  <c r="E1279" i="2"/>
  <c r="E1287" i="2"/>
  <c r="E1295" i="2"/>
  <c r="E1012" i="2"/>
  <c r="E1080" i="2"/>
  <c r="E1112" i="2"/>
  <c r="E1127" i="2"/>
  <c r="E1168" i="2"/>
  <c r="E1170" i="2"/>
  <c r="E1202" i="2"/>
  <c r="E1210" i="2"/>
  <c r="E1218" i="2"/>
  <c r="E1226" i="2"/>
  <c r="E1242" i="2"/>
  <c r="E1250" i="2"/>
  <c r="E1274" i="2"/>
  <c r="E1282" i="2"/>
  <c r="E1290" i="2"/>
  <c r="E1306" i="2"/>
  <c r="E1314" i="2"/>
  <c r="E1322" i="2"/>
  <c r="E1289" i="2"/>
  <c r="E1319" i="2"/>
  <c r="E1333" i="2"/>
  <c r="E1363" i="2"/>
  <c r="E1372" i="2"/>
  <c r="E1380" i="2"/>
  <c r="E1404" i="2"/>
  <c r="E1420" i="2"/>
  <c r="E1428" i="2"/>
  <c r="E1436" i="2"/>
  <c r="E1444" i="2"/>
  <c r="E1452" i="2"/>
  <c r="E1484" i="2"/>
  <c r="E1492" i="2"/>
  <c r="E1500" i="2"/>
  <c r="E1237" i="2"/>
  <c r="E1269" i="2"/>
  <c r="E1301" i="2"/>
  <c r="E1375" i="2"/>
  <c r="E1383" i="2"/>
  <c r="E1391" i="2"/>
  <c r="E1399" i="2"/>
  <c r="E1407" i="2"/>
  <c r="E1415" i="2"/>
  <c r="E1447" i="2"/>
  <c r="E1455" i="2"/>
  <c r="E1463" i="2"/>
  <c r="E1471" i="2"/>
  <c r="E1479" i="2"/>
  <c r="E1495" i="2"/>
  <c r="E1281" i="2"/>
  <c r="E1321" i="2"/>
  <c r="E1337" i="2"/>
  <c r="E1338" i="2"/>
  <c r="E1370" i="2"/>
  <c r="E1378" i="2"/>
  <c r="E1402" i="2"/>
  <c r="E1410" i="2"/>
  <c r="E1418" i="2"/>
  <c r="E1434" i="2"/>
  <c r="E1442" i="2"/>
  <c r="E1450" i="2"/>
  <c r="E1474" i="2"/>
  <c r="E1482" i="2"/>
  <c r="E1498" i="2"/>
  <c r="E1229" i="2"/>
  <c r="E1261" i="2"/>
  <c r="E1293" i="2"/>
  <c r="E1330" i="2"/>
  <c r="E1347" i="2"/>
  <c r="E1348" i="2"/>
  <c r="E1365" i="2"/>
  <c r="E1373" i="2"/>
  <c r="E1381" i="2"/>
  <c r="E1413" i="2"/>
  <c r="E1421" i="2"/>
  <c r="E1429" i="2"/>
  <c r="E1437" i="2"/>
  <c r="E1445" i="2"/>
  <c r="E1453" i="2"/>
  <c r="E1477" i="2"/>
  <c r="E1485" i="2"/>
  <c r="E1493" i="2"/>
  <c r="E1501" i="2"/>
  <c r="E1241" i="2"/>
  <c r="E1273" i="2"/>
  <c r="E1349" i="2"/>
  <c r="E1351" i="2"/>
  <c r="E1353" i="2"/>
  <c r="E1368" i="2"/>
  <c r="E1376" i="2"/>
  <c r="E1384" i="2"/>
  <c r="E1408" i="2"/>
  <c r="E1416" i="2"/>
  <c r="E1424" i="2"/>
  <c r="E1432" i="2"/>
  <c r="E1440" i="2"/>
  <c r="E1448" i="2"/>
  <c r="E1472" i="2"/>
  <c r="E1480" i="2"/>
  <c r="E1488" i="2"/>
  <c r="E1496" i="2"/>
  <c r="E1221" i="2"/>
  <c r="E1253" i="2"/>
  <c r="E1335" i="2"/>
  <c r="E1354" i="2"/>
  <c r="E1355" i="2"/>
  <c r="E1356" i="2"/>
  <c r="E1371" i="2"/>
  <c r="E1379" i="2"/>
  <c r="E1403" i="2"/>
  <c r="E1411" i="2"/>
  <c r="E1419" i="2"/>
  <c r="E1427" i="2"/>
  <c r="E1435" i="2"/>
  <c r="E1443" i="2"/>
  <c r="E1467" i="2"/>
  <c r="E1475" i="2"/>
  <c r="E1483" i="2"/>
  <c r="E1491" i="2"/>
  <c r="E1499" i="2"/>
  <c r="E1233" i="2"/>
  <c r="E1313" i="2"/>
  <c r="E1327" i="2"/>
  <c r="E1357" i="2"/>
  <c r="E1359" i="2"/>
  <c r="E1361" i="2"/>
  <c r="E1366" i="2"/>
  <c r="E1390" i="2"/>
  <c r="E1398" i="2"/>
  <c r="E1406" i="2"/>
  <c r="E1414" i="2"/>
  <c r="E1422" i="2"/>
  <c r="E1430" i="2"/>
  <c r="E1454" i="2"/>
  <c r="E1462" i="2"/>
  <c r="E1470" i="2"/>
  <c r="E1478" i="2"/>
  <c r="E1486" i="2"/>
  <c r="E1494" i="2"/>
  <c r="E1277" i="2"/>
  <c r="E1309" i="2"/>
  <c r="E1316" i="2"/>
  <c r="E1340" i="2"/>
  <c r="E1341" i="2"/>
  <c r="E1362" i="2"/>
  <c r="E1385" i="2"/>
  <c r="E1393" i="2"/>
  <c r="E1401" i="2"/>
  <c r="E1409" i="2"/>
  <c r="E1417" i="2"/>
  <c r="E1425" i="2"/>
  <c r="E1449" i="2"/>
  <c r="E1457" i="2"/>
  <c r="E1465" i="2"/>
  <c r="E1473" i="2"/>
  <c r="E1481" i="2"/>
  <c r="E1489" i="2"/>
  <c r="D6" i="2"/>
  <c r="D22" i="2"/>
  <c r="D30" i="2"/>
  <c r="D38" i="2"/>
  <c r="D54" i="2"/>
  <c r="D62" i="2"/>
  <c r="D21" i="2"/>
  <c r="D8" i="2"/>
  <c r="D16" i="2"/>
  <c r="D24" i="2"/>
  <c r="D3" i="2"/>
  <c r="D11" i="2"/>
  <c r="D35" i="2"/>
  <c r="D43" i="2"/>
  <c r="D51" i="2"/>
  <c r="D59" i="2"/>
  <c r="D25" i="2"/>
  <c r="D37" i="2"/>
  <c r="D41" i="2"/>
  <c r="D69" i="2"/>
  <c r="D77" i="2"/>
  <c r="D85" i="2"/>
  <c r="D28" i="2"/>
  <c r="D29" i="2"/>
  <c r="D50" i="2"/>
  <c r="D52" i="2"/>
  <c r="D70" i="2"/>
  <c r="D78" i="2"/>
  <c r="D12" i="2"/>
  <c r="D63" i="2"/>
  <c r="D65" i="2"/>
  <c r="D92" i="2"/>
  <c r="D100" i="2"/>
  <c r="D26" i="2"/>
  <c r="D45" i="2"/>
  <c r="D57" i="2"/>
  <c r="D91" i="2"/>
  <c r="D96" i="2"/>
  <c r="D109" i="2"/>
  <c r="D44" i="2"/>
  <c r="D83" i="2"/>
  <c r="D55" i="2"/>
  <c r="D66" i="2"/>
  <c r="D106" i="2"/>
  <c r="D116" i="2"/>
  <c r="D124" i="2"/>
  <c r="D140" i="2"/>
  <c r="D148" i="2"/>
  <c r="D172" i="2"/>
  <c r="D180" i="2"/>
  <c r="D7" i="2"/>
  <c r="D15" i="2"/>
  <c r="D102" i="2"/>
  <c r="D107" i="2"/>
  <c r="D36" i="2"/>
  <c r="D40" i="2"/>
  <c r="D68" i="2"/>
  <c r="D71" i="2"/>
  <c r="D114" i="2"/>
  <c r="D130" i="2"/>
  <c r="D146" i="2"/>
  <c r="D154" i="2"/>
  <c r="D162" i="2"/>
  <c r="D170" i="2"/>
  <c r="D60" i="2"/>
  <c r="D74" i="2"/>
  <c r="D87" i="2"/>
  <c r="D89" i="2"/>
  <c r="D90" i="2"/>
  <c r="D103" i="2"/>
  <c r="D125" i="2"/>
  <c r="D133" i="2"/>
  <c r="D149" i="2"/>
  <c r="D157" i="2"/>
  <c r="D165" i="2"/>
  <c r="D181" i="2"/>
  <c r="D82" i="2"/>
  <c r="D94" i="2"/>
  <c r="D112" i="2"/>
  <c r="D131" i="2"/>
  <c r="D153" i="2"/>
  <c r="D167" i="2"/>
  <c r="D189" i="2"/>
  <c r="D197" i="2"/>
  <c r="D213" i="2"/>
  <c r="D53" i="2"/>
  <c r="D79" i="2"/>
  <c r="D97" i="2"/>
  <c r="D136" i="2"/>
  <c r="D137" i="2"/>
  <c r="D184" i="2"/>
  <c r="D187" i="2"/>
  <c r="D195" i="2"/>
  <c r="D203" i="2"/>
  <c r="D219" i="2"/>
  <c r="D227" i="2"/>
  <c r="D99" i="2"/>
  <c r="D128" i="2"/>
  <c r="D129" i="2"/>
  <c r="D143" i="2"/>
  <c r="D171" i="2"/>
  <c r="D198" i="2"/>
  <c r="D214" i="2"/>
  <c r="D222" i="2"/>
  <c r="D230" i="2"/>
  <c r="D33" i="2"/>
  <c r="D121" i="2"/>
  <c r="D134" i="2"/>
  <c r="D147" i="2"/>
  <c r="D160" i="2"/>
  <c r="D204" i="2"/>
  <c r="D225" i="2"/>
  <c r="D241" i="2"/>
  <c r="D249" i="2"/>
  <c r="D265" i="2"/>
  <c r="D273" i="2"/>
  <c r="D281" i="2"/>
  <c r="D98" i="2"/>
  <c r="D142" i="2"/>
  <c r="D155" i="2"/>
  <c r="D168" i="2"/>
  <c r="D183" i="2"/>
  <c r="D209" i="2"/>
  <c r="D210" i="2"/>
  <c r="D237" i="2"/>
  <c r="D247" i="2"/>
  <c r="D263" i="2"/>
  <c r="D120" i="2"/>
  <c r="D144" i="2"/>
  <c r="D179" i="2"/>
  <c r="D202" i="2"/>
  <c r="D216" i="2"/>
  <c r="D242" i="2"/>
  <c r="D250" i="2"/>
  <c r="D258" i="2"/>
  <c r="D266" i="2"/>
  <c r="D282" i="2"/>
  <c r="D290" i="2"/>
  <c r="D192" i="2"/>
  <c r="D194" i="2"/>
  <c r="D207" i="2"/>
  <c r="D218" i="2"/>
  <c r="D229" i="2"/>
  <c r="D243" i="2"/>
  <c r="D200" i="2"/>
  <c r="D215" i="2"/>
  <c r="D228" i="2"/>
  <c r="D231" i="2"/>
  <c r="D269" i="2"/>
  <c r="D270" i="2"/>
  <c r="D300" i="2"/>
  <c r="D303" i="2"/>
  <c r="D311" i="2"/>
  <c r="D319" i="2"/>
  <c r="D343" i="2"/>
  <c r="D351" i="2"/>
  <c r="D47" i="2"/>
  <c r="D110" i="2"/>
  <c r="D135" i="2"/>
  <c r="D208" i="2"/>
  <c r="D253" i="2"/>
  <c r="D254" i="2"/>
  <c r="D275" i="2"/>
  <c r="D301" i="2"/>
  <c r="D317" i="2"/>
  <c r="D325" i="2"/>
  <c r="D341" i="2"/>
  <c r="D349" i="2"/>
  <c r="D365" i="2"/>
  <c r="D20" i="2"/>
  <c r="D49" i="2"/>
  <c r="D73" i="2"/>
  <c r="D126" i="2"/>
  <c r="D159" i="2"/>
  <c r="D246" i="2"/>
  <c r="D260" i="2"/>
  <c r="D267" i="2"/>
  <c r="D287" i="2"/>
  <c r="D297" i="2"/>
  <c r="D304" i="2"/>
  <c r="D328" i="2"/>
  <c r="D336" i="2"/>
  <c r="D344" i="2"/>
  <c r="D352" i="2"/>
  <c r="D169" i="2"/>
  <c r="D185" i="2"/>
  <c r="D278" i="2"/>
  <c r="D318" i="2"/>
  <c r="D339" i="2"/>
  <c r="D340" i="2"/>
  <c r="D387" i="2"/>
  <c r="D395" i="2"/>
  <c r="D182" i="2"/>
  <c r="D186" i="2"/>
  <c r="D212" i="2"/>
  <c r="D239" i="2"/>
  <c r="D323" i="2"/>
  <c r="D324" i="2"/>
  <c r="D345" i="2"/>
  <c r="D377" i="2"/>
  <c r="D178" i="2"/>
  <c r="D279" i="2"/>
  <c r="D307" i="2"/>
  <c r="D308" i="2"/>
  <c r="D329" i="2"/>
  <c r="D350" i="2"/>
  <c r="D371" i="2"/>
  <c r="D375" i="2"/>
  <c r="D105" i="2"/>
  <c r="D161" i="2"/>
  <c r="D272" i="2"/>
  <c r="D314" i="2"/>
  <c r="D321" i="2"/>
  <c r="D342" i="2"/>
  <c r="D361" i="2"/>
  <c r="D363" i="2"/>
  <c r="D118" i="2"/>
  <c r="D251" i="2"/>
  <c r="D264" i="2"/>
  <c r="D285" i="2"/>
  <c r="D370" i="2"/>
  <c r="D93" i="2"/>
  <c r="D277" i="2"/>
  <c r="D289" i="2"/>
  <c r="D316" i="2"/>
  <c r="D330" i="2"/>
  <c r="D381" i="2"/>
  <c r="D306" i="2"/>
  <c r="D346" i="2"/>
  <c r="D382" i="2"/>
  <c r="D385" i="2"/>
  <c r="D390" i="2"/>
  <c r="D420" i="2"/>
  <c r="D428" i="2"/>
  <c r="D444" i="2"/>
  <c r="D252" i="2"/>
  <c r="D286" i="2"/>
  <c r="D313" i="2"/>
  <c r="D369" i="2"/>
  <c r="D384" i="2"/>
  <c r="D410" i="2"/>
  <c r="D418" i="2"/>
  <c r="D426" i="2"/>
  <c r="D442" i="2"/>
  <c r="D458" i="2"/>
  <c r="D466" i="2"/>
  <c r="D193" i="2"/>
  <c r="D259" i="2"/>
  <c r="D362" i="2"/>
  <c r="D367" i="2"/>
  <c r="D405" i="2"/>
  <c r="D413" i="2"/>
  <c r="D429" i="2"/>
  <c r="D445" i="2"/>
  <c r="D453" i="2"/>
  <c r="D461" i="2"/>
  <c r="D284" i="2"/>
  <c r="D291" i="2"/>
  <c r="D411" i="2"/>
  <c r="D419" i="2"/>
  <c r="D427" i="2"/>
  <c r="D435" i="2"/>
  <c r="D451" i="2"/>
  <c r="D459" i="2"/>
  <c r="D283" i="2"/>
  <c r="D374" i="2"/>
  <c r="D400" i="2"/>
  <c r="D416" i="2"/>
  <c r="D305" i="2"/>
  <c r="D397" i="2"/>
  <c r="D422" i="2"/>
  <c r="D276" i="2"/>
  <c r="D299" i="2"/>
  <c r="D366" i="2"/>
  <c r="D425" i="2"/>
  <c r="D441" i="2"/>
  <c r="D476" i="2"/>
  <c r="D484" i="2"/>
  <c r="D492" i="2"/>
  <c r="D500" i="2"/>
  <c r="D524" i="2"/>
  <c r="D532" i="2"/>
  <c r="D548" i="2"/>
  <c r="D556" i="2"/>
  <c r="D564" i="2"/>
  <c r="D580" i="2"/>
  <c r="D596" i="2"/>
  <c r="D604" i="2"/>
  <c r="D620" i="2"/>
  <c r="D628" i="2"/>
  <c r="D644" i="2"/>
  <c r="D652" i="2"/>
  <c r="D356" i="2"/>
  <c r="D394" i="2"/>
  <c r="D415" i="2"/>
  <c r="D447" i="2"/>
  <c r="D460" i="2"/>
  <c r="D479" i="2"/>
  <c r="D495" i="2"/>
  <c r="D503" i="2"/>
  <c r="D527" i="2"/>
  <c r="D535" i="2"/>
  <c r="D543" i="2"/>
  <c r="D551" i="2"/>
  <c r="D567" i="2"/>
  <c r="D575" i="2"/>
  <c r="D599" i="2"/>
  <c r="D261" i="2"/>
  <c r="D280" i="2"/>
  <c r="D368" i="2"/>
  <c r="D386" i="2"/>
  <c r="D430" i="2"/>
  <c r="D465" i="2"/>
  <c r="D477" i="2"/>
  <c r="D485" i="2"/>
  <c r="D493" i="2"/>
  <c r="D517" i="2"/>
  <c r="D525" i="2"/>
  <c r="D541" i="2"/>
  <c r="D549" i="2"/>
  <c r="D557" i="2"/>
  <c r="D565" i="2"/>
  <c r="D589" i="2"/>
  <c r="D597" i="2"/>
  <c r="D613" i="2"/>
  <c r="D621" i="2"/>
  <c r="D629" i="2"/>
  <c r="D645" i="2"/>
  <c r="D326" i="2"/>
  <c r="D372" i="2"/>
  <c r="D470" i="2"/>
  <c r="D483" i="2"/>
  <c r="D504" i="2"/>
  <c r="D505" i="2"/>
  <c r="D547" i="2"/>
  <c r="D554" i="2"/>
  <c r="D569" i="2"/>
  <c r="D389" i="2"/>
  <c r="D455" i="2"/>
  <c r="D482" i="2"/>
  <c r="D407" i="2"/>
  <c r="D438" i="2"/>
  <c r="D488" i="2"/>
  <c r="D489" i="2"/>
  <c r="D510" i="2"/>
  <c r="D531" i="2"/>
  <c r="D552" i="2"/>
  <c r="D553" i="2"/>
  <c r="D602" i="2"/>
  <c r="D617" i="2"/>
  <c r="D618" i="2"/>
  <c r="D619" i="2"/>
  <c r="D650" i="2"/>
  <c r="D663" i="2"/>
  <c r="D679" i="2"/>
  <c r="D687" i="2"/>
  <c r="D695" i="2"/>
  <c r="D703" i="2"/>
  <c r="D727" i="2"/>
  <c r="D332" i="2"/>
  <c r="D391" i="2"/>
  <c r="D396" i="2"/>
  <c r="D408" i="2"/>
  <c r="D423" i="2"/>
  <c r="D480" i="2"/>
  <c r="D481" i="2"/>
  <c r="D523" i="2"/>
  <c r="D530" i="2"/>
  <c r="D544" i="2"/>
  <c r="D566" i="2"/>
  <c r="D594" i="2"/>
  <c r="D622" i="2"/>
  <c r="D624" i="2"/>
  <c r="D654" i="2"/>
  <c r="D658" i="2"/>
  <c r="D666" i="2"/>
  <c r="D439" i="2"/>
  <c r="D471" i="2"/>
  <c r="D507" i="2"/>
  <c r="D528" i="2"/>
  <c r="D529" i="2"/>
  <c r="D550" i="2"/>
  <c r="D578" i="2"/>
  <c r="D592" i="2"/>
  <c r="D631" i="2"/>
  <c r="D632" i="2"/>
  <c r="D656" i="2"/>
  <c r="D664" i="2"/>
  <c r="D680" i="2"/>
  <c r="D688" i="2"/>
  <c r="D712" i="2"/>
  <c r="D720" i="2"/>
  <c r="D728" i="2"/>
  <c r="D736" i="2"/>
  <c r="D752" i="2"/>
  <c r="D497" i="2"/>
  <c r="D539" i="2"/>
  <c r="D546" i="2"/>
  <c r="D560" i="2"/>
  <c r="D667" i="2"/>
  <c r="D668" i="2"/>
  <c r="D677" i="2"/>
  <c r="D678" i="2"/>
  <c r="D709" i="2"/>
  <c r="D710" i="2"/>
  <c r="D424" i="2"/>
  <c r="D433" i="2"/>
  <c r="D558" i="2"/>
  <c r="D579" i="2"/>
  <c r="D615" i="2"/>
  <c r="D640" i="2"/>
  <c r="D643" i="2"/>
  <c r="D646" i="2"/>
  <c r="D660" i="2"/>
  <c r="D681" i="2"/>
  <c r="D682" i="2"/>
  <c r="D683" i="2"/>
  <c r="D714" i="2"/>
  <c r="D715" i="2"/>
  <c r="D449" i="2"/>
  <c r="D454" i="2"/>
  <c r="D464" i="2"/>
  <c r="D473" i="2"/>
  <c r="D521" i="2"/>
  <c r="D563" i="2"/>
  <c r="D584" i="2"/>
  <c r="D606" i="2"/>
  <c r="D609" i="2"/>
  <c r="D634" i="2"/>
  <c r="D684" i="2"/>
  <c r="D685" i="2"/>
  <c r="D717" i="2"/>
  <c r="D718" i="2"/>
  <c r="D734" i="2"/>
  <c r="D739" i="2"/>
  <c r="D759" i="2"/>
  <c r="D767" i="2"/>
  <c r="D775" i="2"/>
  <c r="D799" i="2"/>
  <c r="D807" i="2"/>
  <c r="D815" i="2"/>
  <c r="D823" i="2"/>
  <c r="D831" i="2"/>
  <c r="D839" i="2"/>
  <c r="D855" i="2"/>
  <c r="D871" i="2"/>
  <c r="D879" i="2"/>
  <c r="D887" i="2"/>
  <c r="D895" i="2"/>
  <c r="D498" i="2"/>
  <c r="D577" i="2"/>
  <c r="D586" i="2"/>
  <c r="D665" i="2"/>
  <c r="D689" i="2"/>
  <c r="D690" i="2"/>
  <c r="D691" i="2"/>
  <c r="D722" i="2"/>
  <c r="D723" i="2"/>
  <c r="D749" i="2"/>
  <c r="D762" i="2"/>
  <c r="D770" i="2"/>
  <c r="D778" i="2"/>
  <c r="D794" i="2"/>
  <c r="D802" i="2"/>
  <c r="D810" i="2"/>
  <c r="D818" i="2"/>
  <c r="D834" i="2"/>
  <c r="D456" i="2"/>
  <c r="D515" i="2"/>
  <c r="D522" i="2"/>
  <c r="D536" i="2"/>
  <c r="D590" i="2"/>
  <c r="D603" i="2"/>
  <c r="D697" i="2"/>
  <c r="D699" i="2"/>
  <c r="D729" i="2"/>
  <c r="D730" i="2"/>
  <c r="D731" i="2"/>
  <c r="D760" i="2"/>
  <c r="D768" i="2"/>
  <c r="D792" i="2"/>
  <c r="D800" i="2"/>
  <c r="D808" i="2"/>
  <c r="D816" i="2"/>
  <c r="D824" i="2"/>
  <c r="D832" i="2"/>
  <c r="D840" i="2"/>
  <c r="D864" i="2"/>
  <c r="D872" i="2"/>
  <c r="D880" i="2"/>
  <c r="D888" i="2"/>
  <c r="D896" i="2"/>
  <c r="D506" i="2"/>
  <c r="D601" i="2"/>
  <c r="D639" i="2"/>
  <c r="D647" i="2"/>
  <c r="D673" i="2"/>
  <c r="D694" i="2"/>
  <c r="D724" i="2"/>
  <c r="D732" i="2"/>
  <c r="D740" i="2"/>
  <c r="D562" i="2"/>
  <c r="D610" i="2"/>
  <c r="D627" i="2"/>
  <c r="D635" i="2"/>
  <c r="D702" i="2"/>
  <c r="D707" i="2"/>
  <c r="D748" i="2"/>
  <c r="D771" i="2"/>
  <c r="D772" i="2"/>
  <c r="D793" i="2"/>
  <c r="D821" i="2"/>
  <c r="D835" i="2"/>
  <c r="D836" i="2"/>
  <c r="D857" i="2"/>
  <c r="D859" i="2"/>
  <c r="D889" i="2"/>
  <c r="D891" i="2"/>
  <c r="D900" i="2"/>
  <c r="D908" i="2"/>
  <c r="D916" i="2"/>
  <c r="D924" i="2"/>
  <c r="D940" i="2"/>
  <c r="D956" i="2"/>
  <c r="D964" i="2"/>
  <c r="D972" i="2"/>
  <c r="D513" i="2"/>
  <c r="D520" i="2"/>
  <c r="D582" i="2"/>
  <c r="D735" i="2"/>
  <c r="D747" i="2"/>
  <c r="D751" i="2"/>
  <c r="D763" i="2"/>
  <c r="D764" i="2"/>
  <c r="D785" i="2"/>
  <c r="D806" i="2"/>
  <c r="D828" i="2"/>
  <c r="D860" i="2"/>
  <c r="D861" i="2"/>
  <c r="D862" i="2"/>
  <c r="D892" i="2"/>
  <c r="D893" i="2"/>
  <c r="D903" i="2"/>
  <c r="D919" i="2"/>
  <c r="D927" i="2"/>
  <c r="D935" i="2"/>
  <c r="D943" i="2"/>
  <c r="D951" i="2"/>
  <c r="D440" i="2"/>
  <c r="D496" i="2"/>
  <c r="D607" i="2"/>
  <c r="D669" i="2"/>
  <c r="D674" i="2"/>
  <c r="D700" i="2"/>
  <c r="D743" i="2"/>
  <c r="D755" i="2"/>
  <c r="D756" i="2"/>
  <c r="D798" i="2"/>
  <c r="D805" i="2"/>
  <c r="D819" i="2"/>
  <c r="D865" i="2"/>
  <c r="D866" i="2"/>
  <c r="D867" i="2"/>
  <c r="D598" i="2"/>
  <c r="D616" i="2"/>
  <c r="D657" i="2"/>
  <c r="D742" i="2"/>
  <c r="D746" i="2"/>
  <c r="D750" i="2"/>
  <c r="D769" i="2"/>
  <c r="D790" i="2"/>
  <c r="D811" i="2"/>
  <c r="D833" i="2"/>
  <c r="D868" i="2"/>
  <c r="D869" i="2"/>
  <c r="D870" i="2"/>
  <c r="D901" i="2"/>
  <c r="D909" i="2"/>
  <c r="D933" i="2"/>
  <c r="D941" i="2"/>
  <c r="D949" i="2"/>
  <c r="D534" i="2"/>
  <c r="D625" i="2"/>
  <c r="D641" i="2"/>
  <c r="D693" i="2"/>
  <c r="D782" i="2"/>
  <c r="D789" i="2"/>
  <c r="D803" i="2"/>
  <c r="D804" i="2"/>
  <c r="D825" i="2"/>
  <c r="D841" i="2"/>
  <c r="D843" i="2"/>
  <c r="D874" i="2"/>
  <c r="D875" i="2"/>
  <c r="D904" i="2"/>
  <c r="D912" i="2"/>
  <c r="D920" i="2"/>
  <c r="D936" i="2"/>
  <c r="D944" i="2"/>
  <c r="D741" i="2"/>
  <c r="D801" i="2"/>
  <c r="D817" i="2"/>
  <c r="D829" i="2"/>
  <c r="D849" i="2"/>
  <c r="D854" i="2"/>
  <c r="D884" i="2"/>
  <c r="D905" i="2"/>
  <c r="D921" i="2"/>
  <c r="D937" i="2"/>
  <c r="D957" i="2"/>
  <c r="D962" i="2"/>
  <c r="D967" i="2"/>
  <c r="D976" i="2"/>
  <c r="D992" i="2"/>
  <c r="D462" i="2"/>
  <c r="D661" i="2"/>
  <c r="D758" i="2"/>
  <c r="D774" i="2"/>
  <c r="D898" i="2"/>
  <c r="D914" i="2"/>
  <c r="D946" i="2"/>
  <c r="D954" i="2"/>
  <c r="D979" i="2"/>
  <c r="D987" i="2"/>
  <c r="D995" i="2"/>
  <c r="D1003" i="2"/>
  <c r="D398" i="2"/>
  <c r="D706" i="2"/>
  <c r="D737" i="2"/>
  <c r="D780" i="2"/>
  <c r="D796" i="2"/>
  <c r="D830" i="2"/>
  <c r="D852" i="2"/>
  <c r="D877" i="2"/>
  <c r="D923" i="2"/>
  <c r="D939" i="2"/>
  <c r="D958" i="2"/>
  <c r="D963" i="2"/>
  <c r="D968" i="2"/>
  <c r="D973" i="2"/>
  <c r="D982" i="2"/>
  <c r="D998" i="2"/>
  <c r="D1006" i="2"/>
  <c r="D1014" i="2"/>
  <c r="D1022" i="2"/>
  <c r="D1030" i="2"/>
  <c r="D1038" i="2"/>
  <c r="D600" i="2"/>
  <c r="D781" i="2"/>
  <c r="D787" i="2"/>
  <c r="D845" i="2"/>
  <c r="D850" i="2"/>
  <c r="D881" i="2"/>
  <c r="D883" i="2"/>
  <c r="D910" i="2"/>
  <c r="D942" i="2"/>
  <c r="D953" i="2"/>
  <c r="D959" i="2"/>
  <c r="D977" i="2"/>
  <c r="D985" i="2"/>
  <c r="D993" i="2"/>
  <c r="D753" i="2"/>
  <c r="D837" i="2"/>
  <c r="D885" i="2"/>
  <c r="D913" i="2"/>
  <c r="D929" i="2"/>
  <c r="D945" i="2"/>
  <c r="D969" i="2"/>
  <c r="D974" i="2"/>
  <c r="D988" i="2"/>
  <c r="D996" i="2"/>
  <c r="D585" i="2"/>
  <c r="D670" i="2"/>
  <c r="D966" i="2"/>
  <c r="D983" i="2"/>
  <c r="D1002" i="2"/>
  <c r="D1013" i="2"/>
  <c r="D1018" i="2"/>
  <c r="D1023" i="2"/>
  <c r="D1028" i="2"/>
  <c r="D1033" i="2"/>
  <c r="D1046" i="2"/>
  <c r="D1054" i="2"/>
  <c r="D1070" i="2"/>
  <c r="D1078" i="2"/>
  <c r="D638" i="2"/>
  <c r="D701" i="2"/>
  <c r="D795" i="2"/>
  <c r="D851" i="2"/>
  <c r="D882" i="2"/>
  <c r="D960" i="2"/>
  <c r="D981" i="2"/>
  <c r="D991" i="2"/>
  <c r="D1001" i="2"/>
  <c r="D1004" i="2"/>
  <c r="D1009" i="2"/>
  <c r="D1043" i="2"/>
  <c r="D1057" i="2"/>
  <c r="D1065" i="2"/>
  <c r="D1073" i="2"/>
  <c r="D1081" i="2"/>
  <c r="D1089" i="2"/>
  <c r="D1097" i="2"/>
  <c r="D1105" i="2"/>
  <c r="D1121" i="2"/>
  <c r="D1129" i="2"/>
  <c r="D1137" i="2"/>
  <c r="D1145" i="2"/>
  <c r="D1153" i="2"/>
  <c r="D1161" i="2"/>
  <c r="D1169" i="2"/>
  <c r="D1185" i="2"/>
  <c r="D1193" i="2"/>
  <c r="D1201" i="2"/>
  <c r="D642" i="2"/>
  <c r="D779" i="2"/>
  <c r="D788" i="2"/>
  <c r="D838" i="2"/>
  <c r="D902" i="2"/>
  <c r="D922" i="2"/>
  <c r="D971" i="2"/>
  <c r="D989" i="2"/>
  <c r="D1019" i="2"/>
  <c r="D1024" i="2"/>
  <c r="D1029" i="2"/>
  <c r="D1039" i="2"/>
  <c r="D1044" i="2"/>
  <c r="D1052" i="2"/>
  <c r="D1060" i="2"/>
  <c r="D1068" i="2"/>
  <c r="D1076" i="2"/>
  <c r="D1084" i="2"/>
  <c r="D1100" i="2"/>
  <c r="D1108" i="2"/>
  <c r="D1116" i="2"/>
  <c r="D1124" i="2"/>
  <c r="D1132" i="2"/>
  <c r="D745" i="2"/>
  <c r="D822" i="2"/>
  <c r="D853" i="2"/>
  <c r="D899" i="2"/>
  <c r="D918" i="2"/>
  <c r="D938" i="2"/>
  <c r="D965" i="2"/>
  <c r="D997" i="2"/>
  <c r="D1000" i="2"/>
  <c r="D1010" i="2"/>
  <c r="D1015" i="2"/>
  <c r="D1020" i="2"/>
  <c r="D1025" i="2"/>
  <c r="D1047" i="2"/>
  <c r="D1055" i="2"/>
  <c r="D1063" i="2"/>
  <c r="D1079" i="2"/>
  <c r="D1087" i="2"/>
  <c r="D1095" i="2"/>
  <c r="D1103" i="2"/>
  <c r="D1111" i="2"/>
  <c r="D1119" i="2"/>
  <c r="D1127" i="2"/>
  <c r="D1143" i="2"/>
  <c r="D1151" i="2"/>
  <c r="D1159" i="2"/>
  <c r="D1167" i="2"/>
  <c r="D1175" i="2"/>
  <c r="D1183" i="2"/>
  <c r="D1191" i="2"/>
  <c r="D733" i="2"/>
  <c r="D766" i="2"/>
  <c r="D773" i="2"/>
  <c r="D915" i="2"/>
  <c r="D934" i="2"/>
  <c r="D978" i="2"/>
  <c r="D999" i="2"/>
  <c r="D1040" i="2"/>
  <c r="D1050" i="2"/>
  <c r="D1058" i="2"/>
  <c r="D1066" i="2"/>
  <c r="D1074" i="2"/>
  <c r="D1082" i="2"/>
  <c r="D561" i="2"/>
  <c r="D950" i="2"/>
  <c r="D970" i="2"/>
  <c r="D986" i="2"/>
  <c r="D1011" i="2"/>
  <c r="D1016" i="2"/>
  <c r="D1021" i="2"/>
  <c r="D1026" i="2"/>
  <c r="D1036" i="2"/>
  <c r="D1041" i="2"/>
  <c r="D1045" i="2"/>
  <c r="D1053" i="2"/>
  <c r="D1061" i="2"/>
  <c r="D1069" i="2"/>
  <c r="D1077" i="2"/>
  <c r="D1093" i="2"/>
  <c r="D1101" i="2"/>
  <c r="D1109" i="2"/>
  <c r="D1117" i="2"/>
  <c r="D1125" i="2"/>
  <c r="D491" i="2"/>
  <c r="D947" i="2"/>
  <c r="D994" i="2"/>
  <c r="D1007" i="2"/>
  <c r="D1012" i="2"/>
  <c r="D1017" i="2"/>
  <c r="D1048" i="2"/>
  <c r="D1056" i="2"/>
  <c r="D1064" i="2"/>
  <c r="D1080" i="2"/>
  <c r="D1088" i="2"/>
  <c r="D1096" i="2"/>
  <c r="D1104" i="2"/>
  <c r="D1112" i="2"/>
  <c r="D1120" i="2"/>
  <c r="D1128" i="2"/>
  <c r="D1075" i="2"/>
  <c r="D1091" i="2"/>
  <c r="D1118" i="2"/>
  <c r="D1122" i="2"/>
  <c r="D1133" i="2"/>
  <c r="D1138" i="2"/>
  <c r="D1139" i="2"/>
  <c r="D1144" i="2"/>
  <c r="D1146" i="2"/>
  <c r="D1174" i="2"/>
  <c r="D1176" i="2"/>
  <c r="D1178" i="2"/>
  <c r="D1208" i="2"/>
  <c r="D1027" i="2"/>
  <c r="D1147" i="2"/>
  <c r="D1148" i="2"/>
  <c r="D1149" i="2"/>
  <c r="D1179" i="2"/>
  <c r="D1180" i="2"/>
  <c r="D1181" i="2"/>
  <c r="D1211" i="2"/>
  <c r="D1227" i="2"/>
  <c r="D1235" i="2"/>
  <c r="D1243" i="2"/>
  <c r="D1251" i="2"/>
  <c r="D1259" i="2"/>
  <c r="D1267" i="2"/>
  <c r="D1275" i="2"/>
  <c r="D1291" i="2"/>
  <c r="D1299" i="2"/>
  <c r="D1307" i="2"/>
  <c r="D1315" i="2"/>
  <c r="D1323" i="2"/>
  <c r="D1331" i="2"/>
  <c r="D1339" i="2"/>
  <c r="D1355" i="2"/>
  <c r="D1059" i="2"/>
  <c r="D1107" i="2"/>
  <c r="D1126" i="2"/>
  <c r="D1150" i="2"/>
  <c r="D1152" i="2"/>
  <c r="D1154" i="2"/>
  <c r="D1184" i="2"/>
  <c r="D1186" i="2"/>
  <c r="D1206" i="2"/>
  <c r="D1214" i="2"/>
  <c r="D1222" i="2"/>
  <c r="D1230" i="2"/>
  <c r="D1238" i="2"/>
  <c r="D1254" i="2"/>
  <c r="D1262" i="2"/>
  <c r="D1270" i="2"/>
  <c r="D1278" i="2"/>
  <c r="D1286" i="2"/>
  <c r="D1294" i="2"/>
  <c r="D1302" i="2"/>
  <c r="D1318" i="2"/>
  <c r="D1326" i="2"/>
  <c r="D1334" i="2"/>
  <c r="D1342" i="2"/>
  <c r="D1042" i="2"/>
  <c r="D1083" i="2"/>
  <c r="D1115" i="2"/>
  <c r="D1155" i="2"/>
  <c r="D1156" i="2"/>
  <c r="D1157" i="2"/>
  <c r="D1187" i="2"/>
  <c r="D1188" i="2"/>
  <c r="D1189" i="2"/>
  <c r="D1209" i="2"/>
  <c r="D1225" i="2"/>
  <c r="D1233" i="2"/>
  <c r="D1241" i="2"/>
  <c r="D1249" i="2"/>
  <c r="D1257" i="2"/>
  <c r="D1265" i="2"/>
  <c r="D1273" i="2"/>
  <c r="D1289" i="2"/>
  <c r="D1297" i="2"/>
  <c r="D1305" i="2"/>
  <c r="D1313" i="2"/>
  <c r="D1321" i="2"/>
  <c r="D1329" i="2"/>
  <c r="D1337" i="2"/>
  <c r="D1353" i="2"/>
  <c r="D1361" i="2"/>
  <c r="D897" i="2"/>
  <c r="D975" i="2"/>
  <c r="D1086" i="2"/>
  <c r="D1090" i="2"/>
  <c r="D1123" i="2"/>
  <c r="D1160" i="2"/>
  <c r="D1162" i="2"/>
  <c r="D1190" i="2"/>
  <c r="D1192" i="2"/>
  <c r="D1194" i="2"/>
  <c r="D1037" i="2"/>
  <c r="D1067" i="2"/>
  <c r="D1098" i="2"/>
  <c r="D1131" i="2"/>
  <c r="D1163" i="2"/>
  <c r="D1164" i="2"/>
  <c r="D1165" i="2"/>
  <c r="D1195" i="2"/>
  <c r="D1196" i="2"/>
  <c r="D1207" i="2"/>
  <c r="D1215" i="2"/>
  <c r="D1223" i="2"/>
  <c r="D1231" i="2"/>
  <c r="D1239" i="2"/>
  <c r="D1247" i="2"/>
  <c r="D1255" i="2"/>
  <c r="D1271" i="2"/>
  <c r="D1279" i="2"/>
  <c r="D1287" i="2"/>
  <c r="D1295" i="2"/>
  <c r="D1303" i="2"/>
  <c r="D1311" i="2"/>
  <c r="D1102" i="2"/>
  <c r="D1134" i="2"/>
  <c r="D1166" i="2"/>
  <c r="D1168" i="2"/>
  <c r="D1170" i="2"/>
  <c r="D1198" i="2"/>
  <c r="D1200" i="2"/>
  <c r="D1202" i="2"/>
  <c r="D1218" i="2"/>
  <c r="D1226" i="2"/>
  <c r="D1234" i="2"/>
  <c r="D1242" i="2"/>
  <c r="D1250" i="2"/>
  <c r="D1258" i="2"/>
  <c r="D1266" i="2"/>
  <c r="D1282" i="2"/>
  <c r="D1290" i="2"/>
  <c r="D1298" i="2"/>
  <c r="D1306" i="2"/>
  <c r="D1032" i="2"/>
  <c r="D1051" i="2"/>
  <c r="D1110" i="2"/>
  <c r="D1130" i="2"/>
  <c r="D1140" i="2"/>
  <c r="D1141" i="2"/>
  <c r="D1171" i="2"/>
  <c r="D1172" i="2"/>
  <c r="D1173" i="2"/>
  <c r="D1203" i="2"/>
  <c r="D1205" i="2"/>
  <c r="D1213" i="2"/>
  <c r="D1221" i="2"/>
  <c r="D1229" i="2"/>
  <c r="D1237" i="2"/>
  <c r="D1245" i="2"/>
  <c r="D1253" i="2"/>
  <c r="D1269" i="2"/>
  <c r="D1277" i="2"/>
  <c r="D1285" i="2"/>
  <c r="D1293" i="2"/>
  <c r="D1301" i="2"/>
  <c r="D1309" i="2"/>
  <c r="D1317" i="2"/>
  <c r="D1228" i="2"/>
  <c r="D1260" i="2"/>
  <c r="D1292" i="2"/>
  <c r="D1322" i="2"/>
  <c r="D1364" i="2"/>
  <c r="D1367" i="2"/>
  <c r="D1375" i="2"/>
  <c r="D1391" i="2"/>
  <c r="D1399" i="2"/>
  <c r="D1407" i="2"/>
  <c r="D1415" i="2"/>
  <c r="D1423" i="2"/>
  <c r="D1431" i="2"/>
  <c r="D1439" i="2"/>
  <c r="D1455" i="2"/>
  <c r="D1463" i="2"/>
  <c r="D1471" i="2"/>
  <c r="D1479" i="2"/>
  <c r="D1487" i="2"/>
  <c r="D1495" i="2"/>
  <c r="D1240" i="2"/>
  <c r="D1304" i="2"/>
  <c r="D1312" i="2"/>
  <c r="D1338" i="2"/>
  <c r="D1370" i="2"/>
  <c r="D1378" i="2"/>
  <c r="D1386" i="2"/>
  <c r="D1394" i="2"/>
  <c r="D1410" i="2"/>
  <c r="D1418" i="2"/>
  <c r="D1426" i="2"/>
  <c r="D1434" i="2"/>
  <c r="D1442" i="2"/>
  <c r="D1450" i="2"/>
  <c r="D1458" i="2"/>
  <c r="D1474" i="2"/>
  <c r="D1482" i="2"/>
  <c r="D1490" i="2"/>
  <c r="D1498" i="2"/>
  <c r="D1220" i="2"/>
  <c r="D1252" i="2"/>
  <c r="D1284" i="2"/>
  <c r="D1330" i="2"/>
  <c r="D1346" i="2"/>
  <c r="D1348" i="2"/>
  <c r="D1365" i="2"/>
  <c r="D1373" i="2"/>
  <c r="D1381" i="2"/>
  <c r="D1389" i="2"/>
  <c r="D1405" i="2"/>
  <c r="D1413" i="2"/>
  <c r="D1421" i="2"/>
  <c r="D1429" i="2"/>
  <c r="D1437" i="2"/>
  <c r="D1445" i="2"/>
  <c r="D1453" i="2"/>
  <c r="D1469" i="2"/>
  <c r="D1477" i="2"/>
  <c r="D1485" i="2"/>
  <c r="D1493" i="2"/>
  <c r="D1501" i="2"/>
  <c r="D1232" i="2"/>
  <c r="D1264" i="2"/>
  <c r="D1343" i="2"/>
  <c r="D1344" i="2"/>
  <c r="D1349" i="2"/>
  <c r="D1350" i="2"/>
  <c r="D1351" i="2"/>
  <c r="D1368" i="2"/>
  <c r="D1376" i="2"/>
  <c r="D1392" i="2"/>
  <c r="D1400" i="2"/>
  <c r="D1408" i="2"/>
  <c r="D1416" i="2"/>
  <c r="D1424" i="2"/>
  <c r="D1432" i="2"/>
  <c r="D1440" i="2"/>
  <c r="D1456" i="2"/>
  <c r="D1464" i="2"/>
  <c r="D1472" i="2"/>
  <c r="D1480" i="2"/>
  <c r="D1488" i="2"/>
  <c r="D1496" i="2"/>
  <c r="D1212" i="2"/>
  <c r="D1276" i="2"/>
  <c r="D1308" i="2"/>
  <c r="D1314" i="2"/>
  <c r="D1335" i="2"/>
  <c r="D1336" i="2"/>
  <c r="D1352" i="2"/>
  <c r="D1354" i="2"/>
  <c r="D1371" i="2"/>
  <c r="D1379" i="2"/>
  <c r="D1387" i="2"/>
  <c r="D1395" i="2"/>
  <c r="D1403" i="2"/>
  <c r="D1411" i="2"/>
  <c r="D1419" i="2"/>
  <c r="D1435" i="2"/>
  <c r="D1443" i="2"/>
  <c r="D1451" i="2"/>
  <c r="D1459" i="2"/>
  <c r="D1467" i="2"/>
  <c r="D1475" i="2"/>
  <c r="D1483" i="2"/>
  <c r="D1499" i="2"/>
  <c r="D1224" i="2"/>
  <c r="D1256" i="2"/>
  <c r="D1288" i="2"/>
  <c r="D1320" i="2"/>
  <c r="D1327" i="2"/>
  <c r="D1328" i="2"/>
  <c r="D1358" i="2"/>
  <c r="D1359" i="2"/>
  <c r="D1366" i="2"/>
  <c r="D1374" i="2"/>
  <c r="D1382" i="2"/>
  <c r="D1390" i="2"/>
  <c r="D1398" i="2"/>
  <c r="D1414" i="2"/>
  <c r="D1422" i="2"/>
  <c r="D1430" i="2"/>
  <c r="D1438" i="2"/>
  <c r="D1446" i="2"/>
  <c r="D1454" i="2"/>
  <c r="D1462" i="2"/>
  <c r="D1478" i="2"/>
  <c r="D1486" i="2"/>
  <c r="D1494" i="2"/>
  <c r="D1236" i="2"/>
  <c r="D1268" i="2"/>
  <c r="D1300" i="2"/>
  <c r="D1316" i="2"/>
  <c r="D1341" i="2"/>
  <c r="D1360" i="2"/>
  <c r="D1362" i="2"/>
  <c r="D1369" i="2"/>
  <c r="D1377" i="2"/>
  <c r="D1385" i="2"/>
  <c r="D1393" i="2"/>
  <c r="D1409" i="2"/>
  <c r="D1417" i="2"/>
  <c r="D1425" i="2"/>
  <c r="D1433" i="2"/>
  <c r="D1441" i="2"/>
  <c r="D1449" i="2"/>
  <c r="D1457" i="2"/>
  <c r="D1473" i="2"/>
  <c r="D1481" i="2"/>
  <c r="D1489" i="2"/>
  <c r="D1497" i="2"/>
  <c r="D1216" i="2"/>
  <c r="D1248" i="2"/>
  <c r="D1280" i="2"/>
  <c r="D1332" i="2"/>
  <c r="D1333" i="2"/>
  <c r="D1363" i="2"/>
  <c r="D1372" i="2"/>
  <c r="D1380" i="2"/>
  <c r="D1388" i="2"/>
  <c r="D1396" i="2"/>
  <c r="D1412" i="2"/>
  <c r="D1420" i="2"/>
  <c r="D1428" i="2"/>
  <c r="D1436" i="2"/>
  <c r="D1444" i="2"/>
  <c r="D1452" i="2"/>
  <c r="D1460" i="2"/>
  <c r="D1476" i="2"/>
  <c r="D1484" i="2"/>
  <c r="D1492" i="2"/>
  <c r="D1500" i="2"/>
  <c r="G5" i="2"/>
  <c r="H5" i="2" s="1"/>
  <c r="G13" i="2"/>
  <c r="H13" i="2" s="1"/>
  <c r="G21" i="2"/>
  <c r="H21" i="2" s="1"/>
  <c r="G29" i="2"/>
  <c r="H29" i="2" s="1"/>
  <c r="G37" i="2"/>
  <c r="H37" i="2" s="1"/>
  <c r="G45" i="2"/>
  <c r="H45" i="2" s="1"/>
  <c r="G53" i="2"/>
  <c r="H53" i="2" s="1"/>
  <c r="G61" i="2"/>
  <c r="H61" i="2" s="1"/>
  <c r="G4" i="2"/>
  <c r="H4" i="2" s="1"/>
  <c r="G12" i="2"/>
  <c r="H12" i="2" s="1"/>
  <c r="G20" i="2"/>
  <c r="H20" i="2" s="1"/>
  <c r="G7" i="2"/>
  <c r="H7" i="2" s="1"/>
  <c r="G15" i="2"/>
  <c r="H15" i="2" s="1"/>
  <c r="G23" i="2"/>
  <c r="H23" i="2" s="1"/>
  <c r="G31" i="2"/>
  <c r="H31" i="2" s="1"/>
  <c r="G2" i="2"/>
  <c r="H2" i="2" s="1"/>
  <c r="G10" i="2"/>
  <c r="H10" i="2" s="1"/>
  <c r="G18" i="2"/>
  <c r="H18" i="2" s="1"/>
  <c r="G26" i="2"/>
  <c r="H26" i="2" s="1"/>
  <c r="G34" i="2"/>
  <c r="H34" i="2" s="1"/>
  <c r="G42" i="2"/>
  <c r="H42" i="2" s="1"/>
  <c r="G50" i="2"/>
  <c r="H50" i="2" s="1"/>
  <c r="G58" i="2"/>
  <c r="H58" i="2" s="1"/>
  <c r="G16" i="2"/>
  <c r="H16" i="2" s="1"/>
  <c r="G32" i="2"/>
  <c r="H32" i="2" s="1"/>
  <c r="G60" i="2"/>
  <c r="H60" i="2" s="1"/>
  <c r="G62" i="2"/>
  <c r="H62" i="2" s="1"/>
  <c r="G68" i="2"/>
  <c r="H68" i="2" s="1"/>
  <c r="G76" i="2"/>
  <c r="H76" i="2" s="1"/>
  <c r="G84" i="2"/>
  <c r="H84" i="2" s="1"/>
  <c r="G9" i="2"/>
  <c r="H9" i="2" s="1"/>
  <c r="G25" i="2"/>
  <c r="H25" i="2" s="1"/>
  <c r="G30" i="2"/>
  <c r="H30" i="2" s="1"/>
  <c r="G39" i="2"/>
  <c r="H39" i="2" s="1"/>
  <c r="G41" i="2"/>
  <c r="H41" i="2" s="1"/>
  <c r="G43" i="2"/>
  <c r="H43" i="2" s="1"/>
  <c r="G69" i="2"/>
  <c r="H69" i="2" s="1"/>
  <c r="G77" i="2"/>
  <c r="H77" i="2" s="1"/>
  <c r="G85" i="2"/>
  <c r="H85" i="2" s="1"/>
  <c r="G8" i="2"/>
  <c r="H8" i="2" s="1"/>
  <c r="G27" i="2"/>
  <c r="H27" i="2" s="1"/>
  <c r="G33" i="2"/>
  <c r="H33" i="2" s="1"/>
  <c r="G46" i="2"/>
  <c r="H46" i="2" s="1"/>
  <c r="G91" i="2"/>
  <c r="H91" i="2" s="1"/>
  <c r="G99" i="2"/>
  <c r="H99" i="2" s="1"/>
  <c r="G6" i="2"/>
  <c r="H6" i="2" s="1"/>
  <c r="G24" i="2"/>
  <c r="H24" i="2" s="1"/>
  <c r="G52" i="2"/>
  <c r="H52" i="2" s="1"/>
  <c r="G55" i="2"/>
  <c r="H55" i="2" s="1"/>
  <c r="G67" i="2"/>
  <c r="H67" i="2" s="1"/>
  <c r="G78" i="2"/>
  <c r="H78" i="2" s="1"/>
  <c r="G108" i="2"/>
  <c r="H108" i="2" s="1"/>
  <c r="G3" i="2"/>
  <c r="H3" i="2" s="1"/>
  <c r="G22" i="2"/>
  <c r="H22" i="2" s="1"/>
  <c r="G28" i="2"/>
  <c r="H28" i="2" s="1"/>
  <c r="G51" i="2"/>
  <c r="H51" i="2" s="1"/>
  <c r="G54" i="2"/>
  <c r="H54" i="2" s="1"/>
  <c r="G64" i="2"/>
  <c r="H64" i="2" s="1"/>
  <c r="G65" i="2"/>
  <c r="H65" i="2" s="1"/>
  <c r="G75" i="2"/>
  <c r="H75" i="2" s="1"/>
  <c r="G86" i="2"/>
  <c r="H86" i="2" s="1"/>
  <c r="G14" i="2"/>
  <c r="H14" i="2" s="1"/>
  <c r="G17" i="2"/>
  <c r="H17" i="2" s="1"/>
  <c r="G70" i="2"/>
  <c r="H70" i="2" s="1"/>
  <c r="G73" i="2"/>
  <c r="H73" i="2" s="1"/>
  <c r="G93" i="2"/>
  <c r="H93" i="2" s="1"/>
  <c r="G94" i="2"/>
  <c r="H94" i="2" s="1"/>
  <c r="G95" i="2"/>
  <c r="H95" i="2" s="1"/>
  <c r="G47" i="2"/>
  <c r="H47" i="2" s="1"/>
  <c r="G49" i="2"/>
  <c r="H49" i="2" s="1"/>
  <c r="G57" i="2"/>
  <c r="H57" i="2" s="1"/>
  <c r="G59" i="2"/>
  <c r="H59" i="2" s="1"/>
  <c r="G63" i="2"/>
  <c r="H63" i="2" s="1"/>
  <c r="G79" i="2"/>
  <c r="H79" i="2" s="1"/>
  <c r="G82" i="2"/>
  <c r="H82" i="2" s="1"/>
  <c r="G96" i="2"/>
  <c r="H96" i="2" s="1"/>
  <c r="G97" i="2"/>
  <c r="H97" i="2" s="1"/>
  <c r="G115" i="2"/>
  <c r="H115" i="2" s="1"/>
  <c r="G123" i="2"/>
  <c r="H123" i="2" s="1"/>
  <c r="G131" i="2"/>
  <c r="H131" i="2" s="1"/>
  <c r="G139" i="2"/>
  <c r="H139" i="2" s="1"/>
  <c r="G147" i="2"/>
  <c r="H147" i="2" s="1"/>
  <c r="G155" i="2"/>
  <c r="H155" i="2" s="1"/>
  <c r="G163" i="2"/>
  <c r="H163" i="2" s="1"/>
  <c r="G171" i="2"/>
  <c r="H171" i="2" s="1"/>
  <c r="G179" i="2"/>
  <c r="H179" i="2" s="1"/>
  <c r="G66" i="2"/>
  <c r="H66" i="2" s="1"/>
  <c r="G72" i="2"/>
  <c r="H72" i="2" s="1"/>
  <c r="G98" i="2"/>
  <c r="H98" i="2" s="1"/>
  <c r="G100" i="2"/>
  <c r="H100" i="2" s="1"/>
  <c r="G105" i="2"/>
  <c r="H105" i="2" s="1"/>
  <c r="G110" i="2"/>
  <c r="H110" i="2" s="1"/>
  <c r="G11" i="2"/>
  <c r="H11" i="2" s="1"/>
  <c r="G101" i="2"/>
  <c r="H101" i="2" s="1"/>
  <c r="G106" i="2"/>
  <c r="H106" i="2" s="1"/>
  <c r="G113" i="2"/>
  <c r="H113" i="2" s="1"/>
  <c r="G121" i="2"/>
  <c r="H121" i="2" s="1"/>
  <c r="G129" i="2"/>
  <c r="H129" i="2" s="1"/>
  <c r="G137" i="2"/>
  <c r="H137" i="2" s="1"/>
  <c r="G145" i="2"/>
  <c r="H145" i="2" s="1"/>
  <c r="G153" i="2"/>
  <c r="H153" i="2" s="1"/>
  <c r="G161" i="2"/>
  <c r="H161" i="2" s="1"/>
  <c r="G169" i="2"/>
  <c r="H169" i="2" s="1"/>
  <c r="G36" i="2"/>
  <c r="H36" i="2" s="1"/>
  <c r="G38" i="2"/>
  <c r="H38" i="2" s="1"/>
  <c r="G40" i="2"/>
  <c r="H40" i="2" s="1"/>
  <c r="G44" i="2"/>
  <c r="H44" i="2" s="1"/>
  <c r="G48" i="2"/>
  <c r="H48" i="2" s="1"/>
  <c r="G81" i="2"/>
  <c r="H81" i="2" s="1"/>
  <c r="G116" i="2"/>
  <c r="H116" i="2" s="1"/>
  <c r="G124" i="2"/>
  <c r="H124" i="2" s="1"/>
  <c r="G132" i="2"/>
  <c r="H132" i="2" s="1"/>
  <c r="G140" i="2"/>
  <c r="H140" i="2" s="1"/>
  <c r="G148" i="2"/>
  <c r="H148" i="2" s="1"/>
  <c r="G156" i="2"/>
  <c r="H156" i="2" s="1"/>
  <c r="G164" i="2"/>
  <c r="H164" i="2" s="1"/>
  <c r="G172" i="2"/>
  <c r="H172" i="2" s="1"/>
  <c r="G180" i="2"/>
  <c r="H180" i="2" s="1"/>
  <c r="G102" i="2"/>
  <c r="H102" i="2" s="1"/>
  <c r="G107" i="2"/>
  <c r="H107" i="2" s="1"/>
  <c r="G126" i="2"/>
  <c r="H126" i="2" s="1"/>
  <c r="G133" i="2"/>
  <c r="H133" i="2" s="1"/>
  <c r="G154" i="2"/>
  <c r="H154" i="2" s="1"/>
  <c r="G175" i="2"/>
  <c r="H175" i="2" s="1"/>
  <c r="G176" i="2"/>
  <c r="H176" i="2" s="1"/>
  <c r="G181" i="2"/>
  <c r="H181" i="2" s="1"/>
  <c r="G188" i="2"/>
  <c r="H188" i="2" s="1"/>
  <c r="G196" i="2"/>
  <c r="H196" i="2" s="1"/>
  <c r="G204" i="2"/>
  <c r="H204" i="2" s="1"/>
  <c r="G212" i="2"/>
  <c r="H212" i="2" s="1"/>
  <c r="G220" i="2"/>
  <c r="H220" i="2" s="1"/>
  <c r="G83" i="2"/>
  <c r="H83" i="2" s="1"/>
  <c r="G117" i="2"/>
  <c r="H117" i="2" s="1"/>
  <c r="G138" i="2"/>
  <c r="H138" i="2" s="1"/>
  <c r="G159" i="2"/>
  <c r="H159" i="2" s="1"/>
  <c r="G160" i="2"/>
  <c r="H160" i="2" s="1"/>
  <c r="G174" i="2"/>
  <c r="H174" i="2" s="1"/>
  <c r="G182" i="2"/>
  <c r="H182" i="2" s="1"/>
  <c r="G186" i="2"/>
  <c r="H186" i="2" s="1"/>
  <c r="G194" i="2"/>
  <c r="H194" i="2" s="1"/>
  <c r="G202" i="2"/>
  <c r="H202" i="2" s="1"/>
  <c r="G210" i="2"/>
  <c r="H210" i="2" s="1"/>
  <c r="G218" i="2"/>
  <c r="H218" i="2" s="1"/>
  <c r="G226" i="2"/>
  <c r="H226" i="2" s="1"/>
  <c r="G234" i="2"/>
  <c r="H234" i="2" s="1"/>
  <c r="G19" i="2"/>
  <c r="H19" i="2" s="1"/>
  <c r="G87" i="2"/>
  <c r="H87" i="2" s="1"/>
  <c r="G92" i="2"/>
  <c r="H92" i="2" s="1"/>
  <c r="G104" i="2"/>
  <c r="H104" i="2" s="1"/>
  <c r="G109" i="2"/>
  <c r="H109" i="2" s="1"/>
  <c r="G112" i="2"/>
  <c r="H112" i="2" s="1"/>
  <c r="G130" i="2"/>
  <c r="H130" i="2" s="1"/>
  <c r="G151" i="2"/>
  <c r="H151" i="2" s="1"/>
  <c r="G152" i="2"/>
  <c r="H152" i="2" s="1"/>
  <c r="G166" i="2"/>
  <c r="H166" i="2" s="1"/>
  <c r="G173" i="2"/>
  <c r="H173" i="2" s="1"/>
  <c r="G183" i="2"/>
  <c r="H183" i="2" s="1"/>
  <c r="G189" i="2"/>
  <c r="H189" i="2" s="1"/>
  <c r="G197" i="2"/>
  <c r="H197" i="2" s="1"/>
  <c r="G205" i="2"/>
  <c r="H205" i="2" s="1"/>
  <c r="G213" i="2"/>
  <c r="H213" i="2" s="1"/>
  <c r="G221" i="2"/>
  <c r="H221" i="2" s="1"/>
  <c r="G229" i="2"/>
  <c r="H229" i="2" s="1"/>
  <c r="G89" i="2"/>
  <c r="H89" i="2" s="1"/>
  <c r="G103" i="2"/>
  <c r="H103" i="2" s="1"/>
  <c r="G111" i="2"/>
  <c r="H111" i="2" s="1"/>
  <c r="G128" i="2"/>
  <c r="H128" i="2" s="1"/>
  <c r="G141" i="2"/>
  <c r="H141" i="2" s="1"/>
  <c r="G158" i="2"/>
  <c r="H158" i="2" s="1"/>
  <c r="G178" i="2"/>
  <c r="H178" i="2" s="1"/>
  <c r="G185" i="2"/>
  <c r="H185" i="2" s="1"/>
  <c r="G199" i="2"/>
  <c r="H199" i="2" s="1"/>
  <c r="G206" i="2"/>
  <c r="H206" i="2" s="1"/>
  <c r="G227" i="2"/>
  <c r="H227" i="2" s="1"/>
  <c r="G228" i="2"/>
  <c r="H228" i="2" s="1"/>
  <c r="G230" i="2"/>
  <c r="H230" i="2" s="1"/>
  <c r="G232" i="2"/>
  <c r="H232" i="2" s="1"/>
  <c r="G239" i="2"/>
  <c r="H239" i="2" s="1"/>
  <c r="G248" i="2"/>
  <c r="H248" i="2" s="1"/>
  <c r="G256" i="2"/>
  <c r="H256" i="2" s="1"/>
  <c r="G264" i="2"/>
  <c r="H264" i="2" s="1"/>
  <c r="G272" i="2"/>
  <c r="H272" i="2" s="1"/>
  <c r="G280" i="2"/>
  <c r="H280" i="2" s="1"/>
  <c r="G80" i="2"/>
  <c r="H80" i="2" s="1"/>
  <c r="G134" i="2"/>
  <c r="H134" i="2" s="1"/>
  <c r="G136" i="2"/>
  <c r="H136" i="2" s="1"/>
  <c r="G149" i="2"/>
  <c r="H149" i="2" s="1"/>
  <c r="G162" i="2"/>
  <c r="H162" i="2" s="1"/>
  <c r="G190" i="2"/>
  <c r="H190" i="2" s="1"/>
  <c r="G211" i="2"/>
  <c r="H211" i="2" s="1"/>
  <c r="G246" i="2"/>
  <c r="H246" i="2" s="1"/>
  <c r="G254" i="2"/>
  <c r="H254" i="2" s="1"/>
  <c r="G262" i="2"/>
  <c r="H262" i="2" s="1"/>
  <c r="G270" i="2"/>
  <c r="H270" i="2" s="1"/>
  <c r="G278" i="2"/>
  <c r="H278" i="2" s="1"/>
  <c r="G35" i="2"/>
  <c r="H35" i="2" s="1"/>
  <c r="G74" i="2"/>
  <c r="H74" i="2" s="1"/>
  <c r="G114" i="2"/>
  <c r="H114" i="2" s="1"/>
  <c r="G125" i="2"/>
  <c r="H125" i="2" s="1"/>
  <c r="G127" i="2"/>
  <c r="H127" i="2" s="1"/>
  <c r="G177" i="2"/>
  <c r="H177" i="2" s="1"/>
  <c r="G203" i="2"/>
  <c r="H203" i="2" s="1"/>
  <c r="G224" i="2"/>
  <c r="H224" i="2" s="1"/>
  <c r="G225" i="2"/>
  <c r="H225" i="2" s="1"/>
  <c r="G236" i="2"/>
  <c r="H236" i="2" s="1"/>
  <c r="G241" i="2"/>
  <c r="H241" i="2" s="1"/>
  <c r="G249" i="2"/>
  <c r="H249" i="2" s="1"/>
  <c r="G257" i="2"/>
  <c r="H257" i="2" s="1"/>
  <c r="G265" i="2"/>
  <c r="H265" i="2" s="1"/>
  <c r="G273" i="2"/>
  <c r="H273" i="2" s="1"/>
  <c r="G281" i="2"/>
  <c r="H281" i="2" s="1"/>
  <c r="G289" i="2"/>
  <c r="H289" i="2" s="1"/>
  <c r="G297" i="2"/>
  <c r="H297" i="2" s="1"/>
  <c r="G118" i="2"/>
  <c r="H118" i="2" s="1"/>
  <c r="G142" i="2"/>
  <c r="H142" i="2" s="1"/>
  <c r="G157" i="2"/>
  <c r="H157" i="2" s="1"/>
  <c r="G201" i="2"/>
  <c r="H201" i="2" s="1"/>
  <c r="G214" i="2"/>
  <c r="H214" i="2" s="1"/>
  <c r="G235" i="2"/>
  <c r="H235" i="2" s="1"/>
  <c r="G244" i="2"/>
  <c r="H244" i="2" s="1"/>
  <c r="G245" i="2"/>
  <c r="H245" i="2" s="1"/>
  <c r="G259" i="2"/>
  <c r="H259" i="2" s="1"/>
  <c r="G88" i="2"/>
  <c r="H88" i="2" s="1"/>
  <c r="G122" i="2"/>
  <c r="H122" i="2" s="1"/>
  <c r="G207" i="2"/>
  <c r="H207" i="2" s="1"/>
  <c r="G209" i="2"/>
  <c r="H209" i="2" s="1"/>
  <c r="G222" i="2"/>
  <c r="H222" i="2" s="1"/>
  <c r="G238" i="2"/>
  <c r="H238" i="2" s="1"/>
  <c r="G243" i="2"/>
  <c r="H243" i="2" s="1"/>
  <c r="G250" i="2"/>
  <c r="H250" i="2" s="1"/>
  <c r="G271" i="2"/>
  <c r="H271" i="2" s="1"/>
  <c r="G279" i="2"/>
  <c r="H279" i="2" s="1"/>
  <c r="G302" i="2"/>
  <c r="H302" i="2" s="1"/>
  <c r="G310" i="2"/>
  <c r="H310" i="2" s="1"/>
  <c r="G318" i="2"/>
  <c r="H318" i="2" s="1"/>
  <c r="G326" i="2"/>
  <c r="H326" i="2" s="1"/>
  <c r="G334" i="2"/>
  <c r="H334" i="2" s="1"/>
  <c r="G342" i="2"/>
  <c r="H342" i="2" s="1"/>
  <c r="G350" i="2"/>
  <c r="H350" i="2" s="1"/>
  <c r="G71" i="2"/>
  <c r="H71" i="2" s="1"/>
  <c r="G90" i="2"/>
  <c r="H90" i="2" s="1"/>
  <c r="G167" i="2"/>
  <c r="H167" i="2" s="1"/>
  <c r="G215" i="2"/>
  <c r="H215" i="2" s="1"/>
  <c r="G217" i="2"/>
  <c r="H217" i="2" s="1"/>
  <c r="G231" i="2"/>
  <c r="H231" i="2" s="1"/>
  <c r="G255" i="2"/>
  <c r="H255" i="2" s="1"/>
  <c r="G276" i="2"/>
  <c r="H276" i="2" s="1"/>
  <c r="G277" i="2"/>
  <c r="H277" i="2" s="1"/>
  <c r="G285" i="2"/>
  <c r="H285" i="2" s="1"/>
  <c r="G290" i="2"/>
  <c r="H290" i="2" s="1"/>
  <c r="G295" i="2"/>
  <c r="H295" i="2" s="1"/>
  <c r="G300" i="2"/>
  <c r="H300" i="2" s="1"/>
  <c r="G308" i="2"/>
  <c r="H308" i="2" s="1"/>
  <c r="G316" i="2"/>
  <c r="H316" i="2" s="1"/>
  <c r="G324" i="2"/>
  <c r="H324" i="2" s="1"/>
  <c r="G332" i="2"/>
  <c r="H332" i="2" s="1"/>
  <c r="G340" i="2"/>
  <c r="H340" i="2" s="1"/>
  <c r="G348" i="2"/>
  <c r="H348" i="2" s="1"/>
  <c r="G356" i="2"/>
  <c r="H356" i="2" s="1"/>
  <c r="G364" i="2"/>
  <c r="H364" i="2" s="1"/>
  <c r="G372" i="2"/>
  <c r="H372" i="2" s="1"/>
  <c r="G135" i="2"/>
  <c r="H135" i="2" s="1"/>
  <c r="G144" i="2"/>
  <c r="H144" i="2" s="1"/>
  <c r="G191" i="2"/>
  <c r="H191" i="2" s="1"/>
  <c r="G195" i="2"/>
  <c r="H195" i="2" s="1"/>
  <c r="G208" i="2"/>
  <c r="H208" i="2" s="1"/>
  <c r="G219" i="2"/>
  <c r="H219" i="2" s="1"/>
  <c r="G247" i="2"/>
  <c r="H247" i="2" s="1"/>
  <c r="G268" i="2"/>
  <c r="H268" i="2" s="1"/>
  <c r="G269" i="2"/>
  <c r="H269" i="2" s="1"/>
  <c r="G303" i="2"/>
  <c r="H303" i="2" s="1"/>
  <c r="G311" i="2"/>
  <c r="H311" i="2" s="1"/>
  <c r="G319" i="2"/>
  <c r="H319" i="2" s="1"/>
  <c r="G327" i="2"/>
  <c r="H327" i="2" s="1"/>
  <c r="G335" i="2"/>
  <c r="H335" i="2" s="1"/>
  <c r="G343" i="2"/>
  <c r="H343" i="2" s="1"/>
  <c r="G351" i="2"/>
  <c r="H351" i="2" s="1"/>
  <c r="G359" i="2"/>
  <c r="H359" i="2" s="1"/>
  <c r="G367" i="2"/>
  <c r="H367" i="2" s="1"/>
  <c r="G192" i="2"/>
  <c r="H192" i="2" s="1"/>
  <c r="G263" i="2"/>
  <c r="H263" i="2" s="1"/>
  <c r="G287" i="2"/>
  <c r="H287" i="2" s="1"/>
  <c r="G291" i="2"/>
  <c r="H291" i="2" s="1"/>
  <c r="G313" i="2"/>
  <c r="H313" i="2" s="1"/>
  <c r="G320" i="2"/>
  <c r="H320" i="2" s="1"/>
  <c r="G341" i="2"/>
  <c r="H341" i="2" s="1"/>
  <c r="G361" i="2"/>
  <c r="H361" i="2" s="1"/>
  <c r="G363" i="2"/>
  <c r="H363" i="2" s="1"/>
  <c r="G365" i="2"/>
  <c r="H365" i="2" s="1"/>
  <c r="G378" i="2"/>
  <c r="H378" i="2" s="1"/>
  <c r="G386" i="2"/>
  <c r="H386" i="2" s="1"/>
  <c r="G394" i="2"/>
  <c r="H394" i="2" s="1"/>
  <c r="G165" i="2"/>
  <c r="H165" i="2" s="1"/>
  <c r="G193" i="2"/>
  <c r="H193" i="2" s="1"/>
  <c r="G223" i="2"/>
  <c r="H223" i="2" s="1"/>
  <c r="G233" i="2"/>
  <c r="H233" i="2" s="1"/>
  <c r="G260" i="2"/>
  <c r="H260" i="2" s="1"/>
  <c r="G283" i="2"/>
  <c r="H283" i="2" s="1"/>
  <c r="G286" i="2"/>
  <c r="H286" i="2" s="1"/>
  <c r="G304" i="2"/>
  <c r="H304" i="2" s="1"/>
  <c r="G325" i="2"/>
  <c r="H325" i="2" s="1"/>
  <c r="G346" i="2"/>
  <c r="H346" i="2" s="1"/>
  <c r="G347" i="2"/>
  <c r="H347" i="2" s="1"/>
  <c r="G368" i="2"/>
  <c r="H368" i="2" s="1"/>
  <c r="G373" i="2"/>
  <c r="H373" i="2" s="1"/>
  <c r="G376" i="2"/>
  <c r="H376" i="2" s="1"/>
  <c r="G56" i="2"/>
  <c r="H56" i="2" s="1"/>
  <c r="G251" i="2"/>
  <c r="H251" i="2" s="1"/>
  <c r="G258" i="2"/>
  <c r="H258" i="2" s="1"/>
  <c r="G309" i="2"/>
  <c r="H309" i="2" s="1"/>
  <c r="G330" i="2"/>
  <c r="H330" i="2" s="1"/>
  <c r="G331" i="2"/>
  <c r="H331" i="2" s="1"/>
  <c r="G345" i="2"/>
  <c r="H345" i="2" s="1"/>
  <c r="G352" i="2"/>
  <c r="H352" i="2" s="1"/>
  <c r="G369" i="2"/>
  <c r="H369" i="2" s="1"/>
  <c r="G374" i="2"/>
  <c r="H374" i="2" s="1"/>
  <c r="G382" i="2"/>
  <c r="H382" i="2" s="1"/>
  <c r="G119" i="2"/>
  <c r="H119" i="2" s="1"/>
  <c r="G143" i="2"/>
  <c r="H143" i="2" s="1"/>
  <c r="G187" i="2"/>
  <c r="H187" i="2" s="1"/>
  <c r="G198" i="2"/>
  <c r="H198" i="2" s="1"/>
  <c r="G237" i="2"/>
  <c r="H237" i="2" s="1"/>
  <c r="G242" i="2"/>
  <c r="H242" i="2" s="1"/>
  <c r="G266" i="2"/>
  <c r="H266" i="2" s="1"/>
  <c r="G282" i="2"/>
  <c r="H282" i="2" s="1"/>
  <c r="G293" i="2"/>
  <c r="H293" i="2" s="1"/>
  <c r="G301" i="2"/>
  <c r="H301" i="2" s="1"/>
  <c r="G322" i="2"/>
  <c r="H322" i="2" s="1"/>
  <c r="G323" i="2"/>
  <c r="H323" i="2" s="1"/>
  <c r="G337" i="2"/>
  <c r="H337" i="2" s="1"/>
  <c r="G344" i="2"/>
  <c r="H344" i="2" s="1"/>
  <c r="G370" i="2"/>
  <c r="H370" i="2" s="1"/>
  <c r="G377" i="2"/>
  <c r="H377" i="2" s="1"/>
  <c r="G216" i="2"/>
  <c r="H216" i="2" s="1"/>
  <c r="G275" i="2"/>
  <c r="H275" i="2" s="1"/>
  <c r="G298" i="2"/>
  <c r="H298" i="2" s="1"/>
  <c r="G317" i="2"/>
  <c r="H317" i="2" s="1"/>
  <c r="G338" i="2"/>
  <c r="H338" i="2" s="1"/>
  <c r="G391" i="2"/>
  <c r="H391" i="2" s="1"/>
  <c r="G253" i="2"/>
  <c r="H253" i="2" s="1"/>
  <c r="G294" i="2"/>
  <c r="H294" i="2" s="1"/>
  <c r="G339" i="2"/>
  <c r="H339" i="2" s="1"/>
  <c r="G353" i="2"/>
  <c r="H353" i="2" s="1"/>
  <c r="G383" i="2"/>
  <c r="H383" i="2" s="1"/>
  <c r="G387" i="2"/>
  <c r="H387" i="2" s="1"/>
  <c r="G388" i="2"/>
  <c r="H388" i="2" s="1"/>
  <c r="G389" i="2"/>
  <c r="H389" i="2" s="1"/>
  <c r="G146" i="2"/>
  <c r="H146" i="2" s="1"/>
  <c r="G296" i="2"/>
  <c r="H296" i="2" s="1"/>
  <c r="G299" i="2"/>
  <c r="H299" i="2" s="1"/>
  <c r="G315" i="2"/>
  <c r="H315" i="2" s="1"/>
  <c r="G321" i="2"/>
  <c r="H321" i="2" s="1"/>
  <c r="G349" i="2"/>
  <c r="H349" i="2" s="1"/>
  <c r="G355" i="2"/>
  <c r="H355" i="2" s="1"/>
  <c r="G358" i="2"/>
  <c r="H358" i="2" s="1"/>
  <c r="G392" i="2"/>
  <c r="H392" i="2" s="1"/>
  <c r="G397" i="2"/>
  <c r="H397" i="2" s="1"/>
  <c r="G403" i="2"/>
  <c r="H403" i="2" s="1"/>
  <c r="G411" i="2"/>
  <c r="H411" i="2" s="1"/>
  <c r="G419" i="2"/>
  <c r="H419" i="2" s="1"/>
  <c r="G427" i="2"/>
  <c r="H427" i="2" s="1"/>
  <c r="G435" i="2"/>
  <c r="H435" i="2" s="1"/>
  <c r="G443" i="2"/>
  <c r="H443" i="2" s="1"/>
  <c r="G120" i="2"/>
  <c r="H120" i="2" s="1"/>
  <c r="G168" i="2"/>
  <c r="H168" i="2" s="1"/>
  <c r="G328" i="2"/>
  <c r="H328" i="2" s="1"/>
  <c r="G371" i="2"/>
  <c r="H371" i="2" s="1"/>
  <c r="G379" i="2"/>
  <c r="H379" i="2" s="1"/>
  <c r="G385" i="2"/>
  <c r="H385" i="2" s="1"/>
  <c r="G390" i="2"/>
  <c r="H390" i="2" s="1"/>
  <c r="G393" i="2"/>
  <c r="H393" i="2" s="1"/>
  <c r="G398" i="2"/>
  <c r="H398" i="2" s="1"/>
  <c r="G401" i="2"/>
  <c r="H401" i="2" s="1"/>
  <c r="G409" i="2"/>
  <c r="H409" i="2" s="1"/>
  <c r="G417" i="2"/>
  <c r="H417" i="2" s="1"/>
  <c r="G425" i="2"/>
  <c r="H425" i="2" s="1"/>
  <c r="G433" i="2"/>
  <c r="H433" i="2" s="1"/>
  <c r="G441" i="2"/>
  <c r="H441" i="2" s="1"/>
  <c r="G449" i="2"/>
  <c r="H449" i="2" s="1"/>
  <c r="G457" i="2"/>
  <c r="H457" i="2" s="1"/>
  <c r="G465" i="2"/>
  <c r="H465" i="2" s="1"/>
  <c r="G473" i="2"/>
  <c r="H473" i="2" s="1"/>
  <c r="G240" i="2"/>
  <c r="H240" i="2" s="1"/>
  <c r="G252" i="2"/>
  <c r="H252" i="2" s="1"/>
  <c r="G404" i="2"/>
  <c r="H404" i="2" s="1"/>
  <c r="G412" i="2"/>
  <c r="H412" i="2" s="1"/>
  <c r="G420" i="2"/>
  <c r="H420" i="2" s="1"/>
  <c r="G428" i="2"/>
  <c r="H428" i="2" s="1"/>
  <c r="G436" i="2"/>
  <c r="H436" i="2" s="1"/>
  <c r="G444" i="2"/>
  <c r="H444" i="2" s="1"/>
  <c r="G452" i="2"/>
  <c r="H452" i="2" s="1"/>
  <c r="G460" i="2"/>
  <c r="H460" i="2" s="1"/>
  <c r="G468" i="2"/>
  <c r="H468" i="2" s="1"/>
  <c r="G314" i="2"/>
  <c r="H314" i="2" s="1"/>
  <c r="G354" i="2"/>
  <c r="H354" i="2" s="1"/>
  <c r="G395" i="2"/>
  <c r="H395" i="2" s="1"/>
  <c r="G402" i="2"/>
  <c r="H402" i="2" s="1"/>
  <c r="G410" i="2"/>
  <c r="H410" i="2" s="1"/>
  <c r="G418" i="2"/>
  <c r="H418" i="2" s="1"/>
  <c r="G426" i="2"/>
  <c r="H426" i="2" s="1"/>
  <c r="G434" i="2"/>
  <c r="H434" i="2" s="1"/>
  <c r="G442" i="2"/>
  <c r="H442" i="2" s="1"/>
  <c r="G450" i="2"/>
  <c r="H450" i="2" s="1"/>
  <c r="G458" i="2"/>
  <c r="H458" i="2" s="1"/>
  <c r="G466" i="2"/>
  <c r="H466" i="2" s="1"/>
  <c r="G474" i="2"/>
  <c r="H474" i="2" s="1"/>
  <c r="G184" i="2"/>
  <c r="H184" i="2" s="1"/>
  <c r="G274" i="2"/>
  <c r="H274" i="2" s="1"/>
  <c r="G329" i="2"/>
  <c r="H329" i="2" s="1"/>
  <c r="G381" i="2"/>
  <c r="H381" i="2" s="1"/>
  <c r="G384" i="2"/>
  <c r="H384" i="2" s="1"/>
  <c r="G407" i="2"/>
  <c r="H407" i="2" s="1"/>
  <c r="G423" i="2"/>
  <c r="H423" i="2" s="1"/>
  <c r="G439" i="2"/>
  <c r="H439" i="2" s="1"/>
  <c r="G284" i="2"/>
  <c r="H284" i="2" s="1"/>
  <c r="G336" i="2"/>
  <c r="H336" i="2" s="1"/>
  <c r="G360" i="2"/>
  <c r="H360" i="2" s="1"/>
  <c r="G413" i="2"/>
  <c r="H413" i="2" s="1"/>
  <c r="G429" i="2"/>
  <c r="H429" i="2" s="1"/>
  <c r="G292" i="2"/>
  <c r="H292" i="2" s="1"/>
  <c r="G305" i="2"/>
  <c r="H305" i="2" s="1"/>
  <c r="G400" i="2"/>
  <c r="H400" i="2" s="1"/>
  <c r="G416" i="2"/>
  <c r="H416" i="2" s="1"/>
  <c r="G432" i="2"/>
  <c r="H432" i="2" s="1"/>
  <c r="G448" i="2"/>
  <c r="H448" i="2" s="1"/>
  <c r="G455" i="2"/>
  <c r="H455" i="2" s="1"/>
  <c r="G469" i="2"/>
  <c r="H469" i="2" s="1"/>
  <c r="G470" i="2"/>
  <c r="H470" i="2" s="1"/>
  <c r="G483" i="2"/>
  <c r="H483" i="2" s="1"/>
  <c r="G491" i="2"/>
  <c r="H491" i="2" s="1"/>
  <c r="G499" i="2"/>
  <c r="H499" i="2" s="1"/>
  <c r="G507" i="2"/>
  <c r="H507" i="2" s="1"/>
  <c r="G515" i="2"/>
  <c r="H515" i="2" s="1"/>
  <c r="G523" i="2"/>
  <c r="H523" i="2" s="1"/>
  <c r="G531" i="2"/>
  <c r="H531" i="2" s="1"/>
  <c r="G539" i="2"/>
  <c r="H539" i="2" s="1"/>
  <c r="G547" i="2"/>
  <c r="H547" i="2" s="1"/>
  <c r="G555" i="2"/>
  <c r="H555" i="2" s="1"/>
  <c r="G563" i="2"/>
  <c r="H563" i="2" s="1"/>
  <c r="G571" i="2"/>
  <c r="H571" i="2" s="1"/>
  <c r="G579" i="2"/>
  <c r="H579" i="2" s="1"/>
  <c r="G587" i="2"/>
  <c r="H587" i="2" s="1"/>
  <c r="G595" i="2"/>
  <c r="H595" i="2" s="1"/>
  <c r="G603" i="2"/>
  <c r="H603" i="2" s="1"/>
  <c r="G611" i="2"/>
  <c r="H611" i="2" s="1"/>
  <c r="G619" i="2"/>
  <c r="H619" i="2" s="1"/>
  <c r="G627" i="2"/>
  <c r="H627" i="2" s="1"/>
  <c r="G635" i="2"/>
  <c r="H635" i="2" s="1"/>
  <c r="G643" i="2"/>
  <c r="H643" i="2" s="1"/>
  <c r="G651" i="2"/>
  <c r="H651" i="2" s="1"/>
  <c r="G267" i="2"/>
  <c r="H267" i="2" s="1"/>
  <c r="G306" i="2"/>
  <c r="H306" i="2" s="1"/>
  <c r="G312" i="2"/>
  <c r="H312" i="2" s="1"/>
  <c r="G366" i="2"/>
  <c r="H366" i="2" s="1"/>
  <c r="G375" i="2"/>
  <c r="H375" i="2" s="1"/>
  <c r="G406" i="2"/>
  <c r="H406" i="2" s="1"/>
  <c r="G422" i="2"/>
  <c r="H422" i="2" s="1"/>
  <c r="G438" i="2"/>
  <c r="H438" i="2" s="1"/>
  <c r="G461" i="2"/>
  <c r="H461" i="2" s="1"/>
  <c r="G462" i="2"/>
  <c r="H462" i="2" s="1"/>
  <c r="G475" i="2"/>
  <c r="H475" i="2" s="1"/>
  <c r="G478" i="2"/>
  <c r="H478" i="2" s="1"/>
  <c r="G486" i="2"/>
  <c r="H486" i="2" s="1"/>
  <c r="G494" i="2"/>
  <c r="H494" i="2" s="1"/>
  <c r="G502" i="2"/>
  <c r="H502" i="2" s="1"/>
  <c r="G510" i="2"/>
  <c r="H510" i="2" s="1"/>
  <c r="G518" i="2"/>
  <c r="H518" i="2" s="1"/>
  <c r="G526" i="2"/>
  <c r="H526" i="2" s="1"/>
  <c r="G534" i="2"/>
  <c r="H534" i="2" s="1"/>
  <c r="G542" i="2"/>
  <c r="H542" i="2" s="1"/>
  <c r="G550" i="2"/>
  <c r="H550" i="2" s="1"/>
  <c r="G558" i="2"/>
  <c r="H558" i="2" s="1"/>
  <c r="G566" i="2"/>
  <c r="H566" i="2" s="1"/>
  <c r="G574" i="2"/>
  <c r="H574" i="2" s="1"/>
  <c r="G582" i="2"/>
  <c r="H582" i="2" s="1"/>
  <c r="G590" i="2"/>
  <c r="H590" i="2" s="1"/>
  <c r="G598" i="2"/>
  <c r="H598" i="2" s="1"/>
  <c r="G405" i="2"/>
  <c r="H405" i="2" s="1"/>
  <c r="G421" i="2"/>
  <c r="H421" i="2" s="1"/>
  <c r="G437" i="2"/>
  <c r="H437" i="2" s="1"/>
  <c r="G467" i="2"/>
  <c r="H467" i="2" s="1"/>
  <c r="G476" i="2"/>
  <c r="H476" i="2" s="1"/>
  <c r="G484" i="2"/>
  <c r="H484" i="2" s="1"/>
  <c r="G492" i="2"/>
  <c r="H492" i="2" s="1"/>
  <c r="G500" i="2"/>
  <c r="H500" i="2" s="1"/>
  <c r="G508" i="2"/>
  <c r="H508" i="2" s="1"/>
  <c r="G516" i="2"/>
  <c r="H516" i="2" s="1"/>
  <c r="G524" i="2"/>
  <c r="H524" i="2" s="1"/>
  <c r="G532" i="2"/>
  <c r="H532" i="2" s="1"/>
  <c r="G540" i="2"/>
  <c r="H540" i="2" s="1"/>
  <c r="G548" i="2"/>
  <c r="H548" i="2" s="1"/>
  <c r="G556" i="2"/>
  <c r="H556" i="2" s="1"/>
  <c r="G564" i="2"/>
  <c r="H564" i="2" s="1"/>
  <c r="G572" i="2"/>
  <c r="H572" i="2" s="1"/>
  <c r="G580" i="2"/>
  <c r="H580" i="2" s="1"/>
  <c r="G588" i="2"/>
  <c r="H588" i="2" s="1"/>
  <c r="G596" i="2"/>
  <c r="H596" i="2" s="1"/>
  <c r="G604" i="2"/>
  <c r="H604" i="2" s="1"/>
  <c r="G612" i="2"/>
  <c r="H612" i="2" s="1"/>
  <c r="G620" i="2"/>
  <c r="H620" i="2" s="1"/>
  <c r="G628" i="2"/>
  <c r="H628" i="2" s="1"/>
  <c r="G636" i="2"/>
  <c r="H636" i="2" s="1"/>
  <c r="G644" i="2"/>
  <c r="H644" i="2" s="1"/>
  <c r="G652" i="2"/>
  <c r="H652" i="2" s="1"/>
  <c r="G440" i="2"/>
  <c r="H440" i="2" s="1"/>
  <c r="G451" i="2"/>
  <c r="H451" i="2" s="1"/>
  <c r="G453" i="2"/>
  <c r="H453" i="2" s="1"/>
  <c r="G464" i="2"/>
  <c r="H464" i="2" s="1"/>
  <c r="G485" i="2"/>
  <c r="H485" i="2" s="1"/>
  <c r="G506" i="2"/>
  <c r="H506" i="2" s="1"/>
  <c r="G513" i="2"/>
  <c r="H513" i="2" s="1"/>
  <c r="G527" i="2"/>
  <c r="H527" i="2" s="1"/>
  <c r="G528" i="2"/>
  <c r="H528" i="2" s="1"/>
  <c r="G549" i="2"/>
  <c r="H549" i="2" s="1"/>
  <c r="G570" i="2"/>
  <c r="H570" i="2" s="1"/>
  <c r="G577" i="2"/>
  <c r="H577" i="2" s="1"/>
  <c r="G399" i="2"/>
  <c r="H399" i="2" s="1"/>
  <c r="G414" i="2"/>
  <c r="H414" i="2" s="1"/>
  <c r="G445" i="2"/>
  <c r="H445" i="2" s="1"/>
  <c r="G477" i="2"/>
  <c r="H477" i="2" s="1"/>
  <c r="G362" i="2"/>
  <c r="H362" i="2" s="1"/>
  <c r="G415" i="2"/>
  <c r="H415" i="2" s="1"/>
  <c r="G430" i="2"/>
  <c r="H430" i="2" s="1"/>
  <c r="G459" i="2"/>
  <c r="H459" i="2" s="1"/>
  <c r="G490" i="2"/>
  <c r="H490" i="2" s="1"/>
  <c r="G497" i="2"/>
  <c r="H497" i="2" s="1"/>
  <c r="G511" i="2"/>
  <c r="H511" i="2" s="1"/>
  <c r="G512" i="2"/>
  <c r="H512" i="2" s="1"/>
  <c r="G533" i="2"/>
  <c r="H533" i="2" s="1"/>
  <c r="G554" i="2"/>
  <c r="H554" i="2" s="1"/>
  <c r="G561" i="2"/>
  <c r="H561" i="2" s="1"/>
  <c r="G575" i="2"/>
  <c r="H575" i="2" s="1"/>
  <c r="G576" i="2"/>
  <c r="H576" i="2" s="1"/>
  <c r="G597" i="2"/>
  <c r="H597" i="2" s="1"/>
  <c r="G608" i="2"/>
  <c r="H608" i="2" s="1"/>
  <c r="G609" i="2"/>
  <c r="H609" i="2" s="1"/>
  <c r="G610" i="2"/>
  <c r="H610" i="2" s="1"/>
  <c r="G640" i="2"/>
  <c r="H640" i="2" s="1"/>
  <c r="G641" i="2"/>
  <c r="H641" i="2" s="1"/>
  <c r="G642" i="2"/>
  <c r="H642" i="2" s="1"/>
  <c r="G662" i="2"/>
  <c r="H662" i="2" s="1"/>
  <c r="G670" i="2"/>
  <c r="H670" i="2" s="1"/>
  <c r="G678" i="2"/>
  <c r="H678" i="2" s="1"/>
  <c r="G686" i="2"/>
  <c r="H686" i="2" s="1"/>
  <c r="G694" i="2"/>
  <c r="H694" i="2" s="1"/>
  <c r="G702" i="2"/>
  <c r="H702" i="2" s="1"/>
  <c r="G710" i="2"/>
  <c r="H710" i="2" s="1"/>
  <c r="G718" i="2"/>
  <c r="H718" i="2" s="1"/>
  <c r="G726" i="2"/>
  <c r="H726" i="2" s="1"/>
  <c r="G200" i="2"/>
  <c r="H200" i="2" s="1"/>
  <c r="G431" i="2"/>
  <c r="H431" i="2" s="1"/>
  <c r="G482" i="2"/>
  <c r="H482" i="2" s="1"/>
  <c r="G489" i="2"/>
  <c r="H489" i="2" s="1"/>
  <c r="G503" i="2"/>
  <c r="H503" i="2" s="1"/>
  <c r="G504" i="2"/>
  <c r="H504" i="2" s="1"/>
  <c r="G525" i="2"/>
  <c r="H525" i="2" s="1"/>
  <c r="G546" i="2"/>
  <c r="H546" i="2" s="1"/>
  <c r="G553" i="2"/>
  <c r="H553" i="2" s="1"/>
  <c r="G567" i="2"/>
  <c r="H567" i="2" s="1"/>
  <c r="G568" i="2"/>
  <c r="H568" i="2" s="1"/>
  <c r="G589" i="2"/>
  <c r="H589" i="2" s="1"/>
  <c r="G613" i="2"/>
  <c r="H613" i="2" s="1"/>
  <c r="G614" i="2"/>
  <c r="H614" i="2" s="1"/>
  <c r="G615" i="2"/>
  <c r="H615" i="2" s="1"/>
  <c r="G645" i="2"/>
  <c r="H645" i="2" s="1"/>
  <c r="G646" i="2"/>
  <c r="H646" i="2" s="1"/>
  <c r="G647" i="2"/>
  <c r="H647" i="2" s="1"/>
  <c r="G657" i="2"/>
  <c r="H657" i="2" s="1"/>
  <c r="G665" i="2"/>
  <c r="H665" i="2" s="1"/>
  <c r="G150" i="2"/>
  <c r="H150" i="2" s="1"/>
  <c r="G424" i="2"/>
  <c r="H424" i="2" s="1"/>
  <c r="G454" i="2"/>
  <c r="H454" i="2" s="1"/>
  <c r="G487" i="2"/>
  <c r="H487" i="2" s="1"/>
  <c r="G488" i="2"/>
  <c r="H488" i="2" s="1"/>
  <c r="G509" i="2"/>
  <c r="H509" i="2" s="1"/>
  <c r="G530" i="2"/>
  <c r="H530" i="2" s="1"/>
  <c r="G537" i="2"/>
  <c r="H537" i="2" s="1"/>
  <c r="G551" i="2"/>
  <c r="H551" i="2" s="1"/>
  <c r="G552" i="2"/>
  <c r="H552" i="2" s="1"/>
  <c r="G573" i="2"/>
  <c r="H573" i="2" s="1"/>
  <c r="G594" i="2"/>
  <c r="H594" i="2" s="1"/>
  <c r="G601" i="2"/>
  <c r="H601" i="2" s="1"/>
  <c r="G621" i="2"/>
  <c r="H621" i="2" s="1"/>
  <c r="G622" i="2"/>
  <c r="H622" i="2" s="1"/>
  <c r="G623" i="2"/>
  <c r="H623" i="2" s="1"/>
  <c r="G653" i="2"/>
  <c r="H653" i="2" s="1"/>
  <c r="G654" i="2"/>
  <c r="H654" i="2" s="1"/>
  <c r="G655" i="2"/>
  <c r="H655" i="2" s="1"/>
  <c r="G663" i="2"/>
  <c r="H663" i="2" s="1"/>
  <c r="G671" i="2"/>
  <c r="H671" i="2" s="1"/>
  <c r="G679" i="2"/>
  <c r="H679" i="2" s="1"/>
  <c r="G687" i="2"/>
  <c r="H687" i="2" s="1"/>
  <c r="G695" i="2"/>
  <c r="H695" i="2" s="1"/>
  <c r="G703" i="2"/>
  <c r="H703" i="2" s="1"/>
  <c r="G711" i="2"/>
  <c r="H711" i="2" s="1"/>
  <c r="G719" i="2"/>
  <c r="H719" i="2" s="1"/>
  <c r="G727" i="2"/>
  <c r="H727" i="2" s="1"/>
  <c r="G735" i="2"/>
  <c r="H735" i="2" s="1"/>
  <c r="G743" i="2"/>
  <c r="H743" i="2" s="1"/>
  <c r="G751" i="2"/>
  <c r="H751" i="2" s="1"/>
  <c r="G447" i="2"/>
  <c r="H447" i="2" s="1"/>
  <c r="G472" i="2"/>
  <c r="H472" i="2" s="1"/>
  <c r="G479" i="2"/>
  <c r="H479" i="2" s="1"/>
  <c r="G520" i="2"/>
  <c r="H520" i="2" s="1"/>
  <c r="G541" i="2"/>
  <c r="H541" i="2" s="1"/>
  <c r="G562" i="2"/>
  <c r="H562" i="2" s="1"/>
  <c r="G569" i="2"/>
  <c r="H569" i="2" s="1"/>
  <c r="G583" i="2"/>
  <c r="H583" i="2" s="1"/>
  <c r="G585" i="2"/>
  <c r="H585" i="2" s="1"/>
  <c r="G624" i="2"/>
  <c r="H624" i="2" s="1"/>
  <c r="G669" i="2"/>
  <c r="H669" i="2" s="1"/>
  <c r="G699" i="2"/>
  <c r="H699" i="2" s="1"/>
  <c r="G700" i="2"/>
  <c r="H700" i="2" s="1"/>
  <c r="G701" i="2"/>
  <c r="H701" i="2" s="1"/>
  <c r="G170" i="2"/>
  <c r="H170" i="2" s="1"/>
  <c r="G463" i="2"/>
  <c r="H463" i="2" s="1"/>
  <c r="G495" i="2"/>
  <c r="H495" i="2" s="1"/>
  <c r="G560" i="2"/>
  <c r="H560" i="2" s="1"/>
  <c r="G581" i="2"/>
  <c r="H581" i="2" s="1"/>
  <c r="G600" i="2"/>
  <c r="H600" i="2" s="1"/>
  <c r="G602" i="2"/>
  <c r="H602" i="2" s="1"/>
  <c r="G607" i="2"/>
  <c r="H607" i="2" s="1"/>
  <c r="G618" i="2"/>
  <c r="H618" i="2" s="1"/>
  <c r="G638" i="2"/>
  <c r="H638" i="2" s="1"/>
  <c r="G649" i="2"/>
  <c r="H649" i="2" s="1"/>
  <c r="G661" i="2"/>
  <c r="H661" i="2" s="1"/>
  <c r="G668" i="2"/>
  <c r="H668" i="2" s="1"/>
  <c r="G672" i="2"/>
  <c r="H672" i="2" s="1"/>
  <c r="G673" i="2"/>
  <c r="H673" i="2" s="1"/>
  <c r="G674" i="2"/>
  <c r="H674" i="2" s="1"/>
  <c r="G704" i="2"/>
  <c r="H704" i="2" s="1"/>
  <c r="G705" i="2"/>
  <c r="H705" i="2" s="1"/>
  <c r="G706" i="2"/>
  <c r="H706" i="2" s="1"/>
  <c r="G333" i="2"/>
  <c r="H333" i="2" s="1"/>
  <c r="G544" i="2"/>
  <c r="H544" i="2" s="1"/>
  <c r="G565" i="2"/>
  <c r="H565" i="2" s="1"/>
  <c r="G591" i="2"/>
  <c r="H591" i="2" s="1"/>
  <c r="G593" i="2"/>
  <c r="H593" i="2" s="1"/>
  <c r="G626" i="2"/>
  <c r="H626" i="2" s="1"/>
  <c r="G629" i="2"/>
  <c r="H629" i="2" s="1"/>
  <c r="G632" i="2"/>
  <c r="H632" i="2" s="1"/>
  <c r="G660" i="2"/>
  <c r="H660" i="2" s="1"/>
  <c r="G675" i="2"/>
  <c r="H675" i="2" s="1"/>
  <c r="G676" i="2"/>
  <c r="H676" i="2" s="1"/>
  <c r="G677" i="2"/>
  <c r="H677" i="2" s="1"/>
  <c r="G707" i="2"/>
  <c r="H707" i="2" s="1"/>
  <c r="G708" i="2"/>
  <c r="H708" i="2" s="1"/>
  <c r="G709" i="2"/>
  <c r="H709" i="2" s="1"/>
  <c r="G732" i="2"/>
  <c r="H732" i="2" s="1"/>
  <c r="G737" i="2"/>
  <c r="H737" i="2" s="1"/>
  <c r="G742" i="2"/>
  <c r="H742" i="2" s="1"/>
  <c r="G747" i="2"/>
  <c r="H747" i="2" s="1"/>
  <c r="G752" i="2"/>
  <c r="H752" i="2" s="1"/>
  <c r="G758" i="2"/>
  <c r="H758" i="2" s="1"/>
  <c r="G766" i="2"/>
  <c r="H766" i="2" s="1"/>
  <c r="G774" i="2"/>
  <c r="H774" i="2" s="1"/>
  <c r="G782" i="2"/>
  <c r="H782" i="2" s="1"/>
  <c r="G790" i="2"/>
  <c r="H790" i="2" s="1"/>
  <c r="G798" i="2"/>
  <c r="H798" i="2" s="1"/>
  <c r="G806" i="2"/>
  <c r="H806" i="2" s="1"/>
  <c r="G814" i="2"/>
  <c r="H814" i="2" s="1"/>
  <c r="G822" i="2"/>
  <c r="H822" i="2" s="1"/>
  <c r="G830" i="2"/>
  <c r="H830" i="2" s="1"/>
  <c r="G838" i="2"/>
  <c r="H838" i="2" s="1"/>
  <c r="G846" i="2"/>
  <c r="H846" i="2" s="1"/>
  <c r="G854" i="2"/>
  <c r="H854" i="2" s="1"/>
  <c r="G862" i="2"/>
  <c r="H862" i="2" s="1"/>
  <c r="G870" i="2"/>
  <c r="H870" i="2" s="1"/>
  <c r="G878" i="2"/>
  <c r="H878" i="2" s="1"/>
  <c r="G886" i="2"/>
  <c r="H886" i="2" s="1"/>
  <c r="G894" i="2"/>
  <c r="H894" i="2" s="1"/>
  <c r="G288" i="2"/>
  <c r="H288" i="2" s="1"/>
  <c r="G480" i="2"/>
  <c r="H480" i="2" s="1"/>
  <c r="G514" i="2"/>
  <c r="H514" i="2" s="1"/>
  <c r="G521" i="2"/>
  <c r="H521" i="2" s="1"/>
  <c r="G535" i="2"/>
  <c r="H535" i="2" s="1"/>
  <c r="G666" i="2"/>
  <c r="H666" i="2" s="1"/>
  <c r="G667" i="2"/>
  <c r="H667" i="2" s="1"/>
  <c r="G680" i="2"/>
  <c r="H680" i="2" s="1"/>
  <c r="G681" i="2"/>
  <c r="H681" i="2" s="1"/>
  <c r="G682" i="2"/>
  <c r="H682" i="2" s="1"/>
  <c r="G712" i="2"/>
  <c r="H712" i="2" s="1"/>
  <c r="G713" i="2"/>
  <c r="H713" i="2" s="1"/>
  <c r="G714" i="2"/>
  <c r="H714" i="2" s="1"/>
  <c r="G733" i="2"/>
  <c r="H733" i="2" s="1"/>
  <c r="G738" i="2"/>
  <c r="H738" i="2" s="1"/>
  <c r="G761" i="2"/>
  <c r="H761" i="2" s="1"/>
  <c r="G769" i="2"/>
  <c r="H769" i="2" s="1"/>
  <c r="G777" i="2"/>
  <c r="H777" i="2" s="1"/>
  <c r="G785" i="2"/>
  <c r="H785" i="2" s="1"/>
  <c r="G793" i="2"/>
  <c r="H793" i="2" s="1"/>
  <c r="G801" i="2"/>
  <c r="H801" i="2" s="1"/>
  <c r="G809" i="2"/>
  <c r="H809" i="2" s="1"/>
  <c r="G817" i="2"/>
  <c r="H817" i="2" s="1"/>
  <c r="G825" i="2"/>
  <c r="H825" i="2" s="1"/>
  <c r="G833" i="2"/>
  <c r="H833" i="2" s="1"/>
  <c r="G380" i="2"/>
  <c r="H380" i="2" s="1"/>
  <c r="G408" i="2"/>
  <c r="H408" i="2" s="1"/>
  <c r="G481" i="2"/>
  <c r="H481" i="2" s="1"/>
  <c r="G493" i="2"/>
  <c r="H493" i="2" s="1"/>
  <c r="G496" i="2"/>
  <c r="H496" i="2" s="1"/>
  <c r="G517" i="2"/>
  <c r="H517" i="2" s="1"/>
  <c r="G538" i="2"/>
  <c r="H538" i="2" s="1"/>
  <c r="G545" i="2"/>
  <c r="H545" i="2" s="1"/>
  <c r="G559" i="2"/>
  <c r="H559" i="2" s="1"/>
  <c r="G584" i="2"/>
  <c r="H584" i="2" s="1"/>
  <c r="G625" i="2"/>
  <c r="H625" i="2" s="1"/>
  <c r="G688" i="2"/>
  <c r="H688" i="2" s="1"/>
  <c r="G689" i="2"/>
  <c r="H689" i="2" s="1"/>
  <c r="G690" i="2"/>
  <c r="H690" i="2" s="1"/>
  <c r="G720" i="2"/>
  <c r="H720" i="2" s="1"/>
  <c r="G721" i="2"/>
  <c r="H721" i="2" s="1"/>
  <c r="G722" i="2"/>
  <c r="H722" i="2" s="1"/>
  <c r="G734" i="2"/>
  <c r="H734" i="2" s="1"/>
  <c r="G739" i="2"/>
  <c r="H739" i="2" s="1"/>
  <c r="G744" i="2"/>
  <c r="H744" i="2" s="1"/>
  <c r="G749" i="2"/>
  <c r="H749" i="2" s="1"/>
  <c r="G759" i="2"/>
  <c r="H759" i="2" s="1"/>
  <c r="G767" i="2"/>
  <c r="H767" i="2" s="1"/>
  <c r="G775" i="2"/>
  <c r="H775" i="2" s="1"/>
  <c r="G783" i="2"/>
  <c r="H783" i="2" s="1"/>
  <c r="G791" i="2"/>
  <c r="H791" i="2" s="1"/>
  <c r="G799" i="2"/>
  <c r="H799" i="2" s="1"/>
  <c r="G807" i="2"/>
  <c r="H807" i="2" s="1"/>
  <c r="G815" i="2"/>
  <c r="H815" i="2" s="1"/>
  <c r="G823" i="2"/>
  <c r="H823" i="2" s="1"/>
  <c r="G831" i="2"/>
  <c r="H831" i="2" s="1"/>
  <c r="G839" i="2"/>
  <c r="H839" i="2" s="1"/>
  <c r="G847" i="2"/>
  <c r="H847" i="2" s="1"/>
  <c r="G855" i="2"/>
  <c r="H855" i="2" s="1"/>
  <c r="G863" i="2"/>
  <c r="H863" i="2" s="1"/>
  <c r="G871" i="2"/>
  <c r="H871" i="2" s="1"/>
  <c r="G879" i="2"/>
  <c r="H879" i="2" s="1"/>
  <c r="G887" i="2"/>
  <c r="H887" i="2" s="1"/>
  <c r="G895" i="2"/>
  <c r="H895" i="2" s="1"/>
  <c r="G536" i="2"/>
  <c r="H536" i="2" s="1"/>
  <c r="G543" i="2"/>
  <c r="H543" i="2" s="1"/>
  <c r="G586" i="2"/>
  <c r="H586" i="2" s="1"/>
  <c r="G605" i="2"/>
  <c r="H605" i="2" s="1"/>
  <c r="G630" i="2"/>
  <c r="H630" i="2" s="1"/>
  <c r="G691" i="2"/>
  <c r="H691" i="2" s="1"/>
  <c r="G696" i="2"/>
  <c r="H696" i="2" s="1"/>
  <c r="G717" i="2"/>
  <c r="H717" i="2" s="1"/>
  <c r="G741" i="2"/>
  <c r="H741" i="2" s="1"/>
  <c r="G745" i="2"/>
  <c r="H745" i="2" s="1"/>
  <c r="G357" i="2"/>
  <c r="H357" i="2" s="1"/>
  <c r="G519" i="2"/>
  <c r="H519" i="2" s="1"/>
  <c r="G606" i="2"/>
  <c r="H606" i="2" s="1"/>
  <c r="G631" i="2"/>
  <c r="H631" i="2" s="1"/>
  <c r="G639" i="2"/>
  <c r="H639" i="2" s="1"/>
  <c r="G724" i="2"/>
  <c r="H724" i="2" s="1"/>
  <c r="G729" i="2"/>
  <c r="H729" i="2" s="1"/>
  <c r="G773" i="2"/>
  <c r="H773" i="2" s="1"/>
  <c r="G780" i="2"/>
  <c r="H780" i="2" s="1"/>
  <c r="G794" i="2"/>
  <c r="H794" i="2" s="1"/>
  <c r="G795" i="2"/>
  <c r="H795" i="2" s="1"/>
  <c r="G816" i="2"/>
  <c r="H816" i="2" s="1"/>
  <c r="G837" i="2"/>
  <c r="H837" i="2" s="1"/>
  <c r="G848" i="2"/>
  <c r="H848" i="2" s="1"/>
  <c r="G849" i="2"/>
  <c r="H849" i="2" s="1"/>
  <c r="G850" i="2"/>
  <c r="H850" i="2" s="1"/>
  <c r="G880" i="2"/>
  <c r="H880" i="2" s="1"/>
  <c r="G881" i="2"/>
  <c r="H881" i="2" s="1"/>
  <c r="G882" i="2"/>
  <c r="H882" i="2" s="1"/>
  <c r="G899" i="2"/>
  <c r="H899" i="2" s="1"/>
  <c r="G907" i="2"/>
  <c r="H907" i="2" s="1"/>
  <c r="G915" i="2"/>
  <c r="H915" i="2" s="1"/>
  <c r="G923" i="2"/>
  <c r="H923" i="2" s="1"/>
  <c r="G931" i="2"/>
  <c r="H931" i="2" s="1"/>
  <c r="G939" i="2"/>
  <c r="H939" i="2" s="1"/>
  <c r="G947" i="2"/>
  <c r="H947" i="2" s="1"/>
  <c r="G955" i="2"/>
  <c r="H955" i="2" s="1"/>
  <c r="G963" i="2"/>
  <c r="H963" i="2" s="1"/>
  <c r="G971" i="2"/>
  <c r="H971" i="2" s="1"/>
  <c r="G501" i="2"/>
  <c r="H501" i="2" s="1"/>
  <c r="G648" i="2"/>
  <c r="H648" i="2" s="1"/>
  <c r="G659" i="2"/>
  <c r="H659" i="2" s="1"/>
  <c r="G684" i="2"/>
  <c r="H684" i="2" s="1"/>
  <c r="G715" i="2"/>
  <c r="H715" i="2" s="1"/>
  <c r="G736" i="2"/>
  <c r="H736" i="2" s="1"/>
  <c r="G740" i="2"/>
  <c r="H740" i="2" s="1"/>
  <c r="G748" i="2"/>
  <c r="H748" i="2" s="1"/>
  <c r="G765" i="2"/>
  <c r="H765" i="2" s="1"/>
  <c r="G772" i="2"/>
  <c r="H772" i="2" s="1"/>
  <c r="G786" i="2"/>
  <c r="H786" i="2" s="1"/>
  <c r="G787" i="2"/>
  <c r="H787" i="2" s="1"/>
  <c r="G808" i="2"/>
  <c r="H808" i="2" s="1"/>
  <c r="G829" i="2"/>
  <c r="H829" i="2" s="1"/>
  <c r="G836" i="2"/>
  <c r="H836" i="2" s="1"/>
  <c r="G851" i="2"/>
  <c r="H851" i="2" s="1"/>
  <c r="G852" i="2"/>
  <c r="H852" i="2" s="1"/>
  <c r="G853" i="2"/>
  <c r="H853" i="2" s="1"/>
  <c r="G883" i="2"/>
  <c r="H883" i="2" s="1"/>
  <c r="G884" i="2"/>
  <c r="H884" i="2" s="1"/>
  <c r="G885" i="2"/>
  <c r="H885" i="2" s="1"/>
  <c r="G902" i="2"/>
  <c r="H902" i="2" s="1"/>
  <c r="G910" i="2"/>
  <c r="H910" i="2" s="1"/>
  <c r="G918" i="2"/>
  <c r="H918" i="2" s="1"/>
  <c r="G926" i="2"/>
  <c r="H926" i="2" s="1"/>
  <c r="G934" i="2"/>
  <c r="H934" i="2" s="1"/>
  <c r="G942" i="2"/>
  <c r="H942" i="2" s="1"/>
  <c r="G950" i="2"/>
  <c r="H950" i="2" s="1"/>
  <c r="G261" i="2"/>
  <c r="H261" i="2" s="1"/>
  <c r="G456" i="2"/>
  <c r="H456" i="2" s="1"/>
  <c r="G557" i="2"/>
  <c r="H557" i="2" s="1"/>
  <c r="G592" i="2"/>
  <c r="H592" i="2" s="1"/>
  <c r="G656" i="2"/>
  <c r="H656" i="2" s="1"/>
  <c r="G692" i="2"/>
  <c r="H692" i="2" s="1"/>
  <c r="G697" i="2"/>
  <c r="H697" i="2" s="1"/>
  <c r="G757" i="2"/>
  <c r="H757" i="2" s="1"/>
  <c r="G764" i="2"/>
  <c r="H764" i="2" s="1"/>
  <c r="G778" i="2"/>
  <c r="H778" i="2" s="1"/>
  <c r="G779" i="2"/>
  <c r="H779" i="2" s="1"/>
  <c r="G800" i="2"/>
  <c r="H800" i="2" s="1"/>
  <c r="G821" i="2"/>
  <c r="H821" i="2" s="1"/>
  <c r="G828" i="2"/>
  <c r="H828" i="2" s="1"/>
  <c r="G856" i="2"/>
  <c r="H856" i="2" s="1"/>
  <c r="G857" i="2"/>
  <c r="H857" i="2" s="1"/>
  <c r="G858" i="2"/>
  <c r="H858" i="2" s="1"/>
  <c r="G728" i="2"/>
  <c r="H728" i="2" s="1"/>
  <c r="G731" i="2"/>
  <c r="H731" i="2" s="1"/>
  <c r="G756" i="2"/>
  <c r="H756" i="2" s="1"/>
  <c r="G770" i="2"/>
  <c r="H770" i="2" s="1"/>
  <c r="G771" i="2"/>
  <c r="H771" i="2" s="1"/>
  <c r="G792" i="2"/>
  <c r="H792" i="2" s="1"/>
  <c r="G813" i="2"/>
  <c r="H813" i="2" s="1"/>
  <c r="G820" i="2"/>
  <c r="H820" i="2" s="1"/>
  <c r="G834" i="2"/>
  <c r="H834" i="2" s="1"/>
  <c r="G835" i="2"/>
  <c r="H835" i="2" s="1"/>
  <c r="G859" i="2"/>
  <c r="H859" i="2" s="1"/>
  <c r="G860" i="2"/>
  <c r="H860" i="2" s="1"/>
  <c r="G861" i="2"/>
  <c r="H861" i="2" s="1"/>
  <c r="G891" i="2"/>
  <c r="H891" i="2" s="1"/>
  <c r="G892" i="2"/>
  <c r="H892" i="2" s="1"/>
  <c r="G893" i="2"/>
  <c r="H893" i="2" s="1"/>
  <c r="G900" i="2"/>
  <c r="H900" i="2" s="1"/>
  <c r="G908" i="2"/>
  <c r="H908" i="2" s="1"/>
  <c r="G916" i="2"/>
  <c r="H916" i="2" s="1"/>
  <c r="G924" i="2"/>
  <c r="H924" i="2" s="1"/>
  <c r="G932" i="2"/>
  <c r="H932" i="2" s="1"/>
  <c r="G940" i="2"/>
  <c r="H940" i="2" s="1"/>
  <c r="G948" i="2"/>
  <c r="H948" i="2" s="1"/>
  <c r="G307" i="2"/>
  <c r="H307" i="2" s="1"/>
  <c r="G396" i="2"/>
  <c r="H396" i="2" s="1"/>
  <c r="G446" i="2"/>
  <c r="H446" i="2" s="1"/>
  <c r="G471" i="2"/>
  <c r="H471" i="2" s="1"/>
  <c r="G522" i="2"/>
  <c r="H522" i="2" s="1"/>
  <c r="G599" i="2"/>
  <c r="H599" i="2" s="1"/>
  <c r="G616" i="2"/>
  <c r="H616" i="2" s="1"/>
  <c r="G637" i="2"/>
  <c r="H637" i="2" s="1"/>
  <c r="G685" i="2"/>
  <c r="H685" i="2" s="1"/>
  <c r="G716" i="2"/>
  <c r="H716" i="2" s="1"/>
  <c r="G723" i="2"/>
  <c r="H723" i="2" s="1"/>
  <c r="G725" i="2"/>
  <c r="H725" i="2" s="1"/>
  <c r="G762" i="2"/>
  <c r="H762" i="2" s="1"/>
  <c r="G763" i="2"/>
  <c r="H763" i="2" s="1"/>
  <c r="G784" i="2"/>
  <c r="H784" i="2" s="1"/>
  <c r="G805" i="2"/>
  <c r="H805" i="2" s="1"/>
  <c r="G812" i="2"/>
  <c r="H812" i="2" s="1"/>
  <c r="G826" i="2"/>
  <c r="H826" i="2" s="1"/>
  <c r="G827" i="2"/>
  <c r="H827" i="2" s="1"/>
  <c r="G864" i="2"/>
  <c r="H864" i="2" s="1"/>
  <c r="G865" i="2"/>
  <c r="H865" i="2" s="1"/>
  <c r="G866" i="2"/>
  <c r="H866" i="2" s="1"/>
  <c r="G896" i="2"/>
  <c r="H896" i="2" s="1"/>
  <c r="G897" i="2"/>
  <c r="H897" i="2" s="1"/>
  <c r="G903" i="2"/>
  <c r="H903" i="2" s="1"/>
  <c r="G911" i="2"/>
  <c r="H911" i="2" s="1"/>
  <c r="G919" i="2"/>
  <c r="H919" i="2" s="1"/>
  <c r="G927" i="2"/>
  <c r="H927" i="2" s="1"/>
  <c r="G935" i="2"/>
  <c r="H935" i="2" s="1"/>
  <c r="G943" i="2"/>
  <c r="H943" i="2" s="1"/>
  <c r="G951" i="2"/>
  <c r="H951" i="2" s="1"/>
  <c r="G498" i="2"/>
  <c r="H498" i="2" s="1"/>
  <c r="G693" i="2"/>
  <c r="H693" i="2" s="1"/>
  <c r="G730" i="2"/>
  <c r="H730" i="2" s="1"/>
  <c r="G746" i="2"/>
  <c r="H746" i="2" s="1"/>
  <c r="G832" i="2"/>
  <c r="H832" i="2" s="1"/>
  <c r="G841" i="2"/>
  <c r="H841" i="2" s="1"/>
  <c r="G867" i="2"/>
  <c r="H867" i="2" s="1"/>
  <c r="G872" i="2"/>
  <c r="H872" i="2" s="1"/>
  <c r="G876" i="2"/>
  <c r="H876" i="2" s="1"/>
  <c r="G912" i="2"/>
  <c r="H912" i="2" s="1"/>
  <c r="G928" i="2"/>
  <c r="H928" i="2" s="1"/>
  <c r="G944" i="2"/>
  <c r="H944" i="2" s="1"/>
  <c r="G960" i="2"/>
  <c r="H960" i="2" s="1"/>
  <c r="G965" i="2"/>
  <c r="H965" i="2" s="1"/>
  <c r="G970" i="2"/>
  <c r="H970" i="2" s="1"/>
  <c r="G975" i="2"/>
  <c r="H975" i="2" s="1"/>
  <c r="G983" i="2"/>
  <c r="H983" i="2" s="1"/>
  <c r="G991" i="2"/>
  <c r="H991" i="2" s="1"/>
  <c r="G683" i="2"/>
  <c r="H683" i="2" s="1"/>
  <c r="G755" i="2"/>
  <c r="H755" i="2" s="1"/>
  <c r="G789" i="2"/>
  <c r="H789" i="2" s="1"/>
  <c r="G888" i="2"/>
  <c r="H888" i="2" s="1"/>
  <c r="G890" i="2"/>
  <c r="H890" i="2" s="1"/>
  <c r="G905" i="2"/>
  <c r="H905" i="2" s="1"/>
  <c r="G921" i="2"/>
  <c r="H921" i="2" s="1"/>
  <c r="G937" i="2"/>
  <c r="H937" i="2" s="1"/>
  <c r="G956" i="2"/>
  <c r="H956" i="2" s="1"/>
  <c r="G961" i="2"/>
  <c r="H961" i="2" s="1"/>
  <c r="G966" i="2"/>
  <c r="H966" i="2" s="1"/>
  <c r="G978" i="2"/>
  <c r="H978" i="2" s="1"/>
  <c r="G986" i="2"/>
  <c r="H986" i="2" s="1"/>
  <c r="G994" i="2"/>
  <c r="H994" i="2" s="1"/>
  <c r="G1002" i="2"/>
  <c r="H1002" i="2" s="1"/>
  <c r="G529" i="2"/>
  <c r="H529" i="2" s="1"/>
  <c r="G578" i="2"/>
  <c r="H578" i="2" s="1"/>
  <c r="G617" i="2"/>
  <c r="H617" i="2" s="1"/>
  <c r="G633" i="2"/>
  <c r="H633" i="2" s="1"/>
  <c r="G650" i="2"/>
  <c r="H650" i="2" s="1"/>
  <c r="G811" i="2"/>
  <c r="H811" i="2" s="1"/>
  <c r="G844" i="2"/>
  <c r="H844" i="2" s="1"/>
  <c r="G898" i="2"/>
  <c r="H898" i="2" s="1"/>
  <c r="G914" i="2"/>
  <c r="H914" i="2" s="1"/>
  <c r="G930" i="2"/>
  <c r="H930" i="2" s="1"/>
  <c r="G946" i="2"/>
  <c r="H946" i="2" s="1"/>
  <c r="G981" i="2"/>
  <c r="H981" i="2" s="1"/>
  <c r="G989" i="2"/>
  <c r="H989" i="2" s="1"/>
  <c r="G997" i="2"/>
  <c r="H997" i="2" s="1"/>
  <c r="G1005" i="2"/>
  <c r="H1005" i="2" s="1"/>
  <c r="G1013" i="2"/>
  <c r="H1013" i="2" s="1"/>
  <c r="G1021" i="2"/>
  <c r="H1021" i="2" s="1"/>
  <c r="G1029" i="2"/>
  <c r="H1029" i="2" s="1"/>
  <c r="G1037" i="2"/>
  <c r="H1037" i="2" s="1"/>
  <c r="G505" i="2"/>
  <c r="H505" i="2" s="1"/>
  <c r="G634" i="2"/>
  <c r="H634" i="2" s="1"/>
  <c r="G664" i="2"/>
  <c r="H664" i="2" s="1"/>
  <c r="G768" i="2"/>
  <c r="H768" i="2" s="1"/>
  <c r="G796" i="2"/>
  <c r="H796" i="2" s="1"/>
  <c r="G802" i="2"/>
  <c r="H802" i="2" s="1"/>
  <c r="G818" i="2"/>
  <c r="H818" i="2" s="1"/>
  <c r="G842" i="2"/>
  <c r="H842" i="2" s="1"/>
  <c r="G868" i="2"/>
  <c r="H868" i="2" s="1"/>
  <c r="G873" i="2"/>
  <c r="H873" i="2" s="1"/>
  <c r="G901" i="2"/>
  <c r="H901" i="2" s="1"/>
  <c r="G917" i="2"/>
  <c r="H917" i="2" s="1"/>
  <c r="G933" i="2"/>
  <c r="H933" i="2" s="1"/>
  <c r="G949" i="2"/>
  <c r="H949" i="2" s="1"/>
  <c r="G954" i="2"/>
  <c r="H954" i="2" s="1"/>
  <c r="G957" i="2"/>
  <c r="H957" i="2" s="1"/>
  <c r="G962" i="2"/>
  <c r="H962" i="2" s="1"/>
  <c r="G967" i="2"/>
  <c r="H967" i="2" s="1"/>
  <c r="G972" i="2"/>
  <c r="H972" i="2" s="1"/>
  <c r="G976" i="2"/>
  <c r="H976" i="2" s="1"/>
  <c r="G984" i="2"/>
  <c r="H984" i="2" s="1"/>
  <c r="G992" i="2"/>
  <c r="H992" i="2" s="1"/>
  <c r="G698" i="2"/>
  <c r="H698" i="2" s="1"/>
  <c r="G824" i="2"/>
  <c r="H824" i="2" s="1"/>
  <c r="G875" i="2"/>
  <c r="H875" i="2" s="1"/>
  <c r="G877" i="2"/>
  <c r="H877" i="2" s="1"/>
  <c r="G904" i="2"/>
  <c r="H904" i="2" s="1"/>
  <c r="G920" i="2"/>
  <c r="H920" i="2" s="1"/>
  <c r="G936" i="2"/>
  <c r="H936" i="2" s="1"/>
  <c r="G953" i="2"/>
  <c r="H953" i="2" s="1"/>
  <c r="G958" i="2"/>
  <c r="H958" i="2" s="1"/>
  <c r="G979" i="2"/>
  <c r="H979" i="2" s="1"/>
  <c r="G987" i="2"/>
  <c r="H987" i="2" s="1"/>
  <c r="G995" i="2"/>
  <c r="H995" i="2" s="1"/>
  <c r="G753" i="2"/>
  <c r="H753" i="2" s="1"/>
  <c r="G760" i="2"/>
  <c r="H760" i="2" s="1"/>
  <c r="G810" i="2"/>
  <c r="H810" i="2" s="1"/>
  <c r="G819" i="2"/>
  <c r="H819" i="2" s="1"/>
  <c r="G913" i="2"/>
  <c r="H913" i="2" s="1"/>
  <c r="G996" i="2"/>
  <c r="H996" i="2" s="1"/>
  <c r="G998" i="2"/>
  <c r="H998" i="2" s="1"/>
  <c r="G1026" i="2"/>
  <c r="H1026" i="2" s="1"/>
  <c r="G1031" i="2"/>
  <c r="H1031" i="2" s="1"/>
  <c r="G1036" i="2"/>
  <c r="H1036" i="2" s="1"/>
  <c r="G1041" i="2"/>
  <c r="H1041" i="2" s="1"/>
  <c r="G1045" i="2"/>
  <c r="H1045" i="2" s="1"/>
  <c r="G1053" i="2"/>
  <c r="H1053" i="2" s="1"/>
  <c r="G1061" i="2"/>
  <c r="H1061" i="2" s="1"/>
  <c r="G1069" i="2"/>
  <c r="H1069" i="2" s="1"/>
  <c r="G1077" i="2"/>
  <c r="H1077" i="2" s="1"/>
  <c r="G754" i="2"/>
  <c r="H754" i="2" s="1"/>
  <c r="G803" i="2"/>
  <c r="H803" i="2" s="1"/>
  <c r="G843" i="2"/>
  <c r="H843" i="2" s="1"/>
  <c r="G909" i="2"/>
  <c r="H909" i="2" s="1"/>
  <c r="G929" i="2"/>
  <c r="H929" i="2" s="1"/>
  <c r="G964" i="2"/>
  <c r="H964" i="2" s="1"/>
  <c r="G973" i="2"/>
  <c r="H973" i="2" s="1"/>
  <c r="G977" i="2"/>
  <c r="H977" i="2" s="1"/>
  <c r="G1007" i="2"/>
  <c r="H1007" i="2" s="1"/>
  <c r="G1012" i="2"/>
  <c r="H1012" i="2" s="1"/>
  <c r="G1017" i="2"/>
  <c r="H1017" i="2" s="1"/>
  <c r="G1022" i="2"/>
  <c r="H1022" i="2" s="1"/>
  <c r="G1027" i="2"/>
  <c r="H1027" i="2" s="1"/>
  <c r="G1032" i="2"/>
  <c r="H1032" i="2" s="1"/>
  <c r="G1048" i="2"/>
  <c r="H1048" i="2" s="1"/>
  <c r="G1056" i="2"/>
  <c r="H1056" i="2" s="1"/>
  <c r="G1064" i="2"/>
  <c r="H1064" i="2" s="1"/>
  <c r="G1072" i="2"/>
  <c r="H1072" i="2" s="1"/>
  <c r="G1080" i="2"/>
  <c r="H1080" i="2" s="1"/>
  <c r="G1088" i="2"/>
  <c r="H1088" i="2" s="1"/>
  <c r="G1096" i="2"/>
  <c r="H1096" i="2" s="1"/>
  <c r="G1104" i="2"/>
  <c r="H1104" i="2" s="1"/>
  <c r="G1112" i="2"/>
  <c r="H1112" i="2" s="1"/>
  <c r="G1120" i="2"/>
  <c r="H1120" i="2" s="1"/>
  <c r="G1128" i="2"/>
  <c r="H1128" i="2" s="1"/>
  <c r="G1136" i="2"/>
  <c r="H1136" i="2" s="1"/>
  <c r="G1144" i="2"/>
  <c r="H1144" i="2" s="1"/>
  <c r="G1152" i="2"/>
  <c r="H1152" i="2" s="1"/>
  <c r="G1160" i="2"/>
  <c r="H1160" i="2" s="1"/>
  <c r="G1168" i="2"/>
  <c r="H1168" i="2" s="1"/>
  <c r="G1176" i="2"/>
  <c r="H1176" i="2" s="1"/>
  <c r="G1184" i="2"/>
  <c r="H1184" i="2" s="1"/>
  <c r="G1192" i="2"/>
  <c r="H1192" i="2" s="1"/>
  <c r="G1200" i="2"/>
  <c r="H1200" i="2" s="1"/>
  <c r="G797" i="2"/>
  <c r="H797" i="2" s="1"/>
  <c r="G804" i="2"/>
  <c r="H804" i="2" s="1"/>
  <c r="G845" i="2"/>
  <c r="H845" i="2" s="1"/>
  <c r="G906" i="2"/>
  <c r="H906" i="2" s="1"/>
  <c r="G925" i="2"/>
  <c r="H925" i="2" s="1"/>
  <c r="G945" i="2"/>
  <c r="H945" i="2" s="1"/>
  <c r="G952" i="2"/>
  <c r="H952" i="2" s="1"/>
  <c r="G985" i="2"/>
  <c r="H985" i="2" s="1"/>
  <c r="G1003" i="2"/>
  <c r="H1003" i="2" s="1"/>
  <c r="G1008" i="2"/>
  <c r="H1008" i="2" s="1"/>
  <c r="G1042" i="2"/>
  <c r="H1042" i="2" s="1"/>
  <c r="G1051" i="2"/>
  <c r="H1051" i="2" s="1"/>
  <c r="G1059" i="2"/>
  <c r="H1059" i="2" s="1"/>
  <c r="G1067" i="2"/>
  <c r="H1067" i="2" s="1"/>
  <c r="G1075" i="2"/>
  <c r="H1075" i="2" s="1"/>
  <c r="G1083" i="2"/>
  <c r="H1083" i="2" s="1"/>
  <c r="G1091" i="2"/>
  <c r="H1091" i="2" s="1"/>
  <c r="G1099" i="2"/>
  <c r="H1099" i="2" s="1"/>
  <c r="G1107" i="2"/>
  <c r="H1107" i="2" s="1"/>
  <c r="G1115" i="2"/>
  <c r="H1115" i="2" s="1"/>
  <c r="G1123" i="2"/>
  <c r="H1123" i="2" s="1"/>
  <c r="G1131" i="2"/>
  <c r="H1131" i="2" s="1"/>
  <c r="G1139" i="2"/>
  <c r="H1139" i="2" s="1"/>
  <c r="G781" i="2"/>
  <c r="H781" i="2" s="1"/>
  <c r="G788" i="2"/>
  <c r="H788" i="2" s="1"/>
  <c r="G889" i="2"/>
  <c r="H889" i="2" s="1"/>
  <c r="G922" i="2"/>
  <c r="H922" i="2" s="1"/>
  <c r="G941" i="2"/>
  <c r="H941" i="2" s="1"/>
  <c r="G969" i="2"/>
  <c r="H969" i="2" s="1"/>
  <c r="G993" i="2"/>
  <c r="H993" i="2" s="1"/>
  <c r="G1001" i="2"/>
  <c r="H1001" i="2" s="1"/>
  <c r="G1018" i="2"/>
  <c r="H1018" i="2" s="1"/>
  <c r="G1023" i="2"/>
  <c r="H1023" i="2" s="1"/>
  <c r="G1028" i="2"/>
  <c r="H1028" i="2" s="1"/>
  <c r="G1033" i="2"/>
  <c r="H1033" i="2" s="1"/>
  <c r="G1038" i="2"/>
  <c r="H1038" i="2" s="1"/>
  <c r="G1043" i="2"/>
  <c r="H1043" i="2" s="1"/>
  <c r="G1046" i="2"/>
  <c r="H1046" i="2" s="1"/>
  <c r="G1054" i="2"/>
  <c r="H1054" i="2" s="1"/>
  <c r="G1062" i="2"/>
  <c r="H1062" i="2" s="1"/>
  <c r="G1070" i="2"/>
  <c r="H1070" i="2" s="1"/>
  <c r="G1078" i="2"/>
  <c r="H1078" i="2" s="1"/>
  <c r="G1086" i="2"/>
  <c r="H1086" i="2" s="1"/>
  <c r="G1094" i="2"/>
  <c r="H1094" i="2" s="1"/>
  <c r="G1102" i="2"/>
  <c r="H1102" i="2" s="1"/>
  <c r="G1110" i="2"/>
  <c r="H1110" i="2" s="1"/>
  <c r="G1118" i="2"/>
  <c r="H1118" i="2" s="1"/>
  <c r="G1126" i="2"/>
  <c r="H1126" i="2" s="1"/>
  <c r="G1134" i="2"/>
  <c r="H1134" i="2" s="1"/>
  <c r="G1142" i="2"/>
  <c r="H1142" i="2" s="1"/>
  <c r="G1150" i="2"/>
  <c r="H1150" i="2" s="1"/>
  <c r="G1158" i="2"/>
  <c r="H1158" i="2" s="1"/>
  <c r="G1166" i="2"/>
  <c r="H1166" i="2" s="1"/>
  <c r="G1174" i="2"/>
  <c r="H1174" i="2" s="1"/>
  <c r="G1182" i="2"/>
  <c r="H1182" i="2" s="1"/>
  <c r="G1190" i="2"/>
  <c r="H1190" i="2" s="1"/>
  <c r="G1198" i="2"/>
  <c r="H1198" i="2" s="1"/>
  <c r="G840" i="2"/>
  <c r="H840" i="2" s="1"/>
  <c r="G938" i="2"/>
  <c r="H938" i="2" s="1"/>
  <c r="G1000" i="2"/>
  <c r="H1000" i="2" s="1"/>
  <c r="G1004" i="2"/>
  <c r="H1004" i="2" s="1"/>
  <c r="G1009" i="2"/>
  <c r="H1009" i="2" s="1"/>
  <c r="G1014" i="2"/>
  <c r="H1014" i="2" s="1"/>
  <c r="G1019" i="2"/>
  <c r="H1019" i="2" s="1"/>
  <c r="G1024" i="2"/>
  <c r="H1024" i="2" s="1"/>
  <c r="G1049" i="2"/>
  <c r="H1049" i="2" s="1"/>
  <c r="G1057" i="2"/>
  <c r="H1057" i="2" s="1"/>
  <c r="G1065" i="2"/>
  <c r="H1065" i="2" s="1"/>
  <c r="G1073" i="2"/>
  <c r="H1073" i="2" s="1"/>
  <c r="G1081" i="2"/>
  <c r="H1081" i="2" s="1"/>
  <c r="G874" i="2"/>
  <c r="H874" i="2" s="1"/>
  <c r="G974" i="2"/>
  <c r="H974" i="2" s="1"/>
  <c r="G982" i="2"/>
  <c r="H982" i="2" s="1"/>
  <c r="G1034" i="2"/>
  <c r="H1034" i="2" s="1"/>
  <c r="G1039" i="2"/>
  <c r="H1039" i="2" s="1"/>
  <c r="G1044" i="2"/>
  <c r="H1044" i="2" s="1"/>
  <c r="G1052" i="2"/>
  <c r="H1052" i="2" s="1"/>
  <c r="G1060" i="2"/>
  <c r="H1060" i="2" s="1"/>
  <c r="G1068" i="2"/>
  <c r="H1068" i="2" s="1"/>
  <c r="G1076" i="2"/>
  <c r="H1076" i="2" s="1"/>
  <c r="G1084" i="2"/>
  <c r="H1084" i="2" s="1"/>
  <c r="G1092" i="2"/>
  <c r="H1092" i="2" s="1"/>
  <c r="G1100" i="2"/>
  <c r="H1100" i="2" s="1"/>
  <c r="G1108" i="2"/>
  <c r="H1108" i="2" s="1"/>
  <c r="G1116" i="2"/>
  <c r="H1116" i="2" s="1"/>
  <c r="G1124" i="2"/>
  <c r="H1124" i="2" s="1"/>
  <c r="G658" i="2"/>
  <c r="H658" i="2" s="1"/>
  <c r="G750" i="2"/>
  <c r="H750" i="2" s="1"/>
  <c r="G869" i="2"/>
  <c r="H869" i="2" s="1"/>
  <c r="G980" i="2"/>
  <c r="H980" i="2" s="1"/>
  <c r="G990" i="2"/>
  <c r="H990" i="2" s="1"/>
  <c r="G1010" i="2"/>
  <c r="H1010" i="2" s="1"/>
  <c r="G1015" i="2"/>
  <c r="H1015" i="2" s="1"/>
  <c r="G1020" i="2"/>
  <c r="H1020" i="2" s="1"/>
  <c r="G1025" i="2"/>
  <c r="H1025" i="2" s="1"/>
  <c r="G1030" i="2"/>
  <c r="H1030" i="2" s="1"/>
  <c r="G1035" i="2"/>
  <c r="H1035" i="2" s="1"/>
  <c r="G1040" i="2"/>
  <c r="H1040" i="2" s="1"/>
  <c r="G1047" i="2"/>
  <c r="H1047" i="2" s="1"/>
  <c r="G1055" i="2"/>
  <c r="H1055" i="2" s="1"/>
  <c r="G1063" i="2"/>
  <c r="H1063" i="2" s="1"/>
  <c r="G1071" i="2"/>
  <c r="H1071" i="2" s="1"/>
  <c r="G1079" i="2"/>
  <c r="H1079" i="2" s="1"/>
  <c r="G1087" i="2"/>
  <c r="H1087" i="2" s="1"/>
  <c r="G1095" i="2"/>
  <c r="H1095" i="2" s="1"/>
  <c r="G1103" i="2"/>
  <c r="H1103" i="2" s="1"/>
  <c r="G1111" i="2"/>
  <c r="H1111" i="2" s="1"/>
  <c r="G1119" i="2"/>
  <c r="H1119" i="2" s="1"/>
  <c r="G1127" i="2"/>
  <c r="H1127" i="2" s="1"/>
  <c r="G1006" i="2"/>
  <c r="H1006" i="2" s="1"/>
  <c r="G1114" i="2"/>
  <c r="H1114" i="2" s="1"/>
  <c r="G1165" i="2"/>
  <c r="H1165" i="2" s="1"/>
  <c r="G1167" i="2"/>
  <c r="H1167" i="2" s="1"/>
  <c r="G1169" i="2"/>
  <c r="H1169" i="2" s="1"/>
  <c r="G1197" i="2"/>
  <c r="H1197" i="2" s="1"/>
  <c r="G1199" i="2"/>
  <c r="H1199" i="2" s="1"/>
  <c r="G1201" i="2"/>
  <c r="H1201" i="2" s="1"/>
  <c r="G1207" i="2"/>
  <c r="H1207" i="2" s="1"/>
  <c r="G968" i="2"/>
  <c r="H968" i="2" s="1"/>
  <c r="G999" i="2"/>
  <c r="H999" i="2" s="1"/>
  <c r="G1058" i="2"/>
  <c r="H1058" i="2" s="1"/>
  <c r="G1089" i="2"/>
  <c r="H1089" i="2" s="1"/>
  <c r="G1122" i="2"/>
  <c r="H1122" i="2" s="1"/>
  <c r="G1130" i="2"/>
  <c r="H1130" i="2" s="1"/>
  <c r="G1140" i="2"/>
  <c r="H1140" i="2" s="1"/>
  <c r="G1170" i="2"/>
  <c r="H1170" i="2" s="1"/>
  <c r="G1171" i="2"/>
  <c r="H1171" i="2" s="1"/>
  <c r="G1172" i="2"/>
  <c r="H1172" i="2" s="1"/>
  <c r="G1202" i="2"/>
  <c r="H1202" i="2" s="1"/>
  <c r="G1203" i="2"/>
  <c r="H1203" i="2" s="1"/>
  <c r="G1204" i="2"/>
  <c r="H1204" i="2" s="1"/>
  <c r="G1210" i="2"/>
  <c r="H1210" i="2" s="1"/>
  <c r="G1218" i="2"/>
  <c r="H1218" i="2" s="1"/>
  <c r="G1226" i="2"/>
  <c r="H1226" i="2" s="1"/>
  <c r="G1234" i="2"/>
  <c r="H1234" i="2" s="1"/>
  <c r="G1242" i="2"/>
  <c r="H1242" i="2" s="1"/>
  <c r="G1250" i="2"/>
  <c r="H1250" i="2" s="1"/>
  <c r="G1258" i="2"/>
  <c r="H1258" i="2" s="1"/>
  <c r="G1266" i="2"/>
  <c r="H1266" i="2" s="1"/>
  <c r="G1274" i="2"/>
  <c r="H1274" i="2" s="1"/>
  <c r="G1282" i="2"/>
  <c r="H1282" i="2" s="1"/>
  <c r="G1290" i="2"/>
  <c r="H1290" i="2" s="1"/>
  <c r="G1298" i="2"/>
  <c r="H1298" i="2" s="1"/>
  <c r="G1306" i="2"/>
  <c r="H1306" i="2" s="1"/>
  <c r="G1314" i="2"/>
  <c r="H1314" i="2" s="1"/>
  <c r="G1322" i="2"/>
  <c r="H1322" i="2" s="1"/>
  <c r="G1330" i="2"/>
  <c r="H1330" i="2" s="1"/>
  <c r="G1338" i="2"/>
  <c r="H1338" i="2" s="1"/>
  <c r="G1346" i="2"/>
  <c r="H1346" i="2" s="1"/>
  <c r="G1354" i="2"/>
  <c r="H1354" i="2" s="1"/>
  <c r="G1362" i="2"/>
  <c r="H1362" i="2" s="1"/>
  <c r="G1082" i="2"/>
  <c r="H1082" i="2" s="1"/>
  <c r="G1085" i="2"/>
  <c r="H1085" i="2" s="1"/>
  <c r="G1093" i="2"/>
  <c r="H1093" i="2" s="1"/>
  <c r="G1097" i="2"/>
  <c r="H1097" i="2" s="1"/>
  <c r="G1133" i="2"/>
  <c r="H1133" i="2" s="1"/>
  <c r="G1141" i="2"/>
  <c r="H1141" i="2" s="1"/>
  <c r="G1143" i="2"/>
  <c r="H1143" i="2" s="1"/>
  <c r="G1145" i="2"/>
  <c r="H1145" i="2" s="1"/>
  <c r="G1173" i="2"/>
  <c r="H1173" i="2" s="1"/>
  <c r="G1175" i="2"/>
  <c r="H1175" i="2" s="1"/>
  <c r="G1177" i="2"/>
  <c r="H1177" i="2" s="1"/>
  <c r="G1205" i="2"/>
  <c r="H1205" i="2" s="1"/>
  <c r="G1213" i="2"/>
  <c r="H1213" i="2" s="1"/>
  <c r="G1221" i="2"/>
  <c r="H1221" i="2" s="1"/>
  <c r="G1229" i="2"/>
  <c r="H1229" i="2" s="1"/>
  <c r="G1237" i="2"/>
  <c r="H1237" i="2" s="1"/>
  <c r="G1245" i="2"/>
  <c r="H1245" i="2" s="1"/>
  <c r="G1253" i="2"/>
  <c r="H1253" i="2" s="1"/>
  <c r="G1261" i="2"/>
  <c r="H1261" i="2" s="1"/>
  <c r="G1269" i="2"/>
  <c r="H1269" i="2" s="1"/>
  <c r="G1277" i="2"/>
  <c r="H1277" i="2" s="1"/>
  <c r="G1285" i="2"/>
  <c r="H1285" i="2" s="1"/>
  <c r="G1293" i="2"/>
  <c r="H1293" i="2" s="1"/>
  <c r="G1301" i="2"/>
  <c r="H1301" i="2" s="1"/>
  <c r="G1309" i="2"/>
  <c r="H1309" i="2" s="1"/>
  <c r="G1317" i="2"/>
  <c r="H1317" i="2" s="1"/>
  <c r="G1325" i="2"/>
  <c r="H1325" i="2" s="1"/>
  <c r="G1333" i="2"/>
  <c r="H1333" i="2" s="1"/>
  <c r="G1341" i="2"/>
  <c r="H1341" i="2" s="1"/>
  <c r="G776" i="2"/>
  <c r="H776" i="2" s="1"/>
  <c r="G988" i="2"/>
  <c r="H988" i="2" s="1"/>
  <c r="G1101" i="2"/>
  <c r="H1101" i="2" s="1"/>
  <c r="G1105" i="2"/>
  <c r="H1105" i="2" s="1"/>
  <c r="G1129" i="2"/>
  <c r="H1129" i="2" s="1"/>
  <c r="G1137" i="2"/>
  <c r="H1137" i="2" s="1"/>
  <c r="G1138" i="2"/>
  <c r="H1138" i="2" s="1"/>
  <c r="G1146" i="2"/>
  <c r="H1146" i="2" s="1"/>
  <c r="G1147" i="2"/>
  <c r="H1147" i="2" s="1"/>
  <c r="G1148" i="2"/>
  <c r="H1148" i="2" s="1"/>
  <c r="G1178" i="2"/>
  <c r="H1178" i="2" s="1"/>
  <c r="G1179" i="2"/>
  <c r="H1179" i="2" s="1"/>
  <c r="G1180" i="2"/>
  <c r="H1180" i="2" s="1"/>
  <c r="G1208" i="2"/>
  <c r="H1208" i="2" s="1"/>
  <c r="G1216" i="2"/>
  <c r="H1216" i="2" s="1"/>
  <c r="G1224" i="2"/>
  <c r="H1224" i="2" s="1"/>
  <c r="G1232" i="2"/>
  <c r="H1232" i="2" s="1"/>
  <c r="G1240" i="2"/>
  <c r="H1240" i="2" s="1"/>
  <c r="G1248" i="2"/>
  <c r="H1248" i="2" s="1"/>
  <c r="G1256" i="2"/>
  <c r="H1256" i="2" s="1"/>
  <c r="G1264" i="2"/>
  <c r="H1264" i="2" s="1"/>
  <c r="G1272" i="2"/>
  <c r="H1272" i="2" s="1"/>
  <c r="G1280" i="2"/>
  <c r="H1280" i="2" s="1"/>
  <c r="G1288" i="2"/>
  <c r="H1288" i="2" s="1"/>
  <c r="G1296" i="2"/>
  <c r="H1296" i="2" s="1"/>
  <c r="G1304" i="2"/>
  <c r="H1304" i="2" s="1"/>
  <c r="G1312" i="2"/>
  <c r="H1312" i="2" s="1"/>
  <c r="G1320" i="2"/>
  <c r="H1320" i="2" s="1"/>
  <c r="G1328" i="2"/>
  <c r="H1328" i="2" s="1"/>
  <c r="G1336" i="2"/>
  <c r="H1336" i="2" s="1"/>
  <c r="G1344" i="2"/>
  <c r="H1344" i="2" s="1"/>
  <c r="G1352" i="2"/>
  <c r="H1352" i="2" s="1"/>
  <c r="G1360" i="2"/>
  <c r="H1360" i="2" s="1"/>
  <c r="G1016" i="2"/>
  <c r="H1016" i="2" s="1"/>
  <c r="G1066" i="2"/>
  <c r="H1066" i="2" s="1"/>
  <c r="G1109" i="2"/>
  <c r="H1109" i="2" s="1"/>
  <c r="G1113" i="2"/>
  <c r="H1113" i="2" s="1"/>
  <c r="G1132" i="2"/>
  <c r="H1132" i="2" s="1"/>
  <c r="G1149" i="2"/>
  <c r="H1149" i="2" s="1"/>
  <c r="G1151" i="2"/>
  <c r="H1151" i="2" s="1"/>
  <c r="G1153" i="2"/>
  <c r="H1153" i="2" s="1"/>
  <c r="G1181" i="2"/>
  <c r="H1181" i="2" s="1"/>
  <c r="G1183" i="2"/>
  <c r="H1183" i="2" s="1"/>
  <c r="G1185" i="2"/>
  <c r="H1185" i="2" s="1"/>
  <c r="G959" i="2"/>
  <c r="H959" i="2" s="1"/>
  <c r="G1090" i="2"/>
  <c r="H1090" i="2" s="1"/>
  <c r="G1117" i="2"/>
  <c r="H1117" i="2" s="1"/>
  <c r="G1121" i="2"/>
  <c r="H1121" i="2" s="1"/>
  <c r="G1154" i="2"/>
  <c r="H1154" i="2" s="1"/>
  <c r="G1155" i="2"/>
  <c r="H1155" i="2" s="1"/>
  <c r="G1156" i="2"/>
  <c r="H1156" i="2" s="1"/>
  <c r="G1186" i="2"/>
  <c r="H1186" i="2" s="1"/>
  <c r="G1187" i="2"/>
  <c r="H1187" i="2" s="1"/>
  <c r="G1188" i="2"/>
  <c r="H1188" i="2" s="1"/>
  <c r="G1206" i="2"/>
  <c r="H1206" i="2" s="1"/>
  <c r="G1214" i="2"/>
  <c r="H1214" i="2" s="1"/>
  <c r="G1222" i="2"/>
  <c r="H1222" i="2" s="1"/>
  <c r="G1230" i="2"/>
  <c r="H1230" i="2" s="1"/>
  <c r="G1238" i="2"/>
  <c r="H1238" i="2" s="1"/>
  <c r="G1246" i="2"/>
  <c r="H1246" i="2" s="1"/>
  <c r="G1254" i="2"/>
  <c r="H1254" i="2" s="1"/>
  <c r="G1262" i="2"/>
  <c r="H1262" i="2" s="1"/>
  <c r="G1270" i="2"/>
  <c r="H1270" i="2" s="1"/>
  <c r="G1278" i="2"/>
  <c r="H1278" i="2" s="1"/>
  <c r="G1286" i="2"/>
  <c r="H1286" i="2" s="1"/>
  <c r="G1294" i="2"/>
  <c r="H1294" i="2" s="1"/>
  <c r="G1302" i="2"/>
  <c r="H1302" i="2" s="1"/>
  <c r="G1310" i="2"/>
  <c r="H1310" i="2" s="1"/>
  <c r="G1011" i="2"/>
  <c r="H1011" i="2" s="1"/>
  <c r="G1050" i="2"/>
  <c r="H1050" i="2" s="1"/>
  <c r="G1098" i="2"/>
  <c r="H1098" i="2" s="1"/>
  <c r="G1125" i="2"/>
  <c r="H1125" i="2" s="1"/>
  <c r="G1135" i="2"/>
  <c r="H1135" i="2" s="1"/>
  <c r="G1157" i="2"/>
  <c r="H1157" i="2" s="1"/>
  <c r="G1159" i="2"/>
  <c r="H1159" i="2" s="1"/>
  <c r="G1161" i="2"/>
  <c r="H1161" i="2" s="1"/>
  <c r="G1189" i="2"/>
  <c r="H1189" i="2" s="1"/>
  <c r="G1191" i="2"/>
  <c r="H1191" i="2" s="1"/>
  <c r="G1193" i="2"/>
  <c r="H1193" i="2" s="1"/>
  <c r="G1209" i="2"/>
  <c r="H1209" i="2" s="1"/>
  <c r="G1217" i="2"/>
  <c r="H1217" i="2" s="1"/>
  <c r="G1225" i="2"/>
  <c r="H1225" i="2" s="1"/>
  <c r="G1233" i="2"/>
  <c r="H1233" i="2" s="1"/>
  <c r="G1241" i="2"/>
  <c r="H1241" i="2" s="1"/>
  <c r="G1249" i="2"/>
  <c r="H1249" i="2" s="1"/>
  <c r="G1257" i="2"/>
  <c r="H1257" i="2" s="1"/>
  <c r="G1265" i="2"/>
  <c r="H1265" i="2" s="1"/>
  <c r="G1273" i="2"/>
  <c r="H1273" i="2" s="1"/>
  <c r="G1281" i="2"/>
  <c r="H1281" i="2" s="1"/>
  <c r="G1289" i="2"/>
  <c r="H1289" i="2" s="1"/>
  <c r="G1297" i="2"/>
  <c r="H1297" i="2" s="1"/>
  <c r="G1305" i="2"/>
  <c r="H1305" i="2" s="1"/>
  <c r="G1074" i="2"/>
  <c r="H1074" i="2" s="1"/>
  <c r="G1106" i="2"/>
  <c r="H1106" i="2" s="1"/>
  <c r="G1162" i="2"/>
  <c r="H1162" i="2" s="1"/>
  <c r="G1163" i="2"/>
  <c r="H1163" i="2" s="1"/>
  <c r="G1164" i="2"/>
  <c r="H1164" i="2" s="1"/>
  <c r="G1194" i="2"/>
  <c r="H1194" i="2" s="1"/>
  <c r="G1195" i="2"/>
  <c r="H1195" i="2" s="1"/>
  <c r="G1196" i="2"/>
  <c r="H1196" i="2" s="1"/>
  <c r="G1212" i="2"/>
  <c r="H1212" i="2" s="1"/>
  <c r="G1220" i="2"/>
  <c r="H1220" i="2" s="1"/>
  <c r="G1228" i="2"/>
  <c r="H1228" i="2" s="1"/>
  <c r="G1236" i="2"/>
  <c r="H1236" i="2" s="1"/>
  <c r="G1244" i="2"/>
  <c r="H1244" i="2" s="1"/>
  <c r="G1252" i="2"/>
  <c r="H1252" i="2" s="1"/>
  <c r="G1260" i="2"/>
  <c r="H1260" i="2" s="1"/>
  <c r="G1268" i="2"/>
  <c r="H1268" i="2" s="1"/>
  <c r="G1276" i="2"/>
  <c r="H1276" i="2" s="1"/>
  <c r="G1284" i="2"/>
  <c r="H1284" i="2" s="1"/>
  <c r="G1292" i="2"/>
  <c r="H1292" i="2" s="1"/>
  <c r="G1300" i="2"/>
  <c r="H1300" i="2" s="1"/>
  <c r="G1308" i="2"/>
  <c r="H1308" i="2" s="1"/>
  <c r="G1316" i="2"/>
  <c r="H1316" i="2" s="1"/>
  <c r="G1324" i="2"/>
  <c r="H1324" i="2" s="1"/>
  <c r="G1219" i="2"/>
  <c r="H1219" i="2" s="1"/>
  <c r="G1251" i="2"/>
  <c r="H1251" i="2" s="1"/>
  <c r="G1283" i="2"/>
  <c r="H1283" i="2" s="1"/>
  <c r="G1313" i="2"/>
  <c r="H1313" i="2" s="1"/>
  <c r="G1326" i="2"/>
  <c r="H1326" i="2" s="1"/>
  <c r="G1327" i="2"/>
  <c r="H1327" i="2" s="1"/>
  <c r="G1359" i="2"/>
  <c r="H1359" i="2" s="1"/>
  <c r="G1361" i="2"/>
  <c r="H1361" i="2" s="1"/>
  <c r="G1366" i="2"/>
  <c r="H1366" i="2" s="1"/>
  <c r="G1374" i="2"/>
  <c r="H1374" i="2" s="1"/>
  <c r="G1382" i="2"/>
  <c r="H1382" i="2" s="1"/>
  <c r="G1390" i="2"/>
  <c r="H1390" i="2" s="1"/>
  <c r="G1398" i="2"/>
  <c r="H1398" i="2" s="1"/>
  <c r="G1406" i="2"/>
  <c r="H1406" i="2" s="1"/>
  <c r="G1414" i="2"/>
  <c r="H1414" i="2" s="1"/>
  <c r="G1422" i="2"/>
  <c r="H1422" i="2" s="1"/>
  <c r="G1430" i="2"/>
  <c r="H1430" i="2" s="1"/>
  <c r="G1438" i="2"/>
  <c r="H1438" i="2" s="1"/>
  <c r="G1446" i="2"/>
  <c r="H1446" i="2" s="1"/>
  <c r="G1454" i="2"/>
  <c r="H1454" i="2" s="1"/>
  <c r="G1462" i="2"/>
  <c r="H1462" i="2" s="1"/>
  <c r="G1470" i="2"/>
  <c r="H1470" i="2" s="1"/>
  <c r="G1478" i="2"/>
  <c r="H1478" i="2" s="1"/>
  <c r="G1486" i="2"/>
  <c r="H1486" i="2" s="1"/>
  <c r="G1494" i="2"/>
  <c r="H1494" i="2" s="1"/>
  <c r="G1231" i="2"/>
  <c r="H1231" i="2" s="1"/>
  <c r="G1263" i="2"/>
  <c r="H1263" i="2" s="1"/>
  <c r="G1295" i="2"/>
  <c r="H1295" i="2" s="1"/>
  <c r="G1319" i="2"/>
  <c r="H1319" i="2" s="1"/>
  <c r="G1339" i="2"/>
  <c r="H1339" i="2" s="1"/>
  <c r="G1340" i="2"/>
  <c r="H1340" i="2" s="1"/>
  <c r="G1363" i="2"/>
  <c r="H1363" i="2" s="1"/>
  <c r="G1369" i="2"/>
  <c r="H1369" i="2" s="1"/>
  <c r="G1377" i="2"/>
  <c r="H1377" i="2" s="1"/>
  <c r="G1385" i="2"/>
  <c r="H1385" i="2" s="1"/>
  <c r="G1393" i="2"/>
  <c r="H1393" i="2" s="1"/>
  <c r="G1401" i="2"/>
  <c r="H1401" i="2" s="1"/>
  <c r="G1409" i="2"/>
  <c r="H1409" i="2" s="1"/>
  <c r="G1417" i="2"/>
  <c r="H1417" i="2" s="1"/>
  <c r="G1425" i="2"/>
  <c r="H1425" i="2" s="1"/>
  <c r="G1433" i="2"/>
  <c r="H1433" i="2" s="1"/>
  <c r="G1441" i="2"/>
  <c r="H1441" i="2" s="1"/>
  <c r="G1449" i="2"/>
  <c r="H1449" i="2" s="1"/>
  <c r="G1457" i="2"/>
  <c r="H1457" i="2" s="1"/>
  <c r="G1465" i="2"/>
  <c r="H1465" i="2" s="1"/>
  <c r="G1473" i="2"/>
  <c r="H1473" i="2" s="1"/>
  <c r="G1481" i="2"/>
  <c r="H1481" i="2" s="1"/>
  <c r="G1489" i="2"/>
  <c r="H1489" i="2" s="1"/>
  <c r="G1497" i="2"/>
  <c r="H1497" i="2" s="1"/>
  <c r="G1243" i="2"/>
  <c r="H1243" i="2" s="1"/>
  <c r="G1275" i="2"/>
  <c r="H1275" i="2" s="1"/>
  <c r="G1307" i="2"/>
  <c r="H1307" i="2" s="1"/>
  <c r="G1315" i="2"/>
  <c r="H1315" i="2" s="1"/>
  <c r="G1331" i="2"/>
  <c r="H1331" i="2" s="1"/>
  <c r="G1332" i="2"/>
  <c r="H1332" i="2" s="1"/>
  <c r="G1372" i="2"/>
  <c r="H1372" i="2" s="1"/>
  <c r="G1380" i="2"/>
  <c r="H1380" i="2" s="1"/>
  <c r="G1388" i="2"/>
  <c r="H1388" i="2" s="1"/>
  <c r="G1396" i="2"/>
  <c r="H1396" i="2" s="1"/>
  <c r="G1404" i="2"/>
  <c r="H1404" i="2" s="1"/>
  <c r="G1412" i="2"/>
  <c r="H1412" i="2" s="1"/>
  <c r="G1420" i="2"/>
  <c r="H1420" i="2" s="1"/>
  <c r="G1428" i="2"/>
  <c r="H1428" i="2" s="1"/>
  <c r="G1436" i="2"/>
  <c r="H1436" i="2" s="1"/>
  <c r="G1444" i="2"/>
  <c r="H1444" i="2" s="1"/>
  <c r="G1452" i="2"/>
  <c r="H1452" i="2" s="1"/>
  <c r="G1460" i="2"/>
  <c r="H1460" i="2" s="1"/>
  <c r="G1468" i="2"/>
  <c r="H1468" i="2" s="1"/>
  <c r="G1476" i="2"/>
  <c r="H1476" i="2" s="1"/>
  <c r="G1484" i="2"/>
  <c r="H1484" i="2" s="1"/>
  <c r="G1492" i="2"/>
  <c r="H1492" i="2" s="1"/>
  <c r="G1500" i="2"/>
  <c r="H1500" i="2" s="1"/>
  <c r="G1211" i="2"/>
  <c r="H1211" i="2" s="1"/>
  <c r="G1223" i="2"/>
  <c r="H1223" i="2" s="1"/>
  <c r="G1255" i="2"/>
  <c r="H1255" i="2" s="1"/>
  <c r="G1287" i="2"/>
  <c r="H1287" i="2" s="1"/>
  <c r="G1318" i="2"/>
  <c r="H1318" i="2" s="1"/>
  <c r="G1364" i="2"/>
  <c r="H1364" i="2" s="1"/>
  <c r="G1367" i="2"/>
  <c r="H1367" i="2" s="1"/>
  <c r="G1375" i="2"/>
  <c r="H1375" i="2" s="1"/>
  <c r="G1383" i="2"/>
  <c r="H1383" i="2" s="1"/>
  <c r="G1391" i="2"/>
  <c r="H1391" i="2" s="1"/>
  <c r="G1399" i="2"/>
  <c r="H1399" i="2" s="1"/>
  <c r="G1407" i="2"/>
  <c r="H1407" i="2" s="1"/>
  <c r="G1415" i="2"/>
  <c r="H1415" i="2" s="1"/>
  <c r="G1423" i="2"/>
  <c r="H1423" i="2" s="1"/>
  <c r="G1431" i="2"/>
  <c r="H1431" i="2" s="1"/>
  <c r="G1439" i="2"/>
  <c r="H1439" i="2" s="1"/>
  <c r="G1447" i="2"/>
  <c r="H1447" i="2" s="1"/>
  <c r="G1455" i="2"/>
  <c r="H1455" i="2" s="1"/>
  <c r="G1463" i="2"/>
  <c r="H1463" i="2" s="1"/>
  <c r="G1471" i="2"/>
  <c r="H1471" i="2" s="1"/>
  <c r="G1479" i="2"/>
  <c r="H1479" i="2" s="1"/>
  <c r="G1487" i="2"/>
  <c r="H1487" i="2" s="1"/>
  <c r="G1495" i="2"/>
  <c r="H1495" i="2" s="1"/>
  <c r="G1235" i="2"/>
  <c r="H1235" i="2" s="1"/>
  <c r="G1267" i="2"/>
  <c r="H1267" i="2" s="1"/>
  <c r="G1299" i="2"/>
  <c r="H1299" i="2" s="1"/>
  <c r="G1321" i="2"/>
  <c r="H1321" i="2" s="1"/>
  <c r="G1337" i="2"/>
  <c r="H1337" i="2" s="1"/>
  <c r="G1345" i="2"/>
  <c r="H1345" i="2" s="1"/>
  <c r="G1347" i="2"/>
  <c r="H1347" i="2" s="1"/>
  <c r="G1370" i="2"/>
  <c r="H1370" i="2" s="1"/>
  <c r="G1378" i="2"/>
  <c r="H1378" i="2" s="1"/>
  <c r="G1386" i="2"/>
  <c r="H1386" i="2" s="1"/>
  <c r="G1394" i="2"/>
  <c r="H1394" i="2" s="1"/>
  <c r="G1402" i="2"/>
  <c r="H1402" i="2" s="1"/>
  <c r="G1410" i="2"/>
  <c r="H1410" i="2" s="1"/>
  <c r="G1418" i="2"/>
  <c r="H1418" i="2" s="1"/>
  <c r="G1426" i="2"/>
  <c r="H1426" i="2" s="1"/>
  <c r="G1434" i="2"/>
  <c r="H1434" i="2" s="1"/>
  <c r="G1442" i="2"/>
  <c r="H1442" i="2" s="1"/>
  <c r="G1450" i="2"/>
  <c r="H1450" i="2" s="1"/>
  <c r="G1458" i="2"/>
  <c r="H1458" i="2" s="1"/>
  <c r="G1466" i="2"/>
  <c r="H1466" i="2" s="1"/>
  <c r="G1474" i="2"/>
  <c r="H1474" i="2" s="1"/>
  <c r="G1482" i="2"/>
  <c r="H1482" i="2" s="1"/>
  <c r="G1490" i="2"/>
  <c r="H1490" i="2" s="1"/>
  <c r="G1498" i="2"/>
  <c r="H1498" i="2" s="1"/>
  <c r="G1215" i="2"/>
  <c r="H1215" i="2" s="1"/>
  <c r="G1247" i="2"/>
  <c r="H1247" i="2" s="1"/>
  <c r="G1279" i="2"/>
  <c r="H1279" i="2" s="1"/>
  <c r="G1311" i="2"/>
  <c r="H1311" i="2" s="1"/>
  <c r="G1329" i="2"/>
  <c r="H1329" i="2" s="1"/>
  <c r="G1348" i="2"/>
  <c r="H1348" i="2" s="1"/>
  <c r="G1349" i="2"/>
  <c r="H1349" i="2" s="1"/>
  <c r="G1350" i="2"/>
  <c r="H1350" i="2" s="1"/>
  <c r="G1365" i="2"/>
  <c r="H1365" i="2" s="1"/>
  <c r="G1373" i="2"/>
  <c r="H1373" i="2" s="1"/>
  <c r="G1381" i="2"/>
  <c r="H1381" i="2" s="1"/>
  <c r="G1389" i="2"/>
  <c r="H1389" i="2" s="1"/>
  <c r="G1397" i="2"/>
  <c r="H1397" i="2" s="1"/>
  <c r="G1405" i="2"/>
  <c r="H1405" i="2" s="1"/>
  <c r="G1413" i="2"/>
  <c r="H1413" i="2" s="1"/>
  <c r="G1421" i="2"/>
  <c r="H1421" i="2" s="1"/>
  <c r="G1429" i="2"/>
  <c r="H1429" i="2" s="1"/>
  <c r="G1437" i="2"/>
  <c r="H1437" i="2" s="1"/>
  <c r="G1445" i="2"/>
  <c r="H1445" i="2" s="1"/>
  <c r="G1453" i="2"/>
  <c r="H1453" i="2" s="1"/>
  <c r="G1461" i="2"/>
  <c r="H1461" i="2" s="1"/>
  <c r="G1469" i="2"/>
  <c r="H1469" i="2" s="1"/>
  <c r="G1477" i="2"/>
  <c r="H1477" i="2" s="1"/>
  <c r="G1485" i="2"/>
  <c r="H1485" i="2" s="1"/>
  <c r="G1493" i="2"/>
  <c r="H1493" i="2" s="1"/>
  <c r="G1501" i="2"/>
  <c r="H1501" i="2" s="1"/>
  <c r="G1227" i="2"/>
  <c r="H1227" i="2" s="1"/>
  <c r="G1259" i="2"/>
  <c r="H1259" i="2" s="1"/>
  <c r="G1291" i="2"/>
  <c r="H1291" i="2" s="1"/>
  <c r="G1323" i="2"/>
  <c r="H1323" i="2" s="1"/>
  <c r="G1342" i="2"/>
  <c r="H1342" i="2" s="1"/>
  <c r="G1343" i="2"/>
  <c r="H1343" i="2" s="1"/>
  <c r="G1351" i="2"/>
  <c r="H1351" i="2" s="1"/>
  <c r="G1353" i="2"/>
  <c r="H1353" i="2" s="1"/>
  <c r="G1355" i="2"/>
  <c r="H1355" i="2" s="1"/>
  <c r="G1368" i="2"/>
  <c r="H1368" i="2" s="1"/>
  <c r="G1376" i="2"/>
  <c r="H1376" i="2" s="1"/>
  <c r="G1384" i="2"/>
  <c r="H1384" i="2" s="1"/>
  <c r="G1392" i="2"/>
  <c r="H1392" i="2" s="1"/>
  <c r="G1400" i="2"/>
  <c r="H1400" i="2" s="1"/>
  <c r="G1408" i="2"/>
  <c r="H1408" i="2" s="1"/>
  <c r="G1416" i="2"/>
  <c r="H1416" i="2" s="1"/>
  <c r="G1424" i="2"/>
  <c r="H1424" i="2" s="1"/>
  <c r="G1432" i="2"/>
  <c r="H1432" i="2" s="1"/>
  <c r="G1440" i="2"/>
  <c r="H1440" i="2" s="1"/>
  <c r="G1448" i="2"/>
  <c r="H1448" i="2" s="1"/>
  <c r="G1456" i="2"/>
  <c r="H1456" i="2" s="1"/>
  <c r="G1464" i="2"/>
  <c r="H1464" i="2" s="1"/>
  <c r="G1472" i="2"/>
  <c r="H1472" i="2" s="1"/>
  <c r="G1480" i="2"/>
  <c r="H1480" i="2" s="1"/>
  <c r="G1488" i="2"/>
  <c r="H1488" i="2" s="1"/>
  <c r="G1496" i="2"/>
  <c r="H1496" i="2" s="1"/>
  <c r="G1239" i="2"/>
  <c r="H1239" i="2" s="1"/>
  <c r="G1271" i="2"/>
  <c r="H1271" i="2" s="1"/>
  <c r="G1303" i="2"/>
  <c r="H1303" i="2" s="1"/>
  <c r="G1334" i="2"/>
  <c r="H1334" i="2" s="1"/>
  <c r="G1335" i="2"/>
  <c r="H1335" i="2" s="1"/>
  <c r="G1356" i="2"/>
  <c r="H1356" i="2" s="1"/>
  <c r="G1357" i="2"/>
  <c r="H1357" i="2" s="1"/>
  <c r="G1358" i="2"/>
  <c r="H1358" i="2" s="1"/>
  <c r="G1371" i="2"/>
  <c r="H1371" i="2" s="1"/>
  <c r="G1379" i="2"/>
  <c r="H1379" i="2" s="1"/>
  <c r="G1387" i="2"/>
  <c r="H1387" i="2" s="1"/>
  <c r="G1395" i="2"/>
  <c r="H1395" i="2" s="1"/>
  <c r="G1403" i="2"/>
  <c r="H1403" i="2" s="1"/>
  <c r="G1411" i="2"/>
  <c r="H1411" i="2" s="1"/>
  <c r="G1419" i="2"/>
  <c r="H1419" i="2" s="1"/>
  <c r="G1427" i="2"/>
  <c r="H1427" i="2" s="1"/>
  <c r="G1435" i="2"/>
  <c r="H1435" i="2" s="1"/>
  <c r="G1443" i="2"/>
  <c r="H1443" i="2" s="1"/>
  <c r="G1451" i="2"/>
  <c r="H1451" i="2" s="1"/>
  <c r="G1459" i="2"/>
  <c r="H1459" i="2" s="1"/>
  <c r="G1467" i="2"/>
  <c r="H1467" i="2" s="1"/>
  <c r="G1475" i="2"/>
  <c r="H1475" i="2" s="1"/>
  <c r="G1483" i="2"/>
  <c r="H1483" i="2" s="1"/>
  <c r="G1491" i="2"/>
  <c r="H1491" i="2" s="1"/>
  <c r="G1499" i="2"/>
  <c r="H1499" i="2" s="1"/>
  <c r="A7" i="2"/>
  <c r="A15" i="2"/>
  <c r="A23" i="2"/>
  <c r="A31" i="2"/>
  <c r="A39" i="2"/>
  <c r="A47" i="2"/>
  <c r="A55" i="2"/>
  <c r="A63" i="2"/>
  <c r="A6" i="2"/>
  <c r="A14" i="2"/>
  <c r="A22" i="2"/>
  <c r="A9" i="2"/>
  <c r="A17" i="2"/>
  <c r="A25" i="2"/>
  <c r="A4" i="2"/>
  <c r="A12" i="2"/>
  <c r="A20" i="2"/>
  <c r="A28" i="2"/>
  <c r="A36" i="2"/>
  <c r="A44" i="2"/>
  <c r="A52" i="2"/>
  <c r="A60" i="2"/>
  <c r="A2" i="2"/>
  <c r="A18" i="2"/>
  <c r="A29" i="2"/>
  <c r="A30" i="2"/>
  <c r="A46" i="2"/>
  <c r="A48" i="2"/>
  <c r="A50" i="2"/>
  <c r="A70" i="2"/>
  <c r="A78" i="2"/>
  <c r="A11" i="2"/>
  <c r="A27" i="2"/>
  <c r="A57" i="2"/>
  <c r="A59" i="2"/>
  <c r="A61" i="2"/>
  <c r="A71" i="2"/>
  <c r="A79" i="2"/>
  <c r="A8" i="2"/>
  <c r="A16" i="2"/>
  <c r="A26" i="2"/>
  <c r="A40" i="2"/>
  <c r="A49" i="2"/>
  <c r="A53" i="2"/>
  <c r="A62" i="2"/>
  <c r="A72" i="2"/>
  <c r="A73" i="2"/>
  <c r="A74" i="2"/>
  <c r="A93" i="2"/>
  <c r="A101" i="2"/>
  <c r="A35" i="2"/>
  <c r="A54" i="2"/>
  <c r="A82" i="2"/>
  <c r="A83" i="2"/>
  <c r="A88" i="2"/>
  <c r="A102" i="2"/>
  <c r="A110" i="2"/>
  <c r="A13" i="2"/>
  <c r="A34" i="2"/>
  <c r="A41" i="2"/>
  <c r="A56" i="2"/>
  <c r="A80" i="2"/>
  <c r="A21" i="2"/>
  <c r="A75" i="2"/>
  <c r="A81" i="2"/>
  <c r="A24" i="2"/>
  <c r="A84" i="2"/>
  <c r="A89" i="2"/>
  <c r="A103" i="2"/>
  <c r="A108" i="2"/>
  <c r="A117" i="2"/>
  <c r="A125" i="2"/>
  <c r="A133" i="2"/>
  <c r="A141" i="2"/>
  <c r="A149" i="2"/>
  <c r="A157" i="2"/>
  <c r="A165" i="2"/>
  <c r="A173" i="2"/>
  <c r="A181" i="2"/>
  <c r="A3" i="2"/>
  <c r="A32" i="2"/>
  <c r="A38" i="2"/>
  <c r="A42" i="2"/>
  <c r="A65" i="2"/>
  <c r="A68" i="2"/>
  <c r="A77" i="2"/>
  <c r="A90" i="2"/>
  <c r="A91" i="2"/>
  <c r="A112" i="2"/>
  <c r="A58" i="2"/>
  <c r="A87" i="2"/>
  <c r="A92" i="2"/>
  <c r="A94" i="2"/>
  <c r="A104" i="2"/>
  <c r="A109" i="2"/>
  <c r="A115" i="2"/>
  <c r="A123" i="2"/>
  <c r="A131" i="2"/>
  <c r="A139" i="2"/>
  <c r="A147" i="2"/>
  <c r="A155" i="2"/>
  <c r="A163" i="2"/>
  <c r="A171" i="2"/>
  <c r="A19" i="2"/>
  <c r="A86" i="2"/>
  <c r="A95" i="2"/>
  <c r="A96" i="2"/>
  <c r="A105" i="2"/>
  <c r="A118" i="2"/>
  <c r="A126" i="2"/>
  <c r="A134" i="2"/>
  <c r="A142" i="2"/>
  <c r="A150" i="2"/>
  <c r="A158" i="2"/>
  <c r="A166" i="2"/>
  <c r="A174" i="2"/>
  <c r="A182" i="2"/>
  <c r="A37" i="2"/>
  <c r="A67" i="2"/>
  <c r="A97" i="2"/>
  <c r="A99" i="2"/>
  <c r="A129" i="2"/>
  <c r="A130" i="2"/>
  <c r="A144" i="2"/>
  <c r="A151" i="2"/>
  <c r="A172" i="2"/>
  <c r="A184" i="2"/>
  <c r="A190" i="2"/>
  <c r="A198" i="2"/>
  <c r="A206" i="2"/>
  <c r="A214" i="2"/>
  <c r="A222" i="2"/>
  <c r="A43" i="2"/>
  <c r="A64" i="2"/>
  <c r="A76" i="2"/>
  <c r="A111" i="2"/>
  <c r="A128" i="2"/>
  <c r="A135" i="2"/>
  <c r="A156" i="2"/>
  <c r="A177" i="2"/>
  <c r="A188" i="2"/>
  <c r="A196" i="2"/>
  <c r="A204" i="2"/>
  <c r="A212" i="2"/>
  <c r="A220" i="2"/>
  <c r="A228" i="2"/>
  <c r="A236" i="2"/>
  <c r="A33" i="2"/>
  <c r="A114" i="2"/>
  <c r="A120" i="2"/>
  <c r="A127" i="2"/>
  <c r="A148" i="2"/>
  <c r="A169" i="2"/>
  <c r="A170" i="2"/>
  <c r="A178" i="2"/>
  <c r="A179" i="2"/>
  <c r="A180" i="2"/>
  <c r="A191" i="2"/>
  <c r="A199" i="2"/>
  <c r="A207" i="2"/>
  <c r="A215" i="2"/>
  <c r="A223" i="2"/>
  <c r="A231" i="2"/>
  <c r="A85" i="2"/>
  <c r="A98" i="2"/>
  <c r="A106" i="2"/>
  <c r="A136" i="2"/>
  <c r="A140" i="2"/>
  <c r="A153" i="2"/>
  <c r="A164" i="2"/>
  <c r="A183" i="2"/>
  <c r="A202" i="2"/>
  <c r="A203" i="2"/>
  <c r="A217" i="2"/>
  <c r="A224" i="2"/>
  <c r="A242" i="2"/>
  <c r="A250" i="2"/>
  <c r="A258" i="2"/>
  <c r="A266" i="2"/>
  <c r="A274" i="2"/>
  <c r="A282" i="2"/>
  <c r="A51" i="2"/>
  <c r="A116" i="2"/>
  <c r="A161" i="2"/>
  <c r="A186" i="2"/>
  <c r="A187" i="2"/>
  <c r="A201" i="2"/>
  <c r="A208" i="2"/>
  <c r="A239" i="2"/>
  <c r="A248" i="2"/>
  <c r="A256" i="2"/>
  <c r="A264" i="2"/>
  <c r="A272" i="2"/>
  <c r="A146" i="2"/>
  <c r="A159" i="2"/>
  <c r="A176" i="2"/>
  <c r="A193" i="2"/>
  <c r="A200" i="2"/>
  <c r="A221" i="2"/>
  <c r="A229" i="2"/>
  <c r="A243" i="2"/>
  <c r="A251" i="2"/>
  <c r="A259" i="2"/>
  <c r="A267" i="2"/>
  <c r="A275" i="2"/>
  <c r="A283" i="2"/>
  <c r="A291" i="2"/>
  <c r="A299" i="2"/>
  <c r="A66" i="2"/>
  <c r="A160" i="2"/>
  <c r="A175" i="2"/>
  <c r="A185" i="2"/>
  <c r="A209" i="2"/>
  <c r="A213" i="2"/>
  <c r="A226" i="2"/>
  <c r="A10" i="2"/>
  <c r="A45" i="2"/>
  <c r="A143" i="2"/>
  <c r="A152" i="2"/>
  <c r="A167" i="2"/>
  <c r="A189" i="2"/>
  <c r="A240" i="2"/>
  <c r="A246" i="2"/>
  <c r="A247" i="2"/>
  <c r="A261" i="2"/>
  <c r="A268" i="2"/>
  <c r="A287" i="2"/>
  <c r="A292" i="2"/>
  <c r="A297" i="2"/>
  <c r="A304" i="2"/>
  <c r="A312" i="2"/>
  <c r="A320" i="2"/>
  <c r="A328" i="2"/>
  <c r="A336" i="2"/>
  <c r="A344" i="2"/>
  <c r="A352" i="2"/>
  <c r="A132" i="2"/>
  <c r="A195" i="2"/>
  <c r="A197" i="2"/>
  <c r="A210" i="2"/>
  <c r="A245" i="2"/>
  <c r="A252" i="2"/>
  <c r="A273" i="2"/>
  <c r="A288" i="2"/>
  <c r="A293" i="2"/>
  <c r="A298" i="2"/>
  <c r="A302" i="2"/>
  <c r="A310" i="2"/>
  <c r="A318" i="2"/>
  <c r="A326" i="2"/>
  <c r="A334" i="2"/>
  <c r="A342" i="2"/>
  <c r="A350" i="2"/>
  <c r="A358" i="2"/>
  <c r="A366" i="2"/>
  <c r="A374" i="2"/>
  <c r="A138" i="2"/>
  <c r="A162" i="2"/>
  <c r="A168" i="2"/>
  <c r="A225" i="2"/>
  <c r="A227" i="2"/>
  <c r="A232" i="2"/>
  <c r="A235" i="2"/>
  <c r="A244" i="2"/>
  <c r="A265" i="2"/>
  <c r="A289" i="2"/>
  <c r="A294" i="2"/>
  <c r="A305" i="2"/>
  <c r="A313" i="2"/>
  <c r="A321" i="2"/>
  <c r="A329" i="2"/>
  <c r="A337" i="2"/>
  <c r="A345" i="2"/>
  <c r="A353" i="2"/>
  <c r="A361" i="2"/>
  <c r="A5" i="2"/>
  <c r="A69" i="2"/>
  <c r="A100" i="2"/>
  <c r="A122" i="2"/>
  <c r="A211" i="2"/>
  <c r="A241" i="2"/>
  <c r="A255" i="2"/>
  <c r="A269" i="2"/>
  <c r="A271" i="2"/>
  <c r="A316" i="2"/>
  <c r="A317" i="2"/>
  <c r="A331" i="2"/>
  <c r="A338" i="2"/>
  <c r="A370" i="2"/>
  <c r="A380" i="2"/>
  <c r="A388" i="2"/>
  <c r="A396" i="2"/>
  <c r="A124" i="2"/>
  <c r="A205" i="2"/>
  <c r="A216" i="2"/>
  <c r="A277" i="2"/>
  <c r="A279" i="2"/>
  <c r="A301" i="2"/>
  <c r="A315" i="2"/>
  <c r="A322" i="2"/>
  <c r="A343" i="2"/>
  <c r="A359" i="2"/>
  <c r="A371" i="2"/>
  <c r="A378" i="2"/>
  <c r="A113" i="2"/>
  <c r="A119" i="2"/>
  <c r="A137" i="2"/>
  <c r="A237" i="2"/>
  <c r="A254" i="2"/>
  <c r="A281" i="2"/>
  <c r="A284" i="2"/>
  <c r="A296" i="2"/>
  <c r="A306" i="2"/>
  <c r="A327" i="2"/>
  <c r="A348" i="2"/>
  <c r="A349" i="2"/>
  <c r="A363" i="2"/>
  <c r="A365" i="2"/>
  <c r="A367" i="2"/>
  <c r="A376" i="2"/>
  <c r="A384" i="2"/>
  <c r="A278" i="2"/>
  <c r="A295" i="2"/>
  <c r="A319" i="2"/>
  <c r="A340" i="2"/>
  <c r="A341" i="2"/>
  <c r="A355" i="2"/>
  <c r="A368" i="2"/>
  <c r="A373" i="2"/>
  <c r="A379" i="2"/>
  <c r="A154" i="2"/>
  <c r="A194" i="2"/>
  <c r="A357" i="2"/>
  <c r="A372" i="2"/>
  <c r="A383" i="2"/>
  <c r="A389" i="2"/>
  <c r="A234" i="2"/>
  <c r="A249" i="2"/>
  <c r="A270" i="2"/>
  <c r="A300" i="2"/>
  <c r="A307" i="2"/>
  <c r="A314" i="2"/>
  <c r="A335" i="2"/>
  <c r="A356" i="2"/>
  <c r="A360" i="2"/>
  <c r="A362" i="2"/>
  <c r="A364" i="2"/>
  <c r="A392" i="2"/>
  <c r="A219" i="2"/>
  <c r="A257" i="2"/>
  <c r="A262" i="2"/>
  <c r="A303" i="2"/>
  <c r="A309" i="2"/>
  <c r="A369" i="2"/>
  <c r="A395" i="2"/>
  <c r="A405" i="2"/>
  <c r="A413" i="2"/>
  <c r="A421" i="2"/>
  <c r="A429" i="2"/>
  <c r="A437" i="2"/>
  <c r="A445" i="2"/>
  <c r="A290" i="2"/>
  <c r="A332" i="2"/>
  <c r="A381" i="2"/>
  <c r="A403" i="2"/>
  <c r="A411" i="2"/>
  <c r="A419" i="2"/>
  <c r="A427" i="2"/>
  <c r="A435" i="2"/>
  <c r="A443" i="2"/>
  <c r="A451" i="2"/>
  <c r="A459" i="2"/>
  <c r="A467" i="2"/>
  <c r="A121" i="2"/>
  <c r="A354" i="2"/>
  <c r="A387" i="2"/>
  <c r="A397" i="2"/>
  <c r="A406" i="2"/>
  <c r="A414" i="2"/>
  <c r="A422" i="2"/>
  <c r="A430" i="2"/>
  <c r="A438" i="2"/>
  <c r="A446" i="2"/>
  <c r="A454" i="2"/>
  <c r="A462" i="2"/>
  <c r="A470" i="2"/>
  <c r="A260" i="2"/>
  <c r="A280" i="2"/>
  <c r="A308" i="2"/>
  <c r="A333" i="2"/>
  <c r="A339" i="2"/>
  <c r="A386" i="2"/>
  <c r="A391" i="2"/>
  <c r="A393" i="2"/>
  <c r="A398" i="2"/>
  <c r="A404" i="2"/>
  <c r="A412" i="2"/>
  <c r="A420" i="2"/>
  <c r="A428" i="2"/>
  <c r="A436" i="2"/>
  <c r="A444" i="2"/>
  <c r="A452" i="2"/>
  <c r="A460" i="2"/>
  <c r="A468" i="2"/>
  <c r="A476" i="2"/>
  <c r="A253" i="2"/>
  <c r="A311" i="2"/>
  <c r="A323" i="2"/>
  <c r="A409" i="2"/>
  <c r="A425" i="2"/>
  <c r="A441" i="2"/>
  <c r="A276" i="2"/>
  <c r="A324" i="2"/>
  <c r="A330" i="2"/>
  <c r="A382" i="2"/>
  <c r="A390" i="2"/>
  <c r="A394" i="2"/>
  <c r="A399" i="2"/>
  <c r="A415" i="2"/>
  <c r="A431" i="2"/>
  <c r="A285" i="2"/>
  <c r="A375" i="2"/>
  <c r="A385" i="2"/>
  <c r="A402" i="2"/>
  <c r="A418" i="2"/>
  <c r="A434" i="2"/>
  <c r="A466" i="2"/>
  <c r="A477" i="2"/>
  <c r="A485" i="2"/>
  <c r="A493" i="2"/>
  <c r="A501" i="2"/>
  <c r="A509" i="2"/>
  <c r="A517" i="2"/>
  <c r="A525" i="2"/>
  <c r="A533" i="2"/>
  <c r="A541" i="2"/>
  <c r="A549" i="2"/>
  <c r="A557" i="2"/>
  <c r="A565" i="2"/>
  <c r="A573" i="2"/>
  <c r="A581" i="2"/>
  <c r="A589" i="2"/>
  <c r="A597" i="2"/>
  <c r="A605" i="2"/>
  <c r="A613" i="2"/>
  <c r="A621" i="2"/>
  <c r="A629" i="2"/>
  <c r="A637" i="2"/>
  <c r="A645" i="2"/>
  <c r="A653" i="2"/>
  <c r="A192" i="2"/>
  <c r="A230" i="2"/>
  <c r="A286" i="2"/>
  <c r="A325" i="2"/>
  <c r="A408" i="2"/>
  <c r="A424" i="2"/>
  <c r="A440" i="2"/>
  <c r="A458" i="2"/>
  <c r="A465" i="2"/>
  <c r="A480" i="2"/>
  <c r="A488" i="2"/>
  <c r="A496" i="2"/>
  <c r="A504" i="2"/>
  <c r="A512" i="2"/>
  <c r="A520" i="2"/>
  <c r="A528" i="2"/>
  <c r="A536" i="2"/>
  <c r="A544" i="2"/>
  <c r="A552" i="2"/>
  <c r="A560" i="2"/>
  <c r="A568" i="2"/>
  <c r="A576" i="2"/>
  <c r="A584" i="2"/>
  <c r="A592" i="2"/>
  <c r="A600" i="2"/>
  <c r="A218" i="2"/>
  <c r="A407" i="2"/>
  <c r="A423" i="2"/>
  <c r="A439" i="2"/>
  <c r="A449" i="2"/>
  <c r="A463" i="2"/>
  <c r="A464" i="2"/>
  <c r="A472" i="2"/>
  <c r="A473" i="2"/>
  <c r="A474" i="2"/>
  <c r="A478" i="2"/>
  <c r="A486" i="2"/>
  <c r="A494" i="2"/>
  <c r="A502" i="2"/>
  <c r="A510" i="2"/>
  <c r="A518" i="2"/>
  <c r="A526" i="2"/>
  <c r="A534" i="2"/>
  <c r="A542" i="2"/>
  <c r="A550" i="2"/>
  <c r="A558" i="2"/>
  <c r="A566" i="2"/>
  <c r="A574" i="2"/>
  <c r="A582" i="2"/>
  <c r="A590" i="2"/>
  <c r="A598" i="2"/>
  <c r="A606" i="2"/>
  <c r="A614" i="2"/>
  <c r="A622" i="2"/>
  <c r="A630" i="2"/>
  <c r="A638" i="2"/>
  <c r="A646" i="2"/>
  <c r="A654" i="2"/>
  <c r="A107" i="2"/>
  <c r="A426" i="2"/>
  <c r="A475" i="2"/>
  <c r="A481" i="2"/>
  <c r="A482" i="2"/>
  <c r="A503" i="2"/>
  <c r="A524" i="2"/>
  <c r="A531" i="2"/>
  <c r="A545" i="2"/>
  <c r="A546" i="2"/>
  <c r="A567" i="2"/>
  <c r="A238" i="2"/>
  <c r="A448" i="2"/>
  <c r="A450" i="2"/>
  <c r="A461" i="2"/>
  <c r="A495" i="2"/>
  <c r="A346" i="2"/>
  <c r="A487" i="2"/>
  <c r="A508" i="2"/>
  <c r="A515" i="2"/>
  <c r="A529" i="2"/>
  <c r="A530" i="2"/>
  <c r="A551" i="2"/>
  <c r="A572" i="2"/>
  <c r="A579" i="2"/>
  <c r="A593" i="2"/>
  <c r="A594" i="2"/>
  <c r="A626" i="2"/>
  <c r="A627" i="2"/>
  <c r="A628" i="2"/>
  <c r="A656" i="2"/>
  <c r="A664" i="2"/>
  <c r="A672" i="2"/>
  <c r="A680" i="2"/>
  <c r="A688" i="2"/>
  <c r="A696" i="2"/>
  <c r="A704" i="2"/>
  <c r="A712" i="2"/>
  <c r="A720" i="2"/>
  <c r="A728" i="2"/>
  <c r="A347" i="2"/>
  <c r="A400" i="2"/>
  <c r="A456" i="2"/>
  <c r="A469" i="2"/>
  <c r="A471" i="2"/>
  <c r="A479" i="2"/>
  <c r="A500" i="2"/>
  <c r="A507" i="2"/>
  <c r="A521" i="2"/>
  <c r="A522" i="2"/>
  <c r="A543" i="2"/>
  <c r="A564" i="2"/>
  <c r="A571" i="2"/>
  <c r="A585" i="2"/>
  <c r="A586" i="2"/>
  <c r="A631" i="2"/>
  <c r="A632" i="2"/>
  <c r="A633" i="2"/>
  <c r="A659" i="2"/>
  <c r="A667" i="2"/>
  <c r="A417" i="2"/>
  <c r="A432" i="2"/>
  <c r="A484" i="2"/>
  <c r="A491" i="2"/>
  <c r="A505" i="2"/>
  <c r="A506" i="2"/>
  <c r="A527" i="2"/>
  <c r="A548" i="2"/>
  <c r="A555" i="2"/>
  <c r="A569" i="2"/>
  <c r="A570" i="2"/>
  <c r="A591" i="2"/>
  <c r="A607" i="2"/>
  <c r="A608" i="2"/>
  <c r="A609" i="2"/>
  <c r="A639" i="2"/>
  <c r="A640" i="2"/>
  <c r="A641" i="2"/>
  <c r="A657" i="2"/>
  <c r="A665" i="2"/>
  <c r="A673" i="2"/>
  <c r="A681" i="2"/>
  <c r="A689" i="2"/>
  <c r="A697" i="2"/>
  <c r="A705" i="2"/>
  <c r="A713" i="2"/>
  <c r="A721" i="2"/>
  <c r="A729" i="2"/>
  <c r="A737" i="2"/>
  <c r="A745" i="2"/>
  <c r="A753" i="2"/>
  <c r="A145" i="2"/>
  <c r="A263" i="2"/>
  <c r="A433" i="2"/>
  <c r="A442" i="2"/>
  <c r="A492" i="2"/>
  <c r="A516" i="2"/>
  <c r="A523" i="2"/>
  <c r="A537" i="2"/>
  <c r="A602" i="2"/>
  <c r="A666" i="2"/>
  <c r="A685" i="2"/>
  <c r="A686" i="2"/>
  <c r="A687" i="2"/>
  <c r="A717" i="2"/>
  <c r="A718" i="2"/>
  <c r="A719" i="2"/>
  <c r="A453" i="2"/>
  <c r="A483" i="2"/>
  <c r="A489" i="2"/>
  <c r="A514" i="2"/>
  <c r="A535" i="2"/>
  <c r="A556" i="2"/>
  <c r="A563" i="2"/>
  <c r="A577" i="2"/>
  <c r="A595" i="2"/>
  <c r="A617" i="2"/>
  <c r="A620" i="2"/>
  <c r="A623" i="2"/>
  <c r="A634" i="2"/>
  <c r="A648" i="2"/>
  <c r="A651" i="2"/>
  <c r="A658" i="2"/>
  <c r="A690" i="2"/>
  <c r="A691" i="2"/>
  <c r="A692" i="2"/>
  <c r="A498" i="2"/>
  <c r="A519" i="2"/>
  <c r="A540" i="2"/>
  <c r="A547" i="2"/>
  <c r="A561" i="2"/>
  <c r="A599" i="2"/>
  <c r="A611" i="2"/>
  <c r="A642" i="2"/>
  <c r="A693" i="2"/>
  <c r="A694" i="2"/>
  <c r="A695" i="2"/>
  <c r="A725" i="2"/>
  <c r="A726" i="2"/>
  <c r="A727" i="2"/>
  <c r="A750" i="2"/>
  <c r="A760" i="2"/>
  <c r="A768" i="2"/>
  <c r="A776" i="2"/>
  <c r="A784" i="2"/>
  <c r="A792" i="2"/>
  <c r="A800" i="2"/>
  <c r="A808" i="2"/>
  <c r="A816" i="2"/>
  <c r="A824" i="2"/>
  <c r="A832" i="2"/>
  <c r="A840" i="2"/>
  <c r="A848" i="2"/>
  <c r="A856" i="2"/>
  <c r="A864" i="2"/>
  <c r="A872" i="2"/>
  <c r="A880" i="2"/>
  <c r="A888" i="2"/>
  <c r="A896" i="2"/>
  <c r="A377" i="2"/>
  <c r="A416" i="2"/>
  <c r="A455" i="2"/>
  <c r="A554" i="2"/>
  <c r="A575" i="2"/>
  <c r="A588" i="2"/>
  <c r="A601" i="2"/>
  <c r="A603" i="2"/>
  <c r="A625" i="2"/>
  <c r="A636" i="2"/>
  <c r="A663" i="2"/>
  <c r="A698" i="2"/>
  <c r="A699" i="2"/>
  <c r="A700" i="2"/>
  <c r="A730" i="2"/>
  <c r="A731" i="2"/>
  <c r="A736" i="2"/>
  <c r="A741" i="2"/>
  <c r="A746" i="2"/>
  <c r="A751" i="2"/>
  <c r="A755" i="2"/>
  <c r="A763" i="2"/>
  <c r="A771" i="2"/>
  <c r="A779" i="2"/>
  <c r="A787" i="2"/>
  <c r="A795" i="2"/>
  <c r="A803" i="2"/>
  <c r="A811" i="2"/>
  <c r="A819" i="2"/>
  <c r="A827" i="2"/>
  <c r="A835" i="2"/>
  <c r="A233" i="2"/>
  <c r="A351" i="2"/>
  <c r="A499" i="2"/>
  <c r="A513" i="2"/>
  <c r="A578" i="2"/>
  <c r="A596" i="2"/>
  <c r="A610" i="2"/>
  <c r="A668" i="2"/>
  <c r="A669" i="2"/>
  <c r="A674" i="2"/>
  <c r="A675" i="2"/>
  <c r="A676" i="2"/>
  <c r="A706" i="2"/>
  <c r="A707" i="2"/>
  <c r="A708" i="2"/>
  <c r="A742" i="2"/>
  <c r="A747" i="2"/>
  <c r="A752" i="2"/>
  <c r="A761" i="2"/>
  <c r="A769" i="2"/>
  <c r="A777" i="2"/>
  <c r="A785" i="2"/>
  <c r="A793" i="2"/>
  <c r="A801" i="2"/>
  <c r="A809" i="2"/>
  <c r="A817" i="2"/>
  <c r="A825" i="2"/>
  <c r="A833" i="2"/>
  <c r="A841" i="2"/>
  <c r="A849" i="2"/>
  <c r="A857" i="2"/>
  <c r="A865" i="2"/>
  <c r="A873" i="2"/>
  <c r="A881" i="2"/>
  <c r="A889" i="2"/>
  <c r="A897" i="2"/>
  <c r="A562" i="2"/>
  <c r="A618" i="2"/>
  <c r="A635" i="2"/>
  <c r="A643" i="2"/>
  <c r="A662" i="2"/>
  <c r="A671" i="2"/>
  <c r="A702" i="2"/>
  <c r="A743" i="2"/>
  <c r="A538" i="2"/>
  <c r="A619" i="2"/>
  <c r="A644" i="2"/>
  <c r="A652" i="2"/>
  <c r="A679" i="2"/>
  <c r="A684" i="2"/>
  <c r="A710" i="2"/>
  <c r="A715" i="2"/>
  <c r="A735" i="2"/>
  <c r="A739" i="2"/>
  <c r="A770" i="2"/>
  <c r="A791" i="2"/>
  <c r="A798" i="2"/>
  <c r="A812" i="2"/>
  <c r="A813" i="2"/>
  <c r="A834" i="2"/>
  <c r="A866" i="2"/>
  <c r="A867" i="2"/>
  <c r="A868" i="2"/>
  <c r="A898" i="2"/>
  <c r="A901" i="2"/>
  <c r="A909" i="2"/>
  <c r="A917" i="2"/>
  <c r="A925" i="2"/>
  <c r="A933" i="2"/>
  <c r="A941" i="2"/>
  <c r="A949" i="2"/>
  <c r="A957" i="2"/>
  <c r="A965" i="2"/>
  <c r="A973" i="2"/>
  <c r="A410" i="2"/>
  <c r="A532" i="2"/>
  <c r="A587" i="2"/>
  <c r="A615" i="2"/>
  <c r="A738" i="2"/>
  <c r="A762" i="2"/>
  <c r="A783" i="2"/>
  <c r="A790" i="2"/>
  <c r="A804" i="2"/>
  <c r="A805" i="2"/>
  <c r="A826" i="2"/>
  <c r="A869" i="2"/>
  <c r="A870" i="2"/>
  <c r="A871" i="2"/>
  <c r="A904" i="2"/>
  <c r="A912" i="2"/>
  <c r="A920" i="2"/>
  <c r="A928" i="2"/>
  <c r="A936" i="2"/>
  <c r="A944" i="2"/>
  <c r="A952" i="2"/>
  <c r="A539" i="2"/>
  <c r="A583" i="2"/>
  <c r="A616" i="2"/>
  <c r="A624" i="2"/>
  <c r="A649" i="2"/>
  <c r="A660" i="2"/>
  <c r="A677" i="2"/>
  <c r="A682" i="2"/>
  <c r="A703" i="2"/>
  <c r="A723" i="2"/>
  <c r="A734" i="2"/>
  <c r="A754" i="2"/>
  <c r="A775" i="2"/>
  <c r="A782" i="2"/>
  <c r="A796" i="2"/>
  <c r="A797" i="2"/>
  <c r="A818" i="2"/>
  <c r="A839" i="2"/>
  <c r="A842" i="2"/>
  <c r="A843" i="2"/>
  <c r="A844" i="2"/>
  <c r="A457" i="2"/>
  <c r="A497" i="2"/>
  <c r="A559" i="2"/>
  <c r="A612" i="2"/>
  <c r="A711" i="2"/>
  <c r="A716" i="2"/>
  <c r="A733" i="2"/>
  <c r="A767" i="2"/>
  <c r="A774" i="2"/>
  <c r="A788" i="2"/>
  <c r="A789" i="2"/>
  <c r="A810" i="2"/>
  <c r="A831" i="2"/>
  <c r="A838" i="2"/>
  <c r="A845" i="2"/>
  <c r="A846" i="2"/>
  <c r="A847" i="2"/>
  <c r="A877" i="2"/>
  <c r="A878" i="2"/>
  <c r="A879" i="2"/>
  <c r="A902" i="2"/>
  <c r="A910" i="2"/>
  <c r="A918" i="2"/>
  <c r="A926" i="2"/>
  <c r="A934" i="2"/>
  <c r="A942" i="2"/>
  <c r="A950" i="2"/>
  <c r="A490" i="2"/>
  <c r="A553" i="2"/>
  <c r="A604" i="2"/>
  <c r="A650" i="2"/>
  <c r="A670" i="2"/>
  <c r="A701" i="2"/>
  <c r="A749" i="2"/>
  <c r="A759" i="2"/>
  <c r="A766" i="2"/>
  <c r="A780" i="2"/>
  <c r="A781" i="2"/>
  <c r="A802" i="2"/>
  <c r="A823" i="2"/>
  <c r="A830" i="2"/>
  <c r="A850" i="2"/>
  <c r="A851" i="2"/>
  <c r="A852" i="2"/>
  <c r="A882" i="2"/>
  <c r="A883" i="2"/>
  <c r="A884" i="2"/>
  <c r="A905" i="2"/>
  <c r="A913" i="2"/>
  <c r="A921" i="2"/>
  <c r="A929" i="2"/>
  <c r="A937" i="2"/>
  <c r="A945" i="2"/>
  <c r="A953" i="2"/>
  <c r="A661" i="2"/>
  <c r="A683" i="2"/>
  <c r="A714" i="2"/>
  <c r="A786" i="2"/>
  <c r="A814" i="2"/>
  <c r="A820" i="2"/>
  <c r="A836" i="2"/>
  <c r="A862" i="2"/>
  <c r="A894" i="2"/>
  <c r="A914" i="2"/>
  <c r="A930" i="2"/>
  <c r="A946" i="2"/>
  <c r="A954" i="2"/>
  <c r="A977" i="2"/>
  <c r="A985" i="2"/>
  <c r="A993" i="2"/>
  <c r="A647" i="2"/>
  <c r="A724" i="2"/>
  <c r="A855" i="2"/>
  <c r="A860" i="2"/>
  <c r="A875" i="2"/>
  <c r="A907" i="2"/>
  <c r="A923" i="2"/>
  <c r="A939" i="2"/>
  <c r="A959" i="2"/>
  <c r="A964" i="2"/>
  <c r="A969" i="2"/>
  <c r="A974" i="2"/>
  <c r="A980" i="2"/>
  <c r="A988" i="2"/>
  <c r="A996" i="2"/>
  <c r="A732" i="2"/>
  <c r="A748" i="2"/>
  <c r="A765" i="2"/>
  <c r="A799" i="2"/>
  <c r="A815" i="2"/>
  <c r="A885" i="2"/>
  <c r="A887" i="2"/>
  <c r="A900" i="2"/>
  <c r="A916" i="2"/>
  <c r="A932" i="2"/>
  <c r="A948" i="2"/>
  <c r="A960" i="2"/>
  <c r="A983" i="2"/>
  <c r="A991" i="2"/>
  <c r="A999" i="2"/>
  <c r="A1007" i="2"/>
  <c r="A1015" i="2"/>
  <c r="A1023" i="2"/>
  <c r="A1031" i="2"/>
  <c r="A1039" i="2"/>
  <c r="A401" i="2"/>
  <c r="A580" i="2"/>
  <c r="A756" i="2"/>
  <c r="A772" i="2"/>
  <c r="A821" i="2"/>
  <c r="A837" i="2"/>
  <c r="A853" i="2"/>
  <c r="A858" i="2"/>
  <c r="A863" i="2"/>
  <c r="A891" i="2"/>
  <c r="A903" i="2"/>
  <c r="A919" i="2"/>
  <c r="A935" i="2"/>
  <c r="A951" i="2"/>
  <c r="A970" i="2"/>
  <c r="A975" i="2"/>
  <c r="A978" i="2"/>
  <c r="A986" i="2"/>
  <c r="A994" i="2"/>
  <c r="A678" i="2"/>
  <c r="A709" i="2"/>
  <c r="A778" i="2"/>
  <c r="A794" i="2"/>
  <c r="A806" i="2"/>
  <c r="A822" i="2"/>
  <c r="A828" i="2"/>
  <c r="A893" i="2"/>
  <c r="A895" i="2"/>
  <c r="A906" i="2"/>
  <c r="A922" i="2"/>
  <c r="A938" i="2"/>
  <c r="A961" i="2"/>
  <c r="A966" i="2"/>
  <c r="A971" i="2"/>
  <c r="A981" i="2"/>
  <c r="A989" i="2"/>
  <c r="A997" i="2"/>
  <c r="A722" i="2"/>
  <c r="A892" i="2"/>
  <c r="A955" i="2"/>
  <c r="A962" i="2"/>
  <c r="A987" i="2"/>
  <c r="A1000" i="2"/>
  <c r="A1001" i="2"/>
  <c r="A1005" i="2"/>
  <c r="A1010" i="2"/>
  <c r="A1044" i="2"/>
  <c r="A1047" i="2"/>
  <c r="A1055" i="2"/>
  <c r="A1063" i="2"/>
  <c r="A1071" i="2"/>
  <c r="A1079" i="2"/>
  <c r="A740" i="2"/>
  <c r="A995" i="2"/>
  <c r="A1020" i="2"/>
  <c r="A1025" i="2"/>
  <c r="A1030" i="2"/>
  <c r="A1035" i="2"/>
  <c r="A1040" i="2"/>
  <c r="A1050" i="2"/>
  <c r="A1058" i="2"/>
  <c r="A1066" i="2"/>
  <c r="A1074" i="2"/>
  <c r="A1082" i="2"/>
  <c r="A1090" i="2"/>
  <c r="A1098" i="2"/>
  <c r="A1106" i="2"/>
  <c r="A1114" i="2"/>
  <c r="A1122" i="2"/>
  <c r="A1130" i="2"/>
  <c r="A1138" i="2"/>
  <c r="A1146" i="2"/>
  <c r="A1154" i="2"/>
  <c r="A1162" i="2"/>
  <c r="A1170" i="2"/>
  <c r="A1178" i="2"/>
  <c r="A1186" i="2"/>
  <c r="A1194" i="2"/>
  <c r="A1202" i="2"/>
  <c r="A447" i="2"/>
  <c r="A744" i="2"/>
  <c r="A829" i="2"/>
  <c r="A859" i="2"/>
  <c r="A899" i="2"/>
  <c r="A956" i="2"/>
  <c r="A958" i="2"/>
  <c r="A967" i="2"/>
  <c r="A976" i="2"/>
  <c r="A1006" i="2"/>
  <c r="A1011" i="2"/>
  <c r="A1016" i="2"/>
  <c r="A1021" i="2"/>
  <c r="A1026" i="2"/>
  <c r="A1045" i="2"/>
  <c r="A1053" i="2"/>
  <c r="A1061" i="2"/>
  <c r="A1069" i="2"/>
  <c r="A1077" i="2"/>
  <c r="A1085" i="2"/>
  <c r="A1093" i="2"/>
  <c r="A1101" i="2"/>
  <c r="A1109" i="2"/>
  <c r="A1117" i="2"/>
  <c r="A1125" i="2"/>
  <c r="A1133" i="2"/>
  <c r="A764" i="2"/>
  <c r="A773" i="2"/>
  <c r="A874" i="2"/>
  <c r="A915" i="2"/>
  <c r="A984" i="2"/>
  <c r="A1036" i="2"/>
  <c r="A1041" i="2"/>
  <c r="A1048" i="2"/>
  <c r="A1056" i="2"/>
  <c r="A1064" i="2"/>
  <c r="A1072" i="2"/>
  <c r="A1080" i="2"/>
  <c r="A1088" i="2"/>
  <c r="A1096" i="2"/>
  <c r="A1104" i="2"/>
  <c r="A1112" i="2"/>
  <c r="A1120" i="2"/>
  <c r="A1128" i="2"/>
  <c r="A1136" i="2"/>
  <c r="A1144" i="2"/>
  <c r="A1152" i="2"/>
  <c r="A1160" i="2"/>
  <c r="A1168" i="2"/>
  <c r="A1176" i="2"/>
  <c r="A1184" i="2"/>
  <c r="A1192" i="2"/>
  <c r="A1200" i="2"/>
  <c r="A655" i="2"/>
  <c r="A757" i="2"/>
  <c r="A807" i="2"/>
  <c r="A854" i="2"/>
  <c r="A861" i="2"/>
  <c r="A911" i="2"/>
  <c r="A931" i="2"/>
  <c r="A963" i="2"/>
  <c r="A972" i="2"/>
  <c r="A982" i="2"/>
  <c r="A992" i="2"/>
  <c r="A1012" i="2"/>
  <c r="A1017" i="2"/>
  <c r="A1022" i="2"/>
  <c r="A1027" i="2"/>
  <c r="A1032" i="2"/>
  <c r="A1037" i="2"/>
  <c r="A1042" i="2"/>
  <c r="A1051" i="2"/>
  <c r="A1059" i="2"/>
  <c r="A1067" i="2"/>
  <c r="A1075" i="2"/>
  <c r="A1083" i="2"/>
  <c r="A758" i="2"/>
  <c r="A890" i="2"/>
  <c r="A908" i="2"/>
  <c r="A927" i="2"/>
  <c r="A947" i="2"/>
  <c r="A990" i="2"/>
  <c r="A1008" i="2"/>
  <c r="A1013" i="2"/>
  <c r="A1018" i="2"/>
  <c r="A1046" i="2"/>
  <c r="A1054" i="2"/>
  <c r="A1062" i="2"/>
  <c r="A1070" i="2"/>
  <c r="A1078" i="2"/>
  <c r="A1086" i="2"/>
  <c r="A1094" i="2"/>
  <c r="A1102" i="2"/>
  <c r="A1110" i="2"/>
  <c r="A1118" i="2"/>
  <c r="A876" i="2"/>
  <c r="A886" i="2"/>
  <c r="A924" i="2"/>
  <c r="A943" i="2"/>
  <c r="A968" i="2"/>
  <c r="A998" i="2"/>
  <c r="A1002" i="2"/>
  <c r="A1003" i="2"/>
  <c r="A1028" i="2"/>
  <c r="A1033" i="2"/>
  <c r="A1038" i="2"/>
  <c r="A1043" i="2"/>
  <c r="A1049" i="2"/>
  <c r="A1057" i="2"/>
  <c r="A1065" i="2"/>
  <c r="A1073" i="2"/>
  <c r="A1081" i="2"/>
  <c r="A1089" i="2"/>
  <c r="A1097" i="2"/>
  <c r="A1105" i="2"/>
  <c r="A1113" i="2"/>
  <c r="A1121" i="2"/>
  <c r="A1129" i="2"/>
  <c r="A1052" i="2"/>
  <c r="A1095" i="2"/>
  <c r="A1099" i="2"/>
  <c r="A1126" i="2"/>
  <c r="A1137" i="2"/>
  <c r="A1151" i="2"/>
  <c r="A1153" i="2"/>
  <c r="A1155" i="2"/>
  <c r="A1183" i="2"/>
  <c r="A1185" i="2"/>
  <c r="A1187" i="2"/>
  <c r="A1209" i="2"/>
  <c r="A511" i="2"/>
  <c r="A1014" i="2"/>
  <c r="A1034" i="2"/>
  <c r="A1076" i="2"/>
  <c r="A1103" i="2"/>
  <c r="A1107" i="2"/>
  <c r="A1132" i="2"/>
  <c r="A1156" i="2"/>
  <c r="A1157" i="2"/>
  <c r="A1158" i="2"/>
  <c r="A1188" i="2"/>
  <c r="A1189" i="2"/>
  <c r="A1190" i="2"/>
  <c r="A1212" i="2"/>
  <c r="A1220" i="2"/>
  <c r="A1228" i="2"/>
  <c r="A1236" i="2"/>
  <c r="A1244" i="2"/>
  <c r="A1252" i="2"/>
  <c r="A1260" i="2"/>
  <c r="A1268" i="2"/>
  <c r="A1276" i="2"/>
  <c r="A1284" i="2"/>
  <c r="A1292" i="2"/>
  <c r="A1300" i="2"/>
  <c r="A1308" i="2"/>
  <c r="A1316" i="2"/>
  <c r="A1324" i="2"/>
  <c r="A1332" i="2"/>
  <c r="A1340" i="2"/>
  <c r="A1348" i="2"/>
  <c r="A1356" i="2"/>
  <c r="A1111" i="2"/>
  <c r="A1115" i="2"/>
  <c r="A1159" i="2"/>
  <c r="A1161" i="2"/>
  <c r="A1163" i="2"/>
  <c r="A1191" i="2"/>
  <c r="A1193" i="2"/>
  <c r="A1195" i="2"/>
  <c r="A1207" i="2"/>
  <c r="A1215" i="2"/>
  <c r="A1223" i="2"/>
  <c r="A1231" i="2"/>
  <c r="A1239" i="2"/>
  <c r="A1247" i="2"/>
  <c r="A1255" i="2"/>
  <c r="A1263" i="2"/>
  <c r="A1271" i="2"/>
  <c r="A1279" i="2"/>
  <c r="A1287" i="2"/>
  <c r="A1295" i="2"/>
  <c r="A1303" i="2"/>
  <c r="A1311" i="2"/>
  <c r="A1319" i="2"/>
  <c r="A1327" i="2"/>
  <c r="A1335" i="2"/>
  <c r="A1343" i="2"/>
  <c r="A1009" i="2"/>
  <c r="A1029" i="2"/>
  <c r="A1060" i="2"/>
  <c r="A1092" i="2"/>
  <c r="A1119" i="2"/>
  <c r="A1123" i="2"/>
  <c r="A1131" i="2"/>
  <c r="A1135" i="2"/>
  <c r="A1164" i="2"/>
  <c r="A1165" i="2"/>
  <c r="A1166" i="2"/>
  <c r="A1196" i="2"/>
  <c r="A1197" i="2"/>
  <c r="A1198" i="2"/>
  <c r="A1210" i="2"/>
  <c r="A1218" i="2"/>
  <c r="A1226" i="2"/>
  <c r="A1234" i="2"/>
  <c r="A1242" i="2"/>
  <c r="A1250" i="2"/>
  <c r="A1258" i="2"/>
  <c r="A1266" i="2"/>
  <c r="A1274" i="2"/>
  <c r="A1282" i="2"/>
  <c r="A1290" i="2"/>
  <c r="A1298" i="2"/>
  <c r="A1306" i="2"/>
  <c r="A1314" i="2"/>
  <c r="A1322" i="2"/>
  <c r="A1330" i="2"/>
  <c r="A1338" i="2"/>
  <c r="A1346" i="2"/>
  <c r="A1354" i="2"/>
  <c r="A1362" i="2"/>
  <c r="A1100" i="2"/>
  <c r="A1134" i="2"/>
  <c r="A1167" i="2"/>
  <c r="A1169" i="2"/>
  <c r="A1171" i="2"/>
  <c r="A1199" i="2"/>
  <c r="A1201" i="2"/>
  <c r="A1203" i="2"/>
  <c r="A1004" i="2"/>
  <c r="A1024" i="2"/>
  <c r="A1084" i="2"/>
  <c r="A1108" i="2"/>
  <c r="A1139" i="2"/>
  <c r="A1140" i="2"/>
  <c r="A1141" i="2"/>
  <c r="A1142" i="2"/>
  <c r="A1172" i="2"/>
  <c r="A1173" i="2"/>
  <c r="A1174" i="2"/>
  <c r="A1204" i="2"/>
  <c r="A1205" i="2"/>
  <c r="A1208" i="2"/>
  <c r="A1216" i="2"/>
  <c r="A1224" i="2"/>
  <c r="A1232" i="2"/>
  <c r="A1240" i="2"/>
  <c r="A1248" i="2"/>
  <c r="A1256" i="2"/>
  <c r="A1264" i="2"/>
  <c r="A1272" i="2"/>
  <c r="A1280" i="2"/>
  <c r="A1288" i="2"/>
  <c r="A1296" i="2"/>
  <c r="A1304" i="2"/>
  <c r="A979" i="2"/>
  <c r="A1068" i="2"/>
  <c r="A1116" i="2"/>
  <c r="A1127" i="2"/>
  <c r="A1143" i="2"/>
  <c r="A1145" i="2"/>
  <c r="A1147" i="2"/>
  <c r="A1175" i="2"/>
  <c r="A1177" i="2"/>
  <c r="A1179" i="2"/>
  <c r="A1211" i="2"/>
  <c r="A1219" i="2"/>
  <c r="A1227" i="2"/>
  <c r="A1235" i="2"/>
  <c r="A1243" i="2"/>
  <c r="A1251" i="2"/>
  <c r="A1259" i="2"/>
  <c r="A1267" i="2"/>
  <c r="A1275" i="2"/>
  <c r="A1283" i="2"/>
  <c r="A1291" i="2"/>
  <c r="A1299" i="2"/>
  <c r="A1307" i="2"/>
  <c r="A940" i="2"/>
  <c r="A1019" i="2"/>
  <c r="A1087" i="2"/>
  <c r="A1091" i="2"/>
  <c r="A1124" i="2"/>
  <c r="A1148" i="2"/>
  <c r="A1149" i="2"/>
  <c r="A1150" i="2"/>
  <c r="A1180" i="2"/>
  <c r="A1181" i="2"/>
  <c r="A1182" i="2"/>
  <c r="A1206" i="2"/>
  <c r="A1214" i="2"/>
  <c r="A1222" i="2"/>
  <c r="A1230" i="2"/>
  <c r="A1238" i="2"/>
  <c r="A1246" i="2"/>
  <c r="A1254" i="2"/>
  <c r="A1262" i="2"/>
  <c r="A1270" i="2"/>
  <c r="A1278" i="2"/>
  <c r="A1286" i="2"/>
  <c r="A1294" i="2"/>
  <c r="A1302" i="2"/>
  <c r="A1310" i="2"/>
  <c r="A1318" i="2"/>
  <c r="A1237" i="2"/>
  <c r="A1269" i="2"/>
  <c r="A1301" i="2"/>
  <c r="A1315" i="2"/>
  <c r="A1344" i="2"/>
  <c r="A1345" i="2"/>
  <c r="A1347" i="2"/>
  <c r="A1349" i="2"/>
  <c r="A1368" i="2"/>
  <c r="A1376" i="2"/>
  <c r="A1384" i="2"/>
  <c r="A1392" i="2"/>
  <c r="A1400" i="2"/>
  <c r="A1408" i="2"/>
  <c r="A1416" i="2"/>
  <c r="A1424" i="2"/>
  <c r="A1432" i="2"/>
  <c r="A1440" i="2"/>
  <c r="A1448" i="2"/>
  <c r="A1456" i="2"/>
  <c r="A1464" i="2"/>
  <c r="A1472" i="2"/>
  <c r="A1480" i="2"/>
  <c r="A1488" i="2"/>
  <c r="A1496" i="2"/>
  <c r="A1217" i="2"/>
  <c r="A1249" i="2"/>
  <c r="A1281" i="2"/>
  <c r="A1321" i="2"/>
  <c r="A1336" i="2"/>
  <c r="A1337" i="2"/>
  <c r="A1350" i="2"/>
  <c r="A1351" i="2"/>
  <c r="A1352" i="2"/>
  <c r="A1371" i="2"/>
  <c r="A1379" i="2"/>
  <c r="A1387" i="2"/>
  <c r="A1395" i="2"/>
  <c r="A1403" i="2"/>
  <c r="A1411" i="2"/>
  <c r="A1419" i="2"/>
  <c r="A1427" i="2"/>
  <c r="A1435" i="2"/>
  <c r="A1443" i="2"/>
  <c r="A1451" i="2"/>
  <c r="A1459" i="2"/>
  <c r="A1467" i="2"/>
  <c r="A1475" i="2"/>
  <c r="A1483" i="2"/>
  <c r="A1491" i="2"/>
  <c r="A1499" i="2"/>
  <c r="A1229" i="2"/>
  <c r="A1261" i="2"/>
  <c r="A1293" i="2"/>
  <c r="A1317" i="2"/>
  <c r="A1328" i="2"/>
  <c r="A1329" i="2"/>
  <c r="A1353" i="2"/>
  <c r="A1355" i="2"/>
  <c r="A1357" i="2"/>
  <c r="A1366" i="2"/>
  <c r="A1374" i="2"/>
  <c r="A1382" i="2"/>
  <c r="A1390" i="2"/>
  <c r="A1398" i="2"/>
  <c r="A1406" i="2"/>
  <c r="A1414" i="2"/>
  <c r="A1422" i="2"/>
  <c r="A1430" i="2"/>
  <c r="A1438" i="2"/>
  <c r="A1446" i="2"/>
  <c r="A1454" i="2"/>
  <c r="A1462" i="2"/>
  <c r="A1470" i="2"/>
  <c r="A1478" i="2"/>
  <c r="A1486" i="2"/>
  <c r="A1494" i="2"/>
  <c r="A1241" i="2"/>
  <c r="A1273" i="2"/>
  <c r="A1305" i="2"/>
  <c r="A1320" i="2"/>
  <c r="A1341" i="2"/>
  <c r="A1342" i="2"/>
  <c r="A1358" i="2"/>
  <c r="A1359" i="2"/>
  <c r="A1360" i="2"/>
  <c r="A1369" i="2"/>
  <c r="A1377" i="2"/>
  <c r="A1385" i="2"/>
  <c r="A1393" i="2"/>
  <c r="A1401" i="2"/>
  <c r="A1409" i="2"/>
  <c r="A1417" i="2"/>
  <c r="A1425" i="2"/>
  <c r="A1433" i="2"/>
  <c r="A1441" i="2"/>
  <c r="A1449" i="2"/>
  <c r="A1457" i="2"/>
  <c r="A1465" i="2"/>
  <c r="A1473" i="2"/>
  <c r="A1481" i="2"/>
  <c r="A1489" i="2"/>
  <c r="A1497" i="2"/>
  <c r="A1221" i="2"/>
  <c r="A1253" i="2"/>
  <c r="A1285" i="2"/>
  <c r="A1323" i="2"/>
  <c r="A1333" i="2"/>
  <c r="A1334" i="2"/>
  <c r="A1361" i="2"/>
  <c r="A1363" i="2"/>
  <c r="A1372" i="2"/>
  <c r="A1380" i="2"/>
  <c r="A1388" i="2"/>
  <c r="A1396" i="2"/>
  <c r="A1404" i="2"/>
  <c r="A1412" i="2"/>
  <c r="A1420" i="2"/>
  <c r="A1428" i="2"/>
  <c r="A1436" i="2"/>
  <c r="A1444" i="2"/>
  <c r="A1452" i="2"/>
  <c r="A1460" i="2"/>
  <c r="A1468" i="2"/>
  <c r="A1476" i="2"/>
  <c r="A1484" i="2"/>
  <c r="A1492" i="2"/>
  <c r="A1500" i="2"/>
  <c r="A1233" i="2"/>
  <c r="A1265" i="2"/>
  <c r="A1297" i="2"/>
  <c r="A1313" i="2"/>
  <c r="A1326" i="2"/>
  <c r="A1367" i="2"/>
  <c r="A1375" i="2"/>
  <c r="A1383" i="2"/>
  <c r="A1391" i="2"/>
  <c r="A1399" i="2"/>
  <c r="A1407" i="2"/>
  <c r="A1415" i="2"/>
  <c r="A1423" i="2"/>
  <c r="A1431" i="2"/>
  <c r="A1439" i="2"/>
  <c r="A1447" i="2"/>
  <c r="A1455" i="2"/>
  <c r="A1463" i="2"/>
  <c r="A1471" i="2"/>
  <c r="A1479" i="2"/>
  <c r="A1487" i="2"/>
  <c r="A1495" i="2"/>
  <c r="A1213" i="2"/>
  <c r="A1245" i="2"/>
  <c r="A1277" i="2"/>
  <c r="A1309" i="2"/>
  <c r="A1325" i="2"/>
  <c r="A1339" i="2"/>
  <c r="A1364" i="2"/>
  <c r="A1370" i="2"/>
  <c r="A1378" i="2"/>
  <c r="A1386" i="2"/>
  <c r="A1394" i="2"/>
  <c r="A1402" i="2"/>
  <c r="A1410" i="2"/>
  <c r="A1418" i="2"/>
  <c r="A1426" i="2"/>
  <c r="A1434" i="2"/>
  <c r="A1442" i="2"/>
  <c r="A1450" i="2"/>
  <c r="A1458" i="2"/>
  <c r="A1466" i="2"/>
  <c r="A1474" i="2"/>
  <c r="A1482" i="2"/>
  <c r="A1490" i="2"/>
  <c r="A1498" i="2"/>
  <c r="A1225" i="2"/>
  <c r="A1257" i="2"/>
  <c r="A1289" i="2"/>
  <c r="A1312" i="2"/>
  <c r="A1331" i="2"/>
  <c r="A1365" i="2"/>
  <c r="A1373" i="2"/>
  <c r="A1381" i="2"/>
  <c r="A1389" i="2"/>
  <c r="A1397" i="2"/>
  <c r="A1405" i="2"/>
  <c r="A1413" i="2"/>
  <c r="A1421" i="2"/>
  <c r="A1429" i="2"/>
  <c r="A1437" i="2"/>
  <c r="A1445" i="2"/>
  <c r="A1453" i="2"/>
  <c r="A1461" i="2"/>
  <c r="A1469" i="2"/>
  <c r="A1477" i="2"/>
  <c r="A1485" i="2"/>
  <c r="A1493" i="2"/>
  <c r="A1501" i="2"/>
  <c r="B4" i="2"/>
  <c r="B12" i="2"/>
  <c r="B20" i="2"/>
  <c r="B28" i="2"/>
  <c r="B36" i="2"/>
  <c r="B44" i="2"/>
  <c r="B52" i="2"/>
  <c r="B60" i="2"/>
  <c r="B3" i="2"/>
  <c r="B11" i="2"/>
  <c r="B19" i="2"/>
  <c r="B6" i="2"/>
  <c r="B14" i="2"/>
  <c r="B22" i="2"/>
  <c r="B30" i="2"/>
  <c r="B9" i="2"/>
  <c r="B17" i="2"/>
  <c r="B25" i="2"/>
  <c r="B33" i="2"/>
  <c r="B41" i="2"/>
  <c r="B49" i="2"/>
  <c r="B57" i="2"/>
  <c r="B15" i="2"/>
  <c r="B43" i="2"/>
  <c r="B45" i="2"/>
  <c r="B47" i="2"/>
  <c r="B67" i="2"/>
  <c r="B75" i="2"/>
  <c r="B83" i="2"/>
  <c r="B8" i="2"/>
  <c r="B24" i="2"/>
  <c r="B54" i="2"/>
  <c r="B56" i="2"/>
  <c r="B58" i="2"/>
  <c r="B68" i="2"/>
  <c r="B76" i="2"/>
  <c r="B84" i="2"/>
  <c r="B10" i="2"/>
  <c r="B18" i="2"/>
  <c r="B29" i="2"/>
  <c r="B32" i="2"/>
  <c r="B69" i="2"/>
  <c r="B70" i="2"/>
  <c r="B71" i="2"/>
  <c r="B90" i="2"/>
  <c r="B98" i="2"/>
  <c r="B51" i="2"/>
  <c r="B63" i="2"/>
  <c r="B64" i="2"/>
  <c r="B73" i="2"/>
  <c r="B87" i="2"/>
  <c r="B92" i="2"/>
  <c r="B97" i="2"/>
  <c r="B107" i="2"/>
  <c r="B7" i="2"/>
  <c r="B38" i="2"/>
  <c r="B50" i="2"/>
  <c r="B53" i="2"/>
  <c r="B81" i="2"/>
  <c r="B66" i="2"/>
  <c r="B72" i="2"/>
  <c r="B78" i="2"/>
  <c r="B2" i="2"/>
  <c r="B21" i="2"/>
  <c r="B27" i="2"/>
  <c r="B34" i="2"/>
  <c r="B114" i="2"/>
  <c r="B122" i="2"/>
  <c r="B130" i="2"/>
  <c r="B138" i="2"/>
  <c r="B146" i="2"/>
  <c r="B154" i="2"/>
  <c r="B162" i="2"/>
  <c r="B170" i="2"/>
  <c r="B178" i="2"/>
  <c r="B40" i="2"/>
  <c r="B88" i="2"/>
  <c r="B89" i="2"/>
  <c r="B103" i="2"/>
  <c r="B108" i="2"/>
  <c r="B16" i="2"/>
  <c r="B42" i="2"/>
  <c r="B46" i="2"/>
  <c r="B48" i="2"/>
  <c r="B62" i="2"/>
  <c r="B65" i="2"/>
  <c r="B74" i="2"/>
  <c r="B77" i="2"/>
  <c r="B80" i="2"/>
  <c r="B91" i="2"/>
  <c r="B93" i="2"/>
  <c r="B112" i="2"/>
  <c r="B120" i="2"/>
  <c r="B128" i="2"/>
  <c r="B136" i="2"/>
  <c r="B144" i="2"/>
  <c r="B152" i="2"/>
  <c r="B160" i="2"/>
  <c r="B168" i="2"/>
  <c r="B176" i="2"/>
  <c r="B94" i="2"/>
  <c r="B104" i="2"/>
  <c r="B109" i="2"/>
  <c r="B115" i="2"/>
  <c r="B123" i="2"/>
  <c r="B131" i="2"/>
  <c r="B139" i="2"/>
  <c r="B147" i="2"/>
  <c r="B155" i="2"/>
  <c r="B163" i="2"/>
  <c r="B171" i="2"/>
  <c r="B179" i="2"/>
  <c r="B5" i="2"/>
  <c r="B31" i="2"/>
  <c r="B79" i="2"/>
  <c r="B116" i="2"/>
  <c r="B137" i="2"/>
  <c r="B158" i="2"/>
  <c r="B159" i="2"/>
  <c r="B173" i="2"/>
  <c r="B187" i="2"/>
  <c r="B195" i="2"/>
  <c r="B203" i="2"/>
  <c r="B211" i="2"/>
  <c r="B219" i="2"/>
  <c r="B227" i="2"/>
  <c r="B26" i="2"/>
  <c r="B95" i="2"/>
  <c r="B101" i="2"/>
  <c r="B106" i="2"/>
  <c r="B121" i="2"/>
  <c r="B142" i="2"/>
  <c r="B143" i="2"/>
  <c r="B157" i="2"/>
  <c r="B164" i="2"/>
  <c r="B185" i="2"/>
  <c r="B193" i="2"/>
  <c r="B201" i="2"/>
  <c r="B209" i="2"/>
  <c r="B217" i="2"/>
  <c r="B225" i="2"/>
  <c r="B233" i="2"/>
  <c r="B241" i="2"/>
  <c r="B59" i="2"/>
  <c r="B111" i="2"/>
  <c r="B134" i="2"/>
  <c r="B135" i="2"/>
  <c r="B149" i="2"/>
  <c r="B156" i="2"/>
  <c r="B177" i="2"/>
  <c r="B188" i="2"/>
  <c r="B196" i="2"/>
  <c r="B204" i="2"/>
  <c r="B212" i="2"/>
  <c r="B220" i="2"/>
  <c r="B228" i="2"/>
  <c r="B23" i="2"/>
  <c r="B175" i="2"/>
  <c r="B189" i="2"/>
  <c r="B210" i="2"/>
  <c r="B237" i="2"/>
  <c r="B247" i="2"/>
  <c r="B255" i="2"/>
  <c r="B263" i="2"/>
  <c r="B271" i="2"/>
  <c r="B279" i="2"/>
  <c r="B13" i="2"/>
  <c r="B35" i="2"/>
  <c r="B86" i="2"/>
  <c r="B118" i="2"/>
  <c r="B129" i="2"/>
  <c r="B182" i="2"/>
  <c r="B194" i="2"/>
  <c r="B215" i="2"/>
  <c r="B216" i="2"/>
  <c r="B238" i="2"/>
  <c r="B245" i="2"/>
  <c r="B253" i="2"/>
  <c r="B261" i="2"/>
  <c r="B269" i="2"/>
  <c r="B277" i="2"/>
  <c r="B61" i="2"/>
  <c r="B110" i="2"/>
  <c r="B133" i="2"/>
  <c r="B148" i="2"/>
  <c r="B161" i="2"/>
  <c r="B172" i="2"/>
  <c r="B174" i="2"/>
  <c r="B186" i="2"/>
  <c r="B207" i="2"/>
  <c r="B208" i="2"/>
  <c r="B222" i="2"/>
  <c r="B239" i="2"/>
  <c r="B248" i="2"/>
  <c r="B256" i="2"/>
  <c r="B264" i="2"/>
  <c r="B272" i="2"/>
  <c r="B280" i="2"/>
  <c r="B288" i="2"/>
  <c r="B296" i="2"/>
  <c r="B55" i="2"/>
  <c r="B145" i="2"/>
  <c r="B151" i="2"/>
  <c r="B166" i="2"/>
  <c r="B231" i="2"/>
  <c r="B234" i="2"/>
  <c r="B242" i="2"/>
  <c r="B249" i="2"/>
  <c r="B96" i="2"/>
  <c r="B100" i="2"/>
  <c r="B113" i="2"/>
  <c r="B119" i="2"/>
  <c r="B125" i="2"/>
  <c r="B140" i="2"/>
  <c r="B183" i="2"/>
  <c r="B191" i="2"/>
  <c r="B202" i="2"/>
  <c r="B254" i="2"/>
  <c r="B275" i="2"/>
  <c r="B276" i="2"/>
  <c r="B301" i="2"/>
  <c r="B309" i="2"/>
  <c r="B317" i="2"/>
  <c r="B325" i="2"/>
  <c r="B333" i="2"/>
  <c r="B341" i="2"/>
  <c r="B349" i="2"/>
  <c r="B357" i="2"/>
  <c r="B82" i="2"/>
  <c r="B141" i="2"/>
  <c r="B150" i="2"/>
  <c r="B199" i="2"/>
  <c r="B223" i="2"/>
  <c r="B230" i="2"/>
  <c r="B259" i="2"/>
  <c r="B260" i="2"/>
  <c r="B274" i="2"/>
  <c r="B307" i="2"/>
  <c r="B315" i="2"/>
  <c r="B323" i="2"/>
  <c r="B331" i="2"/>
  <c r="B339" i="2"/>
  <c r="B347" i="2"/>
  <c r="B355" i="2"/>
  <c r="B363" i="2"/>
  <c r="B371" i="2"/>
  <c r="B37" i="2"/>
  <c r="B102" i="2"/>
  <c r="B117" i="2"/>
  <c r="B132" i="2"/>
  <c r="B153" i="2"/>
  <c r="B165" i="2"/>
  <c r="B197" i="2"/>
  <c r="B214" i="2"/>
  <c r="B251" i="2"/>
  <c r="B252" i="2"/>
  <c r="B266" i="2"/>
  <c r="B273" i="2"/>
  <c r="B293" i="2"/>
  <c r="B298" i="2"/>
  <c r="B302" i="2"/>
  <c r="B310" i="2"/>
  <c r="B318" i="2"/>
  <c r="B326" i="2"/>
  <c r="B334" i="2"/>
  <c r="B342" i="2"/>
  <c r="B350" i="2"/>
  <c r="B358" i="2"/>
  <c r="B366" i="2"/>
  <c r="B181" i="2"/>
  <c r="B200" i="2"/>
  <c r="B226" i="2"/>
  <c r="B286" i="2"/>
  <c r="B290" i="2"/>
  <c r="B303" i="2"/>
  <c r="B324" i="2"/>
  <c r="B345" i="2"/>
  <c r="B346" i="2"/>
  <c r="B377" i="2"/>
  <c r="B385" i="2"/>
  <c r="B393" i="2"/>
  <c r="B244" i="2"/>
  <c r="B258" i="2"/>
  <c r="B262" i="2"/>
  <c r="B282" i="2"/>
  <c r="B285" i="2"/>
  <c r="B297" i="2"/>
  <c r="B308" i="2"/>
  <c r="B329" i="2"/>
  <c r="B330" i="2"/>
  <c r="B344" i="2"/>
  <c r="B351" i="2"/>
  <c r="B375" i="2"/>
  <c r="B105" i="2"/>
  <c r="B198" i="2"/>
  <c r="B213" i="2"/>
  <c r="B224" i="2"/>
  <c r="B268" i="2"/>
  <c r="B270" i="2"/>
  <c r="B292" i="2"/>
  <c r="B300" i="2"/>
  <c r="B313" i="2"/>
  <c r="B314" i="2"/>
  <c r="B328" i="2"/>
  <c r="B335" i="2"/>
  <c r="B356" i="2"/>
  <c r="B360" i="2"/>
  <c r="B362" i="2"/>
  <c r="B364" i="2"/>
  <c r="B372" i="2"/>
  <c r="B381" i="2"/>
  <c r="B389" i="2"/>
  <c r="B126" i="2"/>
  <c r="B167" i="2"/>
  <c r="B206" i="2"/>
  <c r="B221" i="2"/>
  <c r="B240" i="2"/>
  <c r="B281" i="2"/>
  <c r="B284" i="2"/>
  <c r="B299" i="2"/>
  <c r="B305" i="2"/>
  <c r="B306" i="2"/>
  <c r="B320" i="2"/>
  <c r="B327" i="2"/>
  <c r="B348" i="2"/>
  <c r="B365" i="2"/>
  <c r="B367" i="2"/>
  <c r="B376" i="2"/>
  <c r="B384" i="2"/>
  <c r="B322" i="2"/>
  <c r="B336" i="2"/>
  <c r="B343" i="2"/>
  <c r="B359" i="2"/>
  <c r="B361" i="2"/>
  <c r="B378" i="2"/>
  <c r="B386" i="2"/>
  <c r="B387" i="2"/>
  <c r="B388" i="2"/>
  <c r="B39" i="2"/>
  <c r="B124" i="2"/>
  <c r="B190" i="2"/>
  <c r="B205" i="2"/>
  <c r="B321" i="2"/>
  <c r="B380" i="2"/>
  <c r="B250" i="2"/>
  <c r="B267" i="2"/>
  <c r="B289" i="2"/>
  <c r="B337" i="2"/>
  <c r="B402" i="2"/>
  <c r="B410" i="2"/>
  <c r="B418" i="2"/>
  <c r="B426" i="2"/>
  <c r="B434" i="2"/>
  <c r="B442" i="2"/>
  <c r="B99" i="2"/>
  <c r="B192" i="2"/>
  <c r="B232" i="2"/>
  <c r="B316" i="2"/>
  <c r="B396" i="2"/>
  <c r="B400" i="2"/>
  <c r="B408" i="2"/>
  <c r="B416" i="2"/>
  <c r="B424" i="2"/>
  <c r="B432" i="2"/>
  <c r="B440" i="2"/>
  <c r="B448" i="2"/>
  <c r="B456" i="2"/>
  <c r="B464" i="2"/>
  <c r="B472" i="2"/>
  <c r="B169" i="2"/>
  <c r="B184" i="2"/>
  <c r="B246" i="2"/>
  <c r="B283" i="2"/>
  <c r="B287" i="2"/>
  <c r="B294" i="2"/>
  <c r="B304" i="2"/>
  <c r="B332" i="2"/>
  <c r="B338" i="2"/>
  <c r="B374" i="2"/>
  <c r="B403" i="2"/>
  <c r="B411" i="2"/>
  <c r="B419" i="2"/>
  <c r="B427" i="2"/>
  <c r="B435" i="2"/>
  <c r="B443" i="2"/>
  <c r="B451" i="2"/>
  <c r="B459" i="2"/>
  <c r="B467" i="2"/>
  <c r="B235" i="2"/>
  <c r="B295" i="2"/>
  <c r="B311" i="2"/>
  <c r="B368" i="2"/>
  <c r="B370" i="2"/>
  <c r="B392" i="2"/>
  <c r="B401" i="2"/>
  <c r="B409" i="2"/>
  <c r="B417" i="2"/>
  <c r="B425" i="2"/>
  <c r="B433" i="2"/>
  <c r="B441" i="2"/>
  <c r="B449" i="2"/>
  <c r="B457" i="2"/>
  <c r="B465" i="2"/>
  <c r="B473" i="2"/>
  <c r="B265" i="2"/>
  <c r="B291" i="2"/>
  <c r="B354" i="2"/>
  <c r="B397" i="2"/>
  <c r="B406" i="2"/>
  <c r="B422" i="2"/>
  <c r="B438" i="2"/>
  <c r="B127" i="2"/>
  <c r="B243" i="2"/>
  <c r="B412" i="2"/>
  <c r="B428" i="2"/>
  <c r="B85" i="2"/>
  <c r="B229" i="2"/>
  <c r="B312" i="2"/>
  <c r="B379" i="2"/>
  <c r="B382" i="2"/>
  <c r="B390" i="2"/>
  <c r="B394" i="2"/>
  <c r="B399" i="2"/>
  <c r="B415" i="2"/>
  <c r="B431" i="2"/>
  <c r="B447" i="2"/>
  <c r="B452" i="2"/>
  <c r="B453" i="2"/>
  <c r="B482" i="2"/>
  <c r="B490" i="2"/>
  <c r="B498" i="2"/>
  <c r="B506" i="2"/>
  <c r="B514" i="2"/>
  <c r="B522" i="2"/>
  <c r="B530" i="2"/>
  <c r="B538" i="2"/>
  <c r="B546" i="2"/>
  <c r="B554" i="2"/>
  <c r="B562" i="2"/>
  <c r="B570" i="2"/>
  <c r="B578" i="2"/>
  <c r="B586" i="2"/>
  <c r="B594" i="2"/>
  <c r="B602" i="2"/>
  <c r="B610" i="2"/>
  <c r="B618" i="2"/>
  <c r="B626" i="2"/>
  <c r="B634" i="2"/>
  <c r="B642" i="2"/>
  <c r="B650" i="2"/>
  <c r="B257" i="2"/>
  <c r="B278" i="2"/>
  <c r="B319" i="2"/>
  <c r="B405" i="2"/>
  <c r="B421" i="2"/>
  <c r="B437" i="2"/>
  <c r="B466" i="2"/>
  <c r="B477" i="2"/>
  <c r="B485" i="2"/>
  <c r="B493" i="2"/>
  <c r="B501" i="2"/>
  <c r="B509" i="2"/>
  <c r="B517" i="2"/>
  <c r="B525" i="2"/>
  <c r="B533" i="2"/>
  <c r="B541" i="2"/>
  <c r="B549" i="2"/>
  <c r="B557" i="2"/>
  <c r="B565" i="2"/>
  <c r="B573" i="2"/>
  <c r="B581" i="2"/>
  <c r="B589" i="2"/>
  <c r="B597" i="2"/>
  <c r="B605" i="2"/>
  <c r="B391" i="2"/>
  <c r="B398" i="2"/>
  <c r="B404" i="2"/>
  <c r="B420" i="2"/>
  <c r="B436" i="2"/>
  <c r="B450" i="2"/>
  <c r="B471" i="2"/>
  <c r="B483" i="2"/>
  <c r="B491" i="2"/>
  <c r="B499" i="2"/>
  <c r="B507" i="2"/>
  <c r="B515" i="2"/>
  <c r="B523" i="2"/>
  <c r="B531" i="2"/>
  <c r="B539" i="2"/>
  <c r="B547" i="2"/>
  <c r="B555" i="2"/>
  <c r="B563" i="2"/>
  <c r="B571" i="2"/>
  <c r="B579" i="2"/>
  <c r="B587" i="2"/>
  <c r="B595" i="2"/>
  <c r="B603" i="2"/>
  <c r="B611" i="2"/>
  <c r="B619" i="2"/>
  <c r="B627" i="2"/>
  <c r="B635" i="2"/>
  <c r="B643" i="2"/>
  <c r="B651" i="2"/>
  <c r="B180" i="2"/>
  <c r="B236" i="2"/>
  <c r="B430" i="2"/>
  <c r="B489" i="2"/>
  <c r="B496" i="2"/>
  <c r="B510" i="2"/>
  <c r="B511" i="2"/>
  <c r="B532" i="2"/>
  <c r="B553" i="2"/>
  <c r="B560" i="2"/>
  <c r="B574" i="2"/>
  <c r="B575" i="2"/>
  <c r="B373" i="2"/>
  <c r="B383" i="2"/>
  <c r="B407" i="2"/>
  <c r="B463" i="2"/>
  <c r="B475" i="2"/>
  <c r="B481" i="2"/>
  <c r="B488" i="2"/>
  <c r="B395" i="2"/>
  <c r="B423" i="2"/>
  <c r="B446" i="2"/>
  <c r="B461" i="2"/>
  <c r="B480" i="2"/>
  <c r="B494" i="2"/>
  <c r="B495" i="2"/>
  <c r="B516" i="2"/>
  <c r="B537" i="2"/>
  <c r="B544" i="2"/>
  <c r="B558" i="2"/>
  <c r="B559" i="2"/>
  <c r="B580" i="2"/>
  <c r="B601" i="2"/>
  <c r="B623" i="2"/>
  <c r="B624" i="2"/>
  <c r="B625" i="2"/>
  <c r="B655" i="2"/>
  <c r="B661" i="2"/>
  <c r="B669" i="2"/>
  <c r="B677" i="2"/>
  <c r="B685" i="2"/>
  <c r="B693" i="2"/>
  <c r="B701" i="2"/>
  <c r="B709" i="2"/>
  <c r="B717" i="2"/>
  <c r="B725" i="2"/>
  <c r="B454" i="2"/>
  <c r="B474" i="2"/>
  <c r="B486" i="2"/>
  <c r="B487" i="2"/>
  <c r="B508" i="2"/>
  <c r="B529" i="2"/>
  <c r="B536" i="2"/>
  <c r="B550" i="2"/>
  <c r="B551" i="2"/>
  <c r="B572" i="2"/>
  <c r="B593" i="2"/>
  <c r="B600" i="2"/>
  <c r="B628" i="2"/>
  <c r="B629" i="2"/>
  <c r="B630" i="2"/>
  <c r="B656" i="2"/>
  <c r="B664" i="2"/>
  <c r="B218" i="2"/>
  <c r="B352" i="2"/>
  <c r="B460" i="2"/>
  <c r="B462" i="2"/>
  <c r="B492" i="2"/>
  <c r="B513" i="2"/>
  <c r="B520" i="2"/>
  <c r="B534" i="2"/>
  <c r="B535" i="2"/>
  <c r="B556" i="2"/>
  <c r="B577" i="2"/>
  <c r="B584" i="2"/>
  <c r="B598" i="2"/>
  <c r="B599" i="2"/>
  <c r="B606" i="2"/>
  <c r="B636" i="2"/>
  <c r="B637" i="2"/>
  <c r="B638" i="2"/>
  <c r="B662" i="2"/>
  <c r="B670" i="2"/>
  <c r="B678" i="2"/>
  <c r="B686" i="2"/>
  <c r="B694" i="2"/>
  <c r="B702" i="2"/>
  <c r="B710" i="2"/>
  <c r="B718" i="2"/>
  <c r="B726" i="2"/>
  <c r="B734" i="2"/>
  <c r="B742" i="2"/>
  <c r="B750" i="2"/>
  <c r="B458" i="2"/>
  <c r="B476" i="2"/>
  <c r="B502" i="2"/>
  <c r="B567" i="2"/>
  <c r="B591" i="2"/>
  <c r="B604" i="2"/>
  <c r="B609" i="2"/>
  <c r="B612" i="2"/>
  <c r="B615" i="2"/>
  <c r="B640" i="2"/>
  <c r="B659" i="2"/>
  <c r="B682" i="2"/>
  <c r="B683" i="2"/>
  <c r="B684" i="2"/>
  <c r="B714" i="2"/>
  <c r="B715" i="2"/>
  <c r="B716" i="2"/>
  <c r="B413" i="2"/>
  <c r="B468" i="2"/>
  <c r="B500" i="2"/>
  <c r="B521" i="2"/>
  <c r="B528" i="2"/>
  <c r="B542" i="2"/>
  <c r="B654" i="2"/>
  <c r="B665" i="2"/>
  <c r="B666" i="2"/>
  <c r="B687" i="2"/>
  <c r="B688" i="2"/>
  <c r="B689" i="2"/>
  <c r="B719" i="2"/>
  <c r="B720" i="2"/>
  <c r="B721" i="2"/>
  <c r="B369" i="2"/>
  <c r="B414" i="2"/>
  <c r="B469" i="2"/>
  <c r="B505" i="2"/>
  <c r="B512" i="2"/>
  <c r="B526" i="2"/>
  <c r="B614" i="2"/>
  <c r="B617" i="2"/>
  <c r="B620" i="2"/>
  <c r="B631" i="2"/>
  <c r="B645" i="2"/>
  <c r="B648" i="2"/>
  <c r="B657" i="2"/>
  <c r="B658" i="2"/>
  <c r="B690" i="2"/>
  <c r="B691" i="2"/>
  <c r="B692" i="2"/>
  <c r="B722" i="2"/>
  <c r="B723" i="2"/>
  <c r="B724" i="2"/>
  <c r="B735" i="2"/>
  <c r="B740" i="2"/>
  <c r="B745" i="2"/>
  <c r="B757" i="2"/>
  <c r="B765" i="2"/>
  <c r="B773" i="2"/>
  <c r="B781" i="2"/>
  <c r="B789" i="2"/>
  <c r="B797" i="2"/>
  <c r="B805" i="2"/>
  <c r="B813" i="2"/>
  <c r="B821" i="2"/>
  <c r="B829" i="2"/>
  <c r="B837" i="2"/>
  <c r="B845" i="2"/>
  <c r="B853" i="2"/>
  <c r="B861" i="2"/>
  <c r="B869" i="2"/>
  <c r="B877" i="2"/>
  <c r="B885" i="2"/>
  <c r="B893" i="2"/>
  <c r="B444" i="2"/>
  <c r="B519" i="2"/>
  <c r="B540" i="2"/>
  <c r="B561" i="2"/>
  <c r="B568" i="2"/>
  <c r="B582" i="2"/>
  <c r="B590" i="2"/>
  <c r="B608" i="2"/>
  <c r="B639" i="2"/>
  <c r="B695" i="2"/>
  <c r="B696" i="2"/>
  <c r="B697" i="2"/>
  <c r="B727" i="2"/>
  <c r="B728" i="2"/>
  <c r="B729" i="2"/>
  <c r="B760" i="2"/>
  <c r="B768" i="2"/>
  <c r="B776" i="2"/>
  <c r="B784" i="2"/>
  <c r="B792" i="2"/>
  <c r="B800" i="2"/>
  <c r="B808" i="2"/>
  <c r="B816" i="2"/>
  <c r="B824" i="2"/>
  <c r="B832" i="2"/>
  <c r="B439" i="2"/>
  <c r="B445" i="2"/>
  <c r="B543" i="2"/>
  <c r="B564" i="2"/>
  <c r="B613" i="2"/>
  <c r="B616" i="2"/>
  <c r="B641" i="2"/>
  <c r="B644" i="2"/>
  <c r="B647" i="2"/>
  <c r="B671" i="2"/>
  <c r="B672" i="2"/>
  <c r="B673" i="2"/>
  <c r="B703" i="2"/>
  <c r="B704" i="2"/>
  <c r="B705" i="2"/>
  <c r="B732" i="2"/>
  <c r="B737" i="2"/>
  <c r="B758" i="2"/>
  <c r="B766" i="2"/>
  <c r="B774" i="2"/>
  <c r="B782" i="2"/>
  <c r="B790" i="2"/>
  <c r="B798" i="2"/>
  <c r="B806" i="2"/>
  <c r="B814" i="2"/>
  <c r="B822" i="2"/>
  <c r="B830" i="2"/>
  <c r="B838" i="2"/>
  <c r="B846" i="2"/>
  <c r="B854" i="2"/>
  <c r="B862" i="2"/>
  <c r="B870" i="2"/>
  <c r="B878" i="2"/>
  <c r="B886" i="2"/>
  <c r="B894" i="2"/>
  <c r="B353" i="2"/>
  <c r="B518" i="2"/>
  <c r="B596" i="2"/>
  <c r="B668" i="2"/>
  <c r="B676" i="2"/>
  <c r="B681" i="2"/>
  <c r="B707" i="2"/>
  <c r="B712" i="2"/>
  <c r="B744" i="2"/>
  <c r="B478" i="2"/>
  <c r="B569" i="2"/>
  <c r="B592" i="2"/>
  <c r="B731" i="2"/>
  <c r="B743" i="2"/>
  <c r="B747" i="2"/>
  <c r="B751" i="2"/>
  <c r="B756" i="2"/>
  <c r="B763" i="2"/>
  <c r="B777" i="2"/>
  <c r="B778" i="2"/>
  <c r="B799" i="2"/>
  <c r="B820" i="2"/>
  <c r="B827" i="2"/>
  <c r="B863" i="2"/>
  <c r="B864" i="2"/>
  <c r="B865" i="2"/>
  <c r="B895" i="2"/>
  <c r="B896" i="2"/>
  <c r="B897" i="2"/>
  <c r="B906" i="2"/>
  <c r="B914" i="2"/>
  <c r="B922" i="2"/>
  <c r="B930" i="2"/>
  <c r="B938" i="2"/>
  <c r="B946" i="2"/>
  <c r="B954" i="2"/>
  <c r="B962" i="2"/>
  <c r="B970" i="2"/>
  <c r="B455" i="2"/>
  <c r="B545" i="2"/>
  <c r="B576" i="2"/>
  <c r="B607" i="2"/>
  <c r="B652" i="2"/>
  <c r="B674" i="2"/>
  <c r="B679" i="2"/>
  <c r="B700" i="2"/>
  <c r="B739" i="2"/>
  <c r="B755" i="2"/>
  <c r="B769" i="2"/>
  <c r="B770" i="2"/>
  <c r="B791" i="2"/>
  <c r="B812" i="2"/>
  <c r="B819" i="2"/>
  <c r="B833" i="2"/>
  <c r="B834" i="2"/>
  <c r="B866" i="2"/>
  <c r="B867" i="2"/>
  <c r="B868" i="2"/>
  <c r="B898" i="2"/>
  <c r="B901" i="2"/>
  <c r="B909" i="2"/>
  <c r="B917" i="2"/>
  <c r="B925" i="2"/>
  <c r="B933" i="2"/>
  <c r="B941" i="2"/>
  <c r="B949" i="2"/>
  <c r="B470" i="2"/>
  <c r="B479" i="2"/>
  <c r="B527" i="2"/>
  <c r="B552" i="2"/>
  <c r="B588" i="2"/>
  <c r="B632" i="2"/>
  <c r="B653" i="2"/>
  <c r="B663" i="2"/>
  <c r="B708" i="2"/>
  <c r="B713" i="2"/>
  <c r="B738" i="2"/>
  <c r="B746" i="2"/>
  <c r="B761" i="2"/>
  <c r="B762" i="2"/>
  <c r="B783" i="2"/>
  <c r="B804" i="2"/>
  <c r="B811" i="2"/>
  <c r="B825" i="2"/>
  <c r="B826" i="2"/>
  <c r="B840" i="2"/>
  <c r="B841" i="2"/>
  <c r="B871" i="2"/>
  <c r="B872" i="2"/>
  <c r="B873" i="2"/>
  <c r="B503" i="2"/>
  <c r="B583" i="2"/>
  <c r="B633" i="2"/>
  <c r="B649" i="2"/>
  <c r="B660" i="2"/>
  <c r="B698" i="2"/>
  <c r="B730" i="2"/>
  <c r="B754" i="2"/>
  <c r="B775" i="2"/>
  <c r="B796" i="2"/>
  <c r="B803" i="2"/>
  <c r="B817" i="2"/>
  <c r="B818" i="2"/>
  <c r="B839" i="2"/>
  <c r="B842" i="2"/>
  <c r="B843" i="2"/>
  <c r="B844" i="2"/>
  <c r="B874" i="2"/>
  <c r="B875" i="2"/>
  <c r="B876" i="2"/>
  <c r="B899" i="2"/>
  <c r="B907" i="2"/>
  <c r="B915" i="2"/>
  <c r="B923" i="2"/>
  <c r="B931" i="2"/>
  <c r="B939" i="2"/>
  <c r="B947" i="2"/>
  <c r="B497" i="2"/>
  <c r="B566" i="2"/>
  <c r="B675" i="2"/>
  <c r="B680" i="2"/>
  <c r="B706" i="2"/>
  <c r="B711" i="2"/>
  <c r="B733" i="2"/>
  <c r="B741" i="2"/>
  <c r="B753" i="2"/>
  <c r="B767" i="2"/>
  <c r="B788" i="2"/>
  <c r="B795" i="2"/>
  <c r="B809" i="2"/>
  <c r="B810" i="2"/>
  <c r="B831" i="2"/>
  <c r="B847" i="2"/>
  <c r="B848" i="2"/>
  <c r="B849" i="2"/>
  <c r="B879" i="2"/>
  <c r="B880" i="2"/>
  <c r="B881" i="2"/>
  <c r="B902" i="2"/>
  <c r="B910" i="2"/>
  <c r="B918" i="2"/>
  <c r="B926" i="2"/>
  <c r="B934" i="2"/>
  <c r="B942" i="2"/>
  <c r="B950" i="2"/>
  <c r="B548" i="2"/>
  <c r="B646" i="2"/>
  <c r="B764" i="2"/>
  <c r="B780" i="2"/>
  <c r="B852" i="2"/>
  <c r="B857" i="2"/>
  <c r="B890" i="2"/>
  <c r="B892" i="2"/>
  <c r="B911" i="2"/>
  <c r="B927" i="2"/>
  <c r="B943" i="2"/>
  <c r="B958" i="2"/>
  <c r="B963" i="2"/>
  <c r="B968" i="2"/>
  <c r="B973" i="2"/>
  <c r="B982" i="2"/>
  <c r="B990" i="2"/>
  <c r="B340" i="2"/>
  <c r="B524" i="2"/>
  <c r="B736" i="2"/>
  <c r="B752" i="2"/>
  <c r="B786" i="2"/>
  <c r="B802" i="2"/>
  <c r="B836" i="2"/>
  <c r="B904" i="2"/>
  <c r="B920" i="2"/>
  <c r="B936" i="2"/>
  <c r="B953" i="2"/>
  <c r="B977" i="2"/>
  <c r="B985" i="2"/>
  <c r="B993" i="2"/>
  <c r="B1001" i="2"/>
  <c r="B504" i="2"/>
  <c r="B759" i="2"/>
  <c r="B771" i="2"/>
  <c r="B787" i="2"/>
  <c r="B793" i="2"/>
  <c r="B850" i="2"/>
  <c r="B855" i="2"/>
  <c r="B860" i="2"/>
  <c r="B883" i="2"/>
  <c r="B913" i="2"/>
  <c r="B929" i="2"/>
  <c r="B945" i="2"/>
  <c r="B952" i="2"/>
  <c r="B959" i="2"/>
  <c r="B964" i="2"/>
  <c r="B969" i="2"/>
  <c r="B974" i="2"/>
  <c r="B980" i="2"/>
  <c r="B988" i="2"/>
  <c r="B996" i="2"/>
  <c r="B1004" i="2"/>
  <c r="B1012" i="2"/>
  <c r="B1020" i="2"/>
  <c r="B1028" i="2"/>
  <c r="B1036" i="2"/>
  <c r="B1044" i="2"/>
  <c r="B748" i="2"/>
  <c r="B815" i="2"/>
  <c r="B887" i="2"/>
  <c r="B889" i="2"/>
  <c r="B900" i="2"/>
  <c r="B916" i="2"/>
  <c r="B932" i="2"/>
  <c r="B948" i="2"/>
  <c r="B960" i="2"/>
  <c r="B965" i="2"/>
  <c r="B983" i="2"/>
  <c r="B991" i="2"/>
  <c r="B999" i="2"/>
  <c r="B585" i="2"/>
  <c r="B621" i="2"/>
  <c r="B667" i="2"/>
  <c r="B749" i="2"/>
  <c r="B772" i="2"/>
  <c r="B858" i="2"/>
  <c r="B891" i="2"/>
  <c r="B903" i="2"/>
  <c r="B919" i="2"/>
  <c r="B935" i="2"/>
  <c r="B951" i="2"/>
  <c r="B975" i="2"/>
  <c r="B978" i="2"/>
  <c r="B986" i="2"/>
  <c r="B994" i="2"/>
  <c r="B1002" i="2"/>
  <c r="B699" i="2"/>
  <c r="B828" i="2"/>
  <c r="B835" i="2"/>
  <c r="B851" i="2"/>
  <c r="B882" i="2"/>
  <c r="B921" i="2"/>
  <c r="B940" i="2"/>
  <c r="B971" i="2"/>
  <c r="B979" i="2"/>
  <c r="B989" i="2"/>
  <c r="B1009" i="2"/>
  <c r="B1014" i="2"/>
  <c r="B1019" i="2"/>
  <c r="B1024" i="2"/>
  <c r="B1029" i="2"/>
  <c r="B1034" i="2"/>
  <c r="B1039" i="2"/>
  <c r="B1052" i="2"/>
  <c r="B1060" i="2"/>
  <c r="B1068" i="2"/>
  <c r="B1076" i="2"/>
  <c r="B429" i="2"/>
  <c r="B779" i="2"/>
  <c r="B937" i="2"/>
  <c r="B955" i="2"/>
  <c r="B987" i="2"/>
  <c r="B997" i="2"/>
  <c r="B1000" i="2"/>
  <c r="B1005" i="2"/>
  <c r="B1010" i="2"/>
  <c r="B1015" i="2"/>
  <c r="B1047" i="2"/>
  <c r="B1055" i="2"/>
  <c r="B1063" i="2"/>
  <c r="B1071" i="2"/>
  <c r="B1079" i="2"/>
  <c r="B1087" i="2"/>
  <c r="B1095" i="2"/>
  <c r="B1103" i="2"/>
  <c r="B1111" i="2"/>
  <c r="B1119" i="2"/>
  <c r="B1127" i="2"/>
  <c r="B1135" i="2"/>
  <c r="B1143" i="2"/>
  <c r="B1151" i="2"/>
  <c r="B1159" i="2"/>
  <c r="B1167" i="2"/>
  <c r="B1175" i="2"/>
  <c r="B1183" i="2"/>
  <c r="B1191" i="2"/>
  <c r="B1199" i="2"/>
  <c r="B888" i="2"/>
  <c r="B995" i="2"/>
  <c r="B1025" i="2"/>
  <c r="B1030" i="2"/>
  <c r="B1035" i="2"/>
  <c r="B1040" i="2"/>
  <c r="B1050" i="2"/>
  <c r="B1058" i="2"/>
  <c r="B1066" i="2"/>
  <c r="B1074" i="2"/>
  <c r="B1082" i="2"/>
  <c r="B1090" i="2"/>
  <c r="B1098" i="2"/>
  <c r="B1106" i="2"/>
  <c r="B1114" i="2"/>
  <c r="B1122" i="2"/>
  <c r="B1130" i="2"/>
  <c r="B1138" i="2"/>
  <c r="B859" i="2"/>
  <c r="B884" i="2"/>
  <c r="B956" i="2"/>
  <c r="B967" i="2"/>
  <c r="B976" i="2"/>
  <c r="B1006" i="2"/>
  <c r="B1011" i="2"/>
  <c r="B1016" i="2"/>
  <c r="B1021" i="2"/>
  <c r="B1026" i="2"/>
  <c r="B1031" i="2"/>
  <c r="B1045" i="2"/>
  <c r="B1053" i="2"/>
  <c r="B1061" i="2"/>
  <c r="B1069" i="2"/>
  <c r="B1077" i="2"/>
  <c r="B1085" i="2"/>
  <c r="B1093" i="2"/>
  <c r="B1101" i="2"/>
  <c r="B1109" i="2"/>
  <c r="B1117" i="2"/>
  <c r="B1125" i="2"/>
  <c r="B1133" i="2"/>
  <c r="B1141" i="2"/>
  <c r="B1149" i="2"/>
  <c r="B1157" i="2"/>
  <c r="B1165" i="2"/>
  <c r="B1173" i="2"/>
  <c r="B1181" i="2"/>
  <c r="B1189" i="2"/>
  <c r="B1197" i="2"/>
  <c r="B1205" i="2"/>
  <c r="B484" i="2"/>
  <c r="B823" i="2"/>
  <c r="B961" i="2"/>
  <c r="B984" i="2"/>
  <c r="B1007" i="2"/>
  <c r="B1041" i="2"/>
  <c r="B1048" i="2"/>
  <c r="B1056" i="2"/>
  <c r="B1064" i="2"/>
  <c r="B1072" i="2"/>
  <c r="B1080" i="2"/>
  <c r="B807" i="2"/>
  <c r="B912" i="2"/>
  <c r="B972" i="2"/>
  <c r="B992" i="2"/>
  <c r="B1017" i="2"/>
  <c r="B1022" i="2"/>
  <c r="B1027" i="2"/>
  <c r="B1032" i="2"/>
  <c r="B1037" i="2"/>
  <c r="B1042" i="2"/>
  <c r="B1051" i="2"/>
  <c r="B1059" i="2"/>
  <c r="B1067" i="2"/>
  <c r="B1075" i="2"/>
  <c r="B1083" i="2"/>
  <c r="B1091" i="2"/>
  <c r="B1099" i="2"/>
  <c r="B1107" i="2"/>
  <c r="B1115" i="2"/>
  <c r="B1123" i="2"/>
  <c r="B622" i="2"/>
  <c r="B801" i="2"/>
  <c r="B856" i="2"/>
  <c r="B908" i="2"/>
  <c r="B928" i="2"/>
  <c r="B957" i="2"/>
  <c r="B966" i="2"/>
  <c r="B1008" i="2"/>
  <c r="B1013" i="2"/>
  <c r="B1018" i="2"/>
  <c r="B1023" i="2"/>
  <c r="B1046" i="2"/>
  <c r="B1054" i="2"/>
  <c r="B1062" i="2"/>
  <c r="B1070" i="2"/>
  <c r="B1078" i="2"/>
  <c r="B1086" i="2"/>
  <c r="B1094" i="2"/>
  <c r="B1102" i="2"/>
  <c r="B1110" i="2"/>
  <c r="B1118" i="2"/>
  <c r="B1126" i="2"/>
  <c r="B1134" i="2"/>
  <c r="B944" i="2"/>
  <c r="B998" i="2"/>
  <c r="B1033" i="2"/>
  <c r="B1081" i="2"/>
  <c r="B1097" i="2"/>
  <c r="B1124" i="2"/>
  <c r="B1148" i="2"/>
  <c r="B1150" i="2"/>
  <c r="B1152" i="2"/>
  <c r="B1180" i="2"/>
  <c r="B1182" i="2"/>
  <c r="B1184" i="2"/>
  <c r="B1206" i="2"/>
  <c r="B1105" i="2"/>
  <c r="B1129" i="2"/>
  <c r="B1136" i="2"/>
  <c r="B1137" i="2"/>
  <c r="B1153" i="2"/>
  <c r="B1154" i="2"/>
  <c r="B1155" i="2"/>
  <c r="B1185" i="2"/>
  <c r="B1186" i="2"/>
  <c r="B1187" i="2"/>
  <c r="B1209" i="2"/>
  <c r="B1217" i="2"/>
  <c r="B1225" i="2"/>
  <c r="B1233" i="2"/>
  <c r="B1241" i="2"/>
  <c r="B1249" i="2"/>
  <c r="B1257" i="2"/>
  <c r="B1265" i="2"/>
  <c r="B1273" i="2"/>
  <c r="B1281" i="2"/>
  <c r="B1289" i="2"/>
  <c r="B1297" i="2"/>
  <c r="B1305" i="2"/>
  <c r="B1313" i="2"/>
  <c r="B1321" i="2"/>
  <c r="B1329" i="2"/>
  <c r="B1337" i="2"/>
  <c r="B1345" i="2"/>
  <c r="B1353" i="2"/>
  <c r="B1361" i="2"/>
  <c r="B1065" i="2"/>
  <c r="B1113" i="2"/>
  <c r="B1132" i="2"/>
  <c r="B1156" i="2"/>
  <c r="B1158" i="2"/>
  <c r="B1160" i="2"/>
  <c r="B1188" i="2"/>
  <c r="B1190" i="2"/>
  <c r="B1192" i="2"/>
  <c r="B1212" i="2"/>
  <c r="B1220" i="2"/>
  <c r="B1228" i="2"/>
  <c r="B1236" i="2"/>
  <c r="B1244" i="2"/>
  <c r="B1252" i="2"/>
  <c r="B1260" i="2"/>
  <c r="B1268" i="2"/>
  <c r="B1276" i="2"/>
  <c r="B1284" i="2"/>
  <c r="B1292" i="2"/>
  <c r="B1300" i="2"/>
  <c r="B1308" i="2"/>
  <c r="B1316" i="2"/>
  <c r="B1324" i="2"/>
  <c r="B1332" i="2"/>
  <c r="B1340" i="2"/>
  <c r="B924" i="2"/>
  <c r="B1088" i="2"/>
  <c r="B1121" i="2"/>
  <c r="B1128" i="2"/>
  <c r="B1161" i="2"/>
  <c r="B1162" i="2"/>
  <c r="B1163" i="2"/>
  <c r="B1193" i="2"/>
  <c r="B1194" i="2"/>
  <c r="B1195" i="2"/>
  <c r="B1207" i="2"/>
  <c r="B1215" i="2"/>
  <c r="B1223" i="2"/>
  <c r="B1231" i="2"/>
  <c r="B1239" i="2"/>
  <c r="B1247" i="2"/>
  <c r="B1255" i="2"/>
  <c r="B1263" i="2"/>
  <c r="B1271" i="2"/>
  <c r="B1279" i="2"/>
  <c r="B1287" i="2"/>
  <c r="B1295" i="2"/>
  <c r="B1303" i="2"/>
  <c r="B1311" i="2"/>
  <c r="B1319" i="2"/>
  <c r="B1327" i="2"/>
  <c r="B1335" i="2"/>
  <c r="B1343" i="2"/>
  <c r="B1351" i="2"/>
  <c r="B1359" i="2"/>
  <c r="B785" i="2"/>
  <c r="B1003" i="2"/>
  <c r="B1043" i="2"/>
  <c r="B1049" i="2"/>
  <c r="B1092" i="2"/>
  <c r="B1096" i="2"/>
  <c r="B1131" i="2"/>
  <c r="B1164" i="2"/>
  <c r="B1166" i="2"/>
  <c r="B1168" i="2"/>
  <c r="B1196" i="2"/>
  <c r="B1198" i="2"/>
  <c r="B1200" i="2"/>
  <c r="B794" i="2"/>
  <c r="B1073" i="2"/>
  <c r="B1100" i="2"/>
  <c r="B1104" i="2"/>
  <c r="B1169" i="2"/>
  <c r="B1170" i="2"/>
  <c r="B1171" i="2"/>
  <c r="B1201" i="2"/>
  <c r="B1202" i="2"/>
  <c r="B1203" i="2"/>
  <c r="B1213" i="2"/>
  <c r="B1221" i="2"/>
  <c r="B1229" i="2"/>
  <c r="B1237" i="2"/>
  <c r="B1245" i="2"/>
  <c r="B1253" i="2"/>
  <c r="B1261" i="2"/>
  <c r="B1269" i="2"/>
  <c r="B1277" i="2"/>
  <c r="B1285" i="2"/>
  <c r="B1293" i="2"/>
  <c r="B1301" i="2"/>
  <c r="B1309" i="2"/>
  <c r="B905" i="2"/>
  <c r="B1038" i="2"/>
  <c r="B1084" i="2"/>
  <c r="B1108" i="2"/>
  <c r="B1112" i="2"/>
  <c r="B1139" i="2"/>
  <c r="B1140" i="2"/>
  <c r="B1142" i="2"/>
  <c r="B1144" i="2"/>
  <c r="B1172" i="2"/>
  <c r="B1174" i="2"/>
  <c r="B1176" i="2"/>
  <c r="B1204" i="2"/>
  <c r="B1208" i="2"/>
  <c r="B1216" i="2"/>
  <c r="B1224" i="2"/>
  <c r="B1232" i="2"/>
  <c r="B1240" i="2"/>
  <c r="B1248" i="2"/>
  <c r="B1256" i="2"/>
  <c r="B1264" i="2"/>
  <c r="B1272" i="2"/>
  <c r="B1280" i="2"/>
  <c r="B1288" i="2"/>
  <c r="B1296" i="2"/>
  <c r="B1304" i="2"/>
  <c r="B981" i="2"/>
  <c r="B1057" i="2"/>
  <c r="B1089" i="2"/>
  <c r="B1116" i="2"/>
  <c r="B1120" i="2"/>
  <c r="B1145" i="2"/>
  <c r="B1146" i="2"/>
  <c r="B1147" i="2"/>
  <c r="B1177" i="2"/>
  <c r="B1178" i="2"/>
  <c r="B1179" i="2"/>
  <c r="B1211" i="2"/>
  <c r="B1219" i="2"/>
  <c r="B1227" i="2"/>
  <c r="B1235" i="2"/>
  <c r="B1243" i="2"/>
  <c r="B1251" i="2"/>
  <c r="B1259" i="2"/>
  <c r="B1267" i="2"/>
  <c r="B1275" i="2"/>
  <c r="B1283" i="2"/>
  <c r="B1291" i="2"/>
  <c r="B1299" i="2"/>
  <c r="B1307" i="2"/>
  <c r="B1315" i="2"/>
  <c r="B1323" i="2"/>
  <c r="B1234" i="2"/>
  <c r="B1266" i="2"/>
  <c r="B1298" i="2"/>
  <c r="B1312" i="2"/>
  <c r="B1330" i="2"/>
  <c r="B1331" i="2"/>
  <c r="B1346" i="2"/>
  <c r="B1365" i="2"/>
  <c r="B1373" i="2"/>
  <c r="B1381" i="2"/>
  <c r="B1389" i="2"/>
  <c r="B1397" i="2"/>
  <c r="B1405" i="2"/>
  <c r="B1413" i="2"/>
  <c r="B1421" i="2"/>
  <c r="B1429" i="2"/>
  <c r="B1437" i="2"/>
  <c r="B1445" i="2"/>
  <c r="B1453" i="2"/>
  <c r="B1461" i="2"/>
  <c r="B1469" i="2"/>
  <c r="B1477" i="2"/>
  <c r="B1485" i="2"/>
  <c r="B1493" i="2"/>
  <c r="B1501" i="2"/>
  <c r="B1210" i="2"/>
  <c r="B1214" i="2"/>
  <c r="B1246" i="2"/>
  <c r="B1278" i="2"/>
  <c r="B1310" i="2"/>
  <c r="B1318" i="2"/>
  <c r="B1344" i="2"/>
  <c r="B1347" i="2"/>
  <c r="B1348" i="2"/>
  <c r="B1349" i="2"/>
  <c r="B1368" i="2"/>
  <c r="B1376" i="2"/>
  <c r="B1384" i="2"/>
  <c r="B1392" i="2"/>
  <c r="B1400" i="2"/>
  <c r="B1408" i="2"/>
  <c r="B1416" i="2"/>
  <c r="B1424" i="2"/>
  <c r="B1432" i="2"/>
  <c r="B1440" i="2"/>
  <c r="B1448" i="2"/>
  <c r="B1456" i="2"/>
  <c r="B1464" i="2"/>
  <c r="B1472" i="2"/>
  <c r="B1480" i="2"/>
  <c r="B1488" i="2"/>
  <c r="B1496" i="2"/>
  <c r="B1226" i="2"/>
  <c r="B1258" i="2"/>
  <c r="B1290" i="2"/>
  <c r="B1314" i="2"/>
  <c r="B1336" i="2"/>
  <c r="B1350" i="2"/>
  <c r="B1352" i="2"/>
  <c r="B1354" i="2"/>
  <c r="B1371" i="2"/>
  <c r="B1379" i="2"/>
  <c r="B1387" i="2"/>
  <c r="B1395" i="2"/>
  <c r="B1403" i="2"/>
  <c r="B1411" i="2"/>
  <c r="B1419" i="2"/>
  <c r="B1427" i="2"/>
  <c r="B1435" i="2"/>
  <c r="B1443" i="2"/>
  <c r="B1451" i="2"/>
  <c r="B1459" i="2"/>
  <c r="B1467" i="2"/>
  <c r="B1475" i="2"/>
  <c r="B1483" i="2"/>
  <c r="B1491" i="2"/>
  <c r="B1499" i="2"/>
  <c r="B1238" i="2"/>
  <c r="B1270" i="2"/>
  <c r="B1302" i="2"/>
  <c r="B1317" i="2"/>
  <c r="B1328" i="2"/>
  <c r="B1355" i="2"/>
  <c r="B1356" i="2"/>
  <c r="B1357" i="2"/>
  <c r="B1366" i="2"/>
  <c r="B1374" i="2"/>
  <c r="B1382" i="2"/>
  <c r="B1390" i="2"/>
  <c r="B1398" i="2"/>
  <c r="B1406" i="2"/>
  <c r="B1414" i="2"/>
  <c r="B1422" i="2"/>
  <c r="B1430" i="2"/>
  <c r="B1438" i="2"/>
  <c r="B1446" i="2"/>
  <c r="B1454" i="2"/>
  <c r="B1462" i="2"/>
  <c r="B1470" i="2"/>
  <c r="B1478" i="2"/>
  <c r="B1486" i="2"/>
  <c r="B1494" i="2"/>
  <c r="B1218" i="2"/>
  <c r="B1250" i="2"/>
  <c r="B1282" i="2"/>
  <c r="B1320" i="2"/>
  <c r="B1341" i="2"/>
  <c r="B1342" i="2"/>
  <c r="B1358" i="2"/>
  <c r="B1360" i="2"/>
  <c r="B1362" i="2"/>
  <c r="B1369" i="2"/>
  <c r="B1377" i="2"/>
  <c r="B1385" i="2"/>
  <c r="B1393" i="2"/>
  <c r="B1401" i="2"/>
  <c r="B1409" i="2"/>
  <c r="B1417" i="2"/>
  <c r="B1425" i="2"/>
  <c r="B1433" i="2"/>
  <c r="B1441" i="2"/>
  <c r="B1449" i="2"/>
  <c r="B1457" i="2"/>
  <c r="B1465" i="2"/>
  <c r="B1473" i="2"/>
  <c r="B1481" i="2"/>
  <c r="B1489" i="2"/>
  <c r="B1497" i="2"/>
  <c r="B1230" i="2"/>
  <c r="B1262" i="2"/>
  <c r="B1294" i="2"/>
  <c r="B1333" i="2"/>
  <c r="B1334" i="2"/>
  <c r="B1363" i="2"/>
  <c r="B1372" i="2"/>
  <c r="B1380" i="2"/>
  <c r="B1388" i="2"/>
  <c r="B1396" i="2"/>
  <c r="B1404" i="2"/>
  <c r="B1412" i="2"/>
  <c r="B1420" i="2"/>
  <c r="B1428" i="2"/>
  <c r="B1436" i="2"/>
  <c r="B1444" i="2"/>
  <c r="B1452" i="2"/>
  <c r="B1460" i="2"/>
  <c r="B1468" i="2"/>
  <c r="B1476" i="2"/>
  <c r="B1484" i="2"/>
  <c r="B1492" i="2"/>
  <c r="B1500" i="2"/>
  <c r="B1242" i="2"/>
  <c r="B1274" i="2"/>
  <c r="B1306" i="2"/>
  <c r="B1322" i="2"/>
  <c r="B1326" i="2"/>
  <c r="B1367" i="2"/>
  <c r="B1375" i="2"/>
  <c r="B1383" i="2"/>
  <c r="B1391" i="2"/>
  <c r="B1399" i="2"/>
  <c r="B1407" i="2"/>
  <c r="B1415" i="2"/>
  <c r="B1423" i="2"/>
  <c r="B1431" i="2"/>
  <c r="B1439" i="2"/>
  <c r="B1447" i="2"/>
  <c r="B1455" i="2"/>
  <c r="B1463" i="2"/>
  <c r="B1471" i="2"/>
  <c r="B1479" i="2"/>
  <c r="B1487" i="2"/>
  <c r="B1495" i="2"/>
  <c r="B1222" i="2"/>
  <c r="B1254" i="2"/>
  <c r="B1286" i="2"/>
  <c r="B1325" i="2"/>
  <c r="B1338" i="2"/>
  <c r="B1339" i="2"/>
  <c r="B1364" i="2"/>
  <c r="B1370" i="2"/>
  <c r="B1378" i="2"/>
  <c r="B1386" i="2"/>
  <c r="B1394" i="2"/>
  <c r="B1402" i="2"/>
  <c r="B1410" i="2"/>
  <c r="B1418" i="2"/>
  <c r="B1426" i="2"/>
  <c r="B1434" i="2"/>
  <c r="B1442" i="2"/>
  <c r="B1450" i="2"/>
  <c r="B1458" i="2"/>
  <c r="B1466" i="2"/>
  <c r="B1474" i="2"/>
  <c r="B1482" i="2"/>
  <c r="B1490" i="2"/>
  <c r="B1498" i="2"/>
  <c r="C9" i="2"/>
  <c r="C17" i="2"/>
  <c r="C25" i="2"/>
  <c r="C33" i="2"/>
  <c r="C41" i="2"/>
  <c r="C49" i="2"/>
  <c r="C57" i="2"/>
  <c r="C8" i="2"/>
  <c r="C16" i="2"/>
  <c r="C24" i="2"/>
  <c r="C3" i="2"/>
  <c r="C11" i="2"/>
  <c r="C19" i="2"/>
  <c r="C27" i="2"/>
  <c r="C6" i="2"/>
  <c r="C14" i="2"/>
  <c r="C22" i="2"/>
  <c r="C30" i="2"/>
  <c r="C38" i="2"/>
  <c r="C46" i="2"/>
  <c r="C54" i="2"/>
  <c r="C62" i="2"/>
  <c r="C12" i="2"/>
  <c r="C40" i="2"/>
  <c r="C42" i="2"/>
  <c r="C44" i="2"/>
  <c r="C64" i="2"/>
  <c r="C72" i="2"/>
  <c r="C80" i="2"/>
  <c r="C5" i="2"/>
  <c r="C21" i="2"/>
  <c r="C51" i="2"/>
  <c r="C53" i="2"/>
  <c r="C55" i="2"/>
  <c r="C65" i="2"/>
  <c r="C73" i="2"/>
  <c r="C81" i="2"/>
  <c r="C2" i="2"/>
  <c r="C10" i="2"/>
  <c r="C20" i="2"/>
  <c r="C36" i="2"/>
  <c r="C45" i="2"/>
  <c r="C58" i="2"/>
  <c r="C66" i="2"/>
  <c r="C67" i="2"/>
  <c r="C68" i="2"/>
  <c r="C87" i="2"/>
  <c r="C95" i="2"/>
  <c r="C15" i="2"/>
  <c r="C48" i="2"/>
  <c r="C60" i="2"/>
  <c r="C74" i="2"/>
  <c r="C84" i="2"/>
  <c r="C85" i="2"/>
  <c r="C86" i="2"/>
  <c r="C104" i="2"/>
  <c r="C18" i="2"/>
  <c r="C32" i="2"/>
  <c r="C35" i="2"/>
  <c r="C47" i="2"/>
  <c r="C71" i="2"/>
  <c r="C82" i="2"/>
  <c r="C88" i="2"/>
  <c r="C29" i="2"/>
  <c r="C59" i="2"/>
  <c r="C61" i="2"/>
  <c r="C63" i="2"/>
  <c r="C69" i="2"/>
  <c r="C7" i="2"/>
  <c r="C75" i="2"/>
  <c r="C78" i="2"/>
  <c r="C102" i="2"/>
  <c r="C107" i="2"/>
  <c r="C111" i="2"/>
  <c r="C119" i="2"/>
  <c r="C127" i="2"/>
  <c r="C135" i="2"/>
  <c r="C143" i="2"/>
  <c r="C151" i="2"/>
  <c r="C159" i="2"/>
  <c r="C167" i="2"/>
  <c r="C175" i="2"/>
  <c r="C34" i="2"/>
  <c r="C114" i="2"/>
  <c r="C50" i="2"/>
  <c r="C52" i="2"/>
  <c r="C56" i="2"/>
  <c r="C89" i="2"/>
  <c r="C90" i="2"/>
  <c r="C103" i="2"/>
  <c r="C108" i="2"/>
  <c r="C117" i="2"/>
  <c r="C125" i="2"/>
  <c r="C133" i="2"/>
  <c r="C141" i="2"/>
  <c r="C149" i="2"/>
  <c r="C157" i="2"/>
  <c r="C165" i="2"/>
  <c r="C173" i="2"/>
  <c r="C4" i="2"/>
  <c r="C77" i="2"/>
  <c r="C83" i="2"/>
  <c r="C91" i="2"/>
  <c r="C92" i="2"/>
  <c r="C93" i="2"/>
  <c r="C112" i="2"/>
  <c r="C120" i="2"/>
  <c r="C128" i="2"/>
  <c r="C136" i="2"/>
  <c r="C144" i="2"/>
  <c r="C152" i="2"/>
  <c r="C160" i="2"/>
  <c r="C168" i="2"/>
  <c r="C176" i="2"/>
  <c r="C184" i="2"/>
  <c r="C109" i="2"/>
  <c r="C123" i="2"/>
  <c r="C124" i="2"/>
  <c r="C138" i="2"/>
  <c r="C145" i="2"/>
  <c r="C166" i="2"/>
  <c r="C183" i="2"/>
  <c r="C192" i="2"/>
  <c r="C200" i="2"/>
  <c r="C208" i="2"/>
  <c r="C216" i="2"/>
  <c r="C224" i="2"/>
  <c r="C37" i="2"/>
  <c r="C99" i="2"/>
  <c r="C122" i="2"/>
  <c r="C129" i="2"/>
  <c r="C150" i="2"/>
  <c r="C171" i="2"/>
  <c r="C172" i="2"/>
  <c r="C190" i="2"/>
  <c r="C198" i="2"/>
  <c r="C206" i="2"/>
  <c r="C214" i="2"/>
  <c r="C222" i="2"/>
  <c r="C230" i="2"/>
  <c r="C238" i="2"/>
  <c r="C26" i="2"/>
  <c r="C43" i="2"/>
  <c r="C76" i="2"/>
  <c r="C101" i="2"/>
  <c r="C106" i="2"/>
  <c r="C121" i="2"/>
  <c r="C142" i="2"/>
  <c r="C163" i="2"/>
  <c r="C164" i="2"/>
  <c r="C185" i="2"/>
  <c r="C193" i="2"/>
  <c r="C201" i="2"/>
  <c r="C209" i="2"/>
  <c r="C217" i="2"/>
  <c r="C225" i="2"/>
  <c r="C233" i="2"/>
  <c r="C100" i="2"/>
  <c r="C132" i="2"/>
  <c r="C162" i="2"/>
  <c r="C177" i="2"/>
  <c r="C180" i="2"/>
  <c r="C196" i="2"/>
  <c r="C197" i="2"/>
  <c r="C211" i="2"/>
  <c r="C218" i="2"/>
  <c r="C244" i="2"/>
  <c r="C252" i="2"/>
  <c r="C260" i="2"/>
  <c r="C268" i="2"/>
  <c r="C276" i="2"/>
  <c r="C284" i="2"/>
  <c r="C140" i="2"/>
  <c r="C153" i="2"/>
  <c r="C170" i="2"/>
  <c r="C179" i="2"/>
  <c r="C195" i="2"/>
  <c r="C202" i="2"/>
  <c r="C223" i="2"/>
  <c r="C242" i="2"/>
  <c r="C250" i="2"/>
  <c r="C258" i="2"/>
  <c r="C266" i="2"/>
  <c r="C274" i="2"/>
  <c r="C13" i="2"/>
  <c r="C28" i="2"/>
  <c r="C116" i="2"/>
  <c r="C118" i="2"/>
  <c r="C131" i="2"/>
  <c r="C182" i="2"/>
  <c r="C187" i="2"/>
  <c r="C194" i="2"/>
  <c r="C215" i="2"/>
  <c r="C245" i="2"/>
  <c r="C253" i="2"/>
  <c r="C261" i="2"/>
  <c r="C269" i="2"/>
  <c r="C277" i="2"/>
  <c r="C285" i="2"/>
  <c r="C293" i="2"/>
  <c r="C130" i="2"/>
  <c r="C154" i="2"/>
  <c r="C169" i="2"/>
  <c r="C178" i="2"/>
  <c r="C205" i="2"/>
  <c r="C256" i="2"/>
  <c r="C257" i="2"/>
  <c r="C70" i="2"/>
  <c r="C79" i="2"/>
  <c r="C105" i="2"/>
  <c r="C134" i="2"/>
  <c r="C137" i="2"/>
  <c r="C146" i="2"/>
  <c r="C155" i="2"/>
  <c r="C161" i="2"/>
  <c r="C181" i="2"/>
  <c r="C213" i="2"/>
  <c r="C226" i="2"/>
  <c r="C237" i="2"/>
  <c r="C241" i="2"/>
  <c r="C255" i="2"/>
  <c r="C262" i="2"/>
  <c r="C286" i="2"/>
  <c r="C291" i="2"/>
  <c r="C296" i="2"/>
  <c r="C306" i="2"/>
  <c r="C314" i="2"/>
  <c r="C322" i="2"/>
  <c r="C330" i="2"/>
  <c r="C338" i="2"/>
  <c r="C346" i="2"/>
  <c r="C354" i="2"/>
  <c r="C126" i="2"/>
  <c r="C219" i="2"/>
  <c r="C221" i="2"/>
  <c r="C236" i="2"/>
  <c r="C240" i="2"/>
  <c r="C246" i="2"/>
  <c r="C267" i="2"/>
  <c r="C287" i="2"/>
  <c r="C292" i="2"/>
  <c r="C297" i="2"/>
  <c r="C304" i="2"/>
  <c r="C312" i="2"/>
  <c r="C320" i="2"/>
  <c r="C328" i="2"/>
  <c r="C336" i="2"/>
  <c r="C344" i="2"/>
  <c r="C352" i="2"/>
  <c r="C360" i="2"/>
  <c r="C368" i="2"/>
  <c r="C97" i="2"/>
  <c r="C147" i="2"/>
  <c r="C156" i="2"/>
  <c r="C174" i="2"/>
  <c r="C186" i="2"/>
  <c r="C199" i="2"/>
  <c r="C210" i="2"/>
  <c r="C212" i="2"/>
  <c r="C239" i="2"/>
  <c r="C259" i="2"/>
  <c r="C288" i="2"/>
  <c r="C307" i="2"/>
  <c r="C315" i="2"/>
  <c r="C323" i="2"/>
  <c r="C331" i="2"/>
  <c r="C339" i="2"/>
  <c r="C347" i="2"/>
  <c r="C355" i="2"/>
  <c r="C363" i="2"/>
  <c r="C248" i="2"/>
  <c r="C280" i="2"/>
  <c r="C283" i="2"/>
  <c r="C294" i="2"/>
  <c r="C298" i="2"/>
  <c r="C310" i="2"/>
  <c r="C311" i="2"/>
  <c r="C325" i="2"/>
  <c r="C332" i="2"/>
  <c r="C353" i="2"/>
  <c r="C369" i="2"/>
  <c r="C374" i="2"/>
  <c r="C382" i="2"/>
  <c r="C390" i="2"/>
  <c r="C398" i="2"/>
  <c r="C227" i="2"/>
  <c r="C251" i="2"/>
  <c r="C264" i="2"/>
  <c r="C275" i="2"/>
  <c r="C289" i="2"/>
  <c r="C309" i="2"/>
  <c r="C316" i="2"/>
  <c r="C337" i="2"/>
  <c r="C370" i="2"/>
  <c r="C94" i="2"/>
  <c r="C228" i="2"/>
  <c r="C231" i="2"/>
  <c r="C234" i="2"/>
  <c r="C249" i="2"/>
  <c r="C272" i="2"/>
  <c r="C321" i="2"/>
  <c r="C342" i="2"/>
  <c r="C343" i="2"/>
  <c r="C357" i="2"/>
  <c r="C359" i="2"/>
  <c r="C361" i="2"/>
  <c r="C378" i="2"/>
  <c r="C386" i="2"/>
  <c r="C31" i="2"/>
  <c r="C96" i="2"/>
  <c r="C113" i="2"/>
  <c r="C191" i="2"/>
  <c r="C247" i="2"/>
  <c r="C254" i="2"/>
  <c r="C270" i="2"/>
  <c r="C300" i="2"/>
  <c r="C313" i="2"/>
  <c r="C334" i="2"/>
  <c r="C335" i="2"/>
  <c r="C349" i="2"/>
  <c r="C356" i="2"/>
  <c r="C362" i="2"/>
  <c r="C364" i="2"/>
  <c r="C366" i="2"/>
  <c r="C372" i="2"/>
  <c r="C381" i="2"/>
  <c r="C23" i="2"/>
  <c r="C279" i="2"/>
  <c r="C282" i="2"/>
  <c r="C301" i="2"/>
  <c r="C308" i="2"/>
  <c r="C329" i="2"/>
  <c r="C350" i="2"/>
  <c r="C375" i="2"/>
  <c r="C384" i="2"/>
  <c r="C385" i="2"/>
  <c r="C148" i="2"/>
  <c r="C220" i="2"/>
  <c r="C351" i="2"/>
  <c r="C358" i="2"/>
  <c r="C371" i="2"/>
  <c r="C391" i="2"/>
  <c r="C115" i="2"/>
  <c r="C189" i="2"/>
  <c r="C229" i="2"/>
  <c r="C340" i="2"/>
  <c r="C373" i="2"/>
  <c r="C377" i="2"/>
  <c r="C379" i="2"/>
  <c r="C389" i="2"/>
  <c r="C394" i="2"/>
  <c r="C399" i="2"/>
  <c r="C407" i="2"/>
  <c r="C415" i="2"/>
  <c r="C423" i="2"/>
  <c r="C431" i="2"/>
  <c r="C439" i="2"/>
  <c r="C447" i="2"/>
  <c r="C39" i="2"/>
  <c r="C263" i="2"/>
  <c r="C273" i="2"/>
  <c r="C278" i="2"/>
  <c r="C319" i="2"/>
  <c r="C341" i="2"/>
  <c r="C367" i="2"/>
  <c r="C388" i="2"/>
  <c r="C395" i="2"/>
  <c r="C405" i="2"/>
  <c r="C413" i="2"/>
  <c r="C421" i="2"/>
  <c r="C429" i="2"/>
  <c r="C437" i="2"/>
  <c r="C445" i="2"/>
  <c r="C453" i="2"/>
  <c r="C461" i="2"/>
  <c r="C469" i="2"/>
  <c r="C203" i="2"/>
  <c r="C232" i="2"/>
  <c r="C290" i="2"/>
  <c r="C326" i="2"/>
  <c r="C376" i="2"/>
  <c r="C396" i="2"/>
  <c r="C400" i="2"/>
  <c r="C408" i="2"/>
  <c r="C416" i="2"/>
  <c r="C424" i="2"/>
  <c r="C432" i="2"/>
  <c r="C440" i="2"/>
  <c r="C448" i="2"/>
  <c r="C456" i="2"/>
  <c r="C464" i="2"/>
  <c r="C265" i="2"/>
  <c r="C305" i="2"/>
  <c r="C317" i="2"/>
  <c r="C345" i="2"/>
  <c r="C380" i="2"/>
  <c r="C383" i="2"/>
  <c r="C397" i="2"/>
  <c r="C406" i="2"/>
  <c r="C414" i="2"/>
  <c r="C422" i="2"/>
  <c r="C430" i="2"/>
  <c r="C438" i="2"/>
  <c r="C446" i="2"/>
  <c r="C454" i="2"/>
  <c r="C462" i="2"/>
  <c r="C470" i="2"/>
  <c r="C204" i="2"/>
  <c r="C348" i="2"/>
  <c r="C365" i="2"/>
  <c r="C387" i="2"/>
  <c r="C403" i="2"/>
  <c r="C419" i="2"/>
  <c r="C435" i="2"/>
  <c r="C158" i="2"/>
  <c r="C188" i="2"/>
  <c r="C207" i="2"/>
  <c r="C299" i="2"/>
  <c r="C392" i="2"/>
  <c r="C409" i="2"/>
  <c r="C425" i="2"/>
  <c r="C243" i="2"/>
  <c r="C318" i="2"/>
  <c r="C324" i="2"/>
  <c r="C412" i="2"/>
  <c r="C428" i="2"/>
  <c r="C444" i="2"/>
  <c r="C460" i="2"/>
  <c r="C467" i="2"/>
  <c r="C479" i="2"/>
  <c r="C487" i="2"/>
  <c r="C495" i="2"/>
  <c r="C503" i="2"/>
  <c r="C511" i="2"/>
  <c r="C519" i="2"/>
  <c r="C527" i="2"/>
  <c r="C535" i="2"/>
  <c r="C543" i="2"/>
  <c r="C551" i="2"/>
  <c r="C559" i="2"/>
  <c r="C567" i="2"/>
  <c r="C575" i="2"/>
  <c r="C583" i="2"/>
  <c r="C591" i="2"/>
  <c r="C599" i="2"/>
  <c r="C607" i="2"/>
  <c r="C615" i="2"/>
  <c r="C623" i="2"/>
  <c r="C631" i="2"/>
  <c r="C639" i="2"/>
  <c r="C647" i="2"/>
  <c r="C655" i="2"/>
  <c r="C98" i="2"/>
  <c r="C402" i="2"/>
  <c r="C418" i="2"/>
  <c r="C434" i="2"/>
  <c r="C452" i="2"/>
  <c r="C459" i="2"/>
  <c r="C482" i="2"/>
  <c r="C490" i="2"/>
  <c r="C498" i="2"/>
  <c r="C506" i="2"/>
  <c r="C514" i="2"/>
  <c r="C522" i="2"/>
  <c r="C530" i="2"/>
  <c r="C538" i="2"/>
  <c r="C546" i="2"/>
  <c r="C554" i="2"/>
  <c r="C562" i="2"/>
  <c r="C570" i="2"/>
  <c r="C578" i="2"/>
  <c r="C586" i="2"/>
  <c r="C594" i="2"/>
  <c r="C602" i="2"/>
  <c r="C110" i="2"/>
  <c r="C235" i="2"/>
  <c r="C295" i="2"/>
  <c r="C302" i="2"/>
  <c r="C327" i="2"/>
  <c r="C333" i="2"/>
  <c r="C393" i="2"/>
  <c r="C401" i="2"/>
  <c r="C417" i="2"/>
  <c r="C433" i="2"/>
  <c r="C457" i="2"/>
  <c r="C458" i="2"/>
  <c r="C480" i="2"/>
  <c r="C488" i="2"/>
  <c r="C496" i="2"/>
  <c r="C504" i="2"/>
  <c r="C512" i="2"/>
  <c r="C520" i="2"/>
  <c r="C528" i="2"/>
  <c r="C536" i="2"/>
  <c r="C544" i="2"/>
  <c r="C552" i="2"/>
  <c r="C560" i="2"/>
  <c r="C568" i="2"/>
  <c r="C576" i="2"/>
  <c r="C584" i="2"/>
  <c r="C592" i="2"/>
  <c r="C600" i="2"/>
  <c r="C608" i="2"/>
  <c r="C616" i="2"/>
  <c r="C624" i="2"/>
  <c r="C632" i="2"/>
  <c r="C640" i="2"/>
  <c r="C648" i="2"/>
  <c r="C410" i="2"/>
  <c r="C443" i="2"/>
  <c r="C455" i="2"/>
  <c r="C468" i="2"/>
  <c r="C476" i="2"/>
  <c r="C497" i="2"/>
  <c r="C518" i="2"/>
  <c r="C525" i="2"/>
  <c r="C539" i="2"/>
  <c r="C540" i="2"/>
  <c r="C561" i="2"/>
  <c r="C582" i="2"/>
  <c r="C271" i="2"/>
  <c r="C411" i="2"/>
  <c r="C426" i="2"/>
  <c r="C472" i="2"/>
  <c r="C489" i="2"/>
  <c r="C427" i="2"/>
  <c r="C441" i="2"/>
  <c r="C450" i="2"/>
  <c r="C463" i="2"/>
  <c r="C465" i="2"/>
  <c r="C475" i="2"/>
  <c r="C481" i="2"/>
  <c r="C502" i="2"/>
  <c r="C509" i="2"/>
  <c r="C523" i="2"/>
  <c r="C524" i="2"/>
  <c r="C545" i="2"/>
  <c r="C566" i="2"/>
  <c r="C573" i="2"/>
  <c r="C587" i="2"/>
  <c r="C588" i="2"/>
  <c r="C620" i="2"/>
  <c r="C621" i="2"/>
  <c r="C622" i="2"/>
  <c r="C652" i="2"/>
  <c r="C653" i="2"/>
  <c r="C654" i="2"/>
  <c r="C658" i="2"/>
  <c r="C666" i="2"/>
  <c r="C674" i="2"/>
  <c r="C682" i="2"/>
  <c r="C690" i="2"/>
  <c r="C698" i="2"/>
  <c r="C706" i="2"/>
  <c r="C714" i="2"/>
  <c r="C722" i="2"/>
  <c r="C730" i="2"/>
  <c r="C139" i="2"/>
  <c r="C404" i="2"/>
  <c r="C494" i="2"/>
  <c r="C501" i="2"/>
  <c r="C515" i="2"/>
  <c r="C516" i="2"/>
  <c r="C537" i="2"/>
  <c r="C558" i="2"/>
  <c r="C565" i="2"/>
  <c r="C579" i="2"/>
  <c r="C580" i="2"/>
  <c r="C601" i="2"/>
  <c r="C625" i="2"/>
  <c r="C626" i="2"/>
  <c r="C627" i="2"/>
  <c r="C661" i="2"/>
  <c r="C669" i="2"/>
  <c r="C436" i="2"/>
  <c r="C442" i="2"/>
  <c r="C449" i="2"/>
  <c r="C478" i="2"/>
  <c r="C485" i="2"/>
  <c r="C499" i="2"/>
  <c r="C500" i="2"/>
  <c r="C521" i="2"/>
  <c r="C542" i="2"/>
  <c r="C549" i="2"/>
  <c r="C563" i="2"/>
  <c r="C564" i="2"/>
  <c r="C585" i="2"/>
  <c r="C633" i="2"/>
  <c r="C634" i="2"/>
  <c r="C635" i="2"/>
  <c r="C659" i="2"/>
  <c r="C667" i="2"/>
  <c r="C675" i="2"/>
  <c r="C683" i="2"/>
  <c r="C691" i="2"/>
  <c r="C699" i="2"/>
  <c r="C707" i="2"/>
  <c r="C715" i="2"/>
  <c r="C723" i="2"/>
  <c r="C731" i="2"/>
  <c r="C739" i="2"/>
  <c r="C747" i="2"/>
  <c r="C532" i="2"/>
  <c r="C553" i="2"/>
  <c r="C574" i="2"/>
  <c r="C581" i="2"/>
  <c r="C589" i="2"/>
  <c r="C618" i="2"/>
  <c r="C629" i="2"/>
  <c r="C643" i="2"/>
  <c r="C646" i="2"/>
  <c r="C649" i="2"/>
  <c r="C660" i="2"/>
  <c r="C679" i="2"/>
  <c r="C680" i="2"/>
  <c r="C681" i="2"/>
  <c r="C711" i="2"/>
  <c r="C712" i="2"/>
  <c r="C713" i="2"/>
  <c r="C281" i="2"/>
  <c r="C473" i="2"/>
  <c r="C486" i="2"/>
  <c r="C492" i="2"/>
  <c r="C507" i="2"/>
  <c r="C572" i="2"/>
  <c r="C593" i="2"/>
  <c r="C604" i="2"/>
  <c r="C606" i="2"/>
  <c r="C609" i="2"/>
  <c r="C612" i="2"/>
  <c r="C637" i="2"/>
  <c r="C684" i="2"/>
  <c r="C685" i="2"/>
  <c r="C686" i="2"/>
  <c r="C716" i="2"/>
  <c r="C717" i="2"/>
  <c r="C718" i="2"/>
  <c r="C477" i="2"/>
  <c r="C483" i="2"/>
  <c r="C556" i="2"/>
  <c r="C577" i="2"/>
  <c r="C595" i="2"/>
  <c r="C597" i="2"/>
  <c r="C651" i="2"/>
  <c r="C665" i="2"/>
  <c r="C687" i="2"/>
  <c r="C688" i="2"/>
  <c r="C689" i="2"/>
  <c r="C719" i="2"/>
  <c r="C720" i="2"/>
  <c r="C721" i="2"/>
  <c r="C744" i="2"/>
  <c r="C749" i="2"/>
  <c r="C754" i="2"/>
  <c r="C762" i="2"/>
  <c r="C770" i="2"/>
  <c r="C778" i="2"/>
  <c r="C786" i="2"/>
  <c r="C794" i="2"/>
  <c r="C802" i="2"/>
  <c r="C810" i="2"/>
  <c r="C818" i="2"/>
  <c r="C826" i="2"/>
  <c r="C834" i="2"/>
  <c r="C842" i="2"/>
  <c r="C850" i="2"/>
  <c r="C858" i="2"/>
  <c r="C866" i="2"/>
  <c r="C874" i="2"/>
  <c r="C882" i="2"/>
  <c r="C890" i="2"/>
  <c r="C898" i="2"/>
  <c r="C474" i="2"/>
  <c r="C493" i="2"/>
  <c r="C505" i="2"/>
  <c r="C526" i="2"/>
  <c r="C533" i="2"/>
  <c r="C547" i="2"/>
  <c r="C611" i="2"/>
  <c r="C614" i="2"/>
  <c r="C617" i="2"/>
  <c r="C628" i="2"/>
  <c r="C642" i="2"/>
  <c r="C645" i="2"/>
  <c r="C657" i="2"/>
  <c r="C664" i="2"/>
  <c r="C692" i="2"/>
  <c r="C693" i="2"/>
  <c r="C694" i="2"/>
  <c r="C724" i="2"/>
  <c r="C725" i="2"/>
  <c r="C726" i="2"/>
  <c r="C735" i="2"/>
  <c r="C740" i="2"/>
  <c r="C745" i="2"/>
  <c r="C750" i="2"/>
  <c r="C757" i="2"/>
  <c r="C765" i="2"/>
  <c r="C773" i="2"/>
  <c r="C781" i="2"/>
  <c r="C789" i="2"/>
  <c r="C797" i="2"/>
  <c r="C805" i="2"/>
  <c r="C813" i="2"/>
  <c r="C821" i="2"/>
  <c r="C829" i="2"/>
  <c r="C837" i="2"/>
  <c r="C303" i="2"/>
  <c r="C451" i="2"/>
  <c r="C471" i="2"/>
  <c r="C484" i="2"/>
  <c r="C508" i="2"/>
  <c r="C529" i="2"/>
  <c r="C550" i="2"/>
  <c r="C557" i="2"/>
  <c r="C571" i="2"/>
  <c r="C619" i="2"/>
  <c r="C630" i="2"/>
  <c r="C650" i="2"/>
  <c r="C662" i="2"/>
  <c r="C663" i="2"/>
  <c r="C670" i="2"/>
  <c r="C700" i="2"/>
  <c r="C701" i="2"/>
  <c r="C702" i="2"/>
  <c r="C736" i="2"/>
  <c r="C741" i="2"/>
  <c r="C746" i="2"/>
  <c r="C751" i="2"/>
  <c r="C755" i="2"/>
  <c r="C763" i="2"/>
  <c r="C771" i="2"/>
  <c r="C779" i="2"/>
  <c r="C787" i="2"/>
  <c r="C795" i="2"/>
  <c r="C803" i="2"/>
  <c r="C811" i="2"/>
  <c r="C819" i="2"/>
  <c r="C827" i="2"/>
  <c r="C835" i="2"/>
  <c r="C843" i="2"/>
  <c r="C851" i="2"/>
  <c r="C859" i="2"/>
  <c r="C867" i="2"/>
  <c r="C875" i="2"/>
  <c r="C883" i="2"/>
  <c r="C891" i="2"/>
  <c r="C531" i="2"/>
  <c r="C610" i="2"/>
  <c r="C748" i="2"/>
  <c r="C466" i="2"/>
  <c r="C513" i="2"/>
  <c r="C596" i="2"/>
  <c r="C656" i="2"/>
  <c r="C668" i="2"/>
  <c r="C671" i="2"/>
  <c r="C676" i="2"/>
  <c r="C697" i="2"/>
  <c r="C764" i="2"/>
  <c r="C785" i="2"/>
  <c r="C792" i="2"/>
  <c r="C806" i="2"/>
  <c r="C807" i="2"/>
  <c r="C828" i="2"/>
  <c r="C860" i="2"/>
  <c r="C861" i="2"/>
  <c r="C862" i="2"/>
  <c r="C892" i="2"/>
  <c r="C893" i="2"/>
  <c r="C894" i="2"/>
  <c r="C903" i="2"/>
  <c r="C911" i="2"/>
  <c r="C919" i="2"/>
  <c r="C927" i="2"/>
  <c r="C935" i="2"/>
  <c r="C943" i="2"/>
  <c r="C951" i="2"/>
  <c r="C959" i="2"/>
  <c r="C967" i="2"/>
  <c r="C975" i="2"/>
  <c r="C569" i="2"/>
  <c r="C636" i="2"/>
  <c r="C644" i="2"/>
  <c r="C705" i="2"/>
  <c r="C710" i="2"/>
  <c r="C728" i="2"/>
  <c r="C743" i="2"/>
  <c r="C756" i="2"/>
  <c r="C777" i="2"/>
  <c r="C784" i="2"/>
  <c r="C798" i="2"/>
  <c r="C799" i="2"/>
  <c r="C820" i="2"/>
  <c r="C863" i="2"/>
  <c r="C864" i="2"/>
  <c r="C865" i="2"/>
  <c r="C895" i="2"/>
  <c r="C896" i="2"/>
  <c r="C897" i="2"/>
  <c r="C906" i="2"/>
  <c r="C914" i="2"/>
  <c r="C922" i="2"/>
  <c r="C930" i="2"/>
  <c r="C938" i="2"/>
  <c r="C946" i="2"/>
  <c r="C954" i="2"/>
  <c r="C598" i="2"/>
  <c r="C603" i="2"/>
  <c r="C695" i="2"/>
  <c r="C742" i="2"/>
  <c r="C769" i="2"/>
  <c r="C776" i="2"/>
  <c r="C790" i="2"/>
  <c r="C791" i="2"/>
  <c r="C812" i="2"/>
  <c r="C833" i="2"/>
  <c r="C868" i="2"/>
  <c r="C869" i="2"/>
  <c r="C870" i="2"/>
  <c r="C420" i="2"/>
  <c r="C534" i="2"/>
  <c r="C641" i="2"/>
  <c r="C672" i="2"/>
  <c r="C677" i="2"/>
  <c r="C703" i="2"/>
  <c r="C708" i="2"/>
  <c r="C734" i="2"/>
  <c r="C738" i="2"/>
  <c r="C761" i="2"/>
  <c r="C768" i="2"/>
  <c r="C782" i="2"/>
  <c r="C783" i="2"/>
  <c r="C804" i="2"/>
  <c r="C825" i="2"/>
  <c r="C832" i="2"/>
  <c r="C840" i="2"/>
  <c r="C841" i="2"/>
  <c r="C871" i="2"/>
  <c r="C872" i="2"/>
  <c r="C873" i="2"/>
  <c r="C904" i="2"/>
  <c r="C912" i="2"/>
  <c r="C920" i="2"/>
  <c r="C928" i="2"/>
  <c r="C936" i="2"/>
  <c r="C944" i="2"/>
  <c r="C510" i="2"/>
  <c r="C541" i="2"/>
  <c r="C727" i="2"/>
  <c r="C737" i="2"/>
  <c r="C760" i="2"/>
  <c r="C774" i="2"/>
  <c r="C775" i="2"/>
  <c r="C796" i="2"/>
  <c r="C817" i="2"/>
  <c r="C824" i="2"/>
  <c r="C838" i="2"/>
  <c r="C839" i="2"/>
  <c r="C844" i="2"/>
  <c r="C845" i="2"/>
  <c r="C846" i="2"/>
  <c r="C876" i="2"/>
  <c r="C877" i="2"/>
  <c r="C878" i="2"/>
  <c r="C899" i="2"/>
  <c r="C907" i="2"/>
  <c r="C915" i="2"/>
  <c r="C923" i="2"/>
  <c r="C931" i="2"/>
  <c r="C939" i="2"/>
  <c r="C947" i="2"/>
  <c r="C955" i="2"/>
  <c r="C613" i="2"/>
  <c r="C758" i="2"/>
  <c r="C823" i="2"/>
  <c r="C888" i="2"/>
  <c r="C908" i="2"/>
  <c r="C924" i="2"/>
  <c r="C940" i="2"/>
  <c r="C972" i="2"/>
  <c r="C979" i="2"/>
  <c r="C987" i="2"/>
  <c r="C995" i="2"/>
  <c r="C548" i="2"/>
  <c r="C673" i="2"/>
  <c r="C704" i="2"/>
  <c r="C780" i="2"/>
  <c r="C808" i="2"/>
  <c r="C814" i="2"/>
  <c r="C830" i="2"/>
  <c r="C847" i="2"/>
  <c r="C852" i="2"/>
  <c r="C857" i="2"/>
  <c r="C901" i="2"/>
  <c r="C917" i="2"/>
  <c r="C933" i="2"/>
  <c r="C949" i="2"/>
  <c r="C958" i="2"/>
  <c r="C963" i="2"/>
  <c r="C968" i="2"/>
  <c r="C973" i="2"/>
  <c r="C982" i="2"/>
  <c r="C990" i="2"/>
  <c r="C998" i="2"/>
  <c r="C696" i="2"/>
  <c r="C752" i="2"/>
  <c r="C836" i="2"/>
  <c r="C879" i="2"/>
  <c r="C881" i="2"/>
  <c r="C910" i="2"/>
  <c r="C926" i="2"/>
  <c r="C942" i="2"/>
  <c r="C953" i="2"/>
  <c r="C977" i="2"/>
  <c r="C985" i="2"/>
  <c r="C993" i="2"/>
  <c r="C1001" i="2"/>
  <c r="C1009" i="2"/>
  <c r="C1017" i="2"/>
  <c r="C1025" i="2"/>
  <c r="C1033" i="2"/>
  <c r="C1041" i="2"/>
  <c r="C555" i="2"/>
  <c r="C732" i="2"/>
  <c r="C753" i="2"/>
  <c r="C759" i="2"/>
  <c r="C793" i="2"/>
  <c r="C809" i="2"/>
  <c r="C855" i="2"/>
  <c r="C885" i="2"/>
  <c r="C913" i="2"/>
  <c r="C929" i="2"/>
  <c r="C945" i="2"/>
  <c r="C952" i="2"/>
  <c r="C964" i="2"/>
  <c r="C969" i="2"/>
  <c r="C974" i="2"/>
  <c r="C980" i="2"/>
  <c r="C988" i="2"/>
  <c r="C996" i="2"/>
  <c r="C605" i="2"/>
  <c r="C638" i="2"/>
  <c r="C733" i="2"/>
  <c r="C766" i="2"/>
  <c r="C815" i="2"/>
  <c r="C831" i="2"/>
  <c r="C848" i="2"/>
  <c r="C853" i="2"/>
  <c r="C887" i="2"/>
  <c r="C889" i="2"/>
  <c r="C900" i="2"/>
  <c r="C916" i="2"/>
  <c r="C932" i="2"/>
  <c r="C948" i="2"/>
  <c r="C960" i="2"/>
  <c r="C965" i="2"/>
  <c r="C970" i="2"/>
  <c r="C983" i="2"/>
  <c r="C991" i="2"/>
  <c r="C999" i="2"/>
  <c r="C517" i="2"/>
  <c r="C905" i="2"/>
  <c r="C925" i="2"/>
  <c r="C981" i="2"/>
  <c r="C1003" i="2"/>
  <c r="C1004" i="2"/>
  <c r="C1038" i="2"/>
  <c r="C1043" i="2"/>
  <c r="C1049" i="2"/>
  <c r="C1057" i="2"/>
  <c r="C1065" i="2"/>
  <c r="C1073" i="2"/>
  <c r="C1081" i="2"/>
  <c r="C590" i="2"/>
  <c r="C788" i="2"/>
  <c r="C902" i="2"/>
  <c r="C921" i="2"/>
  <c r="C941" i="2"/>
  <c r="C962" i="2"/>
  <c r="C971" i="2"/>
  <c r="C989" i="2"/>
  <c r="C1014" i="2"/>
  <c r="C1019" i="2"/>
  <c r="C1024" i="2"/>
  <c r="C1029" i="2"/>
  <c r="C1034" i="2"/>
  <c r="C1039" i="2"/>
  <c r="C1044" i="2"/>
  <c r="C1052" i="2"/>
  <c r="C1060" i="2"/>
  <c r="C1068" i="2"/>
  <c r="C1076" i="2"/>
  <c r="C1084" i="2"/>
  <c r="C1092" i="2"/>
  <c r="C1100" i="2"/>
  <c r="C1108" i="2"/>
  <c r="C1116" i="2"/>
  <c r="C1124" i="2"/>
  <c r="C1132" i="2"/>
  <c r="C1140" i="2"/>
  <c r="C1148" i="2"/>
  <c r="C1156" i="2"/>
  <c r="C1164" i="2"/>
  <c r="C1172" i="2"/>
  <c r="C1180" i="2"/>
  <c r="C1188" i="2"/>
  <c r="C1196" i="2"/>
  <c r="C1204" i="2"/>
  <c r="C678" i="2"/>
  <c r="C772" i="2"/>
  <c r="C822" i="2"/>
  <c r="C918" i="2"/>
  <c r="C937" i="2"/>
  <c r="C997" i="2"/>
  <c r="C1000" i="2"/>
  <c r="C1005" i="2"/>
  <c r="C1010" i="2"/>
  <c r="C1015" i="2"/>
  <c r="C1020" i="2"/>
  <c r="C1047" i="2"/>
  <c r="C1055" i="2"/>
  <c r="C1063" i="2"/>
  <c r="C1071" i="2"/>
  <c r="C1079" i="2"/>
  <c r="C1087" i="2"/>
  <c r="C1095" i="2"/>
  <c r="C1103" i="2"/>
  <c r="C1111" i="2"/>
  <c r="C1119" i="2"/>
  <c r="C1127" i="2"/>
  <c r="C1135" i="2"/>
  <c r="C709" i="2"/>
  <c r="C729" i="2"/>
  <c r="C934" i="2"/>
  <c r="C978" i="2"/>
  <c r="C1030" i="2"/>
  <c r="C1035" i="2"/>
  <c r="C1040" i="2"/>
  <c r="C1050" i="2"/>
  <c r="C1058" i="2"/>
  <c r="C1066" i="2"/>
  <c r="C1074" i="2"/>
  <c r="C1082" i="2"/>
  <c r="C1090" i="2"/>
  <c r="C1098" i="2"/>
  <c r="C1106" i="2"/>
  <c r="C1114" i="2"/>
  <c r="C1122" i="2"/>
  <c r="C1130" i="2"/>
  <c r="C1138" i="2"/>
  <c r="C1146" i="2"/>
  <c r="C1154" i="2"/>
  <c r="C1162" i="2"/>
  <c r="C1170" i="2"/>
  <c r="C1178" i="2"/>
  <c r="C1186" i="2"/>
  <c r="C1194" i="2"/>
  <c r="C1202" i="2"/>
  <c r="C816" i="2"/>
  <c r="C884" i="2"/>
  <c r="C950" i="2"/>
  <c r="C956" i="2"/>
  <c r="C976" i="2"/>
  <c r="C986" i="2"/>
  <c r="C1006" i="2"/>
  <c r="C1011" i="2"/>
  <c r="C1016" i="2"/>
  <c r="C1021" i="2"/>
  <c r="C1026" i="2"/>
  <c r="C1031" i="2"/>
  <c r="C1036" i="2"/>
  <c r="C1045" i="2"/>
  <c r="C1053" i="2"/>
  <c r="C1061" i="2"/>
  <c r="C1069" i="2"/>
  <c r="C1077" i="2"/>
  <c r="C1085" i="2"/>
  <c r="C491" i="2"/>
  <c r="C800" i="2"/>
  <c r="C854" i="2"/>
  <c r="C880" i="2"/>
  <c r="C961" i="2"/>
  <c r="C984" i="2"/>
  <c r="C994" i="2"/>
  <c r="C1007" i="2"/>
  <c r="C1012" i="2"/>
  <c r="C1048" i="2"/>
  <c r="C1056" i="2"/>
  <c r="C1064" i="2"/>
  <c r="C1072" i="2"/>
  <c r="C1080" i="2"/>
  <c r="C1088" i="2"/>
  <c r="C1096" i="2"/>
  <c r="C1104" i="2"/>
  <c r="C1112" i="2"/>
  <c r="C1120" i="2"/>
  <c r="C767" i="2"/>
  <c r="C992" i="2"/>
  <c r="C1022" i="2"/>
  <c r="C1027" i="2"/>
  <c r="C1032" i="2"/>
  <c r="C1037" i="2"/>
  <c r="C1042" i="2"/>
  <c r="C1051" i="2"/>
  <c r="C1059" i="2"/>
  <c r="C1067" i="2"/>
  <c r="C1075" i="2"/>
  <c r="C1083" i="2"/>
  <c r="C1091" i="2"/>
  <c r="C1099" i="2"/>
  <c r="C1107" i="2"/>
  <c r="C1115" i="2"/>
  <c r="C1123" i="2"/>
  <c r="C1131" i="2"/>
  <c r="C966" i="2"/>
  <c r="C1013" i="2"/>
  <c r="C1046" i="2"/>
  <c r="C1089" i="2"/>
  <c r="C1093" i="2"/>
  <c r="C1145" i="2"/>
  <c r="C1147" i="2"/>
  <c r="C1149" i="2"/>
  <c r="C1177" i="2"/>
  <c r="C1179" i="2"/>
  <c r="C1181" i="2"/>
  <c r="C1211" i="2"/>
  <c r="C1070" i="2"/>
  <c r="C1097" i="2"/>
  <c r="C1101" i="2"/>
  <c r="C1126" i="2"/>
  <c r="C1150" i="2"/>
  <c r="C1151" i="2"/>
  <c r="C1152" i="2"/>
  <c r="C1182" i="2"/>
  <c r="C1183" i="2"/>
  <c r="C1184" i="2"/>
  <c r="C1206" i="2"/>
  <c r="C1214" i="2"/>
  <c r="C1222" i="2"/>
  <c r="C1230" i="2"/>
  <c r="C1238" i="2"/>
  <c r="C1246" i="2"/>
  <c r="C1254" i="2"/>
  <c r="C1262" i="2"/>
  <c r="C1270" i="2"/>
  <c r="C1278" i="2"/>
  <c r="C1286" i="2"/>
  <c r="C1294" i="2"/>
  <c r="C1302" i="2"/>
  <c r="C1310" i="2"/>
  <c r="C1318" i="2"/>
  <c r="C1326" i="2"/>
  <c r="C1334" i="2"/>
  <c r="C1342" i="2"/>
  <c r="C1350" i="2"/>
  <c r="C1358" i="2"/>
  <c r="C886" i="2"/>
  <c r="C1008" i="2"/>
  <c r="C1028" i="2"/>
  <c r="C1105" i="2"/>
  <c r="C1109" i="2"/>
  <c r="C1129" i="2"/>
  <c r="C1136" i="2"/>
  <c r="C1137" i="2"/>
  <c r="C1153" i="2"/>
  <c r="C1155" i="2"/>
  <c r="C1157" i="2"/>
  <c r="C1185" i="2"/>
  <c r="C1187" i="2"/>
  <c r="C1189" i="2"/>
  <c r="C1209" i="2"/>
  <c r="C1217" i="2"/>
  <c r="C1225" i="2"/>
  <c r="C1233" i="2"/>
  <c r="C1241" i="2"/>
  <c r="C1249" i="2"/>
  <c r="C1257" i="2"/>
  <c r="C1265" i="2"/>
  <c r="C1273" i="2"/>
  <c r="C1281" i="2"/>
  <c r="C1289" i="2"/>
  <c r="C1297" i="2"/>
  <c r="C1305" i="2"/>
  <c r="C1313" i="2"/>
  <c r="C1321" i="2"/>
  <c r="C1329" i="2"/>
  <c r="C1337" i="2"/>
  <c r="C1002" i="2"/>
  <c r="C1054" i="2"/>
  <c r="C1086" i="2"/>
  <c r="C1113" i="2"/>
  <c r="C1117" i="2"/>
  <c r="C1158" i="2"/>
  <c r="C1159" i="2"/>
  <c r="C1160" i="2"/>
  <c r="C1190" i="2"/>
  <c r="C1191" i="2"/>
  <c r="C1192" i="2"/>
  <c r="C1212" i="2"/>
  <c r="C1220" i="2"/>
  <c r="C1228" i="2"/>
  <c r="C1236" i="2"/>
  <c r="C1244" i="2"/>
  <c r="C1252" i="2"/>
  <c r="C1260" i="2"/>
  <c r="C1268" i="2"/>
  <c r="C1276" i="2"/>
  <c r="C1284" i="2"/>
  <c r="C1292" i="2"/>
  <c r="C1300" i="2"/>
  <c r="C1308" i="2"/>
  <c r="C1316" i="2"/>
  <c r="C1324" i="2"/>
  <c r="C1332" i="2"/>
  <c r="C1340" i="2"/>
  <c r="C1348" i="2"/>
  <c r="C1356" i="2"/>
  <c r="C1364" i="2"/>
  <c r="C849" i="2"/>
  <c r="C957" i="2"/>
  <c r="C1023" i="2"/>
  <c r="C1078" i="2"/>
  <c r="C1094" i="2"/>
  <c r="C1121" i="2"/>
  <c r="C1125" i="2"/>
  <c r="C1128" i="2"/>
  <c r="C1161" i="2"/>
  <c r="C1163" i="2"/>
  <c r="C1165" i="2"/>
  <c r="C1193" i="2"/>
  <c r="C1195" i="2"/>
  <c r="C1197" i="2"/>
  <c r="C1207" i="2"/>
  <c r="C856" i="2"/>
  <c r="C1102" i="2"/>
  <c r="C1134" i="2"/>
  <c r="C1166" i="2"/>
  <c r="C1167" i="2"/>
  <c r="C1168" i="2"/>
  <c r="C1198" i="2"/>
  <c r="C1199" i="2"/>
  <c r="C1200" i="2"/>
  <c r="C1210" i="2"/>
  <c r="C1218" i="2"/>
  <c r="C1226" i="2"/>
  <c r="C1234" i="2"/>
  <c r="C1242" i="2"/>
  <c r="C1250" i="2"/>
  <c r="C1258" i="2"/>
  <c r="C1266" i="2"/>
  <c r="C1274" i="2"/>
  <c r="C1282" i="2"/>
  <c r="C1290" i="2"/>
  <c r="C1298" i="2"/>
  <c r="C1306" i="2"/>
  <c r="C801" i="2"/>
  <c r="C1018" i="2"/>
  <c r="C1062" i="2"/>
  <c r="C1110" i="2"/>
  <c r="C1141" i="2"/>
  <c r="C1169" i="2"/>
  <c r="C1171" i="2"/>
  <c r="C1173" i="2"/>
  <c r="C1201" i="2"/>
  <c r="C1203" i="2"/>
  <c r="C1205" i="2"/>
  <c r="C1213" i="2"/>
  <c r="C1221" i="2"/>
  <c r="C1229" i="2"/>
  <c r="C1237" i="2"/>
  <c r="C1245" i="2"/>
  <c r="C1253" i="2"/>
  <c r="C1261" i="2"/>
  <c r="C1269" i="2"/>
  <c r="C1277" i="2"/>
  <c r="C1285" i="2"/>
  <c r="C1293" i="2"/>
  <c r="C1301" i="2"/>
  <c r="C1309" i="2"/>
  <c r="C909" i="2"/>
  <c r="C1118" i="2"/>
  <c r="C1133" i="2"/>
  <c r="C1139" i="2"/>
  <c r="C1142" i="2"/>
  <c r="C1143" i="2"/>
  <c r="C1144" i="2"/>
  <c r="C1174" i="2"/>
  <c r="C1175" i="2"/>
  <c r="C1176" i="2"/>
  <c r="C1208" i="2"/>
  <c r="C1216" i="2"/>
  <c r="C1224" i="2"/>
  <c r="C1232" i="2"/>
  <c r="C1240" i="2"/>
  <c r="C1248" i="2"/>
  <c r="C1256" i="2"/>
  <c r="C1264" i="2"/>
  <c r="C1272" i="2"/>
  <c r="C1280" i="2"/>
  <c r="C1288" i="2"/>
  <c r="C1296" i="2"/>
  <c r="C1304" i="2"/>
  <c r="C1312" i="2"/>
  <c r="C1320" i="2"/>
  <c r="C1231" i="2"/>
  <c r="C1263" i="2"/>
  <c r="C1295" i="2"/>
  <c r="C1325" i="2"/>
  <c r="C1338" i="2"/>
  <c r="C1339" i="2"/>
  <c r="C1370" i="2"/>
  <c r="C1378" i="2"/>
  <c r="C1386" i="2"/>
  <c r="C1394" i="2"/>
  <c r="C1402" i="2"/>
  <c r="C1410" i="2"/>
  <c r="C1418" i="2"/>
  <c r="C1426" i="2"/>
  <c r="C1434" i="2"/>
  <c r="C1442" i="2"/>
  <c r="C1450" i="2"/>
  <c r="C1458" i="2"/>
  <c r="C1466" i="2"/>
  <c r="C1474" i="2"/>
  <c r="C1482" i="2"/>
  <c r="C1490" i="2"/>
  <c r="C1498" i="2"/>
  <c r="C1243" i="2"/>
  <c r="C1275" i="2"/>
  <c r="C1307" i="2"/>
  <c r="C1315" i="2"/>
  <c r="C1330" i="2"/>
  <c r="C1331" i="2"/>
  <c r="C1345" i="2"/>
  <c r="C1346" i="2"/>
  <c r="C1365" i="2"/>
  <c r="C1373" i="2"/>
  <c r="C1381" i="2"/>
  <c r="C1389" i="2"/>
  <c r="C1397" i="2"/>
  <c r="C1405" i="2"/>
  <c r="C1413" i="2"/>
  <c r="C1421" i="2"/>
  <c r="C1429" i="2"/>
  <c r="C1437" i="2"/>
  <c r="C1445" i="2"/>
  <c r="C1453" i="2"/>
  <c r="C1461" i="2"/>
  <c r="C1469" i="2"/>
  <c r="C1477" i="2"/>
  <c r="C1485" i="2"/>
  <c r="C1493" i="2"/>
  <c r="C1501" i="2"/>
  <c r="C1223" i="2"/>
  <c r="C1255" i="2"/>
  <c r="C1287" i="2"/>
  <c r="C1343" i="2"/>
  <c r="C1344" i="2"/>
  <c r="C1347" i="2"/>
  <c r="C1349" i="2"/>
  <c r="C1351" i="2"/>
  <c r="C1368" i="2"/>
  <c r="C1376" i="2"/>
  <c r="C1384" i="2"/>
  <c r="C1392" i="2"/>
  <c r="C1400" i="2"/>
  <c r="C1408" i="2"/>
  <c r="C1416" i="2"/>
  <c r="C1424" i="2"/>
  <c r="C1432" i="2"/>
  <c r="C1440" i="2"/>
  <c r="C1448" i="2"/>
  <c r="C1456" i="2"/>
  <c r="C1464" i="2"/>
  <c r="C1472" i="2"/>
  <c r="C1480" i="2"/>
  <c r="C1488" i="2"/>
  <c r="C1496" i="2"/>
  <c r="C1235" i="2"/>
  <c r="C1267" i="2"/>
  <c r="C1299" i="2"/>
  <c r="C1314" i="2"/>
  <c r="C1335" i="2"/>
  <c r="C1336" i="2"/>
  <c r="C1352" i="2"/>
  <c r="C1353" i="2"/>
  <c r="C1354" i="2"/>
  <c r="C1371" i="2"/>
  <c r="C1379" i="2"/>
  <c r="C1387" i="2"/>
  <c r="C1395" i="2"/>
  <c r="C1403" i="2"/>
  <c r="C1411" i="2"/>
  <c r="C1419" i="2"/>
  <c r="C1427" i="2"/>
  <c r="C1435" i="2"/>
  <c r="C1443" i="2"/>
  <c r="C1451" i="2"/>
  <c r="C1459" i="2"/>
  <c r="C1467" i="2"/>
  <c r="C1475" i="2"/>
  <c r="C1483" i="2"/>
  <c r="C1491" i="2"/>
  <c r="C1499" i="2"/>
  <c r="C1215" i="2"/>
  <c r="C1247" i="2"/>
  <c r="C1279" i="2"/>
  <c r="C1311" i="2"/>
  <c r="C1317" i="2"/>
  <c r="C1327" i="2"/>
  <c r="C1328" i="2"/>
  <c r="C1355" i="2"/>
  <c r="C1357" i="2"/>
  <c r="C1359" i="2"/>
  <c r="C1366" i="2"/>
  <c r="C1374" i="2"/>
  <c r="C1382" i="2"/>
  <c r="C1390" i="2"/>
  <c r="C1398" i="2"/>
  <c r="C1406" i="2"/>
  <c r="C1414" i="2"/>
  <c r="C1422" i="2"/>
  <c r="C1430" i="2"/>
  <c r="C1438" i="2"/>
  <c r="C1446" i="2"/>
  <c r="C1454" i="2"/>
  <c r="C1462" i="2"/>
  <c r="C1470" i="2"/>
  <c r="C1478" i="2"/>
  <c r="C1486" i="2"/>
  <c r="C1494" i="2"/>
  <c r="C1227" i="2"/>
  <c r="C1259" i="2"/>
  <c r="C1291" i="2"/>
  <c r="C1323" i="2"/>
  <c r="C1341" i="2"/>
  <c r="C1360" i="2"/>
  <c r="C1361" i="2"/>
  <c r="C1362" i="2"/>
  <c r="C1369" i="2"/>
  <c r="C1377" i="2"/>
  <c r="C1385" i="2"/>
  <c r="C1393" i="2"/>
  <c r="C1401" i="2"/>
  <c r="C1409" i="2"/>
  <c r="C1417" i="2"/>
  <c r="C1425" i="2"/>
  <c r="C1433" i="2"/>
  <c r="C1441" i="2"/>
  <c r="C1449" i="2"/>
  <c r="C1457" i="2"/>
  <c r="C1465" i="2"/>
  <c r="C1473" i="2"/>
  <c r="C1481" i="2"/>
  <c r="C1489" i="2"/>
  <c r="C1497" i="2"/>
  <c r="C1239" i="2"/>
  <c r="C1271" i="2"/>
  <c r="C1303" i="2"/>
  <c r="C1319" i="2"/>
  <c r="C1333" i="2"/>
  <c r="C1363" i="2"/>
  <c r="C1372" i="2"/>
  <c r="C1380" i="2"/>
  <c r="C1388" i="2"/>
  <c r="C1396" i="2"/>
  <c r="C1404" i="2"/>
  <c r="C1412" i="2"/>
  <c r="C1420" i="2"/>
  <c r="C1428" i="2"/>
  <c r="C1436" i="2"/>
  <c r="C1444" i="2"/>
  <c r="C1452" i="2"/>
  <c r="C1460" i="2"/>
  <c r="C1468" i="2"/>
  <c r="C1476" i="2"/>
  <c r="C1484" i="2"/>
  <c r="C1492" i="2"/>
  <c r="C1500" i="2"/>
  <c r="C1219" i="2"/>
  <c r="C1251" i="2"/>
  <c r="C1283" i="2"/>
  <c r="C1322" i="2"/>
  <c r="C1367" i="2"/>
  <c r="C1375" i="2"/>
  <c r="C1383" i="2"/>
  <c r="C1391" i="2"/>
  <c r="C1399" i="2"/>
  <c r="C1407" i="2"/>
  <c r="C1415" i="2"/>
  <c r="C1423" i="2"/>
  <c r="C1431" i="2"/>
  <c r="C1439" i="2"/>
  <c r="C1447" i="2"/>
  <c r="C1455" i="2"/>
  <c r="C1463" i="2"/>
  <c r="C1471" i="2"/>
  <c r="C1479" i="2"/>
  <c r="C1487" i="2"/>
  <c r="C1495" i="2"/>
  <c r="A1384" i="36" a="1"/>
  <c r="E957" i="36" a="1"/>
  <c r="B1346" i="36" a="1"/>
  <c r="E1262" i="36" a="1"/>
  <c r="B1437" i="36" a="1"/>
  <c r="B1443" i="36" a="1"/>
  <c r="D1246" i="36" a="1"/>
  <c r="A1394" i="36" a="1"/>
  <c r="D1125" i="36" a="1"/>
  <c r="E1365" i="36" a="1"/>
  <c r="D1493" i="36" a="1"/>
  <c r="D1248" i="36" a="1"/>
  <c r="E1458" i="36" a="1"/>
  <c r="E1343" i="36" a="1"/>
  <c r="E1392" i="36" a="1"/>
  <c r="A1417" i="36" a="1"/>
  <c r="A1100" i="36" a="1"/>
  <c r="D1389" i="36" a="1"/>
  <c r="E1254" i="36" a="1"/>
  <c r="E1387" i="36" a="1"/>
  <c r="A1322" i="36" a="1"/>
  <c r="E1197" i="36" a="1"/>
  <c r="A1466" i="36" a="1"/>
  <c r="D1071" i="36" a="1"/>
  <c r="B1418" i="36" a="1"/>
  <c r="E944" i="36" a="1"/>
  <c r="B1465" i="36" a="1"/>
  <c r="B1247" i="36" a="1"/>
  <c r="E1464" i="36" a="1"/>
  <c r="B1061" i="36" a="1"/>
  <c r="D1430" i="36" a="1"/>
  <c r="D1350" i="36" a="1"/>
  <c r="E1245" i="36" a="1"/>
  <c r="E796" i="36" a="1"/>
  <c r="E887" i="36" a="1"/>
  <c r="D1080" i="36" a="1"/>
  <c r="D1241" i="36" a="1"/>
  <c r="B1273" i="36" a="1"/>
  <c r="A1342" i="36" a="1"/>
  <c r="A1216" i="36" a="1"/>
  <c r="B1467" i="36" a="1"/>
  <c r="A1326" i="36" a="1"/>
  <c r="E1333" i="36" a="1"/>
  <c r="A1414" i="36" a="1"/>
  <c r="D1334" i="36" a="1"/>
  <c r="D1402" i="36" a="1"/>
  <c r="B1213" i="36" a="1"/>
  <c r="E1491" i="36" a="1"/>
  <c r="A1413" i="36" a="1"/>
  <c r="B1193" i="36" a="1"/>
  <c r="B1192" i="36" a="1"/>
  <c r="B1355" i="36" a="1"/>
  <c r="E1340" i="36" a="1"/>
  <c r="B990" i="36" a="1"/>
  <c r="B1364" i="36" a="1"/>
  <c r="A1378" i="36" a="1"/>
  <c r="D1491" i="36" a="1"/>
  <c r="D1190" i="36" a="1"/>
  <c r="B1356" i="36" a="1"/>
  <c r="A1123" i="36" a="1"/>
  <c r="E1393" i="36" a="1"/>
  <c r="B1403" i="36" a="1"/>
  <c r="B1282" i="36" a="1"/>
  <c r="A1251" i="36" a="1"/>
  <c r="E1120" i="36" a="1"/>
  <c r="A1258" i="36" a="1"/>
  <c r="D1453" i="36" a="1"/>
  <c r="D966" i="36" a="1"/>
  <c r="A1279" i="36" a="1"/>
  <c r="B1391" i="36" a="1"/>
  <c r="A1304" i="36" a="1"/>
  <c r="D1221" i="36" a="1"/>
  <c r="A1496" i="36" a="1"/>
  <c r="B1374" i="36" a="1"/>
  <c r="D1472" i="36" a="1"/>
  <c r="B1286" i="36" a="1"/>
  <c r="B1257" i="36" a="1"/>
  <c r="B1302" i="36" a="1"/>
  <c r="E1440" i="36" a="1"/>
  <c r="B849" i="36" a="1"/>
  <c r="A1443" i="36" a="1"/>
  <c r="D1019" i="36" a="1"/>
  <c r="E1137" i="36" a="1"/>
  <c r="E824" i="36" a="1"/>
  <c r="E956" i="36" a="1"/>
  <c r="D1399" i="36" a="1"/>
  <c r="B1255" i="36" a="1"/>
  <c r="A1107" i="36" a="1"/>
  <c r="A1420" i="36" a="1"/>
  <c r="E1052" i="36" a="1"/>
  <c r="B1259" i="36" a="1"/>
  <c r="E799" i="36" a="1"/>
  <c r="B912" i="36" a="1"/>
  <c r="B875" i="36" a="1"/>
  <c r="D1110" i="36" a="1"/>
  <c r="B981" i="36" a="1"/>
  <c r="E1480" i="36" a="1"/>
  <c r="B1444" i="36" a="1"/>
  <c r="B1500" i="36" a="1"/>
  <c r="A1498" i="36" a="1"/>
  <c r="E1242" i="36" a="1"/>
  <c r="A1390" i="36" a="1"/>
  <c r="A897" i="36" a="1"/>
  <c r="D1210" i="36" a="1"/>
  <c r="B615" i="36" a="1"/>
  <c r="E1498" i="36" a="1"/>
  <c r="E1336" i="36" a="1"/>
  <c r="B1471" i="36" a="1"/>
  <c r="E1461" i="36" a="1"/>
  <c r="E992" i="36" a="1"/>
  <c r="E1181" i="36" a="1"/>
  <c r="D1457" i="36" a="1"/>
  <c r="D1311" i="36" a="1"/>
  <c r="E1024" i="36" a="1"/>
  <c r="E975" i="36" a="1"/>
  <c r="A1422" i="36" a="1"/>
  <c r="A1198" i="36" a="1"/>
  <c r="D1232" i="36" a="1"/>
  <c r="B1469" i="36" a="1"/>
  <c r="A1075" i="36" a="1"/>
  <c r="B824" i="36" a="1"/>
  <c r="E1439" i="36" a="1"/>
  <c r="A1232" i="36" a="1"/>
  <c r="B1480" i="36" a="1"/>
  <c r="D1454" i="36" a="1"/>
  <c r="B1468" i="36" a="1"/>
  <c r="B1487" i="36" a="1"/>
  <c r="B1306" i="36" a="1"/>
  <c r="A1303" i="36" a="1"/>
  <c r="B1245" i="36" a="1"/>
  <c r="D1380" i="36" a="1"/>
  <c r="A1467" i="36" a="1"/>
  <c r="B1217" i="36" a="1"/>
  <c r="B1415" i="36" a="1"/>
  <c r="E1134" i="36" a="1"/>
  <c r="E1418" i="36" a="1"/>
  <c r="E1453" i="36" a="1"/>
  <c r="A1276" i="36" a="1"/>
  <c r="E1444" i="36" a="1"/>
  <c r="A1211" i="36" a="1"/>
  <c r="E1489" i="36" a="1"/>
  <c r="E1451" i="36" a="1"/>
  <c r="A1336" i="36" a="1"/>
  <c r="D1267" i="36" a="1"/>
  <c r="B1407" i="36" a="1"/>
  <c r="D1337" i="36" a="1"/>
  <c r="A1300" i="36" a="1"/>
  <c r="E1483" i="36" a="1"/>
  <c r="E1292" i="36" a="1"/>
  <c r="E951" i="36" a="1"/>
  <c r="B1405" i="36" a="1"/>
  <c r="E1331" i="36" a="1"/>
  <c r="A1349" i="36" a="1"/>
  <c r="A1487" i="36" a="1"/>
  <c r="E950" i="36" a="1"/>
  <c r="E1143" i="36" a="1"/>
  <c r="B1423" i="36" a="1"/>
  <c r="B1426" i="36" a="1"/>
  <c r="A1470" i="36" a="1"/>
  <c r="B1118" i="36" a="1"/>
  <c r="A1363" i="36" a="1"/>
  <c r="D1339" i="36" a="1"/>
  <c r="D1341" i="36" a="1"/>
  <c r="D1329" i="36" a="1"/>
  <c r="A1358" i="36" a="1"/>
  <c r="A1167" i="36" a="1"/>
  <c r="D1413" i="36" a="1"/>
  <c r="B1491" i="36" a="1"/>
  <c r="B1433" i="36" a="1"/>
  <c r="B1197" i="36" a="1"/>
  <c r="D1162" i="36" a="1"/>
  <c r="E1357" i="36" a="1"/>
  <c r="A1427" i="36" a="1"/>
  <c r="E1452" i="36" a="1"/>
  <c r="B1238" i="36" a="1"/>
  <c r="A1419" i="36" a="1"/>
  <c r="A1465" i="36" a="1"/>
  <c r="E1162" i="36" a="1"/>
  <c r="D1478" i="36" a="1"/>
  <c r="A1004" i="36" a="1"/>
  <c r="D1231" i="36" a="1"/>
  <c r="D1303" i="36" a="1"/>
  <c r="A1284" i="36" a="1"/>
  <c r="B1165" i="36" a="1"/>
  <c r="B1274" i="36" a="1"/>
  <c r="E1408" i="36" a="1"/>
  <c r="A1353" i="36" a="1"/>
  <c r="B1482" i="36" a="1"/>
  <c r="D1078" i="36" a="1"/>
  <c r="A1385" i="36" a="1"/>
  <c r="A1036" i="36" a="1"/>
  <c r="D1347" i="36" a="1"/>
  <c r="B1375" i="36" a="1"/>
  <c r="D1239" i="36" a="1"/>
  <c r="E1298" i="36" a="1"/>
  <c r="A1310" i="36" a="1"/>
  <c r="A1172" i="36" a="1"/>
  <c r="B1411" i="36" a="1"/>
  <c r="D1292" i="36" a="1"/>
  <c r="D1495" i="36" a="1"/>
  <c r="A1195" i="36" a="1"/>
  <c r="B1496" i="36" a="1"/>
  <c r="B1470" i="36" a="1"/>
  <c r="B997" i="36" a="1"/>
  <c r="D1256" i="36" a="1"/>
  <c r="D1405" i="36" a="1"/>
  <c r="B1343" i="36" a="1"/>
  <c r="E1293" i="36" a="1"/>
  <c r="D1183" i="36" a="1"/>
  <c r="B1250" i="36" a="1"/>
  <c r="D1446" i="36" a="1"/>
  <c r="A972" i="36" a="1"/>
  <c r="B1369" i="36" a="1"/>
  <c r="A1329" i="36" a="1"/>
  <c r="B1242" i="36" a="1"/>
  <c r="A1094" i="36" a="1"/>
  <c r="E1223" i="36" a="1"/>
  <c r="B1484" i="36" a="1"/>
  <c r="D1182" i="36" a="1"/>
  <c r="A1213" i="36" a="1"/>
  <c r="B1344" i="36" a="1"/>
  <c r="A1027" i="36" a="1"/>
  <c r="A1449" i="36" a="1"/>
  <c r="A1139" i="36" a="1"/>
  <c r="D1315" i="36" a="1"/>
  <c r="E1492" i="36" a="1"/>
  <c r="A1228" i="36" a="1"/>
  <c r="B1329" i="36" a="1"/>
  <c r="D1461" i="36" a="1"/>
  <c r="B1400" i="36" a="1"/>
  <c r="D1441" i="36" a="1"/>
  <c r="D1101" i="36" a="1"/>
  <c r="D1133" i="36" a="1"/>
  <c r="D1348" i="36" a="1"/>
  <c r="D1322" i="36" a="1"/>
  <c r="E1332" i="36" a="1"/>
  <c r="A1340" i="36" a="1"/>
  <c r="E1311" i="36" a="1"/>
  <c r="E1437" i="36" a="1"/>
  <c r="B1194" i="36" a="1"/>
  <c r="E1431" i="36" a="1"/>
  <c r="E1033" i="36" a="1"/>
  <c r="B1298" i="36" a="1"/>
  <c r="E1485" i="36" a="1"/>
  <c r="B1354" i="36" a="1"/>
  <c r="A1478" i="36" a="1"/>
  <c r="D1263" i="36" a="1"/>
  <c r="B1167" i="36" a="1"/>
  <c r="B1383" i="36" a="1"/>
  <c r="A1456" i="36" a="1"/>
  <c r="E1234" i="36" a="1"/>
  <c r="E1222" i="36" a="1"/>
  <c r="E1416" i="36" a="1"/>
  <c r="B1150" i="36" a="1"/>
  <c r="E1478" i="36" a="1"/>
  <c r="A995" i="36" a="1"/>
  <c r="E1378" i="36" a="1"/>
  <c r="A1288" i="36" a="1"/>
  <c r="D1460" i="36" a="1"/>
  <c r="A1334" i="36" a="1"/>
  <c r="D1500" i="36" a="1"/>
  <c r="B1390" i="36" a="1"/>
  <c r="E1140" i="36" a="1"/>
  <c r="D986" i="36" a="1"/>
  <c r="D1385" i="36" a="1"/>
  <c r="A840" i="36" a="1"/>
  <c r="A1482" i="36" a="1"/>
  <c r="E1467" i="36" a="1"/>
  <c r="D1398" i="36" a="1"/>
  <c r="D1312" i="36" a="1"/>
  <c r="D991" i="36" a="1"/>
  <c r="E929" i="36" a="1"/>
  <c r="E1337" i="36" a="1"/>
  <c r="B1268" i="36" a="1"/>
  <c r="A1402" i="36" a="1"/>
  <c r="B1310" i="36" a="1"/>
  <c r="B1336" i="36" a="1"/>
  <c r="E1280" i="36" a="1"/>
  <c r="E1470" i="36" a="1"/>
  <c r="A1316" i="36" a="1"/>
  <c r="B1461" i="36" a="1"/>
  <c r="E924" i="36" a="1"/>
  <c r="A1132" i="36" a="1"/>
  <c r="D1343" i="36" a="1"/>
  <c r="E869" i="36" a="1"/>
  <c r="E1098" i="36" a="1"/>
  <c r="D1488" i="36" a="1"/>
  <c r="D1456" i="36" a="1"/>
  <c r="E1396" i="36" a="1"/>
  <c r="D1030" i="36" a="1"/>
  <c r="A1366" i="36" a="1"/>
  <c r="A1452" i="36" a="1"/>
  <c r="B1221" i="36" a="1"/>
  <c r="E1160" i="36" a="1"/>
  <c r="B503" i="36" a="1"/>
  <c r="A1360" i="36" a="1"/>
  <c r="E1409" i="36" a="1"/>
  <c r="E926" i="36" a="1"/>
  <c r="A1445" i="36" a="1"/>
  <c r="E1274" i="36" a="1"/>
  <c r="E1347" i="36" a="1"/>
  <c r="E1250" i="36" a="1"/>
  <c r="D1007" i="36" a="1"/>
  <c r="D1464" i="36" a="1"/>
  <c r="E960" i="36" a="1"/>
  <c r="D1233" i="36" a="1"/>
  <c r="B1249" i="36" a="1"/>
  <c r="B1454" i="36" a="1"/>
  <c r="A1415" i="36" a="1"/>
  <c r="D1300" i="36" a="1"/>
  <c r="B1334" i="36" a="1"/>
  <c r="B1233" i="36" a="1"/>
  <c r="B1280" i="36" a="1"/>
  <c r="B1394" i="36" a="1"/>
  <c r="A1345" i="36" a="1"/>
  <c r="E1447" i="36" a="1"/>
  <c r="E1049" i="36" a="1"/>
  <c r="B1314" i="36" a="1"/>
  <c r="E1473" i="36" a="1"/>
  <c r="B1225" i="36" a="1"/>
  <c r="A1343" i="36" a="1"/>
  <c r="B1431" i="36" a="1"/>
  <c r="B1447" i="36" a="1"/>
  <c r="D1103" i="36" a="1"/>
  <c r="E1310" i="36" a="1"/>
  <c r="D1175" i="36" a="1"/>
  <c r="D1176" i="36" a="1"/>
  <c r="E1153" i="36" a="1"/>
  <c r="E1494" i="36" a="1"/>
  <c r="A1011" i="36" a="1"/>
  <c r="E1497" i="36" a="1"/>
  <c r="E1373" i="36" a="1"/>
  <c r="B1373" i="36" a="1"/>
  <c r="B1453" i="36" a="1"/>
  <c r="B1263" i="36" a="1"/>
  <c r="B1353" i="36" a="1"/>
  <c r="D1371" i="36" a="1"/>
  <c r="D1096" i="36" a="1"/>
  <c r="B1325" i="36" a="1"/>
  <c r="E1304" i="36" a="1"/>
  <c r="A1439" i="36" a="1"/>
  <c r="A1474" i="36" a="1"/>
  <c r="E1338" i="36" a="1"/>
  <c r="E1243" i="36" a="1"/>
  <c r="B1320" i="36" a="1"/>
  <c r="E1227" i="36" a="1"/>
  <c r="D1476" i="36" a="1"/>
  <c r="A1190" i="36" a="1"/>
  <c r="E1468" i="36" a="1"/>
  <c r="A1220" i="36" a="1"/>
  <c r="B1313" i="36" a="1"/>
  <c r="A1425" i="36" a="1"/>
  <c r="D1208" i="36" a="1"/>
  <c r="D1252" i="36" a="1"/>
  <c r="B1186" i="36" a="1"/>
  <c r="A1059" i="36" a="1"/>
  <c r="B1214" i="36" a="1"/>
  <c r="E1088" i="36" a="1"/>
  <c r="E1482" i="36" a="1"/>
  <c r="A1407" i="36" a="1"/>
  <c r="B1445" i="36" a="1"/>
  <c r="D1436" i="36" a="1"/>
  <c r="E1295" i="36" a="1"/>
  <c r="E1385" i="36" a="1"/>
  <c r="A1421" i="36" a="1"/>
  <c r="D1395" i="36" a="1"/>
  <c r="D1416" i="36" a="1"/>
  <c r="E1126" i="36" a="1"/>
  <c r="B1013" i="36" a="1"/>
  <c r="B1039" i="36" a="1"/>
  <c r="B1139" i="36" a="1"/>
  <c r="A1261" i="36" a="1"/>
  <c r="D1494" i="36" a="1"/>
  <c r="A1020" i="36" a="1"/>
  <c r="A1461" i="36" a="1"/>
  <c r="B1490" i="36" a="1"/>
  <c r="D1294" i="36" a="1"/>
  <c r="B1174" i="36" a="1"/>
  <c r="E1072" i="36" a="1"/>
  <c r="D1462" i="36" a="1"/>
  <c r="B1402" i="36" a="1"/>
  <c r="A1387" i="36" a="1"/>
  <c r="D1207" i="36" a="1"/>
  <c r="E1345" i="36" a="1"/>
  <c r="A1491" i="36" a="1"/>
  <c r="A868" i="36" a="1"/>
  <c r="E900" i="36" a="1"/>
  <c r="B1021" i="36" a="1"/>
  <c r="D1087" i="36" a="1"/>
  <c r="D1193" i="36" a="1"/>
  <c r="B1335" i="36" a="1"/>
  <c r="B1262" i="36" a="1"/>
  <c r="D1298" i="36" a="1"/>
  <c r="B1179" i="36" a="1"/>
  <c r="E1235" i="36" a="1"/>
  <c r="A831" i="36" a="1"/>
  <c r="B1458" i="36" a="1"/>
  <c r="E1158" i="36" a="1"/>
  <c r="E892" i="36" a="1"/>
  <c r="D1448" i="36" a="1"/>
  <c r="B1077" i="36" a="1"/>
  <c r="A979" i="36" a="1"/>
  <c r="B1414" i="36" a="1"/>
  <c r="D964" i="36" a="1"/>
  <c r="A1128" i="36" a="1"/>
  <c r="E1114" i="36" a="1"/>
  <c r="E1118" i="36" a="1"/>
  <c r="A1406" i="36" a="1"/>
  <c r="B1459" i="36" a="1"/>
  <c r="A1282" i="36" a="1"/>
  <c r="D1216" i="36" a="1"/>
  <c r="E943" i="36" a="1"/>
  <c r="B1155" i="36" a="1"/>
  <c r="D1458" i="36" a="1"/>
  <c r="D1006" i="36" a="1"/>
  <c r="E1316" i="36" a="1"/>
  <c r="E795" i="36" a="1"/>
  <c r="A1103" i="36" a="1"/>
  <c r="E1330" i="36" a="1"/>
  <c r="D1481" i="36" a="1"/>
  <c r="D1431" i="36" a="1"/>
  <c r="D1023" i="36" a="1"/>
  <c r="A1291" i="36" a="1"/>
  <c r="D1344" i="36" a="1"/>
  <c r="B1387" i="36" a="1"/>
  <c r="D990" i="36" a="1"/>
  <c r="B1489" i="36" a="1"/>
  <c r="E1264" i="36" a="1"/>
  <c r="D1097" i="36" a="1"/>
  <c r="A977" i="36" a="1"/>
  <c r="A1371" i="36" a="1"/>
  <c r="E1253" i="36" a="1"/>
  <c r="D1440" i="36" a="1"/>
  <c r="B1102" i="36" a="1"/>
  <c r="B1499" i="36" a="1"/>
  <c r="E1168" i="36" a="1"/>
  <c r="E1324" i="36" a="1"/>
  <c r="B974" i="36" a="1"/>
  <c r="A1437" i="36" a="1"/>
  <c r="B1455" i="36" a="1"/>
  <c r="A1337" i="36" a="1"/>
  <c r="D1452" i="36" a="1"/>
  <c r="E1315" i="36" a="1"/>
  <c r="B1413" i="36" a="1"/>
  <c r="B1481" i="36" a="1"/>
  <c r="B1315" i="36" a="1"/>
  <c r="B1199" i="36" a="1"/>
  <c r="B1419" i="36" a="1"/>
  <c r="A1327" i="36" a="1"/>
  <c r="E1407" i="36" a="1"/>
  <c r="A1240" i="36" a="1"/>
  <c r="B1439" i="36" a="1"/>
  <c r="E934" i="36" a="1"/>
  <c r="D1247" i="36" a="1"/>
  <c r="A1361" i="36" a="1"/>
  <c r="E1318" i="36" a="1"/>
  <c r="B1206" i="36" a="1"/>
  <c r="B1170" i="36" a="1"/>
  <c r="E1040" i="36" a="1"/>
  <c r="D1392" i="36" a="1"/>
  <c r="D1467" i="36" a="1"/>
  <c r="E1425" i="36" a="1"/>
  <c r="A1249" i="36" a="1"/>
  <c r="D1272" i="36" a="1"/>
  <c r="D987" i="36" a="1"/>
  <c r="D1276" i="36" a="1"/>
  <c r="B1277" i="36" a="1"/>
  <c r="A1436" i="36" a="1"/>
  <c r="E1307" i="36" a="1"/>
  <c r="B1492" i="36" a="1"/>
  <c r="E949" i="36" a="1"/>
  <c r="A1459" i="36" a="1"/>
  <c r="A1389" i="36" a="1"/>
  <c r="A1293" i="36" a="1"/>
  <c r="B1345" i="36" a="1"/>
  <c r="A1424" i="36" a="1"/>
  <c r="D1265" i="36" a="1"/>
  <c r="A1204" i="36" a="1"/>
  <c r="D1170" i="36" a="1"/>
  <c r="E1178" i="36" a="1"/>
  <c r="A1072" i="36" a="1"/>
  <c r="E1427" i="36" a="1"/>
  <c r="E1216" i="36" a="1"/>
  <c r="D1254" i="36" a="1"/>
  <c r="B1452" i="36" a="1"/>
  <c r="D1393" i="36" a="1"/>
  <c r="A1376" i="36" a="1"/>
  <c r="D1443" i="36" a="1"/>
  <c r="E1194" i="36" a="1"/>
  <c r="E1384" i="36" a="1"/>
  <c r="A1500" i="36" a="1"/>
  <c r="D1215" i="36" a="1"/>
  <c r="B1448" i="36" a="1"/>
  <c r="E1413" i="36" a="1"/>
  <c r="D1226" i="36" a="1"/>
  <c r="B1409" i="36" a="1"/>
  <c r="D1480" i="36" a="1"/>
  <c r="D1318" i="36" a="1"/>
  <c r="B1149" i="36" a="1"/>
  <c r="A1183" i="36" a="1"/>
  <c r="A1359" i="36" a="1"/>
  <c r="E1475" i="36" a="1"/>
  <c r="D1277" i="36" a="1"/>
  <c r="A1410" i="36" a="1"/>
  <c r="D1157" i="36" a="1"/>
  <c r="A1189" i="36" a="1"/>
  <c r="B1493" i="36" a="1"/>
  <c r="A1444" i="36" a="1"/>
  <c r="E1463" i="36" a="1"/>
  <c r="E1065" i="36" a="1"/>
  <c r="B1476" i="36" a="1"/>
  <c r="E941" i="36" a="1"/>
  <c r="D1230" i="36" a="1"/>
  <c r="D1473" i="36" a="1"/>
  <c r="A1278" i="36" a="1"/>
  <c r="D1384" i="36" a="1"/>
  <c r="E1377" i="36" a="1"/>
  <c r="E1256" i="36" a="1"/>
  <c r="A1296" i="36" a="1"/>
  <c r="B1079" i="36" a="1"/>
  <c r="E1443" i="36" a="1"/>
  <c r="E1370" i="36" a="1"/>
  <c r="B1362" i="36" a="1"/>
  <c r="E1423" i="36" a="1"/>
  <c r="A1484" i="36" a="1"/>
  <c r="B1436" i="36" a="1"/>
  <c r="E1363" i="36" a="1"/>
  <c r="D1434" i="36" a="1"/>
  <c r="E1286" i="36" a="1"/>
  <c r="A1242" i="36" a="1"/>
  <c r="E1232" i="36" a="1"/>
  <c r="E1415" i="36" a="1"/>
  <c r="D1257" i="36" a="1"/>
  <c r="D1400" i="36" a="1"/>
  <c r="A1152" i="36" a="1"/>
  <c r="D1083" i="36" a="1"/>
  <c r="E1159" i="36" a="1"/>
  <c r="B1322" i="36" a="1"/>
  <c r="E1348" i="36" a="1"/>
  <c r="B1379" i="36" a="1"/>
  <c r="D1321" i="36" a="1"/>
  <c r="A1219" i="36" a="1"/>
  <c r="D1203" i="36" a="1"/>
  <c r="A1434" i="36" a="1"/>
  <c r="D1039" i="36" a="1"/>
  <c r="B1430" i="36" a="1"/>
  <c r="A1317" i="36" a="1"/>
  <c r="E1281" i="36" a="1"/>
  <c r="E1372" i="36" a="1"/>
  <c r="B1022" i="36" a="1"/>
  <c r="D1147" i="36" a="1"/>
  <c r="B407" i="36" a="1"/>
  <c r="A1455" i="36" a="1"/>
  <c r="B1494" i="36" a="1"/>
  <c r="E1500" i="36" a="1"/>
  <c r="E1433" i="36" a="1"/>
  <c r="B1289" i="36" a="1"/>
  <c r="A1404" i="36" a="1"/>
  <c r="E1394" i="36" a="1"/>
  <c r="D1266" i="36" a="1"/>
  <c r="D1199" i="36" a="1"/>
  <c r="D1407" i="36" a="1"/>
  <c r="D1418" i="36" a="1"/>
  <c r="D1271" i="36" a="1"/>
  <c r="D804" i="36" a="1"/>
  <c r="D1351" i="36" a="1"/>
  <c r="E872" i="36" a="1"/>
  <c r="E1161" i="36" a="1"/>
  <c r="B1098" i="36" a="1"/>
  <c r="A1429" i="36" a="1"/>
  <c r="D1244" i="36" a="1"/>
  <c r="B1451" i="36" a="1"/>
  <c r="A1416" i="36" a="1"/>
  <c r="E1471" i="36" a="1"/>
  <c r="A1325" i="36" a="1"/>
  <c r="A1392" i="36" a="1"/>
  <c r="B1462" i="36" a="1"/>
  <c r="E1248" i="36" a="1"/>
  <c r="D1313" i="36" a="1"/>
  <c r="E748" i="36" a="1"/>
  <c r="B1449" i="36" a="1"/>
  <c r="B1406" i="36" a="1"/>
  <c r="A1043" i="36" a="1"/>
  <c r="E1420" i="36" a="1"/>
  <c r="D1438" i="36" a="1"/>
  <c r="A1481" i="36" a="1"/>
  <c r="B1200" i="36" a="1"/>
  <c r="D1306" i="36" a="1"/>
  <c r="E1346" i="36" a="1"/>
  <c r="D1289" i="36" a="1"/>
  <c r="D1437" i="36" a="1"/>
  <c r="E1381" i="36" a="1"/>
  <c r="A1450" i="36" a="1"/>
  <c r="D1055" i="36" a="1"/>
  <c r="E1476" i="36" a="1"/>
  <c r="B1367" i="36" a="1"/>
  <c r="B1435" i="36" a="1"/>
  <c r="E1206" i="36" a="1"/>
  <c r="A1409" i="36" a="1"/>
  <c r="E1266" i="36" a="1"/>
  <c r="E1362" i="36" a="1"/>
  <c r="E860" i="36" a="1"/>
  <c r="B1321" i="36" a="1"/>
  <c r="D1468" i="36" a="1"/>
  <c r="D1335" i="36" a="1"/>
  <c r="A1412" i="36" a="1"/>
  <c r="D1425" i="36" a="1"/>
  <c r="D1274" i="36" a="1"/>
  <c r="E1389" i="36" a="1"/>
  <c r="A1187" i="36" a="1"/>
  <c r="E1351" i="36" a="1"/>
  <c r="E1448" i="36" a="1"/>
  <c r="A1368" i="36" a="1"/>
  <c r="E1341" i="36" a="1"/>
  <c r="B1497" i="36" a="1"/>
  <c r="D949" i="36" a="1"/>
  <c r="A1129" i="36" a="1"/>
  <c r="B1281" i="36" a="1"/>
  <c r="A1490" i="36" a="1"/>
  <c r="E1283" i="36" a="1"/>
  <c r="B1254" i="36" a="1"/>
  <c r="D1356" i="36" a="1"/>
  <c r="A1290" i="36" a="1"/>
  <c r="A1411" i="36" a="1"/>
  <c r="B1209" i="36" a="1"/>
  <c r="D1273" i="36" a="1"/>
  <c r="A1331" i="36" a="1"/>
  <c r="B1295" i="36" a="1"/>
  <c r="B1395" i="36" a="1"/>
  <c r="D1166" i="36" a="1"/>
  <c r="E1213" i="36" a="1"/>
  <c r="B535" i="36" a="1"/>
  <c r="D1253" i="36" a="1"/>
  <c r="B1498" i="36" a="1"/>
  <c r="D1094" i="36" a="1"/>
  <c r="A1423" i="36" a="1"/>
  <c r="A1397" i="36" a="1"/>
  <c r="A1477" i="36" a="1"/>
  <c r="D1346" i="36" a="1"/>
  <c r="A1355" i="36" a="1"/>
  <c r="A1245" i="36" a="1"/>
  <c r="B1420" i="36" a="1"/>
  <c r="B1054" i="36" a="1"/>
  <c r="D1370" i="36" a="1"/>
  <c r="A1267" i="36" a="1"/>
  <c r="A1237" i="36" a="1"/>
  <c r="B1393" i="36" a="1"/>
  <c r="E1135" i="36" a="1"/>
  <c r="A1357" i="36" a="1"/>
  <c r="D1419" i="36" a="1"/>
  <c r="B1363" i="36" a="1"/>
  <c r="B1377" i="36" a="1"/>
  <c r="A1180" i="36" a="1"/>
  <c r="E1258" i="36" a="1"/>
  <c r="E1185" i="36" a="1"/>
  <c r="D1484" i="36" a="1"/>
  <c r="B1330" i="36" a="1"/>
  <c r="A988" i="36" a="1"/>
  <c r="A1369" i="36" a="1"/>
  <c r="E1405" i="36" a="1"/>
  <c r="E862" i="36" a="1"/>
  <c r="B1271" i="36" a="1"/>
  <c r="E1138" i="36" a="1"/>
  <c r="A1019" i="36" a="1"/>
  <c r="E834" i="36" a="1"/>
  <c r="A1241" i="36" a="1"/>
  <c r="D1259" i="36" a="1"/>
  <c r="D1433" i="36" a="1"/>
  <c r="B1307" i="36" a="1"/>
  <c r="E1442" i="36" a="1"/>
  <c r="E1203" i="36" a="1"/>
  <c r="A1091" i="36" a="1"/>
  <c r="E1371" i="36" a="1"/>
  <c r="E765" i="36" a="1"/>
  <c r="E836" i="36" a="1"/>
  <c r="E946" i="36" a="1"/>
  <c r="B1410" i="36" a="1"/>
  <c r="A1454" i="36" a="1"/>
  <c r="A1480" i="36" a="1"/>
  <c r="E1446" i="36" a="1"/>
  <c r="E1376" i="36" a="1"/>
  <c r="D1358" i="36" a="1"/>
  <c r="B1272" i="36" a="1"/>
  <c r="D1365" i="36" a="1"/>
  <c r="E1241" i="36" a="1"/>
  <c r="D1361" i="36" a="1"/>
  <c r="A1341" i="36" a="1"/>
  <c r="B1198" i="36" a="1"/>
  <c r="A1295" i="36" a="1"/>
  <c r="A1469" i="36" a="1"/>
  <c r="A1302" i="36" a="1"/>
  <c r="D1423" i="36" a="1"/>
  <c r="D1376" i="36" a="1"/>
  <c r="D1286" i="36" a="1"/>
  <c r="A1451" i="36" a="1"/>
  <c r="B1070" i="36" a="1"/>
  <c r="B1300" i="36" a="1"/>
  <c r="B1241" i="36" a="1"/>
  <c r="B1265" i="36" a="1"/>
  <c r="A1401" i="36" a="1"/>
  <c r="A1068" i="36" a="1"/>
  <c r="B1425" i="36" a="1"/>
  <c r="A1212" i="36" a="1"/>
  <c r="B1285" i="36" a="1"/>
  <c r="E1382" i="36" a="1"/>
  <c r="B1269" i="36" a="1"/>
  <c r="E1217" i="36" a="1"/>
  <c r="B1450" i="36" a="1"/>
  <c r="D1046" i="36" a="1"/>
  <c r="E1406" i="36" a="1"/>
  <c r="D1465" i="36" a="1"/>
  <c r="E1374" i="36" a="1"/>
  <c r="E1432" i="36" a="1"/>
  <c r="B1029" i="36" a="1"/>
  <c r="E1320" i="36" a="1"/>
  <c r="B663" i="36" a="1"/>
  <c r="D1045" i="36" a="1"/>
  <c r="B1173" i="36" a="1"/>
  <c r="A1338" i="36" a="1"/>
  <c r="B1446" i="36" a="1"/>
  <c r="E952" i="36" a="1"/>
  <c r="E1397" i="36" a="1"/>
  <c r="E1488" i="36" a="1"/>
  <c r="A1268" i="36" a="1"/>
  <c r="B1319" i="36" a="1"/>
  <c r="D1435" i="36" a="1"/>
  <c r="B1260" i="36" a="1"/>
  <c r="E1391" i="36" a="1"/>
  <c r="D1214" i="36" a="1"/>
  <c r="D1316" i="36" a="1"/>
  <c r="E1449" i="36" a="1"/>
  <c r="E814" i="36" a="1"/>
  <c r="A1074" i="36" a="1"/>
  <c r="B1323" i="36" a="1"/>
  <c r="B1397" i="36" a="1"/>
  <c r="B1483" i="36" a="1"/>
  <c r="D1463" i="36" a="1"/>
  <c r="E1496" i="36" a="1"/>
  <c r="B1093" i="36" a="1"/>
  <c r="D1240" i="36" a="1"/>
  <c r="B1463" i="36" a="1"/>
  <c r="E1314" i="36" a="1"/>
  <c r="A1333" i="36" a="1"/>
  <c r="A1265" i="36" a="1"/>
  <c r="D1354" i="36" a="1"/>
  <c r="D1439" i="36" a="1"/>
  <c r="A1143" i="36" a="1"/>
  <c r="D1234" i="36" a="1"/>
  <c r="D1227" i="36" a="1"/>
  <c r="D1305" i="36" a="1"/>
  <c r="B1248" i="36" a="1"/>
  <c r="B1270" i="36" a="1"/>
  <c r="E1319" i="36" a="1"/>
  <c r="D1397" i="36" a="1"/>
  <c r="E936" i="36" a="1"/>
  <c r="A1305" i="36" a="1"/>
  <c r="A1269" i="36" a="1"/>
  <c r="E1398" i="36" a="1"/>
  <c r="E1246" i="36" a="1"/>
  <c r="D1119" i="36" a="1"/>
  <c r="A987" i="36" a="1"/>
  <c r="E853" i="36" a="1"/>
  <c r="E843" i="36" a="1"/>
  <c r="A1311" i="36" a="1"/>
  <c r="B988" i="36" a="1"/>
  <c r="D1319" i="36" a="1"/>
  <c r="D1225" i="36" a="1"/>
  <c r="D1302" i="36" a="1"/>
  <c r="D1201" i="36" a="1"/>
  <c r="B1473" i="36" a="1"/>
  <c r="D1015" i="36" a="1"/>
  <c r="D1489" i="36" a="1"/>
  <c r="E844" i="36" a="1"/>
  <c r="E977" i="36" a="1"/>
  <c r="E1490" i="36" a="1"/>
  <c r="A1352" i="36" a="1"/>
  <c r="B1441" i="36" a="1"/>
  <c r="B1361" i="36" a="1"/>
  <c r="E1462" i="36" a="1"/>
  <c r="B1428" i="36" a="1"/>
  <c r="D1498" i="36" a="1"/>
  <c r="A1060" i="36" a="1"/>
  <c r="B1381" i="36" a="1"/>
  <c r="A1315" i="36" a="1"/>
  <c r="D1279" i="36" a="1"/>
  <c r="A866" i="36" a="1"/>
  <c r="B1477" i="36" a="1"/>
  <c r="E1459" i="36" a="1"/>
  <c r="E1276" i="36" a="1"/>
  <c r="E1441" i="36" a="1"/>
  <c r="E1354" i="36" a="1"/>
  <c r="A1000" i="36" a="1"/>
  <c r="E915" i="36" a="1"/>
  <c r="D1408" i="36" a="1"/>
  <c r="D1159" i="36" a="1"/>
  <c r="E1097" i="36" a="1"/>
  <c r="D1487" i="36" a="1"/>
  <c r="B1460" i="36" a="1"/>
  <c r="B1283" i="36" a="1"/>
  <c r="E908" i="36" a="1"/>
  <c r="A1320" i="36" a="1"/>
  <c r="B1380" i="36" a="1"/>
  <c r="E1326" i="36" a="1"/>
  <c r="D1297" i="36" a="1"/>
  <c r="E1422" i="36" a="1"/>
  <c r="A1301" i="36" a="1"/>
  <c r="B1386" i="36" a="1"/>
  <c r="D1264" i="36" a="1"/>
  <c r="B1434" i="36" a="1"/>
  <c r="B1164" i="36" a="1"/>
  <c r="E1155" i="36" a="1"/>
  <c r="B1389" i="36" a="1"/>
  <c r="B487" i="36" a="1"/>
  <c r="D1332" i="36" a="1"/>
  <c r="E1380" i="36" a="1"/>
  <c r="A1348" i="36" a="1"/>
  <c r="E808" i="36" a="1"/>
  <c r="A1239" i="36" a="1"/>
  <c r="E1460" i="36" a="1"/>
  <c r="A1066" i="36" a="1"/>
  <c r="D1042" i="36" a="1"/>
  <c r="E1177" i="36" a="1"/>
  <c r="D1148" i="36" a="1"/>
  <c r="B1188" i="36" a="1"/>
  <c r="E1334" i="36" a="1"/>
  <c r="A1313" i="36" a="1"/>
  <c r="E1450" i="36" a="1"/>
  <c r="A1197" i="36" a="1"/>
  <c r="A1083" i="36" a="1"/>
  <c r="D877" i="36" a="1"/>
  <c r="B1327" i="36" a="1"/>
  <c r="E1073" i="36" a="1"/>
  <c r="D1340" i="36" a="1"/>
  <c r="A892" i="36" a="1"/>
  <c r="B909" i="36" a="1"/>
  <c r="A1037" i="36" a="1"/>
  <c r="E1288" i="36" a="1"/>
  <c r="B977" i="36" a="1"/>
  <c r="D1174" i="36" a="1"/>
  <c r="A1024" i="36" a="1"/>
  <c r="E1172" i="36" a="1"/>
  <c r="B1340" i="36" a="1"/>
  <c r="B1279" i="36" a="1"/>
  <c r="E852" i="36" a="1"/>
  <c r="D1102" i="36" a="1"/>
  <c r="E1076" i="36" a="1"/>
  <c r="D1070" i="36" a="1"/>
  <c r="D1415" i="36" a="1"/>
  <c r="A1028" i="36" a="1"/>
  <c r="A1280" i="36" a="1"/>
  <c r="A1199" i="36" a="1"/>
  <c r="E947" i="36" a="1"/>
  <c r="D1185" i="36" a="1"/>
  <c r="A1201" i="36" a="1"/>
  <c r="E1193" i="36" a="1"/>
  <c r="E1179" i="36" a="1"/>
  <c r="D1388" i="36" a="1"/>
  <c r="D1331" i="36" a="1"/>
  <c r="E1499" i="36" a="1"/>
  <c r="B852" i="36" a="1"/>
  <c r="A1324" i="36" a="1"/>
  <c r="E888" i="36" a="1"/>
  <c r="D1417" i="36" a="1"/>
  <c r="E1369" i="36" a="1"/>
  <c r="B916" i="36" a="1"/>
  <c r="B976" i="36" a="1"/>
  <c r="A820" i="36" a="1"/>
  <c r="A955" i="36" a="1"/>
  <c r="A1145" i="36" a="1"/>
  <c r="D1470" i="36" a="1"/>
  <c r="E1007" i="36" a="1"/>
  <c r="D902" i="36" a="1"/>
  <c r="B1114" i="36" a="1"/>
  <c r="A1344" i="36" a="1"/>
  <c r="D929" i="36" a="1"/>
  <c r="E1229" i="36" a="1"/>
  <c r="D1158" i="36" a="1"/>
  <c r="E935" i="36" a="1"/>
  <c r="B953" i="36" a="1"/>
  <c r="D1180" i="36" a="1"/>
  <c r="E1212" i="36" a="1"/>
  <c r="B1292" i="36" a="1"/>
  <c r="B640" i="36" a="1"/>
  <c r="B1143" i="36" a="1"/>
  <c r="B1128" i="36" a="1"/>
  <c r="E1306" i="36" a="1"/>
  <c r="A788" i="36" a="1"/>
  <c r="B881" i="36" a="1"/>
  <c r="B1232" i="36" a="1"/>
  <c r="B1288" i="36" a="1"/>
  <c r="D1111" i="36" a="1"/>
  <c r="D1058" i="36" a="1"/>
  <c r="D947" i="36" a="1"/>
  <c r="E1399" i="36" a="1"/>
  <c r="B1370" i="36" a="1"/>
  <c r="E1062" i="36" a="1"/>
  <c r="B1109" i="36" a="1"/>
  <c r="D1261" i="36" a="1"/>
  <c r="D1444" i="36" a="1"/>
  <c r="E833" i="36" a="1"/>
  <c r="D1238" i="36" a="1"/>
  <c r="A1476" i="36" a="1"/>
  <c r="D1187" i="36" a="1"/>
  <c r="E1210" i="36" a="1"/>
  <c r="E942" i="36" a="1"/>
  <c r="B1239" i="36" a="1"/>
  <c r="E1282" i="36" a="1"/>
  <c r="B1161" i="36" a="1"/>
  <c r="D1222" i="36" a="1"/>
  <c r="E1495" i="36" a="1"/>
  <c r="B1189" i="36" a="1"/>
  <c r="A1393" i="36" a="1"/>
  <c r="E1192" i="36" a="1"/>
  <c r="E959" i="36" a="1"/>
  <c r="E1487" i="36" a="1"/>
  <c r="E985" i="36" a="1"/>
  <c r="B1382" i="36" a="1"/>
  <c r="D1124" i="36" a="1"/>
  <c r="D1496" i="36" a="1"/>
  <c r="B1019" i="36" a="1"/>
  <c r="E1202" i="36" a="1"/>
  <c r="E1215" i="36" a="1"/>
  <c r="A814" i="36" a="1"/>
  <c r="A1292" i="36" a="1"/>
  <c r="B567" i="36" a="1"/>
  <c r="E1050" i="36" a="1"/>
  <c r="A1442" i="36" a="1"/>
  <c r="B1172" i="36" a="1"/>
  <c r="A1021" i="36" a="1"/>
  <c r="B1337" i="36" a="1"/>
  <c r="E984" i="36" a="1"/>
  <c r="D1308" i="36" a="1"/>
  <c r="D1237" i="36" a="1"/>
  <c r="B695" i="36" a="1"/>
  <c r="D795" i="36" a="1"/>
  <c r="A989" i="36" a="1"/>
  <c r="B984" i="36" a="1"/>
  <c r="B1456" i="36" a="1"/>
  <c r="B717" i="36" a="1"/>
  <c r="D901" i="36" a="1"/>
  <c r="A1472" i="36" a="1"/>
  <c r="B1368" i="36" a="1"/>
  <c r="B1349" i="36" a="1"/>
  <c r="E1038" i="36" a="1"/>
  <c r="D898" i="36" a="1"/>
  <c r="B1062" i="36" a="1"/>
  <c r="A1247" i="36" a="1"/>
  <c r="D1336" i="36" a="1"/>
  <c r="D1396" i="36" a="1"/>
  <c r="B841" i="36" a="1"/>
  <c r="A1234" i="36" a="1"/>
  <c r="E933" i="36" a="1"/>
  <c r="E1285" i="36" a="1"/>
  <c r="A1067" i="36" a="1"/>
  <c r="A1501" i="36" a="1"/>
  <c r="E1145" i="36" a="1"/>
  <c r="E1144" i="36" a="1"/>
  <c r="A1248" i="36" a="1"/>
  <c r="E1191" i="36" a="1"/>
  <c r="E1438" i="36" a="1"/>
  <c r="D1342" i="36" a="1"/>
  <c r="D1290" i="36" a="1"/>
  <c r="A1328" i="36" a="1"/>
  <c r="E1339" i="36" a="1"/>
  <c r="D1131" i="36" a="1"/>
  <c r="B1264" i="36" a="1"/>
  <c r="D1212" i="36" a="1"/>
  <c r="B1256" i="36" a="1"/>
  <c r="B1472" i="36" a="1"/>
  <c r="A1076" i="36" a="1"/>
  <c r="A1270" i="36" a="1"/>
  <c r="D1154" i="36" a="1"/>
  <c r="D1330" i="36" a="1"/>
  <c r="D1323" i="36" a="1"/>
  <c r="A1364" i="36" a="1"/>
  <c r="A1347" i="36" a="1"/>
  <c r="B583" i="36" a="1"/>
  <c r="B1427" i="36" a="1"/>
  <c r="E832" i="36" a="1"/>
  <c r="E1047" i="36" a="1"/>
  <c r="A1403" i="36" a="1"/>
  <c r="E890" i="36" a="1"/>
  <c r="B1122" i="36" a="1"/>
  <c r="D1301" i="36" a="1"/>
  <c r="A1188" i="36" a="1"/>
  <c r="E806" i="36" a="1"/>
  <c r="E1190" i="36" a="1"/>
  <c r="B1180" i="36" a="1"/>
  <c r="D1059" i="36" a="1"/>
  <c r="D812" i="36" a="1"/>
  <c r="D1156" i="36" a="1"/>
  <c r="D1067" i="36" a="1"/>
  <c r="D1104" i="36" a="1"/>
  <c r="A1314" i="36" a="1"/>
  <c r="B815" i="36" a="1"/>
  <c r="A1457" i="36" a="1"/>
  <c r="D1401" i="36" a="1"/>
  <c r="D1328" i="36" a="1"/>
  <c r="A1108" i="36" a="1"/>
  <c r="E1291" i="36" a="1"/>
  <c r="E1042" i="36" a="1"/>
  <c r="A1370" i="36" a="1"/>
  <c r="E797" i="36" a="1"/>
  <c r="E1350" i="36" a="1"/>
  <c r="B1342" i="36" a="1"/>
  <c r="E1106" i="36" a="1"/>
  <c r="E1124" i="36" a="1"/>
  <c r="D973" i="36" a="1"/>
  <c r="E882" i="36" a="1"/>
  <c r="A775" i="36" a="1"/>
  <c r="D1451" i="36" a="1"/>
  <c r="D1368" i="36" a="1"/>
  <c r="E927" i="36" a="1"/>
  <c r="E1091" i="36" a="1"/>
  <c r="B1231" i="36" a="1"/>
  <c r="E731" i="36" a="1"/>
  <c r="E816" i="36" a="1"/>
  <c r="D1475" i="36" a="1"/>
  <c r="D886" i="36" a="1"/>
  <c r="A1178" i="36" a="1"/>
  <c r="E778" i="36" a="1"/>
  <c r="D1138" i="36" a="1"/>
  <c r="B759" i="36" a="1"/>
  <c r="A1294" i="36" a="1"/>
  <c r="B1100" i="36" a="1"/>
  <c r="A871" i="36" a="1"/>
  <c r="B1350" i="36" a="1"/>
  <c r="D1283" i="36" a="1"/>
  <c r="A1112" i="36" a="1"/>
  <c r="D967" i="36" a="1"/>
  <c r="D1061" i="36" a="1"/>
  <c r="D1063" i="36" a="1"/>
  <c r="B1115" i="36" a="1"/>
  <c r="E807" i="36" a="1"/>
  <c r="B1284" i="36" a="1"/>
  <c r="E1196" i="36" a="1"/>
  <c r="A1016" i="36" a="1"/>
  <c r="E1115" i="36" a="1"/>
  <c r="E813" i="36" a="1"/>
  <c r="D1217" i="36" a="1"/>
  <c r="D1144" i="36" a="1"/>
  <c r="A1379" i="36" a="1"/>
  <c r="A1253" i="36" a="1"/>
  <c r="B1159" i="36" a="1"/>
  <c r="E906" i="36" a="1"/>
  <c r="E1008" i="36" a="1"/>
  <c r="D1036" i="36" a="1"/>
  <c r="A1115" i="36" a="1"/>
  <c r="E1238" i="36" a="1"/>
  <c r="B1495" i="36" a="1"/>
  <c r="A669" i="36" a="1"/>
  <c r="B1130" i="36" a="1"/>
  <c r="B1229" i="36" a="1"/>
  <c r="E1068" i="36" a="1"/>
  <c r="D593" i="36" a="1"/>
  <c r="B738" i="36" a="1"/>
  <c r="D1387" i="36" a="1"/>
  <c r="A833" i="36" a="1"/>
  <c r="B919" i="36" a="1"/>
  <c r="A1009" i="36" a="1"/>
  <c r="D852" i="36" a="1"/>
  <c r="B664" i="36" a="1"/>
  <c r="D1369" i="36" a="1"/>
  <c r="B264" i="36" a="1"/>
  <c r="A985" i="36" a="1"/>
  <c r="E306" i="36" a="1"/>
  <c r="D906" i="36" a="1"/>
  <c r="D1062" i="36" a="1"/>
  <c r="A1283" i="36" a="1"/>
  <c r="E1025" i="36" a="1"/>
  <c r="B1055" i="36" a="1"/>
  <c r="A967" i="36" a="1"/>
  <c r="A1346" i="36" a="1"/>
  <c r="B969" i="36" a="1"/>
  <c r="E1419" i="36" a="1"/>
  <c r="B1486" i="36" a="1"/>
  <c r="B1326" i="36" a="1"/>
  <c r="A1492" i="36" a="1"/>
  <c r="A1286" i="36" a="1"/>
  <c r="E1270" i="36" a="1"/>
  <c r="B1457" i="36" a="1"/>
  <c r="E1454" i="36" a="1"/>
  <c r="B941" i="36" a="1"/>
  <c r="D1378" i="36" a="1"/>
  <c r="B1166" i="36" a="1"/>
  <c r="E851" i="36" a="1"/>
  <c r="D1064" i="36" a="1"/>
  <c r="E1424" i="36" a="1"/>
  <c r="E1477" i="36" a="1"/>
  <c r="D1501" i="36" a="1"/>
  <c r="E1116" i="36" a="1"/>
  <c r="E1412" i="36" a="1"/>
  <c r="D1404" i="36" a="1"/>
  <c r="E1400" i="36" a="1"/>
  <c r="B1267" i="36" a="1"/>
  <c r="D1224" i="36" a="1"/>
  <c r="B1236" i="36" a="1"/>
  <c r="E1263" i="36" a="1"/>
  <c r="D1093" i="36" a="1"/>
  <c r="D974" i="36" a="1"/>
  <c r="B1309" i="36" a="1"/>
  <c r="A800" i="36" a="1"/>
  <c r="A1440" i="36" a="1"/>
  <c r="E841" i="36" a="1"/>
  <c r="A1365" i="36" a="1"/>
  <c r="A981" i="36" a="1"/>
  <c r="B1085" i="36" a="1"/>
  <c r="B1162" i="36" a="1"/>
  <c r="E1152" i="36" a="1"/>
  <c r="D1077" i="36" a="1"/>
  <c r="A1350" i="36" a="1"/>
  <c r="D1014" i="36" a="1"/>
  <c r="B1036" i="36" a="1"/>
  <c r="A1438" i="36" a="1"/>
  <c r="A1483" i="36" a="1"/>
  <c r="D938" i="36" a="1"/>
  <c r="A485" i="36" a="1"/>
  <c r="B902" i="36" a="1"/>
  <c r="E899" i="36" a="1"/>
  <c r="D868" i="36" a="1"/>
  <c r="D1122" i="36" a="1"/>
  <c r="E792" i="36" a="1"/>
  <c r="E1321" i="36" a="1"/>
  <c r="B1219" i="36" a="1"/>
  <c r="E993" i="36" a="1"/>
  <c r="B359" i="36" a="1"/>
  <c r="B810" i="36" a="1"/>
  <c r="E889" i="36" a="1"/>
  <c r="D982" i="36" a="1"/>
  <c r="B1008" i="36" a="1"/>
  <c r="B843" i="36" a="1"/>
  <c r="D918" i="36" a="1"/>
  <c r="E848" i="36" a="1"/>
  <c r="A884" i="36" a="1"/>
  <c r="A1092" i="36" a="1"/>
  <c r="A841" i="36" a="1"/>
  <c r="D803" i="36" a="1"/>
  <c r="B1177" i="36" a="1"/>
  <c r="A1272" i="36" a="1"/>
  <c r="A1218" i="36" a="1"/>
  <c r="D1161" i="36" a="1"/>
  <c r="D1195" i="36" a="1"/>
  <c r="E850" i="36" a="1"/>
  <c r="A1089" i="36" a="1"/>
  <c r="A1157" i="36" a="1"/>
  <c r="A1399" i="36" a="1"/>
  <c r="D829" i="36" a="1"/>
  <c r="D1107" i="36" a="1"/>
  <c r="A998" i="36" a="1"/>
  <c r="D1024" i="36" a="1"/>
  <c r="B956" i="36" a="1"/>
  <c r="D717" i="36" a="1"/>
  <c r="E893" i="36" a="1"/>
  <c r="B1182" i="36" a="1"/>
  <c r="D1485" i="36" a="1"/>
  <c r="E842" i="36" a="1"/>
  <c r="E1173" i="36" a="1"/>
  <c r="E815" i="36" a="1"/>
  <c r="E918" i="36" a="1"/>
  <c r="E1148" i="36" a="1"/>
  <c r="B1043" i="36" a="1"/>
  <c r="D1218" i="36" a="1"/>
  <c r="A1025" i="36" a="1"/>
  <c r="D1033" i="36" a="1"/>
  <c r="E987" i="36" a="1"/>
  <c r="E1096" i="36" a="1"/>
  <c r="A925" i="36" a="1"/>
  <c r="A859" i="36" a="1"/>
  <c r="E982" i="36" a="1"/>
  <c r="B1171" i="36" a="1"/>
  <c r="D895" i="36" a="1"/>
  <c r="D1353" i="36" a="1"/>
  <c r="D1269" i="36" a="1"/>
  <c r="B1378" i="36" a="1"/>
  <c r="B935" i="36" a="1"/>
  <c r="E940" i="36" a="1"/>
  <c r="A1001" i="36" a="1"/>
  <c r="E753" i="36" a="1"/>
  <c r="B1007" i="36" a="1"/>
  <c r="D735" i="36" a="1"/>
  <c r="E958" i="36" a="1"/>
  <c r="A843" i="36" a="1"/>
  <c r="E798" i="36" a="1"/>
  <c r="E682" i="36" a="1"/>
  <c r="B1183" i="36" a="1"/>
  <c r="D867" i="36" a="1"/>
  <c r="B821" i="36" a="1"/>
  <c r="D801" i="36" a="1"/>
  <c r="A802" i="36" a="1"/>
  <c r="E998" i="36" a="1"/>
  <c r="B287" i="36" a="1"/>
  <c r="E705" i="36" a="1"/>
  <c r="E1395" i="36" a="1"/>
  <c r="D1394" i="36" a="1"/>
  <c r="D1364" i="36" a="1"/>
  <c r="D1363" i="36" a="1"/>
  <c r="B1366" i="36" a="1"/>
  <c r="D1421" i="36" a="1"/>
  <c r="D1155" i="36" a="1"/>
  <c r="E863" i="36" a="1"/>
  <c r="B1301" i="36" a="1"/>
  <c r="A1497" i="36" a="1"/>
  <c r="E854" i="36" a="1"/>
  <c r="B1237" i="36" a="1"/>
  <c r="A1030" i="36" a="1"/>
  <c r="A1405" i="36" a="1"/>
  <c r="E1239" i="36" a="1"/>
  <c r="B1348" i="36" a="1"/>
  <c r="D1474" i="36" a="1"/>
  <c r="D1325" i="36" a="1"/>
  <c r="D1053" i="36" a="1"/>
  <c r="B1429" i="36" a="1"/>
  <c r="D1255" i="36" a="1"/>
  <c r="D1383" i="36" a="1"/>
  <c r="A1264" i="36" a="1"/>
  <c r="B1089" i="36" a="1"/>
  <c r="D975" i="36" a="1"/>
  <c r="E1055" i="36" a="1"/>
  <c r="E1195" i="36" a="1"/>
  <c r="B1006" i="36" a="1"/>
  <c r="D759" i="36" a="1"/>
  <c r="E1066" i="36" a="1"/>
  <c r="E1010" i="36" a="1"/>
  <c r="A1431" i="36" a="1"/>
  <c r="E822" i="36" a="1"/>
  <c r="D1192" i="36" a="1"/>
  <c r="D1243" i="36" a="1"/>
  <c r="D1424" i="36" a="1"/>
  <c r="A1244" i="36" a="1"/>
  <c r="E1456" i="36" a="1"/>
  <c r="B1148" i="36" a="1"/>
  <c r="B455" i="36" a="1"/>
  <c r="E1002" i="36" a="1"/>
  <c r="A1165" i="36" a="1"/>
  <c r="D835" i="36" a="1"/>
  <c r="D1242" i="36" a="1"/>
  <c r="E1165" i="36" a="1"/>
  <c r="B874" i="36" a="1"/>
  <c r="B942" i="36" a="1"/>
  <c r="A891" i="36" a="1"/>
  <c r="D985" i="36" a="1"/>
  <c r="E1300" i="36" a="1"/>
  <c r="E1379" i="36" a="1"/>
  <c r="E1035" i="36" a="1"/>
  <c r="A1235" i="36" a="1"/>
  <c r="E923" i="36" a="1"/>
  <c r="D937" i="36" a="1"/>
  <c r="E1388" i="36" a="1"/>
  <c r="B439" i="36" a="1"/>
  <c r="E1014" i="36" a="1"/>
  <c r="A1377" i="36" a="1"/>
  <c r="E1302" i="36" a="1"/>
  <c r="D1084" i="36" a="1"/>
  <c r="D1037" i="36" a="1"/>
  <c r="A1156" i="36" a="1"/>
  <c r="E1296" i="36" a="1"/>
  <c r="B1299" i="36" a="1"/>
  <c r="E1417" i="36" a="1"/>
  <c r="B939" i="36" a="1"/>
  <c r="D922" i="36" a="1"/>
  <c r="D1079" i="36" a="1"/>
  <c r="E1493" i="36" a="1"/>
  <c r="D1108" i="36" a="1"/>
  <c r="D1054" i="36" a="1"/>
  <c r="D1284" i="36" a="1"/>
  <c r="B948" i="36" a="1"/>
  <c r="E562" i="36" a="1"/>
  <c r="D899" i="36" a="1"/>
  <c r="D545" i="36" a="1"/>
  <c r="A1175" i="36" a="1"/>
  <c r="E868" i="36" a="1"/>
  <c r="D859" i="36" a="1"/>
  <c r="E1312" i="36" a="1"/>
  <c r="A1485" i="36" a="1"/>
  <c r="A1367" i="36" a="1"/>
  <c r="B975" i="36" a="1"/>
  <c r="E1083" i="36" a="1"/>
  <c r="D1021" i="36" a="1"/>
  <c r="E1356" i="36" a="1"/>
  <c r="A1079" i="36" a="1"/>
  <c r="E849" i="36" a="1"/>
  <c r="A924" i="36" a="1"/>
  <c r="D1360" i="36" a="1"/>
  <c r="A863" i="36" a="1"/>
  <c r="B947" i="36" a="1"/>
  <c r="D1167" i="36" a="1"/>
  <c r="B1144" i="36" a="1"/>
  <c r="B910" i="36" a="1"/>
  <c r="E928" i="36" a="1"/>
  <c r="B1341" i="36" a="1"/>
  <c r="E1090" i="36" a="1"/>
  <c r="B1328" i="36" a="1"/>
  <c r="A1475" i="36" a="1"/>
  <c r="E1358" i="36" a="1"/>
  <c r="D1270" i="36" a="1"/>
  <c r="B1137" i="36" a="1"/>
  <c r="B965" i="36" a="1"/>
  <c r="B1501" i="36" a="1"/>
  <c r="B1360" i="36" a="1"/>
  <c r="A956" i="36" a="1"/>
  <c r="D1367" i="36" a="1"/>
  <c r="D896" i="36" a="1"/>
  <c r="A1373" i="36" a="1"/>
  <c r="A1464" i="36" a="1"/>
  <c r="D1445" i="36" a="1"/>
  <c r="B631" i="36" a="1"/>
  <c r="E859" i="36" a="1"/>
  <c r="A1463" i="36" a="1"/>
  <c r="D1250" i="36" a="1"/>
  <c r="E1200" i="36" a="1"/>
  <c r="E1403" i="36" a="1"/>
  <c r="E1322" i="36" a="1"/>
  <c r="D1411" i="36" a="1"/>
  <c r="E1472" i="36" a="1"/>
  <c r="E1219" i="36" a="1"/>
  <c r="B1076" i="36" a="1"/>
  <c r="E1104" i="36" a="1"/>
  <c r="B1121" i="36" a="1"/>
  <c r="A1159" i="36" a="1"/>
  <c r="E925" i="36" a="1"/>
  <c r="B343" i="36" a="1"/>
  <c r="A1430" i="36" a="1"/>
  <c r="E831" i="36" a="1"/>
  <c r="A1151" i="36" a="1"/>
  <c r="A950" i="36" a="1"/>
  <c r="A1196" i="36" a="1"/>
  <c r="E1301" i="36" a="1"/>
  <c r="E916" i="36" a="1"/>
  <c r="E1184" i="36" a="1"/>
  <c r="A1177" i="36" a="1"/>
  <c r="E1237" i="36" a="1"/>
  <c r="A1061" i="36" a="1"/>
  <c r="B1117" i="36" a="1"/>
  <c r="A1274" i="36" a="1"/>
  <c r="D1497" i="36" a="1"/>
  <c r="A917" i="36" a="1"/>
  <c r="D1414" i="36" a="1"/>
  <c r="D1206" i="36" a="1"/>
  <c r="D625" i="36" a="1"/>
  <c r="D1075" i="36" a="1"/>
  <c r="E1402" i="36" a="1"/>
  <c r="A1499" i="36" a="1"/>
  <c r="E817" i="36" a="1"/>
  <c r="D791" i="36" a="1"/>
  <c r="A1447" i="36" a="1"/>
  <c r="D1249" i="36" a="1"/>
  <c r="D1126" i="36" a="1"/>
  <c r="B1195" i="36" a="1"/>
  <c r="E1303" i="36" a="1"/>
  <c r="D1194" i="36" a="1"/>
  <c r="D713" i="36" a="1"/>
  <c r="E1051" i="36" a="1"/>
  <c r="E690" i="36" a="1"/>
  <c r="E964" i="36" a="1"/>
  <c r="B1207" i="36" a="1"/>
  <c r="D1049" i="36" a="1"/>
  <c r="B959" i="36" a="1"/>
  <c r="E1368" i="36" a="1"/>
  <c r="B1035" i="36" a="1"/>
  <c r="A1006" i="36" a="1"/>
  <c r="E1084" i="36" a="1"/>
  <c r="B1178" i="36" a="1"/>
  <c r="D743" i="36" a="1"/>
  <c r="E1180" i="36" a="1"/>
  <c r="D1184" i="36" a="1"/>
  <c r="A629" i="36" a="1"/>
  <c r="D773" i="36" a="1"/>
  <c r="E610" i="36" a="1"/>
  <c r="E871" i="36" a="1"/>
  <c r="A701" i="36" a="1"/>
  <c r="E1101" i="36" a="1"/>
  <c r="E1023" i="36" a="1"/>
  <c r="A1433" i="36" a="1"/>
  <c r="B1246" i="36" a="1"/>
  <c r="A1182" i="36" a="1"/>
  <c r="E1221" i="36" a="1"/>
  <c r="B599" i="36" a="1"/>
  <c r="A1142" i="36" a="1"/>
  <c r="A1136" i="36" a="1"/>
  <c r="D727" i="36" a="1"/>
  <c r="E874" i="36" a="1"/>
  <c r="A621" i="36" a="1"/>
  <c r="B1080" i="36" a="1"/>
  <c r="E602" i="36" a="1"/>
  <c r="E1093" i="36" a="1"/>
  <c r="B924" i="36" a="1"/>
  <c r="A1243" i="36" a="1"/>
  <c r="B1404" i="36" a="1"/>
  <c r="A1395" i="36" a="1"/>
  <c r="E1457" i="36" a="1"/>
  <c r="A963" i="36" a="1"/>
  <c r="E825" i="36" a="1"/>
  <c r="E1268" i="36" a="1"/>
  <c r="B1278" i="36" a="1"/>
  <c r="E1335" i="36" a="1"/>
  <c r="A1351" i="36" a="1"/>
  <c r="D936" i="36" a="1"/>
  <c r="E1121" i="36" a="1"/>
  <c r="D900" i="36" a="1"/>
  <c r="D933" i="36" a="1"/>
  <c r="B1048" i="36" a="1"/>
  <c r="B1141" i="36" a="1"/>
  <c r="A1224" i="36" a="1"/>
  <c r="A1493" i="36" a="1"/>
  <c r="D1296" i="36" a="1"/>
  <c r="B1324" i="36" a="1"/>
  <c r="B1145" i="36" a="1"/>
  <c r="B1351" i="36" a="1"/>
  <c r="A1408" i="36" a="1"/>
  <c r="A1185" i="36" a="1"/>
  <c r="B1317" i="36" a="1"/>
  <c r="D1442" i="36" a="1"/>
  <c r="A1192" i="36" a="1"/>
  <c r="E858" i="36" a="1"/>
  <c r="B1160" i="36" a="1"/>
  <c r="B1376" i="36" a="1"/>
  <c r="B1146" i="36" a="1"/>
  <c r="B1030" i="36" a="1"/>
  <c r="E1005" i="36" a="1"/>
  <c r="A1260" i="36" a="1"/>
  <c r="E1308" i="36" a="1"/>
  <c r="D1490" i="36" a="1"/>
  <c r="A1400" i="36" a="1"/>
  <c r="E1327" i="36" a="1"/>
  <c r="B1371" i="36" a="1"/>
  <c r="A1312" i="36" a="1"/>
  <c r="A1095" i="36" a="1"/>
  <c r="D1086" i="36" a="1"/>
  <c r="A1077" i="36" a="1"/>
  <c r="D1189" i="36" a="1"/>
  <c r="E1252" i="36" a="1"/>
  <c r="D1282" i="36" a="1"/>
  <c r="E1078" i="36" a="1"/>
  <c r="E1349" i="36" a="1"/>
  <c r="D1307" i="36" a="1"/>
  <c r="A1082" i="36" a="1"/>
  <c r="A1120" i="36" a="1"/>
  <c r="A1161" i="36" a="1"/>
  <c r="B1142" i="36" a="1"/>
  <c r="E1353" i="36" a="1"/>
  <c r="B938" i="36" a="1"/>
  <c r="B1060" i="36" a="1"/>
  <c r="E785" i="36" a="1"/>
  <c r="A1125" i="36" a="1"/>
  <c r="D767" i="36" a="1"/>
  <c r="A1223" i="36" a="1"/>
  <c r="A885" i="36" a="1"/>
  <c r="A1202" i="36" a="1"/>
  <c r="B1015" i="36" a="1"/>
  <c r="A1226" i="36" a="1"/>
  <c r="E1244" i="36" a="1"/>
  <c r="A1230" i="36" a="1"/>
  <c r="E1082" i="36" a="1"/>
  <c r="B1479" i="36" a="1"/>
  <c r="A915" i="36" a="1"/>
  <c r="B1331" i="36" a="1"/>
  <c r="E1230" i="36" a="1"/>
  <c r="D793" i="36" a="1"/>
  <c r="A317" i="36" a="1"/>
  <c r="D764" i="36" a="1"/>
  <c r="E1069" i="36" a="1"/>
  <c r="E1249" i="36" a="1"/>
  <c r="A828" i="36" a="1"/>
  <c r="A1148" i="36" a="1"/>
  <c r="E1359" i="36" a="1"/>
  <c r="D1373" i="36" a="1"/>
  <c r="A1206" i="36" a="1"/>
  <c r="B1152" i="36" a="1"/>
  <c r="D1278" i="36" a="1"/>
  <c r="A1488" i="36" a="1"/>
  <c r="D1352" i="36" a="1"/>
  <c r="A1013" i="36" a="1"/>
  <c r="A1062" i="36" a="1"/>
  <c r="D894" i="36" a="1"/>
  <c r="E1313" i="36" a="1"/>
  <c r="B869" i="36" a="1"/>
  <c r="E1105" i="36" a="1"/>
  <c r="D957" i="36" a="1"/>
  <c r="B1475" i="36" a="1"/>
  <c r="A762" i="36" a="1"/>
  <c r="B1136" i="36" a="1"/>
  <c r="D1455" i="36" a="1"/>
  <c r="D1304" i="36" a="1"/>
  <c r="D1326" i="36" a="1"/>
  <c r="B1318" i="36" a="1"/>
  <c r="B1312" i="36" a="1"/>
  <c r="A1489" i="36" a="1"/>
  <c r="B1358" i="36" a="1"/>
  <c r="D1043" i="36" a="1"/>
  <c r="A1263" i="36" a="1"/>
  <c r="D842" i="36" a="1"/>
  <c r="A1121" i="36" a="1"/>
  <c r="B865" i="36" a="1"/>
  <c r="D441" i="36" a="1"/>
  <c r="A1069" i="36" a="1"/>
  <c r="B1157" i="36" a="1"/>
  <c r="B1154" i="36" a="1"/>
  <c r="B1168" i="36" a="1"/>
  <c r="B1037" i="36" a="1"/>
  <c r="E1150" i="36" a="1"/>
  <c r="E884" i="36" a="1"/>
  <c r="D1152" i="36" a="1"/>
  <c r="A1110" i="36" a="1"/>
  <c r="D1171" i="36" a="1"/>
  <c r="B1107" i="36" a="1"/>
  <c r="B897" i="36" a="1"/>
  <c r="B1000" i="36" a="1"/>
  <c r="B1099" i="36" a="1"/>
  <c r="A946" i="36" a="1"/>
  <c r="D1229" i="36" a="1"/>
  <c r="A1166" i="36" a="1"/>
  <c r="D1035" i="36" a="1"/>
  <c r="B729" i="36" a="1"/>
  <c r="D951" i="36" a="1"/>
  <c r="E667" i="36" a="1"/>
  <c r="E253" i="36" a="1"/>
  <c r="E267" i="36" a="1"/>
  <c r="B842" i="36" a="1"/>
  <c r="D313" i="36" a="1"/>
  <c r="E921" i="36" a="1"/>
  <c r="E290" i="36" a="1"/>
  <c r="D1022" i="36" a="1"/>
  <c r="B1485" i="36" a="1"/>
  <c r="E991" i="36" a="1"/>
  <c r="B940" i="36" a="1"/>
  <c r="E963" i="36" a="1"/>
  <c r="D1333" i="36" a="1"/>
  <c r="B742" i="36" a="1"/>
  <c r="E1279" i="36" a="1"/>
  <c r="A1354" i="36" a="1"/>
  <c r="A1386" i="36" a="1"/>
  <c r="D1320" i="36" a="1"/>
  <c r="E1328" i="36" a="1"/>
  <c r="B1416" i="36" a="1"/>
  <c r="E931" i="36" a="1"/>
  <c r="B1253" i="36" a="1"/>
  <c r="E945" i="36" a="1"/>
  <c r="E1275" i="36" a="1"/>
  <c r="D1324" i="36" a="1"/>
  <c r="A1041" i="36" a="1"/>
  <c r="A1256" i="36" a="1"/>
  <c r="E1273" i="36" a="1"/>
  <c r="B1401" i="36" a="1"/>
  <c r="D1268" i="36" a="1"/>
  <c r="A918" i="36" a="1"/>
  <c r="A889" i="36" a="1"/>
  <c r="A1174" i="36" a="1"/>
  <c r="A1339" i="36" a="1"/>
  <c r="D1223" i="36" a="1"/>
  <c r="A1462" i="36" a="1"/>
  <c r="D999" i="36" a="1"/>
  <c r="A1281" i="36" a="1"/>
  <c r="B1092" i="36" a="1"/>
  <c r="E1228" i="36" a="1"/>
  <c r="B1169" i="36" a="1"/>
  <c r="D1198" i="36" a="1"/>
  <c r="E1410" i="36" a="1"/>
  <c r="B1151" i="36" a="1"/>
  <c r="B1123" i="36" a="1"/>
  <c r="B423" i="36" a="1"/>
  <c r="B1086" i="36" a="1"/>
  <c r="E1430" i="36" a="1"/>
  <c r="A1289" i="36" a="1"/>
  <c r="D1200" i="36" a="1"/>
  <c r="D956" i="36" a="1"/>
  <c r="B1126" i="36" a="1"/>
  <c r="B1338" i="36" a="1"/>
  <c r="E870" i="36" a="1"/>
  <c r="D1074" i="36" a="1"/>
  <c r="E810" i="36" a="1"/>
  <c r="E840" i="36" a="1"/>
  <c r="D1374" i="36" a="1"/>
  <c r="A899" i="36" a="1"/>
  <c r="E1199" i="36" a="1"/>
  <c r="B905" i="36" a="1"/>
  <c r="E1479" i="36" a="1"/>
  <c r="A1214" i="36" a="1"/>
  <c r="D1197" i="36" a="1"/>
  <c r="A1179" i="36" a="1"/>
  <c r="B1261" i="36" a="1"/>
  <c r="E976" i="36" a="1"/>
  <c r="D1477" i="36" a="1"/>
  <c r="A1097" i="36" a="1"/>
  <c r="E970" i="36" a="1"/>
  <c r="B829" i="36" a="1"/>
  <c r="D1245" i="36" a="1"/>
  <c r="D799" i="36" a="1"/>
  <c r="D1422" i="36" a="1"/>
  <c r="A880" i="36" a="1"/>
  <c r="D931" i="36" a="1"/>
  <c r="D891" i="36" a="1"/>
  <c r="A1287" i="36" a="1"/>
  <c r="B1163" i="36" a="1"/>
  <c r="E881" i="36" a="1"/>
  <c r="D1095" i="36" a="1"/>
  <c r="B980" i="36" a="1"/>
  <c r="A1332" i="36" a="1"/>
  <c r="A1015" i="36" a="1"/>
  <c r="E880" i="36" a="1"/>
  <c r="B1185" i="36" a="1"/>
  <c r="E865" i="36" a="1"/>
  <c r="D1016" i="36" a="1"/>
  <c r="E839" i="36" a="1"/>
  <c r="B966" i="36" a="1"/>
  <c r="A1044" i="36" a="1"/>
  <c r="B1067" i="36" a="1"/>
  <c r="B1191" i="36" a="1"/>
  <c r="E1317" i="36" a="1"/>
  <c r="A1035" i="36" a="1"/>
  <c r="D908" i="36" a="1"/>
  <c r="E828" i="36" a="1"/>
  <c r="A1468" i="36" a="1"/>
  <c r="B1392" i="36" a="1"/>
  <c r="E1220" i="36" a="1"/>
  <c r="B995" i="36" a="1"/>
  <c r="A893" i="36" a="1"/>
  <c r="D417" i="36" a="1"/>
  <c r="B857" i="36" a="1"/>
  <c r="D1469" i="36" a="1"/>
  <c r="B1050" i="36" a="1"/>
  <c r="E826" i="36" a="1"/>
  <c r="E1294" i="36" a="1"/>
  <c r="D1056" i="36" a="1"/>
  <c r="E1344" i="36" a="1"/>
  <c r="A613" i="36" a="1"/>
  <c r="E1128" i="36" a="1"/>
  <c r="A1163" i="36" a="1"/>
  <c r="B1001" i="36" a="1"/>
  <c r="D1177" i="36" a="1"/>
  <c r="D796" i="36" a="1"/>
  <c r="A1323" i="36" a="1"/>
  <c r="D1066" i="36" a="1"/>
  <c r="E922" i="36" a="1"/>
  <c r="D1090" i="36" a="1"/>
  <c r="A1098" i="36" a="1"/>
  <c r="B560" i="36" a="1"/>
  <c r="A1045" i="36" a="1"/>
  <c r="D700" i="36" a="1"/>
  <c r="D523" i="36" a="1"/>
  <c r="E508" i="36" a="1"/>
  <c r="B1332" i="36" a="1"/>
  <c r="E1211" i="36" a="1"/>
  <c r="E1016" i="36" a="1"/>
  <c r="A935" i="36" a="1"/>
  <c r="B703" i="36" a="1"/>
  <c r="E1426" i="36" a="1"/>
  <c r="A1321" i="36" a="1"/>
  <c r="A1418" i="36" a="1"/>
  <c r="D1164" i="36" a="1"/>
  <c r="B1226" i="36" a="1"/>
  <c r="D874" i="36" a="1"/>
  <c r="A953" i="36" a="1"/>
  <c r="E1092" i="36" a="1"/>
  <c r="A966" i="36" a="1"/>
  <c r="E846" i="36" a="1"/>
  <c r="E1079" i="36" a="1"/>
  <c r="B280" i="36" a="1"/>
  <c r="B688" i="36" a="1"/>
  <c r="E403" i="36" a="1"/>
  <c r="D1114" i="36" a="1"/>
  <c r="A1203" i="36" a="1"/>
  <c r="B1311" i="36" a="1"/>
  <c r="B1235" i="36" a="1"/>
  <c r="B794" i="36" a="1"/>
  <c r="A724" i="36" a="1"/>
  <c r="D960" i="36" a="1"/>
  <c r="A1057" i="36" a="1"/>
  <c r="E1169" i="36" a="1"/>
  <c r="A873" i="36" a="1"/>
  <c r="B570" i="36" a="1"/>
  <c r="B1053" i="36" a="1"/>
  <c r="A325" i="36" a="1"/>
  <c r="D1191" i="36" a="1"/>
  <c r="E1123" i="36" a="1"/>
  <c r="B777" i="36" a="1"/>
  <c r="A943" i="36" a="1"/>
  <c r="D1299" i="36" a="1"/>
  <c r="D866" i="36" a="1"/>
  <c r="E1030" i="36" a="1"/>
  <c r="B943" i="36" a="1"/>
  <c r="B1081" i="36" a="1"/>
  <c r="D979" i="36" a="1"/>
  <c r="E866" i="36" a="1"/>
  <c r="B1474" i="36" a="1"/>
  <c r="A1207" i="36" a="1"/>
  <c r="D282" i="36" a="1"/>
  <c r="A994" i="36" a="1"/>
  <c r="E721" i="36" a="1"/>
  <c r="B892" i="36" a="1"/>
  <c r="A1171" i="36" a="1"/>
  <c r="B751" i="36" a="1"/>
  <c r="D1060" i="36" a="1"/>
  <c r="A1168" i="36" a="1"/>
  <c r="A1460" i="36" a="1"/>
  <c r="A1383" i="36" a="1"/>
  <c r="E1089" i="36" a="1"/>
  <c r="E903" i="36" a="1"/>
  <c r="E801" i="36" a="1"/>
  <c r="A1113" i="36" a="1"/>
  <c r="E894" i="36" a="1"/>
  <c r="A1109" i="36" a="1"/>
  <c r="B256" i="36" a="1"/>
  <c r="A1029" i="36" a="1"/>
  <c r="B311" i="36" a="1"/>
  <c r="B992" i="36" a="1"/>
  <c r="E994" i="36" a="1"/>
  <c r="E819" i="36" a="1"/>
  <c r="B1066" i="36" a="1"/>
  <c r="B769" i="36" a="1"/>
  <c r="A1111" i="36" a="1"/>
  <c r="D905" i="36" a="1"/>
  <c r="D710" i="36" a="1"/>
  <c r="B748" i="36" a="1"/>
  <c r="E715" i="36" a="1"/>
  <c r="A876" i="36" a="1"/>
  <c r="B1103" i="36" a="1"/>
  <c r="E1000" i="36" a="1"/>
  <c r="B1027" i="36" a="1"/>
  <c r="E1411" i="36" a="1"/>
  <c r="D854" i="36" a="1"/>
  <c r="B949" i="36" a="1"/>
  <c r="B812" i="36" a="1"/>
  <c r="E1045" i="36" a="1"/>
  <c r="D429" i="36" a="1"/>
  <c r="D602" i="36" a="1"/>
  <c r="D1186" i="36" a="1"/>
  <c r="B1095" i="36" a="1"/>
  <c r="B1111" i="36" a="1"/>
  <c r="A1176" i="36" a="1"/>
  <c r="A973" i="36" a="1"/>
  <c r="B607" i="36" a="1"/>
  <c r="B1059" i="36" a="1"/>
  <c r="E1236" i="36" a="1"/>
  <c r="D1406" i="36" a="1"/>
  <c r="A888" i="36" a="1"/>
  <c r="A945" i="36" a="1"/>
  <c r="E737" i="36" a="1"/>
  <c r="B1106" i="36" a="1"/>
  <c r="E1187" i="36" a="1"/>
  <c r="A277" i="36" a="1"/>
  <c r="D1178" i="36" a="1"/>
  <c r="E566" i="36" a="1"/>
  <c r="A470" i="36" a="1"/>
  <c r="D507" i="36" a="1"/>
  <c r="E996" i="36" a="1"/>
  <c r="E1231" i="36" a="1"/>
  <c r="D1031" i="36" a="1"/>
  <c r="A1382" i="36" a="1"/>
  <c r="A787" i="36" a="1"/>
  <c r="B1417" i="36" a="1"/>
  <c r="B1421" i="36" a="1"/>
  <c r="D1168" i="36" a="1"/>
  <c r="B836" i="36" a="1"/>
  <c r="D1317" i="36" a="1"/>
  <c r="B887" i="36" a="1"/>
  <c r="B1072" i="36" a="1"/>
  <c r="E1131" i="36" a="1"/>
  <c r="A1298" i="36" a="1"/>
  <c r="A991" i="36" a="1"/>
  <c r="E830" i="36" a="1"/>
  <c r="A767" i="36" a="1"/>
  <c r="B1023" i="36" a="1"/>
  <c r="E742" i="36" a="1"/>
  <c r="E652" i="36" a="1"/>
  <c r="A1299" i="36" a="1"/>
  <c r="D775" i="36" a="1"/>
  <c r="A1259" i="36" a="1"/>
  <c r="D968" i="36" a="1"/>
  <c r="B725" i="36" a="1"/>
  <c r="B1440" i="36" a="1"/>
  <c r="B1275" i="36" a="1"/>
  <c r="B835" i="36" a="1"/>
  <c r="E1156" i="36" a="1"/>
  <c r="D410" i="36" a="1"/>
  <c r="E1019" i="36" a="1"/>
  <c r="E988" i="36" a="1"/>
  <c r="D1117" i="36" a="1"/>
  <c r="E758" i="36" a="1"/>
  <c r="E450" i="36" a="1"/>
  <c r="A1319" i="36" a="1"/>
  <c r="A1453" i="36" a="1"/>
  <c r="E1390" i="36" a="1"/>
  <c r="B1408" i="36" a="1"/>
  <c r="E1111" i="36" a="1"/>
  <c r="E1201" i="36" a="1"/>
  <c r="A923" i="36" a="1"/>
  <c r="D885" i="36" a="1"/>
  <c r="B1052" i="36" a="1"/>
  <c r="B921" i="36" a="1"/>
  <c r="A1130" i="36" a="1"/>
  <c r="A758" i="36" a="1"/>
  <c r="E766" i="36" a="1"/>
  <c r="A937" i="36" a="1"/>
  <c r="B1065" i="36" a="1"/>
  <c r="A648" i="36" a="1"/>
  <c r="A1038" i="36" a="1"/>
  <c r="B1347" i="36" a="1"/>
  <c r="E1087" i="36" a="1"/>
  <c r="B1308" i="36" a="1"/>
  <c r="B1024" i="36" a="1"/>
  <c r="E861" i="36" a="1"/>
  <c r="B828" i="36" a="1"/>
  <c r="E1287" i="36" a="1"/>
  <c r="A1229" i="36" a="1"/>
  <c r="B1196" i="36" a="1"/>
  <c r="B1011" i="36" a="1"/>
  <c r="B1215" i="36" a="1"/>
  <c r="A1131" i="36" a="1"/>
  <c r="A969" i="36" a="1"/>
  <c r="B944" i="36" a="1"/>
  <c r="A1162" i="36" a="1"/>
  <c r="E353" i="36" a="1"/>
  <c r="A733" i="36" a="1"/>
  <c r="E1146" i="36" a="1"/>
  <c r="D330" i="36" a="1"/>
  <c r="D321" i="36" a="1"/>
  <c r="B1190" i="36" a="1"/>
  <c r="E1071" i="36" a="1"/>
  <c r="B799" i="36" a="1"/>
  <c r="A754" i="36" a="1"/>
  <c r="A1070" i="36" a="1"/>
  <c r="E932" i="36" a="1"/>
  <c r="A1266" i="36" a="1"/>
  <c r="E1290" i="36" a="1"/>
  <c r="E668" i="36" a="1"/>
  <c r="B224" i="36" a="1"/>
  <c r="B496" i="36" a="1"/>
  <c r="D930" i="36" a="1"/>
  <c r="A632" i="36" a="1"/>
  <c r="A1435" i="36" a="1"/>
  <c r="A1096" i="36" a="1"/>
  <c r="B521" i="36" a="1"/>
  <c r="D453" i="36" a="1"/>
  <c r="E763" i="36" a="1"/>
  <c r="D518" i="36" a="1"/>
  <c r="A549" i="36" a="1"/>
  <c r="A1181" i="36" a="1"/>
  <c r="A864" i="36" a="1"/>
  <c r="B1175" i="36" a="1"/>
  <c r="E1057" i="36" a="1"/>
  <c r="A1388" i="36" a="1"/>
  <c r="A715" i="36" a="1"/>
  <c r="D1483" i="36" a="1"/>
  <c r="A1186" i="36" a="1"/>
  <c r="B1303" i="36" a="1"/>
  <c r="A1137" i="36" a="1"/>
  <c r="B925" i="36" a="1"/>
  <c r="D838" i="36" a="1"/>
  <c r="E1151" i="36" a="1"/>
  <c r="B1211" i="36" a="1"/>
  <c r="D977" i="36" a="1"/>
  <c r="B698" i="36" a="1"/>
  <c r="A1099" i="36" a="1"/>
  <c r="E1218" i="36" a="1"/>
  <c r="D1379" i="36" a="1"/>
  <c r="D289" i="36" a="1"/>
  <c r="E1125" i="36" a="1"/>
  <c r="B1240" i="36" a="1"/>
  <c r="A1012" i="36" a="1"/>
  <c r="A1144" i="36" a="1"/>
  <c r="B1068" i="36" a="1"/>
  <c r="D1196" i="36" a="1"/>
  <c r="E1277" i="36" a="1"/>
  <c r="A1297" i="36" a="1"/>
  <c r="B1297" i="36" a="1"/>
  <c r="B1244" i="36" a="1"/>
  <c r="E983" i="36" a="1"/>
  <c r="E919" i="36" a="1"/>
  <c r="E1167" i="36" a="1"/>
  <c r="A1254" i="36" a="1"/>
  <c r="B798" i="36" a="1"/>
  <c r="D946" i="36" a="1"/>
  <c r="E864" i="36" a="1"/>
  <c r="E523" i="36" a="1"/>
  <c r="D876" i="36" a="1"/>
  <c r="D769" i="36" a="1"/>
  <c r="D1386" i="36" a="1"/>
  <c r="B1224" i="36" a="1"/>
  <c r="D1262" i="36" a="1"/>
  <c r="A745" i="36" a="1"/>
  <c r="D1293" i="36" a="1"/>
  <c r="E1028" i="36" a="1"/>
  <c r="D822" i="36" a="1"/>
  <c r="D818" i="36" a="1"/>
  <c r="E847" i="36" a="1"/>
  <c r="B1074" i="36" a="1"/>
  <c r="A974" i="36" a="1"/>
  <c r="A230" i="36" a="1"/>
  <c r="E1070" i="36" a="1"/>
  <c r="A952" i="36" a="1"/>
  <c r="A785" i="36" a="1"/>
  <c r="B1372" i="36" a="1"/>
  <c r="D998" i="36" a="1"/>
  <c r="A959" i="36" a="1"/>
  <c r="E876" i="36" a="1"/>
  <c r="D1349" i="36" a="1"/>
  <c r="E1074" i="36" a="1"/>
  <c r="D1410" i="36" a="1"/>
  <c r="D890" i="36" a="1"/>
  <c r="E1058" i="36" a="1"/>
  <c r="E1130" i="36" a="1"/>
  <c r="B681" i="36" a="1"/>
  <c r="B400" i="36" a="1"/>
  <c r="D499" i="36" a="1"/>
  <c r="E770" i="36" a="1"/>
  <c r="E1469" i="36" a="1"/>
  <c r="B488" i="36" a="1"/>
  <c r="D1129" i="36" a="1"/>
  <c r="E1113" i="36" a="1"/>
  <c r="E1342" i="36" a="1"/>
  <c r="E909" i="36" a="1"/>
  <c r="E938" i="36" a="1"/>
  <c r="B1108" i="36" a="1"/>
  <c r="D853" i="36" a="1"/>
  <c r="E1018" i="36" a="1"/>
  <c r="B917" i="36" a="1"/>
  <c r="D1327" i="36" a="1"/>
  <c r="A824" i="36" a="1"/>
  <c r="E1034" i="36" a="1"/>
  <c r="D1116" i="36" a="1"/>
  <c r="E651" i="36" a="1"/>
  <c r="B368" i="36" a="1"/>
  <c r="B656" i="36" a="1"/>
  <c r="D1134" i="36" a="1"/>
  <c r="A768" i="36" a="1"/>
  <c r="B898" i="36" a="1"/>
  <c r="B878" i="36" a="1"/>
  <c r="B845" i="36" a="1"/>
  <c r="D701" i="36" a="1"/>
  <c r="A480" i="36" a="1"/>
  <c r="D784" i="36" a="1"/>
  <c r="A584" i="36" a="1"/>
  <c r="D959" i="36" a="1"/>
  <c r="B746" i="36" a="1"/>
  <c r="A862" i="36" a="1"/>
  <c r="A568" i="36" a="1"/>
  <c r="D522" i="36" a="1"/>
  <c r="E379" i="36" a="1"/>
  <c r="E458" i="36" a="1"/>
  <c r="A1007" i="36" a="1"/>
  <c r="B600" i="36" a="1"/>
  <c r="A1114" i="36" a="1"/>
  <c r="D1028" i="36" a="1"/>
  <c r="D1173" i="36" a="1"/>
  <c r="A815" i="36" a="1"/>
  <c r="D778" i="36" a="1"/>
  <c r="E973" i="36" a="1"/>
  <c r="D611" i="36" a="1"/>
  <c r="A1209" i="36" a="1"/>
  <c r="B1003" i="36" a="1"/>
  <c r="D1428" i="36" a="1"/>
  <c r="B1105" i="36" a="1"/>
  <c r="A1335" i="36" a="1"/>
  <c r="D1412" i="36" a="1"/>
  <c r="E1414" i="36" a="1"/>
  <c r="D1251" i="36" a="1"/>
  <c r="E835" i="36" a="1"/>
  <c r="D1287" i="36" a="1"/>
  <c r="A1150" i="36" a="1"/>
  <c r="E818" i="36" a="1"/>
  <c r="D903" i="36" a="1"/>
  <c r="A822" i="36" a="1"/>
  <c r="E966" i="36" a="1"/>
  <c r="D666" i="36" a="1"/>
  <c r="D955" i="36" a="1"/>
  <c r="B884" i="36" a="1"/>
  <c r="D881" i="36" a="1"/>
  <c r="E1081" i="36" a="1"/>
  <c r="E1284" i="36" a="1"/>
  <c r="A980" i="36" a="1"/>
  <c r="E968" i="36" a="1"/>
  <c r="A1026" i="36" a="1"/>
  <c r="A1458" i="36" a="1"/>
  <c r="D1121" i="36" a="1"/>
  <c r="D1377" i="36" a="1"/>
  <c r="D1118" i="36" a="1"/>
  <c r="A1307" i="36" a="1"/>
  <c r="E905" i="36" a="1"/>
  <c r="E1157" i="36" a="1"/>
  <c r="D926" i="36" a="1"/>
  <c r="B1025" i="36" a="1"/>
  <c r="E1208" i="36" a="1"/>
  <c r="E883" i="36" a="1"/>
  <c r="B1120" i="36" a="1"/>
  <c r="A665" i="36" a="1"/>
  <c r="E1205" i="36" a="1"/>
  <c r="E1075" i="36" a="1"/>
  <c r="A664" i="36" a="1"/>
  <c r="B1140" i="36" a="1"/>
  <c r="E1247" i="36" a="1"/>
  <c r="D1047" i="36" a="1"/>
  <c r="E745" i="36" a="1"/>
  <c r="B971" i="36" a="1"/>
  <c r="B1012" i="36" a="1"/>
  <c r="D827" i="36" a="1"/>
  <c r="E1117" i="36" a="1"/>
  <c r="D1141" i="36" a="1"/>
  <c r="D858" i="36" a="1"/>
  <c r="B544" i="36" a="1"/>
  <c r="A746" i="36" a="1"/>
  <c r="D481" i="36" a="1"/>
  <c r="B1058" i="36" a="1"/>
  <c r="B616" i="36" a="1"/>
  <c r="E546" i="36" a="1"/>
  <c r="D873" i="36" a="1"/>
  <c r="D836" i="36" a="1"/>
  <c r="E1127" i="36" a="1"/>
  <c r="B862" i="36" a="1"/>
  <c r="D633" i="36" a="1"/>
  <c r="E804" i="36" a="1"/>
  <c r="D1088" i="36" a="1"/>
  <c r="A645" i="36" a="1"/>
  <c r="A903" i="36" a="1"/>
  <c r="A502" i="36" a="1"/>
  <c r="D1372" i="36" a="1"/>
  <c r="D658" i="36" a="1"/>
  <c r="B666" i="36" a="1"/>
  <c r="A565" i="36" a="1"/>
  <c r="A605" i="36" a="1"/>
  <c r="E955" i="36" a="1"/>
  <c r="E1383" i="36" a="1"/>
  <c r="B1158" i="36" a="1"/>
  <c r="E1257" i="36" a="1"/>
  <c r="B512" i="36" a="1"/>
  <c r="B831" i="36" a="1"/>
  <c r="D1112" i="36" a="1"/>
  <c r="B1147" i="36" a="1"/>
  <c r="E961" i="36" a="1"/>
  <c r="D1140" i="36" a="1"/>
  <c r="A905" i="36" a="1"/>
  <c r="D1310" i="36" a="1"/>
  <c r="A942" i="36" a="1"/>
  <c r="D650" i="36" a="1"/>
  <c r="E507" i="36" a="1"/>
  <c r="E1129" i="36" a="1"/>
  <c r="D855" i="36" a="1"/>
  <c r="E727" i="36" a="1"/>
  <c r="A1147" i="36" a="1"/>
  <c r="B328" i="36" a="1"/>
  <c r="E607" i="36" a="1"/>
  <c r="E449" i="36" a="1"/>
  <c r="E435" i="36" a="1"/>
  <c r="B313" i="36" a="1"/>
  <c r="D578" i="36" a="1"/>
  <c r="E1501" i="36" a="1"/>
  <c r="B1365" i="36" a="1"/>
  <c r="B903" i="36" a="1"/>
  <c r="B920" i="36" a="1"/>
  <c r="B520" i="36" a="1"/>
  <c r="D378" i="36" a="1"/>
  <c r="A1308" i="36" a="1"/>
  <c r="B1088" i="36" a="1"/>
  <c r="A834" i="36" a="1"/>
  <c r="B987" i="36" a="1"/>
  <c r="B859" i="36" a="1"/>
  <c r="D685" i="36" a="1"/>
  <c r="B1135" i="36" a="1"/>
  <c r="A769" i="36" a="1"/>
  <c r="E747" i="36" a="1"/>
  <c r="E468" i="36" a="1"/>
  <c r="A1052" i="36" a="1"/>
  <c r="D281" i="36" a="1"/>
  <c r="B950" i="36" a="1"/>
  <c r="A469" i="36" a="1"/>
  <c r="B392" i="36" a="1"/>
  <c r="D250" i="36" a="1"/>
  <c r="B1096" i="36" a="1"/>
  <c r="A976" i="36" a="1"/>
  <c r="E570" i="36" a="1"/>
  <c r="D641" i="36" a="1"/>
  <c r="A678" i="36" a="1"/>
  <c r="B437" i="36" a="1"/>
  <c r="A585" i="36" a="1"/>
  <c r="D502" i="36" a="1"/>
  <c r="D380" i="36" a="1"/>
  <c r="E629" i="36" a="1"/>
  <c r="B913" i="36" a="1"/>
  <c r="A1380" i="36" a="1"/>
  <c r="E1001" i="36" a="1"/>
  <c r="B1131" i="36" a="1"/>
  <c r="B1038" i="36" a="1"/>
  <c r="E1226" i="36" a="1"/>
  <c r="A1448" i="36" a="1"/>
  <c r="E1272" i="36" a="1"/>
  <c r="E1355" i="36" a="1"/>
  <c r="A661" i="36" a="1"/>
  <c r="E642" i="36" a="1"/>
  <c r="E735" i="36" a="1"/>
  <c r="B927" i="36" a="1"/>
  <c r="A589" i="36" a="1"/>
  <c r="D529" i="36" a="1"/>
  <c r="A696" i="36" a="1"/>
  <c r="B937" i="36" a="1"/>
  <c r="A970" i="36" a="1"/>
  <c r="D860" i="36" a="1"/>
  <c r="D1420" i="36" a="1"/>
  <c r="E898" i="36" a="1"/>
  <c r="D1150" i="36" a="1"/>
  <c r="B1212" i="36" a="1"/>
  <c r="D994" i="36" a="1"/>
  <c r="B647" i="36" a="1"/>
  <c r="B1201" i="36" a="1"/>
  <c r="E1484" i="36" a="1"/>
  <c r="A1008" i="36" a="1"/>
  <c r="D832" i="36" a="1"/>
  <c r="D1295" i="36" a="1"/>
  <c r="E800" i="36" a="1"/>
  <c r="E1207" i="36" a="1"/>
  <c r="D719" i="36" a="1"/>
  <c r="E886" i="36" a="1"/>
  <c r="D1123" i="36" a="1"/>
  <c r="B351" i="36" a="1"/>
  <c r="E823" i="36" a="1"/>
  <c r="D826" i="36" a="1"/>
  <c r="A1473" i="36" a="1"/>
  <c r="B504" i="36" a="1"/>
  <c r="E953" i="36" a="1"/>
  <c r="D989" i="36" a="1"/>
  <c r="B1251" i="36" a="1"/>
  <c r="B279" i="36" a="1"/>
  <c r="A795" i="36" a="1"/>
  <c r="D1004" i="36" a="1"/>
  <c r="E910" i="36" a="1"/>
  <c r="B827" i="36" a="1"/>
  <c r="D1281" i="36" a="1"/>
  <c r="A630" i="36" a="1"/>
  <c r="A720" i="36" a="1"/>
  <c r="A482" i="36" a="1"/>
  <c r="D808" i="36" a="1"/>
  <c r="D816" i="36" a="1"/>
  <c r="E1044" i="36" a="1"/>
  <c r="B399" i="36" a="1"/>
  <c r="D1432" i="36" a="1"/>
  <c r="A1398" i="36" a="1"/>
  <c r="A1122" i="36" a="1"/>
  <c r="A817" i="36" a="1"/>
  <c r="D1092" i="36" a="1"/>
  <c r="D1381" i="36" a="1"/>
  <c r="B1127" i="36" a="1"/>
  <c r="D1172" i="36" a="1"/>
  <c r="E298" i="36" a="1"/>
  <c r="D993" i="36" a="1"/>
  <c r="A830" i="36" a="1"/>
  <c r="B1258" i="36" a="1"/>
  <c r="D506" i="36" a="1"/>
  <c r="D1139" i="36" a="1"/>
  <c r="D731" i="36" a="1"/>
  <c r="D969" i="36" a="1"/>
  <c r="E930" i="36" a="1"/>
  <c r="B1464" i="36" a="1"/>
  <c r="A1017" i="36" a="1"/>
  <c r="E1112" i="36" a="1"/>
  <c r="A1051" i="36" a="1"/>
  <c r="E913" i="36" a="1"/>
  <c r="B1063" i="36" a="1"/>
  <c r="A898" i="36" a="1"/>
  <c r="B1293" i="36" a="1"/>
  <c r="D673" i="36" a="1"/>
  <c r="D1145" i="36" a="1"/>
  <c r="A1164" i="36" a="1"/>
  <c r="B648" i="36" a="1"/>
  <c r="B479" i="36" a="1"/>
  <c r="B650" i="36" a="1"/>
  <c r="E1100" i="36" a="1"/>
  <c r="A962" i="36" a="1"/>
  <c r="E838" i="36" a="1"/>
  <c r="A365" i="36" a="1"/>
  <c r="E429" i="36" a="1"/>
  <c r="A928" i="36" a="1"/>
  <c r="B247" i="36" a="1"/>
  <c r="D371" i="36" a="1"/>
  <c r="D1492" i="36" a="1"/>
  <c r="B1069" i="36" a="1"/>
  <c r="E981" i="36" a="1"/>
  <c r="B1352" i="36" a="1"/>
  <c r="D782" i="36" a="1"/>
  <c r="A486" i="36" a="1"/>
  <c r="B768" i="36" a="1"/>
  <c r="A776" i="36" a="1"/>
  <c r="A397" i="36" a="1"/>
  <c r="D970" i="36" a="1"/>
  <c r="E897" i="36" a="1"/>
  <c r="D1018" i="36" a="1"/>
  <c r="B1110" i="36" a="1"/>
  <c r="E1233" i="36" a="1"/>
  <c r="D1260" i="36" a="1"/>
  <c r="D1391" i="36" a="1"/>
  <c r="E1166" i="36" a="1"/>
  <c r="D953" i="36" a="1"/>
  <c r="A919" i="36" a="1"/>
  <c r="B964" i="36" a="1"/>
  <c r="E939" i="36" a="1"/>
  <c r="A1250" i="36" a="1"/>
  <c r="D1359" i="36" a="1"/>
  <c r="A246" i="36" a="1"/>
  <c r="D266" i="36" a="1"/>
  <c r="E578" i="36" a="1"/>
  <c r="B991" i="36" a="1"/>
  <c r="D1258" i="36" a="1"/>
  <c r="E1147" i="36" a="1"/>
  <c r="E1053" i="36" a="1"/>
  <c r="D882" i="36" a="1"/>
  <c r="E896" i="36" a="1"/>
  <c r="E1064" i="36" a="1"/>
  <c r="D843" i="36" a="1"/>
  <c r="E1056" i="36" a="1"/>
  <c r="E969" i="36" a="1"/>
  <c r="E879" i="36" a="1"/>
  <c r="E1122" i="36" a="1"/>
  <c r="D823" i="36" a="1"/>
  <c r="D1142" i="36" a="1"/>
  <c r="B1187" i="36" a="1"/>
  <c r="B998" i="36" a="1"/>
  <c r="A921" i="36" a="1"/>
  <c r="A947" i="36" a="1"/>
  <c r="E1039" i="36" a="1"/>
  <c r="E498" i="36" a="1"/>
  <c r="B639" i="36" a="1"/>
  <c r="E426" i="36" a="1"/>
  <c r="B1129" i="36" a="1"/>
  <c r="B1181" i="36" a="1"/>
  <c r="A914" i="36" a="1"/>
  <c r="B982" i="36" a="1"/>
  <c r="A1191" i="36" a="1"/>
  <c r="B1234" i="36" a="1"/>
  <c r="D1314" i="36" a="1"/>
  <c r="D865" i="36" a="1"/>
  <c r="D537" i="36" a="1"/>
  <c r="B820" i="36" a="1"/>
  <c r="E395" i="36" a="1"/>
  <c r="D1038" i="36" a="1"/>
  <c r="D634" i="36" a="1"/>
  <c r="E434" i="36" a="1"/>
  <c r="B1016" i="36" a="1"/>
  <c r="B336" i="36" a="1"/>
  <c r="D1479" i="36" a="1"/>
  <c r="E948" i="36" a="1"/>
  <c r="D1113" i="36" a="1"/>
  <c r="E1486" i="36" a="1"/>
  <c r="A1053" i="36" a="1"/>
  <c r="B1294" i="36" a="1"/>
  <c r="D1135" i="36" a="1"/>
  <c r="B1176" i="36" a="1"/>
  <c r="A437" i="36" a="1"/>
  <c r="E776" i="36" a="1"/>
  <c r="A501" i="36" a="1"/>
  <c r="B687" i="36" a="1"/>
  <c r="A1200" i="36" a="1"/>
  <c r="E829" i="36" a="1"/>
  <c r="D675" i="36" a="1"/>
  <c r="D1136" i="36" a="1"/>
  <c r="D1403" i="36" a="1"/>
  <c r="A1446" i="36" a="1"/>
  <c r="B1094" i="36" a="1"/>
  <c r="B1010" i="36" a="1"/>
  <c r="A819" i="36" a="1"/>
  <c r="E1095" i="36" a="1"/>
  <c r="A1056" i="36" a="1"/>
  <c r="B1466" i="36" a="1"/>
  <c r="A1356" i="36" a="1"/>
  <c r="E1154" i="36" a="1"/>
  <c r="B1026" i="36" a="1"/>
  <c r="A796" i="36" a="1"/>
  <c r="A614" i="36" a="1"/>
  <c r="A477" i="36" a="1"/>
  <c r="D234" i="36" a="1"/>
  <c r="D809" i="36" a="1"/>
  <c r="A310" i="36" a="1"/>
  <c r="D914" i="36" a="1"/>
  <c r="A567" i="36" a="1"/>
  <c r="D687" i="36" a="1"/>
  <c r="A235" i="36" a="1"/>
  <c r="D306" i="36" a="1"/>
  <c r="A770" i="36" a="1"/>
  <c r="E1445" i="36" a="1"/>
  <c r="A1155" i="36" a="1"/>
  <c r="A1252" i="36" a="1"/>
  <c r="E1174" i="36" a="1"/>
  <c r="A1081" i="36" a="1"/>
  <c r="A633" i="36" a="1"/>
  <c r="A342" i="36" a="1"/>
  <c r="B360" i="36" a="1"/>
  <c r="D353" i="36" a="1"/>
  <c r="E275" i="36" a="1"/>
  <c r="A933" i="36" a="1"/>
  <c r="E1182" i="36" a="1"/>
  <c r="B587" i="36" a="1"/>
  <c r="A581" i="36" a="1"/>
  <c r="B660" i="36" a="1"/>
  <c r="B669" i="36" a="1"/>
  <c r="A1236" i="36" a="1"/>
  <c r="D976" i="36" a="1"/>
  <c r="B1101" i="36" a="1"/>
  <c r="A1273" i="36" a="1"/>
  <c r="E1149" i="36" a="1"/>
  <c r="B393" i="36" a="1"/>
  <c r="A1154" i="36" a="1"/>
  <c r="B232" i="36" a="1"/>
  <c r="B833" i="36" a="1"/>
  <c r="E1003" i="36" a="1"/>
  <c r="D934" i="36" a="1"/>
  <c r="A755" i="36" a="1"/>
  <c r="D1427" i="36" a="1"/>
  <c r="B749" i="36" a="1"/>
  <c r="A1432" i="36" a="1"/>
  <c r="B802" i="36" a="1"/>
  <c r="B1124" i="36" a="1"/>
  <c r="B1222" i="36" a="1"/>
  <c r="E1265" i="36" a="1"/>
  <c r="B527" i="36" a="1"/>
  <c r="B679" i="36" a="1"/>
  <c r="B1113" i="36" a="1"/>
  <c r="D820" i="36" a="1"/>
  <c r="D450" i="36" a="1"/>
  <c r="B923" i="36" a="1"/>
  <c r="E524" i="36" a="1"/>
  <c r="A557" i="36" a="1"/>
  <c r="A1225" i="36" a="1"/>
  <c r="D1309" i="36" a="1"/>
  <c r="D1228" i="36" a="1"/>
  <c r="A1184" i="36" a="1"/>
  <c r="E1142" i="36" a="1"/>
  <c r="E1176" i="36" a="1"/>
  <c r="A1102" i="36" a="1"/>
  <c r="A1396" i="36" a="1"/>
  <c r="B978" i="36" a="1"/>
  <c r="E914" i="36" a="1"/>
  <c r="E821" i="36" a="1"/>
  <c r="B850" i="36" a="1"/>
  <c r="E803" i="36" a="1"/>
  <c r="D1499" i="36" a="1"/>
  <c r="D911" i="36" a="1"/>
  <c r="A1426" i="36" a="1"/>
  <c r="D538" i="36" a="1"/>
  <c r="B1047" i="36" a="1"/>
  <c r="B1205" i="36" a="1"/>
  <c r="B1396" i="36" a="1"/>
  <c r="A487" i="36" a="1"/>
  <c r="D983" i="36" a="1"/>
  <c r="A1231" i="36" a="1"/>
  <c r="D1091" i="36" a="1"/>
  <c r="E1031" i="36" a="1"/>
  <c r="D781" i="36" a="1"/>
  <c r="D928" i="36" a="1"/>
  <c r="E878" i="36" a="1"/>
  <c r="A1374" i="36" a="1"/>
  <c r="B712" i="36" a="1"/>
  <c r="E420" i="36" a="1"/>
  <c r="A908" i="36" a="1"/>
  <c r="E1059" i="36" a="1"/>
  <c r="A1441" i="36" a="1"/>
  <c r="D1076" i="36" a="1"/>
  <c r="D322" i="36" a="1"/>
  <c r="B1290" i="36" a="1"/>
  <c r="B1316" i="36" a="1"/>
  <c r="E1164" i="36" a="1"/>
  <c r="E1080" i="36" a="1"/>
  <c r="D1146" i="36" a="1"/>
  <c r="B803" i="36" a="1"/>
  <c r="B872" i="36" a="1"/>
  <c r="D1143" i="36" a="1"/>
  <c r="E674" i="36" a="1"/>
  <c r="E539" i="36" a="1"/>
  <c r="D1089" i="36" a="1"/>
  <c r="D539" i="36" a="1"/>
  <c r="D813" i="36" a="1"/>
  <c r="B248" i="36" a="1"/>
  <c r="B780" i="36" a="1"/>
  <c r="A674" i="36" a="1"/>
  <c r="B1422" i="36" a="1"/>
  <c r="B1203" i="36" a="1"/>
  <c r="B1051" i="36" a="1"/>
  <c r="E1060" i="36" a="1"/>
  <c r="A964" i="36" a="1"/>
  <c r="A381" i="36" a="1"/>
  <c r="E594" i="36" a="1"/>
  <c r="E995" i="36" a="1"/>
  <c r="A1391" i="36" a="1"/>
  <c r="E1032" i="36" a="1"/>
  <c r="E1110" i="36" a="1"/>
  <c r="D777" i="36" a="1"/>
  <c r="A1170" i="36" a="1"/>
  <c r="B402" i="36" a="1"/>
  <c r="A598" i="36" a="1"/>
  <c r="A750" i="36" a="1"/>
  <c r="A533" i="36" a="1"/>
  <c r="A622" i="36" a="1"/>
  <c r="A927" i="36" a="1"/>
  <c r="E782" i="36" a="1"/>
  <c r="E967" i="36" a="1"/>
  <c r="E1386" i="36" a="1"/>
  <c r="D198" i="36" a="1"/>
  <c r="B321" i="36" a="1"/>
  <c r="A1494" i="36" a="1"/>
  <c r="D945" i="36" a="1"/>
  <c r="E920" i="36" a="1"/>
  <c r="D1132" i="36" a="1"/>
  <c r="E626" i="36" a="1"/>
  <c r="D1040" i="36" a="1"/>
  <c r="A1486" i="36" a="1"/>
  <c r="B708" i="36" a="1"/>
  <c r="E603" i="36" a="1"/>
  <c r="B188" i="36" a="1"/>
  <c r="A1054" i="36" a="1"/>
  <c r="B1041" i="36" a="1"/>
  <c r="E442" i="36" a="1"/>
  <c r="B602" i="36" a="1"/>
  <c r="B561" i="36" a="1"/>
  <c r="B693" i="36" a="1"/>
  <c r="B989" i="36" a="1"/>
  <c r="D878" i="36" a="1"/>
  <c r="A1117" i="36" a="1"/>
  <c r="A1126" i="36" a="1"/>
  <c r="B963" i="36" a="1"/>
  <c r="E805" i="36" a="1"/>
  <c r="A1255" i="36" a="1"/>
  <c r="A582" i="36" a="1"/>
  <c r="E475" i="36" a="1"/>
  <c r="A707" i="36" a="1"/>
  <c r="E1170" i="36" a="1"/>
  <c r="B1276" i="36" a="1"/>
  <c r="E1435" i="36" a="1"/>
  <c r="E1297" i="36" a="1"/>
  <c r="A1479" i="36" a="1"/>
  <c r="E1108" i="36" a="1"/>
  <c r="E895" i="36" a="1"/>
  <c r="B384" i="36" a="1"/>
  <c r="D1188" i="36" a="1"/>
  <c r="B1014" i="36" a="1"/>
  <c r="B1156" i="36" a="1"/>
  <c r="D924" i="36" a="1"/>
  <c r="B763" i="36" a="1"/>
  <c r="B846" i="36" a="1"/>
  <c r="A503" i="36" a="1"/>
  <c r="A309" i="36" a="1"/>
  <c r="A293" i="36" a="1"/>
  <c r="E1017" i="36" a="1"/>
  <c r="E1022" i="36" a="1"/>
  <c r="B1034" i="36" a="1"/>
  <c r="B1478" i="36" a="1"/>
  <c r="A909" i="36" a="1"/>
  <c r="A993" i="36" a="1"/>
  <c r="E618" i="36" a="1"/>
  <c r="D1471" i="36" a="1"/>
  <c r="A1372" i="36" a="1"/>
  <c r="D1338" i="36" a="1"/>
  <c r="B863" i="36" a="1"/>
  <c r="E1421" i="36" a="1"/>
  <c r="A996" i="36" a="1"/>
  <c r="D1005" i="36" a="1"/>
  <c r="A999" i="36" a="1"/>
  <c r="A1042" i="36" a="1"/>
  <c r="B1385" i="36" a="1"/>
  <c r="A723" i="36" a="1"/>
  <c r="A358" i="36" a="1"/>
  <c r="E937" i="36" a="1"/>
  <c r="B1305" i="36" a="1"/>
  <c r="B375" i="36" a="1"/>
  <c r="E1367" i="36" a="1"/>
  <c r="B1388" i="36" a="1"/>
  <c r="B931" i="36" a="1"/>
  <c r="D1052" i="36" a="1"/>
  <c r="D1041" i="36" a="1"/>
  <c r="A1306" i="36" a="1"/>
  <c r="B954" i="36" a="1"/>
  <c r="A821" i="36" a="1"/>
  <c r="E877" i="36" a="1"/>
  <c r="D667" i="36" a="1"/>
  <c r="E1204" i="36" a="1"/>
  <c r="B376" i="36" a="1"/>
  <c r="A747" i="36" a="1"/>
  <c r="B204" i="36" a="1"/>
  <c r="A1375" i="36" a="1"/>
  <c r="E1259" i="36" a="1"/>
  <c r="D1179" i="36" a="1"/>
  <c r="A1217" i="36" a="1"/>
  <c r="B1057" i="36" a="1"/>
  <c r="A895" i="36" a="1"/>
  <c r="D1202" i="36" a="1"/>
  <c r="B1033" i="36" a="1"/>
  <c r="B741" i="36" a="1"/>
  <c r="A1085" i="36" a="1"/>
  <c r="B945" i="36" a="1"/>
  <c r="B785" i="36" a="1"/>
  <c r="E1175" i="36" a="1"/>
  <c r="D726" i="36" a="1"/>
  <c r="E636" i="36" a="1"/>
  <c r="D972" i="36" a="1"/>
  <c r="A1495" i="36" a="1"/>
  <c r="B1064" i="36" a="1"/>
  <c r="B813" i="36" a="1"/>
  <c r="D1151" i="36" a="1"/>
  <c r="B994" i="36" a="1"/>
  <c r="D1409" i="36" a="1"/>
  <c r="A912" i="36" a="1"/>
  <c r="B806" i="36" a="1"/>
  <c r="E1455" i="36" a="1"/>
  <c r="A968" i="36" a="1"/>
  <c r="D747" i="36" a="1"/>
  <c r="B733" i="36" a="1"/>
  <c r="A939" i="36" a="1"/>
  <c r="A496" i="36" a="1"/>
  <c r="D1106" i="36" a="1"/>
  <c r="E999" i="36" a="1"/>
  <c r="B734" i="36" a="1"/>
  <c r="B332" i="36" a="1"/>
  <c r="E331" i="36" a="1"/>
  <c r="D297" i="36" a="1"/>
  <c r="B589" i="36" a="1"/>
  <c r="E719" i="36" a="1"/>
  <c r="A881" i="36" a="1"/>
  <c r="B645" i="36" a="1"/>
  <c r="D1466" i="36" a="1"/>
  <c r="D1275" i="36" a="1"/>
  <c r="D665" i="36" a="1"/>
  <c r="B704" i="36" a="1"/>
  <c r="D848" i="36" a="1"/>
  <c r="B1432" i="36" a="1"/>
  <c r="E1139" i="36" a="1"/>
  <c r="B858" i="36" a="1"/>
  <c r="B634" i="36" a="1"/>
  <c r="A1309" i="36" a="1"/>
  <c r="E1240" i="36" a="1"/>
  <c r="D981" i="36" a="1"/>
  <c r="E486" i="36" a="1"/>
  <c r="E1046" i="36" a="1"/>
  <c r="E559" i="36" a="1"/>
  <c r="B1412" i="36" a="1"/>
  <c r="E1375" i="36" a="1"/>
  <c r="B391" i="36" a="1"/>
  <c r="B1078" i="36" a="1"/>
  <c r="B416" i="36" a="1"/>
  <c r="D473" i="36" a="1"/>
  <c r="B1134" i="36" a="1"/>
  <c r="A1088" i="36" a="1"/>
  <c r="E659" i="36" a="1"/>
  <c r="E1188" i="36" a="1"/>
  <c r="E1119" i="36" a="1"/>
  <c r="D617" i="36" a="1"/>
  <c r="B680" i="36" a="1"/>
  <c r="E295" i="36" a="1"/>
  <c r="A662" i="36" a="1"/>
  <c r="B347" i="36" a="1"/>
  <c r="B716" i="36" a="1"/>
  <c r="B1424" i="36" a="1"/>
  <c r="A938" i="36" a="1"/>
  <c r="E1465" i="36" a="1"/>
  <c r="B1399" i="36" a="1"/>
  <c r="B1005" i="36" a="1"/>
  <c r="A631" i="36" a="1"/>
  <c r="D635" i="36" a="1"/>
  <c r="D714" i="36" a="1"/>
  <c r="A742" i="36" a="1"/>
  <c r="E693" i="36" a="1"/>
  <c r="D1068" i="36" a="1"/>
  <c r="B756" i="36" a="1"/>
  <c r="B552" i="36" a="1"/>
  <c r="E1325" i="36" a="1"/>
  <c r="E1428" i="36" a="1"/>
  <c r="E718" i="36" a="1"/>
  <c r="D305" i="36" a="1"/>
  <c r="B823" i="36" a="1"/>
  <c r="B793" i="36" a="1"/>
  <c r="A739" i="36" a="1"/>
  <c r="D980" i="36" a="1"/>
  <c r="D385" i="36" a="1"/>
  <c r="D377" i="36" a="1"/>
  <c r="A550" i="36" a="1"/>
  <c r="D265" i="36" a="1"/>
  <c r="E440" i="36" a="1"/>
  <c r="E310" i="36" a="1"/>
  <c r="B678" i="36" a="1"/>
  <c r="A464" i="36" a="1"/>
  <c r="E714" i="36" a="1"/>
  <c r="B817" i="36" a="1"/>
  <c r="D996" i="36" a="1"/>
  <c r="B536" i="36" a="1"/>
  <c r="A552" i="36" a="1"/>
  <c r="A1330" i="36" a="1"/>
  <c r="E363" i="36" a="1"/>
  <c r="E1026" i="36" a="1"/>
  <c r="E749" i="36" a="1"/>
  <c r="A882" i="36" a="1"/>
  <c r="D834" i="36" a="1"/>
  <c r="B545" i="36" a="1"/>
  <c r="B611" i="36" a="1"/>
  <c r="E413" i="36" a="1"/>
  <c r="D361" i="36" a="1"/>
  <c r="A610" i="36" a="1"/>
  <c r="A704" i="36" a="1"/>
  <c r="B319" i="36" a="1"/>
  <c r="E517" i="36" a="1"/>
  <c r="E391" i="36" a="1"/>
  <c r="E262" i="36" a="1"/>
  <c r="D569" i="36" a="1"/>
  <c r="A458" i="36" a="1"/>
  <c r="E107" i="36" a="1"/>
  <c r="B405" i="36" a="1"/>
  <c r="B651" i="36" a="1"/>
  <c r="D798" i="36" a="1"/>
  <c r="A954" i="36" a="1"/>
  <c r="B1227" i="36" a="1"/>
  <c r="B830" i="36" a="1"/>
  <c r="A1003" i="36" a="1"/>
  <c r="D649" i="36" a="1"/>
  <c r="B814" i="36" a="1"/>
  <c r="E739" i="36" a="1"/>
  <c r="E216" i="36" a="1"/>
  <c r="A779" i="36" a="1"/>
  <c r="D483" i="36" a="1"/>
  <c r="B514" i="36" a="1"/>
  <c r="A507" i="36" a="1"/>
  <c r="E29" i="36" a="1"/>
  <c r="D209" i="36" a="1"/>
  <c r="B301" i="36" a="1"/>
  <c r="A345" i="36" a="1"/>
  <c r="D436" i="36" a="1"/>
  <c r="D1008" i="36" a="1"/>
  <c r="E519" i="36" a="1"/>
  <c r="D1153" i="36" a="1"/>
  <c r="D555" i="36" a="1"/>
  <c r="D1165" i="36" a="1"/>
  <c r="E1109" i="36" a="1"/>
  <c r="E1094" i="36" a="1"/>
  <c r="B711" i="36" a="1"/>
  <c r="E232" i="36" a="1"/>
  <c r="E885" i="36" a="1"/>
  <c r="E723" i="36" a="1"/>
  <c r="A867" i="36" a="1"/>
  <c r="B212" i="36" a="1"/>
  <c r="E396" i="36" a="1"/>
  <c r="E733" i="36" a="1"/>
  <c r="B330" i="36" a="1"/>
  <c r="D845" i="36" a="1"/>
  <c r="A183" i="36" a="1"/>
  <c r="D765" i="36" a="1"/>
  <c r="D422" i="36" a="1"/>
  <c r="B213" i="36" a="1"/>
  <c r="E1077" i="36" a="1"/>
  <c r="A737" i="36" a="1"/>
  <c r="B671" i="36" a="1"/>
  <c r="A1173" i="36" a="1"/>
  <c r="A262" i="36" a="1"/>
  <c r="A346" i="36" a="1"/>
  <c r="B626" i="36" a="1"/>
  <c r="E911" i="36" a="1"/>
  <c r="B404" i="36" a="1"/>
  <c r="D1012" i="36" a="1"/>
  <c r="D376" i="36" a="1"/>
  <c r="B906" i="36" a="1"/>
  <c r="E530" i="36" a="1"/>
  <c r="B922" i="36" a="1"/>
  <c r="D489" i="36" a="1"/>
  <c r="D643" i="36" a="1"/>
  <c r="E736" i="36" a="1"/>
  <c r="B303" i="36" a="1"/>
  <c r="E586" i="36" a="1"/>
  <c r="D723" i="36" a="1"/>
  <c r="D612" i="36" a="1"/>
  <c r="D988" i="36" a="1"/>
  <c r="A1210" i="36" a="1"/>
  <c r="E809" i="36" a="1"/>
  <c r="A721" i="36" a="1"/>
  <c r="A781" i="36" a="1"/>
  <c r="B790" i="36" a="1"/>
  <c r="E1474" i="36" a="1"/>
  <c r="B624" i="36" a="1"/>
  <c r="A583" i="36" a="1"/>
  <c r="D948" i="36" a="1"/>
  <c r="A949" i="36" a="1"/>
  <c r="A350" i="36" a="1"/>
  <c r="A1257" i="36" a="1"/>
  <c r="E645" i="36" a="1"/>
  <c r="A752" i="36" a="1"/>
  <c r="A398" i="36" a="1"/>
  <c r="E1189" i="36" a="1"/>
  <c r="A1064" i="36" a="1"/>
  <c r="B1230" i="36" a="1"/>
  <c r="A789" i="36" a="1"/>
  <c r="E752" i="36" a="1"/>
  <c r="B804" i="36" a="1"/>
  <c r="D618" i="36" a="1"/>
  <c r="B961" i="36" a="1"/>
  <c r="A694" i="36" a="1"/>
  <c r="B608" i="36" a="1"/>
  <c r="A294" i="36" a="1"/>
  <c r="D534" i="36" a="1"/>
  <c r="B409" i="36" a="1"/>
  <c r="D655" i="36" a="1"/>
  <c r="A214" i="36" a="1"/>
  <c r="A439" i="36" a="1"/>
  <c r="A303" i="36" a="1"/>
  <c r="D248" i="36" a="1"/>
  <c r="B141" i="36" a="1"/>
  <c r="D992" i="36" a="1"/>
  <c r="B483" i="36" a="1"/>
  <c r="B894" i="36" a="1"/>
  <c r="A816" i="36" a="1"/>
  <c r="D861" i="36" a="1"/>
  <c r="B732" i="36" a="1"/>
  <c r="D223" i="36" a="1"/>
  <c r="B1438" i="36" a="1"/>
  <c r="E1466" i="36" a="1"/>
  <c r="D1003" i="36" a="1"/>
  <c r="B480" i="36" a="1"/>
  <c r="B584" i="36" a="1"/>
  <c r="B568" i="36" a="1"/>
  <c r="D828" i="36" a="1"/>
  <c r="B364" i="36" a="1"/>
  <c r="E596" i="36" a="1"/>
  <c r="E802" i="36" a="1"/>
  <c r="D143" i="36" a="1"/>
  <c r="A416" i="36" a="1"/>
  <c r="D308" i="36" a="1"/>
  <c r="A852" i="36" a="1"/>
  <c r="D210" i="36" a="1"/>
  <c r="B853" i="36" a="1"/>
  <c r="D247" i="36" a="1"/>
  <c r="E388" i="36" a="1"/>
  <c r="E183" i="36" a="1"/>
  <c r="D800" i="36" a="1"/>
  <c r="E1323" i="36" a="1"/>
  <c r="A514" i="36" a="1"/>
  <c r="B1291" i="36" a="1"/>
  <c r="B1119" i="36" a="1"/>
  <c r="E669" i="36" a="1"/>
  <c r="E513" i="36" a="1"/>
  <c r="A424" i="36" a="1"/>
  <c r="D579" i="36" a="1"/>
  <c r="E223" i="36" a="1"/>
  <c r="D350" i="36" a="1"/>
  <c r="B929" i="36" a="1"/>
  <c r="E661" i="36" a="1"/>
  <c r="D242" i="36" a="1"/>
  <c r="E480" i="36" a="1"/>
  <c r="E184" i="36" a="1"/>
  <c r="D224" i="36" a="1"/>
  <c r="E518" i="36" a="1"/>
  <c r="A1106" i="36" a="1"/>
  <c r="B625" i="36" a="1"/>
  <c r="D1220" i="36" a="1"/>
  <c r="D814" i="36" a="1"/>
  <c r="A944" i="36" a="1"/>
  <c r="A597" i="36" a="1"/>
  <c r="B832" i="36" a="1"/>
  <c r="D1100" i="36" a="1"/>
  <c r="E781" i="36" a="1"/>
  <c r="E1086" i="36" a="1"/>
  <c r="E660" i="36" a="1"/>
  <c r="D870" i="36" a="1"/>
  <c r="A525" i="36" a="1"/>
  <c r="E394" i="36" a="1"/>
  <c r="E901" i="36" a="1"/>
  <c r="A642" i="36" a="1"/>
  <c r="D609" i="36" a="1"/>
  <c r="D690" i="36" a="1"/>
  <c r="B575" i="36" a="1"/>
  <c r="A323" i="36" a="1"/>
  <c r="E757" i="36" a="1"/>
  <c r="A1262" i="36" a="1"/>
  <c r="E794" i="36" a="1"/>
  <c r="E990" i="36" a="1"/>
  <c r="B1153" i="36" a="1"/>
  <c r="D231" i="36" a="1"/>
  <c r="D748" i="36" a="1"/>
  <c r="A772" i="36" a="1"/>
  <c r="E1305" i="36" a="1"/>
  <c r="A910" i="36" a="1"/>
  <c r="A413" i="36" a="1"/>
  <c r="B1084" i="36" a="1"/>
  <c r="D214" i="36" a="1"/>
  <c r="B448" i="36" a="1"/>
  <c r="E249" i="36" a="1"/>
  <c r="D632" i="36" a="1"/>
  <c r="A1116" i="36" a="1"/>
  <c r="E1214" i="36" a="1"/>
  <c r="A731" i="36" a="1"/>
  <c r="E1271" i="36" a="1"/>
  <c r="B418" i="36" a="1"/>
  <c r="D888" i="36" a="1"/>
  <c r="A1160" i="36" a="1"/>
  <c r="E729" i="36" a="1"/>
  <c r="D1120" i="36" a="1"/>
  <c r="B1488" i="36" a="1"/>
  <c r="A333" i="36" a="1"/>
  <c r="B973" i="36" a="1"/>
  <c r="A1275" i="36" a="1"/>
  <c r="E891" i="36" a="1"/>
  <c r="B861" i="36" a="1"/>
  <c r="A670" i="36" a="1"/>
  <c r="A495" i="36" a="1"/>
  <c r="B547" i="36" a="1"/>
  <c r="A672" i="36" a="1"/>
  <c r="B622" i="36" a="1"/>
  <c r="A426" i="36" a="1"/>
  <c r="D1013" i="36" a="1"/>
  <c r="D963" i="36" a="1"/>
  <c r="E972" i="36" a="1"/>
  <c r="B577" i="36" a="1"/>
  <c r="B775" i="36" a="1"/>
  <c r="E233" i="36" a="1"/>
  <c r="E1171" i="36" a="1"/>
  <c r="B1220" i="36" a="1"/>
  <c r="A838" i="36" a="1"/>
  <c r="E492" i="36" a="1"/>
  <c r="E1360" i="36" a="1"/>
  <c r="D943" i="36" a="1"/>
  <c r="B390" i="36" a="1"/>
  <c r="B519" i="36" a="1"/>
  <c r="B373" i="36" a="1"/>
  <c r="A663" i="36" a="1"/>
  <c r="A936" i="36" a="1"/>
  <c r="A639" i="36" a="1"/>
  <c r="E229" i="36" a="1"/>
  <c r="D286" i="36" a="1"/>
  <c r="A248" i="36" a="1"/>
  <c r="A324" i="36" a="1"/>
  <c r="A983" i="36" a="1"/>
  <c r="D270" i="36" a="1"/>
  <c r="E89" i="36" a="1"/>
  <c r="B490" i="36" a="1"/>
  <c r="D971" i="36" a="1"/>
  <c r="A1134" i="36" a="1"/>
  <c r="D760" i="36" a="1"/>
  <c r="B511" i="36" a="1"/>
  <c r="E591" i="36" a="1"/>
  <c r="B658" i="36" a="1"/>
  <c r="A1022" i="36" a="1"/>
  <c r="B610" i="36" a="1"/>
  <c r="A269" i="36" a="1"/>
  <c r="D923" i="36" a="1"/>
  <c r="D1029" i="36" a="1"/>
  <c r="D479" i="36" a="1"/>
  <c r="D501" i="36" a="1"/>
  <c r="A753" i="36" a="1"/>
  <c r="B689" i="36" a="1"/>
  <c r="B629" i="36" a="1"/>
  <c r="B834" i="36" a="1"/>
  <c r="E1012" i="36" a="1"/>
  <c r="B338" i="36" a="1"/>
  <c r="B773" i="36" a="1"/>
  <c r="A997" i="36" a="1"/>
  <c r="E491" i="36" a="1"/>
  <c r="D875" i="36" a="1"/>
  <c r="D508" i="36" a="1"/>
  <c r="A904" i="36" a="1"/>
  <c r="E678" i="36" a="1"/>
  <c r="A1040" i="36" a="1"/>
  <c r="D531" i="36" a="1"/>
  <c r="B901" i="36" a="1"/>
  <c r="E522" i="36" a="1"/>
  <c r="E251" i="36" a="1"/>
  <c r="A1271" i="36" a="1"/>
  <c r="E666" i="36" a="1"/>
  <c r="E732" i="36" a="1"/>
  <c r="E365" i="36" a="1"/>
  <c r="B706" i="36" a="1"/>
  <c r="B579" i="36" a="1"/>
  <c r="E1329" i="36" a="1"/>
  <c r="D1288" i="36" a="1"/>
  <c r="A845" i="36" a="1"/>
  <c r="A1078" i="36" a="1"/>
  <c r="D839" i="36" a="1"/>
  <c r="B1132" i="36" a="1"/>
  <c r="D925" i="36" a="1"/>
  <c r="A454" i="36" a="1"/>
  <c r="E347" i="36" a="1"/>
  <c r="D400" i="36" a="1"/>
  <c r="E604" i="36" a="1"/>
  <c r="A902" i="36" a="1"/>
  <c r="A1086" i="36" a="1"/>
  <c r="D570" i="36" a="1"/>
  <c r="B578" i="36" a="1"/>
  <c r="E649" i="36" a="1"/>
  <c r="B1442" i="36" a="1"/>
  <c r="A894" i="36" a="1"/>
  <c r="A1124" i="36" a="1"/>
  <c r="A1238" i="36" a="1"/>
  <c r="D1115" i="36" a="1"/>
  <c r="B673" i="36" a="1"/>
  <c r="E1289" i="36" a="1"/>
  <c r="B1125" i="36" a="1"/>
  <c r="D697" i="36" a="1"/>
  <c r="B482" i="36" a="1"/>
  <c r="A716" i="36" a="1"/>
  <c r="B968" i="36" a="1"/>
  <c r="B444" i="36" a="1"/>
  <c r="B772" i="36" a="1"/>
  <c r="D1362" i="36" a="1"/>
  <c r="D193" i="36" a="1"/>
  <c r="D470" i="36" a="1"/>
  <c r="B356" i="36" a="1"/>
  <c r="A268" i="36" a="1"/>
  <c r="A886" i="36" a="1"/>
  <c r="A764" i="36" a="1"/>
  <c r="A763" i="36" a="1"/>
  <c r="D434" i="36" a="1"/>
  <c r="A811" i="36" a="1"/>
  <c r="E387" i="36" a="1"/>
  <c r="B667" i="36" a="1"/>
  <c r="A410" i="36" a="1"/>
  <c r="E845" i="36" a="1"/>
  <c r="E490" i="36" a="1"/>
  <c r="B649" i="36" a="1"/>
  <c r="A429" i="36" a="1"/>
  <c r="B893" i="36" a="1"/>
  <c r="D492" i="36" a="1"/>
  <c r="E259" i="36" a="1"/>
  <c r="E354" i="36" a="1"/>
  <c r="A408" i="36" a="1"/>
  <c r="E355" i="36" a="1"/>
  <c r="B350" i="36" a="1"/>
  <c r="E728" i="36" a="1"/>
  <c r="B238" i="36" a="1"/>
  <c r="A254" i="36" a="1"/>
  <c r="A261" i="36" a="1"/>
  <c r="E366" i="36" a="1"/>
  <c r="E855" i="36" a="1"/>
  <c r="A524" i="36" a="1"/>
  <c r="A278" i="36" a="1"/>
  <c r="D517" i="36" a="1"/>
  <c r="D1127" i="36" a="1"/>
  <c r="D786" i="36" a="1"/>
  <c r="A656" i="36" a="1"/>
  <c r="D790" i="36" a="1"/>
  <c r="D703" i="36" a="1"/>
  <c r="A509" i="36" a="1"/>
  <c r="E400" i="36" a="1"/>
  <c r="D354" i="36" a="1"/>
  <c r="A619" i="36" a="1"/>
  <c r="B564" i="36" a="1"/>
  <c r="B312" i="36" a="1"/>
  <c r="D560" i="36" a="1"/>
  <c r="D128" i="36" a="1"/>
  <c r="A285" i="36" a="1"/>
  <c r="D646" i="36" a="1"/>
  <c r="D768" i="36" a="1"/>
  <c r="B563" i="36" a="1"/>
  <c r="D241" i="36" a="1"/>
  <c r="D600" i="36" a="1"/>
  <c r="A1140" i="36" a="1"/>
  <c r="E1063" i="36" a="1"/>
  <c r="D449" i="36" a="1"/>
  <c r="B1073" i="36" a="1"/>
  <c r="D207" i="36" a="1"/>
  <c r="D356" i="36" a="1"/>
  <c r="A805" i="36" a="1"/>
  <c r="A448" i="36" a="1"/>
  <c r="B791" i="36" a="1"/>
  <c r="E564" i="36" a="1"/>
  <c r="E315" i="36" a="1"/>
  <c r="B377" i="36" a="1"/>
  <c r="B494" i="36" a="1"/>
  <c r="B427" i="36" a="1"/>
  <c r="E621" i="36" a="1"/>
  <c r="A236" i="36" a="1"/>
  <c r="B899" i="36" a="1"/>
  <c r="E500" i="36" a="1"/>
  <c r="D582" i="36" a="1"/>
  <c r="D1459" i="36" a="1"/>
  <c r="D864" i="36" a="1"/>
  <c r="B822" i="36" a="1"/>
  <c r="B1287" i="36" a="1"/>
  <c r="A849" i="36" a="1"/>
  <c r="D653" i="36" a="1"/>
  <c r="A291" i="36" a="1"/>
  <c r="A992" i="36" a="1"/>
  <c r="B839" i="36" a="1"/>
  <c r="E548" i="36" a="1"/>
  <c r="E208" i="36" a="1"/>
  <c r="E477" i="36" a="1"/>
  <c r="A1032" i="36" a="1"/>
  <c r="E707" i="36" a="1"/>
  <c r="B986" i="36" a="1"/>
  <c r="D788" i="36" a="1"/>
  <c r="A728" i="36" a="1"/>
  <c r="A527" i="36" a="1"/>
  <c r="B632" i="36" a="1"/>
  <c r="A836" i="36" a="1"/>
  <c r="E1107" i="36" a="1"/>
  <c r="E1261" i="36" a="1"/>
  <c r="E547" i="36" a="1"/>
  <c r="E470" i="36" a="1"/>
  <c r="A718" i="36" a="1"/>
  <c r="D1447" i="36" a="1"/>
  <c r="A1034" i="36" a="1"/>
  <c r="A1246" i="36" a="1"/>
  <c r="B272" i="36" a="1"/>
  <c r="B295" i="36" a="1"/>
  <c r="E1006" i="36" a="1"/>
  <c r="E698" i="36" a="1"/>
  <c r="D1034" i="36" a="1"/>
  <c r="D1081" i="36" a="1"/>
  <c r="D1169" i="36" a="1"/>
  <c r="E410" i="36" a="1"/>
  <c r="B888" i="36" a="1"/>
  <c r="A1014" i="36" a="1"/>
  <c r="A855" i="36" a="1"/>
  <c r="D191" i="36" a="1"/>
  <c r="D939" i="36" a="1"/>
  <c r="A920" i="36" a="1"/>
  <c r="D1130" i="36" a="1"/>
  <c r="B1296" i="36" a="1"/>
  <c r="E761" i="36" a="1"/>
  <c r="E1013" i="36" a="1"/>
  <c r="B1398" i="36" a="1"/>
  <c r="A1135" i="36" a="1"/>
  <c r="A599" i="36" a="1"/>
  <c r="B760" i="36" a="1"/>
  <c r="D1181" i="36" a="1"/>
  <c r="B752" i="36" a="1"/>
  <c r="E1029" i="36" a="1"/>
  <c r="D787" i="36" a="1"/>
  <c r="A600" i="36" a="1"/>
  <c r="A709" i="36" a="1"/>
  <c r="D1010" i="36" a="1"/>
  <c r="D869" i="36" a="1"/>
  <c r="A1193" i="36" a="1"/>
  <c r="E605" i="36" a="1"/>
  <c r="B335" i="36" a="1"/>
  <c r="B353" i="36" a="1"/>
  <c r="D942" i="36" a="1"/>
  <c r="D779" i="36" a="1"/>
  <c r="A449" i="36" a="1"/>
  <c r="E582" i="36" a="1"/>
  <c r="A420" i="36" a="1"/>
  <c r="E436" i="36" a="1"/>
  <c r="E1299" i="36" a="1"/>
  <c r="D683" i="36" a="1"/>
  <c r="D889" i="36" a="1"/>
  <c r="B1075" i="36" a="1"/>
  <c r="A308" i="36" a="1"/>
  <c r="A276" i="36" a="1"/>
  <c r="B628" i="36" a="1"/>
  <c r="D587" i="36" a="1"/>
  <c r="B996" i="36" a="1"/>
  <c r="E479" i="36" a="1"/>
  <c r="B506" i="36" a="1"/>
  <c r="B306" i="36" a="1"/>
  <c r="D267" i="36" a="1"/>
  <c r="D1002" i="36" a="1"/>
  <c r="D880" i="36" a="1"/>
  <c r="A483" i="36" a="1"/>
  <c r="E777" i="36" a="1"/>
  <c r="B722" i="36" a="1"/>
  <c r="B908" i="36" a="1"/>
  <c r="D145" i="36" a="1"/>
  <c r="E713" i="36" a="1"/>
  <c r="A780" i="36" a="1"/>
  <c r="E793" i="36" a="1"/>
  <c r="E1011" i="36" a="1"/>
  <c r="E1361" i="36" a="1"/>
  <c r="B1046" i="36" a="1"/>
  <c r="E481" i="36" a="1"/>
  <c r="D694" i="36" a="1"/>
  <c r="B327" i="36" a="1"/>
  <c r="A520" i="36" a="1"/>
  <c r="A601" i="36" a="1"/>
  <c r="D789" i="36" a="1"/>
  <c r="E54" i="36" a="1"/>
  <c r="B627" i="36" a="1"/>
  <c r="A673" i="36" a="1"/>
  <c r="E341" i="36" a="1"/>
  <c r="B676" i="36" a="1"/>
  <c r="E709" i="36" a="1"/>
  <c r="A870" i="36" a="1"/>
  <c r="A1158" i="36" a="1"/>
  <c r="A680" i="36" a="1"/>
  <c r="B900" i="36" a="1"/>
  <c r="E1048" i="36" a="1"/>
  <c r="B183" i="36" a="1"/>
  <c r="B432" i="36" a="1"/>
  <c r="E240" i="36" a="1"/>
  <c r="A703" i="36" a="1"/>
  <c r="B851" i="36" a="1"/>
  <c r="E554" i="36" a="1"/>
  <c r="D1355" i="36" a="1"/>
  <c r="E634" i="36" a="1"/>
  <c r="B1017" i="36" a="1"/>
  <c r="D474" i="36" a="1"/>
  <c r="A860" i="36" a="1"/>
  <c r="A890" i="36" a="1"/>
  <c r="E499" i="36" a="1"/>
  <c r="E516" i="36" a="1"/>
  <c r="E351" i="36" a="1"/>
  <c r="E954" i="36" a="1"/>
  <c r="B915" i="36" a="1"/>
  <c r="B1032" i="36" a="1"/>
  <c r="E411" i="36" a="1"/>
  <c r="B415" i="36" a="1"/>
  <c r="D734" i="36" a="1"/>
  <c r="D1009" i="36" a="1"/>
  <c r="A574" i="36" a="1"/>
  <c r="D346" i="36" a="1"/>
  <c r="A1058" i="36" a="1"/>
  <c r="D603" i="36" a="1"/>
  <c r="B434" i="36" a="1"/>
  <c r="B877" i="36" a="1"/>
  <c r="B591" i="36" a="1"/>
  <c r="D556" i="36" a="1"/>
  <c r="E700" i="36" a="1"/>
  <c r="D1011" i="36" a="1"/>
  <c r="B1028" i="36" a="1"/>
  <c r="A934" i="36" a="1"/>
  <c r="B1359" i="36" a="1"/>
  <c r="D513" i="36" a="1"/>
  <c r="B993" i="36" a="1"/>
  <c r="B1112" i="36" a="1"/>
  <c r="B498" i="36" a="1"/>
  <c r="D689" i="36" a="1"/>
  <c r="D1213" i="36" a="1"/>
  <c r="E710" i="36" a="1"/>
  <c r="A784" i="36" a="1"/>
  <c r="E368" i="36" a="1"/>
  <c r="E706" i="36" a="1"/>
  <c r="D927" i="36" a="1"/>
  <c r="B559" i="36" a="1"/>
  <c r="A395" i="36" a="1"/>
  <c r="B304" i="36" a="1"/>
  <c r="A212" i="36" a="1"/>
  <c r="D369" i="36" a="1"/>
  <c r="E685" i="36" a="1"/>
  <c r="B928" i="36" a="1"/>
  <c r="D240" i="36" a="1"/>
  <c r="B271" i="36" a="1"/>
  <c r="B221" i="36" a="1"/>
  <c r="A244" i="36" a="1"/>
  <c r="D831" i="36" a="1"/>
  <c r="B819" i="36" a="1"/>
  <c r="D548" i="36" a="1"/>
  <c r="D897" i="36" a="1"/>
  <c r="B551" i="36" a="1"/>
  <c r="E692" i="36" a="1"/>
  <c r="B771" i="36" a="1"/>
  <c r="E557" i="36" a="1"/>
  <c r="E531" i="36" a="1"/>
  <c r="D382" i="36" a="1"/>
  <c r="D557" i="36" a="1"/>
  <c r="D1026" i="36" a="1"/>
  <c r="E291" i="36" a="1"/>
  <c r="A298" i="36" a="1"/>
  <c r="A682" i="36" a="1"/>
  <c r="B761" i="36" a="1"/>
  <c r="D416" i="36" a="1"/>
  <c r="A504" i="36" a="1"/>
  <c r="A625" i="36" a="1"/>
  <c r="E675" i="36" a="1"/>
  <c r="B1228" i="36" a="1"/>
  <c r="B1071" i="36" a="1"/>
  <c r="E837" i="36" a="1"/>
  <c r="B1243" i="36" a="1"/>
  <c r="B456" i="36" a="1"/>
  <c r="B1184" i="36" a="1"/>
  <c r="E543" i="36" a="1"/>
  <c r="A329" i="36" a="1"/>
  <c r="A793" i="36" a="1"/>
  <c r="D426" i="36" a="1"/>
  <c r="E616" i="36" a="1"/>
  <c r="E630" i="36" a="1"/>
  <c r="A741" i="36" a="1"/>
  <c r="E322" i="36" a="1"/>
  <c r="E1043" i="36" a="1"/>
  <c r="A172" i="36" a="1"/>
  <c r="B228" i="36" a="1"/>
  <c r="A312" i="36" a="1"/>
  <c r="E59" i="36" a="1"/>
  <c r="E452" i="36" a="1"/>
  <c r="A861" i="36" a="1"/>
  <c r="B530" i="36" a="1"/>
  <c r="B1090" i="36" a="1"/>
  <c r="D586" i="36" a="1"/>
  <c r="A807" i="36" a="1"/>
  <c r="D312" i="36" a="1"/>
  <c r="D293" i="36" a="1"/>
  <c r="B446" i="36" a="1"/>
  <c r="B288" i="36" a="1"/>
  <c r="B1266" i="36" a="1"/>
  <c r="B220" i="36" a="1"/>
  <c r="E456" i="36" a="1"/>
  <c r="E79" i="36" a="1"/>
  <c r="A837" i="36" a="1"/>
  <c r="A579" i="36" a="1"/>
  <c r="D335" i="36" a="1"/>
  <c r="A140" i="36" a="1"/>
  <c r="E252" i="36" a="1"/>
  <c r="D909" i="36" a="1"/>
  <c r="A960" i="36" a="1"/>
  <c r="B408" i="36" a="1"/>
  <c r="D1357" i="36" a="1"/>
  <c r="D636" i="36" a="1"/>
  <c r="A738" i="36" a="1"/>
  <c r="A462" i="36" a="1"/>
  <c r="B1082" i="36" a="1"/>
  <c r="B440" i="36" a="1"/>
  <c r="A725" i="36" a="1"/>
  <c r="E307" i="36" a="1"/>
  <c r="B557" i="36" a="1"/>
  <c r="D736" i="36" a="1"/>
  <c r="B342" i="36" a="1"/>
  <c r="E430" i="36" a="1"/>
  <c r="A975" i="36" a="1"/>
  <c r="D1390" i="36" a="1"/>
  <c r="D1209" i="36" a="1"/>
  <c r="B907" i="36" a="1"/>
  <c r="E540" i="36" a="1"/>
  <c r="B352" i="36" a="1"/>
  <c r="E1267" i="36" a="1"/>
  <c r="A978" i="36" a="1"/>
  <c r="E683" i="36" a="1"/>
  <c r="E274" i="36" a="1"/>
  <c r="E980" i="36" a="1"/>
  <c r="D606" i="36" a="1"/>
  <c r="A854" i="36" a="1"/>
  <c r="D711" i="36" a="1"/>
  <c r="E1183" i="36" a="1"/>
  <c r="A349" i="36" a="1"/>
  <c r="A851" i="36" a="1"/>
  <c r="D958" i="36" a="1"/>
  <c r="A901" i="36" a="1"/>
  <c r="D1001" i="36" a="1"/>
  <c r="E1255" i="36" a="1"/>
  <c r="D941" i="36" a="1"/>
  <c r="D409" i="36" a="1"/>
  <c r="A512" i="36" a="1"/>
  <c r="B868" i="36" a="1"/>
  <c r="A288" i="36" a="1"/>
  <c r="B173" i="36" a="1"/>
  <c r="B697" i="36" a="1"/>
  <c r="D1137" i="36" a="1"/>
  <c r="D1450" i="36" a="1"/>
  <c r="E1224" i="36" a="1"/>
  <c r="B866" i="36" a="1"/>
  <c r="D505" i="36" a="1"/>
  <c r="B463" i="36" a="1"/>
  <c r="B911" i="36" a="1"/>
  <c r="A1205" i="36" a="1"/>
  <c r="A759" i="36" a="1"/>
  <c r="B932" i="36" a="1"/>
  <c r="A751" i="36" a="1"/>
  <c r="B847" i="36" a="1"/>
  <c r="E754" i="36" a="1"/>
  <c r="E779" i="36" a="1"/>
  <c r="D669" i="36" a="1"/>
  <c r="D553" i="36" a="1"/>
  <c r="E724" i="36" a="1"/>
  <c r="D442" i="36" a="1"/>
  <c r="A536" i="36" a="1"/>
  <c r="A518" i="36" a="1"/>
  <c r="B283" i="36" a="1"/>
  <c r="B473" i="36" a="1"/>
  <c r="A760" i="36" a="1"/>
  <c r="E308" i="36" a="1"/>
  <c r="D715" i="36" a="1"/>
  <c r="D887" i="36" a="1"/>
  <c r="B630" i="36" a="1"/>
  <c r="B1202" i="36" a="1"/>
  <c r="E1436" i="36" a="1"/>
  <c r="B1020" i="36" a="1"/>
  <c r="A856" i="36" a="1"/>
  <c r="A456" i="36" a="1"/>
  <c r="A691" i="36" a="1"/>
  <c r="E680" i="36" a="1"/>
  <c r="B896" i="36" a="1"/>
  <c r="B449" i="36" a="1"/>
  <c r="E515" i="36" a="1"/>
  <c r="E482" i="36" a="1"/>
  <c r="E176" i="36" a="1"/>
  <c r="B838" i="36" a="1"/>
  <c r="E472" i="36" a="1"/>
  <c r="D730" i="36" a="1"/>
  <c r="E730" i="36" a="1"/>
  <c r="D614" i="36" a="1"/>
  <c r="A205" i="36" a="1"/>
  <c r="E469" i="36" a="1"/>
  <c r="E907" i="36" a="1"/>
  <c r="A1033" i="36" a="1"/>
  <c r="E635" i="36" a="1"/>
  <c r="A1065" i="36" a="1"/>
  <c r="D846" i="36" a="1"/>
  <c r="D915" i="36" a="1"/>
  <c r="A229" i="36" a="1"/>
  <c r="B1116" i="36" a="1"/>
  <c r="D750" i="36" a="1"/>
  <c r="E1009" i="36" a="1"/>
  <c r="D573" i="36" a="1"/>
  <c r="A877" i="36" a="1"/>
  <c r="D661" i="36" a="1"/>
  <c r="E374" i="36" a="1"/>
  <c r="D693" i="36" a="1"/>
  <c r="B684" i="36" a="1"/>
  <c r="E1136" i="36" a="1"/>
  <c r="A603" i="36" a="1"/>
  <c r="A445" i="36" a="1"/>
  <c r="E1209" i="36" a="1"/>
  <c r="A1023" i="36" a="1"/>
  <c r="B957" i="36" a="1"/>
  <c r="B880" i="36" a="1"/>
  <c r="A1362" i="36" a="1"/>
  <c r="A712" i="36" a="1"/>
  <c r="D783" i="36" a="1"/>
  <c r="A683" i="36" a="1"/>
  <c r="D460" i="36" a="1"/>
  <c r="D571" i="36" a="1"/>
  <c r="E1020" i="36" a="1"/>
  <c r="A372" i="36" a="1"/>
  <c r="E974" i="36" a="1"/>
  <c r="A238" i="36" a="1"/>
  <c r="B529" i="36" a="1"/>
  <c r="A719" i="36" a="1"/>
  <c r="B211" i="36" a="1"/>
  <c r="B895" i="36" a="1"/>
  <c r="E84" i="36" a="1"/>
  <c r="A343" i="36" a="1"/>
  <c r="E650" i="36" a="1"/>
  <c r="A1208" i="36" a="1"/>
  <c r="E235" i="36" a="1"/>
  <c r="A1285" i="36" a="1"/>
  <c r="B692" i="36" a="1"/>
  <c r="D757" i="36" a="1"/>
  <c r="E431" i="36" a="1"/>
  <c r="D732" i="36" a="1"/>
  <c r="E460" i="36" a="1"/>
  <c r="D662" i="36" a="1"/>
  <c r="E1041" i="36" a="1"/>
  <c r="A264" i="36" a="1"/>
  <c r="E1260" i="36" a="1"/>
  <c r="B372" i="36" a="1"/>
  <c r="D935" i="36" a="1"/>
  <c r="E338" i="36" a="1"/>
  <c r="B1040" i="36" a="1"/>
  <c r="B1018" i="36" a="1"/>
  <c r="D394" i="36" a="1"/>
  <c r="D752" i="36" a="1"/>
  <c r="B472" i="36" a="1"/>
  <c r="B623" i="36" a="1"/>
  <c r="E741" i="36" a="1"/>
  <c r="E545" i="36" a="1"/>
  <c r="A415" i="36" a="1"/>
  <c r="E555" i="36" a="1"/>
  <c r="A1084" i="36" a="1"/>
  <c r="B1384" i="36" a="1"/>
  <c r="A685" i="36" a="1"/>
  <c r="E346" i="36" a="1"/>
  <c r="D847" i="36" a="1"/>
  <c r="D797" i="36" a="1"/>
  <c r="E619" i="36" a="1"/>
  <c r="D681" i="36" a="1"/>
  <c r="B344" i="36" a="1"/>
  <c r="A913" i="36" a="1"/>
  <c r="B601" i="36" a="1"/>
  <c r="D482" i="36" a="1"/>
  <c r="B333" i="36" a="1"/>
  <c r="A717" i="36" a="1"/>
  <c r="D940" i="36" a="1"/>
  <c r="D766" i="36" a="1"/>
  <c r="E820" i="36" a="1"/>
  <c r="E827" i="36" a="1"/>
  <c r="D1280" i="36" a="1"/>
  <c r="D862" i="36" a="1"/>
  <c r="B554" i="36" a="1"/>
  <c r="A792" i="36" a="1"/>
  <c r="A373" i="36" a="1"/>
  <c r="A771" i="36" a="1"/>
  <c r="A677" i="36" a="1"/>
  <c r="D815" i="36" a="1"/>
  <c r="D709" i="36" a="1"/>
  <c r="E502" i="36" a="1"/>
  <c r="E342" i="36" a="1"/>
  <c r="E575" i="36" a="1"/>
  <c r="B422" i="36" a="1"/>
  <c r="A646" i="36" a="1"/>
  <c r="D327" i="36" a="1"/>
  <c r="A679" i="36" a="1"/>
  <c r="D159" i="36" a="1"/>
  <c r="A546" i="36" a="1"/>
  <c r="D660" i="36" a="1"/>
  <c r="E771" i="36" a="1"/>
  <c r="B273" i="36" a="1"/>
  <c r="B386" i="36" a="1"/>
  <c r="D206" i="36" a="1"/>
  <c r="D398" i="36" a="1"/>
  <c r="A643" i="36" a="1"/>
  <c r="B1218" i="36" a="1"/>
  <c r="D329" i="36" a="1"/>
  <c r="D740" i="36" a="1"/>
  <c r="E506" i="36" a="1"/>
  <c r="B189" i="36" a="1"/>
  <c r="D1449" i="36" a="1"/>
  <c r="D637" i="36" a="1"/>
  <c r="E691" i="36" a="1"/>
  <c r="E284" i="36" a="1"/>
  <c r="A900" i="36" a="1"/>
  <c r="E989" i="36" a="1"/>
  <c r="A1080" i="36" a="1"/>
  <c r="B800" i="36" a="1"/>
  <c r="E751" i="36" a="1"/>
  <c r="D509" i="36" a="1"/>
  <c r="B451" i="36" a="1"/>
  <c r="E276" i="36" a="1"/>
  <c r="A444" i="36" a="1"/>
  <c r="E145" i="36" a="1"/>
  <c r="B1056" i="36" a="1"/>
  <c r="A1221" i="36" a="1"/>
  <c r="E1021" i="36" a="1"/>
  <c r="D1204" i="36" a="1"/>
  <c r="A911" i="36" a="1"/>
  <c r="B555" i="36" a="1"/>
  <c r="E628" i="36" a="1"/>
  <c r="E1434" i="36" a="1"/>
  <c r="E646" i="36" a="1"/>
  <c r="B641" i="36" a="1"/>
  <c r="E673" i="36" a="1"/>
  <c r="A1050" i="36" a="1"/>
  <c r="D221" i="36" a="1"/>
  <c r="B642" i="36" a="1"/>
  <c r="B747" i="36" a="1"/>
  <c r="B191" i="36" a="1"/>
  <c r="B739" i="36" a="1"/>
  <c r="B590" i="36" a="1"/>
  <c r="D774" i="36" a="1"/>
  <c r="A1093" i="36" a="1"/>
  <c r="A916" i="36" a="1"/>
  <c r="B538" i="36" a="1"/>
  <c r="B431" i="36" a="1"/>
  <c r="A827" i="36" a="1"/>
  <c r="A544" i="36" a="1"/>
  <c r="D737" i="36" a="1"/>
  <c r="A1153" i="36" a="1"/>
  <c r="B809" i="36" a="1"/>
  <c r="A494" i="36" a="1"/>
  <c r="B358" i="36" a="1"/>
  <c r="D628" i="36" a="1"/>
  <c r="D995" i="36" a="1"/>
  <c r="A1141" i="36" a="1"/>
  <c r="A331" i="36" a="1"/>
  <c r="D642" i="36" a="1"/>
  <c r="B721" i="36" a="1"/>
  <c r="E1366" i="36" a="1"/>
  <c r="E1102" i="36" a="1"/>
  <c r="D236" i="36" a="1"/>
  <c r="A847" i="36" a="1"/>
  <c r="B240" i="36" a="1"/>
  <c r="B633" i="36" a="1"/>
  <c r="D601" i="36" a="1"/>
  <c r="B745" i="36" a="1"/>
  <c r="B371" i="36" a="1"/>
  <c r="D418" i="36" a="1"/>
  <c r="E694" i="36" a="1"/>
  <c r="B515" i="36" a="1"/>
  <c r="E581" i="36" a="1"/>
  <c r="D1109" i="36" a="1"/>
  <c r="D454" i="36" a="1"/>
  <c r="E428" i="36" a="1"/>
  <c r="E211" i="36" a="1"/>
  <c r="E386" i="36" a="1"/>
  <c r="A196" i="36" a="1"/>
  <c r="A547" i="36" a="1"/>
  <c r="B735" i="36" a="1"/>
  <c r="B470" i="36" a="1"/>
  <c r="A689" i="36" a="1"/>
  <c r="A825" i="36" a="1"/>
  <c r="A615" i="36" a="1"/>
  <c r="A842" i="36" a="1"/>
  <c r="D476" i="36" a="1"/>
  <c r="A242" i="36" a="1"/>
  <c r="E250" i="36" a="1"/>
  <c r="B644" i="36" a="1"/>
  <c r="A305" i="36" a="1"/>
  <c r="B936" i="36" a="1"/>
  <c r="B619" i="36" a="1"/>
  <c r="D729" i="36" a="1"/>
  <c r="B730" i="36" a="1"/>
  <c r="D1073" i="36" a="1"/>
  <c r="A374" i="36" a="1"/>
  <c r="B972" i="36" a="1"/>
  <c r="A537" i="36" a="1"/>
  <c r="D805" i="36" a="1"/>
  <c r="D424" i="36" a="1"/>
  <c r="D466" i="36" a="1"/>
  <c r="D521" i="36" a="1"/>
  <c r="D684" i="36" a="1"/>
  <c r="D652" i="36" a="1"/>
  <c r="D1486" i="36" a="1"/>
  <c r="D244" i="36" a="1"/>
  <c r="A354" i="36" a="1"/>
  <c r="A562" i="36" a="1"/>
  <c r="D547" i="36" a="1"/>
  <c r="E407" i="36" a="1"/>
  <c r="A180" i="36" a="1"/>
  <c r="B662" i="36" a="1"/>
  <c r="B435" i="36" a="1"/>
  <c r="E664" i="36" a="1"/>
  <c r="D261" i="36" a="1"/>
  <c r="D495" i="36" a="1"/>
  <c r="A506" i="36" a="1"/>
  <c r="D140" i="36" a="1"/>
  <c r="B999" i="36" a="1"/>
  <c r="A590" i="36" a="1"/>
  <c r="E120" i="36" a="1"/>
  <c r="A447" i="36" a="1"/>
  <c r="A83" i="36" a="1"/>
  <c r="B300" i="36" a="1"/>
  <c r="D472" i="36" a="1"/>
  <c r="E1067" i="36" a="1"/>
  <c r="D817" i="36" a="1"/>
  <c r="B543" i="36" a="1"/>
  <c r="E533" i="36" a="1"/>
  <c r="B740" i="36" a="1"/>
  <c r="B413" i="36" a="1"/>
  <c r="A655" i="36" a="1"/>
  <c r="A1090" i="36" a="1"/>
  <c r="A595" i="36" a="1"/>
  <c r="D883" i="36" a="1"/>
  <c r="E299" i="36" a="1"/>
  <c r="B778" i="36" a="1"/>
  <c r="E147" i="36" a="1"/>
  <c r="D184" i="36" a="1"/>
  <c r="A106" i="36" a="1"/>
  <c r="B186" i="36" a="1"/>
  <c r="E625" i="36" a="1"/>
  <c r="A56" i="36" a="1"/>
  <c r="A466" i="36" a="1"/>
  <c r="B44" i="36" a="1"/>
  <c r="A757" i="36" a="1"/>
  <c r="B179" i="36" a="1"/>
  <c r="A1318" i="36" a="1"/>
  <c r="D176" i="36" a="1"/>
  <c r="D147" i="36" a="1"/>
  <c r="E114" i="36" a="1"/>
  <c r="B29" i="36" a="1"/>
  <c r="B310" i="36" a="1"/>
  <c r="E190" i="36" a="1"/>
  <c r="A139" i="36" a="1"/>
  <c r="E33" i="36" a="1"/>
  <c r="E165" i="36" a="1"/>
  <c r="D80" i="36" a="1"/>
  <c r="B682" i="36" a="1"/>
  <c r="D564" i="36" a="1"/>
  <c r="D597" i="36" a="1"/>
  <c r="A282" i="36" a="1"/>
  <c r="B357" i="36" a="1"/>
  <c r="B459" i="36" a="1"/>
  <c r="A732" i="36" a="1"/>
  <c r="B388" i="36" a="1"/>
  <c r="A1046" i="36" a="1"/>
  <c r="D1219" i="36" a="1"/>
  <c r="D107" i="36" a="1"/>
  <c r="D237" i="36" a="1"/>
  <c r="E409" i="36" a="1"/>
  <c r="E212" i="36" a="1"/>
  <c r="D339" i="36" a="1"/>
  <c r="A148" i="36" a="1"/>
  <c r="A592" i="36" a="1"/>
  <c r="E425" i="36" a="1"/>
  <c r="E644" i="36" a="1"/>
  <c r="D404" i="36" a="1"/>
  <c r="A352" i="36" a="1"/>
  <c r="B1204" i="36" a="1"/>
  <c r="E1054" i="36" a="1"/>
  <c r="A569" i="36" a="1"/>
  <c r="A929" i="36" a="1"/>
  <c r="B753" i="36" a="1"/>
  <c r="E873" i="36" a="1"/>
  <c r="A341" i="36" a="1"/>
  <c r="B574" i="36" a="1"/>
  <c r="A748" i="36" a="1"/>
  <c r="B983" i="36" a="1"/>
  <c r="E978" i="36" a="1"/>
  <c r="D733" i="36" a="1"/>
  <c r="E359" i="36" a="1"/>
  <c r="D457" i="36" a="1"/>
  <c r="B1216" i="36" a="1"/>
  <c r="B776" i="36" a="1"/>
  <c r="E912" i="36" a="1"/>
  <c r="D1025" i="36" a="1"/>
  <c r="D403" i="36" a="1"/>
  <c r="B787" i="36" a="1"/>
  <c r="A578" i="36" a="1"/>
  <c r="D607" i="36" a="1"/>
  <c r="B891" i="36" a="1"/>
  <c r="A1133" i="36" a="1"/>
  <c r="E243" i="36" a="1"/>
  <c r="D527" i="36" a="1"/>
  <c r="D337" i="36" a="1"/>
  <c r="B690" i="36" a="1"/>
  <c r="B930" i="36" a="1"/>
  <c r="A623" i="36" a="1"/>
  <c r="D704" i="36" a="1"/>
  <c r="D840" i="36" a="1"/>
  <c r="E681" i="36" a="1"/>
  <c r="E552" i="36" a="1"/>
  <c r="A394" i="36" a="1"/>
  <c r="A468" i="36" a="1"/>
  <c r="E215" i="36" a="1"/>
  <c r="A879" i="36" a="1"/>
  <c r="A407" i="36" a="1"/>
  <c r="A778" i="36" a="1"/>
  <c r="D186" i="36" a="1"/>
  <c r="E722" i="36" a="1"/>
  <c r="B700" i="36" a="1"/>
  <c r="E149" i="36" a="1"/>
  <c r="E473" i="36" a="1"/>
  <c r="E787" i="36" a="1"/>
  <c r="D802" i="36" a="1"/>
  <c r="E372" i="36" a="1"/>
  <c r="E462" i="36" a="1"/>
  <c r="A484" i="36" a="1"/>
  <c r="E1061" i="36" a="1"/>
  <c r="B420" i="36" a="1"/>
  <c r="E768" i="36" a="1"/>
  <c r="D1345" i="36" a="1"/>
  <c r="A532" i="36" a="1"/>
  <c r="A103" i="36" a="1"/>
  <c r="A442" i="36" a="1"/>
  <c r="A472" i="36" a="1"/>
  <c r="A266" i="36" a="1"/>
  <c r="E385" i="36" a="1"/>
  <c r="A543" i="36" a="1"/>
  <c r="B134" i="36" a="1"/>
  <c r="B637" i="36" a="1"/>
  <c r="B245" i="36" a="1"/>
  <c r="D288" i="36" a="1"/>
  <c r="D110" i="36" a="1"/>
  <c r="E185" i="36" a="1"/>
  <c r="E138" i="36" a="1"/>
  <c r="D630" i="36" a="1"/>
  <c r="D275" i="36" a="1"/>
  <c r="E189" i="36" a="1"/>
  <c r="D40" i="36" a="1"/>
  <c r="A289" i="36" a="1"/>
  <c r="A1002" i="36" a="1"/>
  <c r="A18" i="36" a="1"/>
  <c r="E157" i="36" a="1"/>
  <c r="A232" i="36" a="1"/>
  <c r="B528" i="36" a="1"/>
  <c r="D550" i="36" a="1"/>
  <c r="B585" i="36" a="1"/>
  <c r="D1051" i="36" a="1"/>
  <c r="E358" i="36" a="1"/>
  <c r="B539" i="36" a="1"/>
  <c r="E31" i="36" a="1"/>
  <c r="D780" i="36" a="1"/>
  <c r="B542" i="36" a="1"/>
  <c r="E451" i="36" a="1"/>
  <c r="A280" i="36" a="1"/>
  <c r="A523" i="36" a="1"/>
  <c r="E296" i="36" a="1"/>
  <c r="E606" i="36" a="1"/>
  <c r="D712" i="36" a="1"/>
  <c r="A783" i="36" a="1"/>
  <c r="D62" i="36" a="1"/>
  <c r="E45" i="36" a="1"/>
  <c r="D307" i="36" a="1"/>
  <c r="D187" i="36" a="1"/>
  <c r="B145" i="36" a="1"/>
  <c r="B206" i="36" a="1"/>
  <c r="A42" i="36" a="1"/>
  <c r="E1099" i="36" a="1"/>
  <c r="A813" i="36" a="1"/>
  <c r="B816" i="36" a="1"/>
  <c r="B140" i="36" a="1"/>
  <c r="D916" i="36" a="1"/>
  <c r="E92" i="36" a="1"/>
  <c r="A197" i="36" a="1"/>
  <c r="B255" i="36" a="1"/>
  <c r="B88" i="36" a="1"/>
  <c r="E418" i="36" a="1"/>
  <c r="D917" i="36" a="1"/>
  <c r="E509" i="36" a="1"/>
  <c r="A1073" i="36" a="1"/>
  <c r="A799" i="36" a="1"/>
  <c r="D728" i="36" a="1"/>
  <c r="A735" i="36" a="1"/>
  <c r="E43" i="36" a="1"/>
  <c r="B750" i="36" a="1"/>
  <c r="B174" i="36" a="1"/>
  <c r="D627" i="36" a="1"/>
  <c r="B104" i="36" a="1"/>
  <c r="A773" i="36" a="1"/>
  <c r="E371" i="36" a="1"/>
  <c r="A247" i="36" a="1"/>
  <c r="D379" i="36" a="1"/>
  <c r="A809" i="36" a="1"/>
  <c r="B562" i="36" a="1"/>
  <c r="A301" i="36" a="1"/>
  <c r="D1482" i="36" a="1"/>
  <c r="D825" i="36" a="1"/>
  <c r="B848" i="36" a="1"/>
  <c r="A858" i="36" a="1"/>
  <c r="A798" i="36" a="1"/>
  <c r="A457" i="36" a="1"/>
  <c r="E112" i="36" a="1"/>
  <c r="E550" i="36" a="1"/>
  <c r="D219" i="36" a="1"/>
  <c r="B215" i="36" a="1"/>
  <c r="B635" i="36" a="1"/>
  <c r="A774" i="36" a="1"/>
  <c r="A1146" i="36" a="1"/>
  <c r="E330" i="36" a="1"/>
  <c r="A405" i="36" a="1"/>
  <c r="B796" i="36" a="1"/>
  <c r="A576" i="36" a="1"/>
  <c r="B783" i="36" a="1"/>
  <c r="B505" i="36" a="1"/>
  <c r="D771" i="36" a="1"/>
  <c r="D514" i="36" a="1"/>
  <c r="E716" i="36" a="1"/>
  <c r="D932" i="36" a="1"/>
  <c r="A690" i="36" a="1"/>
  <c r="D437" i="36" a="1"/>
  <c r="B572" i="36" a="1"/>
  <c r="A517" i="36" a="1"/>
  <c r="B774" i="36" a="1"/>
  <c r="D563" i="36" a="1"/>
  <c r="B955" i="36" a="1"/>
  <c r="B199" i="36" a="1"/>
  <c r="B507" i="36" a="1"/>
  <c r="B643" i="36" a="1"/>
  <c r="E236" i="36" a="1"/>
  <c r="B329" i="36" a="1"/>
  <c r="B294" i="36" a="1"/>
  <c r="D706" i="36" a="1"/>
  <c r="A492" i="36" a="1"/>
  <c r="B100" i="36" a="1"/>
  <c r="E740" i="36" a="1"/>
  <c r="A99" i="36" a="1"/>
  <c r="D680" i="36" a="1"/>
  <c r="B737" i="36" a="1"/>
  <c r="A218" i="36" a="1"/>
  <c r="A453" i="36" a="1"/>
  <c r="E437" i="36" a="1"/>
  <c r="A389" i="36" a="1"/>
  <c r="A334" i="36" a="1"/>
  <c r="A427" i="36" a="1"/>
  <c r="D574" i="36" a="1"/>
  <c r="E134" i="36" a="1"/>
  <c r="B754" i="36" a="1"/>
  <c r="B856" i="36" a="1"/>
  <c r="E393" i="36" a="1"/>
  <c r="D672" i="36" a="1"/>
  <c r="E695" i="36" a="1"/>
  <c r="E201" i="36" a="1"/>
  <c r="E357" i="36" a="1"/>
  <c r="B670" i="36" a="1"/>
  <c r="D299" i="36" a="1"/>
  <c r="A50" i="36" a="1"/>
  <c r="E225" i="36" a="1"/>
  <c r="B60" i="36" a="1"/>
  <c r="E230" i="36" a="1"/>
  <c r="A29" i="36" a="1"/>
  <c r="E725" i="36" a="1"/>
  <c r="B15" i="36" a="1"/>
  <c r="E13" i="36" a="1"/>
  <c r="B779" i="36" a="1"/>
  <c r="D598" i="36" a="1"/>
  <c r="A240" i="36" a="1"/>
  <c r="E88" i="36" a="1"/>
  <c r="A86" i="36" a="1"/>
  <c r="B86" i="36" a="1"/>
  <c r="B155" i="36" a="1"/>
  <c r="A162" i="36" a="1"/>
  <c r="B655" i="36" a="1"/>
  <c r="B674" i="36" a="1"/>
  <c r="A818" i="36" a="1"/>
  <c r="B566" i="36" a="1"/>
  <c r="A607" i="36" a="1"/>
  <c r="A156" i="36" a="1"/>
  <c r="E541" i="36" a="1"/>
  <c r="D161" i="36" a="1"/>
  <c r="A435" i="36" a="1"/>
  <c r="E576" i="36" a="1"/>
  <c r="D203" i="36" a="1"/>
  <c r="D97" i="36" a="1"/>
  <c r="E657" i="36" a="1"/>
  <c r="B80" i="36" a="1"/>
  <c r="D343" i="36" a="1"/>
  <c r="B533" i="36" a="1"/>
  <c r="B222" i="36" a="1"/>
  <c r="A580" i="36" a="1"/>
  <c r="B172" i="36" a="1"/>
  <c r="B61" i="36" a="1"/>
  <c r="B30" i="36" a="1"/>
  <c r="E224" i="36" a="1"/>
  <c r="A147" i="36" a="1"/>
  <c r="D46" i="36" a="1"/>
  <c r="D172" i="36" a="1"/>
  <c r="A729" i="36" a="1"/>
  <c r="D151" i="36" a="1"/>
  <c r="D104" i="36" a="1"/>
  <c r="D9" i="36" a="1"/>
  <c r="B137" i="36" a="1"/>
  <c r="D61" i="36" a="1"/>
  <c r="E917" i="36" a="1"/>
  <c r="B1138" i="36" a="1"/>
  <c r="E257" i="36" a="1"/>
  <c r="B596" i="36" a="1"/>
  <c r="A406" i="36" a="1"/>
  <c r="B882" i="36" a="1"/>
  <c r="E22" i="36" a="1"/>
  <c r="B395" i="36" a="1"/>
  <c r="A461" i="36" a="1"/>
  <c r="E764" i="36" a="1"/>
  <c r="D595" i="36" a="1"/>
  <c r="A526" i="36" a="1"/>
  <c r="B719" i="36" a="1"/>
  <c r="A848" i="36" a="1"/>
  <c r="D468" i="36" a="1"/>
  <c r="A355" i="36" a="1"/>
  <c r="E655" i="36" a="1"/>
  <c r="A488" i="36" a="1"/>
  <c r="E769" i="36" a="1"/>
  <c r="B1083" i="36" a="1"/>
  <c r="D676" i="36" a="1"/>
  <c r="A644" i="36" a="1"/>
  <c r="E791" i="36" a="1"/>
  <c r="A219" i="36" a="1"/>
  <c r="A1119" i="36" a="1"/>
  <c r="E1036" i="36" a="1"/>
  <c r="A265" i="36" a="1"/>
  <c r="D360" i="36" a="1"/>
  <c r="B1210" i="36" a="1"/>
  <c r="A529" i="36" a="1"/>
  <c r="D841" i="36" a="1"/>
  <c r="B665" i="36" a="1"/>
  <c r="E1225" i="36" a="1"/>
  <c r="E459" i="36" a="1"/>
  <c r="B860" i="36" a="1"/>
  <c r="D554" i="36" a="1"/>
  <c r="B157" i="36" a="1"/>
  <c r="B979" i="36" a="1"/>
  <c r="E1163" i="36" a="1"/>
  <c r="D739" i="36" a="1"/>
  <c r="A551" i="36" a="1"/>
  <c r="B1002" i="36" a="1"/>
  <c r="D278" i="36" a="1"/>
  <c r="A376" i="36" a="1"/>
  <c r="D691" i="36" a="1"/>
  <c r="B438" i="36" a="1"/>
  <c r="D857" i="36" a="1"/>
  <c r="E297" i="36" a="1"/>
  <c r="B317" i="36" a="1"/>
  <c r="B960" i="36" a="1"/>
  <c r="E631" i="36" a="1"/>
  <c r="B597" i="36" a="1"/>
  <c r="D262" i="36" a="1"/>
  <c r="A658" i="36" a="1"/>
  <c r="A307" i="36" a="1"/>
  <c r="E293" i="36" a="1"/>
  <c r="E156" i="36" a="1"/>
  <c r="D201" i="36" a="1"/>
  <c r="B296" i="36" a="1"/>
  <c r="A189" i="36" a="1"/>
  <c r="D515" i="36" a="1"/>
  <c r="E37" i="36" a="1"/>
  <c r="B789" i="36" a="1"/>
  <c r="E483" i="36" a="1"/>
  <c r="E511" i="36" a="1"/>
  <c r="E339" i="36" a="1"/>
  <c r="E598" i="36" a="1"/>
  <c r="B612" i="36" a="1"/>
  <c r="D525" i="36" a="1"/>
  <c r="D177" i="36" a="1"/>
  <c r="B1252" i="36" a="1"/>
  <c r="B430" i="36" a="1"/>
  <c r="B132" i="36" a="1"/>
  <c r="E288" i="36" a="1"/>
  <c r="B341" i="36" a="1"/>
  <c r="D73" i="36" a="1"/>
  <c r="B428" i="36" a="1"/>
  <c r="D615" i="36" a="1"/>
  <c r="E286" i="36" a="1"/>
  <c r="A571" i="36" a="1"/>
  <c r="D211" i="36" a="1"/>
  <c r="D54" i="36" a="1"/>
  <c r="E512" i="36" a="1"/>
  <c r="A675" i="36" a="1"/>
  <c r="A108" i="36" a="1"/>
  <c r="E12" i="36" a="1"/>
  <c r="A1169" i="36" a="1"/>
  <c r="E102" i="36" a="1"/>
  <c r="D944" i="36" a="1"/>
  <c r="B170" i="36" a="1"/>
  <c r="A37" i="36" a="1"/>
  <c r="A68" i="36" a="1"/>
  <c r="D92" i="36" a="1"/>
  <c r="E1481" i="36" a="1"/>
  <c r="A471" i="36" a="1"/>
  <c r="E421" i="36" a="1"/>
  <c r="D1050" i="36" a="1"/>
  <c r="D1098" i="36" a="1"/>
  <c r="A906" i="36" a="1"/>
  <c r="E271" i="36" a="1"/>
  <c r="B442" i="36" a="1"/>
  <c r="B807" i="36" a="1"/>
  <c r="D323" i="36" a="1"/>
  <c r="E9" i="36" a="1"/>
  <c r="B450" i="36" a="1"/>
  <c r="D656" i="36" a="1"/>
  <c r="A143" i="36" a="1"/>
  <c r="D315" i="36" a="1"/>
  <c r="A81" i="36" a="1"/>
  <c r="D168" i="36" a="1"/>
  <c r="E376" i="36" a="1"/>
  <c r="D446" i="36" a="1"/>
  <c r="B243" i="36" a="1"/>
  <c r="B474" i="36" a="1"/>
  <c r="D158" i="36" a="1"/>
  <c r="B339" i="36" a="1"/>
  <c r="A612" i="36" a="1"/>
  <c r="A43" i="36" a="1"/>
  <c r="D28" i="36" a="1"/>
  <c r="D851" i="36" a="1"/>
  <c r="A233" i="36" a="1"/>
  <c r="D6" i="36" a="1"/>
  <c r="E592" i="36" a="1"/>
  <c r="E487" i="36" a="1"/>
  <c r="A284" i="36" a="1"/>
  <c r="E474" i="36" a="1"/>
  <c r="E620" i="36" a="1"/>
  <c r="B586" i="36" a="1"/>
  <c r="A1194" i="36" a="1"/>
  <c r="A270" i="36" a="1"/>
  <c r="A361" i="36" a="1"/>
  <c r="E538" i="36" a="1"/>
  <c r="D496" i="36" a="1"/>
  <c r="E461" i="36" a="1"/>
  <c r="B518" i="36" a="1"/>
  <c r="B436" i="36" a="1"/>
  <c r="B553" i="36" a="1"/>
  <c r="A97" i="36" a="1"/>
  <c r="E689" i="36" a="1"/>
  <c r="E1186" i="36" a="1"/>
  <c r="E1269" i="36" a="1"/>
  <c r="B677" i="36" a="1"/>
  <c r="B205" i="36" a="1"/>
  <c r="B469" i="36" a="1"/>
  <c r="B253" i="36" a="1"/>
  <c r="A1101" i="36" a="1"/>
  <c r="B617" i="36" a="1"/>
  <c r="A883" i="36" a="1"/>
  <c r="D393" i="36" a="1"/>
  <c r="E589" i="36" a="1"/>
  <c r="A473" i="36" a="1"/>
  <c r="E245" i="36" a="1"/>
  <c r="D375" i="36" a="1"/>
  <c r="D997" i="36" a="1"/>
  <c r="D407" i="36" a="1"/>
  <c r="D233" i="36" a="1"/>
  <c r="B548" i="36" a="1"/>
  <c r="E1364" i="36" a="1"/>
  <c r="E653" i="36" a="1"/>
  <c r="B951" i="36" a="1"/>
  <c r="A616" i="36" a="1"/>
  <c r="E571" i="36" a="1"/>
  <c r="D744" i="36" a="1"/>
  <c r="E712" i="36" a="1"/>
  <c r="D465" i="36" a="1"/>
  <c r="E370" i="36" a="1"/>
  <c r="A225" i="36" a="1"/>
  <c r="D274" i="36" a="1"/>
  <c r="E663" i="36" a="1"/>
  <c r="A1105" i="36" a="1"/>
  <c r="E717" i="36" a="1"/>
  <c r="A765" i="36" a="1"/>
  <c r="E260" i="36" a="1"/>
  <c r="A347" i="36" a="1"/>
  <c r="B241" i="36" a="1"/>
  <c r="E377" i="36" a="1"/>
  <c r="E206" i="36" a="1"/>
  <c r="A875" i="36" a="1"/>
  <c r="E1085" i="36" a="1"/>
  <c r="B156" i="36" a="1"/>
  <c r="A371" i="36" a="1"/>
  <c r="B713" i="36" a="1"/>
  <c r="B709" i="36" a="1"/>
  <c r="B116" i="36" a="1"/>
  <c r="A508" i="36" a="1"/>
  <c r="A957" i="36" a="1"/>
  <c r="A516" i="36" a="1"/>
  <c r="D365" i="36" a="1"/>
  <c r="D1236" i="36" a="1"/>
  <c r="A326" i="36" a="1"/>
  <c r="D455" i="36" a="1"/>
  <c r="B491" i="36" a="1"/>
  <c r="D314" i="36" a="1"/>
  <c r="D541" i="36" a="1"/>
  <c r="E100" i="36" a="1"/>
  <c r="A399" i="36" a="1"/>
  <c r="D751" i="36" a="1"/>
  <c r="A319" i="36" a="1"/>
  <c r="A316" i="36" a="1"/>
  <c r="B958" i="36" a="1"/>
  <c r="E622" i="36" a="1"/>
  <c r="E91" i="36" a="1"/>
  <c r="A348" i="36" a="1"/>
  <c r="B73" i="36" a="1"/>
  <c r="A161" i="36" a="1"/>
  <c r="A626" i="36" a="1"/>
  <c r="A515" i="36" a="1"/>
  <c r="E40" i="36" a="1"/>
  <c r="A45" i="36" a="1"/>
  <c r="D2" i="36" a="1"/>
  <c r="D540" i="36" a="1"/>
  <c r="B274" i="36" a="1"/>
  <c r="B8" i="36" a="1"/>
  <c r="B825" i="36" a="1"/>
  <c r="A209" i="36" a="1"/>
  <c r="A650" i="36" a="1"/>
  <c r="B34" i="36" a="1"/>
  <c r="D512" i="36" a="1"/>
  <c r="E32" i="36" a="1"/>
  <c r="A145" i="36" a="1"/>
  <c r="D1065" i="36" a="1"/>
  <c r="A1277" i="36" a="1"/>
  <c r="D1366" i="36" a="1"/>
  <c r="B481" i="36" a="1"/>
  <c r="D610" i="36" a="1"/>
  <c r="D326" i="36" a="1"/>
  <c r="B766" i="36" a="1"/>
  <c r="E704" i="36" a="1"/>
  <c r="E671" i="36" a="1"/>
  <c r="A853" i="36" a="1"/>
  <c r="A726" i="36" a="1"/>
  <c r="A700" i="36" a="1"/>
  <c r="B89" i="36" a="1"/>
  <c r="E383" i="36" a="1"/>
  <c r="B500" i="36" a="1"/>
  <c r="A149" i="36" a="1"/>
  <c r="A297" i="36" a="1"/>
  <c r="A801" i="36" a="1"/>
  <c r="E402" i="36" a="1"/>
  <c r="A179" i="36" a="1"/>
  <c r="A593" i="36" a="1"/>
  <c r="D503" i="36" a="1"/>
  <c r="E448" i="36" a="1"/>
  <c r="A1127" i="36" a="1"/>
  <c r="A1018" i="36" a="1"/>
  <c r="B757" i="36" a="1"/>
  <c r="D467" i="36" a="1"/>
  <c r="D716" i="36" a="1"/>
  <c r="A423" i="36" a="1"/>
  <c r="E433" i="36" a="1"/>
  <c r="B396" i="36" a="1"/>
  <c r="E75" i="36" a="1"/>
  <c r="D725" i="36" a="1"/>
  <c r="E109" i="36" a="1"/>
  <c r="B1339" i="36" a="1"/>
  <c r="D1429" i="36" a="1"/>
  <c r="B672" i="36" a="1"/>
  <c r="E1352" i="36" a="1"/>
  <c r="A422" i="36" a="1"/>
  <c r="B497" i="36" a="1"/>
  <c r="E525" i="36" a="1"/>
  <c r="E195" i="36" a="1"/>
  <c r="E301" i="36" a="1"/>
  <c r="B424" i="36" a="1"/>
  <c r="A687" i="36" a="1"/>
  <c r="D451" i="36" a="1"/>
  <c r="D405" i="36" a="1"/>
  <c r="A428" i="36" a="1"/>
  <c r="A433" i="36" a="1"/>
  <c r="E526" i="36" a="1"/>
  <c r="E125" i="36" a="1"/>
  <c r="E467" i="36" a="1"/>
  <c r="E6" i="36" a="1"/>
  <c r="D551" i="36" a="1"/>
  <c r="E93" i="36" a="1"/>
  <c r="E350" i="36" a="1"/>
  <c r="D423" i="36" a="1"/>
  <c r="A227" i="36" a="1"/>
  <c r="B162" i="36" a="1"/>
  <c r="B715" i="36" a="1"/>
  <c r="E219" i="36" a="1"/>
  <c r="D670" i="36" a="1"/>
  <c r="D912" i="36" a="1"/>
  <c r="B797" i="36" a="1"/>
  <c r="A155" i="36" a="1"/>
  <c r="D190" i="36" a="1"/>
  <c r="E1401" i="36" a="1"/>
  <c r="D433" i="36" a="1"/>
  <c r="D892" i="36" a="1"/>
  <c r="E648" i="36" a="1"/>
  <c r="E703" i="36" a="1"/>
  <c r="B369" i="36" a="1"/>
  <c r="A234" i="36" a="1"/>
  <c r="D1082" i="36" a="1"/>
  <c r="A400" i="36" a="1"/>
  <c r="D199" i="36" a="1"/>
  <c r="E263" i="36" a="1"/>
  <c r="E497" i="36" a="1"/>
  <c r="D82" i="36" a="1"/>
  <c r="D763" i="36" a="1"/>
  <c r="D756" i="36" a="1"/>
  <c r="E155" i="36" a="1"/>
  <c r="D604" i="36" a="1"/>
  <c r="D17" i="36" a="1"/>
  <c r="B331" i="36" a="1"/>
  <c r="A203" i="36" a="1"/>
  <c r="B445" i="36" a="1"/>
  <c r="A64" i="36" a="1"/>
  <c r="E171" i="36" a="1"/>
  <c r="A138" i="36" a="1"/>
  <c r="D117" i="36" a="1"/>
  <c r="A3" i="36" a="1"/>
  <c r="E158" i="36" a="1"/>
  <c r="D81" i="36" a="1"/>
  <c r="E734" i="36" a="1"/>
  <c r="B284" i="36" a="1"/>
  <c r="A541" i="36" a="1"/>
  <c r="B108" i="36" a="1"/>
  <c r="B933" i="36" a="1"/>
  <c r="A806" i="36" a="1"/>
  <c r="E397" i="36" a="1"/>
  <c r="D280" i="36" a="1"/>
  <c r="D396" i="36" a="1"/>
  <c r="D742" i="36" a="1"/>
  <c r="D755" i="36" a="1"/>
  <c r="A554" i="36" a="1"/>
  <c r="B468" i="36" a="1"/>
  <c r="B387" i="36" a="1"/>
  <c r="A761" i="36" a="1"/>
  <c r="A286" i="36" a="1"/>
  <c r="E237" i="36" a="1"/>
  <c r="E772" i="36" a="1"/>
  <c r="B762" i="36" a="1"/>
  <c r="D1149" i="36" a="1"/>
  <c r="E656" i="36" a="1"/>
  <c r="B291" i="36" a="1"/>
  <c r="E348" i="36" a="1"/>
  <c r="E41" i="36" a="1"/>
  <c r="E759" i="36" a="1"/>
  <c r="A98" i="36" a="1"/>
  <c r="E83" i="36" a="1"/>
  <c r="E324" i="36" a="1"/>
  <c r="D849" i="36" a="1"/>
  <c r="E71" i="36" a="1"/>
  <c r="B76" i="36" a="1"/>
  <c r="B152" i="36" a="1"/>
  <c r="B499" i="36" a="1"/>
  <c r="D106" i="36" a="1"/>
  <c r="E258" i="36" a="1"/>
  <c r="A101" i="36" a="1"/>
  <c r="D807" i="36" a="1"/>
  <c r="E587" i="36" a="1"/>
  <c r="B801" i="36" a="1"/>
  <c r="D497" i="36" a="1"/>
  <c r="E356" i="36" a="1"/>
  <c r="E534" i="36" a="1"/>
  <c r="B260" i="36" a="1"/>
  <c r="A628" i="36" a="1"/>
  <c r="A777" i="36" a="1"/>
  <c r="A654" i="36" a="1"/>
  <c r="A727" i="36" a="1"/>
  <c r="D357" i="36" a="1"/>
  <c r="A653" i="36" a="1"/>
  <c r="D359" i="36" a="1"/>
  <c r="E637" i="36" a="1"/>
  <c r="A318" i="36" a="1"/>
  <c r="D458" i="36" a="1"/>
  <c r="D401" i="36" a="1"/>
  <c r="E1037" i="36" a="1"/>
  <c r="E614" i="36" a="1"/>
  <c r="A231" i="36" a="1"/>
  <c r="D754" i="36" a="1"/>
  <c r="D644" i="36" a="1"/>
  <c r="D893" i="36" a="1"/>
  <c r="A596" i="36" a="1"/>
  <c r="A1118" i="36" a="1"/>
  <c r="A1138" i="36" a="1"/>
  <c r="A1048" i="36" a="1"/>
  <c r="D651" i="36" a="1"/>
  <c r="D619" i="36" a="1"/>
  <c r="B1208" i="36" a="1"/>
  <c r="B165" i="36" a="1"/>
  <c r="D623" i="36" a="1"/>
  <c r="A493" i="36" a="1"/>
  <c r="E762" i="36" a="1"/>
  <c r="A697" i="36" a="1"/>
  <c r="B433" i="36" a="1"/>
  <c r="B844" i="36" a="1"/>
  <c r="B818" i="36" a="1"/>
  <c r="D227" i="36" a="1"/>
  <c r="B316" i="36" a="1"/>
  <c r="E316" i="36" a="1"/>
  <c r="B870" i="36" a="1"/>
  <c r="B1009" i="36" a="1"/>
  <c r="E699" i="36" a="1"/>
  <c r="E561" i="36" a="1"/>
  <c r="A1010" i="36" a="1"/>
  <c r="E454" i="36" a="1"/>
  <c r="E997" i="36" a="1"/>
  <c r="A122" i="36" a="1"/>
  <c r="E484" i="36" a="1"/>
  <c r="A624" i="36" a="1"/>
  <c r="A611" i="36" a="1"/>
  <c r="D546" i="36" a="1"/>
  <c r="D102" i="36" a="1"/>
  <c r="B701" i="36" a="1"/>
  <c r="B646" i="36" a="1"/>
  <c r="B668" i="36" a="1"/>
  <c r="A971" i="36" a="1"/>
  <c r="A438" i="36" a="1"/>
  <c r="D692" i="36" a="1"/>
  <c r="D580" i="36" a="1"/>
  <c r="E445" i="36" a="1"/>
  <c r="B1049" i="36" a="1"/>
  <c r="E177" i="36" a="1"/>
  <c r="D904" i="36" a="1"/>
  <c r="D412" i="36" a="1"/>
  <c r="E404" i="36" a="1"/>
  <c r="A421" i="36" a="1"/>
  <c r="D347" i="36" a="1"/>
  <c r="B501" i="36" a="1"/>
  <c r="D746" i="36" a="1"/>
  <c r="E529" i="36" a="1"/>
  <c r="B67" i="36" a="1"/>
  <c r="A602" i="36" a="1"/>
  <c r="D311" i="36" a="1"/>
  <c r="A67" i="36" a="1"/>
  <c r="E116" i="36" a="1"/>
  <c r="D258" i="36" a="1"/>
  <c r="E226" i="36" a="1"/>
  <c r="E58" i="36" a="1"/>
  <c r="A273" i="36" a="1"/>
  <c r="A171" i="36" a="1"/>
  <c r="E234" i="36" a="1"/>
  <c r="B99" i="36" a="1"/>
  <c r="D126" i="36" a="1"/>
  <c r="D907" i="36" a="1"/>
  <c r="B184" i="36" a="1"/>
  <c r="A4" i="36" a="1"/>
  <c r="A60" i="36" a="1"/>
  <c r="D1069" i="36" a="1"/>
  <c r="B320" i="36" a="1"/>
  <c r="E282" i="36" a="1"/>
  <c r="B569" i="36" a="1"/>
  <c r="D351" i="36" a="1"/>
  <c r="B926" i="36" a="1"/>
  <c r="A560" i="36" a="1"/>
  <c r="E345" i="36" a="1"/>
  <c r="B782" i="36" a="1"/>
  <c r="B1091" i="36" a="1"/>
  <c r="E115" i="36" a="1"/>
  <c r="D478" i="36" a="1"/>
  <c r="E119" i="36" a="1"/>
  <c r="A199" i="36" a="1"/>
  <c r="B144" i="36" a="1"/>
  <c r="B209" i="36" a="1"/>
  <c r="D269" i="36" a="1"/>
  <c r="D543" i="36" a="1"/>
  <c r="E174" i="36" a="1"/>
  <c r="A34" i="36" a="1"/>
  <c r="E213" i="36" a="1"/>
  <c r="B85" i="36" a="1"/>
  <c r="B788" i="36" a="1"/>
  <c r="B14" i="36" a="1"/>
  <c r="D23" i="36" a="1"/>
  <c r="D427" i="36" a="1"/>
  <c r="A299" i="36" a="1"/>
  <c r="D285" i="36" a="1"/>
  <c r="D156" i="36" a="1"/>
  <c r="A11" i="36" a="1"/>
  <c r="D428" i="36" a="1"/>
  <c r="B161" i="36" a="1"/>
  <c r="A647" i="36" a="1"/>
  <c r="A695" i="36" a="1"/>
  <c r="D486" i="36" a="1"/>
  <c r="E493" i="36" a="1"/>
  <c r="E423" i="36" a="1"/>
  <c r="D1128" i="36" a="1"/>
  <c r="A391" i="36" a="1"/>
  <c r="E569" i="36" a="1"/>
  <c r="B460" i="36" a="1"/>
  <c r="E563" i="36" a="1"/>
  <c r="B526" i="36" a="1"/>
  <c r="A109" i="36" a="1"/>
  <c r="A958" i="36" a="1"/>
  <c r="B840" i="36" a="1"/>
  <c r="E200" i="36" a="1"/>
  <c r="A195" i="36" a="1"/>
  <c r="E408" i="36" a="1"/>
  <c r="B659" i="36" a="1"/>
  <c r="A749" i="36" a="1"/>
  <c r="B1357" i="36" a="1"/>
  <c r="A965" i="36" a="1"/>
  <c r="E962" i="36" a="1"/>
  <c r="B743" i="36" a="1"/>
  <c r="A756" i="36" a="1"/>
  <c r="D674" i="36" a="1"/>
  <c r="A553" i="36" a="1"/>
  <c r="B516" i="36" a="1"/>
  <c r="E756" i="36" a="1"/>
  <c r="E466" i="36" a="1"/>
  <c r="A540" i="36" a="1"/>
  <c r="B718" i="36" a="1"/>
  <c r="E812" i="36" a="1"/>
  <c r="E684" i="36" a="1"/>
  <c r="D1044" i="36" a="1"/>
  <c r="D919" i="36" a="1"/>
  <c r="D879" i="36" a="1"/>
  <c r="A510" i="36" a="1"/>
  <c r="B523" i="36" a="1"/>
  <c r="E588" i="36" a="1"/>
  <c r="E495" i="36" a="1"/>
  <c r="E662" i="36" a="1"/>
  <c r="E560" i="36" a="1"/>
  <c r="E639" i="36" a="1"/>
  <c r="A455" i="36" a="1"/>
  <c r="A1063" i="36" a="1"/>
  <c r="D1205" i="36" a="1"/>
  <c r="D686" i="36" a="1"/>
  <c r="B727" i="36" a="1"/>
  <c r="D430" i="36" a="1"/>
  <c r="B383" i="36" a="1"/>
  <c r="E471" i="36" a="1"/>
  <c r="D226" i="36" a="1"/>
  <c r="D296" i="36" a="1"/>
  <c r="B556" i="36" a="1"/>
  <c r="D256" i="36" a="1"/>
  <c r="E686" i="36" a="1"/>
  <c r="B299" i="36" a="1"/>
  <c r="E160" i="36" a="1"/>
  <c r="A362" i="36" a="1"/>
  <c r="B292" i="36" a="1"/>
  <c r="D707" i="36" a="1"/>
  <c r="E178" i="36" a="1"/>
  <c r="E95" i="36" a="1"/>
  <c r="D1375" i="36" a="1"/>
  <c r="B464" i="36" a="1"/>
  <c r="D182" i="36" a="1"/>
  <c r="B367" i="36" a="1"/>
  <c r="A332" i="36" a="1"/>
  <c r="B765" i="36" a="1"/>
  <c r="B581" i="36" a="1"/>
  <c r="B315" i="36" a="1"/>
  <c r="D290" i="36" a="1"/>
  <c r="B573" i="36" a="1"/>
  <c r="A425" i="36" a="1"/>
  <c r="D688" i="36" a="1"/>
  <c r="A113" i="36" a="1"/>
  <c r="E204" i="36" a="1"/>
  <c r="A513" i="36" a="1"/>
  <c r="D259" i="36" a="1"/>
  <c r="B767" i="36" a="1"/>
  <c r="B826" i="36" a="1"/>
  <c r="A215" i="36" a="1"/>
  <c r="A6" i="36" a="1"/>
  <c r="A542" i="36" a="1"/>
  <c r="D153" i="36" a="1"/>
  <c r="B223" i="36" a="1"/>
  <c r="E82" i="36" a="1"/>
  <c r="A19" i="36" a="1"/>
  <c r="B266" i="36" a="1"/>
  <c r="A150" i="36" a="1"/>
  <c r="D194" i="36" a="1"/>
  <c r="B148" i="36" a="1"/>
  <c r="E101" i="36" a="1"/>
  <c r="D984" i="36" a="1"/>
  <c r="B441" i="36" a="1"/>
  <c r="A1381" i="36" a="1"/>
  <c r="D884" i="36" a="1"/>
  <c r="E405" i="36" a="1"/>
  <c r="A671" i="36" a="1"/>
  <c r="D708" i="36" a="1"/>
  <c r="D596" i="36" a="1"/>
  <c r="A370" i="36" a="1"/>
  <c r="B636" i="36" a="1"/>
  <c r="D438" i="36" a="1"/>
  <c r="B466" i="36" a="1"/>
  <c r="E390" i="36" a="1"/>
  <c r="E141" i="36" a="1"/>
  <c r="D155" i="36" a="1"/>
  <c r="B410" i="36" a="1"/>
  <c r="A163" i="36" a="1"/>
  <c r="B728" i="36" a="1"/>
  <c r="E62" i="36" a="1"/>
  <c r="B744" i="36" a="1"/>
  <c r="E708" i="36" a="1"/>
  <c r="B27" i="36" a="1"/>
  <c r="E21" i="36" a="1"/>
  <c r="E457" i="36" a="1"/>
  <c r="E143" i="36" a="1"/>
  <c r="A434" i="36" a="1"/>
  <c r="A393" i="36" a="1"/>
  <c r="B109" i="36" a="1"/>
  <c r="B5" i="36" a="1"/>
  <c r="B275" i="36" a="1"/>
  <c r="D276" i="36" a="1"/>
  <c r="A93" i="36" a="1"/>
  <c r="D320" i="36" a="1"/>
  <c r="D7" i="36" a="1"/>
  <c r="E159" i="36" a="1"/>
  <c r="B691" i="36" a="1"/>
  <c r="E199" i="36" a="1"/>
  <c r="A791" i="36" a="1"/>
  <c r="D447" i="36" a="1"/>
  <c r="A710" i="36" a="1"/>
  <c r="D217" i="36" a="1"/>
  <c r="A412" i="36" a="1"/>
  <c r="D57" i="36" a="1"/>
  <c r="A699" i="36" a="1"/>
  <c r="A340" i="36" a="1"/>
  <c r="D249" i="36" a="1"/>
  <c r="B467" i="36" a="1"/>
  <c r="A151" i="36" a="1"/>
  <c r="B513" i="36" a="1"/>
  <c r="B175" i="36" a="1"/>
  <c r="D372" i="36" a="1"/>
  <c r="E46" i="36" a="1"/>
  <c r="B417" i="36" a="1"/>
  <c r="A153" i="36" a="1"/>
  <c r="B126" i="36" a="1"/>
  <c r="E510" i="36" a="1"/>
  <c r="D20" i="36" a="1"/>
  <c r="D1057" i="36" a="1"/>
  <c r="A241" i="36" a="1"/>
  <c r="A714" i="36" a="1"/>
  <c r="D189" i="36" a="1"/>
  <c r="A1055" i="36" a="1"/>
  <c r="D721" i="36" a="1"/>
  <c r="A1104" i="36" a="1"/>
  <c r="D678" i="36" a="1"/>
  <c r="E133" i="36" a="1"/>
  <c r="D696" i="36" a="1"/>
  <c r="B592" i="36" a="1"/>
  <c r="E617" i="36" a="1"/>
  <c r="D413" i="36" a="1"/>
  <c r="D583" i="36" a="1"/>
  <c r="B159" i="36" a="1"/>
  <c r="D448" i="36" a="1"/>
  <c r="A356" i="36" a="1"/>
  <c r="A396" i="36" a="1"/>
  <c r="A668" i="36" a="1"/>
  <c r="E504" i="36" a="1"/>
  <c r="A844" i="36" a="1"/>
  <c r="E57" i="36" a="1"/>
  <c r="B620" i="36" a="1"/>
  <c r="A14" i="36" a="1"/>
  <c r="E583" i="36" a="1"/>
  <c r="B218" i="36" a="1"/>
  <c r="E760" i="36" a="1"/>
  <c r="A832" i="36" a="1"/>
  <c r="E99" i="36" a="1"/>
  <c r="B854" i="36" a="1"/>
  <c r="A258" i="36" a="1"/>
  <c r="A74" i="36" a="1"/>
  <c r="B106" i="36" a="1"/>
  <c r="E17" i="36" a="1"/>
  <c r="E277" i="36" a="1"/>
  <c r="A12" i="36" a="1"/>
  <c r="D490" i="36" a="1"/>
  <c r="E643" i="36" a="1"/>
  <c r="D591" i="36" a="1"/>
  <c r="B755" i="36" a="1"/>
  <c r="B914" i="36" a="1"/>
  <c r="E280" i="36" a="1"/>
  <c r="E627" i="36" a="1"/>
  <c r="B177" i="36" a="1"/>
  <c r="D421" i="36" a="1"/>
  <c r="D146" i="36" a="1"/>
  <c r="A351" i="36" a="1"/>
  <c r="B123" i="36" a="1"/>
  <c r="D340" i="36" a="1"/>
  <c r="E784" i="36" a="1"/>
  <c r="E214" i="36" a="1"/>
  <c r="B720" i="36" a="1"/>
  <c r="B58" i="36" a="1"/>
  <c r="D590" i="36" a="1"/>
  <c r="D11" i="36" a="1"/>
  <c r="D157" i="36" a="1"/>
  <c r="A2" i="36" a="1"/>
  <c r="B49" i="36" a="1"/>
  <c r="B702" i="36" a="1"/>
  <c r="A27" i="36" a="1"/>
  <c r="E150" i="36" a="1"/>
  <c r="A386" i="36" a="1"/>
  <c r="B37" i="36" a="1"/>
  <c r="B604" i="36" a="1"/>
  <c r="D95" i="36" a="1"/>
  <c r="A638" i="36" a="1"/>
  <c r="B465" i="36" a="1"/>
  <c r="B151" i="36" a="1"/>
  <c r="D277" i="36" a="1"/>
  <c r="D1382" i="36" a="1"/>
  <c r="B781" i="36" a="1"/>
  <c r="A790" i="36" a="1"/>
  <c r="E427" i="36" a="1"/>
  <c r="D745" i="36" a="1"/>
  <c r="A188" i="36" a="1"/>
  <c r="D913" i="36" a="1"/>
  <c r="D626" i="36" a="1"/>
  <c r="A211" i="36" a="1"/>
  <c r="D532" i="36" a="1"/>
  <c r="A208" i="36" a="1"/>
  <c r="D833" i="36" a="1"/>
  <c r="D98" i="36" a="1"/>
  <c r="E738" i="36" a="1"/>
  <c r="D484" i="36" a="1"/>
  <c r="E172" i="36" a="1"/>
  <c r="B475" i="36" a="1"/>
  <c r="B685" i="36" a="1"/>
  <c r="D406" i="36" a="1"/>
  <c r="E790" i="36" a="1"/>
  <c r="D32" i="36" a="1"/>
  <c r="D235" i="36" a="1"/>
  <c r="D88" i="36" a="1"/>
  <c r="E711" i="36" a="1"/>
  <c r="B792" i="36" a="1"/>
  <c r="D411" i="36" a="1"/>
  <c r="A401" i="36" a="1"/>
  <c r="D552" i="36" a="1"/>
  <c r="D287" i="36" a="1"/>
  <c r="A237" i="36" a="1"/>
  <c r="B28" i="36" a="1"/>
  <c r="A491" i="36" a="1"/>
  <c r="B26" i="36" a="1"/>
  <c r="B24" i="36" a="1"/>
  <c r="E97" i="36" a="1"/>
  <c r="D16" i="36" a="1"/>
  <c r="D228" i="36" a="1"/>
  <c r="B985" i="36" a="1"/>
  <c r="A534" i="36" a="1"/>
  <c r="B354" i="36" a="1"/>
  <c r="B653" i="36" a="1"/>
  <c r="D122" i="36" a="1"/>
  <c r="A221" i="36" a="1"/>
  <c r="A620" i="36" a="1"/>
  <c r="D631" i="36" a="1"/>
  <c r="D806" i="36" a="1"/>
  <c r="A378" i="36" a="1"/>
  <c r="E48" i="36" a="1"/>
  <c r="D363" i="36" a="1"/>
  <c r="B147" i="36" a="1"/>
  <c r="A20" i="36" a="1"/>
  <c r="B120" i="36" a="1"/>
  <c r="A36" i="36" a="1"/>
  <c r="B525" i="36" a="1"/>
  <c r="B233" i="36" a="1"/>
  <c r="A368" i="36" a="1"/>
  <c r="A403" i="36" a="1"/>
  <c r="B219" i="36" a="1"/>
  <c r="D99" i="36" a="1"/>
  <c r="B128" i="36" a="1"/>
  <c r="A651" i="36" a="1"/>
  <c r="A123" i="36" a="1"/>
  <c r="A1087" i="36" a="1"/>
  <c r="A417" i="36" a="1"/>
  <c r="D589" i="36" a="1"/>
  <c r="D1072" i="36" a="1"/>
  <c r="B683" i="36" a="1"/>
  <c r="D373" i="36" a="1"/>
  <c r="A164" i="36" a="1"/>
  <c r="E68" i="36" a="1"/>
  <c r="B249" i="36" a="1"/>
  <c r="B178" i="36" a="1"/>
  <c r="B453" i="36" a="1"/>
  <c r="A112" i="36" a="1"/>
  <c r="E608" i="36" a="1"/>
  <c r="E94" i="36" a="1"/>
  <c r="A170" i="36" a="1"/>
  <c r="D504" i="36" a="1"/>
  <c r="E44" i="36" a="1"/>
  <c r="A951" i="36" a="1"/>
  <c r="B298" i="36" a="1"/>
  <c r="B119" i="36" a="1"/>
  <c r="D459" i="36" a="1"/>
  <c r="A110" i="36" a="1"/>
  <c r="E551" i="36" a="1"/>
  <c r="A184" i="36" a="1"/>
  <c r="E131" i="36" a="1"/>
  <c r="E767" i="36" a="1"/>
  <c r="D25" i="36" a="1"/>
  <c r="E166" i="36" a="1"/>
  <c r="A49" i="36" a="1"/>
  <c r="D119" i="36" a="1"/>
  <c r="A587" i="36" a="1"/>
  <c r="D1291" i="36" a="1"/>
  <c r="B885" i="36" a="1"/>
  <c r="E638" i="36" a="1"/>
  <c r="B705" i="36" a="1"/>
  <c r="E774" i="36" a="1"/>
  <c r="E573" i="36" a="1"/>
  <c r="B811" i="36" a="1"/>
  <c r="D821" i="36" a="1"/>
  <c r="B495" i="36" a="1"/>
  <c r="E783" i="36" a="1"/>
  <c r="E153" i="36" a="1"/>
  <c r="D962" i="36" a="1"/>
  <c r="A158" i="36" a="1"/>
  <c r="E788" i="36" a="1"/>
  <c r="D952" i="36" a="1"/>
  <c r="D1032" i="36" a="1"/>
  <c r="E80" i="36" a="1"/>
  <c r="A304" i="36" a="1"/>
  <c r="A476" i="36" a="1"/>
  <c r="B242" i="36" a="1"/>
  <c r="E414" i="36" a="1"/>
  <c r="A154" i="36" a="1"/>
  <c r="A250" i="36" a="1"/>
  <c r="A28" i="36" a="1"/>
  <c r="D89" i="36" a="1"/>
  <c r="A383" i="36" a="1"/>
  <c r="E8" i="36" a="1"/>
  <c r="D245" i="36" a="1"/>
  <c r="A839" i="36" a="1"/>
  <c r="A786" i="36" a="1"/>
  <c r="B1044" i="36" a="1"/>
  <c r="B81" i="36" a="1"/>
  <c r="A117" i="36" a="1"/>
  <c r="E85" i="36" a="1"/>
  <c r="E283" i="36" a="1"/>
  <c r="A1215" i="36" a="1"/>
  <c r="D175" i="36" a="1"/>
  <c r="A432" i="36" a="1"/>
  <c r="B401" i="36" a="1"/>
  <c r="B289" i="36" a="1"/>
  <c r="B478" i="36" a="1"/>
  <c r="D741" i="36" a="1"/>
  <c r="B398" i="36" a="1"/>
  <c r="E505" i="36" a="1"/>
  <c r="B764" i="36" a="1"/>
  <c r="E20" i="36" a="1"/>
  <c r="B389" i="36" a="1"/>
  <c r="D91" i="36" a="1"/>
  <c r="D679" i="36" a="1"/>
  <c r="B83" i="36" a="1"/>
  <c r="D41" i="36" a="1"/>
  <c r="D608" i="36" a="1"/>
  <c r="A25" i="36" a="1"/>
  <c r="D663" i="36" a="1"/>
  <c r="E104" i="36" a="1"/>
  <c r="A187" i="36" a="1"/>
  <c r="E352" i="36" a="1"/>
  <c r="B457" i="36" a="1"/>
  <c r="A390" i="36" a="1"/>
  <c r="A594" i="36" a="1"/>
  <c r="E979" i="36" a="1"/>
  <c r="B534" i="36" a="1"/>
  <c r="A684" i="36" a="1"/>
  <c r="E537" i="36" a="1"/>
  <c r="E7" i="36" a="1"/>
  <c r="A85" i="36" a="1"/>
  <c r="A659" i="36" a="1"/>
  <c r="E553" i="36" a="1"/>
  <c r="B201" i="36" a="1"/>
  <c r="E264" i="36" a="1"/>
  <c r="A627" i="36" a="1"/>
  <c r="E132" i="36" a="1"/>
  <c r="B595" i="36" a="1"/>
  <c r="A1071" i="36" a="1"/>
  <c r="A766" i="36" a="1"/>
  <c r="D588" i="36" a="1"/>
  <c r="A385" i="36" a="1"/>
  <c r="A283" i="36" a="1"/>
  <c r="D229" i="36" a="1"/>
  <c r="D309" i="36" a="1"/>
  <c r="B886" i="36" a="1"/>
  <c r="A1149" i="36" a="1"/>
  <c r="A404" i="36" a="1"/>
  <c r="A452" i="36" a="1"/>
  <c r="B114" i="36" a="1"/>
  <c r="D134" i="36" a="1"/>
  <c r="A88" i="36" a="1"/>
  <c r="E179" i="36" a="1"/>
  <c r="A803" i="36" a="1"/>
  <c r="A38" i="36" a="1"/>
  <c r="D331" i="36" a="1"/>
  <c r="E244" i="36" a="1"/>
  <c r="A5" i="36" a="1"/>
  <c r="A120" i="36" a="1"/>
  <c r="D220" i="36" a="1"/>
  <c r="A71" i="36" a="1"/>
  <c r="E343" i="36" a="1"/>
  <c r="A95" i="36" a="1"/>
  <c r="E488" i="36" a="1"/>
  <c r="D352" i="36" a="1"/>
  <c r="A61" i="36" a="1"/>
  <c r="B97" i="36" a="1"/>
  <c r="B462" i="36" a="1"/>
  <c r="B4" i="36" a="1"/>
  <c r="A1428" i="36" a="1"/>
  <c r="D1235" i="36" a="1"/>
  <c r="D671" i="36" a="1"/>
  <c r="E419" i="36" a="1"/>
  <c r="E1015" i="36" a="1"/>
  <c r="A327" i="36" a="1"/>
  <c r="B889" i="36" a="1"/>
  <c r="A930" i="36" a="1"/>
  <c r="E1004" i="36" a="1"/>
  <c r="B263" i="36" a="1"/>
  <c r="E750" i="36" a="1"/>
  <c r="B795" i="36" a="1"/>
  <c r="B203" i="36" a="1"/>
  <c r="D130" i="36" a="1"/>
  <c r="E164" i="36" a="1"/>
  <c r="B406" i="36" a="1"/>
  <c r="E61" i="36" a="1"/>
  <c r="D212" i="36" a="1"/>
  <c r="B967" i="36" a="1"/>
  <c r="A604" i="36" a="1"/>
  <c r="A443" i="36" a="1"/>
  <c r="A409" i="36" a="1"/>
  <c r="E364" i="36" a="1"/>
  <c r="D132" i="36" a="1"/>
  <c r="D202" i="36" a="1"/>
  <c r="D131" i="36" a="1"/>
  <c r="D160" i="36" a="1"/>
  <c r="E56" i="36" a="1"/>
  <c r="E269" i="36" a="1"/>
  <c r="A431" i="36" a="1"/>
  <c r="A379" i="36" a="1"/>
  <c r="E67" i="36" a="1"/>
  <c r="B1087" i="36" a="1"/>
  <c r="A1031" i="36" a="1"/>
  <c r="A446" i="36" a="1"/>
  <c r="D374" i="36" a="1"/>
  <c r="A734" i="36" a="1"/>
  <c r="A698" i="36" a="1"/>
  <c r="E485" i="36" a="1"/>
  <c r="B541" i="36" a="1"/>
  <c r="B758" i="36" a="1"/>
  <c r="E478" i="36" a="1"/>
  <c r="A339" i="36" a="1"/>
  <c r="B397" i="36" a="1"/>
  <c r="B477" i="36" a="1"/>
  <c r="D920" i="36" a="1"/>
  <c r="A931" i="36" a="1"/>
  <c r="A47" i="36" a="1"/>
  <c r="A359" i="36" a="1"/>
  <c r="A59" i="36" a="1"/>
  <c r="A31" i="36" a="1"/>
  <c r="B517" i="36" a="1"/>
  <c r="D263" i="36" a="1"/>
  <c r="B323" i="36" a="1"/>
  <c r="D21" i="36" a="1"/>
  <c r="A306" i="36" a="1"/>
  <c r="B194" i="36" a="1"/>
  <c r="D58" i="36" a="1"/>
  <c r="B71" i="36" a="1"/>
  <c r="D166" i="36" a="1"/>
  <c r="E281" i="36" a="1"/>
  <c r="B21" i="36" a="1"/>
  <c r="B594" i="36" a="1"/>
  <c r="A80" i="36" a="1"/>
  <c r="A130" i="36" a="1"/>
  <c r="B158" i="36" a="1"/>
  <c r="D657" i="36" a="1"/>
  <c r="A450" i="36" a="1"/>
  <c r="A686" i="36" a="1"/>
  <c r="E378" i="36" a="1"/>
  <c r="D167" i="36" a="1"/>
  <c r="D498" i="36" a="1"/>
  <c r="D544" i="36" a="1"/>
  <c r="A823" i="36" a="1"/>
  <c r="D461" i="36" a="1"/>
  <c r="D318" i="36" a="1"/>
  <c r="E285" i="36" a="1"/>
  <c r="E416" i="36" a="1"/>
  <c r="D910" i="36" a="1"/>
  <c r="A174" i="36" a="1"/>
  <c r="E105" i="36" a="1"/>
  <c r="B546" i="36" a="1"/>
  <c r="B381" i="36" a="1"/>
  <c r="E446" i="36" a="1"/>
  <c r="A133" i="36" a="1"/>
  <c r="B96" i="36" a="1"/>
  <c r="B154" i="36" a="1"/>
  <c r="E52" i="36" a="1"/>
  <c r="B180" i="36" a="1"/>
  <c r="A402" i="36" a="1"/>
  <c r="E679" i="36" a="1"/>
  <c r="A178" i="36" a="1"/>
  <c r="E126" i="36" a="1"/>
  <c r="A363" i="36" a="1"/>
  <c r="D59" i="36" a="1"/>
  <c r="A131" i="36" a="1"/>
  <c r="A40" i="36" a="1"/>
  <c r="A392" i="36" a="1"/>
  <c r="D56" i="36" a="1"/>
  <c r="A96" i="36" a="1"/>
  <c r="B378" i="36" a="1"/>
  <c r="B138" i="36" a="1"/>
  <c r="B493" i="36" a="1"/>
  <c r="E18" i="36" a="1"/>
  <c r="D668" i="36" a="1"/>
  <c r="B484" i="36" a="1"/>
  <c r="B95" i="36" a="1"/>
  <c r="A688" i="36" a="1"/>
  <c r="A313" i="36" a="1"/>
  <c r="E441" i="36" a="1"/>
  <c r="D487" i="36" a="1"/>
  <c r="A75" i="36" a="1"/>
  <c r="D183" i="36" a="1"/>
  <c r="E42" i="36" a="1"/>
  <c r="D165" i="36" a="1"/>
  <c r="B606" i="36" a="1"/>
  <c r="E332" i="36" a="1"/>
  <c r="E309" i="36" a="1"/>
  <c r="D22" i="36" a="1"/>
  <c r="B879" i="36" a="1"/>
  <c r="D425" i="36" a="1"/>
  <c r="B324" i="36" a="1"/>
  <c r="A474" i="36" a="1"/>
  <c r="B23" i="36" a="1"/>
  <c r="E14" i="36" a="1"/>
  <c r="B286" i="36" a="1"/>
  <c r="B164" i="36" a="1"/>
  <c r="E786" i="36" a="1"/>
  <c r="B276" i="36" a="1"/>
  <c r="E432" i="36" a="1"/>
  <c r="B382" i="36" a="1"/>
  <c r="D30" i="36" a="1"/>
  <c r="B1133" i="36" a="1"/>
  <c r="A185" i="36" a="1"/>
  <c r="E270" i="36" a="1"/>
  <c r="D463" i="36" a="1"/>
  <c r="A850" i="36" a="1"/>
  <c r="B571" i="36" a="1"/>
  <c r="B51" i="36" a="1"/>
  <c r="A44" i="36" a="1"/>
  <c r="D83" i="36" a="1"/>
  <c r="D251" i="36" a="1"/>
  <c r="E210" i="36" a="1"/>
  <c r="E595" i="36" a="1"/>
  <c r="E287" i="36" a="1"/>
  <c r="A702" i="36" a="1"/>
  <c r="B1304" i="36" a="1"/>
  <c r="E326" i="36" a="1"/>
  <c r="B540" i="36" a="1"/>
  <c r="D204" i="36" a="1"/>
  <c r="B361" i="36" a="1"/>
  <c r="D171" i="36" a="1"/>
  <c r="E87" i="36" a="1"/>
  <c r="E11" i="36" a="1"/>
  <c r="D341" i="36" a="1"/>
  <c r="D399" i="36" a="1"/>
  <c r="D584" i="36" a="1"/>
  <c r="A315" i="36" a="1"/>
  <c r="A538" i="36" a="1"/>
  <c r="A572" i="36" a="1"/>
  <c r="E222" i="36" a="1"/>
  <c r="D328" i="36" a="1"/>
  <c r="A84" i="36" a="1"/>
  <c r="B736" i="36" a="1"/>
  <c r="A23" i="36" a="1"/>
  <c r="B259" i="36" a="1"/>
  <c r="A459" i="36" a="1"/>
  <c r="B282" i="36" a="1"/>
  <c r="A226" i="36" a="1"/>
  <c r="B855" i="36" a="1"/>
  <c r="E1198" i="36" a="1"/>
  <c r="D699" i="36" a="1"/>
  <c r="D605" i="36" a="1"/>
  <c r="D978" i="36" a="1"/>
  <c r="D664" i="36" a="1"/>
  <c r="B657" i="36" a="1"/>
  <c r="A302" i="36" a="1"/>
  <c r="B326" i="36" a="1"/>
  <c r="A295" i="36" a="1"/>
  <c r="D367" i="36" a="1"/>
  <c r="A990" i="36" a="1"/>
  <c r="E103" i="36" a="1"/>
  <c r="A411" i="36" a="1"/>
  <c r="A387" i="36" a="1"/>
  <c r="D180" i="36" a="1"/>
  <c r="A338" i="36" a="1"/>
  <c r="D36" i="36" a="1"/>
  <c r="B160" i="36" a="1"/>
  <c r="B510" i="36" a="1"/>
  <c r="B167" i="36" a="1"/>
  <c r="B236" i="36" a="1"/>
  <c r="A8" i="36" a="1"/>
  <c r="D542" i="36" a="1"/>
  <c r="E246" i="36" a="1"/>
  <c r="E688" i="36" a="1"/>
  <c r="E173" i="36" a="1"/>
  <c r="B102" i="36" a="1"/>
  <c r="E701" i="36" a="1"/>
  <c r="B47" i="36" a="1"/>
  <c r="B12" i="36" a="1"/>
  <c r="A224" i="36" a="1"/>
  <c r="B970" i="36" a="1"/>
  <c r="B1031" i="36" a="1"/>
  <c r="A606" i="36" a="1"/>
  <c r="E811" i="36" a="1"/>
  <c r="A640" i="36" a="1"/>
  <c r="A744" i="36" a="1"/>
  <c r="A676" i="36" a="1"/>
  <c r="A377" i="36" a="1"/>
  <c r="A835" i="36" a="1"/>
  <c r="A414" i="36" a="1"/>
  <c r="B297" i="36" a="1"/>
  <c r="A314" i="36" a="1"/>
  <c r="A94" i="36" a="1"/>
  <c r="A641" i="36" a="1"/>
  <c r="E320" i="36" a="1"/>
  <c r="E361" i="36" a="1"/>
  <c r="E455" i="36" a="1"/>
  <c r="E464" i="36" a="1"/>
  <c r="A177" i="36" a="1"/>
  <c r="B380" i="36" a="1"/>
  <c r="D111" i="36" a="1"/>
  <c r="E503" i="36" a="1"/>
  <c r="E265" i="36" a="1"/>
  <c r="E986" i="36" a="1"/>
  <c r="D192" i="36" a="1"/>
  <c r="A92" i="36" a="1"/>
  <c r="A165" i="36" a="1"/>
  <c r="B139" i="36" a="1"/>
  <c r="A176" i="36" a="1"/>
  <c r="B10" i="36" a="1"/>
  <c r="D31" i="36" a="1"/>
  <c r="B252" i="36" a="1"/>
  <c r="D830" i="36" a="1"/>
  <c r="A58" i="36" a="1"/>
  <c r="E867" i="36" a="1"/>
  <c r="E597" i="36" a="1"/>
  <c r="E443" i="36" a="1"/>
  <c r="A722" i="36" a="1"/>
  <c r="A548" i="36" a="1"/>
  <c r="D638" i="36" a="1"/>
  <c r="A217" i="36" a="1"/>
  <c r="D824" i="36" a="1"/>
  <c r="A252" i="36" a="1"/>
  <c r="D520" i="36" a="1"/>
  <c r="A198" i="36" a="1"/>
  <c r="A922" i="36" a="1"/>
  <c r="A564" i="36" a="1"/>
  <c r="D85" i="36" a="1"/>
  <c r="A609" i="36" a="1"/>
  <c r="B558" i="36" a="1"/>
  <c r="D35" i="36" a="1"/>
  <c r="B150" i="36" a="1"/>
  <c r="A41" i="36" a="1"/>
  <c r="B166" i="36" a="1"/>
  <c r="D77" i="36" a="1"/>
  <c r="A160" i="36" a="1"/>
  <c r="E632" i="36" a="1"/>
  <c r="A511" i="36" a="1"/>
  <c r="D654" i="36" a="1"/>
  <c r="D388" i="36" a="1"/>
  <c r="A660" i="36" a="1"/>
  <c r="D526" i="36" a="1"/>
  <c r="D8" i="36" a="1"/>
  <c r="A256" i="36" a="1"/>
  <c r="D19" i="36" a="1"/>
  <c r="B210" i="36" a="1"/>
  <c r="A475" i="36" a="1"/>
  <c r="D961" i="36" a="1"/>
  <c r="D386" i="36" a="1"/>
  <c r="D86" i="36" a="1"/>
  <c r="D443" i="36" a="1"/>
  <c r="A941" i="36" a="1"/>
  <c r="E304" i="36" a="1"/>
  <c r="D325" i="36" a="1"/>
  <c r="B675" i="36" a="1"/>
  <c r="B267" i="36" a="1"/>
  <c r="A193" i="36" a="1"/>
  <c r="E162" i="36" a="1"/>
  <c r="E228" i="36" a="1"/>
  <c r="E47" i="36" a="1"/>
  <c r="B1045" i="36" a="1"/>
  <c r="E501" i="36" a="1"/>
  <c r="E319" i="36" a="1"/>
  <c r="E349" i="36" a="1"/>
  <c r="A539" i="36" a="1"/>
  <c r="E401" i="36" a="1"/>
  <c r="B946" i="36" a="1"/>
  <c r="D230" i="36" a="1"/>
  <c r="A635" i="36" a="1"/>
  <c r="A32" i="36" a="1"/>
  <c r="B202" i="36" a="1"/>
  <c r="B349" i="36" a="1"/>
  <c r="B208" i="36" a="1"/>
  <c r="D39" i="36" a="1"/>
  <c r="D364" i="36" a="1"/>
  <c r="B117" i="36" a="1"/>
  <c r="A498" i="36" a="1"/>
  <c r="D170" i="36" a="1"/>
  <c r="B654" i="36" a="1"/>
  <c r="D55" i="36" a="1"/>
  <c r="B269" i="36" a="1"/>
  <c r="A182" i="36" a="1"/>
  <c r="B72" i="36" a="1"/>
  <c r="E98" i="36" a="1"/>
  <c r="B873" i="36" a="1"/>
  <c r="D1099" i="36" a="1"/>
  <c r="B149" i="36" a="1"/>
  <c r="D1285" i="36" a="1"/>
  <c r="B621" i="36" a="1"/>
  <c r="D316" i="36" a="1"/>
  <c r="A588" i="36" a="1"/>
  <c r="B452" i="36" a="1"/>
  <c r="D338" i="36" a="1"/>
  <c r="D695" i="36" a="1"/>
  <c r="A797" i="36" a="1"/>
  <c r="D872" i="36" a="1"/>
  <c r="A175" i="36" a="1"/>
  <c r="E775" i="36" a="1"/>
  <c r="B270" i="36" a="1"/>
  <c r="E463" i="36" a="1"/>
  <c r="E599" i="36" a="1"/>
  <c r="A948" i="36" a="1"/>
  <c r="B707" i="36" a="1"/>
  <c r="B307" i="36" a="1"/>
  <c r="D291" i="36" a="1"/>
  <c r="B2" i="36" a="1"/>
  <c r="B122" i="36" a="1"/>
  <c r="A91" i="36" a="1"/>
  <c r="B131" i="36" a="1"/>
  <c r="A144" i="36" a="1"/>
  <c r="A986" i="36" a="1"/>
  <c r="D576" i="36" a="1"/>
  <c r="B379" i="36" a="1"/>
  <c r="D15" i="36" a="1"/>
  <c r="D148" i="36" a="1"/>
  <c r="A940" i="36" a="1"/>
  <c r="E1103" i="36" a="1"/>
  <c r="D475" i="36" a="1"/>
  <c r="E527" i="36" a="1"/>
  <c r="A982" i="36" a="1"/>
  <c r="D629" i="36" a="1"/>
  <c r="D792" i="36" a="1"/>
  <c r="D640" i="36" a="1"/>
  <c r="E590" i="36" a="1"/>
  <c r="D511" i="36" a="1"/>
  <c r="E542" i="36" a="1"/>
  <c r="B234" i="36" a="1"/>
  <c r="E123" i="36" a="1"/>
  <c r="B588" i="36" a="1"/>
  <c r="A87" i="36" a="1"/>
  <c r="E375" i="36" a="1"/>
  <c r="D76" i="36" a="1"/>
  <c r="D232" i="36" a="1"/>
  <c r="D271" i="36" a="1"/>
  <c r="B17" i="36" a="1"/>
  <c r="B11" i="36" a="1"/>
  <c r="B110" i="36" a="1"/>
  <c r="A77" i="36" a="1"/>
  <c r="A467" i="36" a="1"/>
  <c r="D50" i="36" a="1"/>
  <c r="D84" i="36" a="1"/>
  <c r="A896" i="36" a="1"/>
  <c r="D124" i="36" a="1"/>
  <c r="B45" i="36" a="1"/>
  <c r="D173" i="36" a="1"/>
  <c r="D279" i="36" a="1"/>
  <c r="B235" i="36" a="1"/>
  <c r="B168" i="36" a="1"/>
  <c r="E50" i="36" a="1"/>
  <c r="B52" i="36" a="1"/>
  <c r="A1233" i="36" a="1"/>
  <c r="D718" i="36" a="1"/>
  <c r="A708" i="36" a="1"/>
  <c r="E746" i="36" a="1"/>
  <c r="B876" i="36" a="1"/>
  <c r="A794" i="36" a="1"/>
  <c r="E327" i="36" a="1"/>
  <c r="A210" i="36" a="1"/>
  <c r="A681" i="36" a="1"/>
  <c r="D342" i="36" a="1"/>
  <c r="A119" i="36" a="1"/>
  <c r="B229" i="36" a="1"/>
  <c r="D549" i="36" a="1"/>
  <c r="D303" i="36" a="1"/>
  <c r="B890" i="36" a="1"/>
  <c r="A255" i="36" a="1"/>
  <c r="D154" i="36" a="1"/>
  <c r="B226" i="36" a="1"/>
  <c r="B322" i="36" a="1"/>
  <c r="A33" i="36" a="1"/>
  <c r="D64" i="36" a="1"/>
  <c r="E137" i="36" a="1"/>
  <c r="E261" i="36" a="1"/>
  <c r="A251" i="36" a="1"/>
  <c r="D178" i="36" a="1"/>
  <c r="D464" i="36" a="1"/>
  <c r="B153" i="36" a="1"/>
  <c r="A243" i="36" a="1"/>
  <c r="D592" i="36" a="1"/>
  <c r="A186" i="36" a="1"/>
  <c r="E239" i="36" a="1"/>
  <c r="E328" i="36" a="1"/>
  <c r="B502" i="36" a="1"/>
  <c r="E438" i="36" a="1"/>
  <c r="B244" i="36" a="1"/>
  <c r="B107" i="36" a="1"/>
  <c r="B652" i="36" a="1"/>
  <c r="A335" i="36" a="1"/>
  <c r="D333" i="36" a="1"/>
  <c r="E64" i="36" a="1"/>
  <c r="B582" i="36" a="1"/>
  <c r="B461" i="36" a="1"/>
  <c r="E38" i="36" a="1"/>
  <c r="E169" i="36" a="1"/>
  <c r="B805" i="36" a="1"/>
  <c r="A570" i="36" a="1"/>
  <c r="D1048" i="36" a="1"/>
  <c r="D389" i="36" a="1"/>
  <c r="E217" i="36" a="1"/>
  <c r="E256" i="36" a="1"/>
  <c r="A73" i="36" a="1"/>
  <c r="D34" i="36" a="1"/>
  <c r="B198" i="36" a="1"/>
  <c r="D121" i="36" a="1"/>
  <c r="B70" i="36" a="1"/>
  <c r="B265" i="36" a="1"/>
  <c r="D3" i="36" a="1"/>
  <c r="D432" i="36" a="1"/>
  <c r="A142" i="36" a="1"/>
  <c r="E205" i="36" a="1"/>
  <c r="E389" i="36" a="1"/>
  <c r="A1227" i="36" a="1"/>
  <c r="E476" i="36" a="1"/>
  <c r="E532" i="36" a="1"/>
  <c r="D572" i="36" a="1"/>
  <c r="D753" i="36" a="1"/>
  <c r="A575" i="36" a="1"/>
  <c r="B345" i="36" a="1"/>
  <c r="B365" i="36" a="1"/>
  <c r="E192" i="36" a="1"/>
  <c r="E334" i="36" a="1"/>
  <c r="E129" i="36" a="1"/>
  <c r="A152" i="36" a="1"/>
  <c r="A344" i="36" a="1"/>
  <c r="B257" i="36" a="1"/>
  <c r="D616" i="36" a="1"/>
  <c r="A63" i="36" a="1"/>
  <c r="D150" i="36" a="1"/>
  <c r="D456" i="36" a="1"/>
  <c r="E3" i="36" a="1"/>
  <c r="D239" i="36" a="1"/>
  <c r="B115" i="36" a="1"/>
  <c r="E23" i="36" a="1"/>
  <c r="A1049" i="36" a="1"/>
  <c r="E182" i="36" a="1"/>
  <c r="D65" i="36" a="1"/>
  <c r="B75" i="36" a="1"/>
  <c r="A111" i="36" a="1"/>
  <c r="E241" i="36" a="1"/>
  <c r="E336" i="36" a="1"/>
  <c r="A159" i="36" a="1"/>
  <c r="B605" i="36" a="1"/>
  <c r="E247" i="36" a="1"/>
  <c r="E857" i="36" a="1"/>
  <c r="D682" i="36" a="1"/>
  <c r="A736" i="36" a="1"/>
  <c r="D559" i="36" a="1"/>
  <c r="A636" i="36" a="1"/>
  <c r="E329" i="36" a="1"/>
  <c r="A666" i="36" a="1"/>
  <c r="E514" i="36" a="1"/>
  <c r="A652" i="36" a="1"/>
  <c r="D776" i="36" a="1"/>
  <c r="B770" i="36" a="1"/>
  <c r="A926" i="36" a="1"/>
  <c r="A608" i="36" a="1"/>
  <c r="B549" i="36" a="1"/>
  <c r="E96" i="36" a="1"/>
  <c r="E856" i="36" a="1"/>
  <c r="D439" i="36" a="1"/>
  <c r="E535" i="36" a="1"/>
  <c r="B214" i="36" a="1"/>
  <c r="D127" i="36" a="1"/>
  <c r="D565" i="36" a="1"/>
  <c r="E197" i="36" a="1"/>
  <c r="D70" i="36" a="1"/>
  <c r="A126" i="36" a="1"/>
  <c r="B724" i="36" a="1"/>
  <c r="B93" i="36" a="1"/>
  <c r="B66" i="36" a="1"/>
  <c r="A375" i="36" a="1"/>
  <c r="E110" i="36" a="1"/>
  <c r="B90" i="36" a="1"/>
  <c r="D384" i="36" a="1"/>
  <c r="B68" i="36" a="1"/>
  <c r="E318" i="36" a="1"/>
  <c r="E136" i="36" a="1"/>
  <c r="D362" i="36" a="1"/>
  <c r="A357" i="36" a="1"/>
  <c r="D562" i="36" a="1"/>
  <c r="A874" i="36" a="1"/>
  <c r="E658" i="36" a="1"/>
  <c r="E279" i="36" a="1"/>
  <c r="A591" i="36" a="1"/>
  <c r="E15" i="36" a="1"/>
  <c r="A337" i="36" a="1"/>
  <c r="E36" i="36" a="1"/>
  <c r="D494" i="36" a="1"/>
  <c r="A137" i="36" a="1"/>
  <c r="B308" i="36" a="1"/>
  <c r="E773" i="36" a="1"/>
  <c r="A62" i="36" a="1"/>
  <c r="A618" i="36" a="1"/>
  <c r="A66" i="36" a="1"/>
  <c r="A499" i="36" a="1"/>
  <c r="B18" i="36" a="1"/>
  <c r="B91" i="36" a="1"/>
  <c r="A46" i="36" a="1"/>
  <c r="D138" i="36" a="1"/>
  <c r="B471" i="36" a="1"/>
  <c r="A366" i="36" a="1"/>
  <c r="B1097" i="36" a="1"/>
  <c r="D197" i="36" a="1"/>
  <c r="E111" i="36" a="1"/>
  <c r="A479" i="36" a="1"/>
  <c r="D358" i="36" a="1"/>
  <c r="E268" i="36" a="1"/>
  <c r="E536" i="36" a="1"/>
  <c r="E139" i="36" a="1"/>
  <c r="D113" i="36" a="1"/>
  <c r="A984" i="36" a="1"/>
  <c r="D47" i="36" a="1"/>
  <c r="D435" i="36" a="1"/>
  <c r="D264" i="36" a="1"/>
  <c r="B1333" i="36" a="1"/>
  <c r="E565" i="36" a="1"/>
  <c r="E227" i="36" a="1"/>
  <c r="A78" i="36" a="1"/>
  <c r="A558" i="36" a="1"/>
  <c r="D1020" i="36" a="1"/>
  <c r="B904" i="36" a="1"/>
  <c r="E191" i="36" a="1"/>
  <c r="B290" i="36" a="1"/>
  <c r="B63" i="36" a="1"/>
  <c r="B142" i="36" a="1"/>
  <c r="E520" i="36" a="1"/>
  <c r="A121" i="36" a="1"/>
  <c r="A124" i="36" a="1"/>
  <c r="D659" i="36" a="1"/>
  <c r="E665" i="36" a="1"/>
  <c r="B726" i="36" a="1"/>
  <c r="A222" i="36" a="1"/>
  <c r="E292" i="36" a="1"/>
  <c r="A740" i="36" a="1"/>
  <c r="A300" i="36" a="1"/>
  <c r="A76" i="36" a="1"/>
  <c r="D334" i="36" a="1"/>
  <c r="A274" i="36" a="1"/>
  <c r="E196" i="36" a="1"/>
  <c r="A369" i="36" a="1"/>
  <c r="E1429" i="36" a="1"/>
  <c r="E424" i="36" a="1"/>
  <c r="A128" i="36" a="1"/>
  <c r="B48" i="36" a="1"/>
  <c r="D724" i="36" a="1"/>
  <c r="D462" i="36" a="1"/>
  <c r="A865" i="36" a="1"/>
  <c r="D856" i="36" a="1"/>
  <c r="D431" i="36" a="1"/>
  <c r="B293" i="36" a="1"/>
  <c r="B355" i="36" a="1"/>
  <c r="B182" i="36" a="1"/>
  <c r="A114" i="36" a="1"/>
  <c r="B133" i="36" a="1"/>
  <c r="E453" i="36" a="1"/>
  <c r="D4" i="36" a="1"/>
  <c r="A116" i="36" a="1"/>
  <c r="E312" i="36" a="1"/>
  <c r="E344" i="36" a="1"/>
  <c r="E528" i="36" a="1"/>
  <c r="E676" i="36" a="1"/>
  <c r="D1160" i="36" a="1"/>
  <c r="D702" i="36" a="1"/>
  <c r="D301" i="36" a="1"/>
  <c r="B55" i="36" a="1"/>
  <c r="A157" i="36" a="1"/>
  <c r="B714" i="36" a="1"/>
  <c r="B278" i="36" a="1"/>
  <c r="E381" i="36" a="1"/>
  <c r="B87" i="36" a="1"/>
  <c r="E34" i="36" a="1"/>
  <c r="D516" i="36" a="1"/>
  <c r="E26" i="36" a="1"/>
  <c r="E66" i="36" a="1"/>
  <c r="E238" i="36" a="1"/>
  <c r="B103" i="36" a="1"/>
  <c r="A69" i="36" a="1"/>
  <c r="B340" i="36" a="1"/>
  <c r="A53" i="36" a="1"/>
  <c r="E577" i="36" a="1"/>
  <c r="A290" i="36" a="1"/>
  <c r="A519" i="36" a="1"/>
  <c r="B576" i="36" a="1"/>
  <c r="D639" i="36" a="1"/>
  <c r="A869" i="36" a="1"/>
  <c r="B837" i="36" a="1"/>
  <c r="E209" i="36" a="1"/>
  <c r="B207" i="36" a="1"/>
  <c r="B476" i="36" a="1"/>
  <c r="B808" i="36" a="1"/>
  <c r="B197" i="36" a="1"/>
  <c r="B250" i="36" a="1"/>
  <c r="A617" i="36" a="1"/>
  <c r="D298" i="36" a="1"/>
  <c r="D469" i="36" a="1"/>
  <c r="E77" i="36" a="1"/>
  <c r="E248" i="36" a="1"/>
  <c r="B84" i="36" a="1"/>
  <c r="E305" i="36" a="1"/>
  <c r="D415" i="36" a="1"/>
  <c r="D785" i="36" a="1"/>
  <c r="B6" i="36" a="1"/>
  <c r="B443" i="36" a="1"/>
  <c r="D196" i="36" a="1"/>
  <c r="E489" i="36" a="1"/>
  <c r="B723" i="36" a="1"/>
  <c r="D181" i="36" a="1"/>
  <c r="A30" i="36" a="1"/>
  <c r="B509" i="36" a="1"/>
  <c r="A54" i="36" a="1"/>
  <c r="A192" i="36" a="1"/>
  <c r="A810" i="36" a="1"/>
  <c r="E255" i="36" a="1"/>
  <c r="E1027" i="36" a="1"/>
  <c r="B593" i="36" a="1"/>
  <c r="D345" i="36" a="1"/>
  <c r="A384" i="36" a="1"/>
  <c r="B934" i="36" a="1"/>
  <c r="D348" i="36" a="1"/>
  <c r="D260" i="36" a="1"/>
  <c r="E654" i="36" a="1"/>
  <c r="D488" i="36" a="1"/>
  <c r="E789" i="36" a="1"/>
  <c r="E696" i="36" a="1"/>
  <c r="D1211" i="36" a="1"/>
  <c r="B699" i="36" a="1"/>
  <c r="E78" i="36" a="1"/>
  <c r="D383" i="36" a="1"/>
  <c r="E494" i="36" a="1"/>
  <c r="E28" i="36" a="1"/>
  <c r="E142" i="36" a="1"/>
  <c r="B33" i="36" a="1"/>
  <c r="A465" i="36" a="1"/>
  <c r="E51" i="36" a="1"/>
  <c r="D243" i="36" a="1"/>
  <c r="D142" i="36" a="1"/>
  <c r="D471" i="36" a="1"/>
  <c r="D144" i="36" a="1"/>
  <c r="A271" i="36" a="1"/>
  <c r="D568" i="36" a="1"/>
  <c r="B225" i="36" a="1"/>
  <c r="B171" i="36" a="1"/>
  <c r="A125" i="36" a="1"/>
  <c r="D133" i="36" a="1"/>
  <c r="D24" i="36" a="1"/>
  <c r="D624" i="36" a="1"/>
  <c r="E904" i="36" a="1"/>
  <c r="A637" i="36" a="1"/>
  <c r="D863" i="36" a="1"/>
  <c r="E755" i="36" a="1"/>
  <c r="B609" i="36" a="1"/>
  <c r="A204" i="36" a="1"/>
  <c r="D794" i="36" a="1"/>
  <c r="B598" i="36" a="1"/>
  <c r="A505" i="36" a="1"/>
  <c r="D420" i="36" a="1"/>
  <c r="E447" i="36" a="1"/>
  <c r="E584" i="36" a="1"/>
  <c r="B251" i="36" a="1"/>
  <c r="A489" i="36" a="1"/>
  <c r="E611" i="36" a="1"/>
  <c r="B686" i="36" a="1"/>
  <c r="E73" i="36" a="1"/>
  <c r="A239" i="36" a="1"/>
  <c r="E417" i="36" a="1"/>
  <c r="D141" i="36" a="1"/>
  <c r="D677" i="36" a="1"/>
  <c r="B74" i="36" a="1"/>
  <c r="E198" i="36" a="1"/>
  <c r="A711" i="36" a="1"/>
  <c r="D738" i="36" a="1"/>
  <c r="B425" i="36" a="1"/>
  <c r="D705" i="36" a="1"/>
  <c r="D758" i="36" a="1"/>
  <c r="D139" i="36" a="1"/>
  <c r="D213" i="36" a="1"/>
  <c r="D222" i="36" a="1"/>
  <c r="D647" i="36" a="1"/>
  <c r="D112" i="36" a="1"/>
  <c r="A168" i="36" a="1"/>
  <c r="B403" i="36" a="1"/>
  <c r="D52" i="36" a="1"/>
  <c r="B135" i="36" a="1"/>
  <c r="D188" i="36" a="1"/>
  <c r="D921" i="36" a="1"/>
  <c r="B784" i="36" a="1"/>
  <c r="B412" i="36" a="1"/>
  <c r="B532" i="36" a="1"/>
  <c r="A216" i="36" a="1"/>
  <c r="E76" i="36" a="1"/>
  <c r="D152" i="36" a="1"/>
  <c r="E585" i="36" a="1"/>
  <c r="E615" i="36" a="1"/>
  <c r="B125" i="36" a="1"/>
  <c r="D114" i="36" a="1"/>
  <c r="D698" i="36" a="1"/>
  <c r="E55" i="36" a="1"/>
  <c r="B53" i="36" a="1"/>
  <c r="D295" i="36" a="1"/>
  <c r="A812" i="36" a="1"/>
  <c r="E314" i="36" a="1"/>
  <c r="D566" i="36" a="1"/>
  <c r="D118" i="36" a="1"/>
  <c r="B614" i="36" a="1"/>
  <c r="B346" i="36" a="1"/>
  <c r="B334" i="36" a="1"/>
  <c r="E117" i="36" a="1"/>
  <c r="B192" i="36" a="1"/>
  <c r="E720" i="36" a="1"/>
  <c r="A223" i="36" a="1"/>
  <c r="D94" i="36" a="1"/>
  <c r="B867" i="36" a="1"/>
  <c r="D850" i="36" a="1"/>
  <c r="D621" i="36" a="1"/>
  <c r="A292" i="36" a="1"/>
  <c r="A692" i="36" a="1"/>
  <c r="E600" i="36" a="1"/>
  <c r="D819" i="36" a="1"/>
  <c r="A311" i="36" a="1"/>
  <c r="E27" i="36" a="1"/>
  <c r="E624" i="36" a="1"/>
  <c r="D69" i="36" a="1"/>
  <c r="B363" i="36" a="1"/>
  <c r="A500" i="36" a="1"/>
  <c r="A336" i="36" a="1"/>
  <c r="E127" i="36" a="1"/>
  <c r="A360" i="36" a="1"/>
  <c r="A279" i="36" a="1"/>
  <c r="B94" i="36" a="1"/>
  <c r="A657" i="36" a="1"/>
  <c r="A15" i="36" a="1"/>
  <c r="E74" i="36" a="1"/>
  <c r="D174" i="36" a="1"/>
  <c r="A281" i="36" a="1"/>
  <c r="A52" i="36" a="1"/>
  <c r="B394" i="36" a="1"/>
  <c r="A322" i="36" a="1"/>
  <c r="B447" i="36" a="1"/>
  <c r="B181" i="36" a="1"/>
  <c r="A907" i="36" a="1"/>
  <c r="A382" i="36" a="1"/>
  <c r="B318" i="36" a="1"/>
  <c r="D344" i="36" a="1"/>
  <c r="E311" i="36" a="1"/>
  <c r="E412" i="36" a="1"/>
  <c r="B277" i="36" a="1"/>
  <c r="E325" i="36" a="1"/>
  <c r="E135" i="36" a="1"/>
  <c r="D302" i="36" a="1"/>
  <c r="D1085" i="36" a="1"/>
  <c r="B64" i="36" a="1"/>
  <c r="B362" i="36" a="1"/>
  <c r="B952" i="36" a="1"/>
  <c r="E194" i="36" a="1"/>
  <c r="E521" i="36" a="1"/>
  <c r="E19" i="36" a="1"/>
  <c r="D445" i="36" a="1"/>
  <c r="D292" i="36" a="1"/>
  <c r="E337" i="36" a="1"/>
  <c r="D87" i="36" a="1"/>
  <c r="B426" i="36" a="1"/>
  <c r="E373" i="36" a="1"/>
  <c r="A90" i="36" a="1"/>
  <c r="D392" i="36" a="1"/>
  <c r="A104" i="36" a="1"/>
  <c r="E640" i="36" a="1"/>
  <c r="B65" i="36" a="1"/>
  <c r="B285" i="36" a="1"/>
  <c r="D27" i="36" a="1"/>
  <c r="D1000" i="36" a="1"/>
  <c r="D577" i="36" a="1"/>
  <c r="D402" i="36" a="1"/>
  <c r="D575" i="36" a="1"/>
  <c r="E1278" i="36" a="1"/>
  <c r="A804" i="36" a="1"/>
  <c r="B696" i="36" a="1"/>
  <c r="B231" i="36" a="1"/>
  <c r="B537" i="36" a="1"/>
  <c r="E398" i="36" a="1"/>
  <c r="B111" i="36" a="1"/>
  <c r="D252" i="36" a="1"/>
  <c r="E1251" i="36" a="1"/>
  <c r="D195" i="36" a="1"/>
  <c r="D452" i="36" a="1"/>
  <c r="B337" i="36" a="1"/>
  <c r="E254" i="36" a="1"/>
  <c r="B522" i="36" a="1"/>
  <c r="E167" i="36" a="1"/>
  <c r="B25" i="36" a="1"/>
  <c r="B20" i="36" a="1"/>
  <c r="B237" i="36" a="1"/>
  <c r="D208" i="36" a="1"/>
  <c r="D355" i="36" a="1"/>
  <c r="E122" i="36" a="1"/>
  <c r="D477" i="36" a="1"/>
  <c r="D528" i="36" a="1"/>
  <c r="B36" i="36" a="1"/>
  <c r="A257" i="36" a="1"/>
  <c r="D18" i="36" a="1"/>
  <c r="B302" i="36" a="1"/>
  <c r="A782" i="36" a="1"/>
  <c r="D136" i="36" a="1"/>
  <c r="B3" i="36" a="1"/>
  <c r="E193" i="36" a="1"/>
  <c r="B261" i="36" a="1"/>
  <c r="D561" i="36" a="1"/>
  <c r="E154" i="36" a="1"/>
  <c r="D33" i="36" a="1"/>
  <c r="B883" i="36" a="1"/>
  <c r="E780" i="36" a="1"/>
  <c r="B39" i="36" a="1"/>
  <c r="B419" i="36" a="1"/>
  <c r="B508" i="36" a="1"/>
  <c r="E146" i="36" a="1"/>
  <c r="A57" i="36" a="1"/>
  <c r="A586" i="36" a="1"/>
  <c r="D75" i="36" a="1"/>
  <c r="D38" i="36" a="1"/>
  <c r="A559" i="36" a="1"/>
  <c r="A321" i="36" a="1"/>
  <c r="D1105" i="36" a="1"/>
  <c r="D310" i="36" a="1"/>
  <c r="A65" i="36" a="1"/>
  <c r="E207" i="36" a="1"/>
  <c r="B580" i="36" a="1"/>
  <c r="E152" i="36" a="1"/>
  <c r="E1132" i="36" a="1"/>
  <c r="B661" i="36" a="1"/>
  <c r="B35" i="36" a="1"/>
  <c r="D519" i="36" a="1"/>
  <c r="B694" i="36" a="1"/>
  <c r="E572" i="36" a="1"/>
  <c r="E333" i="36" a="1"/>
  <c r="D185" i="36" a="1"/>
  <c r="A166" i="36" a="1"/>
  <c r="E175" i="36" a="1"/>
  <c r="E140" i="36" a="1"/>
  <c r="B143" i="36" a="1"/>
  <c r="B309" i="36" a="1"/>
  <c r="D390" i="36" a="1"/>
  <c r="B112" i="36" a="1"/>
  <c r="D53" i="36" a="1"/>
  <c r="E124" i="36" a="1"/>
  <c r="D255" i="36" a="1"/>
  <c r="D594" i="36" a="1"/>
  <c r="D620" i="36" a="1"/>
  <c r="E148" i="36" a="1"/>
  <c r="D218" i="36" a="1"/>
  <c r="D370" i="36" a="1"/>
  <c r="E556" i="36" a="1"/>
  <c r="E65" i="36" a="1"/>
  <c r="D284" i="36" a="1"/>
  <c r="D965" i="36" a="1"/>
  <c r="E53" i="36" a="1"/>
  <c r="B864" i="36" a="1"/>
  <c r="B216" i="36" a="1"/>
  <c r="A129" i="36" a="1"/>
  <c r="B50" i="36" a="1"/>
  <c r="A713" i="36" a="1"/>
  <c r="E439" i="36" a="1"/>
  <c r="E5" i="36" a="1"/>
  <c r="D395" i="36" a="1"/>
  <c r="B113" i="36" a="1"/>
  <c r="A829" i="36" a="1"/>
  <c r="E30" i="36" a="1"/>
  <c r="B40" i="36" a="1"/>
  <c r="E278" i="36" a="1"/>
  <c r="A490" i="36" a="1"/>
  <c r="A22" i="36" a="1"/>
  <c r="B22" i="36" a="1"/>
  <c r="E580" i="36" a="1"/>
  <c r="A89" i="36" a="1"/>
  <c r="A213" i="36" a="1"/>
  <c r="D397" i="36" a="1"/>
  <c r="B118" i="36" a="1"/>
  <c r="D137" i="36" a="1"/>
  <c r="E902" i="36" a="1"/>
  <c r="B489" i="36" a="1"/>
  <c r="D837" i="36" a="1"/>
  <c r="D45" i="36" a="1"/>
  <c r="A463" i="36" a="1"/>
  <c r="A201" i="36" a="1"/>
  <c r="E106" i="36" a="1"/>
  <c r="A826" i="36" a="1"/>
  <c r="E289" i="36" a="1"/>
  <c r="A563" i="36" a="1"/>
  <c r="B638" i="36" a="1"/>
  <c r="D558" i="36" a="1"/>
  <c r="D622" i="36" a="1"/>
  <c r="D535" i="36" a="1"/>
  <c r="B193" i="36" a="1"/>
  <c r="D179" i="36" a="1"/>
  <c r="E593" i="36" a="1"/>
  <c r="E39" i="36" a="1"/>
  <c r="D336" i="36" a="1"/>
  <c r="D42" i="36" a="1"/>
  <c r="B54" i="36" a="1"/>
  <c r="B32" i="36" a="1"/>
  <c r="A9" i="36" a="1"/>
  <c r="B618" i="36" a="1"/>
  <c r="D811" i="36" a="1"/>
  <c r="B962" i="36" a="1"/>
  <c r="B79" i="36" a="1"/>
  <c r="E496" i="36" a="1"/>
  <c r="D71" i="36" a="1"/>
  <c r="B1104" i="36" a="1"/>
  <c r="A245" i="36" a="1"/>
  <c r="B258" i="36" a="1"/>
  <c r="B13" i="36" a="1"/>
  <c r="A460" i="36" a="1"/>
  <c r="E568" i="36" a="1"/>
  <c r="E294" i="36" a="1"/>
  <c r="E399" i="36" a="1"/>
  <c r="B1223" i="36" a="1"/>
  <c r="A478" i="36" a="1"/>
  <c r="A1222" i="36" a="1"/>
  <c r="E313" i="36" a="1"/>
  <c r="E10" i="36" a="1"/>
  <c r="D720" i="36" a="1"/>
  <c r="A1471" i="36" a="1"/>
  <c r="E726" i="36" a="1"/>
  <c r="D67" i="36" a="1"/>
  <c r="B82" i="36" a="1"/>
  <c r="A118" i="36" a="1"/>
  <c r="B710" i="36" a="1"/>
  <c r="D772" i="36" a="1"/>
  <c r="E35" i="36" a="1"/>
  <c r="E113" i="36" a="1"/>
  <c r="A220" i="36" a="1"/>
  <c r="D722" i="36" a="1"/>
  <c r="B43" i="36" a="1"/>
  <c r="E2" i="36" a="1"/>
  <c r="A48" i="36" a="1"/>
  <c r="E743" i="36" a="1"/>
  <c r="A134" i="36" a="1"/>
  <c r="A528" i="36" a="1"/>
  <c r="A364" i="36" a="1"/>
  <c r="B485" i="36" a="1"/>
  <c r="E633" i="36" a="1"/>
  <c r="E670" i="36" a="1"/>
  <c r="E677" i="36" a="1"/>
  <c r="E415" i="36" a="1"/>
  <c r="E221" i="36" a="1"/>
  <c r="B38" i="36" a="1"/>
  <c r="E613" i="36" a="1"/>
  <c r="A51" i="36" a="1"/>
  <c r="E4" i="36" a="1"/>
  <c r="D105" i="36" a="1"/>
  <c r="D304" i="36" a="1"/>
  <c r="E186" i="36" a="1"/>
  <c r="A878" i="36" a="1"/>
  <c r="E369" i="36" a="1"/>
  <c r="D391" i="36" a="1"/>
  <c r="B105" i="36" a="1"/>
  <c r="D871" i="36" a="1"/>
  <c r="A287" i="36" a="1"/>
  <c r="E218" i="36" a="1"/>
  <c r="B136" i="36" a="1"/>
  <c r="D414" i="36" a="1"/>
  <c r="A228" i="36" a="1"/>
  <c r="E187" i="36" a="1"/>
  <c r="A846" i="36" a="1"/>
  <c r="D101" i="36" a="1"/>
  <c r="E108" i="36" a="1"/>
  <c r="B185" i="36" a="1"/>
  <c r="E641" i="36" a="1"/>
  <c r="A102" i="36" a="1"/>
  <c r="E875" i="36" a="1"/>
  <c r="E444" i="36" a="1"/>
  <c r="A649" i="36" a="1"/>
  <c r="B246" i="36" a="1"/>
  <c r="B190" i="36" a="1"/>
  <c r="B127" i="36" a="1"/>
  <c r="D530" i="36" a="1"/>
  <c r="E380" i="36" a="1"/>
  <c r="A181" i="36" a="1"/>
  <c r="D317" i="36" a="1"/>
  <c r="A135" i="36" a="1"/>
  <c r="D419" i="36" a="1"/>
  <c r="E549" i="36" a="1"/>
  <c r="B325" i="36" a="1"/>
  <c r="D149" i="36" a="1"/>
  <c r="E392" i="36" a="1"/>
  <c r="B1042" i="36" a="1"/>
  <c r="E406" i="36" a="1"/>
  <c r="E60" i="36" a="1"/>
  <c r="D524" i="36" a="1"/>
  <c r="B217" i="36" a="1"/>
  <c r="A141" i="36" a="1"/>
  <c r="D366" i="36" a="1"/>
  <c r="B31" i="36" a="1"/>
  <c r="E317" i="36" a="1"/>
  <c r="A932" i="36" a="1"/>
  <c r="A388" i="36" a="1"/>
  <c r="A872" i="36" a="1"/>
  <c r="B124" i="36" a="1"/>
  <c r="D37" i="36" a="1"/>
  <c r="B146" i="36" a="1"/>
  <c r="E180" i="36" a="1"/>
  <c r="B195" i="36" a="1"/>
  <c r="E323" i="36" a="1"/>
  <c r="B101" i="36" a="1"/>
  <c r="D135" i="36" a="1"/>
  <c r="D205" i="36" a="1"/>
  <c r="D1426" i="36" a="1"/>
  <c r="B871" i="36" a="1"/>
  <c r="A530" i="36" a="1"/>
  <c r="D162" i="36" a="1"/>
  <c r="D950" i="36" a="1"/>
  <c r="E273" i="36" a="1"/>
  <c r="E300" i="36" a="1"/>
  <c r="B77" i="36" a="1"/>
  <c r="D238" i="36" a="1"/>
  <c r="B78" i="36" a="1"/>
  <c r="E1141" i="36" a="1"/>
  <c r="A259" i="36" a="1"/>
  <c r="E558" i="36" a="1"/>
  <c r="A136" i="36" a="1"/>
  <c r="D613" i="36" a="1"/>
  <c r="D215" i="36" a="1"/>
  <c r="D120" i="36" a="1"/>
  <c r="B227" i="36" a="1"/>
  <c r="A730" i="36" a="1"/>
  <c r="E335" i="36" a="1"/>
  <c r="D44" i="36" a="1"/>
  <c r="E121" i="36" a="1"/>
  <c r="E72" i="36" a="1"/>
  <c r="D90" i="36" a="1"/>
  <c r="D444" i="36" a="1"/>
  <c r="E168" i="36" a="1"/>
  <c r="E25" i="36" a="1"/>
  <c r="A127" i="36" a="1"/>
  <c r="D164" i="36" a="1"/>
  <c r="A260" i="36" a="1"/>
  <c r="E544" i="36" a="1"/>
  <c r="D349" i="36" a="1"/>
  <c r="D536" i="36" a="1"/>
  <c r="A667" i="36" a="1"/>
  <c r="B613" i="36" a="1"/>
  <c r="D26" i="36" a="1"/>
  <c r="D294" i="36" a="1"/>
  <c r="A169" i="36" a="1"/>
  <c r="A202" i="36" a="1"/>
  <c r="B429" i="36" a="1"/>
  <c r="D844" i="36" a="1"/>
  <c r="B366" i="36" a="1"/>
  <c r="B187" i="36" a="1"/>
  <c r="D480" i="36" a="1"/>
  <c r="B454" i="36" a="1"/>
  <c r="D60" i="36" a="1"/>
  <c r="E49" i="36" a="1"/>
  <c r="D125" i="36" a="1"/>
  <c r="E609" i="36" a="1"/>
  <c r="D93" i="36" a="1"/>
  <c r="D319" i="36" a="1"/>
  <c r="A1047" i="36" a="1"/>
  <c r="B314" i="36" a="1"/>
  <c r="A430" i="36" a="1"/>
  <c r="D96" i="36" a="1"/>
  <c r="E362" i="36" a="1"/>
  <c r="E1309" i="36" a="1"/>
  <c r="D257" i="36" a="1"/>
  <c r="A436" i="36" a="1"/>
  <c r="A320" i="36" a="1"/>
  <c r="B19" i="36" a="1"/>
  <c r="B603" i="36" a="1"/>
  <c r="E170" i="36" a="1"/>
  <c r="A531" i="36" a="1"/>
  <c r="A481" i="36" a="1"/>
  <c r="A39" i="36" a="1"/>
  <c r="B370" i="36" a="1"/>
  <c r="E623" i="36" a="1"/>
  <c r="B731" i="36" a="1"/>
  <c r="B268" i="36" a="1"/>
  <c r="A7" i="36" a="1"/>
  <c r="D200" i="36" a="1"/>
  <c r="E303" i="36" a="1"/>
  <c r="B458" i="36" a="1"/>
  <c r="A545" i="36" a="1"/>
  <c r="B918" i="36" a="1"/>
  <c r="A857" i="36" a="1"/>
  <c r="B129" i="36" a="1"/>
  <c r="A706" i="36" a="1"/>
  <c r="B486" i="36" a="1"/>
  <c r="E360" i="36" a="1"/>
  <c r="E130" i="36" a="1"/>
  <c r="E965" i="36" a="1"/>
  <c r="D1017" i="36" a="1"/>
  <c r="A561" i="36" a="1"/>
  <c r="D493" i="36" a="1"/>
  <c r="D169" i="36" a="1"/>
  <c r="D72" i="36" a="1"/>
  <c r="D74" i="36" a="1"/>
  <c r="D79" i="36" a="1"/>
  <c r="E647" i="36" a="1"/>
  <c r="E687" i="36" a="1"/>
  <c r="E744" i="36" a="1"/>
  <c r="A961" i="36" a="1"/>
  <c r="D645" i="36" a="1"/>
  <c r="D408" i="36" a="1"/>
  <c r="D14" i="36" a="1"/>
  <c r="D440" i="36" a="1"/>
  <c r="A13" i="36" a="1"/>
  <c r="D1163" i="36" a="1"/>
  <c r="B130" i="36" a="1"/>
  <c r="E231" i="36" a="1"/>
  <c r="D585" i="36" a="1"/>
  <c r="E567" i="36" a="1"/>
  <c r="A705" i="36" a="1"/>
  <c r="E574" i="36" a="1"/>
  <c r="D108" i="36" a="1"/>
  <c r="A267" i="36" a="1"/>
  <c r="A16" i="36" a="1"/>
  <c r="E181" i="36" a="1"/>
  <c r="E302" i="36" a="1"/>
  <c r="E367" i="36" a="1"/>
  <c r="B524" i="36" a="1"/>
  <c r="B230" i="36" a="1"/>
  <c r="B46" i="36" a="1"/>
  <c r="A573" i="36" a="1"/>
  <c r="E612" i="36" a="1"/>
  <c r="E203" i="36" a="1"/>
  <c r="A249" i="36" a="1"/>
  <c r="D253" i="36" a="1"/>
  <c r="A10" i="36" a="1"/>
  <c r="D216" i="36" a="1"/>
  <c r="E340" i="36" a="1"/>
  <c r="A200" i="36" a="1"/>
  <c r="D68" i="36" a="1"/>
  <c r="A24" i="36" a="1"/>
  <c r="A272" i="36" a="1"/>
  <c r="A190" i="36" a="1"/>
  <c r="D567" i="36" a="1"/>
  <c r="E69" i="36" a="1"/>
  <c r="A146" i="36" a="1"/>
  <c r="E422" i="36" a="1"/>
  <c r="E384" i="36" a="1"/>
  <c r="A82" i="36" a="1"/>
  <c r="A107" i="36" a="1"/>
  <c r="E16" i="36" a="1"/>
  <c r="A1005" i="36" a="1"/>
  <c r="B565" i="36" a="1"/>
  <c r="B411" i="36" a="1"/>
  <c r="D749" i="36" a="1"/>
  <c r="B92" i="36" a="1"/>
  <c r="E465" i="36" a="1"/>
  <c r="B57" i="36" a="1"/>
  <c r="E118" i="36" a="1"/>
  <c r="A577" i="36" a="1"/>
  <c r="A353" i="36" a="1"/>
  <c r="E144" i="36" a="1"/>
  <c r="A206" i="36" a="1"/>
  <c r="A440" i="36" a="1"/>
  <c r="A115" i="36" a="1"/>
  <c r="A535" i="36" a="1"/>
  <c r="E321" i="36" a="1"/>
  <c r="A79" i="36" a="1"/>
  <c r="D268" i="36" a="1"/>
  <c r="D10" i="36" a="1"/>
  <c r="D29" i="36" a="1"/>
  <c r="E151" i="36" a="1"/>
  <c r="A1039" i="36" a="1"/>
  <c r="D762" i="36" a="1"/>
  <c r="D115" i="36" a="1"/>
  <c r="A380" i="36" a="1"/>
  <c r="B305" i="36" a="1"/>
  <c r="D78" i="36" a="1"/>
  <c r="D500" i="36" a="1"/>
  <c r="A191" i="36" a="1"/>
  <c r="D5" i="36" a="1"/>
  <c r="A173" i="36" a="1"/>
  <c r="B492" i="36" a="1"/>
  <c r="B16" i="36" a="1"/>
  <c r="E697" i="36" a="1"/>
  <c r="D368" i="36" a="1"/>
  <c r="D491" i="36" a="1"/>
  <c r="B196" i="36" a="1"/>
  <c r="A72" i="36" a="1"/>
  <c r="D163" i="36" a="1"/>
  <c r="B41" i="36" a="1"/>
  <c r="E24" i="36" a="1"/>
  <c r="A451" i="36" a="1"/>
  <c r="D225" i="36" a="1"/>
  <c r="A328" i="36" a="1"/>
  <c r="B98" i="36" a="1"/>
  <c r="E1133" i="36" a="1"/>
  <c r="E601" i="36" a="1"/>
  <c r="E382" i="36" a="1"/>
  <c r="B42" i="36" a="1"/>
  <c r="D13" i="36" a="1"/>
  <c r="D273" i="36" a="1"/>
  <c r="A634" i="36" a="1"/>
  <c r="D332" i="36" a="1"/>
  <c r="E128" i="36" a="1"/>
  <c r="D283" i="36" a="1"/>
  <c r="A105" i="36" a="1"/>
  <c r="B414" i="36" a="1"/>
  <c r="D48" i="36" a="1"/>
  <c r="D324" i="36" a="1"/>
  <c r="D485" i="36" a="1"/>
  <c r="B163" i="36" a="1"/>
  <c r="D954" i="36" a="1"/>
  <c r="E272" i="36" a="1"/>
  <c r="A521" i="36" a="1"/>
  <c r="A70" i="36" a="1"/>
  <c r="A100" i="36" a="1"/>
  <c r="B1004" i="36" a="1"/>
  <c r="D116" i="36" a="1"/>
  <c r="A55" i="36" a="1"/>
  <c r="D129" i="36" a="1"/>
  <c r="E90" i="36" a="1"/>
  <c r="E86" i="36" a="1"/>
  <c r="A441" i="36" a="1"/>
  <c r="D43" i="36" a="1"/>
  <c r="A330" i="36" a="1"/>
  <c r="D1027" i="36" a="1"/>
  <c r="B176" i="36" a="1"/>
  <c r="B59" i="36" a="1"/>
  <c r="A26" i="36" a="1"/>
  <c r="E242" i="36" a="1"/>
  <c r="E672" i="36" a="1"/>
  <c r="A808" i="36" a="1"/>
  <c r="B62" i="36" a="1"/>
  <c r="A253" i="36" a="1"/>
  <c r="A522" i="36" a="1"/>
  <c r="B550" i="36" a="1"/>
  <c r="B385" i="36" a="1"/>
  <c r="E579" i="36" a="1"/>
  <c r="D246" i="36" a="1"/>
  <c r="B56" i="36" a="1"/>
  <c r="D272" i="36" a="1"/>
  <c r="D810" i="36" a="1"/>
  <c r="E971" i="36" a="1"/>
  <c r="D66" i="36" a="1"/>
  <c r="E266" i="36" a="1"/>
  <c r="A555" i="36" a="1"/>
  <c r="D648" i="36" a="1"/>
  <c r="A167" i="36" a="1"/>
  <c r="A21" i="36" a="1"/>
  <c r="D49" i="36" a="1"/>
  <c r="B281" i="36" a="1"/>
  <c r="B421" i="36" a="1"/>
  <c r="E161" i="36" a="1"/>
  <c r="A35" i="36" a="1"/>
  <c r="A566" i="36" a="1"/>
  <c r="B200" i="36" a="1"/>
  <c r="D381" i="36" a="1"/>
  <c r="A418" i="36" a="1"/>
  <c r="D300" i="36" a="1"/>
  <c r="A132" i="36" a="1"/>
  <c r="B7" i="36" a="1"/>
  <c r="A207" i="36" a="1"/>
  <c r="E188" i="36" a="1"/>
  <c r="B348" i="36" a="1"/>
  <c r="D387" i="36" a="1"/>
  <c r="E70" i="36" a="1"/>
  <c r="A263" i="36" a="1"/>
  <c r="A419" i="36" a="1"/>
  <c r="D770" i="36" a="1"/>
  <c r="D123" i="36" a="1"/>
  <c r="A497" i="36" a="1"/>
  <c r="B262" i="36" a="1"/>
  <c r="D100" i="36" a="1"/>
  <c r="A743" i="36" a="1"/>
  <c r="E63" i="36" a="1"/>
  <c r="B121" i="36" a="1"/>
  <c r="B69" i="36" a="1"/>
  <c r="A693" i="36" a="1"/>
  <c r="B239" i="36" a="1"/>
  <c r="A367" i="36" a="1"/>
  <c r="D581" i="36" a="1"/>
  <c r="A296" i="36" a="1"/>
  <c r="D63" i="36" a="1"/>
  <c r="B169" i="36" a="1"/>
  <c r="A556" i="36" a="1"/>
  <c r="D254" i="36" a="1"/>
  <c r="A17" i="36" a="1"/>
  <c r="B254" i="36" a="1"/>
  <c r="D761" i="36" a="1"/>
  <c r="A194" i="36" a="1"/>
  <c r="D599" i="36" a="1"/>
  <c r="E81" i="36" a="1"/>
  <c r="A275" i="36" a="1"/>
  <c r="E202" i="36" a="1"/>
  <c r="D12" i="36" a="1"/>
  <c r="B786" i="36" a="1"/>
  <c r="E702" i="36" a="1"/>
  <c r="D51" i="36" a="1"/>
  <c r="E220" i="36" a="1"/>
  <c r="D103" i="36" a="1"/>
  <c r="D510" i="36" a="1"/>
  <c r="E1404" i="36" a="1"/>
  <c r="A887" i="36" a="1"/>
  <c r="B9" i="36" a="1"/>
  <c r="B374" i="36" a="1"/>
  <c r="D533" i="36" a="1"/>
  <c r="D109" i="36" a="1"/>
  <c r="B531" i="36" a="1"/>
  <c r="E163" i="36" a="1"/>
  <c r="E163" i="36" l="1"/>
  <c r="B531" i="36"/>
  <c r="D109" i="36"/>
  <c r="D533" i="36"/>
  <c r="B374" i="36"/>
  <c r="B9" i="36"/>
  <c r="A887" i="36"/>
  <c r="E1404" i="36"/>
  <c r="D510" i="36"/>
  <c r="D103" i="36"/>
  <c r="E220" i="36"/>
  <c r="D51" i="36"/>
  <c r="E702" i="36"/>
  <c r="B786" i="36"/>
  <c r="D12" i="36"/>
  <c r="E202" i="36"/>
  <c r="A275" i="36"/>
  <c r="E81" i="36"/>
  <c r="D599" i="36"/>
  <c r="A194" i="36"/>
  <c r="D761" i="36"/>
  <c r="B254" i="36"/>
  <c r="A17" i="36"/>
  <c r="D254" i="36"/>
  <c r="A556" i="36"/>
  <c r="B169" i="36"/>
  <c r="D63" i="36"/>
  <c r="A296" i="36"/>
  <c r="D581" i="36"/>
  <c r="A367" i="36"/>
  <c r="B239" i="36"/>
  <c r="A239" i="3" s="1"/>
  <c r="A693" i="36"/>
  <c r="B69" i="36"/>
  <c r="B121" i="36"/>
  <c r="E63" i="36"/>
  <c r="A743" i="36"/>
  <c r="D100" i="36"/>
  <c r="B262" i="36"/>
  <c r="A497" i="36"/>
  <c r="D123" i="36"/>
  <c r="D770" i="36"/>
  <c r="A419" i="36"/>
  <c r="A263" i="36"/>
  <c r="E70" i="36"/>
  <c r="D387" i="36"/>
  <c r="B348" i="36"/>
  <c r="E188" i="36"/>
  <c r="A207" i="36"/>
  <c r="B7" i="36"/>
  <c r="A132" i="36"/>
  <c r="D300" i="36"/>
  <c r="A418" i="36"/>
  <c r="D381" i="36"/>
  <c r="B200" i="36"/>
  <c r="B200" i="3" s="1"/>
  <c r="A566" i="36"/>
  <c r="A35" i="36"/>
  <c r="E161" i="36"/>
  <c r="B421" i="36"/>
  <c r="B281" i="36"/>
  <c r="D49" i="36"/>
  <c r="A21" i="36"/>
  <c r="A167" i="36"/>
  <c r="D648" i="36"/>
  <c r="A555" i="36"/>
  <c r="E266" i="36"/>
  <c r="D66" i="36"/>
  <c r="E971" i="36"/>
  <c r="D810" i="36"/>
  <c r="D272" i="36"/>
  <c r="B56" i="36"/>
  <c r="D246" i="36"/>
  <c r="E579" i="36"/>
  <c r="B385" i="36"/>
  <c r="B550" i="36"/>
  <c r="A522" i="36"/>
  <c r="A253" i="36"/>
  <c r="B62" i="36"/>
  <c r="A808" i="36"/>
  <c r="E672" i="36"/>
  <c r="E242" i="36"/>
  <c r="A26" i="36"/>
  <c r="B59" i="36"/>
  <c r="B176" i="36"/>
  <c r="D1027" i="36"/>
  <c r="A330" i="36"/>
  <c r="D43" i="36"/>
  <c r="A441" i="36"/>
  <c r="E86" i="36"/>
  <c r="E90" i="36"/>
  <c r="D129" i="36"/>
  <c r="A55" i="36"/>
  <c r="D116" i="36"/>
  <c r="B1004" i="36"/>
  <c r="A100" i="36"/>
  <c r="A70" i="36"/>
  <c r="A521" i="36"/>
  <c r="E272" i="36"/>
  <c r="D954" i="36"/>
  <c r="B163" i="36"/>
  <c r="D485" i="36"/>
  <c r="D324" i="36"/>
  <c r="D48" i="36"/>
  <c r="B414" i="36"/>
  <c r="A105" i="36"/>
  <c r="D283" i="36"/>
  <c r="E128" i="36"/>
  <c r="D332" i="36"/>
  <c r="A634" i="36"/>
  <c r="D273" i="36"/>
  <c r="D13" i="36"/>
  <c r="B42" i="36"/>
  <c r="E382" i="36"/>
  <c r="C382" i="7" s="1"/>
  <c r="E601" i="36"/>
  <c r="E1133" i="36"/>
  <c r="B98" i="36"/>
  <c r="A328" i="36"/>
  <c r="D225" i="36"/>
  <c r="A451" i="36"/>
  <c r="E24" i="36"/>
  <c r="B41" i="36"/>
  <c r="D163" i="36"/>
  <c r="A72" i="36"/>
  <c r="B196" i="36"/>
  <c r="D491" i="36"/>
  <c r="D368" i="36"/>
  <c r="E697" i="36"/>
  <c r="B16" i="36"/>
  <c r="B492" i="36"/>
  <c r="E492" i="3" s="1"/>
  <c r="A173" i="36"/>
  <c r="D5" i="36"/>
  <c r="A191" i="36"/>
  <c r="D500" i="36"/>
  <c r="D78" i="36"/>
  <c r="B305" i="36"/>
  <c r="A380" i="36"/>
  <c r="D115" i="36"/>
  <c r="D762" i="36"/>
  <c r="A1039" i="36"/>
  <c r="E151" i="36"/>
  <c r="D29" i="36"/>
  <c r="D10" i="36"/>
  <c r="D268" i="36"/>
  <c r="A79" i="36"/>
  <c r="E321" i="36"/>
  <c r="A535" i="36"/>
  <c r="A115" i="36"/>
  <c r="A440" i="36"/>
  <c r="A206" i="36"/>
  <c r="E144" i="36"/>
  <c r="A353" i="36"/>
  <c r="A577" i="36"/>
  <c r="E118" i="36"/>
  <c r="B57" i="36"/>
  <c r="E465" i="36"/>
  <c r="C465" i="7" s="1"/>
  <c r="B92" i="36"/>
  <c r="D749" i="36"/>
  <c r="B411" i="36"/>
  <c r="B411" i="3" s="1"/>
  <c r="B565" i="36"/>
  <c r="B565" i="3" s="1"/>
  <c r="A1005" i="36"/>
  <c r="E16" i="36"/>
  <c r="A107" i="36"/>
  <c r="A82" i="36"/>
  <c r="E384" i="36"/>
  <c r="E422" i="36"/>
  <c r="C422" i="7" s="1"/>
  <c r="A146" i="36"/>
  <c r="E69" i="36"/>
  <c r="D567" i="36"/>
  <c r="A190" i="36"/>
  <c r="A272" i="36"/>
  <c r="A24" i="36"/>
  <c r="D68" i="36"/>
  <c r="A200" i="36"/>
  <c r="E340" i="36"/>
  <c r="A340" i="7" s="1"/>
  <c r="D216" i="36"/>
  <c r="A10" i="36"/>
  <c r="D253" i="36"/>
  <c r="A249" i="36"/>
  <c r="E203" i="36"/>
  <c r="E612" i="36"/>
  <c r="D612" i="7" s="1"/>
  <c r="A573" i="36"/>
  <c r="B46" i="36"/>
  <c r="B230" i="36"/>
  <c r="B524" i="36"/>
  <c r="C524" i="3" s="1"/>
  <c r="E367" i="36"/>
  <c r="E302" i="36"/>
  <c r="A302" i="7" s="1"/>
  <c r="E181" i="36"/>
  <c r="A16" i="36"/>
  <c r="A267" i="36"/>
  <c r="D108" i="36"/>
  <c r="E574" i="36"/>
  <c r="A705" i="36"/>
  <c r="E567" i="36"/>
  <c r="D585" i="36"/>
  <c r="E231" i="36"/>
  <c r="B130" i="36"/>
  <c r="D1163" i="36"/>
  <c r="A13" i="36"/>
  <c r="D440" i="36"/>
  <c r="D14" i="36"/>
  <c r="D408" i="36"/>
  <c r="D645" i="36"/>
  <c r="A961" i="36"/>
  <c r="E744" i="36"/>
  <c r="E687" i="36"/>
  <c r="E647" i="36"/>
  <c r="E647" i="7" s="1"/>
  <c r="D79" i="36"/>
  <c r="D74" i="36"/>
  <c r="D72" i="36"/>
  <c r="D169" i="36"/>
  <c r="D493" i="36"/>
  <c r="A561" i="36"/>
  <c r="D1017" i="36"/>
  <c r="E965" i="36"/>
  <c r="E130" i="36"/>
  <c r="E360" i="36"/>
  <c r="B486" i="36"/>
  <c r="A706" i="36"/>
  <c r="B129" i="36"/>
  <c r="A857" i="36"/>
  <c r="B918" i="36"/>
  <c r="A545" i="36"/>
  <c r="B458" i="36"/>
  <c r="D458" i="3" s="1"/>
  <c r="E303" i="36"/>
  <c r="B303" i="7" s="1"/>
  <c r="D200" i="36"/>
  <c r="A7" i="36"/>
  <c r="B268" i="36"/>
  <c r="B731" i="36"/>
  <c r="E623" i="36"/>
  <c r="B370" i="36"/>
  <c r="D370" i="3" s="1"/>
  <c r="A39" i="36"/>
  <c r="A481" i="36"/>
  <c r="A531" i="36"/>
  <c r="E170" i="36"/>
  <c r="B603" i="36"/>
  <c r="B603" i="3" s="1"/>
  <c r="B19" i="36"/>
  <c r="A320" i="36"/>
  <c r="A436" i="36"/>
  <c r="D257" i="36"/>
  <c r="E1309" i="36"/>
  <c r="C1309" i="7" s="1"/>
  <c r="E362" i="36"/>
  <c r="D96" i="36"/>
  <c r="A430" i="36"/>
  <c r="B314" i="36"/>
  <c r="E314" i="3" s="1"/>
  <c r="A1047" i="36"/>
  <c r="D319" i="36"/>
  <c r="D93" i="36"/>
  <c r="E609" i="36"/>
  <c r="D125" i="36"/>
  <c r="E49" i="36"/>
  <c r="D60" i="36"/>
  <c r="B454" i="36"/>
  <c r="D480" i="36"/>
  <c r="B187" i="36"/>
  <c r="B366" i="36"/>
  <c r="D844" i="36"/>
  <c r="B429" i="36"/>
  <c r="C429" i="3" s="1"/>
  <c r="A202" i="36"/>
  <c r="A169" i="36"/>
  <c r="D294" i="36"/>
  <c r="D26" i="36"/>
  <c r="B613" i="36"/>
  <c r="C613" i="3" s="1"/>
  <c r="A667" i="36"/>
  <c r="D536" i="36"/>
  <c r="D349" i="36"/>
  <c r="E544" i="36"/>
  <c r="A260" i="36"/>
  <c r="D164" i="36"/>
  <c r="A127" i="36"/>
  <c r="E25" i="36"/>
  <c r="E168" i="36"/>
  <c r="D444" i="36"/>
  <c r="D90" i="36"/>
  <c r="E72" i="36"/>
  <c r="E121" i="36"/>
  <c r="D44" i="36"/>
  <c r="E335" i="36"/>
  <c r="A730" i="36"/>
  <c r="B227" i="36"/>
  <c r="D120" i="36"/>
  <c r="D215" i="36"/>
  <c r="D613" i="36"/>
  <c r="A136" i="36"/>
  <c r="E558" i="36"/>
  <c r="A259" i="36"/>
  <c r="E1141" i="36"/>
  <c r="B78" i="36"/>
  <c r="D238" i="36"/>
  <c r="B77" i="36"/>
  <c r="E300" i="36"/>
  <c r="A300" i="7" s="1"/>
  <c r="E273" i="36"/>
  <c r="C273" i="7" s="1"/>
  <c r="D950" i="36"/>
  <c r="D162" i="36"/>
  <c r="A530" i="36"/>
  <c r="B871" i="36"/>
  <c r="D1426" i="36"/>
  <c r="D205" i="36"/>
  <c r="D135" i="36"/>
  <c r="B101" i="36"/>
  <c r="E323" i="36"/>
  <c r="C323" i="7" s="1"/>
  <c r="B195" i="36"/>
  <c r="E180" i="36"/>
  <c r="B146" i="36"/>
  <c r="D37" i="36"/>
  <c r="B124" i="36"/>
  <c r="A872" i="36"/>
  <c r="A388" i="36"/>
  <c r="A932" i="36"/>
  <c r="E317" i="36"/>
  <c r="B31" i="36"/>
  <c r="D366" i="36"/>
  <c r="A141" i="36"/>
  <c r="B217" i="36"/>
  <c r="D524" i="36"/>
  <c r="E60" i="36"/>
  <c r="E406" i="36"/>
  <c r="B1042" i="36"/>
  <c r="E392" i="36"/>
  <c r="D149" i="36"/>
  <c r="B325" i="36"/>
  <c r="E549" i="36"/>
  <c r="D419" i="36"/>
  <c r="A135" i="36"/>
  <c r="D317" i="36"/>
  <c r="A181" i="36"/>
  <c r="E380" i="36"/>
  <c r="D530" i="36"/>
  <c r="B127" i="36"/>
  <c r="B190" i="36"/>
  <c r="B246" i="36"/>
  <c r="A649" i="36"/>
  <c r="E444" i="36"/>
  <c r="E875" i="36"/>
  <c r="A102" i="36"/>
  <c r="E641" i="36"/>
  <c r="A641" i="7" s="1"/>
  <c r="B185" i="36"/>
  <c r="E108" i="36"/>
  <c r="D101" i="36"/>
  <c r="A846" i="36"/>
  <c r="E187" i="36"/>
  <c r="A228" i="36"/>
  <c r="D414" i="36"/>
  <c r="B136" i="36"/>
  <c r="E218" i="36"/>
  <c r="A287" i="36"/>
  <c r="D871" i="36"/>
  <c r="B105" i="36"/>
  <c r="D391" i="36"/>
  <c r="E369" i="36"/>
  <c r="A878" i="36"/>
  <c r="E186" i="36"/>
  <c r="D304" i="36"/>
  <c r="D105" i="36"/>
  <c r="E4" i="36"/>
  <c r="A51" i="36"/>
  <c r="E613" i="36"/>
  <c r="B38" i="36"/>
  <c r="E221" i="36"/>
  <c r="E415" i="36"/>
  <c r="E677" i="36"/>
  <c r="E670" i="36"/>
  <c r="E633" i="36"/>
  <c r="B485" i="36"/>
  <c r="A364" i="36"/>
  <c r="A528" i="36"/>
  <c r="A134" i="36"/>
  <c r="E743" i="36"/>
  <c r="A48" i="36"/>
  <c r="E2" i="36"/>
  <c r="B43" i="36"/>
  <c r="D722" i="36"/>
  <c r="A220" i="36"/>
  <c r="E113" i="36"/>
  <c r="E35" i="36"/>
  <c r="D772" i="36"/>
  <c r="B710" i="36"/>
  <c r="A118" i="36"/>
  <c r="B82" i="36"/>
  <c r="D67" i="36"/>
  <c r="E726" i="36"/>
  <c r="C726" i="7" s="1"/>
  <c r="A1471" i="36"/>
  <c r="D720" i="36"/>
  <c r="E10" i="36"/>
  <c r="E313" i="36"/>
  <c r="A1222" i="36"/>
  <c r="A478" i="36"/>
  <c r="B1223" i="36"/>
  <c r="E399" i="36"/>
  <c r="E294" i="36"/>
  <c r="E568" i="36"/>
  <c r="D568" i="7" s="1"/>
  <c r="A460" i="36"/>
  <c r="B13" i="36"/>
  <c r="B258" i="36"/>
  <c r="A245" i="36"/>
  <c r="B1104" i="36"/>
  <c r="D71" i="36"/>
  <c r="E496" i="36"/>
  <c r="B79" i="36"/>
  <c r="B962" i="36"/>
  <c r="D811" i="36"/>
  <c r="B618" i="36"/>
  <c r="A9" i="36"/>
  <c r="B32" i="36"/>
  <c r="B54" i="36"/>
  <c r="D42" i="36"/>
  <c r="D336" i="36"/>
  <c r="E39" i="36"/>
  <c r="E593" i="36"/>
  <c r="D179" i="36"/>
  <c r="B193" i="36"/>
  <c r="D535" i="36"/>
  <c r="D622" i="36"/>
  <c r="D558" i="36"/>
  <c r="B638" i="36"/>
  <c r="A563" i="36"/>
  <c r="E289" i="36"/>
  <c r="A826" i="36"/>
  <c r="E106" i="36"/>
  <c r="A201" i="36"/>
  <c r="A463" i="36"/>
  <c r="D45" i="36"/>
  <c r="D837" i="36"/>
  <c r="B489" i="36"/>
  <c r="E902" i="36"/>
  <c r="D902" i="7" s="1"/>
  <c r="D137" i="36"/>
  <c r="B118" i="36"/>
  <c r="D397" i="36"/>
  <c r="A213" i="36"/>
  <c r="A89" i="36"/>
  <c r="E580" i="36"/>
  <c r="B22" i="36"/>
  <c r="A22" i="36"/>
  <c r="A490" i="36"/>
  <c r="E278" i="36"/>
  <c r="E278" i="7" s="1"/>
  <c r="B40" i="36"/>
  <c r="E30" i="36"/>
  <c r="A829" i="36"/>
  <c r="B113" i="36"/>
  <c r="D395" i="36"/>
  <c r="E5" i="36"/>
  <c r="E439" i="36"/>
  <c r="A713" i="36"/>
  <c r="B50" i="36"/>
  <c r="A129" i="36"/>
  <c r="B216" i="36"/>
  <c r="B864" i="36"/>
  <c r="E53" i="36"/>
  <c r="D965" i="36"/>
  <c r="D284" i="36"/>
  <c r="E65" i="36"/>
  <c r="E556" i="36"/>
  <c r="C556" i="7" s="1"/>
  <c r="D370" i="36"/>
  <c r="D218" i="36"/>
  <c r="E148" i="36"/>
  <c r="D620" i="36"/>
  <c r="D594" i="36"/>
  <c r="D255" i="36"/>
  <c r="E124" i="36"/>
  <c r="D53" i="36"/>
  <c r="B112" i="36"/>
  <c r="D390" i="36"/>
  <c r="B309" i="36"/>
  <c r="B143" i="36"/>
  <c r="E140" i="36"/>
  <c r="E175" i="36"/>
  <c r="A166" i="36"/>
  <c r="D185" i="36"/>
  <c r="E333" i="36"/>
  <c r="E572" i="36"/>
  <c r="B694" i="36"/>
  <c r="D519" i="36"/>
  <c r="B35" i="36"/>
  <c r="B661" i="36"/>
  <c r="E1132" i="36"/>
  <c r="E152" i="36"/>
  <c r="B580" i="36"/>
  <c r="E207" i="36"/>
  <c r="A65" i="36"/>
  <c r="D310" i="36"/>
  <c r="D1105" i="36"/>
  <c r="A321" i="36"/>
  <c r="A559" i="36"/>
  <c r="D38" i="36"/>
  <c r="D75" i="36"/>
  <c r="A586" i="36"/>
  <c r="A57" i="36"/>
  <c r="E146" i="36"/>
  <c r="B508" i="36"/>
  <c r="B419" i="36"/>
  <c r="B39" i="36"/>
  <c r="E780" i="36"/>
  <c r="B883" i="36"/>
  <c r="D33" i="36"/>
  <c r="E154" i="36"/>
  <c r="D561" i="36"/>
  <c r="B261" i="36"/>
  <c r="E193" i="36"/>
  <c r="B3" i="36"/>
  <c r="D136" i="36"/>
  <c r="A782" i="36"/>
  <c r="B302" i="36"/>
  <c r="D18" i="36"/>
  <c r="A257" i="36"/>
  <c r="B36" i="36"/>
  <c r="D528" i="36"/>
  <c r="D477" i="36"/>
  <c r="E122" i="36"/>
  <c r="D355" i="36"/>
  <c r="D208" i="36"/>
  <c r="B237" i="36"/>
  <c r="B20" i="36"/>
  <c r="B25" i="36"/>
  <c r="E167" i="36"/>
  <c r="B522" i="36"/>
  <c r="E254" i="36"/>
  <c r="B337" i="36"/>
  <c r="D452" i="36"/>
  <c r="D195" i="36"/>
  <c r="E1251" i="36"/>
  <c r="D252" i="36"/>
  <c r="B111" i="36"/>
  <c r="E398" i="36"/>
  <c r="B537" i="36"/>
  <c r="B231" i="36"/>
  <c r="B696" i="36"/>
  <c r="A804" i="36"/>
  <c r="E1278" i="36"/>
  <c r="D575" i="36"/>
  <c r="D402" i="36"/>
  <c r="D577" i="36"/>
  <c r="D1000" i="36"/>
  <c r="D27" i="36"/>
  <c r="B285" i="36"/>
  <c r="B65" i="36"/>
  <c r="E640" i="36"/>
  <c r="A104" i="36"/>
  <c r="D392" i="36"/>
  <c r="A90" i="36"/>
  <c r="E373" i="36"/>
  <c r="B426" i="36"/>
  <c r="D87" i="36"/>
  <c r="E337" i="36"/>
  <c r="D292" i="36"/>
  <c r="D445" i="36"/>
  <c r="E19" i="36"/>
  <c r="E521" i="36"/>
  <c r="E194" i="36"/>
  <c r="B952" i="36"/>
  <c r="B362" i="36"/>
  <c r="B64" i="36"/>
  <c r="D1085" i="36"/>
  <c r="D302" i="36"/>
  <c r="E135" i="36"/>
  <c r="E325" i="36"/>
  <c r="B277" i="36"/>
  <c r="E412" i="36"/>
  <c r="E311" i="36"/>
  <c r="D344" i="36"/>
  <c r="B318" i="36"/>
  <c r="A382" i="36"/>
  <c r="A907" i="36"/>
  <c r="B181" i="36"/>
  <c r="B447" i="36"/>
  <c r="A322" i="36"/>
  <c r="B394" i="36"/>
  <c r="A52" i="36"/>
  <c r="A281" i="36"/>
  <c r="D174" i="36"/>
  <c r="E74" i="36"/>
  <c r="A15" i="36"/>
  <c r="A657" i="36"/>
  <c r="B94" i="36"/>
  <c r="A279" i="36"/>
  <c r="A360" i="36"/>
  <c r="E127" i="36"/>
  <c r="A336" i="36"/>
  <c r="A500" i="36"/>
  <c r="B363" i="36"/>
  <c r="D69" i="36"/>
  <c r="E624" i="36"/>
  <c r="E27" i="36"/>
  <c r="A311" i="36"/>
  <c r="D819" i="36"/>
  <c r="E600" i="36"/>
  <c r="A692" i="36"/>
  <c r="A292" i="36"/>
  <c r="D621" i="36"/>
  <c r="D850" i="36"/>
  <c r="B867" i="36"/>
  <c r="B867" i="3" s="1"/>
  <c r="D94" i="36"/>
  <c r="A223" i="36"/>
  <c r="E720" i="36"/>
  <c r="B192" i="36"/>
  <c r="E117" i="36"/>
  <c r="B334" i="36"/>
  <c r="B346" i="36"/>
  <c r="B614" i="36"/>
  <c r="D118" i="36"/>
  <c r="D566" i="36"/>
  <c r="E314" i="36"/>
  <c r="A812" i="36"/>
  <c r="D295" i="36"/>
  <c r="B53" i="36"/>
  <c r="E55" i="36"/>
  <c r="D698" i="36"/>
  <c r="D114" i="36"/>
  <c r="B125" i="36"/>
  <c r="E615" i="36"/>
  <c r="E585" i="36"/>
  <c r="D152" i="36"/>
  <c r="E76" i="36"/>
  <c r="A216" i="36"/>
  <c r="B532" i="36"/>
  <c r="B412" i="36"/>
  <c r="B784" i="36"/>
  <c r="D921" i="36"/>
  <c r="D188" i="36"/>
  <c r="B135" i="36"/>
  <c r="D52" i="36"/>
  <c r="B403" i="36"/>
  <c r="A168" i="36"/>
  <c r="D112" i="36"/>
  <c r="D647" i="36"/>
  <c r="D222" i="36"/>
  <c r="D213" i="36"/>
  <c r="D139" i="36"/>
  <c r="D758" i="36"/>
  <c r="D705" i="36"/>
  <c r="B425" i="36"/>
  <c r="D738" i="36"/>
  <c r="A711" i="36"/>
  <c r="E198" i="36"/>
  <c r="B74" i="36"/>
  <c r="D677" i="36"/>
  <c r="D141" i="36"/>
  <c r="E417" i="36"/>
  <c r="A239" i="36"/>
  <c r="E73" i="36"/>
  <c r="B686" i="36"/>
  <c r="E611" i="36"/>
  <c r="A489" i="36"/>
  <c r="B251" i="36"/>
  <c r="E584" i="36"/>
  <c r="E447" i="36"/>
  <c r="D420" i="36"/>
  <c r="A505" i="36"/>
  <c r="B598" i="36"/>
  <c r="D794" i="36"/>
  <c r="A204" i="36"/>
  <c r="B609" i="36"/>
  <c r="E755" i="36"/>
  <c r="D863" i="36"/>
  <c r="A637" i="36"/>
  <c r="E904" i="36"/>
  <c r="D624" i="36"/>
  <c r="D24" i="36"/>
  <c r="D133" i="36"/>
  <c r="A125" i="36"/>
  <c r="B171" i="36"/>
  <c r="B225" i="36"/>
  <c r="D568" i="36"/>
  <c r="A271" i="36"/>
  <c r="D144" i="36"/>
  <c r="D471" i="36"/>
  <c r="D142" i="36"/>
  <c r="D243" i="36"/>
  <c r="E51" i="36"/>
  <c r="A465" i="36"/>
  <c r="B33" i="36"/>
  <c r="E142" i="36"/>
  <c r="E28" i="36"/>
  <c r="E494" i="36"/>
  <c r="E494" i="7" s="1"/>
  <c r="D383" i="36"/>
  <c r="E78" i="36"/>
  <c r="B699" i="36"/>
  <c r="D1211" i="36"/>
  <c r="E696" i="36"/>
  <c r="E789" i="36"/>
  <c r="D488" i="36"/>
  <c r="E654" i="36"/>
  <c r="D260" i="36"/>
  <c r="D348" i="36"/>
  <c r="B934" i="36"/>
  <c r="D934" i="3" s="1"/>
  <c r="A384" i="36"/>
  <c r="D345" i="36"/>
  <c r="B593" i="36"/>
  <c r="E1027" i="36"/>
  <c r="E255" i="36"/>
  <c r="D255" i="7" s="1"/>
  <c r="A810" i="36"/>
  <c r="A192" i="36"/>
  <c r="A54" i="36"/>
  <c r="B509" i="36"/>
  <c r="A30" i="36"/>
  <c r="D181" i="36"/>
  <c r="B723" i="36"/>
  <c r="E489" i="36"/>
  <c r="E489" i="7" s="1"/>
  <c r="D196" i="36"/>
  <c r="B443" i="36"/>
  <c r="B6" i="36"/>
  <c r="D785" i="36"/>
  <c r="D415" i="36"/>
  <c r="E305" i="36"/>
  <c r="E305" i="7" s="1"/>
  <c r="B84" i="36"/>
  <c r="E248" i="36"/>
  <c r="E77" i="36"/>
  <c r="D469" i="36"/>
  <c r="D298" i="36"/>
  <c r="A617" i="36"/>
  <c r="B250" i="36"/>
  <c r="B197" i="36"/>
  <c r="B808" i="36"/>
  <c r="B476" i="36"/>
  <c r="B207" i="36"/>
  <c r="E209" i="36"/>
  <c r="B837" i="36"/>
  <c r="A869" i="36"/>
  <c r="D639" i="36"/>
  <c r="B576" i="36"/>
  <c r="A519" i="36"/>
  <c r="A290" i="36"/>
  <c r="E577" i="36"/>
  <c r="A53" i="36"/>
  <c r="B340" i="36"/>
  <c r="A69" i="36"/>
  <c r="B103" i="36"/>
  <c r="E238" i="36"/>
  <c r="E66" i="36"/>
  <c r="E26" i="36"/>
  <c r="D516" i="36"/>
  <c r="E34" i="36"/>
  <c r="B87" i="36"/>
  <c r="E381" i="36"/>
  <c r="B278" i="36"/>
  <c r="B714" i="36"/>
  <c r="A157" i="36"/>
  <c r="B55" i="36"/>
  <c r="D301" i="36"/>
  <c r="D702" i="36"/>
  <c r="D1160" i="36"/>
  <c r="E676" i="36"/>
  <c r="E528" i="36"/>
  <c r="B528" i="7" s="1"/>
  <c r="E344" i="36"/>
  <c r="E312" i="36"/>
  <c r="A116" i="36"/>
  <c r="D4" i="36"/>
  <c r="E453" i="36"/>
  <c r="B133" i="36"/>
  <c r="A114" i="36"/>
  <c r="B182" i="36"/>
  <c r="B355" i="36"/>
  <c r="B355" i="3" s="1"/>
  <c r="B293" i="36"/>
  <c r="D431" i="36"/>
  <c r="D856" i="36"/>
  <c r="A865" i="36"/>
  <c r="D462" i="36"/>
  <c r="D724" i="36"/>
  <c r="B48" i="36"/>
  <c r="A128" i="36"/>
  <c r="E424" i="36"/>
  <c r="B424" i="7" s="1"/>
  <c r="E1429" i="36"/>
  <c r="A369" i="36"/>
  <c r="E196" i="36"/>
  <c r="A274" i="36"/>
  <c r="D334" i="36"/>
  <c r="A76" i="36"/>
  <c r="A300" i="36"/>
  <c r="A740" i="36"/>
  <c r="E292" i="36"/>
  <c r="A222" i="36"/>
  <c r="B726" i="36"/>
  <c r="B726" i="3" s="1"/>
  <c r="E665" i="36"/>
  <c r="B665" i="7" s="1"/>
  <c r="D659" i="36"/>
  <c r="A124" i="36"/>
  <c r="A121" i="36"/>
  <c r="E520" i="36"/>
  <c r="C520" i="7" s="1"/>
  <c r="B142" i="36"/>
  <c r="B63" i="36"/>
  <c r="B290" i="36"/>
  <c r="E191" i="36"/>
  <c r="B904" i="36"/>
  <c r="D1020" i="36"/>
  <c r="A558" i="36"/>
  <c r="A78" i="36"/>
  <c r="E227" i="36"/>
  <c r="E227" i="7" s="1"/>
  <c r="E565" i="36"/>
  <c r="A565" i="7" s="1"/>
  <c r="B1333" i="36"/>
  <c r="D264" i="36"/>
  <c r="D435" i="36"/>
  <c r="D47" i="36"/>
  <c r="A984" i="36"/>
  <c r="D113" i="36"/>
  <c r="E139" i="36"/>
  <c r="E536" i="36"/>
  <c r="E268" i="36"/>
  <c r="E268" i="7" s="1"/>
  <c r="D358" i="36"/>
  <c r="A479" i="36"/>
  <c r="E111" i="36"/>
  <c r="D197" i="36"/>
  <c r="B1097" i="36"/>
  <c r="B1097" i="3" s="1"/>
  <c r="A366" i="36"/>
  <c r="B471" i="36"/>
  <c r="D471" i="3" s="1"/>
  <c r="D138" i="36"/>
  <c r="A46" i="36"/>
  <c r="B91" i="36"/>
  <c r="B18" i="36"/>
  <c r="A499" i="36"/>
  <c r="A66" i="36"/>
  <c r="A618" i="36"/>
  <c r="A62" i="36"/>
  <c r="E773" i="36"/>
  <c r="B308" i="36"/>
  <c r="A308" i="3" s="1"/>
  <c r="A137" i="36"/>
  <c r="D494" i="36"/>
  <c r="E36" i="36"/>
  <c r="A337" i="36"/>
  <c r="E15" i="36"/>
  <c r="A591" i="36"/>
  <c r="E279" i="36"/>
  <c r="C279" i="7" s="1"/>
  <c r="E658" i="36"/>
  <c r="E658" i="7" s="1"/>
  <c r="A874" i="36"/>
  <c r="D562" i="36"/>
  <c r="A357" i="36"/>
  <c r="D362" i="36"/>
  <c r="E136" i="36"/>
  <c r="E318" i="36"/>
  <c r="E318" i="7" s="1"/>
  <c r="B68" i="36"/>
  <c r="D384" i="36"/>
  <c r="B90" i="36"/>
  <c r="E110" i="36"/>
  <c r="A375" i="36"/>
  <c r="B66" i="36"/>
  <c r="B93" i="36"/>
  <c r="B724" i="36"/>
  <c r="D724" i="3" s="1"/>
  <c r="A126" i="36"/>
  <c r="D70" i="36"/>
  <c r="E197" i="36"/>
  <c r="D565" i="36"/>
  <c r="D127" i="36"/>
  <c r="B214" i="36"/>
  <c r="E535" i="36"/>
  <c r="E535" i="7" s="1"/>
  <c r="D439" i="36"/>
  <c r="E856" i="36"/>
  <c r="D856" i="7" s="1"/>
  <c r="E96" i="36"/>
  <c r="B549" i="36"/>
  <c r="C549" i="3" s="1"/>
  <c r="A608" i="36"/>
  <c r="A926" i="36"/>
  <c r="B770" i="36"/>
  <c r="D770" i="3" s="1"/>
  <c r="D776" i="36"/>
  <c r="A652" i="36"/>
  <c r="E514" i="36"/>
  <c r="B514" i="7" s="1"/>
  <c r="A666" i="36"/>
  <c r="E329" i="36"/>
  <c r="A636" i="36"/>
  <c r="D559" i="36"/>
  <c r="A736" i="36"/>
  <c r="D682" i="36"/>
  <c r="E857" i="36"/>
  <c r="E247" i="36"/>
  <c r="C247" i="7" s="1"/>
  <c r="B605" i="36"/>
  <c r="C605" i="3" s="1"/>
  <c r="A159" i="36"/>
  <c r="E336" i="36"/>
  <c r="D336" i="7" s="1"/>
  <c r="E241" i="36"/>
  <c r="E241" i="7" s="1"/>
  <c r="A111" i="36"/>
  <c r="B75" i="36"/>
  <c r="D65" i="36"/>
  <c r="E182" i="36"/>
  <c r="A1049" i="36"/>
  <c r="E23" i="36"/>
  <c r="B115" i="36"/>
  <c r="D239" i="36"/>
  <c r="E3" i="36"/>
  <c r="D456" i="36"/>
  <c r="D150" i="36"/>
  <c r="A63" i="36"/>
  <c r="D616" i="36"/>
  <c r="B257" i="36"/>
  <c r="A257" i="3" s="1"/>
  <c r="A344" i="36"/>
  <c r="A152" i="36"/>
  <c r="E129" i="36"/>
  <c r="E334" i="36"/>
  <c r="E334" i="7" s="1"/>
  <c r="E192" i="36"/>
  <c r="B365" i="36"/>
  <c r="B345" i="36"/>
  <c r="A575" i="36"/>
  <c r="D753" i="36"/>
  <c r="D572" i="36"/>
  <c r="E532" i="36"/>
  <c r="E532" i="7" s="1"/>
  <c r="E476" i="36"/>
  <c r="C476" i="7" s="1"/>
  <c r="A1227" i="36"/>
  <c r="E389" i="36"/>
  <c r="E205" i="36"/>
  <c r="A142" i="36"/>
  <c r="D432" i="36"/>
  <c r="D3" i="36"/>
  <c r="B265" i="36"/>
  <c r="B265" i="3" s="1"/>
  <c r="B70" i="36"/>
  <c r="D121" i="36"/>
  <c r="B198" i="36"/>
  <c r="D34" i="36"/>
  <c r="A73" i="36"/>
  <c r="E256" i="36"/>
  <c r="B256" i="7" s="1"/>
  <c r="E217" i="36"/>
  <c r="B217" i="7" s="1"/>
  <c r="D389" i="36"/>
  <c r="D1048" i="36"/>
  <c r="A570" i="36"/>
  <c r="B805" i="36"/>
  <c r="E169" i="36"/>
  <c r="E38" i="36"/>
  <c r="B461" i="36"/>
  <c r="B582" i="36"/>
  <c r="E64" i="36"/>
  <c r="D333" i="36"/>
  <c r="A335" i="36"/>
  <c r="B652" i="36"/>
  <c r="B107" i="36"/>
  <c r="B244" i="36"/>
  <c r="C244" i="3" s="1"/>
  <c r="E438" i="36"/>
  <c r="E438" i="7" s="1"/>
  <c r="B502" i="36"/>
  <c r="E328" i="36"/>
  <c r="E328" i="7" s="1"/>
  <c r="E239" i="36"/>
  <c r="D239" i="7" s="1"/>
  <c r="A186" i="36"/>
  <c r="D592" i="36"/>
  <c r="A243" i="36"/>
  <c r="B153" i="36"/>
  <c r="D464" i="36"/>
  <c r="D178" i="36"/>
  <c r="A251" i="36"/>
  <c r="E261" i="36"/>
  <c r="E261" i="7" s="1"/>
  <c r="E137" i="36"/>
  <c r="D64" i="36"/>
  <c r="A33" i="36"/>
  <c r="B322" i="36"/>
  <c r="E322" i="3" s="1"/>
  <c r="B226" i="36"/>
  <c r="D154" i="36"/>
  <c r="A255" i="36"/>
  <c r="B890" i="36"/>
  <c r="A890" i="3" s="1"/>
  <c r="D303" i="36"/>
  <c r="D549" i="36"/>
  <c r="B229" i="36"/>
  <c r="E229" i="3" s="1"/>
  <c r="A119" i="36"/>
  <c r="D342" i="36"/>
  <c r="A681" i="36"/>
  <c r="A210" i="36"/>
  <c r="E327" i="36"/>
  <c r="D327" i="7" s="1"/>
  <c r="A794" i="36"/>
  <c r="B876" i="36"/>
  <c r="A876" i="3" s="1"/>
  <c r="E746" i="36"/>
  <c r="A708" i="36"/>
  <c r="D718" i="36"/>
  <c r="A1233" i="36"/>
  <c r="B52" i="36"/>
  <c r="E50" i="36"/>
  <c r="B168" i="36"/>
  <c r="B235" i="36"/>
  <c r="E235" i="3" s="1"/>
  <c r="D279" i="36"/>
  <c r="D173" i="36"/>
  <c r="B45" i="36"/>
  <c r="D124" i="36"/>
  <c r="A896" i="36"/>
  <c r="D84" i="36"/>
  <c r="D50" i="36"/>
  <c r="A467" i="36"/>
  <c r="A77" i="36"/>
  <c r="B110" i="36"/>
  <c r="B11" i="36"/>
  <c r="B17" i="36"/>
  <c r="D271" i="36"/>
  <c r="D232" i="36"/>
  <c r="D76" i="36"/>
  <c r="E375" i="36"/>
  <c r="A87" i="36"/>
  <c r="B588" i="36"/>
  <c r="E123" i="36"/>
  <c r="B234" i="36"/>
  <c r="E542" i="36"/>
  <c r="E542" i="7" s="1"/>
  <c r="D511" i="36"/>
  <c r="E590" i="36"/>
  <c r="D590" i="7" s="1"/>
  <c r="D640" i="36"/>
  <c r="D792" i="36"/>
  <c r="D629" i="36"/>
  <c r="A982" i="36"/>
  <c r="E527" i="36"/>
  <c r="D475" i="36"/>
  <c r="E1103" i="36"/>
  <c r="A940" i="36"/>
  <c r="D148" i="36"/>
  <c r="D15" i="36"/>
  <c r="B379" i="36"/>
  <c r="D576" i="36"/>
  <c r="A986" i="36"/>
  <c r="A144" i="36"/>
  <c r="B131" i="36"/>
  <c r="A91" i="36"/>
  <c r="B122" i="36"/>
  <c r="B2" i="36"/>
  <c r="B2" i="3" s="1"/>
  <c r="D291" i="36"/>
  <c r="B307" i="36"/>
  <c r="B307" i="3" s="1"/>
  <c r="B707" i="36"/>
  <c r="D707" i="3" s="1"/>
  <c r="A948" i="36"/>
  <c r="E599" i="36"/>
  <c r="D599" i="7" s="1"/>
  <c r="E463" i="36"/>
  <c r="B270" i="36"/>
  <c r="E270" i="3" s="1"/>
  <c r="E775" i="36"/>
  <c r="C775" i="7" s="1"/>
  <c r="A175" i="36"/>
  <c r="D872" i="36"/>
  <c r="A797" i="36"/>
  <c r="D695" i="36"/>
  <c r="D338" i="36"/>
  <c r="B452" i="36"/>
  <c r="A588" i="36"/>
  <c r="D316" i="36"/>
  <c r="B621" i="36"/>
  <c r="D1285" i="36"/>
  <c r="B149" i="36"/>
  <c r="D1099" i="36"/>
  <c r="B873" i="36"/>
  <c r="E873" i="3" s="1"/>
  <c r="E98" i="36"/>
  <c r="B72" i="36"/>
  <c r="A182" i="36"/>
  <c r="B269" i="36"/>
  <c r="D55" i="36"/>
  <c r="B654" i="36"/>
  <c r="A654" i="3" s="1"/>
  <c r="D170" i="36"/>
  <c r="A498" i="36"/>
  <c r="B117" i="36"/>
  <c r="D364" i="36"/>
  <c r="D39" i="36"/>
  <c r="B208" i="36"/>
  <c r="B349" i="36"/>
  <c r="B202" i="36"/>
  <c r="A32" i="36"/>
  <c r="A635" i="36"/>
  <c r="D230" i="36"/>
  <c r="B946" i="36"/>
  <c r="D946" i="3" s="1"/>
  <c r="E401" i="36"/>
  <c r="A539" i="36"/>
  <c r="E349" i="36"/>
  <c r="D349" i="7" s="1"/>
  <c r="E319" i="36"/>
  <c r="E501" i="36"/>
  <c r="B1045" i="36"/>
  <c r="E47" i="36"/>
  <c r="E228" i="36"/>
  <c r="E162" i="36"/>
  <c r="A193" i="36"/>
  <c r="B267" i="36"/>
  <c r="B675" i="36"/>
  <c r="D325" i="36"/>
  <c r="E304" i="36"/>
  <c r="A941" i="36"/>
  <c r="D443" i="36"/>
  <c r="D86" i="36"/>
  <c r="D386" i="36"/>
  <c r="D961" i="36"/>
  <c r="A475" i="36"/>
  <c r="B210" i="36"/>
  <c r="D19" i="36"/>
  <c r="A256" i="36"/>
  <c r="D8" i="36"/>
  <c r="D526" i="36"/>
  <c r="A660" i="36"/>
  <c r="D388" i="36"/>
  <c r="D654" i="36"/>
  <c r="A511" i="36"/>
  <c r="E632" i="36"/>
  <c r="A160" i="36"/>
  <c r="D77" i="36"/>
  <c r="B166" i="36"/>
  <c r="A41" i="36"/>
  <c r="B150" i="36"/>
  <c r="D35" i="36"/>
  <c r="B558" i="36"/>
  <c r="A609" i="36"/>
  <c r="D85" i="36"/>
  <c r="A564" i="36"/>
  <c r="A922" i="36"/>
  <c r="A198" i="36"/>
  <c r="D520" i="36"/>
  <c r="A252" i="36"/>
  <c r="D824" i="36"/>
  <c r="A217" i="36"/>
  <c r="D638" i="36"/>
  <c r="A548" i="36"/>
  <c r="A722" i="36"/>
  <c r="E443" i="36"/>
  <c r="E443" i="7" s="1"/>
  <c r="E597" i="36"/>
  <c r="E867" i="36"/>
  <c r="A58" i="36"/>
  <c r="D830" i="36"/>
  <c r="B252" i="36"/>
  <c r="D31" i="36"/>
  <c r="B10" i="36"/>
  <c r="A176" i="36"/>
  <c r="B139" i="36"/>
  <c r="A165" i="36"/>
  <c r="A92" i="36"/>
  <c r="D192" i="36"/>
  <c r="E986" i="36"/>
  <c r="E265" i="36"/>
  <c r="E503" i="36"/>
  <c r="D111" i="36"/>
  <c r="B380" i="36"/>
  <c r="E380" i="3" s="1"/>
  <c r="A177" i="36"/>
  <c r="E464" i="36"/>
  <c r="E455" i="36"/>
  <c r="E361" i="36"/>
  <c r="E320" i="36"/>
  <c r="D320" i="7" s="1"/>
  <c r="A641" i="36"/>
  <c r="A94" i="36"/>
  <c r="A314" i="36"/>
  <c r="B297" i="36"/>
  <c r="A414" i="36"/>
  <c r="A835" i="36"/>
  <c r="A377" i="36"/>
  <c r="A676" i="36"/>
  <c r="A744" i="36"/>
  <c r="A640" i="36"/>
  <c r="E811" i="36"/>
  <c r="C811" i="7" s="1"/>
  <c r="A606" i="36"/>
  <c r="B1031" i="36"/>
  <c r="C1031" i="3" s="1"/>
  <c r="B970" i="36"/>
  <c r="A224" i="36"/>
  <c r="B12" i="36"/>
  <c r="B47" i="36"/>
  <c r="E701" i="36"/>
  <c r="B102" i="36"/>
  <c r="E173" i="36"/>
  <c r="E688" i="36"/>
  <c r="B688" i="7" s="1"/>
  <c r="E246" i="36"/>
  <c r="D542" i="36"/>
  <c r="A8" i="36"/>
  <c r="B236" i="36"/>
  <c r="C236" i="3" s="1"/>
  <c r="B167" i="36"/>
  <c r="B510" i="36"/>
  <c r="B160" i="36"/>
  <c r="D36" i="36"/>
  <c r="A338" i="36"/>
  <c r="D180" i="36"/>
  <c r="A387" i="36"/>
  <c r="A411" i="36"/>
  <c r="E103" i="36"/>
  <c r="A990" i="36"/>
  <c r="D367" i="36"/>
  <c r="A295" i="36"/>
  <c r="B326" i="36"/>
  <c r="A302" i="36"/>
  <c r="B657" i="36"/>
  <c r="E657" i="3" s="1"/>
  <c r="D664" i="36"/>
  <c r="D978" i="36"/>
  <c r="D605" i="36"/>
  <c r="D699" i="36"/>
  <c r="E1198" i="36"/>
  <c r="D1198" i="7" s="1"/>
  <c r="B855" i="36"/>
  <c r="A226" i="36"/>
  <c r="B282" i="36"/>
  <c r="D282" i="3" s="1"/>
  <c r="A459" i="36"/>
  <c r="B259" i="36"/>
  <c r="A23" i="36"/>
  <c r="B736" i="36"/>
  <c r="C736" i="3" s="1"/>
  <c r="A84" i="36"/>
  <c r="D328" i="36"/>
  <c r="E222" i="36"/>
  <c r="B222" i="7" s="1"/>
  <c r="A572" i="36"/>
  <c r="A538" i="36"/>
  <c r="A315" i="36"/>
  <c r="D584" i="36"/>
  <c r="D399" i="36"/>
  <c r="D341" i="36"/>
  <c r="E11" i="36"/>
  <c r="E87" i="36"/>
  <c r="D171" i="36"/>
  <c r="B361" i="36"/>
  <c r="D204" i="36"/>
  <c r="B540" i="36"/>
  <c r="E326" i="36"/>
  <c r="E326" i="7" s="1"/>
  <c r="B1304" i="36"/>
  <c r="A702" i="36"/>
  <c r="E287" i="36"/>
  <c r="E287" i="7" s="1"/>
  <c r="E595" i="36"/>
  <c r="B595" i="7" s="1"/>
  <c r="E210" i="36"/>
  <c r="D251" i="36"/>
  <c r="D83" i="36"/>
  <c r="A44" i="36"/>
  <c r="B51" i="36"/>
  <c r="B571" i="36"/>
  <c r="A850" i="36"/>
  <c r="D463" i="36"/>
  <c r="E270" i="36"/>
  <c r="A185" i="36"/>
  <c r="B1133" i="36"/>
  <c r="D30" i="36"/>
  <c r="B382" i="36"/>
  <c r="E432" i="36"/>
  <c r="B276" i="36"/>
  <c r="E786" i="36"/>
  <c r="B164" i="36"/>
  <c r="B286" i="36"/>
  <c r="E14" i="36"/>
  <c r="B23" i="36"/>
  <c r="A474" i="36"/>
  <c r="B324" i="36"/>
  <c r="D425" i="36"/>
  <c r="B879" i="36"/>
  <c r="D22" i="36"/>
  <c r="E309" i="36"/>
  <c r="E332" i="36"/>
  <c r="B606" i="36"/>
  <c r="D165" i="36"/>
  <c r="E42" i="36"/>
  <c r="D183" i="36"/>
  <c r="A75" i="36"/>
  <c r="D487" i="36"/>
  <c r="E441" i="36"/>
  <c r="A313" i="36"/>
  <c r="A688" i="36"/>
  <c r="B95" i="36"/>
  <c r="B484" i="36"/>
  <c r="D668" i="36"/>
  <c r="E18" i="36"/>
  <c r="B493" i="36"/>
  <c r="B138" i="36"/>
  <c r="B378" i="36"/>
  <c r="A96" i="36"/>
  <c r="D56" i="36"/>
  <c r="A392" i="36"/>
  <c r="A40" i="36"/>
  <c r="A131" i="36"/>
  <c r="D59" i="36"/>
  <c r="A363" i="36"/>
  <c r="E126" i="36"/>
  <c r="A178" i="36"/>
  <c r="E679" i="36"/>
  <c r="A402" i="36"/>
  <c r="B180" i="36"/>
  <c r="B180" i="3" s="1"/>
  <c r="E52" i="36"/>
  <c r="B154" i="36"/>
  <c r="B96" i="36"/>
  <c r="A133" i="36"/>
  <c r="E446" i="36"/>
  <c r="B381" i="36"/>
  <c r="B546" i="36"/>
  <c r="E105" i="36"/>
  <c r="A174" i="36"/>
  <c r="D910" i="36"/>
  <c r="E416" i="36"/>
  <c r="E285" i="36"/>
  <c r="D318" i="36"/>
  <c r="D461" i="36"/>
  <c r="A823" i="36"/>
  <c r="D544" i="36"/>
  <c r="D498" i="36"/>
  <c r="D167" i="36"/>
  <c r="E378" i="36"/>
  <c r="A686" i="36"/>
  <c r="A450" i="36"/>
  <c r="D657" i="36"/>
  <c r="B158" i="36"/>
  <c r="A130" i="36"/>
  <c r="A80" i="36"/>
  <c r="B594" i="36"/>
  <c r="B21" i="36"/>
  <c r="E281" i="36"/>
  <c r="D166" i="36"/>
  <c r="B71" i="36"/>
  <c r="D58" i="36"/>
  <c r="B194" i="36"/>
  <c r="A306" i="36"/>
  <c r="D21" i="36"/>
  <c r="B323" i="36"/>
  <c r="D263" i="36"/>
  <c r="B517" i="36"/>
  <c r="A31" i="36"/>
  <c r="A59" i="36"/>
  <c r="A359" i="36"/>
  <c r="A47" i="36"/>
  <c r="A931" i="36"/>
  <c r="D920" i="36"/>
  <c r="B477" i="36"/>
  <c r="B397" i="36"/>
  <c r="A339" i="36"/>
  <c r="E478" i="36"/>
  <c r="B758" i="36"/>
  <c r="B541" i="36"/>
  <c r="E485" i="36"/>
  <c r="A698" i="36"/>
  <c r="A734" i="36"/>
  <c r="D374" i="36"/>
  <c r="A446" i="36"/>
  <c r="A1031" i="36"/>
  <c r="B1087" i="36"/>
  <c r="E67" i="36"/>
  <c r="A379" i="36"/>
  <c r="A431" i="36"/>
  <c r="E269" i="36"/>
  <c r="E56" i="36"/>
  <c r="D160" i="36"/>
  <c r="D131" i="36"/>
  <c r="D202" i="36"/>
  <c r="D132" i="36"/>
  <c r="E364" i="36"/>
  <c r="A409" i="36"/>
  <c r="A443" i="36"/>
  <c r="A604" i="36"/>
  <c r="B967" i="36"/>
  <c r="D212" i="36"/>
  <c r="E61" i="36"/>
  <c r="B406" i="36"/>
  <c r="E164" i="36"/>
  <c r="D130" i="36"/>
  <c r="B203" i="36"/>
  <c r="B795" i="36"/>
  <c r="E750" i="36"/>
  <c r="B263" i="36"/>
  <c r="E1004" i="36"/>
  <c r="A930" i="36"/>
  <c r="B889" i="36"/>
  <c r="A327" i="36"/>
  <c r="E1015" i="36"/>
  <c r="E419" i="36"/>
  <c r="D671" i="36"/>
  <c r="D1235" i="36"/>
  <c r="A1428" i="36"/>
  <c r="B4" i="36"/>
  <c r="B462" i="36"/>
  <c r="B97" i="36"/>
  <c r="A61" i="36"/>
  <c r="D352" i="36"/>
  <c r="E488" i="36"/>
  <c r="A95" i="36"/>
  <c r="E343" i="36"/>
  <c r="A71" i="36"/>
  <c r="D220" i="36"/>
  <c r="A120" i="36"/>
  <c r="A5" i="36"/>
  <c r="E244" i="36"/>
  <c r="D331" i="36"/>
  <c r="A38" i="36"/>
  <c r="A803" i="36"/>
  <c r="E179" i="36"/>
  <c r="A88" i="36"/>
  <c r="D134" i="36"/>
  <c r="B114" i="36"/>
  <c r="A452" i="36"/>
  <c r="A404" i="36"/>
  <c r="A1149" i="36"/>
  <c r="B886" i="36"/>
  <c r="D309" i="36"/>
  <c r="D229" i="36"/>
  <c r="A283" i="36"/>
  <c r="A385" i="36"/>
  <c r="D588" i="36"/>
  <c r="A766" i="36"/>
  <c r="A1071" i="36"/>
  <c r="B595" i="36"/>
  <c r="E132" i="36"/>
  <c r="A627" i="36"/>
  <c r="E264" i="36"/>
  <c r="B201" i="36"/>
  <c r="E553" i="36"/>
  <c r="A659" i="36"/>
  <c r="A85" i="36"/>
  <c r="E7" i="36"/>
  <c r="E537" i="36"/>
  <c r="A684" i="36"/>
  <c r="B534" i="36"/>
  <c r="E979" i="36"/>
  <c r="A594" i="36"/>
  <c r="A390" i="36"/>
  <c r="B457" i="36"/>
  <c r="E352" i="36"/>
  <c r="A187" i="36"/>
  <c r="E104" i="36"/>
  <c r="D663" i="36"/>
  <c r="A25" i="36"/>
  <c r="D608" i="36"/>
  <c r="D41" i="36"/>
  <c r="B83" i="36"/>
  <c r="D679" i="36"/>
  <c r="D91" i="36"/>
  <c r="B389" i="36"/>
  <c r="E20" i="36"/>
  <c r="B764" i="36"/>
  <c r="E505" i="36"/>
  <c r="B398" i="36"/>
  <c r="D741" i="36"/>
  <c r="B478" i="36"/>
  <c r="B289" i="36"/>
  <c r="B401" i="36"/>
  <c r="A432" i="36"/>
  <c r="D175" i="36"/>
  <c r="A1215" i="36"/>
  <c r="E283" i="36"/>
  <c r="E85" i="36"/>
  <c r="A117" i="36"/>
  <c r="B81" i="36"/>
  <c r="B1044" i="36"/>
  <c r="A786" i="36"/>
  <c r="A839" i="36"/>
  <c r="D245" i="36"/>
  <c r="E8" i="36"/>
  <c r="A383" i="36"/>
  <c r="D89" i="36"/>
  <c r="A28" i="36"/>
  <c r="A250" i="36"/>
  <c r="A154" i="36"/>
  <c r="E414" i="36"/>
  <c r="B242" i="36"/>
  <c r="A476" i="36"/>
  <c r="A304" i="36"/>
  <c r="E80" i="36"/>
  <c r="D1032" i="36"/>
  <c r="D952" i="36"/>
  <c r="E788" i="36"/>
  <c r="A158" i="36"/>
  <c r="D962" i="36"/>
  <c r="E153" i="36"/>
  <c r="E783" i="36"/>
  <c r="B495" i="36"/>
  <c r="D821" i="36"/>
  <c r="B811" i="36"/>
  <c r="E573" i="36"/>
  <c r="E774" i="36"/>
  <c r="B705" i="36"/>
  <c r="E638" i="36"/>
  <c r="B885" i="36"/>
  <c r="D1291" i="36"/>
  <c r="A587" i="36"/>
  <c r="D119" i="36"/>
  <c r="A49" i="36"/>
  <c r="E166" i="36"/>
  <c r="D25" i="36"/>
  <c r="E767" i="36"/>
  <c r="E131" i="36"/>
  <c r="A184" i="36"/>
  <c r="E551" i="36"/>
  <c r="A110" i="36"/>
  <c r="D459" i="36"/>
  <c r="B119" i="36"/>
  <c r="B298" i="36"/>
  <c r="A951" i="36"/>
  <c r="E44" i="36"/>
  <c r="D504" i="36"/>
  <c r="A170" i="36"/>
  <c r="E94" i="36"/>
  <c r="E608" i="36"/>
  <c r="A112" i="36"/>
  <c r="B453" i="36"/>
  <c r="B178" i="36"/>
  <c r="B249" i="36"/>
  <c r="E68" i="36"/>
  <c r="A164" i="36"/>
  <c r="D373" i="36"/>
  <c r="B683" i="36"/>
  <c r="D1072" i="36"/>
  <c r="D589" i="36"/>
  <c r="A417" i="36"/>
  <c r="A1087" i="36"/>
  <c r="A123" i="36"/>
  <c r="A651" i="36"/>
  <c r="B128" i="36"/>
  <c r="D99" i="36"/>
  <c r="B219" i="36"/>
  <c r="A403" i="36"/>
  <c r="A368" i="36"/>
  <c r="B233" i="36"/>
  <c r="B525" i="36"/>
  <c r="A36" i="36"/>
  <c r="B120" i="36"/>
  <c r="A20" i="36"/>
  <c r="B147" i="36"/>
  <c r="D363" i="36"/>
  <c r="E48" i="36"/>
  <c r="A378" i="36"/>
  <c r="D806" i="36"/>
  <c r="D631" i="36"/>
  <c r="A620" i="36"/>
  <c r="A221" i="36"/>
  <c r="D122" i="36"/>
  <c r="B653" i="36"/>
  <c r="E653" i="3" s="1"/>
  <c r="B354" i="36"/>
  <c r="A534" i="36"/>
  <c r="B985" i="36"/>
  <c r="E985" i="3" s="1"/>
  <c r="D228" i="36"/>
  <c r="D16" i="36"/>
  <c r="E97" i="36"/>
  <c r="B24" i="36"/>
  <c r="B24" i="3" s="1"/>
  <c r="A24" i="3" s="1"/>
  <c r="B26" i="36"/>
  <c r="A491" i="36"/>
  <c r="B28" i="36"/>
  <c r="A237" i="36"/>
  <c r="D287" i="36"/>
  <c r="D552" i="36"/>
  <c r="A401" i="36"/>
  <c r="D411" i="36"/>
  <c r="B792" i="36"/>
  <c r="E711" i="36"/>
  <c r="D88" i="36"/>
  <c r="D235" i="36"/>
  <c r="D32" i="36"/>
  <c r="E790" i="36"/>
  <c r="D406" i="36"/>
  <c r="B685" i="36"/>
  <c r="B475" i="36"/>
  <c r="E172" i="36"/>
  <c r="D484" i="36"/>
  <c r="E738" i="36"/>
  <c r="D98" i="36"/>
  <c r="D833" i="36"/>
  <c r="A208" i="36"/>
  <c r="D532" i="36"/>
  <c r="A211" i="36"/>
  <c r="D626" i="36"/>
  <c r="D913" i="36"/>
  <c r="A188" i="36"/>
  <c r="D745" i="36"/>
  <c r="E427" i="36"/>
  <c r="A790" i="36"/>
  <c r="B781" i="36"/>
  <c r="D1382" i="36"/>
  <c r="D277" i="36"/>
  <c r="B151" i="36"/>
  <c r="B465" i="36"/>
  <c r="A638" i="36"/>
  <c r="D95" i="36"/>
  <c r="B604" i="36"/>
  <c r="B37" i="36"/>
  <c r="A386" i="36"/>
  <c r="E150" i="36"/>
  <c r="A27" i="36"/>
  <c r="B702" i="36"/>
  <c r="B49" i="36"/>
  <c r="A2" i="36"/>
  <c r="D157" i="36"/>
  <c r="D11" i="36"/>
  <c r="D590" i="36"/>
  <c r="B58" i="36"/>
  <c r="B720" i="36"/>
  <c r="E214" i="36"/>
  <c r="E784" i="36"/>
  <c r="D340" i="36"/>
  <c r="B123" i="36"/>
  <c r="A351" i="36"/>
  <c r="D146" i="36"/>
  <c r="D421" i="36"/>
  <c r="B177" i="36"/>
  <c r="E627" i="36"/>
  <c r="E280" i="36"/>
  <c r="B914" i="36"/>
  <c r="B755" i="36"/>
  <c r="D591" i="36"/>
  <c r="E643" i="36"/>
  <c r="D490" i="36"/>
  <c r="A12" i="36"/>
  <c r="E277" i="36"/>
  <c r="E17" i="36"/>
  <c r="B106" i="36"/>
  <c r="A74" i="36"/>
  <c r="A258" i="36"/>
  <c r="B854" i="36"/>
  <c r="E99" i="36"/>
  <c r="B99" i="7" s="1"/>
  <c r="A832" i="36"/>
  <c r="E760" i="36"/>
  <c r="B218" i="36"/>
  <c r="E583" i="36"/>
  <c r="A14" i="36"/>
  <c r="B620" i="36"/>
  <c r="E57" i="36"/>
  <c r="A844" i="36"/>
  <c r="E504" i="36"/>
  <c r="A668" i="36"/>
  <c r="A396" i="36"/>
  <c r="A356" i="36"/>
  <c r="D448" i="36"/>
  <c r="B159" i="36"/>
  <c r="D583" i="36"/>
  <c r="D413" i="36"/>
  <c r="E617" i="36"/>
  <c r="B592" i="36"/>
  <c r="D696" i="36"/>
  <c r="E133" i="36"/>
  <c r="D678" i="36"/>
  <c r="A1104" i="36"/>
  <c r="D721" i="36"/>
  <c r="A1055" i="36"/>
  <c r="D189" i="36"/>
  <c r="A714" i="36"/>
  <c r="A241" i="36"/>
  <c r="D1057" i="36"/>
  <c r="D20" i="36"/>
  <c r="E510" i="36"/>
  <c r="B126" i="36"/>
  <c r="A153" i="36"/>
  <c r="B417" i="36"/>
  <c r="E46" i="36"/>
  <c r="D372" i="36"/>
  <c r="B175" i="36"/>
  <c r="B513" i="36"/>
  <c r="A151" i="36"/>
  <c r="B467" i="36"/>
  <c r="D249" i="36"/>
  <c r="A340" i="36"/>
  <c r="A699" i="36"/>
  <c r="D57" i="36"/>
  <c r="A412" i="36"/>
  <c r="D217" i="36"/>
  <c r="A710" i="36"/>
  <c r="D447" i="36"/>
  <c r="A791" i="36"/>
  <c r="E199" i="36"/>
  <c r="B691" i="36"/>
  <c r="E159" i="36"/>
  <c r="D7" i="36"/>
  <c r="D320" i="36"/>
  <c r="A93" i="36"/>
  <c r="D276" i="36"/>
  <c r="B275" i="36"/>
  <c r="B5" i="36"/>
  <c r="B109" i="36"/>
  <c r="A393" i="36"/>
  <c r="A434" i="36"/>
  <c r="E143" i="36"/>
  <c r="E457" i="36"/>
  <c r="E21" i="36"/>
  <c r="B27" i="36"/>
  <c r="E708" i="36"/>
  <c r="B744" i="36"/>
  <c r="E62" i="36"/>
  <c r="B728" i="36"/>
  <c r="A163" i="36"/>
  <c r="B410" i="36"/>
  <c r="D155" i="36"/>
  <c r="E141" i="36"/>
  <c r="E390" i="36"/>
  <c r="B466" i="36"/>
  <c r="D438" i="36"/>
  <c r="B636" i="36"/>
  <c r="A370" i="36"/>
  <c r="D596" i="36"/>
  <c r="D708" i="36"/>
  <c r="A671" i="36"/>
  <c r="E405" i="36"/>
  <c r="D884" i="36"/>
  <c r="A1381" i="36"/>
  <c r="B441" i="36"/>
  <c r="D984" i="36"/>
  <c r="E101" i="36"/>
  <c r="B148" i="36"/>
  <c r="D194" i="36"/>
  <c r="A150" i="36"/>
  <c r="B266" i="36"/>
  <c r="A19" i="36"/>
  <c r="E82" i="36"/>
  <c r="B223" i="36"/>
  <c r="D153" i="36"/>
  <c r="A542" i="36"/>
  <c r="A6" i="36"/>
  <c r="A215" i="36"/>
  <c r="B826" i="36"/>
  <c r="B767" i="36"/>
  <c r="D259" i="36"/>
  <c r="A513" i="36"/>
  <c r="E204" i="36"/>
  <c r="A113" i="36"/>
  <c r="D688" i="36"/>
  <c r="A425" i="36"/>
  <c r="B573" i="36"/>
  <c r="D290" i="36"/>
  <c r="B315" i="36"/>
  <c r="B581" i="36"/>
  <c r="B765" i="36"/>
  <c r="A332" i="36"/>
  <c r="B367" i="36"/>
  <c r="D182" i="36"/>
  <c r="B464" i="36"/>
  <c r="D1375" i="36"/>
  <c r="E95" i="36"/>
  <c r="E178" i="36"/>
  <c r="D707" i="36"/>
  <c r="B292" i="36"/>
  <c r="A362" i="36"/>
  <c r="E160" i="36"/>
  <c r="B299" i="36"/>
  <c r="E686" i="36"/>
  <c r="D256" i="36"/>
  <c r="B556" i="36"/>
  <c r="D296" i="36"/>
  <c r="D226" i="36"/>
  <c r="E471" i="36"/>
  <c r="B383" i="36"/>
  <c r="D430" i="36"/>
  <c r="B727" i="36"/>
  <c r="D686" i="36"/>
  <c r="D1205" i="36"/>
  <c r="A1063" i="36"/>
  <c r="A455" i="36"/>
  <c r="E639" i="36"/>
  <c r="E560" i="36"/>
  <c r="E662" i="36"/>
  <c r="E495" i="36"/>
  <c r="E588" i="36"/>
  <c r="B523" i="36"/>
  <c r="A510" i="36"/>
  <c r="D879" i="36"/>
  <c r="D919" i="36"/>
  <c r="D1044" i="36"/>
  <c r="E684" i="36"/>
  <c r="E812" i="36"/>
  <c r="B718" i="36"/>
  <c r="A540" i="36"/>
  <c r="E466" i="36"/>
  <c r="E756" i="36"/>
  <c r="B516" i="36"/>
  <c r="A553" i="36"/>
  <c r="D674" i="36"/>
  <c r="A756" i="36"/>
  <c r="B743" i="36"/>
  <c r="E962" i="36"/>
  <c r="A965" i="36"/>
  <c r="B1357" i="36"/>
  <c r="A749" i="36"/>
  <c r="B659" i="36"/>
  <c r="E408" i="36"/>
  <c r="A195" i="36"/>
  <c r="E200" i="36"/>
  <c r="B840" i="36"/>
  <c r="A958" i="36"/>
  <c r="A109" i="36"/>
  <c r="B526" i="36"/>
  <c r="E563" i="36"/>
  <c r="B460" i="36"/>
  <c r="E569" i="36"/>
  <c r="A391" i="36"/>
  <c r="D1128" i="36"/>
  <c r="E423" i="36"/>
  <c r="E493" i="36"/>
  <c r="D486" i="36"/>
  <c r="A695" i="36"/>
  <c r="A647" i="36"/>
  <c r="B161" i="36"/>
  <c r="D428" i="36"/>
  <c r="A11" i="36"/>
  <c r="D156" i="36"/>
  <c r="D285" i="36"/>
  <c r="A299" i="36"/>
  <c r="D427" i="36"/>
  <c r="D23" i="36"/>
  <c r="B14" i="36"/>
  <c r="B788" i="36"/>
  <c r="B85" i="36"/>
  <c r="E213" i="36"/>
  <c r="A34" i="36"/>
  <c r="E174" i="36"/>
  <c r="D543" i="36"/>
  <c r="D269" i="36"/>
  <c r="B209" i="36"/>
  <c r="B144" i="36"/>
  <c r="A199" i="36"/>
  <c r="E119" i="36"/>
  <c r="D478" i="36"/>
  <c r="E115" i="36"/>
  <c r="B1091" i="36"/>
  <c r="B782" i="36"/>
  <c r="E345" i="36"/>
  <c r="A560" i="36"/>
  <c r="B926" i="36"/>
  <c r="D926" i="3" s="1"/>
  <c r="D351" i="36"/>
  <c r="B569" i="36"/>
  <c r="E282" i="36"/>
  <c r="B320" i="36"/>
  <c r="D1069" i="36"/>
  <c r="A60" i="36"/>
  <c r="A4" i="36"/>
  <c r="B184" i="36"/>
  <c r="D907" i="36"/>
  <c r="D126" i="36"/>
  <c r="B99" i="36"/>
  <c r="E234" i="36"/>
  <c r="A171" i="36"/>
  <c r="A273" i="36"/>
  <c r="E58" i="36"/>
  <c r="E226" i="36"/>
  <c r="D258" i="36"/>
  <c r="E116" i="36"/>
  <c r="A67" i="36"/>
  <c r="D311" i="36"/>
  <c r="A602" i="36"/>
  <c r="B67" i="36"/>
  <c r="E529" i="36"/>
  <c r="D746" i="36"/>
  <c r="B501" i="36"/>
  <c r="D347" i="36"/>
  <c r="A421" i="36"/>
  <c r="E404" i="36"/>
  <c r="D412" i="36"/>
  <c r="D904" i="36"/>
  <c r="E177" i="36"/>
  <c r="B1049" i="36"/>
  <c r="E445" i="36"/>
  <c r="D580" i="36"/>
  <c r="D692" i="36"/>
  <c r="A438" i="36"/>
  <c r="A971" i="36"/>
  <c r="B668" i="36"/>
  <c r="B646" i="36"/>
  <c r="B701" i="36"/>
  <c r="D102" i="36"/>
  <c r="D546" i="36"/>
  <c r="A611" i="36"/>
  <c r="A624" i="36"/>
  <c r="E484" i="36"/>
  <c r="A122" i="36"/>
  <c r="E997" i="36"/>
  <c r="E454" i="36"/>
  <c r="A1010" i="36"/>
  <c r="E561" i="36"/>
  <c r="E699" i="36"/>
  <c r="B1009" i="36"/>
  <c r="B870" i="36"/>
  <c r="E316" i="36"/>
  <c r="B316" i="36"/>
  <c r="D227" i="36"/>
  <c r="B818" i="36"/>
  <c r="B844" i="36"/>
  <c r="B433" i="36"/>
  <c r="A697" i="36"/>
  <c r="E762" i="36"/>
  <c r="A493" i="36"/>
  <c r="D623" i="36"/>
  <c r="B165" i="36"/>
  <c r="B1208" i="36"/>
  <c r="D619" i="36"/>
  <c r="D651" i="36"/>
  <c r="A1048" i="36"/>
  <c r="A1138" i="36"/>
  <c r="A1118" i="36"/>
  <c r="A596" i="36"/>
  <c r="D893" i="36"/>
  <c r="D644" i="36"/>
  <c r="D754" i="36"/>
  <c r="A231" i="36"/>
  <c r="E614" i="36"/>
  <c r="E614" i="7" s="1"/>
  <c r="E1037" i="36"/>
  <c r="D1037" i="7" s="1"/>
  <c r="D401" i="36"/>
  <c r="D458" i="36"/>
  <c r="A318" i="36"/>
  <c r="E637" i="36"/>
  <c r="B637" i="7" s="1"/>
  <c r="D359" i="36"/>
  <c r="A653" i="36"/>
  <c r="D357" i="36"/>
  <c r="A727" i="36"/>
  <c r="A654" i="36"/>
  <c r="A777" i="36"/>
  <c r="A628" i="36"/>
  <c r="B260" i="36"/>
  <c r="E534" i="36"/>
  <c r="E356" i="36"/>
  <c r="D356" i="7" s="1"/>
  <c r="D497" i="36"/>
  <c r="B801" i="36"/>
  <c r="E587" i="36"/>
  <c r="D807" i="36"/>
  <c r="A101" i="36"/>
  <c r="E258" i="36"/>
  <c r="D106" i="36"/>
  <c r="B499" i="36"/>
  <c r="B152" i="36"/>
  <c r="B76" i="36"/>
  <c r="E71" i="36"/>
  <c r="D849" i="36"/>
  <c r="E324" i="36"/>
  <c r="E324" i="7" s="1"/>
  <c r="E83" i="36"/>
  <c r="A98" i="36"/>
  <c r="E759" i="36"/>
  <c r="E41" i="36"/>
  <c r="E348" i="36"/>
  <c r="B291" i="36"/>
  <c r="E656" i="36"/>
  <c r="C656" i="7" s="1"/>
  <c r="D1149" i="36"/>
  <c r="B762" i="36"/>
  <c r="E772" i="36"/>
  <c r="E237" i="36"/>
  <c r="E237" i="7" s="1"/>
  <c r="A286" i="36"/>
  <c r="A761" i="36"/>
  <c r="B387" i="36"/>
  <c r="B468" i="36"/>
  <c r="A554" i="36"/>
  <c r="D755" i="36"/>
  <c r="D742" i="36"/>
  <c r="D396" i="36"/>
  <c r="D280" i="36"/>
  <c r="E397" i="36"/>
  <c r="C397" i="7" s="1"/>
  <c r="A806" i="36"/>
  <c r="B933" i="36"/>
  <c r="B108" i="36"/>
  <c r="A541" i="36"/>
  <c r="B284" i="36"/>
  <c r="E734" i="36"/>
  <c r="D734" i="7" s="1"/>
  <c r="D81" i="36"/>
  <c r="E158" i="36"/>
  <c r="A3" i="36"/>
  <c r="D117" i="36"/>
  <c r="A138" i="36"/>
  <c r="E171" i="36"/>
  <c r="A64" i="36"/>
  <c r="B445" i="36"/>
  <c r="A203" i="36"/>
  <c r="B331" i="36"/>
  <c r="D17" i="36"/>
  <c r="D604" i="36"/>
  <c r="E155" i="36"/>
  <c r="D756" i="36"/>
  <c r="D763" i="36"/>
  <c r="D82" i="36"/>
  <c r="E497" i="36"/>
  <c r="E497" i="7" s="1"/>
  <c r="E263" i="36"/>
  <c r="D263" i="7" s="1"/>
  <c r="D199" i="36"/>
  <c r="A400" i="36"/>
  <c r="D1082" i="36"/>
  <c r="A234" i="36"/>
  <c r="B369" i="36"/>
  <c r="E703" i="36"/>
  <c r="E648" i="36"/>
  <c r="D892" i="36"/>
  <c r="D433" i="36"/>
  <c r="E1401" i="36"/>
  <c r="D190" i="36"/>
  <c r="A155" i="36"/>
  <c r="B797" i="36"/>
  <c r="D912" i="36"/>
  <c r="D670" i="36"/>
  <c r="E219" i="36"/>
  <c r="B715" i="36"/>
  <c r="B162" i="36"/>
  <c r="A227" i="36"/>
  <c r="D423" i="36"/>
  <c r="E350" i="36"/>
  <c r="E93" i="36"/>
  <c r="D551" i="36"/>
  <c r="E6" i="36"/>
  <c r="E467" i="36"/>
  <c r="E125" i="36"/>
  <c r="E526" i="36"/>
  <c r="A433" i="36"/>
  <c r="A428" i="36"/>
  <c r="D405" i="36"/>
  <c r="D451" i="36"/>
  <c r="A687" i="36"/>
  <c r="B424" i="36"/>
  <c r="E301" i="36"/>
  <c r="E195" i="36"/>
  <c r="E525" i="36"/>
  <c r="B497" i="36"/>
  <c r="A422" i="36"/>
  <c r="E1352" i="36"/>
  <c r="E1352" i="7" s="1"/>
  <c r="B672" i="36"/>
  <c r="D1429" i="36"/>
  <c r="B1339" i="36"/>
  <c r="E109" i="36"/>
  <c r="D725" i="36"/>
  <c r="E75" i="36"/>
  <c r="B396" i="36"/>
  <c r="E433" i="36"/>
  <c r="C433" i="7" s="1"/>
  <c r="A423" i="36"/>
  <c r="D716" i="36"/>
  <c r="D467" i="36"/>
  <c r="B757" i="36"/>
  <c r="A757" i="3" s="1"/>
  <c r="A1018" i="36"/>
  <c r="A1127" i="36"/>
  <c r="E448" i="36"/>
  <c r="D503" i="36"/>
  <c r="A593" i="36"/>
  <c r="A179" i="36"/>
  <c r="E402" i="36"/>
  <c r="A801" i="36"/>
  <c r="A297" i="36"/>
  <c r="A149" i="36"/>
  <c r="B500" i="36"/>
  <c r="E383" i="36"/>
  <c r="E383" i="7" s="1"/>
  <c r="B89" i="36"/>
  <c r="A700" i="36"/>
  <c r="A726" i="36"/>
  <c r="A853" i="36"/>
  <c r="E671" i="36"/>
  <c r="B671" i="7" s="1"/>
  <c r="E704" i="36"/>
  <c r="B766" i="36"/>
  <c r="A766" i="3" s="1"/>
  <c r="D326" i="36"/>
  <c r="D610" i="36"/>
  <c r="B481" i="36"/>
  <c r="D481" i="3" s="1"/>
  <c r="D1366" i="36"/>
  <c r="A1277" i="36"/>
  <c r="D1065" i="36"/>
  <c r="A145" i="36"/>
  <c r="E32" i="36"/>
  <c r="D512" i="36"/>
  <c r="B34" i="36"/>
  <c r="A650" i="36"/>
  <c r="A209" i="36"/>
  <c r="B825" i="36"/>
  <c r="D825" i="3" s="1"/>
  <c r="B8" i="36"/>
  <c r="B274" i="36"/>
  <c r="D540" i="36"/>
  <c r="D2" i="36"/>
  <c r="A45" i="36"/>
  <c r="E40" i="36"/>
  <c r="A515" i="36"/>
  <c r="A626" i="36"/>
  <c r="A161" i="36"/>
  <c r="B73" i="36"/>
  <c r="A348" i="36"/>
  <c r="E91" i="36"/>
  <c r="E622" i="36"/>
  <c r="C622" i="7" s="1"/>
  <c r="B958" i="36"/>
  <c r="D958" i="3" s="1"/>
  <c r="A316" i="36"/>
  <c r="A319" i="36"/>
  <c r="D751" i="36"/>
  <c r="A399" i="36"/>
  <c r="E100" i="36"/>
  <c r="D541" i="36"/>
  <c r="D314" i="36"/>
  <c r="B491" i="36"/>
  <c r="C491" i="3" s="1"/>
  <c r="D455" i="36"/>
  <c r="A326" i="36"/>
  <c r="D1236" i="36"/>
  <c r="D365" i="36"/>
  <c r="A516" i="36"/>
  <c r="A957" i="36"/>
  <c r="A508" i="36"/>
  <c r="B116" i="36"/>
  <c r="B709" i="36"/>
  <c r="E709" i="3" s="1"/>
  <c r="B713" i="36"/>
  <c r="D713" i="3" s="1"/>
  <c r="A371" i="36"/>
  <c r="B156" i="36"/>
  <c r="E1085" i="36"/>
  <c r="E1085" i="7" s="1"/>
  <c r="A875" i="36"/>
  <c r="E206" i="36"/>
  <c r="E377" i="36"/>
  <c r="A377" i="7" s="1"/>
  <c r="B241" i="36"/>
  <c r="C241" i="3" s="1"/>
  <c r="A347" i="36"/>
  <c r="E260" i="36"/>
  <c r="D260" i="7" s="1"/>
  <c r="A765" i="36"/>
  <c r="E717" i="36"/>
  <c r="A1105" i="36"/>
  <c r="E663" i="36"/>
  <c r="C663" i="7" s="1"/>
  <c r="D274" i="36"/>
  <c r="A225" i="36"/>
  <c r="E370" i="36"/>
  <c r="C370" i="7" s="1"/>
  <c r="D465" i="36"/>
  <c r="E712" i="36"/>
  <c r="D744" i="36"/>
  <c r="E571" i="36"/>
  <c r="A616" i="36"/>
  <c r="B951" i="36"/>
  <c r="E653" i="36"/>
  <c r="E653" i="7" s="1"/>
  <c r="E1364" i="36"/>
  <c r="E1364" i="7" s="1"/>
  <c r="B548" i="36"/>
  <c r="A548" i="3" s="1"/>
  <c r="D233" i="36"/>
  <c r="D407" i="36"/>
  <c r="D997" i="36"/>
  <c r="D375" i="36"/>
  <c r="E245" i="36"/>
  <c r="A473" i="36"/>
  <c r="E589" i="36"/>
  <c r="D393" i="36"/>
  <c r="A883" i="36"/>
  <c r="B617" i="36"/>
  <c r="A1101" i="36"/>
  <c r="B253" i="36"/>
  <c r="B469" i="36"/>
  <c r="B205" i="36"/>
  <c r="B677" i="36"/>
  <c r="E1269" i="36"/>
  <c r="E1186" i="36"/>
  <c r="E689" i="36"/>
  <c r="A97" i="36"/>
  <c r="B553" i="36"/>
  <c r="E553" i="3" s="1"/>
  <c r="B436" i="36"/>
  <c r="B436" i="3" s="1"/>
  <c r="B518" i="36"/>
  <c r="E461" i="36"/>
  <c r="D496" i="36"/>
  <c r="E538" i="36"/>
  <c r="A361" i="36"/>
  <c r="A270" i="36"/>
  <c r="A1194" i="36"/>
  <c r="B586" i="36"/>
  <c r="E620" i="36"/>
  <c r="B620" i="7" s="1"/>
  <c r="E474" i="36"/>
  <c r="E474" i="7" s="1"/>
  <c r="A284" i="36"/>
  <c r="E487" i="36"/>
  <c r="D487" i="7" s="1"/>
  <c r="E592" i="36"/>
  <c r="D6" i="36"/>
  <c r="A233" i="36"/>
  <c r="D851" i="36"/>
  <c r="D28" i="36"/>
  <c r="A43" i="36"/>
  <c r="A612" i="36"/>
  <c r="B339" i="36"/>
  <c r="E339" i="3" s="1"/>
  <c r="D158" i="36"/>
  <c r="B474" i="36"/>
  <c r="E474" i="3" s="1"/>
  <c r="B243" i="36"/>
  <c r="C243" i="3" s="1"/>
  <c r="D446" i="36"/>
  <c r="E376" i="36"/>
  <c r="D168" i="36"/>
  <c r="A81" i="36"/>
  <c r="D315" i="36"/>
  <c r="A143" i="36"/>
  <c r="D656" i="36"/>
  <c r="B450" i="36"/>
  <c r="C450" i="3" s="1"/>
  <c r="E9" i="36"/>
  <c r="D323" i="36"/>
  <c r="B807" i="36"/>
  <c r="B442" i="36"/>
  <c r="E442" i="3" s="1"/>
  <c r="E271" i="36"/>
  <c r="E271" i="7" s="1"/>
  <c r="A906" i="36"/>
  <c r="D1098" i="36"/>
  <c r="D1050" i="36"/>
  <c r="E421" i="36"/>
  <c r="D421" i="7" s="1"/>
  <c r="A471" i="36"/>
  <c r="E1481" i="36"/>
  <c r="E1481" i="7" s="1"/>
  <c r="D92" i="36"/>
  <c r="A68" i="36"/>
  <c r="A37" i="36"/>
  <c r="B170" i="36"/>
  <c r="D944" i="36"/>
  <c r="E102" i="36"/>
  <c r="A1169" i="36"/>
  <c r="E12" i="36"/>
  <c r="A108" i="36"/>
  <c r="A675" i="36"/>
  <c r="E512" i="36"/>
  <c r="D512" i="7" s="1"/>
  <c r="D54" i="36"/>
  <c r="D211" i="36"/>
  <c r="A571" i="36"/>
  <c r="E286" i="36"/>
  <c r="D286" i="7" s="1"/>
  <c r="D615" i="36"/>
  <c r="B428" i="36"/>
  <c r="E428" i="3" s="1"/>
  <c r="D73" i="36"/>
  <c r="B341" i="36"/>
  <c r="C341" i="3" s="1"/>
  <c r="E288" i="36"/>
  <c r="D288" i="7" s="1"/>
  <c r="B132" i="36"/>
  <c r="B430" i="36"/>
  <c r="B1252" i="36"/>
  <c r="D177" i="36"/>
  <c r="D525" i="36"/>
  <c r="B612" i="36"/>
  <c r="E598" i="36"/>
  <c r="E339" i="36"/>
  <c r="E339" i="7" s="1"/>
  <c r="E511" i="36"/>
  <c r="E483" i="36"/>
  <c r="B789" i="36"/>
  <c r="E37" i="36"/>
  <c r="D515" i="36"/>
  <c r="A189" i="36"/>
  <c r="B296" i="36"/>
  <c r="D201" i="36"/>
  <c r="E156" i="36"/>
  <c r="E293" i="36"/>
  <c r="C293" i="7" s="1"/>
  <c r="A307" i="36"/>
  <c r="A658" i="36"/>
  <c r="D262" i="36"/>
  <c r="B597" i="36"/>
  <c r="E597" i="3" s="1"/>
  <c r="E631" i="36"/>
  <c r="B960" i="36"/>
  <c r="C960" i="3" s="1"/>
  <c r="B317" i="36"/>
  <c r="E297" i="36"/>
  <c r="D857" i="36"/>
  <c r="B438" i="36"/>
  <c r="D438" i="3" s="1"/>
  <c r="D691" i="36"/>
  <c r="A376" i="36"/>
  <c r="D278" i="36"/>
  <c r="B1002" i="36"/>
  <c r="A551" i="36"/>
  <c r="D739" i="36"/>
  <c r="E1163" i="36"/>
  <c r="B979" i="36"/>
  <c r="B157" i="36"/>
  <c r="D554" i="36"/>
  <c r="B860" i="36"/>
  <c r="B860" i="3" s="1"/>
  <c r="E459" i="36"/>
  <c r="D459" i="7" s="1"/>
  <c r="E1225" i="36"/>
  <c r="D1225" i="7" s="1"/>
  <c r="B665" i="36"/>
  <c r="D841" i="36"/>
  <c r="A529" i="36"/>
  <c r="B1210" i="36"/>
  <c r="A1210" i="3" s="1"/>
  <c r="D360" i="36"/>
  <c r="A265" i="36"/>
  <c r="E1036" i="36"/>
  <c r="A1119" i="36"/>
  <c r="A219" i="36"/>
  <c r="E791" i="36"/>
  <c r="A644" i="36"/>
  <c r="D676" i="36"/>
  <c r="B1083" i="36"/>
  <c r="E769" i="36"/>
  <c r="E769" i="7" s="1"/>
  <c r="A488" i="36"/>
  <c r="E655" i="36"/>
  <c r="A355" i="36"/>
  <c r="D468" i="36"/>
  <c r="A848" i="36"/>
  <c r="B719" i="36"/>
  <c r="A526" i="36"/>
  <c r="D595" i="36"/>
  <c r="E764" i="36"/>
  <c r="A461" i="36"/>
  <c r="B395" i="36"/>
  <c r="E395" i="3" s="1"/>
  <c r="E22" i="36"/>
  <c r="B882" i="36"/>
  <c r="D882" i="3" s="1"/>
  <c r="A406" i="36"/>
  <c r="B596" i="36"/>
  <c r="E596" i="3" s="1"/>
  <c r="E257" i="36"/>
  <c r="D257" i="7" s="1"/>
  <c r="B1138" i="36"/>
  <c r="E917" i="36"/>
  <c r="D61" i="36"/>
  <c r="B137" i="36"/>
  <c r="D9" i="36"/>
  <c r="D104" i="36"/>
  <c r="D151" i="36"/>
  <c r="A729" i="36"/>
  <c r="D172" i="36"/>
  <c r="D46" i="36"/>
  <c r="A147" i="36"/>
  <c r="E224" i="36"/>
  <c r="B30" i="36"/>
  <c r="B61" i="36"/>
  <c r="B172" i="36"/>
  <c r="A580" i="36"/>
  <c r="B222" i="36"/>
  <c r="B533" i="36"/>
  <c r="D343" i="36"/>
  <c r="B80" i="36"/>
  <c r="E657" i="36"/>
  <c r="D97" i="36"/>
  <c r="D203" i="36"/>
  <c r="E576" i="36"/>
  <c r="A435" i="36"/>
  <c r="D161" i="36"/>
  <c r="E541" i="36"/>
  <c r="E541" i="7" s="1"/>
  <c r="A156" i="36"/>
  <c r="A607" i="36"/>
  <c r="B566" i="36"/>
  <c r="A818" i="36"/>
  <c r="B674" i="36"/>
  <c r="B655" i="36"/>
  <c r="A162" i="36"/>
  <c r="B155" i="36"/>
  <c r="B86" i="36"/>
  <c r="A86" i="36"/>
  <c r="E88" i="36"/>
  <c r="A240" i="36"/>
  <c r="D598" i="36"/>
  <c r="B779" i="36"/>
  <c r="B779" i="3" s="1"/>
  <c r="E13" i="36"/>
  <c r="B15" i="36"/>
  <c r="E725" i="36"/>
  <c r="E725" i="7" s="1"/>
  <c r="A29" i="36"/>
  <c r="E230" i="36"/>
  <c r="B60" i="36"/>
  <c r="E225" i="36"/>
  <c r="A50" i="36"/>
  <c r="D299" i="36"/>
  <c r="B670" i="36"/>
  <c r="E357" i="36"/>
  <c r="E201" i="36"/>
  <c r="E695" i="36"/>
  <c r="C695" i="7" s="1"/>
  <c r="D672" i="36"/>
  <c r="E393" i="36"/>
  <c r="B856" i="36"/>
  <c r="D856" i="3" s="1"/>
  <c r="B754" i="36"/>
  <c r="A754" i="3" s="1"/>
  <c r="E134" i="36"/>
  <c r="D574" i="36"/>
  <c r="A427" i="36"/>
  <c r="A334" i="36"/>
  <c r="A389" i="36"/>
  <c r="E437" i="36"/>
  <c r="A453" i="36"/>
  <c r="A218" i="36"/>
  <c r="B737" i="36"/>
  <c r="D737" i="3" s="1"/>
  <c r="D680" i="36"/>
  <c r="A99" i="36"/>
  <c r="E740" i="36"/>
  <c r="B100" i="36"/>
  <c r="A492" i="36"/>
  <c r="D706" i="36"/>
  <c r="B294" i="36"/>
  <c r="A294" i="3" s="1"/>
  <c r="B329" i="36"/>
  <c r="D329" i="3" s="1"/>
  <c r="E236" i="36"/>
  <c r="E236" i="7" s="1"/>
  <c r="B643" i="36"/>
  <c r="B507" i="36"/>
  <c r="B199" i="36"/>
  <c r="B955" i="36"/>
  <c r="D563" i="36"/>
  <c r="B774" i="36"/>
  <c r="A517" i="36"/>
  <c r="B572" i="36"/>
  <c r="E572" i="3" s="1"/>
  <c r="D437" i="36"/>
  <c r="A690" i="36"/>
  <c r="D932" i="36"/>
  <c r="E716" i="36"/>
  <c r="D514" i="36"/>
  <c r="D771" i="36"/>
  <c r="B505" i="36"/>
  <c r="B783" i="36"/>
  <c r="A576" i="36"/>
  <c r="B796" i="36"/>
  <c r="A405" i="36"/>
  <c r="E330" i="36"/>
  <c r="A1146" i="36"/>
  <c r="A774" i="36"/>
  <c r="B635" i="36"/>
  <c r="B215" i="36"/>
  <c r="D219" i="36"/>
  <c r="E550" i="36"/>
  <c r="E112" i="36"/>
  <c r="A457" i="36"/>
  <c r="A798" i="36"/>
  <c r="A858" i="36"/>
  <c r="B848" i="36"/>
  <c r="A848" i="3" s="1"/>
  <c r="D825" i="36"/>
  <c r="D1482" i="36"/>
  <c r="A301" i="36"/>
  <c r="B562" i="36"/>
  <c r="D562" i="3" s="1"/>
  <c r="A809" i="36"/>
  <c r="D379" i="36"/>
  <c r="A247" i="36"/>
  <c r="E371" i="36"/>
  <c r="A773" i="36"/>
  <c r="B104" i="36"/>
  <c r="D627" i="36"/>
  <c r="B174" i="36"/>
  <c r="B750" i="36"/>
  <c r="E43" i="36"/>
  <c r="A735" i="36"/>
  <c r="D728" i="36"/>
  <c r="A799" i="36"/>
  <c r="A1073" i="36"/>
  <c r="E509" i="36"/>
  <c r="D917" i="36"/>
  <c r="E418" i="36"/>
  <c r="B88" i="36"/>
  <c r="B255" i="36"/>
  <c r="A197" i="36"/>
  <c r="E92" i="36"/>
  <c r="D916" i="36"/>
  <c r="B140" i="36"/>
  <c r="B816" i="36"/>
  <c r="A813" i="36"/>
  <c r="E1099" i="36"/>
  <c r="A42" i="36"/>
  <c r="B206" i="36"/>
  <c r="B145" i="36"/>
  <c r="D187" i="36"/>
  <c r="D307" i="36"/>
  <c r="E45" i="36"/>
  <c r="D62" i="36"/>
  <c r="A783" i="36"/>
  <c r="D712" i="36"/>
  <c r="E606" i="36"/>
  <c r="E296" i="36"/>
  <c r="A523" i="36"/>
  <c r="A280" i="36"/>
  <c r="E451" i="36"/>
  <c r="B542" i="36"/>
  <c r="D780" i="36"/>
  <c r="E31" i="36"/>
  <c r="B539" i="36"/>
  <c r="E358" i="36"/>
  <c r="D1051" i="36"/>
  <c r="B585" i="36"/>
  <c r="D550" i="36"/>
  <c r="B528" i="36"/>
  <c r="A232" i="36"/>
  <c r="E157" i="36"/>
  <c r="A18" i="36"/>
  <c r="A1002" i="36"/>
  <c r="A289" i="36"/>
  <c r="D40" i="36"/>
  <c r="E189" i="36"/>
  <c r="D275" i="36"/>
  <c r="D630" i="36"/>
  <c r="E138" i="36"/>
  <c r="E185" i="36"/>
  <c r="D110" i="36"/>
  <c r="D288" i="36"/>
  <c r="B245" i="36"/>
  <c r="B637" i="36"/>
  <c r="B134" i="36"/>
  <c r="A543" i="36"/>
  <c r="E385" i="36"/>
  <c r="A266" i="36"/>
  <c r="A472" i="36"/>
  <c r="A442" i="36"/>
  <c r="A103" i="36"/>
  <c r="A532" i="36"/>
  <c r="D1345" i="36"/>
  <c r="E768" i="36"/>
  <c r="B420" i="36"/>
  <c r="E1061" i="36"/>
  <c r="A484" i="36"/>
  <c r="E462" i="36"/>
  <c r="E372" i="36"/>
  <c r="D802" i="36"/>
  <c r="E787" i="36"/>
  <c r="E473" i="36"/>
  <c r="E149" i="36"/>
  <c r="B700" i="36"/>
  <c r="E722" i="36"/>
  <c r="D186" i="36"/>
  <c r="A778" i="36"/>
  <c r="A407" i="36"/>
  <c r="A879" i="36"/>
  <c r="E215" i="36"/>
  <c r="C215" i="7" s="1"/>
  <c r="A468" i="36"/>
  <c r="A394" i="36"/>
  <c r="E552" i="36"/>
  <c r="E681" i="36"/>
  <c r="D840" i="36"/>
  <c r="D704" i="36"/>
  <c r="A623" i="36"/>
  <c r="B930" i="36"/>
  <c r="B690" i="36"/>
  <c r="D337" i="36"/>
  <c r="D527" i="36"/>
  <c r="E243" i="36"/>
  <c r="A1133" i="36"/>
  <c r="B891" i="36"/>
  <c r="D607" i="36"/>
  <c r="A578" i="36"/>
  <c r="B787" i="36"/>
  <c r="D403" i="36"/>
  <c r="D1025" i="36"/>
  <c r="E912" i="36"/>
  <c r="B776" i="36"/>
  <c r="B1216" i="36"/>
  <c r="D457" i="36"/>
  <c r="E359" i="36"/>
  <c r="D733" i="36"/>
  <c r="E978" i="36"/>
  <c r="B983" i="36"/>
  <c r="A748" i="36"/>
  <c r="B574" i="36"/>
  <c r="D574" i="3" s="1"/>
  <c r="A341" i="36"/>
  <c r="E873" i="36"/>
  <c r="C873" i="7" s="1"/>
  <c r="B753" i="36"/>
  <c r="A753" i="3" s="1"/>
  <c r="A929" i="36"/>
  <c r="A569" i="36"/>
  <c r="E1054" i="36"/>
  <c r="B1204" i="36"/>
  <c r="B1204" i="3" s="1"/>
  <c r="A352" i="36"/>
  <c r="D404" i="36"/>
  <c r="E644" i="36"/>
  <c r="C644" i="7" s="1"/>
  <c r="E425" i="36"/>
  <c r="D425" i="7" s="1"/>
  <c r="A592" i="36"/>
  <c r="A148" i="36"/>
  <c r="D339" i="36"/>
  <c r="E212" i="36"/>
  <c r="E409" i="36"/>
  <c r="D237" i="36"/>
  <c r="D107" i="36"/>
  <c r="D1219" i="36"/>
  <c r="A1046" i="36"/>
  <c r="B388" i="36"/>
  <c r="A732" i="36"/>
  <c r="B459" i="36"/>
  <c r="B357" i="36"/>
  <c r="A282" i="36"/>
  <c r="D597" i="36"/>
  <c r="D564" i="36"/>
  <c r="B682" i="36"/>
  <c r="D80" i="36"/>
  <c r="E165" i="36"/>
  <c r="E33" i="36"/>
  <c r="A139" i="36"/>
  <c r="E190" i="36"/>
  <c r="B310" i="36"/>
  <c r="B29" i="36"/>
  <c r="E114" i="36"/>
  <c r="D147" i="36"/>
  <c r="D176" i="36"/>
  <c r="A1318" i="36"/>
  <c r="B179" i="36"/>
  <c r="A757" i="36"/>
  <c r="B44" i="36"/>
  <c r="A466" i="36"/>
  <c r="A56" i="36"/>
  <c r="E625" i="36"/>
  <c r="B186" i="36"/>
  <c r="A106" i="36"/>
  <c r="D184" i="36"/>
  <c r="E147" i="36"/>
  <c r="B778" i="36"/>
  <c r="E299" i="36"/>
  <c r="D883" i="36"/>
  <c r="A595" i="36"/>
  <c r="A1090" i="36"/>
  <c r="A655" i="36"/>
  <c r="B413" i="36"/>
  <c r="B740" i="36"/>
  <c r="E533" i="36"/>
  <c r="B543" i="36"/>
  <c r="D817" i="36"/>
  <c r="E1067" i="36"/>
  <c r="D472" i="36"/>
  <c r="B300" i="36"/>
  <c r="A83" i="36"/>
  <c r="A447" i="36"/>
  <c r="E120" i="36"/>
  <c r="A590" i="36"/>
  <c r="B999" i="36"/>
  <c r="D140" i="36"/>
  <c r="A506" i="36"/>
  <c r="D495" i="36"/>
  <c r="D261" i="36"/>
  <c r="E664" i="36"/>
  <c r="B435" i="36"/>
  <c r="B662" i="36"/>
  <c r="A180" i="36"/>
  <c r="E407" i="36"/>
  <c r="D547" i="36"/>
  <c r="A562" i="36"/>
  <c r="A354" i="36"/>
  <c r="D244" i="36"/>
  <c r="D1486" i="36"/>
  <c r="D652" i="36"/>
  <c r="D684" i="36"/>
  <c r="D521" i="36"/>
  <c r="D466" i="36"/>
  <c r="D424" i="36"/>
  <c r="D805" i="36"/>
  <c r="A537" i="36"/>
  <c r="B972" i="36"/>
  <c r="A374" i="36"/>
  <c r="D1073" i="36"/>
  <c r="B730" i="36"/>
  <c r="D729" i="36"/>
  <c r="B619" i="36"/>
  <c r="B936" i="36"/>
  <c r="A305" i="36"/>
  <c r="B644" i="36"/>
  <c r="E250" i="36"/>
  <c r="A242" i="36"/>
  <c r="D476" i="36"/>
  <c r="A842" i="36"/>
  <c r="A615" i="36"/>
  <c r="A825" i="36"/>
  <c r="A689" i="36"/>
  <c r="B470" i="36"/>
  <c r="B735" i="36"/>
  <c r="A547" i="36"/>
  <c r="A196" i="36"/>
  <c r="E386" i="36"/>
  <c r="E211" i="36"/>
  <c r="E428" i="36"/>
  <c r="C428" i="7" s="1"/>
  <c r="D454" i="36"/>
  <c r="D1109" i="36"/>
  <c r="E581" i="36"/>
  <c r="B515" i="36"/>
  <c r="E694" i="36"/>
  <c r="D418" i="36"/>
  <c r="B371" i="36"/>
  <c r="B745" i="36"/>
  <c r="D601" i="36"/>
  <c r="B633" i="36"/>
  <c r="B240" i="36"/>
  <c r="A847" i="36"/>
  <c r="D236" i="36"/>
  <c r="E1102" i="36"/>
  <c r="E1366" i="36"/>
  <c r="B721" i="36"/>
  <c r="D642" i="36"/>
  <c r="A331" i="36"/>
  <c r="A1141" i="36"/>
  <c r="D995" i="36"/>
  <c r="D628" i="36"/>
  <c r="B358" i="36"/>
  <c r="E358" i="3" s="1"/>
  <c r="A494" i="36"/>
  <c r="B809" i="36"/>
  <c r="C809" i="3" s="1"/>
  <c r="A1153" i="36"/>
  <c r="D737" i="36"/>
  <c r="A544" i="36"/>
  <c r="A827" i="36"/>
  <c r="B431" i="36"/>
  <c r="B538" i="36"/>
  <c r="B538" i="3" s="1"/>
  <c r="A916" i="36"/>
  <c r="A1093" i="36"/>
  <c r="D774" i="36"/>
  <c r="B590" i="36"/>
  <c r="D590" i="3" s="1"/>
  <c r="B739" i="36"/>
  <c r="B191" i="36"/>
  <c r="B747" i="36"/>
  <c r="B642" i="36"/>
  <c r="D221" i="36"/>
  <c r="A1050" i="36"/>
  <c r="E673" i="36"/>
  <c r="B641" i="36"/>
  <c r="E646" i="36"/>
  <c r="E1434" i="36"/>
  <c r="C1434" i="7" s="1"/>
  <c r="E628" i="36"/>
  <c r="B555" i="36"/>
  <c r="A911" i="36"/>
  <c r="D1204" i="36"/>
  <c r="E1021" i="36"/>
  <c r="C1021" i="7" s="1"/>
  <c r="A1221" i="36"/>
  <c r="B1056" i="36"/>
  <c r="D1056" i="3" s="1"/>
  <c r="E145" i="36"/>
  <c r="A444" i="36"/>
  <c r="E276" i="36"/>
  <c r="B451" i="36"/>
  <c r="D509" i="36"/>
  <c r="E751" i="36"/>
  <c r="D751" i="7" s="1"/>
  <c r="B800" i="36"/>
  <c r="A1080" i="36"/>
  <c r="E989" i="36"/>
  <c r="A900" i="36"/>
  <c r="E284" i="36"/>
  <c r="E691" i="36"/>
  <c r="E691" i="7" s="1"/>
  <c r="D637" i="36"/>
  <c r="D1449" i="36"/>
  <c r="B189" i="36"/>
  <c r="E506" i="36"/>
  <c r="E506" i="7" s="1"/>
  <c r="D740" i="36"/>
  <c r="D329" i="36"/>
  <c r="B1218" i="36"/>
  <c r="A643" i="36"/>
  <c r="D398" i="36"/>
  <c r="D206" i="36"/>
  <c r="B386" i="36"/>
  <c r="E386" i="3" s="1"/>
  <c r="B273" i="36"/>
  <c r="E771" i="36"/>
  <c r="D660" i="36"/>
  <c r="A546" i="36"/>
  <c r="D159" i="36"/>
  <c r="A679" i="36"/>
  <c r="D327" i="36"/>
  <c r="A646" i="36"/>
  <c r="B422" i="36"/>
  <c r="E575" i="36"/>
  <c r="E342" i="36"/>
  <c r="C342" i="7" s="1"/>
  <c r="E502" i="36"/>
  <c r="D502" i="7" s="1"/>
  <c r="D709" i="36"/>
  <c r="D815" i="36"/>
  <c r="A677" i="36"/>
  <c r="A771" i="36"/>
  <c r="A373" i="36"/>
  <c r="A792" i="36"/>
  <c r="B554" i="36"/>
  <c r="D862" i="36"/>
  <c r="D1280" i="36"/>
  <c r="E827" i="36"/>
  <c r="E820" i="36"/>
  <c r="C820" i="7" s="1"/>
  <c r="D766" i="36"/>
  <c r="D940" i="36"/>
  <c r="A717" i="36"/>
  <c r="B333" i="36"/>
  <c r="A333" i="3" s="1"/>
  <c r="D482" i="36"/>
  <c r="B601" i="36"/>
  <c r="E601" i="3" s="1"/>
  <c r="A913" i="36"/>
  <c r="B344" i="36"/>
  <c r="B344" i="3" s="1"/>
  <c r="D681" i="36"/>
  <c r="E619" i="36"/>
  <c r="D797" i="36"/>
  <c r="D847" i="36"/>
  <c r="E346" i="36"/>
  <c r="A685" i="36"/>
  <c r="B1384" i="36"/>
  <c r="A1084" i="36"/>
  <c r="E555" i="36"/>
  <c r="A415" i="36"/>
  <c r="E545" i="36"/>
  <c r="E741" i="36"/>
  <c r="B623" i="36"/>
  <c r="A623" i="3" s="1"/>
  <c r="B472" i="36"/>
  <c r="D752" i="36"/>
  <c r="D394" i="36"/>
  <c r="B1018" i="36"/>
  <c r="B1040" i="36"/>
  <c r="E338" i="36"/>
  <c r="D935" i="36"/>
  <c r="B372" i="36"/>
  <c r="E1260" i="36"/>
  <c r="A264" i="36"/>
  <c r="E1041" i="36"/>
  <c r="D662" i="36"/>
  <c r="E460" i="36"/>
  <c r="D732" i="36"/>
  <c r="E431" i="36"/>
  <c r="D757" i="36"/>
  <c r="B692" i="36"/>
  <c r="A1285" i="36"/>
  <c r="E235" i="36"/>
  <c r="A1208" i="36"/>
  <c r="E650" i="36"/>
  <c r="A343" i="36"/>
  <c r="E84" i="36"/>
  <c r="B895" i="36"/>
  <c r="B211" i="36"/>
  <c r="A719" i="36"/>
  <c r="B529" i="36"/>
  <c r="A238" i="36"/>
  <c r="E974" i="36"/>
  <c r="A372" i="36"/>
  <c r="E1020" i="36"/>
  <c r="D571" i="36"/>
  <c r="D460" i="36"/>
  <c r="A683" i="36"/>
  <c r="D783" i="36"/>
  <c r="A712" i="36"/>
  <c r="A1362" i="36"/>
  <c r="B880" i="36"/>
  <c r="B957" i="36"/>
  <c r="A1023" i="36"/>
  <c r="E1209" i="36"/>
  <c r="A445" i="36"/>
  <c r="A603" i="36"/>
  <c r="E1136" i="36"/>
  <c r="B684" i="36"/>
  <c r="D693" i="36"/>
  <c r="E374" i="36"/>
  <c r="D661" i="36"/>
  <c r="A877" i="36"/>
  <c r="D573" i="36"/>
  <c r="E1009" i="36"/>
  <c r="D750" i="36"/>
  <c r="B1116" i="36"/>
  <c r="A229" i="36"/>
  <c r="D915" i="36"/>
  <c r="D846" i="36"/>
  <c r="A1065" i="36"/>
  <c r="E635" i="36"/>
  <c r="A1033" i="36"/>
  <c r="E907" i="36"/>
  <c r="E469" i="36"/>
  <c r="A205" i="36"/>
  <c r="D614" i="36"/>
  <c r="E730" i="36"/>
  <c r="D730" i="36"/>
  <c r="E472" i="36"/>
  <c r="B838" i="36"/>
  <c r="E176" i="36"/>
  <c r="E482" i="36"/>
  <c r="E515" i="36"/>
  <c r="B449" i="36"/>
  <c r="B896" i="36"/>
  <c r="E680" i="36"/>
  <c r="A691" i="36"/>
  <c r="A456" i="36"/>
  <c r="A856" i="36"/>
  <c r="B1020" i="36"/>
  <c r="E1436" i="36"/>
  <c r="B1202" i="36"/>
  <c r="B630" i="36"/>
  <c r="D887" i="36"/>
  <c r="D715" i="36"/>
  <c r="E308" i="36"/>
  <c r="A760" i="36"/>
  <c r="B473" i="36"/>
  <c r="B283" i="36"/>
  <c r="A518" i="36"/>
  <c r="A536" i="36"/>
  <c r="D442" i="36"/>
  <c r="E724" i="36"/>
  <c r="D553" i="36"/>
  <c r="D669" i="36"/>
  <c r="E779" i="36"/>
  <c r="E754" i="36"/>
  <c r="B847" i="36"/>
  <c r="A751" i="36"/>
  <c r="B932" i="36"/>
  <c r="A759" i="36"/>
  <c r="A1205" i="36"/>
  <c r="B911" i="36"/>
  <c r="B463" i="36"/>
  <c r="D505" i="36"/>
  <c r="B866" i="36"/>
  <c r="E1224" i="36"/>
  <c r="D1450" i="36"/>
  <c r="D1137" i="36"/>
  <c r="B697" i="36"/>
  <c r="B173" i="36"/>
  <c r="A288" i="36"/>
  <c r="B868" i="36"/>
  <c r="A512" i="36"/>
  <c r="D409" i="36"/>
  <c r="D941" i="36"/>
  <c r="E1255" i="36"/>
  <c r="D1001" i="36"/>
  <c r="A901" i="36"/>
  <c r="D958" i="36"/>
  <c r="A851" i="36"/>
  <c r="A349" i="36"/>
  <c r="E1183" i="36"/>
  <c r="D711" i="36"/>
  <c r="A854" i="36"/>
  <c r="D606" i="36"/>
  <c r="E980" i="36"/>
  <c r="C980" i="7" s="1"/>
  <c r="E274" i="36"/>
  <c r="E683" i="36"/>
  <c r="A978" i="36"/>
  <c r="E1267" i="36"/>
  <c r="B352" i="36"/>
  <c r="E540" i="36"/>
  <c r="B907" i="36"/>
  <c r="D1209" i="36"/>
  <c r="D1390" i="36"/>
  <c r="A975" i="36"/>
  <c r="E430" i="36"/>
  <c r="B342" i="36"/>
  <c r="D736" i="36"/>
  <c r="B557" i="36"/>
  <c r="E307" i="36"/>
  <c r="A725" i="36"/>
  <c r="B440" i="36"/>
  <c r="B1082" i="36"/>
  <c r="A462" i="36"/>
  <c r="A738" i="36"/>
  <c r="D636" i="36"/>
  <c r="D1357" i="36"/>
  <c r="B408" i="36"/>
  <c r="A960" i="36"/>
  <c r="D909" i="36"/>
  <c r="E252" i="36"/>
  <c r="A140" i="36"/>
  <c r="D335" i="36"/>
  <c r="A579" i="36"/>
  <c r="A837" i="36"/>
  <c r="E79" i="36"/>
  <c r="E456" i="36"/>
  <c r="B220" i="36"/>
  <c r="B1266" i="36"/>
  <c r="B288" i="36"/>
  <c r="B446" i="36"/>
  <c r="D293" i="36"/>
  <c r="D312" i="36"/>
  <c r="A807" i="36"/>
  <c r="D586" i="36"/>
  <c r="B1090" i="36"/>
  <c r="B530" i="36"/>
  <c r="A861" i="36"/>
  <c r="E452" i="36"/>
  <c r="E59" i="36"/>
  <c r="A312" i="36"/>
  <c r="B228" i="36"/>
  <c r="A172" i="36"/>
  <c r="E1043" i="36"/>
  <c r="E322" i="36"/>
  <c r="A741" i="36"/>
  <c r="E630" i="36"/>
  <c r="E616" i="36"/>
  <c r="D426" i="36"/>
  <c r="A793" i="36"/>
  <c r="A329" i="36"/>
  <c r="E543" i="36"/>
  <c r="B1184" i="36"/>
  <c r="B456" i="36"/>
  <c r="B1243" i="36"/>
  <c r="E837" i="36"/>
  <c r="B1071" i="36"/>
  <c r="B1228" i="36"/>
  <c r="E675" i="36"/>
  <c r="A625" i="36"/>
  <c r="A504" i="36"/>
  <c r="D416" i="36"/>
  <c r="B761" i="36"/>
  <c r="A682" i="36"/>
  <c r="A298" i="36"/>
  <c r="E291" i="36"/>
  <c r="D1026" i="36"/>
  <c r="D557" i="36"/>
  <c r="D382" i="36"/>
  <c r="E531" i="36"/>
  <c r="E557" i="36"/>
  <c r="B771" i="36"/>
  <c r="E692" i="36"/>
  <c r="B551" i="36"/>
  <c r="D897" i="36"/>
  <c r="D548" i="36"/>
  <c r="B819" i="36"/>
  <c r="D831" i="36"/>
  <c r="A244" i="36"/>
  <c r="B221" i="36"/>
  <c r="C221" i="3" s="1"/>
  <c r="B271" i="36"/>
  <c r="D240" i="36"/>
  <c r="B928" i="36"/>
  <c r="E685" i="36"/>
  <c r="D369" i="36"/>
  <c r="A212" i="36"/>
  <c r="B304" i="36"/>
  <c r="A395" i="36"/>
  <c r="B559" i="36"/>
  <c r="D927" i="36"/>
  <c r="E706" i="36"/>
  <c r="E368" i="36"/>
  <c r="A784" i="36"/>
  <c r="E710" i="36"/>
  <c r="D1213" i="36"/>
  <c r="D689" i="36"/>
  <c r="B498" i="36"/>
  <c r="B1112" i="36"/>
  <c r="B993" i="36"/>
  <c r="D513" i="36"/>
  <c r="B1359" i="36"/>
  <c r="A934" i="36"/>
  <c r="B1028" i="36"/>
  <c r="D1011" i="36"/>
  <c r="E700" i="36"/>
  <c r="D556" i="36"/>
  <c r="B591" i="36"/>
  <c r="B877" i="36"/>
  <c r="B434" i="36"/>
  <c r="D603" i="36"/>
  <c r="A1058" i="36"/>
  <c r="D346" i="36"/>
  <c r="A574" i="36"/>
  <c r="D1009" i="36"/>
  <c r="D734" i="36"/>
  <c r="B415" i="36"/>
  <c r="E411" i="36"/>
  <c r="B1032" i="36"/>
  <c r="B915" i="36"/>
  <c r="E954" i="36"/>
  <c r="E351" i="36"/>
  <c r="C351" i="7" s="1"/>
  <c r="E516" i="36"/>
  <c r="E499" i="36"/>
  <c r="A890" i="36"/>
  <c r="A860" i="36"/>
  <c r="D474" i="36"/>
  <c r="B1017" i="36"/>
  <c r="E634" i="36"/>
  <c r="D1355" i="36"/>
  <c r="E554" i="36"/>
  <c r="B851" i="36"/>
  <c r="A703" i="36"/>
  <c r="E240" i="36"/>
  <c r="B432" i="36"/>
  <c r="B183" i="36"/>
  <c r="E1048" i="36"/>
  <c r="B900" i="36"/>
  <c r="A680" i="36"/>
  <c r="A1158" i="36"/>
  <c r="A870" i="36"/>
  <c r="E709" i="36"/>
  <c r="B676" i="36"/>
  <c r="E341" i="36"/>
  <c r="A673" i="36"/>
  <c r="B627" i="36"/>
  <c r="E54" i="36"/>
  <c r="D789" i="36"/>
  <c r="A601" i="36"/>
  <c r="A520" i="36"/>
  <c r="B327" i="36"/>
  <c r="D694" i="36"/>
  <c r="E481" i="36"/>
  <c r="B1046" i="36"/>
  <c r="E1361" i="36"/>
  <c r="E1011" i="36"/>
  <c r="A1011" i="7" s="1"/>
  <c r="E793" i="36"/>
  <c r="A780" i="36"/>
  <c r="E713" i="36"/>
  <c r="D145" i="36"/>
  <c r="B908" i="36"/>
  <c r="B722" i="36"/>
  <c r="E777" i="36"/>
  <c r="A483" i="36"/>
  <c r="D880" i="36"/>
  <c r="D1002" i="36"/>
  <c r="D267" i="36"/>
  <c r="B306" i="36"/>
  <c r="B506" i="36"/>
  <c r="E479" i="36"/>
  <c r="B996" i="36"/>
  <c r="D587" i="36"/>
  <c r="B628" i="36"/>
  <c r="A276" i="36"/>
  <c r="A308" i="36"/>
  <c r="B1075" i="36"/>
  <c r="D889" i="36"/>
  <c r="D683" i="36"/>
  <c r="E1299" i="36"/>
  <c r="E436" i="36"/>
  <c r="A420" i="36"/>
  <c r="E582" i="36"/>
  <c r="A449" i="36"/>
  <c r="D779" i="36"/>
  <c r="D942" i="36"/>
  <c r="B353" i="36"/>
  <c r="B335" i="36"/>
  <c r="E605" i="36"/>
  <c r="A1193" i="36"/>
  <c r="D869" i="36"/>
  <c r="D1010" i="36"/>
  <c r="A709" i="36"/>
  <c r="A600" i="36"/>
  <c r="D787" i="36"/>
  <c r="E1029" i="36"/>
  <c r="B752" i="36"/>
  <c r="D1181" i="36"/>
  <c r="B760" i="36"/>
  <c r="A599" i="36"/>
  <c r="A1135" i="36"/>
  <c r="B1398" i="36"/>
  <c r="E1013" i="36"/>
  <c r="E761" i="36"/>
  <c r="B1296" i="36"/>
  <c r="D1130" i="36"/>
  <c r="A920" i="36"/>
  <c r="D939" i="36"/>
  <c r="D191" i="36"/>
  <c r="A855" i="36"/>
  <c r="A1014" i="36"/>
  <c r="B888" i="36"/>
  <c r="E410" i="36"/>
  <c r="D1169" i="36"/>
  <c r="D1081" i="36"/>
  <c r="D1034" i="36"/>
  <c r="E698" i="36"/>
  <c r="E1006" i="36"/>
  <c r="B295" i="36"/>
  <c r="B272" i="36"/>
  <c r="A1246" i="36"/>
  <c r="A1034" i="36"/>
  <c r="D1447" i="36"/>
  <c r="A718" i="36"/>
  <c r="E470" i="36"/>
  <c r="E547" i="36"/>
  <c r="E1261" i="36"/>
  <c r="E1107" i="36"/>
  <c r="A836" i="36"/>
  <c r="B632" i="36"/>
  <c r="A527" i="36"/>
  <c r="A728" i="36"/>
  <c r="D788" i="36"/>
  <c r="B986" i="36"/>
  <c r="E707" i="36"/>
  <c r="A1032" i="36"/>
  <c r="E477" i="36"/>
  <c r="E208" i="36"/>
  <c r="E548" i="36"/>
  <c r="B839" i="36"/>
  <c r="A992" i="36"/>
  <c r="A291" i="36"/>
  <c r="D653" i="36"/>
  <c r="A849" i="36"/>
  <c r="B1287" i="36"/>
  <c r="E1287" i="3" s="1"/>
  <c r="B822" i="36"/>
  <c r="D864" i="36"/>
  <c r="D1459" i="36"/>
  <c r="D582" i="36"/>
  <c r="E500" i="36"/>
  <c r="B899" i="36"/>
  <c r="A236" i="36"/>
  <c r="E621" i="36"/>
  <c r="B427" i="36"/>
  <c r="B494" i="36"/>
  <c r="B377" i="36"/>
  <c r="E315" i="36"/>
  <c r="E564" i="36"/>
  <c r="B564" i="7" s="1"/>
  <c r="B791" i="36"/>
  <c r="A448" i="36"/>
  <c r="A805" i="36"/>
  <c r="D356" i="36"/>
  <c r="D207" i="36"/>
  <c r="B1073" i="36"/>
  <c r="D449" i="36"/>
  <c r="E1063" i="36"/>
  <c r="B1063" i="7" s="1"/>
  <c r="A1140" i="36"/>
  <c r="D600" i="36"/>
  <c r="D241" i="36"/>
  <c r="B563" i="36"/>
  <c r="D768" i="36"/>
  <c r="D646" i="36"/>
  <c r="A285" i="36"/>
  <c r="D128" i="36"/>
  <c r="D560" i="36"/>
  <c r="B312" i="36"/>
  <c r="D312" i="3" s="1"/>
  <c r="B564" i="36"/>
  <c r="A619" i="36"/>
  <c r="D354" i="36"/>
  <c r="E400" i="36"/>
  <c r="B400" i="7" s="1"/>
  <c r="A509" i="36"/>
  <c r="D703" i="36"/>
  <c r="D790" i="36"/>
  <c r="A656" i="36"/>
  <c r="D786" i="36"/>
  <c r="D1127" i="36"/>
  <c r="D517" i="36"/>
  <c r="A278" i="36"/>
  <c r="A524" i="36"/>
  <c r="E855" i="36"/>
  <c r="E366" i="36"/>
  <c r="A261" i="36"/>
  <c r="A254" i="36"/>
  <c r="B238" i="36"/>
  <c r="E728" i="36"/>
  <c r="B350" i="36"/>
  <c r="B350" i="3" s="1"/>
  <c r="E355" i="36"/>
  <c r="A408" i="36"/>
  <c r="E354" i="36"/>
  <c r="E259" i="36"/>
  <c r="D492" i="36"/>
  <c r="B893" i="36"/>
  <c r="A429" i="36"/>
  <c r="B649" i="36"/>
  <c r="E490" i="36"/>
  <c r="E845" i="36"/>
  <c r="A410" i="36"/>
  <c r="B667" i="36"/>
  <c r="E387" i="36"/>
  <c r="A387" i="7" s="1"/>
  <c r="A811" i="36"/>
  <c r="D434" i="36"/>
  <c r="A763" i="36"/>
  <c r="A764" i="36"/>
  <c r="A886" i="36"/>
  <c r="A268" i="36"/>
  <c r="B356" i="36"/>
  <c r="A356" i="3" s="1"/>
  <c r="D470" i="36"/>
  <c r="D193" i="36"/>
  <c r="D1362" i="36"/>
  <c r="B772" i="36"/>
  <c r="B444" i="36"/>
  <c r="C444" i="3" s="1"/>
  <c r="B968" i="36"/>
  <c r="C968" i="3" s="1"/>
  <c r="A716" i="36"/>
  <c r="B482" i="36"/>
  <c r="D697" i="36"/>
  <c r="B1125" i="36"/>
  <c r="E1289" i="36"/>
  <c r="B673" i="36"/>
  <c r="D1115" i="36"/>
  <c r="A1238" i="36"/>
  <c r="A1124" i="36"/>
  <c r="A894" i="36"/>
  <c r="B1442" i="36"/>
  <c r="C1442" i="3" s="1"/>
  <c r="E649" i="36"/>
  <c r="B578" i="36"/>
  <c r="D570" i="36"/>
  <c r="A1086" i="36"/>
  <c r="A902" i="36"/>
  <c r="E604" i="36"/>
  <c r="D400" i="36"/>
  <c r="E347" i="36"/>
  <c r="A454" i="36"/>
  <c r="D925" i="36"/>
  <c r="B1132" i="36"/>
  <c r="D839" i="36"/>
  <c r="A1078" i="36"/>
  <c r="A845" i="36"/>
  <c r="D1288" i="36"/>
  <c r="E1329" i="36"/>
  <c r="D1329" i="7" s="1"/>
  <c r="B579" i="36"/>
  <c r="B706" i="36"/>
  <c r="E365" i="36"/>
  <c r="D365" i="7" s="1"/>
  <c r="E732" i="36"/>
  <c r="E666" i="36"/>
  <c r="A1271" i="36"/>
  <c r="E251" i="36"/>
  <c r="E522" i="36"/>
  <c r="B901" i="36"/>
  <c r="D531" i="36"/>
  <c r="A1040" i="36"/>
  <c r="E678" i="36"/>
  <c r="A904" i="36"/>
  <c r="D508" i="36"/>
  <c r="D875" i="36"/>
  <c r="E491" i="36"/>
  <c r="A997" i="36"/>
  <c r="B773" i="36"/>
  <c r="B338" i="36"/>
  <c r="E1012" i="36"/>
  <c r="B834" i="36"/>
  <c r="B629" i="36"/>
  <c r="B689" i="36"/>
  <c r="A753" i="36"/>
  <c r="D501" i="36"/>
  <c r="D479" i="36"/>
  <c r="D1029" i="36"/>
  <c r="D923" i="36"/>
  <c r="A269" i="36"/>
  <c r="B610" i="36"/>
  <c r="A1022" i="36"/>
  <c r="B658" i="36"/>
  <c r="E591" i="36"/>
  <c r="B511" i="36"/>
  <c r="D760" i="36"/>
  <c r="A1134" i="36"/>
  <c r="D971" i="36"/>
  <c r="B490" i="36"/>
  <c r="E89" i="36"/>
  <c r="D270" i="36"/>
  <c r="A983" i="36"/>
  <c r="A324" i="36"/>
  <c r="A248" i="36"/>
  <c r="D286" i="36"/>
  <c r="E229" i="36"/>
  <c r="A639" i="36"/>
  <c r="A936" i="36"/>
  <c r="A663" i="36"/>
  <c r="B373" i="36"/>
  <c r="B519" i="36"/>
  <c r="B390" i="36"/>
  <c r="D943" i="36"/>
  <c r="E1360" i="36"/>
  <c r="B1360" i="7" s="1"/>
  <c r="E492" i="36"/>
  <c r="A838" i="36"/>
  <c r="B1220" i="36"/>
  <c r="E1171" i="36"/>
  <c r="E233" i="36"/>
  <c r="B775" i="36"/>
  <c r="B577" i="36"/>
  <c r="E972" i="36"/>
  <c r="D963" i="36"/>
  <c r="D1013" i="36"/>
  <c r="A426" i="36"/>
  <c r="B622" i="36"/>
  <c r="A672" i="36"/>
  <c r="B547" i="36"/>
  <c r="A495" i="36"/>
  <c r="A670" i="36"/>
  <c r="B861" i="36"/>
  <c r="E891" i="36"/>
  <c r="A1275" i="36"/>
  <c r="B973" i="36"/>
  <c r="A333" i="36"/>
  <c r="B1488" i="36"/>
  <c r="E1488" i="3" s="1"/>
  <c r="D1120" i="36"/>
  <c r="E729" i="36"/>
  <c r="A1160" i="36"/>
  <c r="D888" i="36"/>
  <c r="B418" i="36"/>
  <c r="E418" i="3" s="1"/>
  <c r="E1271" i="36"/>
  <c r="A731" i="36"/>
  <c r="E1214" i="36"/>
  <c r="A1116" i="36"/>
  <c r="D632" i="36"/>
  <c r="E249" i="36"/>
  <c r="B448" i="36"/>
  <c r="D214" i="36"/>
  <c r="B1084" i="36"/>
  <c r="A413" i="36"/>
  <c r="A910" i="36"/>
  <c r="E1305" i="36"/>
  <c r="A772" i="36"/>
  <c r="D748" i="36"/>
  <c r="D231" i="36"/>
  <c r="B1153" i="36"/>
  <c r="E990" i="36"/>
  <c r="E794" i="36"/>
  <c r="A1262" i="36"/>
  <c r="E757" i="36"/>
  <c r="A323" i="36"/>
  <c r="B575" i="36"/>
  <c r="D690" i="36"/>
  <c r="D609" i="36"/>
  <c r="A642" i="36"/>
  <c r="E901" i="36"/>
  <c r="E394" i="36"/>
  <c r="A525" i="36"/>
  <c r="D870" i="36"/>
  <c r="E660" i="36"/>
  <c r="D660" i="7" s="1"/>
  <c r="E1086" i="36"/>
  <c r="E781" i="36"/>
  <c r="D1100" i="36"/>
  <c r="B832" i="36"/>
  <c r="D832" i="3" s="1"/>
  <c r="A597" i="36"/>
  <c r="A944" i="36"/>
  <c r="D814" i="36"/>
  <c r="D1220" i="36"/>
  <c r="B625" i="36"/>
  <c r="A1106" i="36"/>
  <c r="E518" i="36"/>
  <c r="D224" i="36"/>
  <c r="E184" i="36"/>
  <c r="E480" i="36"/>
  <c r="C480" i="7" s="1"/>
  <c r="D242" i="36"/>
  <c r="E661" i="36"/>
  <c r="B929" i="36"/>
  <c r="D929" i="3" s="1"/>
  <c r="D350" i="36"/>
  <c r="E223" i="36"/>
  <c r="E223" i="7" s="1"/>
  <c r="D579" i="36"/>
  <c r="A424" i="36"/>
  <c r="E513" i="36"/>
  <c r="D513" i="7" s="1"/>
  <c r="E669" i="36"/>
  <c r="E669" i="7" s="1"/>
  <c r="B1119" i="36"/>
  <c r="B1119" i="3" s="1"/>
  <c r="B1291" i="36"/>
  <c r="D1291" i="3" s="1"/>
  <c r="A514" i="36"/>
  <c r="E1323" i="36"/>
  <c r="E1323" i="7" s="1"/>
  <c r="D800" i="36"/>
  <c r="E183" i="36"/>
  <c r="E388" i="36"/>
  <c r="C388" i="7" s="1"/>
  <c r="D247" i="36"/>
  <c r="B853" i="36"/>
  <c r="D210" i="36"/>
  <c r="A852" i="36"/>
  <c r="D308" i="36"/>
  <c r="A416" i="36"/>
  <c r="D143" i="36"/>
  <c r="E802" i="36"/>
  <c r="E596" i="36"/>
  <c r="C596" i="7" s="1"/>
  <c r="B364" i="36"/>
  <c r="E364" i="3" s="1"/>
  <c r="D828" i="36"/>
  <c r="B568" i="36"/>
  <c r="A568" i="3" s="1"/>
  <c r="B584" i="36"/>
  <c r="D584" i="3" s="1"/>
  <c r="B480" i="36"/>
  <c r="D1003" i="36"/>
  <c r="E1466" i="36"/>
  <c r="D1466" i="7" s="1"/>
  <c r="B1438" i="36"/>
  <c r="C1438" i="3" s="1"/>
  <c r="D223" i="36"/>
  <c r="B732" i="36"/>
  <c r="A732" i="3" s="1"/>
  <c r="D861" i="36"/>
  <c r="A816" i="36"/>
  <c r="B894" i="36"/>
  <c r="D894" i="3" s="1"/>
  <c r="B483" i="36"/>
  <c r="E483" i="3" s="1"/>
  <c r="D992" i="36"/>
  <c r="B141" i="36"/>
  <c r="D248" i="36"/>
  <c r="A303" i="36"/>
  <c r="A439" i="36"/>
  <c r="A214" i="36"/>
  <c r="D655" i="36"/>
  <c r="B409" i="36"/>
  <c r="D534" i="36"/>
  <c r="A294" i="36"/>
  <c r="B608" i="36"/>
  <c r="C608" i="3" s="1"/>
  <c r="A694" i="36"/>
  <c r="B961" i="36"/>
  <c r="D618" i="36"/>
  <c r="B804" i="36"/>
  <c r="D804" i="3" s="1"/>
  <c r="E752" i="36"/>
  <c r="E752" i="7" s="1"/>
  <c r="A789" i="36"/>
  <c r="B1230" i="36"/>
  <c r="C1230" i="3" s="1"/>
  <c r="A1064" i="36"/>
  <c r="E1189" i="36"/>
  <c r="A398" i="36"/>
  <c r="A752" i="36"/>
  <c r="E645" i="36"/>
  <c r="E645" i="7" s="1"/>
  <c r="A1257" i="36"/>
  <c r="A350" i="36"/>
  <c r="A949" i="36"/>
  <c r="D948" i="36"/>
  <c r="A583" i="36"/>
  <c r="B624" i="36"/>
  <c r="E1474" i="36"/>
  <c r="C1474" i="7" s="1"/>
  <c r="B790" i="36"/>
  <c r="C790" i="3" s="1"/>
  <c r="A781" i="36"/>
  <c r="A721" i="36"/>
  <c r="E809" i="36"/>
  <c r="B809" i="7" s="1"/>
  <c r="A1210" i="36"/>
  <c r="D988" i="36"/>
  <c r="D612" i="36"/>
  <c r="D723" i="36"/>
  <c r="E586" i="36"/>
  <c r="D586" i="7" s="1"/>
  <c r="B303" i="36"/>
  <c r="E736" i="36"/>
  <c r="D643" i="36"/>
  <c r="D489" i="36"/>
  <c r="B922" i="36"/>
  <c r="E530" i="36"/>
  <c r="B906" i="36"/>
  <c r="D376" i="36"/>
  <c r="D1012" i="36"/>
  <c r="B404" i="36"/>
  <c r="E911" i="36"/>
  <c r="E911" i="7" s="1"/>
  <c r="B626" i="36"/>
  <c r="E626" i="3" s="1"/>
  <c r="A346" i="36"/>
  <c r="A262" i="36"/>
  <c r="A1173" i="36"/>
  <c r="B671" i="36"/>
  <c r="E671" i="3" s="1"/>
  <c r="A737" i="36"/>
  <c r="E1077" i="36"/>
  <c r="C1077" i="7" s="1"/>
  <c r="B213" i="36"/>
  <c r="D422" i="36"/>
  <c r="D765" i="36"/>
  <c r="A183" i="36"/>
  <c r="D845" i="36"/>
  <c r="B330" i="36"/>
  <c r="A330" i="3" s="1"/>
  <c r="E733" i="36"/>
  <c r="D733" i="7" s="1"/>
  <c r="E396" i="36"/>
  <c r="A396" i="7" s="1"/>
  <c r="B212" i="36"/>
  <c r="A867" i="36"/>
  <c r="E723" i="36"/>
  <c r="E723" i="7" s="1"/>
  <c r="E885" i="36"/>
  <c r="C885" i="7" s="1"/>
  <c r="E232" i="36"/>
  <c r="B232" i="7" s="1"/>
  <c r="B711" i="36"/>
  <c r="E711" i="3" s="1"/>
  <c r="E1094" i="36"/>
  <c r="E1109" i="36"/>
  <c r="C1109" i="7" s="1"/>
  <c r="D1165" i="36"/>
  <c r="D555" i="36"/>
  <c r="D1153" i="36"/>
  <c r="E519" i="36"/>
  <c r="C519" i="7" s="1"/>
  <c r="D1008" i="36"/>
  <c r="D436" i="36"/>
  <c r="A345" i="36"/>
  <c r="B301" i="36"/>
  <c r="A301" i="3" s="1"/>
  <c r="D209" i="36"/>
  <c r="E29" i="36"/>
  <c r="A507" i="36"/>
  <c r="B514" i="36"/>
  <c r="D483" i="36"/>
  <c r="A779" i="36"/>
  <c r="E216" i="36"/>
  <c r="E216" i="7" s="1"/>
  <c r="E739" i="36"/>
  <c r="B814" i="36"/>
  <c r="E814" i="3" s="1"/>
  <c r="D649" i="36"/>
  <c r="A1003" i="36"/>
  <c r="B830" i="36"/>
  <c r="D830" i="3" s="1"/>
  <c r="B1227" i="36"/>
  <c r="B1227" i="3" s="1"/>
  <c r="A954" i="36"/>
  <c r="D798" i="36"/>
  <c r="B651" i="36"/>
  <c r="B405" i="36"/>
  <c r="E107" i="36"/>
  <c r="A458" i="36"/>
  <c r="D569" i="36"/>
  <c r="E262" i="36"/>
  <c r="E391" i="36"/>
  <c r="E517" i="36"/>
  <c r="E517" i="7" s="1"/>
  <c r="B319" i="36"/>
  <c r="B319" i="3" s="1"/>
  <c r="A704" i="36"/>
  <c r="A610" i="36"/>
  <c r="D361" i="36"/>
  <c r="E413" i="36"/>
  <c r="C413" i="7" s="1"/>
  <c r="B611" i="36"/>
  <c r="E611" i="3" s="1"/>
  <c r="B545" i="36"/>
  <c r="D834" i="36"/>
  <c r="A882" i="36"/>
  <c r="E749" i="36"/>
  <c r="E1026" i="36"/>
  <c r="E363" i="36"/>
  <c r="D363" i="7" s="1"/>
  <c r="A1330" i="36"/>
  <c r="A552" i="36"/>
  <c r="B536" i="36"/>
  <c r="B536" i="3" s="1"/>
  <c r="D996" i="36"/>
  <c r="B817" i="36"/>
  <c r="E817" i="3" s="1"/>
  <c r="E714" i="36"/>
  <c r="E714" i="7" s="1"/>
  <c r="A464" i="36"/>
  <c r="B678" i="36"/>
  <c r="D678" i="3" s="1"/>
  <c r="E310" i="36"/>
  <c r="C310" i="7" s="1"/>
  <c r="E440" i="36"/>
  <c r="D265" i="36"/>
  <c r="A550" i="36"/>
  <c r="D377" i="36"/>
  <c r="D385" i="36"/>
  <c r="D980" i="36"/>
  <c r="A739" i="36"/>
  <c r="B793" i="36"/>
  <c r="E793" i="3" s="1"/>
  <c r="B823" i="36"/>
  <c r="D305" i="36"/>
  <c r="E718" i="36"/>
  <c r="C718" i="7" s="1"/>
  <c r="E1428" i="36"/>
  <c r="B1428" i="7" s="1"/>
  <c r="E1325" i="36"/>
  <c r="B552" i="36"/>
  <c r="B756" i="36"/>
  <c r="D1068" i="36"/>
  <c r="E693" i="36"/>
  <c r="A742" i="36"/>
  <c r="D714" i="36"/>
  <c r="D635" i="36"/>
  <c r="A631" i="36"/>
  <c r="B1005" i="36"/>
  <c r="B1399" i="36"/>
  <c r="E1465" i="36"/>
  <c r="E1465" i="7" s="1"/>
  <c r="A938" i="36"/>
  <c r="B1424" i="36"/>
  <c r="B716" i="36"/>
  <c r="C716" i="3" s="1"/>
  <c r="B347" i="36"/>
  <c r="A662" i="36"/>
  <c r="E295" i="36"/>
  <c r="B680" i="36"/>
  <c r="D617" i="36"/>
  <c r="E1119" i="36"/>
  <c r="E1188" i="36"/>
  <c r="E659" i="36"/>
  <c r="A1088" i="36"/>
  <c r="B1134" i="36"/>
  <c r="A1134" i="3" s="1"/>
  <c r="D473" i="36"/>
  <c r="B416" i="36"/>
  <c r="A416" i="3" s="1"/>
  <c r="B1078" i="36"/>
  <c r="D1078" i="3" s="1"/>
  <c r="B391" i="36"/>
  <c r="A391" i="3" s="1"/>
  <c r="E1375" i="36"/>
  <c r="B1412" i="36"/>
  <c r="B1412" i="3" s="1"/>
  <c r="E559" i="36"/>
  <c r="E1046" i="36"/>
  <c r="E486" i="36"/>
  <c r="D981" i="36"/>
  <c r="E1240" i="36"/>
  <c r="A1309" i="36"/>
  <c r="B634" i="36"/>
  <c r="B858" i="36"/>
  <c r="C858" i="3" s="1"/>
  <c r="E1139" i="36"/>
  <c r="B1139" i="7" s="1"/>
  <c r="B1432" i="36"/>
  <c r="D1432" i="3" s="1"/>
  <c r="D848" i="36"/>
  <c r="B704" i="36"/>
  <c r="D665" i="36"/>
  <c r="D1275" i="36"/>
  <c r="D1466" i="36"/>
  <c r="B645" i="36"/>
  <c r="A881" i="36"/>
  <c r="E719" i="36"/>
  <c r="B719" i="7" s="1"/>
  <c r="B589" i="36"/>
  <c r="B589" i="3" s="1"/>
  <c r="D297" i="36"/>
  <c r="E331" i="36"/>
  <c r="A331" i="7" s="1"/>
  <c r="B332" i="36"/>
  <c r="B734" i="36"/>
  <c r="E999" i="36"/>
  <c r="B999" i="7" s="1"/>
  <c r="D1106" i="36"/>
  <c r="A496" i="36"/>
  <c r="A939" i="36"/>
  <c r="B733" i="36"/>
  <c r="C733" i="3" s="1"/>
  <c r="D747" i="36"/>
  <c r="A968" i="36"/>
  <c r="E1455" i="36"/>
  <c r="B806" i="36"/>
  <c r="E806" i="3" s="1"/>
  <c r="A912" i="36"/>
  <c r="D1409" i="36"/>
  <c r="B994" i="36"/>
  <c r="D1151" i="36"/>
  <c r="B813" i="36"/>
  <c r="B1064" i="36"/>
  <c r="A1495" i="36"/>
  <c r="D972" i="36"/>
  <c r="E636" i="36"/>
  <c r="D726" i="36"/>
  <c r="E1175" i="36"/>
  <c r="B785" i="36"/>
  <c r="D785" i="3" s="1"/>
  <c r="B945" i="36"/>
  <c r="A1085" i="36"/>
  <c r="B741" i="36"/>
  <c r="B1033" i="36"/>
  <c r="D1202" i="36"/>
  <c r="A895" i="36"/>
  <c r="B1057" i="36"/>
  <c r="D1057" i="3" s="1"/>
  <c r="A1217" i="36"/>
  <c r="D1179" i="36"/>
  <c r="E1259" i="36"/>
  <c r="A1375" i="36"/>
  <c r="B204" i="36"/>
  <c r="A747" i="36"/>
  <c r="B376" i="36"/>
  <c r="E1204" i="36"/>
  <c r="D667" i="36"/>
  <c r="E877" i="36"/>
  <c r="A821" i="36"/>
  <c r="B954" i="36"/>
  <c r="A1306" i="36"/>
  <c r="D1041" i="36"/>
  <c r="D1052" i="36"/>
  <c r="B931" i="36"/>
  <c r="B931" i="3" s="1"/>
  <c r="B1388" i="36"/>
  <c r="B1388" i="3" s="1"/>
  <c r="E1367" i="36"/>
  <c r="B375" i="36"/>
  <c r="A375" i="3" s="1"/>
  <c r="B1305" i="36"/>
  <c r="E937" i="36"/>
  <c r="B937" i="7" s="1"/>
  <c r="A358" i="36"/>
  <c r="A723" i="36"/>
  <c r="B1385" i="36"/>
  <c r="A1042" i="36"/>
  <c r="A999" i="36"/>
  <c r="D1005" i="36"/>
  <c r="A996" i="36"/>
  <c r="E1421" i="36"/>
  <c r="B863" i="36"/>
  <c r="D1338" i="36"/>
  <c r="A1372" i="36"/>
  <c r="D1471" i="36"/>
  <c r="E618" i="36"/>
  <c r="A993" i="36"/>
  <c r="A909" i="36"/>
  <c r="B1478" i="36"/>
  <c r="B1034" i="36"/>
  <c r="E1022" i="36"/>
  <c r="A1022" i="7" s="1"/>
  <c r="E1017" i="36"/>
  <c r="C1017" i="7" s="1"/>
  <c r="A293" i="36"/>
  <c r="A309" i="36"/>
  <c r="A503" i="36"/>
  <c r="B846" i="36"/>
  <c r="B763" i="36"/>
  <c r="C763" i="3" s="1"/>
  <c r="D924" i="36"/>
  <c r="B1156" i="36"/>
  <c r="B1014" i="36"/>
  <c r="D1188" i="36"/>
  <c r="B384" i="36"/>
  <c r="E895" i="36"/>
  <c r="E1108" i="36"/>
  <c r="A1479" i="36"/>
  <c r="E1297" i="36"/>
  <c r="E1435" i="36"/>
  <c r="C1435" i="7" s="1"/>
  <c r="B1276" i="36"/>
  <c r="E1276" i="3" s="1"/>
  <c r="E1170" i="36"/>
  <c r="C1170" i="7" s="1"/>
  <c r="A707" i="36"/>
  <c r="E475" i="36"/>
  <c r="A582" i="36"/>
  <c r="A1255" i="36"/>
  <c r="E805" i="36"/>
  <c r="B963" i="36"/>
  <c r="A1126" i="36"/>
  <c r="A1117" i="36"/>
  <c r="D878" i="36"/>
  <c r="B989" i="36"/>
  <c r="B693" i="36"/>
  <c r="B561" i="36"/>
  <c r="B602" i="36"/>
  <c r="E442" i="36"/>
  <c r="B1041" i="36"/>
  <c r="A1054" i="36"/>
  <c r="B188" i="36"/>
  <c r="E603" i="36"/>
  <c r="B708" i="36"/>
  <c r="A1486" i="36"/>
  <c r="D1040" i="36"/>
  <c r="E626" i="36"/>
  <c r="D1132" i="36"/>
  <c r="E920" i="36"/>
  <c r="D945" i="36"/>
  <c r="A1494" i="36"/>
  <c r="B321" i="36"/>
  <c r="D198" i="36"/>
  <c r="E1386" i="36"/>
  <c r="E967" i="36"/>
  <c r="E967" i="7" s="1"/>
  <c r="E782" i="36"/>
  <c r="A927" i="36"/>
  <c r="A622" i="36"/>
  <c r="A533" i="36"/>
  <c r="A750" i="36"/>
  <c r="A598" i="36"/>
  <c r="B402" i="36"/>
  <c r="A1170" i="36"/>
  <c r="D777" i="36"/>
  <c r="E1110" i="36"/>
  <c r="E1032" i="36"/>
  <c r="A1391" i="36"/>
  <c r="E995" i="36"/>
  <c r="E594" i="36"/>
  <c r="A381" i="36"/>
  <c r="A964" i="36"/>
  <c r="E1060" i="36"/>
  <c r="B1051" i="36"/>
  <c r="B1203" i="36"/>
  <c r="B1203" i="3" s="1"/>
  <c r="B1422" i="36"/>
  <c r="A674" i="36"/>
  <c r="B780" i="36"/>
  <c r="B248" i="36"/>
  <c r="C248" i="3" s="1"/>
  <c r="D813" i="36"/>
  <c r="D539" i="36"/>
  <c r="D1089" i="36"/>
  <c r="E539" i="36"/>
  <c r="E674" i="36"/>
  <c r="D1143" i="36"/>
  <c r="B872" i="36"/>
  <c r="B803" i="36"/>
  <c r="D1146" i="36"/>
  <c r="E1080" i="36"/>
  <c r="C1080" i="7" s="1"/>
  <c r="E1164" i="36"/>
  <c r="B1316" i="36"/>
  <c r="B1290" i="36"/>
  <c r="D322" i="36"/>
  <c r="D1076" i="36"/>
  <c r="A1441" i="36"/>
  <c r="E1059" i="36"/>
  <c r="A908" i="36"/>
  <c r="E420" i="36"/>
  <c r="B712" i="36"/>
  <c r="A1374" i="36"/>
  <c r="E878" i="36"/>
  <c r="D928" i="36"/>
  <c r="D781" i="36"/>
  <c r="E1031" i="36"/>
  <c r="D1091" i="36"/>
  <c r="A1231" i="36"/>
  <c r="D983" i="36"/>
  <c r="A487" i="36"/>
  <c r="B1396" i="36"/>
  <c r="B1205" i="36"/>
  <c r="B1047" i="36"/>
  <c r="D538" i="36"/>
  <c r="A1426" i="36"/>
  <c r="D911" i="36"/>
  <c r="D1499" i="36"/>
  <c r="E803" i="36"/>
  <c r="B850" i="36"/>
  <c r="E821" i="36"/>
  <c r="E914" i="36"/>
  <c r="E914" i="7" s="1"/>
  <c r="B978" i="36"/>
  <c r="A1396" i="36"/>
  <c r="A1102" i="36"/>
  <c r="E1176" i="36"/>
  <c r="E1142" i="36"/>
  <c r="E1142" i="7" s="1"/>
  <c r="A1184" i="36"/>
  <c r="D1228" i="36"/>
  <c r="D1309" i="36"/>
  <c r="A1225" i="36"/>
  <c r="A557" i="36"/>
  <c r="E524" i="36"/>
  <c r="B923" i="36"/>
  <c r="E923" i="3" s="1"/>
  <c r="D450" i="36"/>
  <c r="D820" i="36"/>
  <c r="B1113" i="36"/>
  <c r="B679" i="36"/>
  <c r="B527" i="36"/>
  <c r="C527" i="3" s="1"/>
  <c r="E1265" i="36"/>
  <c r="B1222" i="36"/>
  <c r="B1124" i="36"/>
  <c r="E1124" i="3" s="1"/>
  <c r="B802" i="36"/>
  <c r="A802" i="3" s="1"/>
  <c r="A1432" i="36"/>
  <c r="B749" i="36"/>
  <c r="A749" i="3" s="1"/>
  <c r="D1427" i="36"/>
  <c r="A755" i="36"/>
  <c r="D934" i="36"/>
  <c r="E1003" i="36"/>
  <c r="D1003" i="7" s="1"/>
  <c r="B833" i="36"/>
  <c r="C833" i="3" s="1"/>
  <c r="B232" i="36"/>
  <c r="E232" i="3" s="1"/>
  <c r="A1154" i="36"/>
  <c r="B393" i="36"/>
  <c r="E1149" i="36"/>
  <c r="C1149" i="7" s="1"/>
  <c r="A1273" i="36"/>
  <c r="B1101" i="36"/>
  <c r="C1101" i="3" s="1"/>
  <c r="D976" i="36"/>
  <c r="A1236" i="36"/>
  <c r="B669" i="36"/>
  <c r="B660" i="36"/>
  <c r="A581" i="36"/>
  <c r="B587" i="36"/>
  <c r="D587" i="3" s="1"/>
  <c r="E1182" i="36"/>
  <c r="A933" i="36"/>
  <c r="E275" i="36"/>
  <c r="B275" i="7" s="1"/>
  <c r="D353" i="36"/>
  <c r="B360" i="36"/>
  <c r="A360" i="3" s="1"/>
  <c r="A342" i="36"/>
  <c r="A633" i="36"/>
  <c r="A1081" i="36"/>
  <c r="E1174" i="36"/>
  <c r="E1174" i="7" s="1"/>
  <c r="A1252" i="36"/>
  <c r="A1155" i="36"/>
  <c r="E1445" i="36"/>
  <c r="E1445" i="7" s="1"/>
  <c r="A770" i="36"/>
  <c r="D306" i="36"/>
  <c r="A235" i="36"/>
  <c r="D687" i="36"/>
  <c r="A567" i="36"/>
  <c r="D914" i="36"/>
  <c r="A310" i="36"/>
  <c r="D809" i="36"/>
  <c r="D234" i="36"/>
  <c r="A477" i="36"/>
  <c r="A614" i="36"/>
  <c r="A796" i="36"/>
  <c r="B1026" i="36"/>
  <c r="A1026" i="3" s="1"/>
  <c r="E1154" i="36"/>
  <c r="C1154" i="7" s="1"/>
  <c r="A1356" i="36"/>
  <c r="B1466" i="36"/>
  <c r="E1466" i="3" s="1"/>
  <c r="A1056" i="36"/>
  <c r="E1095" i="36"/>
  <c r="C1095" i="7" s="1"/>
  <c r="A819" i="36"/>
  <c r="B1010" i="36"/>
  <c r="B1094" i="36"/>
  <c r="D1094" i="3" s="1"/>
  <c r="A1446" i="36"/>
  <c r="D1403" i="36"/>
  <c r="D1136" i="36"/>
  <c r="D675" i="36"/>
  <c r="E829" i="36"/>
  <c r="D829" i="7" s="1"/>
  <c r="A1200" i="36"/>
  <c r="B687" i="36"/>
  <c r="A687" i="3" s="1"/>
  <c r="A501" i="36"/>
  <c r="E776" i="36"/>
  <c r="E776" i="7" s="1"/>
  <c r="A437" i="36"/>
  <c r="B1176" i="36"/>
  <c r="B1176" i="3" s="1"/>
  <c r="D1135" i="36"/>
  <c r="B1294" i="36"/>
  <c r="E1294" i="3" s="1"/>
  <c r="A1053" i="36"/>
  <c r="E1486" i="36"/>
  <c r="A1486" i="7" s="1"/>
  <c r="D1113" i="36"/>
  <c r="E948" i="36"/>
  <c r="D948" i="7" s="1"/>
  <c r="D1479" i="36"/>
  <c r="B336" i="36"/>
  <c r="B1016" i="36"/>
  <c r="E434" i="36"/>
  <c r="D434" i="7" s="1"/>
  <c r="D634" i="36"/>
  <c r="D1038" i="36"/>
  <c r="E395" i="36"/>
  <c r="D395" i="7" s="1"/>
  <c r="B820" i="36"/>
  <c r="D820" i="3" s="1"/>
  <c r="D537" i="36"/>
  <c r="D865" i="36"/>
  <c r="D1314" i="36"/>
  <c r="B1234" i="36"/>
  <c r="E1234" i="3" s="1"/>
  <c r="A1191" i="36"/>
  <c r="B982" i="36"/>
  <c r="A914" i="36"/>
  <c r="B1181" i="36"/>
  <c r="A1181" i="3" s="1"/>
  <c r="B1129" i="36"/>
  <c r="C1129" i="3" s="1"/>
  <c r="E426" i="36"/>
  <c r="E426" i="7" s="1"/>
  <c r="B639" i="36"/>
  <c r="E639" i="3" s="1"/>
  <c r="E498" i="36"/>
  <c r="B498" i="7" s="1"/>
  <c r="E1039" i="36"/>
  <c r="C1039" i="7" s="1"/>
  <c r="A947" i="36"/>
  <c r="A921" i="36"/>
  <c r="B998" i="36"/>
  <c r="D998" i="3" s="1"/>
  <c r="B1187" i="36"/>
  <c r="B1187" i="3" s="1"/>
  <c r="D1142" i="36"/>
  <c r="D823" i="36"/>
  <c r="E1122" i="36"/>
  <c r="E1122" i="7" s="1"/>
  <c r="E879" i="36"/>
  <c r="E969" i="36"/>
  <c r="E969" i="7" s="1"/>
  <c r="E1056" i="36"/>
  <c r="D843" i="36"/>
  <c r="E1064" i="36"/>
  <c r="D1064" i="7" s="1"/>
  <c r="E896" i="36"/>
  <c r="E896" i="7" s="1"/>
  <c r="D882" i="36"/>
  <c r="E1053" i="36"/>
  <c r="E1147" i="36"/>
  <c r="C1147" i="7" s="1"/>
  <c r="D1258" i="36"/>
  <c r="B991" i="36"/>
  <c r="E578" i="36"/>
  <c r="D266" i="36"/>
  <c r="A246" i="36"/>
  <c r="D1359" i="36"/>
  <c r="A1250" i="36"/>
  <c r="E939" i="36"/>
  <c r="B964" i="36"/>
  <c r="A964" i="3" s="1"/>
  <c r="A919" i="36"/>
  <c r="D953" i="36"/>
  <c r="E1166" i="36"/>
  <c r="C1166" i="7" s="1"/>
  <c r="D1391" i="36"/>
  <c r="D1260" i="36"/>
  <c r="E1233" i="36"/>
  <c r="C1233" i="7" s="1"/>
  <c r="B1110" i="36"/>
  <c r="B1110" i="3" s="1"/>
  <c r="D1018" i="36"/>
  <c r="E897" i="36"/>
  <c r="A897" i="7" s="1"/>
  <c r="D970" i="36"/>
  <c r="A397" i="36"/>
  <c r="A776" i="36"/>
  <c r="B768" i="36"/>
  <c r="A486" i="36"/>
  <c r="D782" i="36"/>
  <c r="B1352" i="36"/>
  <c r="E1352" i="3" s="1"/>
  <c r="E981" i="36"/>
  <c r="E981" i="7" s="1"/>
  <c r="B1069" i="36"/>
  <c r="A1069" i="3" s="1"/>
  <c r="D1492" i="36"/>
  <c r="D371" i="36"/>
  <c r="B247" i="36"/>
  <c r="A928" i="36"/>
  <c r="E429" i="36"/>
  <c r="A365" i="36"/>
  <c r="E838" i="36"/>
  <c r="B838" i="7" s="1"/>
  <c r="A962" i="36"/>
  <c r="E1100" i="36"/>
  <c r="C1100" i="7" s="1"/>
  <c r="B650" i="36"/>
  <c r="D650" i="3" s="1"/>
  <c r="B479" i="36"/>
  <c r="A479" i="3" s="1"/>
  <c r="B648" i="36"/>
  <c r="C648" i="3" s="1"/>
  <c r="A1164" i="36"/>
  <c r="D1145" i="36"/>
  <c r="D673" i="36"/>
  <c r="B1293" i="36"/>
  <c r="C1293" i="3" s="1"/>
  <c r="A898" i="36"/>
  <c r="B1063" i="36"/>
  <c r="E1063" i="3" s="1"/>
  <c r="E913" i="36"/>
  <c r="C913" i="7" s="1"/>
  <c r="A1051" i="36"/>
  <c r="E1112" i="36"/>
  <c r="D1112" i="7" s="1"/>
  <c r="A1017" i="36"/>
  <c r="B1464" i="36"/>
  <c r="E930" i="36"/>
  <c r="D969" i="36"/>
  <c r="D731" i="36"/>
  <c r="D1139" i="36"/>
  <c r="D506" i="36"/>
  <c r="B1258" i="36"/>
  <c r="A830" i="36"/>
  <c r="D993" i="36"/>
  <c r="E298" i="36"/>
  <c r="C298" i="7" s="1"/>
  <c r="D1172" i="36"/>
  <c r="B1127" i="36"/>
  <c r="D1381" i="36"/>
  <c r="D1092" i="36"/>
  <c r="A817" i="36"/>
  <c r="A1122" i="36"/>
  <c r="A1398" i="36"/>
  <c r="D1432" i="36"/>
  <c r="B399" i="36"/>
  <c r="E1044" i="36"/>
  <c r="D1044" i="7" s="1"/>
  <c r="D816" i="36"/>
  <c r="D808" i="36"/>
  <c r="A482" i="36"/>
  <c r="A720" i="36"/>
  <c r="A630" i="36"/>
  <c r="D1281" i="36"/>
  <c r="B827" i="36"/>
  <c r="E910" i="36"/>
  <c r="D1004" i="36"/>
  <c r="A795" i="36"/>
  <c r="B279" i="36"/>
  <c r="B279" i="3" s="1"/>
  <c r="B1251" i="36"/>
  <c r="E1251" i="3" s="1"/>
  <c r="D989" i="36"/>
  <c r="E953" i="36"/>
  <c r="E953" i="7" s="1"/>
  <c r="B504" i="36"/>
  <c r="B504" i="3" s="1"/>
  <c r="A1473" i="36"/>
  <c r="D826" i="36"/>
  <c r="E823" i="36"/>
  <c r="B351" i="36"/>
  <c r="A351" i="3" s="1"/>
  <c r="D1123" i="36"/>
  <c r="E886" i="36"/>
  <c r="C886" i="7" s="1"/>
  <c r="D719" i="36"/>
  <c r="E1207" i="36"/>
  <c r="E800" i="36"/>
  <c r="C800" i="7" s="1"/>
  <c r="D1295" i="36"/>
  <c r="D832" i="36"/>
  <c r="A1008" i="36"/>
  <c r="E1484" i="36"/>
  <c r="D1484" i="7" s="1"/>
  <c r="B1201" i="36"/>
  <c r="D1201" i="3" s="1"/>
  <c r="B647" i="36"/>
  <c r="D994" i="36"/>
  <c r="B1212" i="36"/>
  <c r="D1150" i="36"/>
  <c r="E898" i="36"/>
  <c r="D1420" i="36"/>
  <c r="D860" i="36"/>
  <c r="A970" i="36"/>
  <c r="B937" i="36"/>
  <c r="A696" i="36"/>
  <c r="D529" i="36"/>
  <c r="A589" i="36"/>
  <c r="B927" i="36"/>
  <c r="E735" i="36"/>
  <c r="E642" i="36"/>
  <c r="D642" i="7" s="1"/>
  <c r="A661" i="36"/>
  <c r="E1355" i="36"/>
  <c r="E1272" i="36"/>
  <c r="A1448" i="36"/>
  <c r="E1226" i="36"/>
  <c r="D1226" i="7" s="1"/>
  <c r="B1038" i="36"/>
  <c r="B1038" i="3" s="1"/>
  <c r="B1131" i="36"/>
  <c r="C1131" i="3" s="1"/>
  <c r="E1001" i="36"/>
  <c r="E1001" i="7" s="1"/>
  <c r="A1380" i="36"/>
  <c r="B913" i="36"/>
  <c r="E629" i="36"/>
  <c r="D380" i="36"/>
  <c r="D502" i="36"/>
  <c r="A585" i="36"/>
  <c r="B437" i="36"/>
  <c r="A678" i="36"/>
  <c r="D641" i="36"/>
  <c r="E570" i="36"/>
  <c r="A976" i="36"/>
  <c r="B1096" i="36"/>
  <c r="D250" i="36"/>
  <c r="B392" i="36"/>
  <c r="E392" i="3" s="1"/>
  <c r="A469" i="36"/>
  <c r="B950" i="36"/>
  <c r="D281" i="36"/>
  <c r="A1052" i="36"/>
  <c r="E468" i="36"/>
  <c r="D468" i="7" s="1"/>
  <c r="E747" i="36"/>
  <c r="A769" i="36"/>
  <c r="B1135" i="36"/>
  <c r="D685" i="36"/>
  <c r="B859" i="36"/>
  <c r="B987" i="36"/>
  <c r="A987" i="3" s="1"/>
  <c r="A834" i="36"/>
  <c r="B1088" i="36"/>
  <c r="A1308" i="36"/>
  <c r="D378" i="36"/>
  <c r="B520" i="36"/>
  <c r="B920" i="36"/>
  <c r="B903" i="36"/>
  <c r="A903" i="3" s="1"/>
  <c r="B1365" i="36"/>
  <c r="E1365" i="3" s="1"/>
  <c r="E1501" i="36"/>
  <c r="D1501" i="7" s="1"/>
  <c r="D578" i="36"/>
  <c r="B313" i="36"/>
  <c r="E435" i="36"/>
  <c r="C435" i="7" s="1"/>
  <c r="E449" i="36"/>
  <c r="E607" i="36"/>
  <c r="B328" i="36"/>
  <c r="A1147" i="36"/>
  <c r="E727" i="36"/>
  <c r="D855" i="36"/>
  <c r="E1129" i="36"/>
  <c r="E507" i="36"/>
  <c r="B507" i="7" s="1"/>
  <c r="D650" i="36"/>
  <c r="A942" i="36"/>
  <c r="D1310" i="36"/>
  <c r="A905" i="36"/>
  <c r="D1140" i="36"/>
  <c r="E961" i="36"/>
  <c r="E961" i="7" s="1"/>
  <c r="B1147" i="36"/>
  <c r="D1112" i="36"/>
  <c r="B831" i="36"/>
  <c r="B512" i="36"/>
  <c r="E1257" i="36"/>
  <c r="B1158" i="36"/>
  <c r="E1383" i="36"/>
  <c r="D1383" i="7" s="1"/>
  <c r="E955" i="36"/>
  <c r="E955" i="7" s="1"/>
  <c r="A605" i="36"/>
  <c r="A565" i="36"/>
  <c r="B666" i="36"/>
  <c r="D658" i="36"/>
  <c r="D1372" i="36"/>
  <c r="A502" i="36"/>
  <c r="A903" i="36"/>
  <c r="A645" i="36"/>
  <c r="D1088" i="36"/>
  <c r="E804" i="36"/>
  <c r="D633" i="36"/>
  <c r="B862" i="36"/>
  <c r="E1127" i="36"/>
  <c r="E1127" i="7" s="1"/>
  <c r="D836" i="36"/>
  <c r="D873" i="36"/>
  <c r="E546" i="36"/>
  <c r="C546" i="7" s="1"/>
  <c r="B616" i="36"/>
  <c r="B1058" i="36"/>
  <c r="D481" i="36"/>
  <c r="A746" i="36"/>
  <c r="B544" i="36"/>
  <c r="D858" i="36"/>
  <c r="D1141" i="36"/>
  <c r="E1117" i="36"/>
  <c r="D827" i="36"/>
  <c r="B1012" i="36"/>
  <c r="B971" i="36"/>
  <c r="E745" i="36"/>
  <c r="C745" i="7" s="1"/>
  <c r="D1047" i="36"/>
  <c r="E1247" i="36"/>
  <c r="B1140" i="36"/>
  <c r="C1140" i="3" s="1"/>
  <c r="A664" i="36"/>
  <c r="E1075" i="36"/>
  <c r="C1075" i="7" s="1"/>
  <c r="E1205" i="36"/>
  <c r="A665" i="36"/>
  <c r="B1120" i="36"/>
  <c r="E883" i="36"/>
  <c r="C883" i="7" s="1"/>
  <c r="E1208" i="36"/>
  <c r="B1025" i="36"/>
  <c r="D926" i="36"/>
  <c r="E1157" i="36"/>
  <c r="E905" i="36"/>
  <c r="A1307" i="36"/>
  <c r="D1118" i="36"/>
  <c r="D1377" i="36"/>
  <c r="D1121" i="36"/>
  <c r="A1458" i="36"/>
  <c r="A1026" i="36"/>
  <c r="E968" i="36"/>
  <c r="E968" i="7" s="1"/>
  <c r="A980" i="36"/>
  <c r="E1284" i="36"/>
  <c r="E1081" i="36"/>
  <c r="D881" i="36"/>
  <c r="B884" i="36"/>
  <c r="E884" i="3" s="1"/>
  <c r="D955" i="36"/>
  <c r="D666" i="36"/>
  <c r="E966" i="36"/>
  <c r="A822" i="36"/>
  <c r="D903" i="36"/>
  <c r="E818" i="36"/>
  <c r="A1150" i="36"/>
  <c r="D1287" i="36"/>
  <c r="E835" i="36"/>
  <c r="D1251" i="36"/>
  <c r="E1414" i="36"/>
  <c r="D1412" i="36"/>
  <c r="A1335" i="36"/>
  <c r="B1105" i="36"/>
  <c r="E1105" i="3" s="1"/>
  <c r="D1428" i="36"/>
  <c r="B1003" i="36"/>
  <c r="A1003" i="3" s="1"/>
  <c r="A1209" i="36"/>
  <c r="D611" i="36"/>
  <c r="E973" i="36"/>
  <c r="D778" i="36"/>
  <c r="A815" i="36"/>
  <c r="D1173" i="36"/>
  <c r="D1028" i="36"/>
  <c r="A1114" i="36"/>
  <c r="B600" i="36"/>
  <c r="A1007" i="36"/>
  <c r="E458" i="36"/>
  <c r="E379" i="36"/>
  <c r="D522" i="36"/>
  <c r="A568" i="36"/>
  <c r="A862" i="36"/>
  <c r="B746" i="36"/>
  <c r="D959" i="36"/>
  <c r="A584" i="36"/>
  <c r="D784" i="36"/>
  <c r="A480" i="36"/>
  <c r="D701" i="36"/>
  <c r="B845" i="36"/>
  <c r="B878" i="36"/>
  <c r="B898" i="36"/>
  <c r="A768" i="36"/>
  <c r="D1134" i="36"/>
  <c r="B656" i="36"/>
  <c r="B368" i="36"/>
  <c r="E651" i="36"/>
  <c r="D1116" i="36"/>
  <c r="E1034" i="36"/>
  <c r="A824" i="36"/>
  <c r="D1327" i="36"/>
  <c r="B917" i="36"/>
  <c r="E1018" i="36"/>
  <c r="D853" i="36"/>
  <c r="B1108" i="36"/>
  <c r="E938" i="36"/>
  <c r="E909" i="36"/>
  <c r="E1342" i="36"/>
  <c r="E1113" i="36"/>
  <c r="D1129" i="36"/>
  <c r="B488" i="36"/>
  <c r="E1469" i="36"/>
  <c r="E770" i="36"/>
  <c r="D499" i="36"/>
  <c r="B400" i="36"/>
  <c r="B681" i="36"/>
  <c r="E1130" i="36"/>
  <c r="E1058" i="36"/>
  <c r="D890" i="36"/>
  <c r="D1410" i="36"/>
  <c r="E1074" i="36"/>
  <c r="D1349" i="36"/>
  <c r="E876" i="36"/>
  <c r="A959" i="36"/>
  <c r="D998" i="36"/>
  <c r="B1372" i="36"/>
  <c r="A785" i="36"/>
  <c r="A952" i="36"/>
  <c r="E1070" i="36"/>
  <c r="A230" i="36"/>
  <c r="A974" i="36"/>
  <c r="B1074" i="36"/>
  <c r="E847" i="36"/>
  <c r="D818" i="36"/>
  <c r="D822" i="36"/>
  <c r="E1028" i="36"/>
  <c r="D1293" i="36"/>
  <c r="A745" i="36"/>
  <c r="D1262" i="36"/>
  <c r="B1224" i="36"/>
  <c r="D1386" i="36"/>
  <c r="D769" i="36"/>
  <c r="D876" i="36"/>
  <c r="E523" i="36"/>
  <c r="E864" i="36"/>
  <c r="D946" i="36"/>
  <c r="B798" i="36"/>
  <c r="A1254" i="36"/>
  <c r="E1167" i="36"/>
  <c r="E919" i="36"/>
  <c r="E983" i="36"/>
  <c r="B1244" i="36"/>
  <c r="B1297" i="36"/>
  <c r="A1297" i="36"/>
  <c r="E1277" i="36"/>
  <c r="D1196" i="36"/>
  <c r="B1068" i="36"/>
  <c r="A1144" i="36"/>
  <c r="A1012" i="36"/>
  <c r="B1240" i="36"/>
  <c r="E1125" i="36"/>
  <c r="D289" i="36"/>
  <c r="D1379" i="36"/>
  <c r="E1218" i="36"/>
  <c r="E1218" i="7" s="1"/>
  <c r="A1099" i="36"/>
  <c r="B698" i="36"/>
  <c r="D977" i="36"/>
  <c r="B1211" i="36"/>
  <c r="E1151" i="36"/>
  <c r="D1151" i="7" s="1"/>
  <c r="D838" i="36"/>
  <c r="B925" i="36"/>
  <c r="A925" i="3" s="1"/>
  <c r="A1137" i="36"/>
  <c r="B1303" i="36"/>
  <c r="D1303" i="3" s="1"/>
  <c r="A1186" i="36"/>
  <c r="D1483" i="36"/>
  <c r="A715" i="36"/>
  <c r="A1388" i="36"/>
  <c r="E1057" i="36"/>
  <c r="B1175" i="36"/>
  <c r="D1175" i="3" s="1"/>
  <c r="A864" i="36"/>
  <c r="A1181" i="36"/>
  <c r="A549" i="36"/>
  <c r="D518" i="36"/>
  <c r="E763" i="36"/>
  <c r="D453" i="36"/>
  <c r="B521" i="36"/>
  <c r="A1096" i="36"/>
  <c r="A1435" i="36"/>
  <c r="A632" i="36"/>
  <c r="D930" i="36"/>
  <c r="B496" i="36"/>
  <c r="B224" i="36"/>
  <c r="E668" i="36"/>
  <c r="E1290" i="36"/>
  <c r="A1266" i="36"/>
  <c r="E932" i="36"/>
  <c r="A1070" i="36"/>
  <c r="A754" i="36"/>
  <c r="B799" i="36"/>
  <c r="E1071" i="36"/>
  <c r="B1190" i="36"/>
  <c r="D321" i="36"/>
  <c r="D330" i="36"/>
  <c r="E1146" i="36"/>
  <c r="A733" i="36"/>
  <c r="E353" i="36"/>
  <c r="A1162" i="36"/>
  <c r="B944" i="36"/>
  <c r="A969" i="36"/>
  <c r="A1131" i="36"/>
  <c r="B1215" i="36"/>
  <c r="B1011" i="36"/>
  <c r="B1196" i="36"/>
  <c r="A1229" i="36"/>
  <c r="E1287" i="36"/>
  <c r="B828" i="36"/>
  <c r="E861" i="36"/>
  <c r="B1024" i="36"/>
  <c r="B1308" i="36"/>
  <c r="E1087" i="36"/>
  <c r="B1347" i="36"/>
  <c r="A1038" i="36"/>
  <c r="A648" i="36"/>
  <c r="B1065" i="36"/>
  <c r="A937" i="36"/>
  <c r="E766" i="36"/>
  <c r="A758" i="36"/>
  <c r="A1130" i="36"/>
  <c r="B921" i="36"/>
  <c r="B1052" i="36"/>
  <c r="D885" i="36"/>
  <c r="A923" i="36"/>
  <c r="E1201" i="36"/>
  <c r="E1111" i="36"/>
  <c r="B1408" i="36"/>
  <c r="E1390" i="36"/>
  <c r="A1453" i="36"/>
  <c r="A1319" i="36"/>
  <c r="E450" i="36"/>
  <c r="E758" i="36"/>
  <c r="D1117" i="36"/>
  <c r="E988" i="36"/>
  <c r="E1019" i="36"/>
  <c r="D410" i="36"/>
  <c r="E1156" i="36"/>
  <c r="B835" i="36"/>
  <c r="B1275" i="36"/>
  <c r="B1440" i="36"/>
  <c r="B725" i="36"/>
  <c r="D968" i="36"/>
  <c r="A1259" i="36"/>
  <c r="D775" i="36"/>
  <c r="A1299" i="36"/>
  <c r="E652" i="36"/>
  <c r="A652" i="7" s="1"/>
  <c r="E742" i="36"/>
  <c r="A742" i="7" s="1"/>
  <c r="B1023" i="36"/>
  <c r="A767" i="36"/>
  <c r="E830" i="36"/>
  <c r="A991" i="36"/>
  <c r="A1298" i="36"/>
  <c r="E1131" i="36"/>
  <c r="B1072" i="36"/>
  <c r="B887" i="36"/>
  <c r="B887" i="3" s="1"/>
  <c r="D1317" i="36"/>
  <c r="B836" i="36"/>
  <c r="D1168" i="36"/>
  <c r="B1421" i="36"/>
  <c r="B1417" i="36"/>
  <c r="A787" i="36"/>
  <c r="A1382" i="36"/>
  <c r="D1031" i="36"/>
  <c r="E1231" i="36"/>
  <c r="E996" i="36"/>
  <c r="D996" i="7" s="1"/>
  <c r="D507" i="36"/>
  <c r="A470" i="36"/>
  <c r="E566" i="36"/>
  <c r="E566" i="7" s="1"/>
  <c r="D1178" i="36"/>
  <c r="A277" i="36"/>
  <c r="E1187" i="36"/>
  <c r="E1187" i="7" s="1"/>
  <c r="B1106" i="36"/>
  <c r="E737" i="36"/>
  <c r="E737" i="7" s="1"/>
  <c r="A945" i="36"/>
  <c r="A888" i="36"/>
  <c r="D1406" i="36"/>
  <c r="E1236" i="36"/>
  <c r="B1059" i="36"/>
  <c r="C1059" i="3" s="1"/>
  <c r="B607" i="36"/>
  <c r="A607" i="3" s="1"/>
  <c r="A973" i="36"/>
  <c r="A1176" i="36"/>
  <c r="B1111" i="36"/>
  <c r="B1095" i="36"/>
  <c r="D1186" i="36"/>
  <c r="D602" i="36"/>
  <c r="D429" i="36"/>
  <c r="E1045" i="36"/>
  <c r="B812" i="36"/>
  <c r="B949" i="36"/>
  <c r="D854" i="36"/>
  <c r="E1411" i="36"/>
  <c r="A1411" i="7" s="1"/>
  <c r="B1027" i="36"/>
  <c r="E1000" i="36"/>
  <c r="B1103" i="36"/>
  <c r="A876" i="36"/>
  <c r="E715" i="36"/>
  <c r="B748" i="36"/>
  <c r="D710" i="36"/>
  <c r="D905" i="36"/>
  <c r="A1111" i="36"/>
  <c r="B769" i="36"/>
  <c r="B1066" i="36"/>
  <c r="E819" i="36"/>
  <c r="E994" i="36"/>
  <c r="B992" i="36"/>
  <c r="B311" i="36"/>
  <c r="A1029" i="36"/>
  <c r="B256" i="36"/>
  <c r="A1109" i="36"/>
  <c r="E894" i="36"/>
  <c r="A1113" i="36"/>
  <c r="E801" i="36"/>
  <c r="E903" i="36"/>
  <c r="E1089" i="36"/>
  <c r="A1383" i="36"/>
  <c r="A1460" i="36"/>
  <c r="A1168" i="36"/>
  <c r="D1060" i="36"/>
  <c r="B751" i="36"/>
  <c r="A1171" i="36"/>
  <c r="B892" i="36"/>
  <c r="E721" i="36"/>
  <c r="A994" i="36"/>
  <c r="D282" i="36"/>
  <c r="A1207" i="36"/>
  <c r="B1474" i="36"/>
  <c r="E866" i="36"/>
  <c r="D979" i="36"/>
  <c r="B1081" i="36"/>
  <c r="B943" i="36"/>
  <c r="E1030" i="36"/>
  <c r="D866" i="36"/>
  <c r="D1299" i="36"/>
  <c r="A943" i="36"/>
  <c r="B777" i="36"/>
  <c r="E1123" i="36"/>
  <c r="D1191" i="36"/>
  <c r="A325" i="36"/>
  <c r="B1053" i="36"/>
  <c r="B570" i="36"/>
  <c r="A873" i="36"/>
  <c r="E1169" i="36"/>
  <c r="A1057" i="36"/>
  <c r="D960" i="36"/>
  <c r="A724" i="36"/>
  <c r="B794" i="36"/>
  <c r="B1235" i="36"/>
  <c r="B1311" i="36"/>
  <c r="A1203" i="36"/>
  <c r="D1114" i="36"/>
  <c r="E403" i="36"/>
  <c r="B688" i="36"/>
  <c r="B280" i="36"/>
  <c r="E1079" i="36"/>
  <c r="E846" i="36"/>
  <c r="A966" i="36"/>
  <c r="E1092" i="36"/>
  <c r="A953" i="36"/>
  <c r="D874" i="36"/>
  <c r="B1226" i="36"/>
  <c r="D1164" i="36"/>
  <c r="A1418" i="36"/>
  <c r="A1321" i="36"/>
  <c r="E1426" i="36"/>
  <c r="B1426" i="7" s="1"/>
  <c r="B703" i="36"/>
  <c r="B703" i="3" s="1"/>
  <c r="A935" i="36"/>
  <c r="E1016" i="36"/>
  <c r="E1211" i="36"/>
  <c r="B1332" i="36"/>
  <c r="A1332" i="3" s="1"/>
  <c r="E508" i="36"/>
  <c r="D523" i="36"/>
  <c r="D700" i="36"/>
  <c r="A1045" i="36"/>
  <c r="B560" i="36"/>
  <c r="A1098" i="36"/>
  <c r="D1090" i="36"/>
  <c r="E922" i="36"/>
  <c r="D1066" i="36"/>
  <c r="A1323" i="36"/>
  <c r="D796" i="36"/>
  <c r="D1177" i="36"/>
  <c r="B1001" i="36"/>
  <c r="A1163" i="36"/>
  <c r="E1128" i="36"/>
  <c r="C1128" i="7" s="1"/>
  <c r="A613" i="36"/>
  <c r="E1344" i="36"/>
  <c r="E1344" i="7" s="1"/>
  <c r="D1056" i="36"/>
  <c r="E1294" i="36"/>
  <c r="E826" i="36"/>
  <c r="B1050" i="36"/>
  <c r="D1469" i="36"/>
  <c r="B857" i="36"/>
  <c r="D417" i="36"/>
  <c r="A893" i="36"/>
  <c r="B995" i="36"/>
  <c r="E1220" i="36"/>
  <c r="B1392" i="36"/>
  <c r="A1468" i="36"/>
  <c r="E828" i="36"/>
  <c r="D908" i="36"/>
  <c r="A1035" i="36"/>
  <c r="E1317" i="36"/>
  <c r="B1191" i="36"/>
  <c r="B1067" i="36"/>
  <c r="A1067" i="3" s="1"/>
  <c r="A1044" i="36"/>
  <c r="B966" i="36"/>
  <c r="E839" i="36"/>
  <c r="C839" i="7" s="1"/>
  <c r="D1016" i="36"/>
  <c r="E865" i="36"/>
  <c r="B1185" i="36"/>
  <c r="E880" i="36"/>
  <c r="E880" i="7" s="1"/>
  <c r="A1015" i="36"/>
  <c r="A1332" i="36"/>
  <c r="B980" i="36"/>
  <c r="D1095" i="36"/>
  <c r="E881" i="36"/>
  <c r="B1163" i="36"/>
  <c r="A1287" i="36"/>
  <c r="D891" i="36"/>
  <c r="D931" i="36"/>
  <c r="A880" i="36"/>
  <c r="D1422" i="36"/>
  <c r="D799" i="36"/>
  <c r="D1245" i="36"/>
  <c r="B829" i="36"/>
  <c r="E970" i="36"/>
  <c r="A1097" i="36"/>
  <c r="D1477" i="36"/>
  <c r="E976" i="36"/>
  <c r="B1261" i="36"/>
  <c r="A1179" i="36"/>
  <c r="D1197" i="36"/>
  <c r="A1214" i="36"/>
  <c r="E1479" i="36"/>
  <c r="B905" i="36"/>
  <c r="E1199" i="36"/>
  <c r="D1199" i="7" s="1"/>
  <c r="A899" i="36"/>
  <c r="D1374" i="36"/>
  <c r="E840" i="36"/>
  <c r="C840" i="7" s="1"/>
  <c r="E810" i="36"/>
  <c r="D1074" i="36"/>
  <c r="E870" i="36"/>
  <c r="B1338" i="36"/>
  <c r="B1126" i="36"/>
  <c r="D956" i="36"/>
  <c r="D1200" i="36"/>
  <c r="A1289" i="36"/>
  <c r="E1430" i="36"/>
  <c r="B1086" i="36"/>
  <c r="B423" i="36"/>
  <c r="B1123" i="36"/>
  <c r="B1151" i="36"/>
  <c r="D1151" i="3" s="1"/>
  <c r="E1410" i="36"/>
  <c r="D1198" i="36"/>
  <c r="B1169" i="36"/>
  <c r="E1228" i="36"/>
  <c r="B1092" i="36"/>
  <c r="A1281" i="36"/>
  <c r="D999" i="36"/>
  <c r="A1462" i="36"/>
  <c r="D1223" i="36"/>
  <c r="A1339" i="36"/>
  <c r="A1174" i="36"/>
  <c r="A889" i="36"/>
  <c r="A918" i="36"/>
  <c r="D1268" i="36"/>
  <c r="B1401" i="36"/>
  <c r="E1273" i="36"/>
  <c r="A1256" i="36"/>
  <c r="A1041" i="36"/>
  <c r="D1324" i="36"/>
  <c r="E1275" i="36"/>
  <c r="E945" i="36"/>
  <c r="B1253" i="36"/>
  <c r="B1253" i="3" s="1"/>
  <c r="E931" i="36"/>
  <c r="B1416" i="36"/>
  <c r="E1328" i="36"/>
  <c r="D1320" i="36"/>
  <c r="A1386" i="36"/>
  <c r="A1354" i="36"/>
  <c r="E1279" i="36"/>
  <c r="B742" i="36"/>
  <c r="D1333" i="36"/>
  <c r="E963" i="36"/>
  <c r="B940" i="36"/>
  <c r="E991" i="36"/>
  <c r="B1485" i="36"/>
  <c r="D1022" i="36"/>
  <c r="E290" i="36"/>
  <c r="E921" i="36"/>
  <c r="D313" i="36"/>
  <c r="B842" i="36"/>
  <c r="E267" i="36"/>
  <c r="E253" i="36"/>
  <c r="E667" i="36"/>
  <c r="D951" i="36"/>
  <c r="B729" i="36"/>
  <c r="D1035" i="36"/>
  <c r="A1166" i="36"/>
  <c r="D1229" i="36"/>
  <c r="A946" i="36"/>
  <c r="B1099" i="36"/>
  <c r="B1000" i="36"/>
  <c r="B897" i="36"/>
  <c r="B1107" i="36"/>
  <c r="D1171" i="36"/>
  <c r="A1110" i="36"/>
  <c r="D1152" i="36"/>
  <c r="E884" i="36"/>
  <c r="E1150" i="36"/>
  <c r="B1037" i="36"/>
  <c r="B1168" i="36"/>
  <c r="B1154" i="36"/>
  <c r="B1157" i="36"/>
  <c r="A1069" i="36"/>
  <c r="D441" i="36"/>
  <c r="B865" i="36"/>
  <c r="A1121" i="36"/>
  <c r="D842" i="36"/>
  <c r="A1263" i="36"/>
  <c r="D1043" i="36"/>
  <c r="B1358" i="36"/>
  <c r="A1489" i="36"/>
  <c r="B1312" i="36"/>
  <c r="B1318" i="36"/>
  <c r="D1326" i="36"/>
  <c r="D1304" i="36"/>
  <c r="D1455" i="36"/>
  <c r="B1136" i="36"/>
  <c r="A762" i="36"/>
  <c r="B1475" i="36"/>
  <c r="D957" i="36"/>
  <c r="E1105" i="36"/>
  <c r="B869" i="36"/>
  <c r="E1313" i="36"/>
  <c r="D894" i="36"/>
  <c r="A1062" i="36"/>
  <c r="A1013" i="36"/>
  <c r="D1352" i="36"/>
  <c r="A1488" i="36"/>
  <c r="D1278" i="36"/>
  <c r="B1152" i="36"/>
  <c r="A1206" i="36"/>
  <c r="D1373" i="36"/>
  <c r="E1359" i="36"/>
  <c r="A1148" i="36"/>
  <c r="A828" i="36"/>
  <c r="E1249" i="36"/>
  <c r="E1069" i="36"/>
  <c r="D764" i="36"/>
  <c r="A317" i="36"/>
  <c r="D793" i="36"/>
  <c r="E1230" i="36"/>
  <c r="B1331" i="36"/>
  <c r="A915" i="36"/>
  <c r="B1479" i="36"/>
  <c r="E1082" i="36"/>
  <c r="A1230" i="36"/>
  <c r="E1244" i="36"/>
  <c r="A1226" i="36"/>
  <c r="B1015" i="36"/>
  <c r="A1202" i="36"/>
  <c r="A885" i="36"/>
  <c r="A1223" i="36"/>
  <c r="D767" i="36"/>
  <c r="A1125" i="36"/>
  <c r="E785" i="36"/>
  <c r="B1060" i="36"/>
  <c r="B938" i="36"/>
  <c r="E1353" i="36"/>
  <c r="B1142" i="36"/>
  <c r="A1161" i="36"/>
  <c r="A1120" i="36"/>
  <c r="A1082" i="36"/>
  <c r="D1307" i="36"/>
  <c r="E1349" i="36"/>
  <c r="E1078" i="36"/>
  <c r="D1282" i="36"/>
  <c r="E1252" i="36"/>
  <c r="D1189" i="36"/>
  <c r="A1077" i="36"/>
  <c r="D1086" i="36"/>
  <c r="A1095" i="36"/>
  <c r="A1312" i="36"/>
  <c r="B1371" i="36"/>
  <c r="E1327" i="36"/>
  <c r="A1400" i="36"/>
  <c r="D1490" i="36"/>
  <c r="E1308" i="36"/>
  <c r="D1308" i="7" s="1"/>
  <c r="A1260" i="36"/>
  <c r="E1005" i="36"/>
  <c r="B1030" i="36"/>
  <c r="C1030" i="3" s="1"/>
  <c r="B1146" i="36"/>
  <c r="B1376" i="36"/>
  <c r="D1376" i="3" s="1"/>
  <c r="B1160" i="36"/>
  <c r="B1160" i="3" s="1"/>
  <c r="E858" i="36"/>
  <c r="A858" i="7" s="1"/>
  <c r="A1192" i="36"/>
  <c r="D1442" i="36"/>
  <c r="B1317" i="36"/>
  <c r="A1185" i="36"/>
  <c r="A1408" i="36"/>
  <c r="B1351" i="36"/>
  <c r="C1351" i="3" s="1"/>
  <c r="B1145" i="36"/>
  <c r="B1324" i="36"/>
  <c r="D1324" i="3" s="1"/>
  <c r="D1296" i="36"/>
  <c r="A1493" i="36"/>
  <c r="A1224" i="36"/>
  <c r="B1141" i="36"/>
  <c r="B1048" i="36"/>
  <c r="D933" i="36"/>
  <c r="D900" i="36"/>
  <c r="E1121" i="36"/>
  <c r="D936" i="36"/>
  <c r="A1351" i="36"/>
  <c r="E1335" i="36"/>
  <c r="B1278" i="36"/>
  <c r="E1268" i="36"/>
  <c r="E825" i="36"/>
  <c r="A963" i="36"/>
  <c r="E1457" i="36"/>
  <c r="B1457" i="7" s="1"/>
  <c r="A1395" i="36"/>
  <c r="B1404" i="36"/>
  <c r="A1243" i="36"/>
  <c r="B924" i="36"/>
  <c r="E1093" i="36"/>
  <c r="E602" i="36"/>
  <c r="B1080" i="36"/>
  <c r="A621" i="36"/>
  <c r="E874" i="36"/>
  <c r="D727" i="36"/>
  <c r="A1136" i="36"/>
  <c r="A1142" i="36"/>
  <c r="B599" i="36"/>
  <c r="E1221" i="36"/>
  <c r="A1182" i="36"/>
  <c r="B1246" i="36"/>
  <c r="A1433" i="36"/>
  <c r="E1023" i="36"/>
  <c r="E1101" i="36"/>
  <c r="A701" i="36"/>
  <c r="E871" i="36"/>
  <c r="E610" i="36"/>
  <c r="D773" i="36"/>
  <c r="A629" i="36"/>
  <c r="D1184" i="36"/>
  <c r="E1180" i="36"/>
  <c r="D743" i="36"/>
  <c r="B1178" i="36"/>
  <c r="E1084" i="36"/>
  <c r="A1006" i="36"/>
  <c r="B1035" i="36"/>
  <c r="E1368" i="36"/>
  <c r="B959" i="36"/>
  <c r="D1049" i="36"/>
  <c r="B1207" i="36"/>
  <c r="E964" i="36"/>
  <c r="A964" i="7" s="1"/>
  <c r="E690" i="36"/>
  <c r="E1051" i="36"/>
  <c r="B1051" i="7" s="1"/>
  <c r="D713" i="36"/>
  <c r="D1194" i="36"/>
  <c r="E1303" i="36"/>
  <c r="B1195" i="36"/>
  <c r="D1126" i="36"/>
  <c r="D1249" i="36"/>
  <c r="A1447" i="36"/>
  <c r="D791" i="36"/>
  <c r="E817" i="36"/>
  <c r="A1499" i="36"/>
  <c r="E1402" i="36"/>
  <c r="D1075" i="36"/>
  <c r="D625" i="36"/>
  <c r="D1206" i="36"/>
  <c r="D1414" i="36"/>
  <c r="A917" i="36"/>
  <c r="D1497" i="36"/>
  <c r="A1274" i="36"/>
  <c r="B1117" i="36"/>
  <c r="E1117" i="3" s="1"/>
  <c r="A1061" i="36"/>
  <c r="E1237" i="36"/>
  <c r="A1237" i="7" s="1"/>
  <c r="A1177" i="36"/>
  <c r="E1184" i="36"/>
  <c r="E916" i="36"/>
  <c r="A916" i="7" s="1"/>
  <c r="E1301" i="36"/>
  <c r="A1196" i="36"/>
  <c r="A950" i="36"/>
  <c r="A1151" i="36"/>
  <c r="E831" i="36"/>
  <c r="A831" i="7" s="1"/>
  <c r="A1430" i="36"/>
  <c r="B343" i="36"/>
  <c r="E925" i="36"/>
  <c r="A1159" i="36"/>
  <c r="B1121" i="36"/>
  <c r="E1104" i="36"/>
  <c r="B1076" i="36"/>
  <c r="E1219" i="36"/>
  <c r="B1219" i="7" s="1"/>
  <c r="E1472" i="36"/>
  <c r="D1411" i="36"/>
  <c r="E1322" i="36"/>
  <c r="A1322" i="7" s="1"/>
  <c r="E1403" i="36"/>
  <c r="A1403" i="7" s="1"/>
  <c r="E1200" i="36"/>
  <c r="E1200" i="7" s="1"/>
  <c r="D1250" i="36"/>
  <c r="A1463" i="36"/>
  <c r="E859" i="36"/>
  <c r="B631" i="36"/>
  <c r="D1445" i="36"/>
  <c r="A1464" i="36"/>
  <c r="A1373" i="36"/>
  <c r="D896" i="36"/>
  <c r="D1367" i="36"/>
  <c r="A956" i="36"/>
  <c r="B1360" i="36"/>
  <c r="B1501" i="36"/>
  <c r="B965" i="36"/>
  <c r="B1137" i="36"/>
  <c r="D1270" i="36"/>
  <c r="E1358" i="36"/>
  <c r="A1475" i="36"/>
  <c r="B1328" i="36"/>
  <c r="E1090" i="36"/>
  <c r="B1341" i="36"/>
  <c r="E928" i="36"/>
  <c r="B910" i="36"/>
  <c r="B1144" i="36"/>
  <c r="D1167" i="36"/>
  <c r="B947" i="36"/>
  <c r="A863" i="36"/>
  <c r="D1360" i="36"/>
  <c r="A924" i="36"/>
  <c r="E849" i="36"/>
  <c r="A1079" i="36"/>
  <c r="E1356" i="36"/>
  <c r="D1021" i="36"/>
  <c r="E1083" i="36"/>
  <c r="B975" i="36"/>
  <c r="A1367" i="36"/>
  <c r="A1485" i="36"/>
  <c r="E1312" i="36"/>
  <c r="D859" i="36"/>
  <c r="E868" i="36"/>
  <c r="A1175" i="36"/>
  <c r="D545" i="36"/>
  <c r="D899" i="36"/>
  <c r="E562" i="36"/>
  <c r="B948" i="36"/>
  <c r="D1284" i="36"/>
  <c r="D1054" i="36"/>
  <c r="D1108" i="36"/>
  <c r="E1493" i="36"/>
  <c r="D1079" i="36"/>
  <c r="D922" i="36"/>
  <c r="B939" i="36"/>
  <c r="E1417" i="36"/>
  <c r="B1299" i="36"/>
  <c r="E1296" i="36"/>
  <c r="A1156" i="36"/>
  <c r="D1037" i="36"/>
  <c r="D1084" i="36"/>
  <c r="E1302" i="36"/>
  <c r="A1377" i="36"/>
  <c r="E1014" i="36"/>
  <c r="B439" i="36"/>
  <c r="E1388" i="36"/>
  <c r="B1388" i="7" s="1"/>
  <c r="D937" i="36"/>
  <c r="E923" i="36"/>
  <c r="A1235" i="36"/>
  <c r="E1035" i="36"/>
  <c r="E1379" i="36"/>
  <c r="B1379" i="7" s="1"/>
  <c r="E1300" i="36"/>
  <c r="D985" i="36"/>
  <c r="A891" i="36"/>
  <c r="B942" i="36"/>
  <c r="B874" i="36"/>
  <c r="A874" i="3" s="1"/>
  <c r="E1165" i="36"/>
  <c r="D1242" i="36"/>
  <c r="D835" i="36"/>
  <c r="A1165" i="36"/>
  <c r="E1002" i="36"/>
  <c r="B455" i="36"/>
  <c r="B1148" i="36"/>
  <c r="E1456" i="36"/>
  <c r="A1244" i="36"/>
  <c r="D1424" i="36"/>
  <c r="D1243" i="36"/>
  <c r="D1192" i="36"/>
  <c r="E822" i="36"/>
  <c r="A1431" i="36"/>
  <c r="E1010" i="36"/>
  <c r="E1066" i="36"/>
  <c r="D759" i="36"/>
  <c r="B1006" i="36"/>
  <c r="E1195" i="36"/>
  <c r="D1195" i="7" s="1"/>
  <c r="E1055" i="36"/>
  <c r="D975" i="36"/>
  <c r="B1089" i="36"/>
  <c r="B1089" i="3" s="1"/>
  <c r="A1264" i="36"/>
  <c r="D1383" i="36"/>
  <c r="D1255" i="36"/>
  <c r="B1429" i="36"/>
  <c r="D1053" i="36"/>
  <c r="D1325" i="36"/>
  <c r="D1474" i="36"/>
  <c r="B1348" i="36"/>
  <c r="E1239" i="36"/>
  <c r="A1405" i="36"/>
  <c r="A1030" i="36"/>
  <c r="B1237" i="36"/>
  <c r="E854" i="36"/>
  <c r="D854" i="7" s="1"/>
  <c r="A1497" i="36"/>
  <c r="B1301" i="36"/>
  <c r="E863" i="36"/>
  <c r="D1155" i="36"/>
  <c r="D1421" i="36"/>
  <c r="B1366" i="36"/>
  <c r="A1366" i="3" s="1"/>
  <c r="D1363" i="36"/>
  <c r="D1364" i="36"/>
  <c r="D1394" i="36"/>
  <c r="E1395" i="36"/>
  <c r="E705" i="36"/>
  <c r="B287" i="36"/>
  <c r="E998" i="36"/>
  <c r="A802" i="36"/>
  <c r="D801" i="36"/>
  <c r="B821" i="36"/>
  <c r="A821" i="3" s="1"/>
  <c r="D867" i="36"/>
  <c r="B1183" i="36"/>
  <c r="E682" i="36"/>
  <c r="E798" i="36"/>
  <c r="A843" i="36"/>
  <c r="E958" i="36"/>
  <c r="D735" i="36"/>
  <c r="B1007" i="36"/>
  <c r="E753" i="36"/>
  <c r="A1001" i="36"/>
  <c r="E940" i="36"/>
  <c r="E940" i="7" s="1"/>
  <c r="B935" i="36"/>
  <c r="B1378" i="36"/>
  <c r="D1378" i="3" s="1"/>
  <c r="D1269" i="36"/>
  <c r="D1353" i="36"/>
  <c r="D895" i="36"/>
  <c r="B1171" i="36"/>
  <c r="E1171" i="3" s="1"/>
  <c r="E982" i="36"/>
  <c r="A859" i="36"/>
  <c r="A925" i="36"/>
  <c r="E1096" i="36"/>
  <c r="E987" i="36"/>
  <c r="D1033" i="36"/>
  <c r="A1025" i="36"/>
  <c r="D1218" i="36"/>
  <c r="B1043" i="36"/>
  <c r="E1148" i="36"/>
  <c r="E918" i="36"/>
  <c r="A918" i="7" s="1"/>
  <c r="E815" i="36"/>
  <c r="E1173" i="36"/>
  <c r="E842" i="36"/>
  <c r="D1485" i="36"/>
  <c r="B1182" i="36"/>
  <c r="E1182" i="3" s="1"/>
  <c r="E893" i="36"/>
  <c r="D717" i="36"/>
  <c r="B956" i="36"/>
  <c r="D956" i="3" s="1"/>
  <c r="D1024" i="36"/>
  <c r="A998" i="36"/>
  <c r="D1107" i="36"/>
  <c r="D829" i="36"/>
  <c r="A1399" i="36"/>
  <c r="A1157" i="36"/>
  <c r="A1089" i="36"/>
  <c r="E850" i="36"/>
  <c r="D1195" i="36"/>
  <c r="D1161" i="36"/>
  <c r="A1218" i="36"/>
  <c r="A1272" i="36"/>
  <c r="B1177" i="36"/>
  <c r="C1177" i="3" s="1"/>
  <c r="D803" i="36"/>
  <c r="A841" i="36"/>
  <c r="A1092" i="36"/>
  <c r="A884" i="36"/>
  <c r="E848" i="36"/>
  <c r="D918" i="36"/>
  <c r="B843" i="36"/>
  <c r="E843" i="3" s="1"/>
  <c r="B1008" i="36"/>
  <c r="D982" i="36"/>
  <c r="E889" i="36"/>
  <c r="B810" i="36"/>
  <c r="A810" i="3" s="1"/>
  <c r="B359" i="36"/>
  <c r="E993" i="36"/>
  <c r="B1219" i="36"/>
  <c r="B1219" i="3" s="1"/>
  <c r="E1321" i="36"/>
  <c r="E792" i="36"/>
  <c r="D1122" i="36"/>
  <c r="D868" i="36"/>
  <c r="E899" i="36"/>
  <c r="B902" i="36"/>
  <c r="E902" i="3" s="1"/>
  <c r="A485" i="36"/>
  <c r="D938" i="36"/>
  <c r="A1483" i="36"/>
  <c r="A1438" i="36"/>
  <c r="B1036" i="36"/>
  <c r="D1014" i="36"/>
  <c r="A1350" i="36"/>
  <c r="D1077" i="36"/>
  <c r="E1152" i="36"/>
  <c r="B1162" i="36"/>
  <c r="B1085" i="36"/>
  <c r="B1085" i="3" s="1"/>
  <c r="A981" i="36"/>
  <c r="A1365" i="36"/>
  <c r="E841" i="36"/>
  <c r="A1440" i="36"/>
  <c r="A800" i="36"/>
  <c r="B1309" i="36"/>
  <c r="D1309" i="3" s="1"/>
  <c r="D974" i="36"/>
  <c r="D1093" i="36"/>
  <c r="E1263" i="36"/>
  <c r="B1236" i="36"/>
  <c r="D1224" i="36"/>
  <c r="B1267" i="36"/>
  <c r="A1267" i="3" s="1"/>
  <c r="E1400" i="36"/>
  <c r="B1400" i="7" s="1"/>
  <c r="D1404" i="36"/>
  <c r="E1412" i="36"/>
  <c r="D1412" i="7" s="1"/>
  <c r="E1116" i="36"/>
  <c r="A1116" i="7" s="1"/>
  <c r="D1501" i="36"/>
  <c r="E1477" i="36"/>
  <c r="E1424" i="36"/>
  <c r="D1064" i="36"/>
  <c r="E851" i="36"/>
  <c r="B1166" i="36"/>
  <c r="E1166" i="3" s="1"/>
  <c r="D1378" i="36"/>
  <c r="B941" i="36"/>
  <c r="E1454" i="36"/>
  <c r="B1457" i="36"/>
  <c r="E1270" i="36"/>
  <c r="E1270" i="7" s="1"/>
  <c r="A1286" i="36"/>
  <c r="A1492" i="36"/>
  <c r="B1326" i="36"/>
  <c r="B1486" i="36"/>
  <c r="B1486" i="3" s="1"/>
  <c r="E1419" i="36"/>
  <c r="A1419" i="7" s="1"/>
  <c r="B969" i="36"/>
  <c r="C969" i="3" s="1"/>
  <c r="A1346" i="36"/>
  <c r="A967" i="36"/>
  <c r="B1055" i="36"/>
  <c r="E1025" i="36"/>
  <c r="C1025" i="7" s="1"/>
  <c r="A1283" i="36"/>
  <c r="D1062" i="36"/>
  <c r="D906" i="36"/>
  <c r="E306" i="36"/>
  <c r="A306" i="7" s="1"/>
  <c r="A985" i="36"/>
  <c r="B264" i="36"/>
  <c r="B264" i="3" s="1"/>
  <c r="D1369" i="36"/>
  <c r="B664" i="36"/>
  <c r="D852" i="36"/>
  <c r="A1009" i="36"/>
  <c r="B919" i="36"/>
  <c r="E919" i="3" s="1"/>
  <c r="A833" i="36"/>
  <c r="D1387" i="36"/>
  <c r="B738" i="36"/>
  <c r="B738" i="3" s="1"/>
  <c r="D593" i="36"/>
  <c r="E1068" i="36"/>
  <c r="B1229" i="36"/>
  <c r="D1229" i="3" s="1"/>
  <c r="B1130" i="36"/>
  <c r="A669" i="36"/>
  <c r="B1495" i="36"/>
  <c r="A1495" i="3" s="1"/>
  <c r="E1238" i="36"/>
  <c r="A1115" i="36"/>
  <c r="D1036" i="36"/>
  <c r="E1008" i="36"/>
  <c r="E1008" i="7" s="1"/>
  <c r="E906" i="36"/>
  <c r="A906" i="7" s="1"/>
  <c r="B1159" i="36"/>
  <c r="B1159" i="3" s="1"/>
  <c r="A1253" i="36"/>
  <c r="A1379" i="36"/>
  <c r="D1144" i="36"/>
  <c r="D1217" i="36"/>
  <c r="E813" i="36"/>
  <c r="A813" i="7" s="1"/>
  <c r="E1115" i="36"/>
  <c r="A1016" i="36"/>
  <c r="E1196" i="36"/>
  <c r="B1284" i="36"/>
  <c r="C1284" i="3" s="1"/>
  <c r="E807" i="36"/>
  <c r="E807" i="7" s="1"/>
  <c r="B1115" i="36"/>
  <c r="D1063" i="36"/>
  <c r="D1061" i="36"/>
  <c r="D967" i="36"/>
  <c r="A1112" i="36"/>
  <c r="D1283" i="36"/>
  <c r="B1350" i="36"/>
  <c r="A871" i="36"/>
  <c r="B1100" i="36"/>
  <c r="A1294" i="36"/>
  <c r="B759" i="36"/>
  <c r="D1138" i="36"/>
  <c r="E778" i="36"/>
  <c r="C778" i="7" s="1"/>
  <c r="A1178" i="36"/>
  <c r="D886" i="36"/>
  <c r="D1475" i="36"/>
  <c r="E816" i="36"/>
  <c r="E731" i="36"/>
  <c r="B1231" i="36"/>
  <c r="E1091" i="36"/>
  <c r="E927" i="36"/>
  <c r="D1368" i="36"/>
  <c r="D1451" i="36"/>
  <c r="A775" i="36"/>
  <c r="E882" i="36"/>
  <c r="E882" i="7" s="1"/>
  <c r="D973" i="36"/>
  <c r="E1124" i="36"/>
  <c r="E1106" i="36"/>
  <c r="D1106" i="7" s="1"/>
  <c r="B1342" i="36"/>
  <c r="E1350" i="36"/>
  <c r="E797" i="36"/>
  <c r="B797" i="7" s="1"/>
  <c r="A1370" i="36"/>
  <c r="E1042" i="36"/>
  <c r="E1291" i="36"/>
  <c r="B1291" i="7" s="1"/>
  <c r="A1108" i="36"/>
  <c r="D1328" i="36"/>
  <c r="D1401" i="36"/>
  <c r="A1457" i="36"/>
  <c r="B815" i="36"/>
  <c r="A1314" i="36"/>
  <c r="D1104" i="36"/>
  <c r="D1067" i="36"/>
  <c r="D1156" i="36"/>
  <c r="D812" i="36"/>
  <c r="D1059" i="36"/>
  <c r="B1180" i="36"/>
  <c r="E1190" i="36"/>
  <c r="E806" i="36"/>
  <c r="E806" i="7" s="1"/>
  <c r="A1188" i="36"/>
  <c r="D1301" i="36"/>
  <c r="B1122" i="36"/>
  <c r="E890" i="36"/>
  <c r="D890" i="7" s="1"/>
  <c r="A1403" i="36"/>
  <c r="E1047" i="36"/>
  <c r="E832" i="36"/>
  <c r="E832" i="7" s="1"/>
  <c r="B1427" i="36"/>
  <c r="A1427" i="3" s="1"/>
  <c r="B583" i="36"/>
  <c r="A1347" i="36"/>
  <c r="A1364" i="36"/>
  <c r="D1323" i="36"/>
  <c r="D1330" i="36"/>
  <c r="D1154" i="36"/>
  <c r="A1270" i="36"/>
  <c r="A1076" i="36"/>
  <c r="B1472" i="36"/>
  <c r="B1256" i="36"/>
  <c r="D1212" i="36"/>
  <c r="B1264" i="36"/>
  <c r="D1131" i="36"/>
  <c r="E1339" i="36"/>
  <c r="A1328" i="36"/>
  <c r="D1290" i="36"/>
  <c r="D1342" i="36"/>
  <c r="E1438" i="36"/>
  <c r="E1191" i="36"/>
  <c r="B1191" i="7" s="1"/>
  <c r="A1248" i="36"/>
  <c r="E1144" i="36"/>
  <c r="E1144" i="7" s="1"/>
  <c r="E1145" i="36"/>
  <c r="D1145" i="7" s="1"/>
  <c r="A1501" i="36"/>
  <c r="A1067" i="36"/>
  <c r="E1285" i="36"/>
  <c r="E933" i="36"/>
  <c r="D933" i="7" s="1"/>
  <c r="A1234" i="36"/>
  <c r="B841" i="36"/>
  <c r="A841" i="3" s="1"/>
  <c r="D1396" i="36"/>
  <c r="D1336" i="36"/>
  <c r="A1247" i="36"/>
  <c r="B1062" i="36"/>
  <c r="D898" i="36"/>
  <c r="E1038" i="36"/>
  <c r="E1038" i="7" s="1"/>
  <c r="B1349" i="36"/>
  <c r="B1368" i="36"/>
  <c r="C1368" i="3" s="1"/>
  <c r="A1472" i="36"/>
  <c r="D901" i="36"/>
  <c r="B717" i="36"/>
  <c r="B1456" i="36"/>
  <c r="C1456" i="3" s="1"/>
  <c r="B984" i="36"/>
  <c r="A989" i="36"/>
  <c r="D795" i="36"/>
  <c r="B695" i="36"/>
  <c r="D1237" i="36"/>
  <c r="D1308" i="36"/>
  <c r="E984" i="36"/>
  <c r="B984" i="7" s="1"/>
  <c r="B1337" i="36"/>
  <c r="D1337" i="3" s="1"/>
  <c r="A1021" i="36"/>
  <c r="B1172" i="36"/>
  <c r="E1172" i="3" s="1"/>
  <c r="A1442" i="36"/>
  <c r="E1050" i="36"/>
  <c r="E1050" i="7" s="1"/>
  <c r="B567" i="36"/>
  <c r="A1292" i="36"/>
  <c r="A814" i="36"/>
  <c r="E1215" i="36"/>
  <c r="E1202" i="36"/>
  <c r="B1019" i="36"/>
  <c r="D1496" i="36"/>
  <c r="D1124" i="36"/>
  <c r="B1382" i="36"/>
  <c r="E985" i="36"/>
  <c r="E1487" i="36"/>
  <c r="B1487" i="7" s="1"/>
  <c r="E959" i="36"/>
  <c r="E1192" i="36"/>
  <c r="A1393" i="36"/>
  <c r="B1189" i="36"/>
  <c r="E1495" i="36"/>
  <c r="D1222" i="36"/>
  <c r="B1161" i="36"/>
  <c r="E1282" i="36"/>
  <c r="D1282" i="7" s="1"/>
  <c r="B1239" i="36"/>
  <c r="E942" i="36"/>
  <c r="D942" i="7" s="1"/>
  <c r="E1210" i="36"/>
  <c r="D1210" i="7" s="1"/>
  <c r="D1187" i="36"/>
  <c r="A1476" i="36"/>
  <c r="D1238" i="36"/>
  <c r="E833" i="36"/>
  <c r="D1444" i="36"/>
  <c r="D1261" i="36"/>
  <c r="B1109" i="36"/>
  <c r="E1062" i="36"/>
  <c r="B1370" i="36"/>
  <c r="E1399" i="36"/>
  <c r="C1399" i="7" s="1"/>
  <c r="D947" i="36"/>
  <c r="D1058" i="36"/>
  <c r="D1111" i="36"/>
  <c r="B1288" i="36"/>
  <c r="B1232" i="36"/>
  <c r="B881" i="36"/>
  <c r="B881" i="3" s="1"/>
  <c r="A788" i="36"/>
  <c r="E1306" i="36"/>
  <c r="B1306" i="7" s="1"/>
  <c r="B1128" i="36"/>
  <c r="B1143" i="36"/>
  <c r="B640" i="36"/>
  <c r="C640" i="3" s="1"/>
  <c r="B1292" i="36"/>
  <c r="A1292" i="3" s="1"/>
  <c r="E1212" i="36"/>
  <c r="D1180" i="36"/>
  <c r="B953" i="36"/>
  <c r="E935" i="36"/>
  <c r="C935" i="7" s="1"/>
  <c r="D1158" i="36"/>
  <c r="E1229" i="36"/>
  <c r="D929" i="36"/>
  <c r="A1344" i="36"/>
  <c r="B1114" i="36"/>
  <c r="D902" i="36"/>
  <c r="E1007" i="36"/>
  <c r="D1470" i="36"/>
  <c r="A1145" i="36"/>
  <c r="A955" i="36"/>
  <c r="A820" i="36"/>
  <c r="B976" i="36"/>
  <c r="B916" i="36"/>
  <c r="E1369" i="36"/>
  <c r="D1417" i="36"/>
  <c r="E888" i="36"/>
  <c r="A1324" i="36"/>
  <c r="B852" i="36"/>
  <c r="E1499" i="36"/>
  <c r="A1499" i="7" s="1"/>
  <c r="D1331" i="36"/>
  <c r="D1388" i="36"/>
  <c r="E1179" i="36"/>
  <c r="C1179" i="7" s="1"/>
  <c r="E1193" i="36"/>
  <c r="A1201" i="36"/>
  <c r="D1185" i="36"/>
  <c r="E947" i="36"/>
  <c r="E947" i="7" s="1"/>
  <c r="A1199" i="36"/>
  <c r="A1280" i="36"/>
  <c r="A1028" i="36"/>
  <c r="D1415" i="36"/>
  <c r="D1070" i="36"/>
  <c r="E1076" i="36"/>
  <c r="D1076" i="7" s="1"/>
  <c r="D1102" i="36"/>
  <c r="E852" i="36"/>
  <c r="D852" i="7" s="1"/>
  <c r="B1279" i="36"/>
  <c r="C1279" i="3" s="1"/>
  <c r="B1340" i="36"/>
  <c r="D1340" i="3" s="1"/>
  <c r="E1172" i="36"/>
  <c r="A1024" i="36"/>
  <c r="D1174" i="36"/>
  <c r="B977" i="36"/>
  <c r="D977" i="3" s="1"/>
  <c r="E1288" i="36"/>
  <c r="A1288" i="7" s="1"/>
  <c r="A1037" i="36"/>
  <c r="B909" i="36"/>
  <c r="D909" i="3" s="1"/>
  <c r="A892" i="36"/>
  <c r="D1340" i="36"/>
  <c r="E1073" i="36"/>
  <c r="C1073" i="7" s="1"/>
  <c r="B1327" i="36"/>
  <c r="D877" i="36"/>
  <c r="A1083" i="36"/>
  <c r="A1197" i="36"/>
  <c r="E1450" i="36"/>
  <c r="E1450" i="7" s="1"/>
  <c r="A1313" i="36"/>
  <c r="E1334" i="36"/>
  <c r="D1334" i="7" s="1"/>
  <c r="B1188" i="36"/>
  <c r="A1188" i="3" s="1"/>
  <c r="D1148" i="36"/>
  <c r="E1177" i="36"/>
  <c r="C1177" i="7" s="1"/>
  <c r="D1042" i="36"/>
  <c r="A1066" i="36"/>
  <c r="E1460" i="36"/>
  <c r="A1239" i="36"/>
  <c r="E808" i="36"/>
  <c r="A1348" i="36"/>
  <c r="E1380" i="36"/>
  <c r="D1332" i="36"/>
  <c r="B487" i="36"/>
  <c r="B1389" i="36"/>
  <c r="E1389" i="3" s="1"/>
  <c r="E1155" i="36"/>
  <c r="B1164" i="36"/>
  <c r="B1434" i="36"/>
  <c r="D1264" i="36"/>
  <c r="B1386" i="36"/>
  <c r="A1301" i="36"/>
  <c r="E1422" i="36"/>
  <c r="D1297" i="36"/>
  <c r="E1326" i="36"/>
  <c r="C1326" i="7" s="1"/>
  <c r="B1380" i="36"/>
  <c r="D1380" i="3" s="1"/>
  <c r="A1320" i="36"/>
  <c r="E908" i="36"/>
  <c r="E908" i="7" s="1"/>
  <c r="B1283" i="36"/>
  <c r="B1460" i="36"/>
  <c r="A1460" i="3" s="1"/>
  <c r="D1487" i="36"/>
  <c r="E1097" i="36"/>
  <c r="D1159" i="36"/>
  <c r="D1408" i="36"/>
  <c r="E915" i="36"/>
  <c r="A1000" i="36"/>
  <c r="E1354" i="36"/>
  <c r="A1354" i="7" s="1"/>
  <c r="E1441" i="36"/>
  <c r="A1441" i="7" s="1"/>
  <c r="E1276" i="36"/>
  <c r="E1459" i="36"/>
  <c r="A1459" i="7" s="1"/>
  <c r="B1477" i="36"/>
  <c r="A866" i="36"/>
  <c r="D1279" i="36"/>
  <c r="A1315" i="36"/>
  <c r="B1381" i="36"/>
  <c r="A1060" i="36"/>
  <c r="D1498" i="36"/>
  <c r="B1428" i="36"/>
  <c r="E1462" i="36"/>
  <c r="B1361" i="36"/>
  <c r="B1441" i="36"/>
  <c r="A1352" i="36"/>
  <c r="E1490" i="36"/>
  <c r="B1490" i="7" s="1"/>
  <c r="E977" i="36"/>
  <c r="B977" i="7" s="1"/>
  <c r="E844" i="36"/>
  <c r="D1489" i="36"/>
  <c r="D1015" i="36"/>
  <c r="B1473" i="36"/>
  <c r="D1201" i="36"/>
  <c r="D1302" i="36"/>
  <c r="D1225" i="36"/>
  <c r="D1319" i="36"/>
  <c r="B988" i="36"/>
  <c r="A1311" i="36"/>
  <c r="E843" i="36"/>
  <c r="E853" i="36"/>
  <c r="A987" i="36"/>
  <c r="D1119" i="36"/>
  <c r="E1246" i="36"/>
  <c r="B1246" i="7" s="1"/>
  <c r="E1398" i="36"/>
  <c r="A1269" i="36"/>
  <c r="A1305" i="36"/>
  <c r="E936" i="36"/>
  <c r="A936" i="7" s="1"/>
  <c r="D1397" i="36"/>
  <c r="E1319" i="36"/>
  <c r="B1270" i="36"/>
  <c r="B1270" i="3" s="1"/>
  <c r="B1248" i="36"/>
  <c r="D1305" i="36"/>
  <c r="D1227" i="36"/>
  <c r="D1234" i="36"/>
  <c r="A1143" i="36"/>
  <c r="D1439" i="36"/>
  <c r="D1354" i="36"/>
  <c r="A1265" i="36"/>
  <c r="A1333" i="36"/>
  <c r="E1314" i="36"/>
  <c r="B1314" i="7" s="1"/>
  <c r="B1463" i="36"/>
  <c r="E1463" i="3" s="1"/>
  <c r="D1240" i="36"/>
  <c r="B1093" i="36"/>
  <c r="E1496" i="36"/>
  <c r="D1463" i="36"/>
  <c r="B1483" i="36"/>
  <c r="B1397" i="36"/>
  <c r="B1323" i="36"/>
  <c r="A1074" i="36"/>
  <c r="E814" i="36"/>
  <c r="A814" i="7" s="1"/>
  <c r="E1449" i="36"/>
  <c r="D1316" i="36"/>
  <c r="D1214" i="36"/>
  <c r="E1391" i="36"/>
  <c r="B1391" i="7" s="1"/>
  <c r="B1260" i="36"/>
  <c r="D1435" i="36"/>
  <c r="B1319" i="36"/>
  <c r="A1268" i="36"/>
  <c r="E1488" i="36"/>
  <c r="B1488" i="7" s="1"/>
  <c r="E1397" i="36"/>
  <c r="A1397" i="7" s="1"/>
  <c r="E952" i="36"/>
  <c r="B1446" i="36"/>
  <c r="D1446" i="3" s="1"/>
  <c r="A1338" i="36"/>
  <c r="B1173" i="36"/>
  <c r="C1173" i="3" s="1"/>
  <c r="D1045" i="36"/>
  <c r="B663" i="36"/>
  <c r="E1320" i="36"/>
  <c r="A1320" i="7" s="1"/>
  <c r="B1029" i="36"/>
  <c r="E1432" i="36"/>
  <c r="E1374" i="36"/>
  <c r="D1465" i="36"/>
  <c r="E1406" i="36"/>
  <c r="B1406" i="7" s="1"/>
  <c r="D1046" i="36"/>
  <c r="B1450" i="36"/>
  <c r="E1217" i="36"/>
  <c r="B1217" i="7" s="1"/>
  <c r="B1269" i="36"/>
  <c r="E1382" i="36"/>
  <c r="B1285" i="36"/>
  <c r="A1212" i="36"/>
  <c r="B1425" i="36"/>
  <c r="E1425" i="3" s="1"/>
  <c r="A1068" i="36"/>
  <c r="A1401" i="36"/>
  <c r="B1265" i="36"/>
  <c r="B1241" i="36"/>
  <c r="B1300" i="36"/>
  <c r="B1070" i="36"/>
  <c r="A1451" i="36"/>
  <c r="D1286" i="36"/>
  <c r="D1376" i="36"/>
  <c r="D1423" i="36"/>
  <c r="A1302" i="36"/>
  <c r="A1469" i="36"/>
  <c r="A1295" i="36"/>
  <c r="B1198" i="36"/>
  <c r="A1341" i="36"/>
  <c r="D1361" i="36"/>
  <c r="E1241" i="36"/>
  <c r="D1365" i="36"/>
  <c r="B1272" i="36"/>
  <c r="B1272" i="3" s="1"/>
  <c r="D1358" i="36"/>
  <c r="E1376" i="36"/>
  <c r="E1446" i="36"/>
  <c r="A1480" i="36"/>
  <c r="A1454" i="36"/>
  <c r="B1410" i="36"/>
  <c r="E946" i="36"/>
  <c r="E836" i="36"/>
  <c r="E765" i="36"/>
  <c r="E1371" i="36"/>
  <c r="A1091" i="36"/>
  <c r="E1203" i="36"/>
  <c r="B1203" i="7" s="1"/>
  <c r="E1442" i="36"/>
  <c r="A1442" i="7" s="1"/>
  <c r="B1307" i="36"/>
  <c r="D1433" i="36"/>
  <c r="D1259" i="36"/>
  <c r="A1241" i="36"/>
  <c r="E834" i="36"/>
  <c r="A1019" i="36"/>
  <c r="E1138" i="36"/>
  <c r="B1138" i="7" s="1"/>
  <c r="B1271" i="36"/>
  <c r="E862" i="36"/>
  <c r="A862" i="7" s="1"/>
  <c r="E1405" i="36"/>
  <c r="B1405" i="7" s="1"/>
  <c r="A1369" i="36"/>
  <c r="A988" i="36"/>
  <c r="B1330" i="36"/>
  <c r="D1484" i="36"/>
  <c r="E1185" i="36"/>
  <c r="B1185" i="7" s="1"/>
  <c r="E1258" i="36"/>
  <c r="A1180" i="36"/>
  <c r="B1377" i="36"/>
  <c r="D1377" i="3" s="1"/>
  <c r="B1363" i="36"/>
  <c r="D1419" i="36"/>
  <c r="A1357" i="36"/>
  <c r="E1135" i="36"/>
  <c r="B1393" i="36"/>
  <c r="A1237" i="36"/>
  <c r="A1267" i="36"/>
  <c r="D1370" i="36"/>
  <c r="B1054" i="36"/>
  <c r="B1420" i="36"/>
  <c r="A1245" i="36"/>
  <c r="A1355" i="36"/>
  <c r="D1346" i="36"/>
  <c r="A1477" i="36"/>
  <c r="A1397" i="36"/>
  <c r="A1423" i="36"/>
  <c r="D1094" i="36"/>
  <c r="B1498" i="36"/>
  <c r="D1253" i="36"/>
  <c r="B535" i="36"/>
  <c r="E1213" i="36"/>
  <c r="B1213" i="7" s="1"/>
  <c r="D1166" i="36"/>
  <c r="B1395" i="36"/>
  <c r="B1295" i="36"/>
  <c r="A1331" i="36"/>
  <c r="D1273" i="36"/>
  <c r="B1209" i="36"/>
  <c r="A1411" i="36"/>
  <c r="A1290" i="36"/>
  <c r="D1356" i="36"/>
  <c r="B1254" i="36"/>
  <c r="E1283" i="36"/>
  <c r="A1283" i="7" s="1"/>
  <c r="A1490" i="36"/>
  <c r="B1281" i="36"/>
  <c r="A1129" i="36"/>
  <c r="D949" i="36"/>
  <c r="B1497" i="36"/>
  <c r="E1341" i="36"/>
  <c r="B1341" i="7" s="1"/>
  <c r="A1368" i="36"/>
  <c r="E1448" i="36"/>
  <c r="E1351" i="36"/>
  <c r="B1351" i="7" s="1"/>
  <c r="A1187" i="36"/>
  <c r="E1389" i="36"/>
  <c r="D1274" i="36"/>
  <c r="D1425" i="36"/>
  <c r="A1412" i="36"/>
  <c r="D1335" i="36"/>
  <c r="D1468" i="36"/>
  <c r="B1321" i="36"/>
  <c r="E860" i="36"/>
  <c r="E1362" i="36"/>
  <c r="E1266" i="36"/>
  <c r="A1266" i="7" s="1"/>
  <c r="A1409" i="36"/>
  <c r="E1206" i="36"/>
  <c r="B1435" i="36"/>
  <c r="B1367" i="36"/>
  <c r="E1476" i="36"/>
  <c r="B1476" i="7" s="1"/>
  <c r="D1055" i="36"/>
  <c r="A1450" i="36"/>
  <c r="E1381" i="36"/>
  <c r="B1381" i="7" s="1"/>
  <c r="D1437" i="36"/>
  <c r="D1289" i="36"/>
  <c r="E1346" i="36"/>
  <c r="D1306" i="36"/>
  <c r="B1200" i="36"/>
  <c r="A1481" i="36"/>
  <c r="D1438" i="36"/>
  <c r="E1420" i="36"/>
  <c r="B1420" i="7" s="1"/>
  <c r="A1043" i="36"/>
  <c r="B1406" i="36"/>
  <c r="B1449" i="36"/>
  <c r="A1449" i="3" s="1"/>
  <c r="E748" i="36"/>
  <c r="A748" i="7" s="1"/>
  <c r="D1313" i="36"/>
  <c r="E1248" i="36"/>
  <c r="B1462" i="36"/>
  <c r="A1462" i="3" s="1"/>
  <c r="A1392" i="36"/>
  <c r="A1325" i="36"/>
  <c r="E1471" i="36"/>
  <c r="A1471" i="7" s="1"/>
  <c r="A1416" i="36"/>
  <c r="B1451" i="36"/>
  <c r="B1451" i="3" s="1"/>
  <c r="D1244" i="36"/>
  <c r="A1429" i="36"/>
  <c r="B1098" i="36"/>
  <c r="B1098" i="3" s="1"/>
  <c r="E1161" i="36"/>
  <c r="E872" i="36"/>
  <c r="D1351" i="36"/>
  <c r="D804" i="36"/>
  <c r="D1271" i="36"/>
  <c r="D1418" i="36"/>
  <c r="D1407" i="36"/>
  <c r="D1199" i="36"/>
  <c r="D1266" i="36"/>
  <c r="E1394" i="36"/>
  <c r="A1404" i="36"/>
  <c r="B1289" i="36"/>
  <c r="E1289" i="3" s="1"/>
  <c r="E1433" i="36"/>
  <c r="E1500" i="36"/>
  <c r="B1494" i="36"/>
  <c r="A1494" i="3" s="1"/>
  <c r="A1455" i="36"/>
  <c r="B407" i="36"/>
  <c r="B407" i="3" s="1"/>
  <c r="D1147" i="36"/>
  <c r="B1022" i="36"/>
  <c r="A1022" i="3" s="1"/>
  <c r="E1372" i="36"/>
  <c r="E1281" i="36"/>
  <c r="A1317" i="36"/>
  <c r="B1430" i="36"/>
  <c r="D1039" i="36"/>
  <c r="A1434" i="36"/>
  <c r="D1203" i="36"/>
  <c r="A1219" i="36"/>
  <c r="D1321" i="36"/>
  <c r="B1379" i="36"/>
  <c r="D1379" i="3" s="1"/>
  <c r="E1348" i="36"/>
  <c r="B1322" i="36"/>
  <c r="E1322" i="3" s="1"/>
  <c r="E1159" i="36"/>
  <c r="D1083" i="36"/>
  <c r="A1152" i="36"/>
  <c r="D1400" i="36"/>
  <c r="D1257" i="36"/>
  <c r="E1415" i="36"/>
  <c r="E1232" i="36"/>
  <c r="A1232" i="7" s="1"/>
  <c r="A1242" i="36"/>
  <c r="E1286" i="36"/>
  <c r="D1434" i="36"/>
  <c r="E1363" i="36"/>
  <c r="B1363" i="7" s="1"/>
  <c r="B1436" i="36"/>
  <c r="D1436" i="3" s="1"/>
  <c r="A1484" i="36"/>
  <c r="E1423" i="36"/>
  <c r="A1423" i="7" s="1"/>
  <c r="B1362" i="36"/>
  <c r="A1362" i="3" s="1"/>
  <c r="E1370" i="36"/>
  <c r="E1443" i="36"/>
  <c r="B1079" i="36"/>
  <c r="E1079" i="3" s="1"/>
  <c r="A1296" i="36"/>
  <c r="E1256" i="36"/>
  <c r="E1377" i="36"/>
  <c r="D1384" i="36"/>
  <c r="A1278" i="36"/>
  <c r="D1473" i="36"/>
  <c r="D1230" i="36"/>
  <c r="E941" i="36"/>
  <c r="B1476" i="36"/>
  <c r="E1476" i="3" s="1"/>
  <c r="E1065" i="36"/>
  <c r="E1463" i="36"/>
  <c r="D1463" i="7" s="1"/>
  <c r="A1444" i="36"/>
  <c r="B1493" i="36"/>
  <c r="E1493" i="3" s="1"/>
  <c r="A1189" i="36"/>
  <c r="D1157" i="36"/>
  <c r="A1410" i="36"/>
  <c r="D1277" i="36"/>
  <c r="E1475" i="36"/>
  <c r="A1359" i="36"/>
  <c r="A1183" i="36"/>
  <c r="B1149" i="36"/>
  <c r="D1149" i="3" s="1"/>
  <c r="D1318" i="36"/>
  <c r="D1480" i="36"/>
  <c r="B1409" i="36"/>
  <c r="D1226" i="36"/>
  <c r="E1413" i="36"/>
  <c r="B1448" i="36"/>
  <c r="D1215" i="36"/>
  <c r="A1500" i="36"/>
  <c r="E1384" i="36"/>
  <c r="E1194" i="36"/>
  <c r="D1443" i="36"/>
  <c r="A1376" i="36"/>
  <c r="D1393" i="36"/>
  <c r="B1452" i="36"/>
  <c r="C1452" i="3" s="1"/>
  <c r="D1254" i="36"/>
  <c r="E1216" i="36"/>
  <c r="C1216" i="7" s="1"/>
  <c r="E1427" i="36"/>
  <c r="A1427" i="7" s="1"/>
  <c r="A1072" i="36"/>
  <c r="E1178" i="36"/>
  <c r="D1170" i="36"/>
  <c r="A1204" i="36"/>
  <c r="D1265" i="36"/>
  <c r="A1424" i="36"/>
  <c r="B1345" i="36"/>
  <c r="A1345" i="3" s="1"/>
  <c r="A1293" i="36"/>
  <c r="A1389" i="36"/>
  <c r="A1459" i="36"/>
  <c r="E949" i="36"/>
  <c r="E949" i="7" s="1"/>
  <c r="B1492" i="36"/>
  <c r="D1492" i="3" s="1"/>
  <c r="E1307" i="36"/>
  <c r="A1436" i="36"/>
  <c r="B1277" i="36"/>
  <c r="E1277" i="3" s="1"/>
  <c r="D1276" i="36"/>
  <c r="D987" i="36"/>
  <c r="D1272" i="36"/>
  <c r="A1249" i="36"/>
  <c r="E1425" i="36"/>
  <c r="C1425" i="7" s="1"/>
  <c r="D1467" i="36"/>
  <c r="D1392" i="36"/>
  <c r="E1040" i="36"/>
  <c r="D1040" i="7" s="1"/>
  <c r="B1170" i="36"/>
  <c r="E1170" i="3" s="1"/>
  <c r="B1206" i="36"/>
  <c r="E1318" i="36"/>
  <c r="C1318" i="7" s="1"/>
  <c r="A1361" i="36"/>
  <c r="D1247" i="36"/>
  <c r="E934" i="36"/>
  <c r="A934" i="7" s="1"/>
  <c r="B1439" i="36"/>
  <c r="A1240" i="36"/>
  <c r="E1407" i="36"/>
  <c r="E1407" i="7" s="1"/>
  <c r="A1327" i="36"/>
  <c r="B1419" i="36"/>
  <c r="C1419" i="3" s="1"/>
  <c r="B1199" i="36"/>
  <c r="E1199" i="3" s="1"/>
  <c r="B1315" i="36"/>
  <c r="A1315" i="3" s="1"/>
  <c r="B1481" i="36"/>
  <c r="B1481" i="3" s="1"/>
  <c r="B1413" i="36"/>
  <c r="E1315" i="36"/>
  <c r="C1315" i="7" s="1"/>
  <c r="D1452" i="36"/>
  <c r="A1337" i="36"/>
  <c r="B1455" i="36"/>
  <c r="C1455" i="3" s="1"/>
  <c r="A1437" i="36"/>
  <c r="B974" i="36"/>
  <c r="E1324" i="36"/>
  <c r="E1168" i="36"/>
  <c r="B1499" i="36"/>
  <c r="D1499" i="3" s="1"/>
  <c r="B1102" i="36"/>
  <c r="D1440" i="36"/>
  <c r="E1253" i="36"/>
  <c r="A1253" i="7" s="1"/>
  <c r="A1371" i="36"/>
  <c r="A977" i="36"/>
  <c r="D1097" i="36"/>
  <c r="E1264" i="36"/>
  <c r="B1264" i="7" s="1"/>
  <c r="B1489" i="36"/>
  <c r="E1489" i="3" s="1"/>
  <c r="D990" i="36"/>
  <c r="B1387" i="36"/>
  <c r="D1387" i="3" s="1"/>
  <c r="D1344" i="36"/>
  <c r="A1291" i="36"/>
  <c r="D1023" i="36"/>
  <c r="D1431" i="36"/>
  <c r="D1481" i="36"/>
  <c r="E1330" i="36"/>
  <c r="A1103" i="36"/>
  <c r="E795" i="36"/>
  <c r="C795" i="7" s="1"/>
  <c r="E1316" i="36"/>
  <c r="C1316" i="7" s="1"/>
  <c r="D1006" i="36"/>
  <c r="D1458" i="36"/>
  <c r="B1155" i="36"/>
  <c r="D1155" i="3" s="1"/>
  <c r="E943" i="36"/>
  <c r="D943" i="7" s="1"/>
  <c r="D1216" i="36"/>
  <c r="A1282" i="36"/>
  <c r="B1459" i="36"/>
  <c r="E1459" i="3" s="1"/>
  <c r="A1406" i="36"/>
  <c r="E1118" i="36"/>
  <c r="E1114" i="36"/>
  <c r="B1114" i="7" s="1"/>
  <c r="A1128" i="36"/>
  <c r="D964" i="36"/>
  <c r="B1414" i="36"/>
  <c r="A1414" i="3" s="1"/>
  <c r="A979" i="36"/>
  <c r="B1077" i="36"/>
  <c r="D1448" i="36"/>
  <c r="E892" i="36"/>
  <c r="C892" i="7" s="1"/>
  <c r="E1158" i="36"/>
  <c r="B1458" i="36"/>
  <c r="E1458" i="3" s="1"/>
  <c r="A831" i="36"/>
  <c r="E1235" i="36"/>
  <c r="E1235" i="7" s="1"/>
  <c r="B1179" i="36"/>
  <c r="D1298" i="36"/>
  <c r="B1262" i="36"/>
  <c r="E1262" i="3" s="1"/>
  <c r="B1335" i="36"/>
  <c r="E1335" i="3" s="1"/>
  <c r="D1193" i="36"/>
  <c r="D1087" i="36"/>
  <c r="B1021" i="36"/>
  <c r="E900" i="36"/>
  <c r="C900" i="7" s="1"/>
  <c r="A868" i="36"/>
  <c r="A1491" i="36"/>
  <c r="E1345" i="36"/>
  <c r="A1345" i="7" s="1"/>
  <c r="D1207" i="36"/>
  <c r="A1387" i="36"/>
  <c r="B1402" i="36"/>
  <c r="D1462" i="36"/>
  <c r="E1072" i="36"/>
  <c r="B1174" i="36"/>
  <c r="D1294" i="36"/>
  <c r="B1490" i="36"/>
  <c r="D1490" i="3" s="1"/>
  <c r="A1461" i="36"/>
  <c r="A1020" i="36"/>
  <c r="D1494" i="36"/>
  <c r="A1261" i="36"/>
  <c r="B1139" i="36"/>
  <c r="B1039" i="36"/>
  <c r="B1013" i="36"/>
  <c r="E1126" i="36"/>
  <c r="D1416" i="36"/>
  <c r="D1395" i="36"/>
  <c r="A1421" i="36"/>
  <c r="E1385" i="36"/>
  <c r="D1385" i="7" s="1"/>
  <c r="E1295" i="36"/>
  <c r="D1436" i="36"/>
  <c r="B1445" i="36"/>
  <c r="A1407" i="36"/>
  <c r="E1482" i="36"/>
  <c r="D1482" i="7" s="1"/>
  <c r="E1088" i="36"/>
  <c r="B1214" i="36"/>
  <c r="C1214" i="3" s="1"/>
  <c r="A1059" i="36"/>
  <c r="B1186" i="36"/>
  <c r="D1186" i="3" s="1"/>
  <c r="D1252" i="36"/>
  <c r="D1208" i="36"/>
  <c r="A1425" i="36"/>
  <c r="B1313" i="36"/>
  <c r="A1220" i="36"/>
  <c r="E1468" i="36"/>
  <c r="A1190" i="36"/>
  <c r="D1476" i="36"/>
  <c r="E1227" i="36"/>
  <c r="E1227" i="7" s="1"/>
  <c r="B1320" i="36"/>
  <c r="E1243" i="36"/>
  <c r="D1243" i="7" s="1"/>
  <c r="E1338" i="36"/>
  <c r="A1474" i="36"/>
  <c r="A1439" i="36"/>
  <c r="E1304" i="36"/>
  <c r="D1304" i="7" s="1"/>
  <c r="B1325" i="36"/>
  <c r="D1325" i="3" s="1"/>
  <c r="D1096" i="36"/>
  <c r="D1371" i="36"/>
  <c r="B1353" i="36"/>
  <c r="E1353" i="3" s="1"/>
  <c r="B1263" i="36"/>
  <c r="E1263" i="3" s="1"/>
  <c r="B1453" i="36"/>
  <c r="C1453" i="3" s="1"/>
  <c r="B1373" i="36"/>
  <c r="E1373" i="3" s="1"/>
  <c r="E1373" i="36"/>
  <c r="E1497" i="36"/>
  <c r="A1011" i="36"/>
  <c r="E1494" i="36"/>
  <c r="E1494" i="7" s="1"/>
  <c r="E1153" i="36"/>
  <c r="D1153" i="7" s="1"/>
  <c r="D1176" i="36"/>
  <c r="D1175" i="36"/>
  <c r="E1310" i="36"/>
  <c r="E1310" i="7" s="1"/>
  <c r="D1103" i="36"/>
  <c r="B1447" i="36"/>
  <c r="B1431" i="36"/>
  <c r="A1343" i="36"/>
  <c r="B1225" i="36"/>
  <c r="C1225" i="3" s="1"/>
  <c r="E1473" i="36"/>
  <c r="B1314" i="36"/>
  <c r="E1049" i="36"/>
  <c r="E1447" i="36"/>
  <c r="A1345" i="36"/>
  <c r="B1394" i="36"/>
  <c r="A1394" i="3" s="1"/>
  <c r="B1280" i="36"/>
  <c r="B1233" i="36"/>
  <c r="B1334" i="36"/>
  <c r="D1300" i="36"/>
  <c r="A1415" i="36"/>
  <c r="B1454" i="36"/>
  <c r="B1249" i="36"/>
  <c r="B1249" i="3" s="1"/>
  <c r="D1233" i="36"/>
  <c r="E960" i="36"/>
  <c r="D960" i="7" s="1"/>
  <c r="D1464" i="36"/>
  <c r="D1007" i="36"/>
  <c r="E1250" i="36"/>
  <c r="E1250" i="7" s="1"/>
  <c r="E1347" i="36"/>
  <c r="E1347" i="7" s="1"/>
  <c r="E1274" i="36"/>
  <c r="D1274" i="7" s="1"/>
  <c r="A1445" i="36"/>
  <c r="E926" i="36"/>
  <c r="E926" i="7" s="1"/>
  <c r="E1409" i="36"/>
  <c r="A1360" i="36"/>
  <c r="B503" i="36"/>
  <c r="E503" i="3" s="1"/>
  <c r="E1160" i="36"/>
  <c r="E1160" i="7" s="1"/>
  <c r="B1221" i="36"/>
  <c r="E1221" i="3" s="1"/>
  <c r="A1452" i="36"/>
  <c r="A1366" i="36"/>
  <c r="D1030" i="36"/>
  <c r="E1396" i="36"/>
  <c r="D1396" i="7" s="1"/>
  <c r="D1456" i="36"/>
  <c r="D1488" i="36"/>
  <c r="E1098" i="36"/>
  <c r="E1098" i="7" s="1"/>
  <c r="E869" i="36"/>
  <c r="D1343" i="36"/>
  <c r="A1132" i="36"/>
  <c r="E924" i="36"/>
  <c r="E924" i="7" s="1"/>
  <c r="B1461" i="36"/>
  <c r="A1316" i="36"/>
  <c r="E1470" i="36"/>
  <c r="A1470" i="7" s="1"/>
  <c r="E1280" i="36"/>
  <c r="E1280" i="7" s="1"/>
  <c r="B1336" i="36"/>
  <c r="C1336" i="3" s="1"/>
  <c r="B1310" i="36"/>
  <c r="A1402" i="36"/>
  <c r="B1268" i="36"/>
  <c r="C1268" i="3" s="1"/>
  <c r="E1337" i="36"/>
  <c r="E929" i="36"/>
  <c r="D929" i="7" s="1"/>
  <c r="D991" i="36"/>
  <c r="D1312" i="36"/>
  <c r="D1398" i="36"/>
  <c r="E1467" i="36"/>
  <c r="A1482" i="36"/>
  <c r="A840" i="36"/>
  <c r="D1385" i="36"/>
  <c r="D986" i="36"/>
  <c r="E1140" i="36"/>
  <c r="C1140" i="7" s="1"/>
  <c r="B1390" i="36"/>
  <c r="B1390" i="3" s="1"/>
  <c r="D1500" i="36"/>
  <c r="A1334" i="36"/>
  <c r="D1460" i="36"/>
  <c r="A1288" i="36"/>
  <c r="E1378" i="36"/>
  <c r="A995" i="36"/>
  <c r="E1478" i="36"/>
  <c r="E1478" i="7" s="1"/>
  <c r="B1150" i="36"/>
  <c r="B1150" i="3" s="1"/>
  <c r="E1416" i="36"/>
  <c r="E1222" i="36"/>
  <c r="E1222" i="7" s="1"/>
  <c r="E1234" i="36"/>
  <c r="D1234" i="7" s="1"/>
  <c r="A1456" i="36"/>
  <c r="B1383" i="36"/>
  <c r="B1383" i="3" s="1"/>
  <c r="B1167" i="36"/>
  <c r="B1167" i="3" s="1"/>
  <c r="D1263" i="36"/>
  <c r="A1478" i="36"/>
  <c r="B1354" i="36"/>
  <c r="A1354" i="3" s="1"/>
  <c r="E1485" i="36"/>
  <c r="A1485" i="7" s="1"/>
  <c r="B1298" i="36"/>
  <c r="B1298" i="3" s="1"/>
  <c r="E1033" i="36"/>
  <c r="D1033" i="7" s="1"/>
  <c r="E1431" i="36"/>
  <c r="E1431" i="7" s="1"/>
  <c r="B1194" i="36"/>
  <c r="A1194" i="3" s="1"/>
  <c r="E1437" i="36"/>
  <c r="C1437" i="7" s="1"/>
  <c r="E1311" i="36"/>
  <c r="E1311" i="7" s="1"/>
  <c r="A1340" i="36"/>
  <c r="E1332" i="36"/>
  <c r="E1332" i="7" s="1"/>
  <c r="D1322" i="36"/>
  <c r="D1348" i="36"/>
  <c r="D1133" i="36"/>
  <c r="D1101" i="36"/>
  <c r="D1441" i="36"/>
  <c r="B1400" i="36"/>
  <c r="E1400" i="3" s="1"/>
  <c r="D1461" i="36"/>
  <c r="B1329" i="36"/>
  <c r="B1329" i="3" s="1"/>
  <c r="A1228" i="36"/>
  <c r="E1492" i="36"/>
  <c r="D1315" i="36"/>
  <c r="A1139" i="36"/>
  <c r="A1449" i="36"/>
  <c r="A1027" i="36"/>
  <c r="B1344" i="36"/>
  <c r="A1213" i="36"/>
  <c r="D1182" i="36"/>
  <c r="B1484" i="36"/>
  <c r="C1484" i="3" s="1"/>
  <c r="E1223" i="36"/>
  <c r="E1223" i="7" s="1"/>
  <c r="A1094" i="36"/>
  <c r="B1242" i="36"/>
  <c r="E1242" i="3" s="1"/>
  <c r="A1329" i="36"/>
  <c r="B1369" i="36"/>
  <c r="A972" i="36"/>
  <c r="D1446" i="36"/>
  <c r="B1250" i="36"/>
  <c r="D1183" i="36"/>
  <c r="E1293" i="36"/>
  <c r="D1293" i="7" s="1"/>
  <c r="B1343" i="36"/>
  <c r="A1343" i="3" s="1"/>
  <c r="D1405" i="36"/>
  <c r="D1256" i="36"/>
  <c r="B997" i="36"/>
  <c r="B997" i="3" s="1"/>
  <c r="B1470" i="36"/>
  <c r="E1470" i="3" s="1"/>
  <c r="B1496" i="36"/>
  <c r="A1195" i="36"/>
  <c r="D1495" i="36"/>
  <c r="D1292" i="36"/>
  <c r="B1411" i="36"/>
  <c r="E1411" i="3" s="1"/>
  <c r="A1172" i="36"/>
  <c r="A1310" i="36"/>
  <c r="E1298" i="36"/>
  <c r="E1298" i="7" s="1"/>
  <c r="D1239" i="36"/>
  <c r="B1375" i="36"/>
  <c r="D1347" i="36"/>
  <c r="A1036" i="36"/>
  <c r="A1385" i="36"/>
  <c r="D1078" i="36"/>
  <c r="B1482" i="36"/>
  <c r="A1482" i="3" s="1"/>
  <c r="A1353" i="36"/>
  <c r="E1408" i="36"/>
  <c r="B1274" i="36"/>
  <c r="B1165" i="36"/>
  <c r="A1284" i="36"/>
  <c r="D1303" i="36"/>
  <c r="D1231" i="36"/>
  <c r="A1004" i="36"/>
  <c r="D1478" i="36"/>
  <c r="E1162" i="36"/>
  <c r="C1162" i="7" s="1"/>
  <c r="A1465" i="36"/>
  <c r="A1419" i="36"/>
  <c r="B1238" i="36"/>
  <c r="E1452" i="36"/>
  <c r="C1452" i="7" s="1"/>
  <c r="A1427" i="36"/>
  <c r="E1357" i="36"/>
  <c r="D1162" i="36"/>
  <c r="B1197" i="36"/>
  <c r="B1433" i="36"/>
  <c r="B1491" i="36"/>
  <c r="D1413" i="36"/>
  <c r="A1167" i="36"/>
  <c r="A1358" i="36"/>
  <c r="D1329" i="36"/>
  <c r="D1341" i="36"/>
  <c r="D1339" i="36"/>
  <c r="A1363" i="36"/>
  <c r="B1118" i="36"/>
  <c r="A1470" i="36"/>
  <c r="B1426" i="36"/>
  <c r="B1423" i="36"/>
  <c r="E1143" i="36"/>
  <c r="E950" i="36"/>
  <c r="A1487" i="36"/>
  <c r="A1349" i="36"/>
  <c r="E1331" i="36"/>
  <c r="E1331" i="7" s="1"/>
  <c r="B1405" i="36"/>
  <c r="E951" i="36"/>
  <c r="E1292" i="36"/>
  <c r="E1483" i="36"/>
  <c r="A1300" i="36"/>
  <c r="D1337" i="36"/>
  <c r="B1407" i="36"/>
  <c r="C1407" i="3" s="1"/>
  <c r="D1267" i="36"/>
  <c r="A1336" i="36"/>
  <c r="E1451" i="36"/>
  <c r="E1489" i="36"/>
  <c r="A1211" i="36"/>
  <c r="E1444" i="36"/>
  <c r="A1276" i="36"/>
  <c r="E1453" i="36"/>
  <c r="E1418" i="36"/>
  <c r="E1134" i="36"/>
  <c r="B1415" i="36"/>
  <c r="B1217" i="36"/>
  <c r="A1467" i="36"/>
  <c r="D1380" i="36"/>
  <c r="B1245" i="36"/>
  <c r="A1303" i="36"/>
  <c r="B1306" i="36"/>
  <c r="B1487" i="36"/>
  <c r="B1468" i="36"/>
  <c r="A1468" i="3" s="1"/>
  <c r="D1454" i="36"/>
  <c r="B1480" i="36"/>
  <c r="A1232" i="36"/>
  <c r="E1439" i="36"/>
  <c r="D1439" i="7" s="1"/>
  <c r="B824" i="36"/>
  <c r="A1075" i="36"/>
  <c r="B1469" i="36"/>
  <c r="D1232" i="36"/>
  <c r="A1198" i="36"/>
  <c r="A1422" i="36"/>
  <c r="E975" i="36"/>
  <c r="E1024" i="36"/>
  <c r="D1311" i="36"/>
  <c r="D1457" i="36"/>
  <c r="E1181" i="36"/>
  <c r="E992" i="36"/>
  <c r="B992" i="7" s="1"/>
  <c r="E1461" i="36"/>
  <c r="B1471" i="36"/>
  <c r="E1336" i="36"/>
  <c r="E1498" i="36"/>
  <c r="B615" i="36"/>
  <c r="D1210" i="36"/>
  <c r="A897" i="36"/>
  <c r="A1390" i="36"/>
  <c r="E1242" i="36"/>
  <c r="A1498" i="36"/>
  <c r="B1500" i="36"/>
  <c r="B1444" i="36"/>
  <c r="E1480" i="36"/>
  <c r="B981" i="36"/>
  <c r="D1110" i="36"/>
  <c r="B875" i="36"/>
  <c r="B912" i="36"/>
  <c r="E799" i="36"/>
  <c r="B1259" i="36"/>
  <c r="E1052" i="36"/>
  <c r="A1420" i="36"/>
  <c r="A1107" i="36"/>
  <c r="B1255" i="36"/>
  <c r="D1399" i="36"/>
  <c r="E956" i="36"/>
  <c r="E824" i="36"/>
  <c r="E1137" i="36"/>
  <c r="D1019" i="36"/>
  <c r="A1443" i="36"/>
  <c r="B849" i="36"/>
  <c r="E1440" i="36"/>
  <c r="B1302" i="36"/>
  <c r="B1257" i="36"/>
  <c r="B1286" i="36"/>
  <c r="D1472" i="36"/>
  <c r="B1374" i="36"/>
  <c r="A1496" i="36"/>
  <c r="D1221" i="36"/>
  <c r="A1304" i="36"/>
  <c r="B1391" i="36"/>
  <c r="A1279" i="36"/>
  <c r="D966" i="36"/>
  <c r="D1453" i="36"/>
  <c r="A1258" i="36"/>
  <c r="E1120" i="36"/>
  <c r="A1251" i="36"/>
  <c r="B1282" i="36"/>
  <c r="B1403" i="36"/>
  <c r="E1393" i="36"/>
  <c r="A1123" i="36"/>
  <c r="B1356" i="36"/>
  <c r="D1190" i="36"/>
  <c r="D1491" i="36"/>
  <c r="A1378" i="36"/>
  <c r="B1364" i="36"/>
  <c r="B990" i="36"/>
  <c r="E1340" i="36"/>
  <c r="B1355" i="36"/>
  <c r="B1192" i="36"/>
  <c r="B1193" i="36"/>
  <c r="A1413" i="36"/>
  <c r="E1491" i="36"/>
  <c r="B1213" i="36"/>
  <c r="D1402" i="36"/>
  <c r="D1334" i="36"/>
  <c r="A1414" i="36"/>
  <c r="E1333" i="36"/>
  <c r="A1326" i="36"/>
  <c r="B1467" i="36"/>
  <c r="A1216" i="36"/>
  <c r="A1342" i="36"/>
  <c r="B1273" i="36"/>
  <c r="D1241" i="36"/>
  <c r="D1080" i="36"/>
  <c r="E887" i="36"/>
  <c r="E796" i="36"/>
  <c r="E1245" i="36"/>
  <c r="D1350" i="36"/>
  <c r="D1430" i="36"/>
  <c r="B1061" i="36"/>
  <c r="E1464" i="36"/>
  <c r="B1247" i="36"/>
  <c r="B1465" i="36"/>
  <c r="E944" i="36"/>
  <c r="B1418" i="36"/>
  <c r="D1071" i="36"/>
  <c r="A1466" i="36"/>
  <c r="E1197" i="36"/>
  <c r="A1322" i="36"/>
  <c r="E1387" i="36"/>
  <c r="E1254" i="36"/>
  <c r="D1389" i="36"/>
  <c r="A1100" i="36"/>
  <c r="A1417" i="36"/>
  <c r="E1392" i="36"/>
  <c r="E1343" i="36"/>
  <c r="E1458" i="36"/>
  <c r="B1458" i="7" s="1"/>
  <c r="D1248" i="36"/>
  <c r="D1493" i="36"/>
  <c r="E1365" i="36"/>
  <c r="A1365" i="7" s="1"/>
  <c r="D1125" i="36"/>
  <c r="A1394" i="36"/>
  <c r="D1246" i="36"/>
  <c r="B1443" i="36"/>
  <c r="B1437" i="36"/>
  <c r="E1262" i="36"/>
  <c r="B1346" i="36"/>
  <c r="E957" i="36"/>
  <c r="A1384" i="36"/>
  <c r="A1463" i="3"/>
  <c r="B1449" i="7"/>
  <c r="A434" i="7"/>
  <c r="D1459" i="3"/>
  <c r="B1159" i="7"/>
  <c r="C1364" i="7"/>
  <c r="C856" i="7"/>
  <c r="C1344" i="7"/>
  <c r="E829" i="7"/>
  <c r="B1493" i="3"/>
  <c r="D1493" i="3"/>
  <c r="A1463" i="7"/>
  <c r="E1463" i="7"/>
  <c r="A1476" i="3"/>
  <c r="C1476" i="3"/>
  <c r="A1443" i="7"/>
  <c r="D1443" i="7"/>
  <c r="D1362" i="3"/>
  <c r="A1363" i="7"/>
  <c r="E1363" i="7"/>
  <c r="D1363" i="7"/>
  <c r="E1022" i="3"/>
  <c r="C1494" i="3"/>
  <c r="D1494" i="3"/>
  <c r="A1289" i="3"/>
  <c r="C1462" i="3"/>
  <c r="E1462" i="3"/>
  <c r="D1462" i="3"/>
  <c r="B1462" i="3"/>
  <c r="B1449" i="3"/>
  <c r="A1219" i="3"/>
  <c r="B843" i="3"/>
  <c r="D843" i="3"/>
  <c r="E1177" i="3"/>
  <c r="A1177" i="3"/>
  <c r="B1182" i="3"/>
  <c r="A1182" i="3"/>
  <c r="A1171" i="3"/>
  <c r="D1171" i="3"/>
  <c r="C1378" i="3"/>
  <c r="D940" i="7"/>
  <c r="B1183" i="3"/>
  <c r="C1183" i="3"/>
  <c r="A1183" i="3"/>
  <c r="C821" i="3"/>
  <c r="B821" i="3"/>
  <c r="D287" i="3"/>
  <c r="C287" i="3"/>
  <c r="A703" i="3"/>
  <c r="A937" i="7"/>
  <c r="A1388" i="3"/>
  <c r="D1388" i="3"/>
  <c r="D931" i="3"/>
  <c r="B1057" i="3"/>
  <c r="C1057" i="3"/>
  <c r="A1057" i="3"/>
  <c r="C1033" i="3"/>
  <c r="A1033" i="3"/>
  <c r="D1033" i="3"/>
  <c r="C785" i="3"/>
  <c r="A1064" i="3"/>
  <c r="B1064" i="3"/>
  <c r="E994" i="3"/>
  <c r="D994" i="3"/>
  <c r="C994" i="3"/>
  <c r="C806" i="3"/>
  <c r="A806" i="3"/>
  <c r="C589" i="3"/>
  <c r="E589" i="3"/>
  <c r="D589" i="3"/>
  <c r="A589" i="3"/>
  <c r="E858" i="3"/>
  <c r="A1412" i="3"/>
  <c r="A1375" i="7"/>
  <c r="B1375" i="7"/>
  <c r="E391" i="3"/>
  <c r="C586" i="7"/>
  <c r="C943" i="7"/>
  <c r="A498" i="7"/>
  <c r="B649" i="3"/>
  <c r="C312" i="3"/>
  <c r="B1442" i="3"/>
  <c r="D501" i="3"/>
  <c r="E893" i="3"/>
  <c r="D1073" i="3"/>
  <c r="A526" i="3"/>
  <c r="B486" i="3"/>
  <c r="E646" i="3"/>
  <c r="D522" i="3"/>
  <c r="E325" i="3"/>
  <c r="E318" i="3"/>
  <c r="D316" i="3"/>
  <c r="C460" i="3"/>
  <c r="A444" i="3"/>
  <c r="D952" i="3"/>
  <c r="A864" i="3"/>
  <c r="A578" i="3"/>
  <c r="B238" i="3"/>
  <c r="D363" i="3"/>
  <c r="C348" i="3"/>
  <c r="C320" i="3"/>
  <c r="C416" i="3"/>
  <c r="B926" i="3"/>
  <c r="A716" i="3"/>
  <c r="A613" i="3"/>
  <c r="D701" i="3"/>
  <c r="B561" i="7"/>
  <c r="A313" i="7"/>
  <c r="A337" i="7"/>
  <c r="C649" i="3"/>
  <c r="D968" i="3"/>
  <c r="A668" i="3"/>
  <c r="D893" i="3"/>
  <c r="A1073" i="3"/>
  <c r="B526" i="3"/>
  <c r="A646" i="3"/>
  <c r="B840" i="3"/>
  <c r="B394" i="3"/>
  <c r="D667" i="3"/>
  <c r="A318" i="3"/>
  <c r="B316" i="3"/>
  <c r="D460" i="3"/>
  <c r="C952" i="3"/>
  <c r="B772" i="3"/>
  <c r="B578" i="3"/>
  <c r="C238" i="3"/>
  <c r="A337" i="3"/>
  <c r="A363" i="3"/>
  <c r="D320" i="3"/>
  <c r="D254" i="3"/>
  <c r="B262" i="3"/>
  <c r="D1049" i="3"/>
  <c r="B716" i="3"/>
  <c r="B613" i="3"/>
  <c r="E239" i="3"/>
  <c r="B672" i="7"/>
  <c r="B445" i="7"/>
  <c r="A649" i="7"/>
  <c r="B355" i="7"/>
  <c r="B282" i="7"/>
  <c r="A697" i="7"/>
  <c r="A398" i="7"/>
  <c r="B875" i="7"/>
  <c r="A311" i="7"/>
  <c r="A893" i="3"/>
  <c r="C1073" i="3"/>
  <c r="C667" i="3"/>
  <c r="D444" i="3"/>
  <c r="C772" i="3"/>
  <c r="D578" i="3"/>
  <c r="E238" i="3"/>
  <c r="A1049" i="3"/>
  <c r="B444" i="7"/>
  <c r="B345" i="7"/>
  <c r="B624" i="7"/>
  <c r="B354" i="7"/>
  <c r="C637" i="7"/>
  <c r="D752" i="7"/>
  <c r="C336" i="7"/>
  <c r="B790" i="3"/>
  <c r="E998" i="3"/>
  <c r="A265" i="3"/>
  <c r="A653" i="3"/>
  <c r="E1466" i="7"/>
  <c r="C809" i="7"/>
  <c r="D334" i="7"/>
  <c r="D1181" i="3"/>
  <c r="A1038" i="3"/>
  <c r="D520" i="7"/>
  <c r="C1105" i="3"/>
  <c r="E1038" i="3"/>
  <c r="C227" i="7"/>
  <c r="C318" i="7"/>
  <c r="D227" i="7"/>
  <c r="C287" i="7"/>
  <c r="E1233" i="7"/>
  <c r="E900" i="7"/>
  <c r="E804" i="3"/>
  <c r="D653" i="3"/>
  <c r="B1050" i="7"/>
  <c r="A1389" i="7"/>
  <c r="C217" i="7"/>
  <c r="E612" i="7"/>
  <c r="D275" i="7"/>
  <c r="D287" i="7"/>
  <c r="E1303" i="3"/>
  <c r="A1466" i="3"/>
  <c r="D257" i="3"/>
  <c r="A424" i="7"/>
  <c r="E340" i="7"/>
  <c r="D968" i="7"/>
  <c r="C612" i="7"/>
  <c r="D517" i="7"/>
  <c r="E257" i="3"/>
  <c r="B608" i="3"/>
  <c r="E1095" i="7"/>
  <c r="C1445" i="7"/>
  <c r="C1003" i="3"/>
  <c r="B663" i="7"/>
  <c r="B1281" i="3"/>
  <c r="A1496" i="7"/>
  <c r="A1472" i="7"/>
  <c r="B1023" i="7"/>
  <c r="D1173" i="3"/>
  <c r="B1319" i="7"/>
  <c r="E1151" i="7"/>
  <c r="A1420" i="7"/>
  <c r="A1362" i="7"/>
  <c r="B1362" i="7"/>
  <c r="A1351" i="7"/>
  <c r="A1448" i="7"/>
  <c r="B1448" i="7"/>
  <c r="A1185" i="7"/>
  <c r="A1405" i="7"/>
  <c r="C862" i="7"/>
  <c r="A834" i="7"/>
  <c r="B834" i="7"/>
  <c r="B836" i="7"/>
  <c r="A836" i="7"/>
  <c r="E1089" i="3"/>
  <c r="A925" i="7"/>
  <c r="B925" i="7"/>
  <c r="B822" i="7"/>
  <c r="A822" i="7"/>
  <c r="E874" i="3"/>
  <c r="A1379" i="7"/>
  <c r="A923" i="7"/>
  <c r="B923" i="7"/>
  <c r="C439" i="3"/>
  <c r="D439" i="3"/>
  <c r="A1014" i="7"/>
  <c r="D1272" i="3"/>
  <c r="A1272" i="3"/>
  <c r="A1382" i="7"/>
  <c r="B1382" i="7"/>
  <c r="A1217" i="7"/>
  <c r="B814" i="7"/>
  <c r="A1314" i="7"/>
  <c r="D1270" i="3"/>
  <c r="A1246" i="7"/>
  <c r="D1361" i="3"/>
  <c r="B1276" i="7"/>
  <c r="A1276" i="7"/>
  <c r="B1403" i="7"/>
  <c r="B831" i="7"/>
  <c r="B1184" i="7"/>
  <c r="A1184" i="7"/>
  <c r="D1117" i="3"/>
  <c r="A1402" i="7"/>
  <c r="B1402" i="7"/>
  <c r="A1303" i="7"/>
  <c r="B1303" i="7"/>
  <c r="C690" i="7"/>
  <c r="B690" i="7"/>
  <c r="A690" i="7"/>
  <c r="B964" i="7"/>
  <c r="B1084" i="7"/>
  <c r="A1084" i="7"/>
  <c r="B602" i="7"/>
  <c r="A602" i="7"/>
  <c r="B922" i="7"/>
  <c r="A922" i="7"/>
  <c r="A939" i="7"/>
  <c r="B939" i="7"/>
  <c r="A578" i="7"/>
  <c r="B578" i="7"/>
  <c r="A887" i="3"/>
  <c r="B830" i="7"/>
  <c r="D830" i="7"/>
  <c r="B742" i="7"/>
  <c r="B652" i="7"/>
  <c r="D663" i="3"/>
  <c r="C1209" i="3"/>
  <c r="D988" i="3"/>
  <c r="A1270" i="3"/>
  <c r="A1462" i="7"/>
  <c r="A1432" i="7"/>
  <c r="B1228" i="7"/>
  <c r="B853" i="7"/>
  <c r="A1400" i="7"/>
  <c r="D1449" i="3"/>
  <c r="A1395" i="7"/>
  <c r="B1241" i="7"/>
  <c r="D623" i="7"/>
  <c r="C623" i="7"/>
  <c r="E879" i="7"/>
  <c r="B879" i="7"/>
  <c r="D879" i="7"/>
  <c r="A879" i="7"/>
  <c r="D480" i="7"/>
  <c r="B377" i="7"/>
  <c r="D377" i="7"/>
  <c r="B958" i="3"/>
  <c r="C958" i="3"/>
  <c r="E500" i="3"/>
  <c r="D500" i="3"/>
  <c r="C500" i="3"/>
  <c r="B985" i="3"/>
  <c r="C985" i="3"/>
  <c r="A985" i="3"/>
  <c r="D985" i="3"/>
  <c r="C265" i="3"/>
  <c r="E265" i="3"/>
  <c r="D265" i="3"/>
  <c r="D476" i="7"/>
  <c r="B257" i="3"/>
  <c r="C257" i="3"/>
  <c r="C230" i="3"/>
  <c r="B230" i="3"/>
  <c r="D384" i="7"/>
  <c r="E384" i="7"/>
  <c r="D241" i="7"/>
  <c r="E984" i="7"/>
  <c r="C1112" i="7"/>
  <c r="D318" i="7"/>
  <c r="D326" i="7"/>
  <c r="D217" i="7"/>
  <c r="C532" i="7"/>
  <c r="E660" i="7"/>
  <c r="E586" i="7"/>
  <c r="D1170" i="7"/>
  <c r="E1114" i="7"/>
  <c r="D1233" i="7"/>
  <c r="D1364" i="7"/>
  <c r="D351" i="7"/>
  <c r="C829" i="7"/>
  <c r="A884" i="3"/>
  <c r="B998" i="3"/>
  <c r="E1155" i="3"/>
  <c r="D726" i="3"/>
  <c r="B1335" i="3"/>
  <c r="E1414" i="3"/>
  <c r="D1414" i="3"/>
  <c r="B984" i="3"/>
  <c r="E984" i="3"/>
  <c r="A1456" i="3"/>
  <c r="E1456" i="3"/>
  <c r="D1456" i="3"/>
  <c r="D717" i="3"/>
  <c r="C717" i="3"/>
  <c r="A660" i="3"/>
  <c r="B660" i="3"/>
  <c r="E669" i="3"/>
  <c r="D669" i="3"/>
  <c r="C393" i="3"/>
  <c r="B393" i="3"/>
  <c r="D623" i="3"/>
  <c r="B623" i="3"/>
  <c r="E961" i="3"/>
  <c r="B961" i="3"/>
  <c r="C614" i="7"/>
  <c r="D614" i="7"/>
  <c r="B370" i="7"/>
  <c r="E370" i="7"/>
  <c r="E274" i="3"/>
  <c r="D274" i="3"/>
  <c r="A514" i="7"/>
  <c r="C514" i="7"/>
  <c r="D1333" i="3"/>
  <c r="B1333" i="3"/>
  <c r="B904" i="3"/>
  <c r="A904" i="3"/>
  <c r="B293" i="3"/>
  <c r="A293" i="3"/>
  <c r="B367" i="7"/>
  <c r="A367" i="7"/>
  <c r="E528" i="7"/>
  <c r="C1499" i="7"/>
  <c r="D532" i="7"/>
  <c r="D1022" i="7"/>
  <c r="E948" i="7"/>
  <c r="C384" i="7"/>
  <c r="E480" i="7"/>
  <c r="C438" i="7"/>
  <c r="E623" i="7"/>
  <c r="E622" i="7"/>
  <c r="D514" i="7"/>
  <c r="C658" i="7"/>
  <c r="A524" i="3"/>
  <c r="B1489" i="3"/>
  <c r="E717" i="3"/>
  <c r="A549" i="3"/>
  <c r="B1456" i="3"/>
  <c r="C660" i="3"/>
  <c r="D766" i="3"/>
  <c r="A481" i="3"/>
  <c r="A726" i="3"/>
  <c r="E319" i="3"/>
  <c r="E753" i="3"/>
  <c r="C1174" i="7"/>
  <c r="C587" i="3"/>
  <c r="A1230" i="3"/>
  <c r="D853" i="3"/>
  <c r="C853" i="3"/>
  <c r="B853" i="3"/>
  <c r="A853" i="3"/>
  <c r="C832" i="3"/>
  <c r="B832" i="3"/>
  <c r="D1045" i="3"/>
  <c r="B1045" i="3"/>
  <c r="C1045" i="3"/>
  <c r="A365" i="3"/>
  <c r="E365" i="3"/>
  <c r="C365" i="3"/>
  <c r="B365" i="3"/>
  <c r="D424" i="7"/>
  <c r="E424" i="7"/>
  <c r="D247" i="7"/>
  <c r="C528" i="7"/>
  <c r="E1037" i="7"/>
  <c r="C268" i="7"/>
  <c r="C302" i="7"/>
  <c r="C1226" i="7"/>
  <c r="E1264" i="7"/>
  <c r="C1470" i="7"/>
  <c r="C879" i="7"/>
  <c r="C996" i="7"/>
  <c r="C377" i="7"/>
  <c r="D438" i="7"/>
  <c r="C424" i="7"/>
  <c r="E514" i="7"/>
  <c r="D658" i="7"/>
  <c r="B524" i="3"/>
  <c r="E623" i="3"/>
  <c r="C1291" i="3"/>
  <c r="A1225" i="3"/>
  <c r="C355" i="3"/>
  <c r="C961" i="3"/>
  <c r="B549" i="3"/>
  <c r="B244" i="3"/>
  <c r="D660" i="3"/>
  <c r="E766" i="3"/>
  <c r="D365" i="3"/>
  <c r="B481" i="3"/>
  <c r="A1316" i="7"/>
  <c r="E1316" i="7"/>
  <c r="B1316" i="7"/>
  <c r="C1222" i="3"/>
  <c r="A1222" i="3"/>
  <c r="B763" i="3"/>
  <c r="A763" i="3"/>
  <c r="D763" i="3"/>
  <c r="A395" i="7"/>
  <c r="C434" i="7"/>
  <c r="E434" i="7"/>
  <c r="B1016" i="3"/>
  <c r="E1016" i="3"/>
  <c r="D1294" i="3"/>
  <c r="B1294" i="3"/>
  <c r="B483" i="3"/>
  <c r="A483" i="3"/>
  <c r="D483" i="3"/>
  <c r="E1438" i="3"/>
  <c r="B480" i="3"/>
  <c r="E480" i="3"/>
  <c r="D480" i="3"/>
  <c r="C724" i="3"/>
  <c r="A724" i="3"/>
  <c r="E308" i="3"/>
  <c r="C308" i="3"/>
  <c r="D308" i="3"/>
  <c r="E565" i="3"/>
  <c r="D565" i="3"/>
  <c r="A565" i="3"/>
  <c r="C1037" i="7"/>
  <c r="D302" i="7"/>
  <c r="E1226" i="7"/>
  <c r="D1038" i="7"/>
  <c r="E1064" i="7"/>
  <c r="D1470" i="7"/>
  <c r="E996" i="7"/>
  <c r="E856" i="7"/>
  <c r="C260" i="7"/>
  <c r="E663" i="7"/>
  <c r="E377" i="7"/>
  <c r="D1316" i="7"/>
  <c r="A1294" i="3"/>
  <c r="E1291" i="3"/>
  <c r="B1222" i="3"/>
  <c r="C923" i="3"/>
  <c r="D355" i="3"/>
  <c r="E853" i="3"/>
  <c r="C565" i="3"/>
  <c r="C804" i="3"/>
  <c r="D961" i="3"/>
  <c r="E958" i="3"/>
  <c r="E660" i="3"/>
  <c r="B1438" i="3"/>
  <c r="A605" i="3"/>
  <c r="B296" i="3"/>
  <c r="A296" i="3"/>
  <c r="E795" i="7"/>
  <c r="D795" i="7"/>
  <c r="A1387" i="3"/>
  <c r="B1387" i="3"/>
  <c r="E1387" i="3"/>
  <c r="C1387" i="3"/>
  <c r="D1062" i="3"/>
  <c r="B1062" i="3"/>
  <c r="E1062" i="3"/>
  <c r="C1062" i="3"/>
  <c r="A1062" i="3"/>
  <c r="D1038" i="3"/>
  <c r="C1038" i="3"/>
  <c r="A1124" i="3"/>
  <c r="D1124" i="3"/>
  <c r="C820" i="3"/>
  <c r="A820" i="3"/>
  <c r="A951" i="3"/>
  <c r="E951" i="3"/>
  <c r="E549" i="3"/>
  <c r="D549" i="3"/>
  <c r="A318" i="7"/>
  <c r="B318" i="7"/>
  <c r="B773" i="7"/>
  <c r="D773" i="7"/>
  <c r="C773" i="7"/>
  <c r="E773" i="7"/>
  <c r="C411" i="3"/>
  <c r="A411" i="3"/>
  <c r="E411" i="3"/>
  <c r="D411" i="3"/>
  <c r="C239" i="7"/>
  <c r="E595" i="7"/>
  <c r="D1174" i="7"/>
  <c r="D370" i="7"/>
  <c r="B584" i="3"/>
  <c r="C929" i="3"/>
  <c r="D1129" i="3"/>
  <c r="C1303" i="3"/>
  <c r="C1294" i="3"/>
  <c r="B308" i="3"/>
  <c r="A961" i="3"/>
  <c r="A958" i="3"/>
  <c r="D1438" i="3"/>
  <c r="B605" i="3"/>
  <c r="B434" i="7"/>
  <c r="A1046" i="7"/>
  <c r="B862" i="7"/>
  <c r="B843" i="7"/>
  <c r="A1300" i="7"/>
  <c r="A844" i="7"/>
  <c r="B1079" i="3"/>
  <c r="B915" i="7"/>
  <c r="B1376" i="7"/>
  <c r="E568" i="7"/>
  <c r="A270" i="3"/>
  <c r="E1076" i="7"/>
  <c r="D278" i="7"/>
  <c r="B330" i="3"/>
  <c r="C860" i="3"/>
  <c r="E487" i="7"/>
  <c r="D413" i="7"/>
  <c r="E303" i="7"/>
  <c r="D542" i="7"/>
  <c r="E459" i="7"/>
  <c r="C926" i="7"/>
  <c r="D1288" i="7"/>
  <c r="C278" i="7"/>
  <c r="D322" i="3"/>
  <c r="E648" i="3"/>
  <c r="B876" i="3"/>
  <c r="C1251" i="3"/>
  <c r="D1448" i="3"/>
  <c r="E1448" i="3"/>
  <c r="B1423" i="7"/>
  <c r="E1436" i="3"/>
  <c r="B1286" i="7"/>
  <c r="A1286" i="7"/>
  <c r="B1322" i="3"/>
  <c r="E407" i="3"/>
  <c r="D407" i="3"/>
  <c r="A407" i="3"/>
  <c r="E1098" i="3"/>
  <c r="D1098" i="3"/>
  <c r="C1098" i="3"/>
  <c r="B1116" i="7"/>
  <c r="A1389" i="3"/>
  <c r="B1322" i="7"/>
  <c r="E1236" i="3"/>
  <c r="D1236" i="3"/>
  <c r="B1236" i="3"/>
  <c r="B810" i="3"/>
  <c r="C1008" i="3"/>
  <c r="A1008" i="3"/>
  <c r="B956" i="3"/>
  <c r="A893" i="7"/>
  <c r="B893" i="7"/>
  <c r="D1043" i="3"/>
  <c r="C1043" i="3"/>
  <c r="E1043" i="3"/>
  <c r="B1043" i="3"/>
  <c r="B1421" i="7"/>
  <c r="A1421" i="7"/>
  <c r="C375" i="3"/>
  <c r="E375" i="3"/>
  <c r="D375" i="3"/>
  <c r="B1367" i="7"/>
  <c r="A1367" i="7"/>
  <c r="A1259" i="7"/>
  <c r="B1259" i="7"/>
  <c r="B733" i="3"/>
  <c r="A733" i="3"/>
  <c r="A999" i="7"/>
  <c r="E332" i="3"/>
  <c r="C332" i="3"/>
  <c r="B331" i="7"/>
  <c r="A719" i="7"/>
  <c r="A704" i="3"/>
  <c r="E704" i="3"/>
  <c r="D704" i="3"/>
  <c r="B1432" i="3"/>
  <c r="E1432" i="3"/>
  <c r="B1240" i="7"/>
  <c r="A1240" i="7"/>
  <c r="B486" i="7"/>
  <c r="A486" i="7"/>
  <c r="B559" i="7"/>
  <c r="A559" i="7"/>
  <c r="B416" i="3"/>
  <c r="D416" i="3"/>
  <c r="B1119" i="7"/>
  <c r="A1119" i="7"/>
  <c r="E673" i="3"/>
  <c r="C673" i="3"/>
  <c r="B845" i="7"/>
  <c r="A845" i="7"/>
  <c r="B259" i="7"/>
  <c r="A259" i="7"/>
  <c r="B855" i="7"/>
  <c r="A855" i="7"/>
  <c r="A400" i="7"/>
  <c r="A1063" i="7"/>
  <c r="A500" i="7"/>
  <c r="B500" i="7"/>
  <c r="B839" i="3"/>
  <c r="D839" i="3"/>
  <c r="A762" i="7"/>
  <c r="B762" i="7"/>
  <c r="A699" i="7"/>
  <c r="B699" i="7"/>
  <c r="E519" i="7"/>
  <c r="C459" i="7"/>
  <c r="A817" i="3"/>
  <c r="E413" i="7"/>
  <c r="E363" i="7"/>
  <c r="C1288" i="7"/>
  <c r="C286" i="7"/>
  <c r="C322" i="3"/>
  <c r="A648" i="3"/>
  <c r="B1389" i="3"/>
  <c r="B1448" i="3"/>
  <c r="B682" i="7"/>
  <c r="C474" i="3"/>
  <c r="E1167" i="3"/>
  <c r="E574" i="3"/>
  <c r="E644" i="7"/>
  <c r="E1288" i="7"/>
  <c r="D339" i="3"/>
  <c r="E243" i="3"/>
  <c r="D1389" i="3"/>
  <c r="E707" i="3"/>
  <c r="C707" i="3"/>
  <c r="E239" i="7"/>
  <c r="C396" i="7"/>
  <c r="D1187" i="7"/>
  <c r="C1306" i="7"/>
  <c r="B1210" i="3"/>
  <c r="B1374" i="7"/>
  <c r="A1371" i="7"/>
  <c r="A957" i="7"/>
  <c r="B959" i="7"/>
  <c r="B1387" i="7"/>
  <c r="A1312" i="7"/>
  <c r="E62" i="7"/>
  <c r="D1100" i="7"/>
  <c r="E1485" i="7"/>
  <c r="D1309" i="7"/>
  <c r="C647" i="7"/>
  <c r="C1484" i="7"/>
  <c r="C358" i="3"/>
  <c r="E1210" i="3"/>
  <c r="D474" i="3"/>
  <c r="A1043" i="3"/>
  <c r="A1448" i="3"/>
  <c r="A1098" i="3"/>
  <c r="C1236" i="3"/>
  <c r="A1206" i="7"/>
  <c r="B982" i="7"/>
  <c r="B1289" i="7"/>
  <c r="A1284" i="7"/>
  <c r="A1460" i="7"/>
  <c r="E1179" i="7"/>
  <c r="D450" i="3"/>
  <c r="B370" i="3"/>
  <c r="E320" i="7"/>
  <c r="C1223" i="7"/>
  <c r="C370" i="3"/>
  <c r="A872" i="7"/>
  <c r="D236" i="7"/>
  <c r="E209" i="7"/>
  <c r="C351" i="3"/>
  <c r="A1204" i="3"/>
  <c r="B1479" i="7"/>
  <c r="C1479" i="7"/>
  <c r="D903" i="3"/>
  <c r="A673" i="7"/>
  <c r="C673" i="7"/>
  <c r="D1102" i="7"/>
  <c r="E1102" i="7"/>
  <c r="E330" i="7"/>
  <c r="C330" i="7"/>
  <c r="A329" i="3"/>
  <c r="D710" i="3"/>
  <c r="E710" i="3"/>
  <c r="B544" i="7"/>
  <c r="D544" i="7"/>
  <c r="E74" i="7"/>
  <c r="B1482" i="3"/>
  <c r="B1411" i="3"/>
  <c r="A1411" i="3"/>
  <c r="D1496" i="3"/>
  <c r="E1496" i="3"/>
  <c r="C1470" i="3"/>
  <c r="D1343" i="3"/>
  <c r="E1250" i="3"/>
  <c r="D1250" i="3"/>
  <c r="C1250" i="3"/>
  <c r="E1369" i="3"/>
  <c r="A1369" i="3"/>
  <c r="A1298" i="3"/>
  <c r="E1298" i="3"/>
  <c r="D1298" i="3"/>
  <c r="E1150" i="3"/>
  <c r="C929" i="7"/>
  <c r="D924" i="7"/>
  <c r="C924" i="7"/>
  <c r="A1098" i="7"/>
  <c r="E1409" i="7"/>
  <c r="D1409" i="7"/>
  <c r="B1347" i="7"/>
  <c r="E1104" i="7"/>
  <c r="D1104" i="7"/>
  <c r="B1188" i="3"/>
  <c r="E1073" i="7"/>
  <c r="E909" i="3"/>
  <c r="A1172" i="7"/>
  <c r="D1172" i="7"/>
  <c r="E1172" i="7"/>
  <c r="E1340" i="3"/>
  <c r="C1340" i="3"/>
  <c r="A1340" i="3"/>
  <c r="B1340" i="3"/>
  <c r="C852" i="7"/>
  <c r="D947" i="7"/>
  <c r="E1369" i="7"/>
  <c r="D1369" i="7"/>
  <c r="C1369" i="7"/>
  <c r="E1114" i="3"/>
  <c r="C1114" i="3"/>
  <c r="D1143" i="3"/>
  <c r="C1143" i="3"/>
  <c r="C881" i="3"/>
  <c r="D881" i="3"/>
  <c r="E881" i="3"/>
  <c r="A1232" i="3"/>
  <c r="E1232" i="3"/>
  <c r="D1232" i="3"/>
  <c r="C1232" i="3"/>
  <c r="B1232" i="3"/>
  <c r="A1288" i="3"/>
  <c r="E1288" i="3"/>
  <c r="B1166" i="7"/>
  <c r="C964" i="3"/>
  <c r="C504" i="3"/>
  <c r="D504" i="3"/>
  <c r="D953" i="7"/>
  <c r="C953" i="7"/>
  <c r="A279" i="3"/>
  <c r="B399" i="3"/>
  <c r="C399" i="3"/>
  <c r="A399" i="3"/>
  <c r="A298" i="7"/>
  <c r="E298" i="7"/>
  <c r="C479" i="3"/>
  <c r="B1352" i="3"/>
  <c r="C768" i="3"/>
  <c r="B768" i="3"/>
  <c r="B986" i="3"/>
  <c r="E986" i="3"/>
  <c r="C986" i="3"/>
  <c r="D632" i="3"/>
  <c r="C632" i="3"/>
  <c r="B632" i="3"/>
  <c r="E1261" i="7"/>
  <c r="D1261" i="7"/>
  <c r="C1261" i="7"/>
  <c r="D718" i="7"/>
  <c r="B823" i="3"/>
  <c r="A823" i="3"/>
  <c r="D319" i="3"/>
  <c r="A319" i="3"/>
  <c r="A391" i="7"/>
  <c r="D391" i="7"/>
  <c r="A1227" i="3"/>
  <c r="E1227" i="3"/>
  <c r="B830" i="3"/>
  <c r="A830" i="3"/>
  <c r="E739" i="7"/>
  <c r="D739" i="7"/>
  <c r="C216" i="7"/>
  <c r="B301" i="3"/>
  <c r="D1094" i="7"/>
  <c r="C1094" i="7"/>
  <c r="D232" i="7"/>
  <c r="B885" i="7"/>
  <c r="E885" i="7"/>
  <c r="C733" i="7"/>
  <c r="E733" i="7"/>
  <c r="E330" i="3"/>
  <c r="C330" i="3"/>
  <c r="D330" i="3"/>
  <c r="D671" i="3"/>
  <c r="C671" i="3"/>
  <c r="B404" i="3"/>
  <c r="A404" i="3"/>
  <c r="A448" i="7"/>
  <c r="B448" i="7"/>
  <c r="D448" i="7"/>
  <c r="C448" i="7"/>
  <c r="E448" i="7"/>
  <c r="C1054" i="7"/>
  <c r="E1054" i="7"/>
  <c r="D1054" i="7"/>
  <c r="D665" i="3"/>
  <c r="C665" i="3"/>
  <c r="B665" i="3"/>
  <c r="A979" i="3"/>
  <c r="C979" i="3"/>
  <c r="B979" i="3"/>
  <c r="D1002" i="3"/>
  <c r="E1002" i="3"/>
  <c r="E296" i="3"/>
  <c r="D296" i="3"/>
  <c r="C296" i="3"/>
  <c r="E789" i="3"/>
  <c r="D789" i="3"/>
  <c r="E483" i="7"/>
  <c r="D483" i="7"/>
  <c r="C483" i="7"/>
  <c r="E598" i="7"/>
  <c r="D598" i="7"/>
  <c r="C1252" i="3"/>
  <c r="B1252" i="3"/>
  <c r="D430" i="3"/>
  <c r="C430" i="3"/>
  <c r="B512" i="7"/>
  <c r="C512" i="7"/>
  <c r="C421" i="7"/>
  <c r="E421" i="7"/>
  <c r="E807" i="3"/>
  <c r="D807" i="3"/>
  <c r="A807" i="3"/>
  <c r="C807" i="3"/>
  <c r="B807" i="3"/>
  <c r="A450" i="3"/>
  <c r="E450" i="3"/>
  <c r="B450" i="3"/>
  <c r="D376" i="7"/>
  <c r="C376" i="7"/>
  <c r="B586" i="3"/>
  <c r="A586" i="3"/>
  <c r="C586" i="3"/>
  <c r="D538" i="7"/>
  <c r="C538" i="7"/>
  <c r="E461" i="7"/>
  <c r="D461" i="7"/>
  <c r="B461" i="7"/>
  <c r="A518" i="3"/>
  <c r="D518" i="3"/>
  <c r="E518" i="3"/>
  <c r="E689" i="7"/>
  <c r="D689" i="7"/>
  <c r="B621" i="3"/>
  <c r="C621" i="3"/>
  <c r="A621" i="3"/>
  <c r="A775" i="7"/>
  <c r="E775" i="7"/>
  <c r="D775" i="7"/>
  <c r="B379" i="3"/>
  <c r="C379" i="3"/>
  <c r="E1103" i="7"/>
  <c r="D1103" i="7"/>
  <c r="B588" i="3"/>
  <c r="A588" i="3"/>
  <c r="E876" i="3"/>
  <c r="D876" i="3"/>
  <c r="C876" i="3"/>
  <c r="C327" i="7"/>
  <c r="E327" i="7"/>
  <c r="E226" i="3"/>
  <c r="D226" i="3"/>
  <c r="C226" i="3"/>
  <c r="A226" i="3"/>
  <c r="B226" i="3"/>
  <c r="B328" i="7"/>
  <c r="A328" i="7"/>
  <c r="A502" i="3"/>
  <c r="C502" i="3"/>
  <c r="D965" i="7"/>
  <c r="C965" i="7"/>
  <c r="E726" i="7"/>
  <c r="D726" i="7"/>
  <c r="E2" i="7"/>
  <c r="B2" i="7"/>
  <c r="B3" i="7" s="1"/>
  <c r="B4" i="7" s="1"/>
  <c r="E152" i="7"/>
  <c r="E67" i="7"/>
  <c r="E5" i="7"/>
  <c r="B429" i="3"/>
  <c r="E429" i="3"/>
  <c r="A429" i="3"/>
  <c r="D429" i="3"/>
  <c r="A633" i="7"/>
  <c r="C633" i="7"/>
  <c r="E633" i="7"/>
  <c r="E382" i="7"/>
  <c r="D382" i="7"/>
  <c r="D415" i="7"/>
  <c r="C415" i="7"/>
  <c r="A314" i="3"/>
  <c r="C314" i="3"/>
  <c r="D314" i="3"/>
  <c r="B314" i="3"/>
  <c r="B362" i="7"/>
  <c r="E362" i="7"/>
  <c r="A603" i="3"/>
  <c r="C603" i="3"/>
  <c r="C268" i="3"/>
  <c r="B268" i="3"/>
  <c r="A458" i="3"/>
  <c r="B458" i="3"/>
  <c r="E435" i="7"/>
  <c r="B1292" i="3"/>
  <c r="E222" i="7"/>
  <c r="C1292" i="3"/>
  <c r="B1499" i="7"/>
  <c r="E688" i="7"/>
  <c r="D1218" i="7"/>
  <c r="C319" i="3"/>
  <c r="B1221" i="3"/>
  <c r="B1293" i="3"/>
  <c r="D1470" i="3"/>
  <c r="C1198" i="7"/>
  <c r="D1167" i="3"/>
  <c r="B502" i="3"/>
  <c r="C497" i="7"/>
  <c r="D397" i="7"/>
  <c r="E356" i="7"/>
  <c r="B841" i="7"/>
  <c r="B1273" i="7"/>
  <c r="B618" i="7"/>
  <c r="B877" i="7"/>
  <c r="A1412" i="7"/>
  <c r="A1348" i="7"/>
  <c r="A851" i="7"/>
  <c r="B1433" i="7"/>
  <c r="A1424" i="7"/>
  <c r="E1253" i="7"/>
  <c r="B1102" i="3"/>
  <c r="D1102" i="3"/>
  <c r="E1499" i="3"/>
  <c r="B1168" i="7"/>
  <c r="D1168" i="7"/>
  <c r="C1168" i="7"/>
  <c r="E1168" i="7"/>
  <c r="E1324" i="7"/>
  <c r="B1324" i="7"/>
  <c r="A1324" i="7"/>
  <c r="E974" i="3"/>
  <c r="D974" i="3"/>
  <c r="D1455" i="3"/>
  <c r="E1413" i="3"/>
  <c r="D1413" i="3"/>
  <c r="C1413" i="3"/>
  <c r="D1481" i="3"/>
  <c r="C1481" i="3"/>
  <c r="A1481" i="3"/>
  <c r="B1315" i="3"/>
  <c r="E1315" i="3"/>
  <c r="C1315" i="3"/>
  <c r="D1199" i="3"/>
  <c r="D1419" i="3"/>
  <c r="A1419" i="3"/>
  <c r="B1419" i="3"/>
  <c r="E1419" i="3"/>
  <c r="D1407" i="7"/>
  <c r="C1407" i="7"/>
  <c r="B1439" i="3"/>
  <c r="E1439" i="3"/>
  <c r="D1439" i="3"/>
  <c r="A1439" i="3"/>
  <c r="C1439" i="3"/>
  <c r="B934" i="7"/>
  <c r="E934" i="7"/>
  <c r="C934" i="7"/>
  <c r="D934" i="7"/>
  <c r="B1318" i="7"/>
  <c r="E1318" i="7"/>
  <c r="B1206" i="3"/>
  <c r="A1206" i="3"/>
  <c r="E1206" i="3"/>
  <c r="A1170" i="3"/>
  <c r="D1170" i="3"/>
  <c r="C1170" i="3"/>
  <c r="B1040" i="7"/>
  <c r="E1040" i="7"/>
  <c r="C1040" i="7"/>
  <c r="A1425" i="7"/>
  <c r="A1307" i="7"/>
  <c r="B1307" i="7"/>
  <c r="E1307" i="7"/>
  <c r="C1307" i="7"/>
  <c r="D1307" i="7"/>
  <c r="A1492" i="3"/>
  <c r="C1492" i="3"/>
  <c r="D949" i="7"/>
  <c r="C949" i="7"/>
  <c r="E1345" i="3"/>
  <c r="B1345" i="3"/>
  <c r="B1178" i="7"/>
  <c r="D1178" i="7"/>
  <c r="C1178" i="7"/>
  <c r="E1178" i="7"/>
  <c r="B1427" i="7"/>
  <c r="E1427" i="7"/>
  <c r="C1427" i="7"/>
  <c r="B1216" i="7"/>
  <c r="D1216" i="7"/>
  <c r="B1399" i="7"/>
  <c r="A1399" i="7"/>
  <c r="D1399" i="7"/>
  <c r="E1399" i="7"/>
  <c r="B1419" i="7"/>
  <c r="E1419" i="7"/>
  <c r="D1419" i="7"/>
  <c r="C1419" i="7"/>
  <c r="B1141" i="3"/>
  <c r="D1141" i="3"/>
  <c r="A1141" i="3"/>
  <c r="E1141" i="3"/>
  <c r="C1141" i="3"/>
  <c r="D1097" i="7"/>
  <c r="E1097" i="7"/>
  <c r="C1097" i="7"/>
  <c r="D841" i="3"/>
  <c r="E841" i="3"/>
  <c r="C841" i="3"/>
  <c r="B841" i="3"/>
  <c r="E1366" i="3"/>
  <c r="B1366" i="3"/>
  <c r="D1366" i="3"/>
  <c r="C1460" i="3"/>
  <c r="B1460" i="3"/>
  <c r="C933" i="7"/>
  <c r="E933" i="7"/>
  <c r="C1324" i="3"/>
  <c r="B1324" i="3"/>
  <c r="A1324" i="3"/>
  <c r="E1324" i="3"/>
  <c r="A1285" i="7"/>
  <c r="C1285" i="7"/>
  <c r="E1285" i="7"/>
  <c r="D1285" i="7"/>
  <c r="E1145" i="3"/>
  <c r="B1145" i="3"/>
  <c r="A1145" i="3"/>
  <c r="C1145" i="3"/>
  <c r="D1145" i="3"/>
  <c r="D908" i="7"/>
  <c r="C908" i="7"/>
  <c r="C863" i="7"/>
  <c r="E863" i="7"/>
  <c r="D863" i="7"/>
  <c r="B1351" i="3"/>
  <c r="E1351" i="3"/>
  <c r="A1351" i="3"/>
  <c r="E1301" i="3"/>
  <c r="D1301" i="3"/>
  <c r="C1301" i="3"/>
  <c r="B1301" i="3"/>
  <c r="A1301" i="3"/>
  <c r="A1145" i="7"/>
  <c r="B1145" i="7"/>
  <c r="C1145" i="7"/>
  <c r="E1145" i="7"/>
  <c r="E1326" i="7"/>
  <c r="C1144" i="7"/>
  <c r="B854" i="7"/>
  <c r="A854" i="7"/>
  <c r="C854" i="7"/>
  <c r="E854" i="7"/>
  <c r="E1317" i="3"/>
  <c r="B1317" i="3"/>
  <c r="D1317" i="3"/>
  <c r="A1317" i="3"/>
  <c r="C1317" i="3"/>
  <c r="A1210" i="7"/>
  <c r="B1210" i="7"/>
  <c r="E1210" i="7"/>
  <c r="C1210" i="7"/>
  <c r="E1237" i="3"/>
  <c r="D1237" i="3"/>
  <c r="C1237" i="3"/>
  <c r="A1237" i="3"/>
  <c r="B1237" i="3"/>
  <c r="A1191" i="7"/>
  <c r="E1191" i="7"/>
  <c r="C1191" i="7"/>
  <c r="D1191" i="7"/>
  <c r="B1438" i="7"/>
  <c r="D1438" i="7"/>
  <c r="C1438" i="7"/>
  <c r="E1438" i="7"/>
  <c r="B858" i="7"/>
  <c r="C858" i="7"/>
  <c r="E858" i="7"/>
  <c r="D858" i="7"/>
  <c r="E1160" i="3"/>
  <c r="D1160" i="3"/>
  <c r="A1160" i="3"/>
  <c r="C1160" i="3"/>
  <c r="B1376" i="3"/>
  <c r="C1376" i="3"/>
  <c r="E1376" i="3"/>
  <c r="A1376" i="3"/>
  <c r="C1146" i="3"/>
  <c r="E1146" i="3"/>
  <c r="D1146" i="3"/>
  <c r="A1146" i="3"/>
  <c r="B1146" i="3"/>
  <c r="A1339" i="7"/>
  <c r="D1339" i="7"/>
  <c r="C1339" i="7"/>
  <c r="E1339" i="7"/>
  <c r="E1030" i="3"/>
  <c r="D1030" i="3"/>
  <c r="B1030" i="3"/>
  <c r="E1429" i="3"/>
  <c r="D1429" i="3"/>
  <c r="A1429" i="3"/>
  <c r="C1429" i="3"/>
  <c r="B1429" i="3"/>
  <c r="B1192" i="7"/>
  <c r="A1192" i="7"/>
  <c r="E1192" i="7"/>
  <c r="C1192" i="7"/>
  <c r="D1192" i="7"/>
  <c r="A1308" i="7"/>
  <c r="C1308" i="7"/>
  <c r="E1308" i="7"/>
  <c r="B1267" i="3"/>
  <c r="D1267" i="3"/>
  <c r="C1267" i="3"/>
  <c r="E1267" i="3"/>
  <c r="E1380" i="7"/>
  <c r="C1380" i="7"/>
  <c r="D1380" i="7"/>
  <c r="A1219" i="7"/>
  <c r="C1219" i="7"/>
  <c r="E1219" i="7"/>
  <c r="D1219" i="7"/>
  <c r="D1371" i="3"/>
  <c r="C1371" i="3"/>
  <c r="B1371" i="3"/>
  <c r="A1371" i="3"/>
  <c r="E1371" i="3"/>
  <c r="C1121" i="3"/>
  <c r="D1121" i="3"/>
  <c r="E1121" i="3"/>
  <c r="B1121" i="3"/>
  <c r="A1121" i="3"/>
  <c r="B1195" i="7"/>
  <c r="E1195" i="7"/>
  <c r="C1195" i="7"/>
  <c r="E1309" i="3"/>
  <c r="A1309" i="3"/>
  <c r="B1309" i="3"/>
  <c r="C583" i="3"/>
  <c r="E583" i="3"/>
  <c r="A583" i="3"/>
  <c r="D583" i="3"/>
  <c r="B583" i="3"/>
  <c r="E1427" i="3"/>
  <c r="D1427" i="3"/>
  <c r="C1427" i="3"/>
  <c r="B1427" i="3"/>
  <c r="A832" i="7"/>
  <c r="B832" i="7"/>
  <c r="D832" i="7"/>
  <c r="C832" i="7"/>
  <c r="A1047" i="7"/>
  <c r="E1047" i="7"/>
  <c r="D1047" i="7"/>
  <c r="C1047" i="7"/>
  <c r="A890" i="7"/>
  <c r="C890" i="7"/>
  <c r="E890" i="7"/>
  <c r="C1122" i="3"/>
  <c r="B1122" i="3"/>
  <c r="A1122" i="3"/>
  <c r="A806" i="7"/>
  <c r="C806" i="7"/>
  <c r="D806" i="7"/>
  <c r="A1190" i="7"/>
  <c r="B1190" i="7"/>
  <c r="D1190" i="7"/>
  <c r="E1190" i="7"/>
  <c r="C1190" i="7"/>
  <c r="D1180" i="3"/>
  <c r="A1180" i="3"/>
  <c r="C1180" i="3"/>
  <c r="E1180" i="3"/>
  <c r="B1180" i="3"/>
  <c r="A815" i="3"/>
  <c r="C815" i="3"/>
  <c r="E815" i="3"/>
  <c r="D815" i="3"/>
  <c r="B815" i="3"/>
  <c r="A1291" i="7"/>
  <c r="C1291" i="7"/>
  <c r="E1291" i="7"/>
  <c r="D1291" i="7"/>
  <c r="A1042" i="7"/>
  <c r="D1042" i="7"/>
  <c r="C1042" i="7"/>
  <c r="E1042" i="7"/>
  <c r="A797" i="7"/>
  <c r="C797" i="7"/>
  <c r="D797" i="7"/>
  <c r="E797" i="7"/>
  <c r="C1350" i="7"/>
  <c r="E1350" i="7"/>
  <c r="D1350" i="7"/>
  <c r="E1342" i="3"/>
  <c r="D1342" i="3"/>
  <c r="A1342" i="3"/>
  <c r="C1342" i="3"/>
  <c r="B1342" i="3"/>
  <c r="B1106" i="7"/>
  <c r="E1106" i="7"/>
  <c r="C1106" i="7"/>
  <c r="A1124" i="7"/>
  <c r="B1124" i="7"/>
  <c r="C1124" i="7"/>
  <c r="E1124" i="7"/>
  <c r="D1124" i="7"/>
  <c r="D882" i="7"/>
  <c r="C882" i="7"/>
  <c r="C927" i="7"/>
  <c r="D927" i="7"/>
  <c r="E927" i="7"/>
  <c r="E1091" i="7"/>
  <c r="C1091" i="7"/>
  <c r="D1091" i="7"/>
  <c r="B1231" i="3"/>
  <c r="C1231" i="3"/>
  <c r="A731" i="7"/>
  <c r="B731" i="7"/>
  <c r="E731" i="7"/>
  <c r="C731" i="7"/>
  <c r="D731" i="7"/>
  <c r="A816" i="7"/>
  <c r="D816" i="7"/>
  <c r="B816" i="7"/>
  <c r="C816" i="7"/>
  <c r="E816" i="7"/>
  <c r="B778" i="7"/>
  <c r="A778" i="7"/>
  <c r="D778" i="7"/>
  <c r="E778" i="7"/>
  <c r="D1100" i="3"/>
  <c r="B1100" i="3"/>
  <c r="E1100" i="3"/>
  <c r="A1100" i="3"/>
  <c r="C1100" i="3"/>
  <c r="B1350" i="3"/>
  <c r="D1350" i="3"/>
  <c r="C1350" i="3"/>
  <c r="A1350" i="3"/>
  <c r="E1350" i="3"/>
  <c r="A1115" i="3"/>
  <c r="E1115" i="3"/>
  <c r="C1115" i="3"/>
  <c r="D1115" i="3"/>
  <c r="B1115" i="3"/>
  <c r="B807" i="7"/>
  <c r="C807" i="7"/>
  <c r="D807" i="7"/>
  <c r="D1284" i="3"/>
  <c r="B1284" i="3"/>
  <c r="A1284" i="3"/>
  <c r="E1284" i="3"/>
  <c r="B1196" i="7"/>
  <c r="A1196" i="7"/>
  <c r="D1196" i="7"/>
  <c r="C1196" i="7"/>
  <c r="E1196" i="7"/>
  <c r="A1115" i="7"/>
  <c r="B1115" i="7"/>
  <c r="D1115" i="7"/>
  <c r="E1115" i="7"/>
  <c r="C1115" i="7"/>
  <c r="B813" i="7"/>
  <c r="C813" i="7"/>
  <c r="D813" i="7"/>
  <c r="E813" i="7"/>
  <c r="B906" i="7"/>
  <c r="D906" i="7"/>
  <c r="E906" i="7"/>
  <c r="C906" i="7"/>
  <c r="D1008" i="7"/>
  <c r="C1008" i="7"/>
  <c r="B1238" i="7"/>
  <c r="D1238" i="7"/>
  <c r="C1238" i="7"/>
  <c r="E1238" i="7"/>
  <c r="E1495" i="3"/>
  <c r="C1495" i="3"/>
  <c r="B1495" i="3"/>
  <c r="D1495" i="3"/>
  <c r="A1130" i="3"/>
  <c r="E1130" i="3"/>
  <c r="D1130" i="3"/>
  <c r="C1130" i="3"/>
  <c r="B1130" i="3"/>
  <c r="E1229" i="3"/>
  <c r="B1229" i="3"/>
  <c r="C1229" i="3"/>
  <c r="B1068" i="7"/>
  <c r="E1068" i="7"/>
  <c r="D1068" i="7"/>
  <c r="C1068" i="7"/>
  <c r="A738" i="3"/>
  <c r="A919" i="3"/>
  <c r="B664" i="3"/>
  <c r="D664" i="3"/>
  <c r="A664" i="3"/>
  <c r="E664" i="3"/>
  <c r="C664" i="3"/>
  <c r="A264" i="3"/>
  <c r="D264" i="3"/>
  <c r="E264" i="3"/>
  <c r="C264" i="3"/>
  <c r="B306" i="7"/>
  <c r="E306" i="7"/>
  <c r="C306" i="7"/>
  <c r="B1025" i="7"/>
  <c r="A1025" i="7"/>
  <c r="D1025" i="7"/>
  <c r="E1025" i="7"/>
  <c r="E1055" i="3"/>
  <c r="D1055" i="3"/>
  <c r="C1055" i="3"/>
  <c r="A1055" i="3"/>
  <c r="B1055" i="3"/>
  <c r="E969" i="3"/>
  <c r="A969" i="3"/>
  <c r="D969" i="3"/>
  <c r="B1176" i="7"/>
  <c r="A1176" i="7"/>
  <c r="C1176" i="7"/>
  <c r="E1176" i="7"/>
  <c r="D1176" i="7"/>
  <c r="A978" i="3"/>
  <c r="D978" i="3"/>
  <c r="B978" i="3"/>
  <c r="E978" i="3"/>
  <c r="C978" i="3"/>
  <c r="D914" i="7"/>
  <c r="C914" i="7"/>
  <c r="B821" i="7"/>
  <c r="A821" i="7"/>
  <c r="E821" i="7"/>
  <c r="D821" i="7"/>
  <c r="C821" i="7"/>
  <c r="B850" i="3"/>
  <c r="A850" i="3"/>
  <c r="E850" i="3"/>
  <c r="D850" i="3"/>
  <c r="C850" i="3"/>
  <c r="C803" i="7"/>
  <c r="E803" i="7"/>
  <c r="D803" i="7"/>
  <c r="E1047" i="3"/>
  <c r="C1047" i="3"/>
  <c r="B1047" i="3"/>
  <c r="A1047" i="3"/>
  <c r="D1047" i="3"/>
  <c r="D1205" i="3"/>
  <c r="E1205" i="3"/>
  <c r="C1205" i="3"/>
  <c r="B1205" i="3"/>
  <c r="A1205" i="3"/>
  <c r="E1396" i="3"/>
  <c r="D1396" i="3"/>
  <c r="A1396" i="3"/>
  <c r="B1396" i="3"/>
  <c r="C1396" i="3"/>
  <c r="A1031" i="7"/>
  <c r="B1031" i="7"/>
  <c r="D1031" i="7"/>
  <c r="E1031" i="7"/>
  <c r="C1031" i="7"/>
  <c r="A878" i="7"/>
  <c r="B878" i="7"/>
  <c r="D878" i="7"/>
  <c r="E878" i="7"/>
  <c r="C878" i="7"/>
  <c r="E712" i="3"/>
  <c r="D712" i="3"/>
  <c r="C712" i="3"/>
  <c r="B712" i="3"/>
  <c r="A712" i="3"/>
  <c r="B420" i="7"/>
  <c r="A420" i="7"/>
  <c r="E420" i="7"/>
  <c r="D420" i="7"/>
  <c r="C420" i="7"/>
  <c r="A1059" i="7"/>
  <c r="E1059" i="7"/>
  <c r="D1059" i="7"/>
  <c r="C1059" i="7"/>
  <c r="B1290" i="3"/>
  <c r="A1290" i="3"/>
  <c r="D1316" i="3"/>
  <c r="C1316" i="3"/>
  <c r="B1316" i="3"/>
  <c r="B1164" i="7"/>
  <c r="C1164" i="7"/>
  <c r="D1164" i="7"/>
  <c r="E1164" i="7"/>
  <c r="B1080" i="7"/>
  <c r="A1080" i="7"/>
  <c r="E1080" i="7"/>
  <c r="D1080" i="7"/>
  <c r="E803" i="3"/>
  <c r="B803" i="3"/>
  <c r="D803" i="3"/>
  <c r="A803" i="3"/>
  <c r="C803" i="3"/>
  <c r="B872" i="3"/>
  <c r="C872" i="3"/>
  <c r="A872" i="3"/>
  <c r="E872" i="3"/>
  <c r="D872" i="3"/>
  <c r="B674" i="7"/>
  <c r="A674" i="7"/>
  <c r="D674" i="7"/>
  <c r="C674" i="7"/>
  <c r="E674" i="7"/>
  <c r="B539" i="7"/>
  <c r="D539" i="7"/>
  <c r="E539" i="7"/>
  <c r="C539" i="7"/>
  <c r="E248" i="3"/>
  <c r="D248" i="3"/>
  <c r="A248" i="3"/>
  <c r="B248" i="3"/>
  <c r="A780" i="3"/>
  <c r="D780" i="3"/>
  <c r="C780" i="3"/>
  <c r="B780" i="3"/>
  <c r="E780" i="3"/>
  <c r="C1422" i="3"/>
  <c r="B1422" i="3"/>
  <c r="D1422" i="3"/>
  <c r="A1422" i="3"/>
  <c r="E1422" i="3"/>
  <c r="C1051" i="3"/>
  <c r="B1051" i="3"/>
  <c r="C1060" i="7"/>
  <c r="D1060" i="7"/>
  <c r="E1060" i="7"/>
  <c r="C594" i="7"/>
  <c r="E594" i="7"/>
  <c r="D594" i="7"/>
  <c r="A995" i="7"/>
  <c r="B995" i="7"/>
  <c r="E995" i="7"/>
  <c r="D995" i="7"/>
  <c r="C995" i="7"/>
  <c r="A1032" i="7"/>
  <c r="C1032" i="7"/>
  <c r="E1032" i="7"/>
  <c r="D1032" i="7"/>
  <c r="A1110" i="7"/>
  <c r="B1110" i="7"/>
  <c r="C1110" i="7"/>
  <c r="E1110" i="7"/>
  <c r="D1110" i="7"/>
  <c r="E402" i="3"/>
  <c r="C402" i="3"/>
  <c r="B402" i="3"/>
  <c r="D402" i="3"/>
  <c r="A402" i="3"/>
  <c r="B782" i="7"/>
  <c r="A782" i="7"/>
  <c r="C782" i="7"/>
  <c r="E782" i="7"/>
  <c r="D782" i="7"/>
  <c r="A967" i="7"/>
  <c r="B967" i="7"/>
  <c r="D967" i="7"/>
  <c r="C967" i="7"/>
  <c r="B1386" i="7"/>
  <c r="A1386" i="7"/>
  <c r="E1386" i="7"/>
  <c r="D1386" i="7"/>
  <c r="C1386" i="7"/>
  <c r="B321" i="3"/>
  <c r="D321" i="3"/>
  <c r="C920" i="7"/>
  <c r="E920" i="7"/>
  <c r="D920" i="7"/>
  <c r="B626" i="7"/>
  <c r="E626" i="7"/>
  <c r="C626" i="7"/>
  <c r="D626" i="7"/>
  <c r="A708" i="3"/>
  <c r="E708" i="3"/>
  <c r="D708" i="3"/>
  <c r="C708" i="3"/>
  <c r="B708" i="3"/>
  <c r="B603" i="7"/>
  <c r="A603" i="7"/>
  <c r="C603" i="7"/>
  <c r="E603" i="7"/>
  <c r="D603" i="7"/>
  <c r="B1041" i="3"/>
  <c r="A1041" i="3"/>
  <c r="D1041" i="3"/>
  <c r="C1041" i="3"/>
  <c r="E1041" i="3"/>
  <c r="B442" i="7"/>
  <c r="A442" i="7"/>
  <c r="D442" i="7"/>
  <c r="E442" i="7"/>
  <c r="C442" i="7"/>
  <c r="A602" i="3"/>
  <c r="C602" i="3"/>
  <c r="E602" i="3"/>
  <c r="D602" i="3"/>
  <c r="B602" i="3"/>
  <c r="B561" i="3"/>
  <c r="D561" i="3"/>
  <c r="C561" i="3"/>
  <c r="A561" i="3"/>
  <c r="E561" i="3"/>
  <c r="E693" i="3"/>
  <c r="B693" i="3"/>
  <c r="A693" i="3"/>
  <c r="A989" i="3"/>
  <c r="C989" i="3"/>
  <c r="D989" i="3"/>
  <c r="B989" i="3"/>
  <c r="E989" i="3"/>
  <c r="C963" i="3"/>
  <c r="E963" i="3"/>
  <c r="D963" i="3"/>
  <c r="A963" i="3"/>
  <c r="B963" i="3"/>
  <c r="C805" i="7"/>
  <c r="D805" i="7"/>
  <c r="E805" i="7"/>
  <c r="A475" i="7"/>
  <c r="B475" i="7"/>
  <c r="E475" i="7"/>
  <c r="D475" i="7"/>
  <c r="C475" i="7"/>
  <c r="E683" i="7"/>
  <c r="D683" i="7"/>
  <c r="C683" i="7"/>
  <c r="A547" i="7"/>
  <c r="B547" i="7"/>
  <c r="E547" i="7"/>
  <c r="D547" i="7"/>
  <c r="C547" i="7"/>
  <c r="E575" i="3"/>
  <c r="D575" i="3"/>
  <c r="A575" i="3"/>
  <c r="C575" i="3"/>
  <c r="B575" i="3"/>
  <c r="A756" i="3"/>
  <c r="D756" i="3"/>
  <c r="E756" i="3"/>
  <c r="C756" i="3"/>
  <c r="B756" i="3"/>
  <c r="A794" i="7"/>
  <c r="B794" i="7"/>
  <c r="E794" i="7"/>
  <c r="D794" i="7"/>
  <c r="C794" i="7"/>
  <c r="B990" i="7"/>
  <c r="A990" i="7"/>
  <c r="D990" i="7"/>
  <c r="E990" i="7"/>
  <c r="C990" i="7"/>
  <c r="E1153" i="3"/>
  <c r="C1153" i="3"/>
  <c r="D1153" i="3"/>
  <c r="B1153" i="3"/>
  <c r="A1153" i="3"/>
  <c r="C1305" i="7"/>
  <c r="E1305" i="7"/>
  <c r="D1305" i="7"/>
  <c r="D1084" i="3"/>
  <c r="E1084" i="3"/>
  <c r="A1084" i="3"/>
  <c r="C1084" i="3"/>
  <c r="B1084" i="3"/>
  <c r="C448" i="3"/>
  <c r="D448" i="3"/>
  <c r="A448" i="3"/>
  <c r="B448" i="3"/>
  <c r="E448" i="3"/>
  <c r="B249" i="7"/>
  <c r="A249" i="7"/>
  <c r="E249" i="7"/>
  <c r="D249" i="7"/>
  <c r="C249" i="7"/>
  <c r="A1214" i="7"/>
  <c r="B1214" i="7"/>
  <c r="D1214" i="7"/>
  <c r="E1214" i="7"/>
  <c r="C1214" i="7"/>
  <c r="B1271" i="7"/>
  <c r="A1271" i="7"/>
  <c r="C1271" i="7"/>
  <c r="D1271" i="7"/>
  <c r="E1271" i="7"/>
  <c r="B418" i="3"/>
  <c r="A418" i="3"/>
  <c r="C418" i="3"/>
  <c r="D418" i="3"/>
  <c r="D729" i="7"/>
  <c r="E729" i="7"/>
  <c r="C729" i="7"/>
  <c r="D1488" i="3"/>
  <c r="C1488" i="3"/>
  <c r="B1488" i="3"/>
  <c r="A1488" i="3"/>
  <c r="B973" i="3"/>
  <c r="C973" i="3"/>
  <c r="B891" i="7"/>
  <c r="A891" i="7"/>
  <c r="E891" i="7"/>
  <c r="D891" i="7"/>
  <c r="C891" i="7"/>
  <c r="D861" i="3"/>
  <c r="A861" i="3"/>
  <c r="B861" i="3"/>
  <c r="E861" i="3"/>
  <c r="C861" i="3"/>
  <c r="B547" i="3"/>
  <c r="A547" i="3"/>
  <c r="D547" i="3"/>
  <c r="E547" i="3"/>
  <c r="C547" i="3"/>
  <c r="C622" i="3"/>
  <c r="B622" i="3"/>
  <c r="D622" i="3"/>
  <c r="A622" i="3"/>
  <c r="E622" i="3"/>
  <c r="B972" i="7"/>
  <c r="A972" i="7"/>
  <c r="D972" i="7"/>
  <c r="E972" i="7"/>
  <c r="C972" i="7"/>
  <c r="B577" i="3"/>
  <c r="A577" i="3"/>
  <c r="D577" i="3"/>
  <c r="C577" i="3"/>
  <c r="E577" i="3"/>
  <c r="A775" i="3"/>
  <c r="C775" i="3"/>
  <c r="E775" i="3"/>
  <c r="D775" i="3"/>
  <c r="B775" i="3"/>
  <c r="C233" i="7"/>
  <c r="E233" i="7"/>
  <c r="D233" i="7"/>
  <c r="A1171" i="7"/>
  <c r="B1171" i="7"/>
  <c r="C1171" i="7"/>
  <c r="D1171" i="7"/>
  <c r="E1171" i="7"/>
  <c r="D1220" i="3"/>
  <c r="A1220" i="3"/>
  <c r="E1220" i="3"/>
  <c r="C1220" i="3"/>
  <c r="B1220" i="3"/>
  <c r="A492" i="7"/>
  <c r="B492" i="7"/>
  <c r="E492" i="7"/>
  <c r="C492" i="7"/>
  <c r="D492" i="7"/>
  <c r="A1360" i="7"/>
  <c r="D1360" i="7"/>
  <c r="C1360" i="7"/>
  <c r="E1360" i="7"/>
  <c r="A390" i="3"/>
  <c r="C390" i="3"/>
  <c r="B390" i="3"/>
  <c r="E390" i="3"/>
  <c r="D390" i="3"/>
  <c r="E519" i="3"/>
  <c r="A519" i="3"/>
  <c r="D373" i="3"/>
  <c r="E373" i="3"/>
  <c r="C373" i="3"/>
  <c r="B373" i="3"/>
  <c r="A373" i="3"/>
  <c r="A229" i="7"/>
  <c r="C229" i="7"/>
  <c r="E229" i="7"/>
  <c r="D229" i="7"/>
  <c r="A490" i="3"/>
  <c r="C490" i="3"/>
  <c r="D490" i="3"/>
  <c r="B490" i="3"/>
  <c r="E490" i="3"/>
  <c r="A511" i="3"/>
  <c r="C511" i="3"/>
  <c r="E511" i="3"/>
  <c r="D511" i="3"/>
  <c r="B511" i="3"/>
  <c r="B591" i="7"/>
  <c r="A591" i="7"/>
  <c r="E591" i="7"/>
  <c r="C591" i="7"/>
  <c r="D591" i="7"/>
  <c r="E658" i="3"/>
  <c r="D658" i="3"/>
  <c r="C658" i="3"/>
  <c r="A658" i="3"/>
  <c r="B658" i="3"/>
  <c r="E610" i="3"/>
  <c r="A610" i="3"/>
  <c r="D610" i="3"/>
  <c r="C610" i="3"/>
  <c r="B610" i="3"/>
  <c r="A689" i="3"/>
  <c r="C689" i="3"/>
  <c r="D689" i="3"/>
  <c r="B689" i="3"/>
  <c r="E689" i="3"/>
  <c r="C629" i="3"/>
  <c r="A629" i="3"/>
  <c r="B629" i="3"/>
  <c r="E629" i="3"/>
  <c r="D629" i="3"/>
  <c r="C834" i="3"/>
  <c r="B834" i="3"/>
  <c r="E834" i="3"/>
  <c r="A834" i="3"/>
  <c r="D834" i="3"/>
  <c r="A1012" i="7"/>
  <c r="E1012" i="7"/>
  <c r="D1012" i="7"/>
  <c r="C1012" i="7"/>
  <c r="E338" i="3"/>
  <c r="C338" i="3"/>
  <c r="D338" i="3"/>
  <c r="B338" i="3"/>
  <c r="A338" i="3"/>
  <c r="D14" i="2"/>
  <c r="D13" i="2"/>
  <c r="D19" i="2"/>
  <c r="D31" i="2"/>
  <c r="D18" i="2"/>
  <c r="D86" i="2"/>
  <c r="D10" i="2"/>
  <c r="D101" i="2"/>
  <c r="D81" i="2"/>
  <c r="D164" i="2"/>
  <c r="D111" i="2"/>
  <c r="D122" i="2"/>
  <c r="D58" i="2"/>
  <c r="D108" i="2"/>
  <c r="D173" i="2"/>
  <c r="D152" i="2"/>
  <c r="D221" i="2"/>
  <c r="D158" i="2"/>
  <c r="D235" i="2"/>
  <c r="D190" i="2"/>
  <c r="D119" i="2"/>
  <c r="D226" i="2"/>
  <c r="D67" i="2"/>
  <c r="D188" i="2"/>
  <c r="D271" i="2"/>
  <c r="D238" i="2"/>
  <c r="D298" i="2"/>
  <c r="D232" i="2"/>
  <c r="D248" i="2"/>
  <c r="D327" i="2"/>
  <c r="D191" i="2"/>
  <c r="D309" i="2"/>
  <c r="D373" i="2"/>
  <c r="D245" i="2"/>
  <c r="D312" i="2"/>
  <c r="D175" i="2"/>
  <c r="D379" i="2"/>
  <c r="D293" i="2"/>
  <c r="D256" i="2"/>
  <c r="D358" i="2"/>
  <c r="D296" i="2"/>
  <c r="D76" i="2"/>
  <c r="D244" i="2"/>
  <c r="D163" i="2"/>
  <c r="D412" i="2"/>
  <c r="D347" i="2"/>
  <c r="D434" i="2"/>
  <c r="D310" i="2"/>
  <c r="D437" i="2"/>
  <c r="D403" i="2"/>
  <c r="D467" i="2"/>
  <c r="D355" i="2"/>
  <c r="D409" i="2"/>
  <c r="D508" i="2"/>
  <c r="D572" i="2"/>
  <c r="D636" i="2"/>
  <c r="D431" i="2"/>
  <c r="D519" i="2"/>
  <c r="D583" i="2"/>
  <c r="D414" i="2"/>
  <c r="D509" i="2"/>
  <c r="D573" i="2"/>
  <c r="D637" i="2"/>
  <c r="D490" i="2"/>
  <c r="D294" i="2"/>
  <c r="D472" i="2"/>
  <c r="D574" i="2"/>
  <c r="D651" i="2"/>
  <c r="D719" i="2"/>
  <c r="D452" i="2"/>
  <c r="D545" i="2"/>
  <c r="D655" i="2"/>
  <c r="D514" i="2"/>
  <c r="D630" i="2"/>
  <c r="D696" i="2"/>
  <c r="D364" i="2"/>
  <c r="D676" i="2"/>
  <c r="D537" i="2"/>
  <c r="D659" i="2"/>
  <c r="D393" i="2"/>
  <c r="D570" i="2"/>
  <c r="D716" i="2"/>
  <c r="D783" i="2"/>
  <c r="D847" i="2"/>
  <c r="D512" i="2"/>
  <c r="D721" i="2"/>
  <c r="D786" i="2"/>
  <c r="D478" i="2"/>
  <c r="D698" i="2"/>
  <c r="D784" i="2"/>
  <c r="D848" i="2"/>
  <c r="D555" i="2"/>
  <c r="D726" i="2"/>
  <c r="D662" i="2"/>
  <c r="D814" i="2"/>
  <c r="D890" i="2"/>
  <c r="D948" i="2"/>
  <c r="D692" i="2"/>
  <c r="D813" i="2"/>
  <c r="D894" i="2"/>
  <c r="D417" i="2"/>
  <c r="D705" i="2"/>
  <c r="D820" i="2"/>
  <c r="D725" i="2"/>
  <c r="D812" i="2"/>
  <c r="D925" i="2"/>
  <c r="D738" i="2"/>
  <c r="D842" i="2"/>
  <c r="D928" i="2"/>
  <c r="D844" i="2"/>
  <c r="D955" i="2"/>
  <c r="D499" i="2"/>
  <c r="D46" i="2"/>
  <c r="D32" i="2"/>
  <c r="D9" i="2"/>
  <c r="D2" i="2"/>
  <c r="D4" i="2"/>
  <c r="D42" i="2"/>
  <c r="D72" i="2"/>
  <c r="D132" i="2"/>
  <c r="D84" i="2"/>
  <c r="D88" i="2"/>
  <c r="D56" i="2"/>
  <c r="D117" i="2"/>
  <c r="D23" i="2"/>
  <c r="D174" i="2"/>
  <c r="D115" i="2"/>
  <c r="D211" i="2"/>
  <c r="D150" i="2"/>
  <c r="D113" i="2"/>
  <c r="D236" i="2"/>
  <c r="D127" i="2"/>
  <c r="D224" i="2"/>
  <c r="D201" i="2"/>
  <c r="D274" i="2"/>
  <c r="D220" i="2"/>
  <c r="D234" i="2"/>
  <c r="D335" i="2"/>
  <c r="D233" i="2"/>
  <c r="D333" i="2"/>
  <c r="D123" i="2"/>
  <c r="D292" i="2"/>
  <c r="D360" i="2"/>
  <c r="D354" i="2"/>
  <c r="D302" i="2"/>
  <c r="D288" i="2"/>
  <c r="D383" i="2"/>
  <c r="D359" i="2"/>
  <c r="D315" i="2"/>
  <c r="D337" i="2"/>
  <c r="D404" i="2"/>
  <c r="D353" i="2"/>
  <c r="D450" i="2"/>
  <c r="D388" i="2"/>
  <c r="D469" i="2"/>
  <c r="D443" i="2"/>
  <c r="D432" i="2"/>
  <c r="D392" i="2"/>
  <c r="D516" i="2"/>
  <c r="D588" i="2"/>
  <c r="D331" i="2"/>
  <c r="D487" i="2"/>
  <c r="D559" i="2"/>
  <c r="D380" i="2"/>
  <c r="D501" i="2"/>
  <c r="D581" i="2"/>
  <c r="D653" i="2"/>
  <c r="D526" i="2"/>
  <c r="D199" i="2"/>
  <c r="D538" i="2"/>
  <c r="D649" i="2"/>
  <c r="D711" i="2"/>
  <c r="D463" i="2"/>
  <c r="D587" i="2"/>
  <c r="D401" i="2"/>
  <c r="D571" i="2"/>
  <c r="D672" i="2"/>
  <c r="D744" i="2"/>
  <c r="D5" i="2"/>
  <c r="D27" i="2"/>
  <c r="D39" i="2"/>
  <c r="D48" i="2"/>
  <c r="D64" i="2"/>
  <c r="D75" i="2"/>
  <c r="D61" i="2"/>
  <c r="D156" i="2"/>
  <c r="D34" i="2"/>
  <c r="D138" i="2"/>
  <c r="D80" i="2"/>
  <c r="D141" i="2"/>
  <c r="D104" i="2"/>
  <c r="D205" i="2"/>
  <c r="D151" i="2"/>
  <c r="D95" i="2"/>
  <c r="D206" i="2"/>
  <c r="D145" i="2"/>
  <c r="D257" i="2"/>
  <c r="D166" i="2"/>
  <c r="D255" i="2"/>
  <c r="D223" i="2"/>
  <c r="D139" i="2"/>
  <c r="D176" i="2"/>
  <c r="D295" i="2"/>
  <c r="D17" i="2"/>
  <c r="D268" i="2"/>
  <c r="D357" i="2"/>
  <c r="D240" i="2"/>
  <c r="D320" i="2"/>
  <c r="D196" i="2"/>
  <c r="D177" i="2"/>
  <c r="D338" i="2"/>
  <c r="D322" i="2"/>
  <c r="D217" i="2"/>
  <c r="D378" i="2"/>
  <c r="D262" i="2"/>
  <c r="D334" i="2"/>
  <c r="D436" i="2"/>
  <c r="D402" i="2"/>
  <c r="D474" i="2"/>
  <c r="D421" i="2"/>
  <c r="D348" i="2"/>
  <c r="D475" i="2"/>
  <c r="D406" i="2"/>
  <c r="D468" i="2"/>
  <c r="D540" i="2"/>
  <c r="D612" i="2"/>
  <c r="D399" i="2"/>
  <c r="D511" i="2"/>
  <c r="D591" i="2"/>
  <c r="D446" i="2"/>
  <c r="D533" i="2"/>
  <c r="D605" i="2"/>
  <c r="D457" i="2"/>
  <c r="D568" i="2"/>
  <c r="D448" i="2"/>
  <c r="D595" i="2"/>
  <c r="D671" i="2"/>
  <c r="D376" i="2"/>
  <c r="D502" i="2"/>
  <c r="D623" i="2"/>
  <c r="D486" i="2"/>
  <c r="D593" i="2"/>
  <c r="D704" i="2"/>
  <c r="D518" i="2"/>
  <c r="D708" i="2"/>
  <c r="D626" i="2"/>
  <c r="D713" i="2"/>
  <c r="D542" i="2"/>
  <c r="D686" i="2"/>
  <c r="D791" i="2"/>
  <c r="D863" i="2"/>
  <c r="D648" i="2"/>
  <c r="D754" i="2"/>
  <c r="D826" i="2"/>
  <c r="D633" i="2"/>
  <c r="D776" i="2"/>
  <c r="D856" i="2"/>
  <c r="D614" i="2"/>
  <c r="D494" i="2"/>
  <c r="D757" i="2"/>
  <c r="D858" i="2"/>
  <c r="D932" i="2"/>
  <c r="D611" i="2"/>
  <c r="D827" i="2"/>
  <c r="D911" i="2"/>
  <c r="D576" i="2"/>
  <c r="D777" i="2"/>
  <c r="D608" i="2"/>
  <c r="D797" i="2"/>
  <c r="D917" i="2"/>
  <c r="D761" i="2"/>
  <c r="D873" i="2"/>
  <c r="D952" i="2"/>
  <c r="D886" i="2"/>
  <c r="D984" i="2"/>
  <c r="D930" i="2"/>
  <c r="D675" i="2"/>
  <c r="D907" i="2"/>
  <c r="D990" i="2"/>
  <c r="D765" i="2"/>
  <c r="D926" i="2"/>
  <c r="D809" i="2"/>
  <c r="D980" i="2"/>
  <c r="D1008" i="2"/>
  <c r="D1062" i="2"/>
  <c r="D906" i="2"/>
  <c r="D1049" i="2"/>
  <c r="D1113" i="2"/>
  <c r="D1177" i="2"/>
  <c r="D878" i="2"/>
  <c r="D1034" i="2"/>
  <c r="D1092" i="2"/>
  <c r="D846" i="2"/>
  <c r="D1005" i="2"/>
  <c r="D1071" i="2"/>
  <c r="D1135" i="2"/>
  <c r="D1199" i="2"/>
  <c r="D1035" i="2"/>
  <c r="D931" i="2"/>
  <c r="D1031" i="2"/>
  <c r="D1085" i="2"/>
  <c r="D961" i="2"/>
  <c r="D1072" i="2"/>
  <c r="D876" i="2"/>
  <c r="D1142" i="2"/>
  <c r="D1099" i="2"/>
  <c r="D1219" i="2"/>
  <c r="D1283" i="2"/>
  <c r="D1347" i="2"/>
  <c r="D1182" i="2"/>
  <c r="D1246" i="2"/>
  <c r="D1310" i="2"/>
  <c r="D1136" i="2"/>
  <c r="D1217" i="2"/>
  <c r="D1281" i="2"/>
  <c r="D1345" i="2"/>
  <c r="D1158" i="2"/>
  <c r="D1094" i="2"/>
  <c r="D1197" i="2"/>
  <c r="D1263" i="2"/>
  <c r="D1106" i="2"/>
  <c r="D1210" i="2"/>
  <c r="D1274" i="2"/>
  <c r="D1114" i="2"/>
  <c r="D1204" i="2"/>
  <c r="D1261" i="2"/>
  <c r="D1325" i="2"/>
  <c r="D1383" i="2"/>
  <c r="D1447" i="2"/>
  <c r="D1272" i="2"/>
  <c r="D1402" i="2"/>
  <c r="D1466" i="2"/>
  <c r="D1324" i="2"/>
  <c r="D1397" i="2"/>
  <c r="D1461" i="2"/>
  <c r="D1296" i="2"/>
  <c r="D1384" i="2"/>
  <c r="D1448" i="2"/>
  <c r="D1244" i="2"/>
  <c r="D1356" i="2"/>
  <c r="D1427" i="2"/>
  <c r="D1491" i="2"/>
  <c r="D1357" i="2"/>
  <c r="D1406" i="2"/>
  <c r="D1470" i="2"/>
  <c r="D1340" i="2"/>
  <c r="D1401" i="2"/>
  <c r="D1465" i="2"/>
  <c r="D1319" i="2"/>
  <c r="D1404" i="2"/>
  <c r="D1468" i="2"/>
  <c r="E773" i="3"/>
  <c r="B773" i="3"/>
  <c r="C773" i="3"/>
  <c r="D773" i="3"/>
  <c r="A773" i="3"/>
  <c r="E491" i="7"/>
  <c r="D491" i="7"/>
  <c r="C678" i="7"/>
  <c r="D678" i="7"/>
  <c r="E678" i="7"/>
  <c r="C719" i="3"/>
  <c r="B719" i="3"/>
  <c r="A719" i="3"/>
  <c r="E719" i="3"/>
  <c r="D719" i="3"/>
  <c r="B408" i="7"/>
  <c r="A408" i="7"/>
  <c r="E408" i="7"/>
  <c r="C408" i="7"/>
  <c r="C659" i="3"/>
  <c r="E659" i="3"/>
  <c r="B659" i="3"/>
  <c r="A659" i="3"/>
  <c r="D659" i="3"/>
  <c r="E655" i="7"/>
  <c r="D655" i="7"/>
  <c r="C655" i="7"/>
  <c r="C1357" i="3"/>
  <c r="B1357" i="3"/>
  <c r="E1357" i="3"/>
  <c r="A1357" i="3"/>
  <c r="D1357" i="3"/>
  <c r="D769" i="7"/>
  <c r="C769" i="7"/>
  <c r="B1083" i="3"/>
  <c r="D1083" i="3"/>
  <c r="C1083" i="3"/>
  <c r="A1083" i="3"/>
  <c r="E1083" i="3"/>
  <c r="A962" i="7"/>
  <c r="B962" i="7"/>
  <c r="E962" i="7"/>
  <c r="D962" i="7"/>
  <c r="C962" i="7"/>
  <c r="C743" i="3"/>
  <c r="B743" i="3"/>
  <c r="A743" i="3"/>
  <c r="E743" i="3"/>
  <c r="D743" i="3"/>
  <c r="E791" i="7"/>
  <c r="D791" i="7"/>
  <c r="E516" i="3"/>
  <c r="C516" i="3"/>
  <c r="D516" i="3"/>
  <c r="B516" i="3"/>
  <c r="A516" i="3"/>
  <c r="E396" i="3"/>
  <c r="D396" i="3"/>
  <c r="B396" i="3"/>
  <c r="A396" i="3"/>
  <c r="C396" i="3"/>
  <c r="E1339" i="3"/>
  <c r="D1339" i="3"/>
  <c r="C1339" i="3"/>
  <c r="B1339" i="3"/>
  <c r="A1339" i="3"/>
  <c r="A672" i="3"/>
  <c r="E672" i="3"/>
  <c r="D672" i="3"/>
  <c r="C1352" i="7"/>
  <c r="D1352" i="7"/>
  <c r="B497" i="3"/>
  <c r="A497" i="3"/>
  <c r="E497" i="3"/>
  <c r="D497" i="3"/>
  <c r="C497" i="3"/>
  <c r="B525" i="7"/>
  <c r="A525" i="7"/>
  <c r="C525" i="7"/>
  <c r="E525" i="7"/>
  <c r="D525" i="7"/>
  <c r="A301" i="7"/>
  <c r="B301" i="7"/>
  <c r="C301" i="7"/>
  <c r="D301" i="7"/>
  <c r="E301" i="7"/>
  <c r="D424" i="3"/>
  <c r="C424" i="3"/>
  <c r="A424" i="3"/>
  <c r="E424" i="3"/>
  <c r="B424" i="3"/>
  <c r="A526" i="7"/>
  <c r="B526" i="7"/>
  <c r="D526" i="7"/>
  <c r="C526" i="7"/>
  <c r="E526" i="7"/>
  <c r="A467" i="7"/>
  <c r="B467" i="7"/>
  <c r="E467" i="7"/>
  <c r="D467" i="7"/>
  <c r="C467" i="7"/>
  <c r="E111" i="7"/>
  <c r="E126" i="7"/>
  <c r="E9" i="7"/>
  <c r="E47" i="7"/>
  <c r="E140" i="7"/>
  <c r="E176" i="7"/>
  <c r="E98" i="7"/>
  <c r="E104" i="7"/>
  <c r="E214" i="7"/>
  <c r="E43" i="7"/>
  <c r="E204" i="7"/>
  <c r="E88" i="7"/>
  <c r="E159" i="7"/>
  <c r="E12" i="7"/>
  <c r="E148" i="7"/>
  <c r="E82" i="7"/>
  <c r="E50" i="7"/>
  <c r="E24" i="7"/>
  <c r="E7" i="7"/>
  <c r="B350" i="7"/>
  <c r="A350" i="7"/>
  <c r="E350" i="7"/>
  <c r="D350" i="7"/>
  <c r="C350" i="7"/>
  <c r="C715" i="3"/>
  <c r="B715" i="3"/>
  <c r="D715" i="3"/>
  <c r="A715" i="3"/>
  <c r="E715" i="3"/>
  <c r="A219" i="7"/>
  <c r="B219" i="7"/>
  <c r="C219" i="7"/>
  <c r="D219" i="7"/>
  <c r="D797" i="3"/>
  <c r="E797" i="3"/>
  <c r="A797" i="3"/>
  <c r="B797" i="3"/>
  <c r="C797" i="3"/>
  <c r="B1401" i="7"/>
  <c r="A1401" i="7"/>
  <c r="C1401" i="7"/>
  <c r="E1401" i="7"/>
  <c r="D1401" i="7"/>
  <c r="D648" i="7"/>
  <c r="C648" i="7"/>
  <c r="E648" i="7"/>
  <c r="B703" i="7"/>
  <c r="A703" i="7"/>
  <c r="C703" i="7"/>
  <c r="E703" i="7"/>
  <c r="D703" i="7"/>
  <c r="B369" i="3"/>
  <c r="A369" i="3"/>
  <c r="A263" i="7"/>
  <c r="B263" i="7"/>
  <c r="E263" i="7"/>
  <c r="C263" i="7"/>
  <c r="B497" i="7"/>
  <c r="A497" i="7"/>
  <c r="D497" i="7"/>
  <c r="C331" i="3"/>
  <c r="A331" i="3"/>
  <c r="E331" i="3"/>
  <c r="B331" i="3"/>
  <c r="D331" i="3"/>
  <c r="E445" i="3"/>
  <c r="C445" i="3"/>
  <c r="D445" i="3"/>
  <c r="B445" i="3"/>
  <c r="A445" i="3"/>
  <c r="B734" i="7"/>
  <c r="A734" i="7"/>
  <c r="E734" i="7"/>
  <c r="C734" i="7"/>
  <c r="D284" i="3"/>
  <c r="C284" i="3"/>
  <c r="A933" i="3"/>
  <c r="C933" i="3"/>
  <c r="B933" i="3"/>
  <c r="D933" i="3"/>
  <c r="E933" i="3"/>
  <c r="B397" i="7"/>
  <c r="A397" i="7"/>
  <c r="E397" i="7"/>
  <c r="A468" i="3"/>
  <c r="B468" i="3"/>
  <c r="D468" i="3"/>
  <c r="E468" i="3"/>
  <c r="C468" i="3"/>
  <c r="D387" i="3"/>
  <c r="A387" i="3"/>
  <c r="B387" i="3"/>
  <c r="E387" i="3"/>
  <c r="C387" i="3"/>
  <c r="B237" i="7"/>
  <c r="D237" i="7"/>
  <c r="C237" i="7"/>
  <c r="A772" i="7"/>
  <c r="E772" i="7"/>
  <c r="C772" i="7"/>
  <c r="C762" i="3"/>
  <c r="B762" i="3"/>
  <c r="A762" i="3"/>
  <c r="E762" i="3"/>
  <c r="D762" i="3"/>
  <c r="B656" i="7"/>
  <c r="A656" i="7"/>
  <c r="E656" i="7"/>
  <c r="D656" i="7"/>
  <c r="B291" i="3"/>
  <c r="A291" i="3"/>
  <c r="E291" i="3"/>
  <c r="C291" i="3"/>
  <c r="D291" i="3"/>
  <c r="B348" i="7"/>
  <c r="A348" i="7"/>
  <c r="D348" i="7"/>
  <c r="C348" i="7"/>
  <c r="B759" i="7"/>
  <c r="D759" i="7"/>
  <c r="C759" i="7"/>
  <c r="E759" i="7"/>
  <c r="A759" i="7"/>
  <c r="E83" i="7"/>
  <c r="D324" i="7"/>
  <c r="C324" i="7"/>
  <c r="E499" i="3"/>
  <c r="B499" i="3"/>
  <c r="A499" i="3"/>
  <c r="C499" i="3"/>
  <c r="D499" i="3"/>
  <c r="B258" i="7"/>
  <c r="A258" i="7"/>
  <c r="E258" i="7"/>
  <c r="D258" i="7"/>
  <c r="C258" i="7"/>
  <c r="B587" i="7"/>
  <c r="A587" i="7"/>
  <c r="E587" i="7"/>
  <c r="D587" i="7"/>
  <c r="C587" i="7"/>
  <c r="E801" i="3"/>
  <c r="A801" i="3"/>
  <c r="C801" i="3"/>
  <c r="D801" i="3"/>
  <c r="B801" i="3"/>
  <c r="A356" i="7"/>
  <c r="B356" i="7"/>
  <c r="C356" i="7"/>
  <c r="A534" i="7"/>
  <c r="B534" i="7"/>
  <c r="C534" i="7"/>
  <c r="D534" i="7"/>
  <c r="E534" i="7"/>
  <c r="C260" i="3"/>
  <c r="B260" i="3"/>
  <c r="A260" i="3"/>
  <c r="E260" i="3"/>
  <c r="D260" i="3"/>
  <c r="D582" i="3"/>
  <c r="A582" i="3"/>
  <c r="B582" i="3"/>
  <c r="C582" i="3"/>
  <c r="E582" i="3"/>
  <c r="A461" i="3"/>
  <c r="D461" i="3"/>
  <c r="E461" i="3"/>
  <c r="B461" i="3"/>
  <c r="C461" i="3"/>
  <c r="A714" i="3"/>
  <c r="C714" i="3"/>
  <c r="D714" i="3"/>
  <c r="B714" i="3"/>
  <c r="E714" i="3"/>
  <c r="A278" i="3"/>
  <c r="D278" i="3"/>
  <c r="E278" i="3"/>
  <c r="C278" i="3"/>
  <c r="B278" i="3"/>
  <c r="A381" i="7"/>
  <c r="B381" i="7"/>
  <c r="D381" i="7"/>
  <c r="C381" i="7"/>
  <c r="E381" i="7"/>
  <c r="A238" i="7"/>
  <c r="B238" i="7"/>
  <c r="C238" i="7"/>
  <c r="D238" i="7"/>
  <c r="E238" i="7"/>
  <c r="D340" i="3"/>
  <c r="E340" i="3"/>
  <c r="B340" i="3"/>
  <c r="A340" i="3"/>
  <c r="A577" i="7"/>
  <c r="D577" i="7"/>
  <c r="C577" i="7"/>
  <c r="E577" i="7"/>
  <c r="A576" i="3"/>
  <c r="E576" i="3"/>
  <c r="B576" i="3"/>
  <c r="D576" i="3"/>
  <c r="C576" i="3"/>
  <c r="A837" i="3"/>
  <c r="C837" i="3"/>
  <c r="B837" i="3"/>
  <c r="E837" i="3"/>
  <c r="D837" i="3"/>
  <c r="E476" i="3"/>
  <c r="A476" i="3"/>
  <c r="D476" i="3"/>
  <c r="C476" i="3"/>
  <c r="B476" i="3"/>
  <c r="A808" i="3"/>
  <c r="E808" i="3"/>
  <c r="D808" i="3"/>
  <c r="C808" i="3"/>
  <c r="B808" i="3"/>
  <c r="E250" i="3"/>
  <c r="D250" i="3"/>
  <c r="A250" i="3"/>
  <c r="C250" i="3"/>
  <c r="B250" i="3"/>
  <c r="E248" i="7"/>
  <c r="C248" i="7"/>
  <c r="D248" i="7"/>
  <c r="A305" i="7"/>
  <c r="B305" i="7"/>
  <c r="D305" i="7"/>
  <c r="C305" i="7"/>
  <c r="E186" i="3"/>
  <c r="E52" i="3"/>
  <c r="E115" i="3"/>
  <c r="E6" i="3"/>
  <c r="E156" i="3"/>
  <c r="C443" i="3"/>
  <c r="E443" i="3"/>
  <c r="B489" i="7"/>
  <c r="A489" i="7"/>
  <c r="D489" i="7"/>
  <c r="C489" i="7"/>
  <c r="D723" i="3"/>
  <c r="A723" i="3"/>
  <c r="B723" i="3"/>
  <c r="C723" i="3"/>
  <c r="E723" i="3"/>
  <c r="B509" i="3"/>
  <c r="C509" i="3"/>
  <c r="A509" i="3"/>
  <c r="C255" i="7"/>
  <c r="E255" i="7"/>
  <c r="A1027" i="7"/>
  <c r="B1027" i="7"/>
  <c r="E1027" i="7"/>
  <c r="D1027" i="7"/>
  <c r="C1027" i="7"/>
  <c r="E593" i="3"/>
  <c r="D593" i="3"/>
  <c r="C593" i="3"/>
  <c r="B593" i="3"/>
  <c r="A593" i="3"/>
  <c r="A934" i="3"/>
  <c r="B934" i="3"/>
  <c r="C934" i="3"/>
  <c r="E934" i="3"/>
  <c r="B654" i="7"/>
  <c r="A654" i="7"/>
  <c r="D654" i="7"/>
  <c r="E654" i="7"/>
  <c r="C654" i="7"/>
  <c r="A789" i="7"/>
  <c r="E789" i="7"/>
  <c r="C789" i="7"/>
  <c r="D789" i="7"/>
  <c r="B789" i="7"/>
  <c r="A696" i="7"/>
  <c r="B696" i="7"/>
  <c r="C696" i="7"/>
  <c r="D696" i="7"/>
  <c r="E696" i="7"/>
  <c r="D699" i="3"/>
  <c r="C699" i="3"/>
  <c r="A699" i="3"/>
  <c r="B699" i="3"/>
  <c r="E699" i="3"/>
  <c r="B494" i="7"/>
  <c r="A494" i="7"/>
  <c r="C494" i="7"/>
  <c r="D494" i="7"/>
  <c r="C225" i="3"/>
  <c r="E225" i="3"/>
  <c r="D225" i="3"/>
  <c r="B225" i="3"/>
  <c r="A225" i="3"/>
  <c r="A904" i="7"/>
  <c r="B904" i="7"/>
  <c r="E904" i="7"/>
  <c r="D904" i="7"/>
  <c r="C904" i="7"/>
  <c r="B755" i="7"/>
  <c r="A755" i="7"/>
  <c r="D755" i="7"/>
  <c r="E755" i="7"/>
  <c r="C755" i="7"/>
  <c r="C609" i="3"/>
  <c r="A609" i="3"/>
  <c r="B609" i="3"/>
  <c r="D609" i="3"/>
  <c r="E609" i="3"/>
  <c r="E598" i="3"/>
  <c r="A598" i="3"/>
  <c r="B598" i="3"/>
  <c r="D598" i="3"/>
  <c r="C598" i="3"/>
  <c r="A447" i="7"/>
  <c r="B447" i="7"/>
  <c r="D447" i="7"/>
  <c r="C447" i="7"/>
  <c r="E447" i="7"/>
  <c r="B584" i="7"/>
  <c r="A584" i="7"/>
  <c r="D584" i="7"/>
  <c r="C584" i="7"/>
  <c r="E584" i="7"/>
  <c r="E251" i="3"/>
  <c r="D251" i="3"/>
  <c r="C251" i="3"/>
  <c r="B251" i="3"/>
  <c r="A251" i="3"/>
  <c r="B611" i="7"/>
  <c r="A611" i="7"/>
  <c r="E611" i="7"/>
  <c r="C611" i="7"/>
  <c r="D611" i="7"/>
  <c r="C686" i="3"/>
  <c r="B686" i="3"/>
  <c r="E686" i="3"/>
  <c r="D686" i="3"/>
  <c r="A686" i="3"/>
  <c r="E417" i="7"/>
  <c r="C417" i="7"/>
  <c r="D417" i="7"/>
  <c r="B425" i="3"/>
  <c r="A425" i="3"/>
  <c r="D425" i="3"/>
  <c r="C425" i="3"/>
  <c r="E425" i="3"/>
  <c r="D403" i="3"/>
  <c r="E403" i="3"/>
  <c r="B403" i="3"/>
  <c r="A403" i="3"/>
  <c r="C403" i="3"/>
  <c r="B135" i="3"/>
  <c r="E135" i="3"/>
  <c r="D784" i="3"/>
  <c r="C784" i="3"/>
  <c r="B784" i="3"/>
  <c r="A784" i="3"/>
  <c r="E784" i="3"/>
  <c r="E412" i="3"/>
  <c r="D412" i="3"/>
  <c r="B532" i="3"/>
  <c r="A532" i="3"/>
  <c r="D532" i="3"/>
  <c r="E532" i="3"/>
  <c r="C532" i="3"/>
  <c r="B585" i="7"/>
  <c r="A585" i="7"/>
  <c r="C585" i="7"/>
  <c r="D585" i="7"/>
  <c r="E585" i="7"/>
  <c r="B615" i="7"/>
  <c r="A615" i="7"/>
  <c r="D615" i="7"/>
  <c r="E615" i="7"/>
  <c r="C615" i="7"/>
  <c r="B314" i="7"/>
  <c r="A314" i="7"/>
  <c r="C314" i="7"/>
  <c r="E314" i="7"/>
  <c r="D314" i="7"/>
  <c r="B614" i="3"/>
  <c r="A614" i="3"/>
  <c r="D614" i="3"/>
  <c r="E614" i="3"/>
  <c r="C614" i="3"/>
  <c r="E346" i="3"/>
  <c r="C346" i="3"/>
  <c r="D346" i="3"/>
  <c r="B346" i="3"/>
  <c r="A346" i="3"/>
  <c r="C334" i="3"/>
  <c r="A334" i="3"/>
  <c r="D334" i="3"/>
  <c r="B334" i="3"/>
  <c r="E334" i="3"/>
  <c r="D720" i="7"/>
  <c r="C720" i="7"/>
  <c r="E720" i="7"/>
  <c r="E281" i="3"/>
  <c r="D281" i="3"/>
  <c r="C281" i="3"/>
  <c r="B281" i="3"/>
  <c r="A281" i="3"/>
  <c r="B489" i="3"/>
  <c r="A489" i="3"/>
  <c r="E489" i="3"/>
  <c r="D489" i="3"/>
  <c r="C489" i="3"/>
  <c r="A574" i="7"/>
  <c r="B574" i="7"/>
  <c r="C574" i="7"/>
  <c r="E574" i="7"/>
  <c r="D574" i="7"/>
  <c r="E414" i="3"/>
  <c r="B414" i="3"/>
  <c r="D414" i="3"/>
  <c r="C414" i="3"/>
  <c r="A414" i="3"/>
  <c r="A272" i="7"/>
  <c r="D272" i="7"/>
  <c r="C272" i="7"/>
  <c r="E272" i="7"/>
  <c r="B272" i="7"/>
  <c r="E465" i="7"/>
  <c r="D465" i="7"/>
  <c r="D1004" i="3"/>
  <c r="B1004" i="3"/>
  <c r="C1004" i="3"/>
  <c r="A1004" i="3"/>
  <c r="E1004" i="3"/>
  <c r="D408" i="7"/>
  <c r="E219" i="7"/>
  <c r="E348" i="7"/>
  <c r="C340" i="3"/>
  <c r="C791" i="7"/>
  <c r="C491" i="7"/>
  <c r="D772" i="7"/>
  <c r="D800" i="3"/>
  <c r="B800" i="3"/>
  <c r="A643" i="3"/>
  <c r="D643" i="3"/>
  <c r="E13" i="7"/>
  <c r="C1138" i="3"/>
  <c r="E1138" i="3"/>
  <c r="B92" i="3"/>
  <c r="A92" i="3" s="1"/>
  <c r="E161" i="7"/>
  <c r="E1141" i="7"/>
  <c r="B1141" i="7"/>
  <c r="B3" i="3"/>
  <c r="B4" i="3" s="1"/>
  <c r="C1104" i="7"/>
  <c r="B1104" i="7"/>
  <c r="A1104" i="7"/>
  <c r="E1128" i="3"/>
  <c r="D1128" i="3"/>
  <c r="E1156" i="3"/>
  <c r="C1156" i="3"/>
  <c r="B980" i="7"/>
  <c r="A980" i="7"/>
  <c r="B1325" i="7"/>
  <c r="A1325" i="7"/>
  <c r="B718" i="7"/>
  <c r="A718" i="7"/>
  <c r="B749" i="7"/>
  <c r="A749" i="7"/>
  <c r="B911" i="7"/>
  <c r="A911" i="7"/>
  <c r="D644" i="7"/>
  <c r="B644" i="7"/>
  <c r="A644" i="7"/>
  <c r="C654" i="3"/>
  <c r="B654" i="3"/>
  <c r="E9" i="3"/>
  <c r="E965" i="7"/>
  <c r="B965" i="7"/>
  <c r="A726" i="7"/>
  <c r="B726" i="7"/>
  <c r="B1042" i="3"/>
  <c r="A1042" i="3"/>
  <c r="E1042" i="3"/>
  <c r="D603" i="3"/>
  <c r="E603" i="3"/>
  <c r="D1354" i="3"/>
  <c r="B1485" i="7"/>
  <c r="A885" i="7"/>
  <c r="B1372" i="7"/>
  <c r="B941" i="7"/>
  <c r="B1463" i="7"/>
  <c r="B196" i="7"/>
  <c r="B197" i="7" s="1"/>
  <c r="B198" i="7" s="1"/>
  <c r="A1152" i="7"/>
  <c r="A1173" i="7"/>
  <c r="B1475" i="7"/>
  <c r="B1065" i="7"/>
  <c r="B1248" i="7"/>
  <c r="A1256" i="7"/>
  <c r="A1422" i="7"/>
  <c r="A1370" i="7"/>
  <c r="A1480" i="3"/>
  <c r="B1480" i="3"/>
  <c r="D1480" i="3"/>
  <c r="E1480" i="3"/>
  <c r="C1480" i="3"/>
  <c r="E1487" i="3"/>
  <c r="D1487" i="3"/>
  <c r="B1487" i="3"/>
  <c r="A1487" i="3"/>
  <c r="B1245" i="3"/>
  <c r="A1245" i="3"/>
  <c r="C1245" i="3"/>
  <c r="E1245" i="3"/>
  <c r="D1245" i="3"/>
  <c r="C1415" i="3"/>
  <c r="B1415" i="3"/>
  <c r="A1415" i="3"/>
  <c r="E1415" i="3"/>
  <c r="D1415" i="3"/>
  <c r="E1453" i="7"/>
  <c r="D1453" i="7"/>
  <c r="B1453" i="7"/>
  <c r="C1453" i="7"/>
  <c r="A1453" i="7"/>
  <c r="C1489" i="7"/>
  <c r="D1489" i="7"/>
  <c r="E1489" i="7"/>
  <c r="B1489" i="7"/>
  <c r="A1489" i="7"/>
  <c r="A1483" i="7"/>
  <c r="B1483" i="7"/>
  <c r="C1483" i="7"/>
  <c r="E1483" i="7"/>
  <c r="D1483" i="7"/>
  <c r="A1292" i="7"/>
  <c r="D1292" i="7"/>
  <c r="B1292" i="7"/>
  <c r="E1292" i="7"/>
  <c r="C1292" i="7"/>
  <c r="E1405" i="3"/>
  <c r="D1405" i="3"/>
  <c r="C1405" i="3"/>
  <c r="B1405" i="3"/>
  <c r="A1405" i="3"/>
  <c r="A950" i="7"/>
  <c r="C950" i="7"/>
  <c r="D950" i="7"/>
  <c r="E950" i="7"/>
  <c r="B950" i="7"/>
  <c r="B1143" i="7"/>
  <c r="A1143" i="7"/>
  <c r="E1143" i="7"/>
  <c r="D1143" i="7"/>
  <c r="C1143" i="7"/>
  <c r="C1423" i="3"/>
  <c r="B1423" i="3"/>
  <c r="A1423" i="3"/>
  <c r="E1423" i="3"/>
  <c r="D1423" i="3"/>
  <c r="D1491" i="3"/>
  <c r="C1491" i="3"/>
  <c r="B1491" i="3"/>
  <c r="A1491" i="3"/>
  <c r="E1491" i="3"/>
  <c r="B1357" i="7"/>
  <c r="A1357" i="7"/>
  <c r="D1357" i="7"/>
  <c r="E1357" i="7"/>
  <c r="C1357" i="7"/>
  <c r="A1370" i="3"/>
  <c r="E1370" i="3"/>
  <c r="C1370" i="3"/>
  <c r="D1370" i="3"/>
  <c r="B1370" i="3"/>
  <c r="A1062" i="7"/>
  <c r="B1062" i="7"/>
  <c r="C1062" i="7"/>
  <c r="E1062" i="7"/>
  <c r="D1062" i="7"/>
  <c r="C1137" i="3"/>
  <c r="D1137" i="3"/>
  <c r="A1137" i="3"/>
  <c r="E1137" i="3"/>
  <c r="B1137" i="3"/>
  <c r="D1328" i="7"/>
  <c r="C1328" i="7"/>
  <c r="E1328" i="7"/>
  <c r="B1328" i="7"/>
  <c r="A1328" i="7"/>
  <c r="A1416" i="3"/>
  <c r="E1416" i="3"/>
  <c r="D1416" i="3"/>
  <c r="C1416" i="3"/>
  <c r="B1416" i="3"/>
  <c r="A1306" i="3"/>
  <c r="B1306" i="3"/>
  <c r="E1306" i="3"/>
  <c r="C1306" i="3"/>
  <c r="E1134" i="7"/>
  <c r="A1134" i="7"/>
  <c r="B1134" i="7"/>
  <c r="D1134" i="7"/>
  <c r="C1134" i="7"/>
  <c r="B1451" i="7"/>
  <c r="A1451" i="7"/>
  <c r="E1451" i="7"/>
  <c r="C1451" i="7"/>
  <c r="D1451" i="7"/>
  <c r="A951" i="7"/>
  <c r="E951" i="7"/>
  <c r="D951" i="7"/>
  <c r="C951" i="7"/>
  <c r="B951" i="7"/>
  <c r="B1118" i="3"/>
  <c r="A1118" i="3"/>
  <c r="E1118" i="3"/>
  <c r="D1118" i="3"/>
  <c r="C1118" i="3"/>
  <c r="B1162" i="7"/>
  <c r="D1162" i="7"/>
  <c r="A1162" i="7"/>
  <c r="E1162" i="7"/>
  <c r="B1270" i="7"/>
  <c r="A1270" i="7"/>
  <c r="C1270" i="7"/>
  <c r="D1270" i="7"/>
  <c r="A1433" i="3"/>
  <c r="E1433" i="3"/>
  <c r="D1433" i="3"/>
  <c r="B1433" i="3"/>
  <c r="C1433" i="3"/>
  <c r="C1487" i="3"/>
  <c r="D1306" i="3"/>
  <c r="A1439" i="7"/>
  <c r="B1439" i="7"/>
  <c r="C1439" i="7"/>
  <c r="E1439" i="7"/>
  <c r="C1468" i="3"/>
  <c r="E1468" i="3"/>
  <c r="D1468" i="3"/>
  <c r="B1468" i="3"/>
  <c r="E1217" i="3"/>
  <c r="A1217" i="3"/>
  <c r="D1217" i="3"/>
  <c r="C1217" i="3"/>
  <c r="B1217" i="3"/>
  <c r="A1418" i="7"/>
  <c r="B1418" i="7"/>
  <c r="C1418" i="7"/>
  <c r="E1418" i="7"/>
  <c r="D1418" i="7"/>
  <c r="B1444" i="7"/>
  <c r="A1444" i="7"/>
  <c r="E1444" i="7"/>
  <c r="D1444" i="7"/>
  <c r="C1444" i="7"/>
  <c r="B1331" i="7"/>
  <c r="A1331" i="7"/>
  <c r="D1331" i="7"/>
  <c r="C1331" i="7"/>
  <c r="D1426" i="3"/>
  <c r="C1426" i="3"/>
  <c r="B1426" i="3"/>
  <c r="E1426" i="3"/>
  <c r="A1426" i="3"/>
  <c r="E1197" i="3"/>
  <c r="C1197" i="3"/>
  <c r="A1197" i="3"/>
  <c r="B1197" i="3"/>
  <c r="D1197" i="3"/>
  <c r="A1452" i="7"/>
  <c r="B1452" i="7"/>
  <c r="E1452" i="7"/>
  <c r="B1238" i="3"/>
  <c r="E1238" i="3"/>
  <c r="D1238" i="3"/>
  <c r="A1238" i="3"/>
  <c r="C1238" i="3"/>
  <c r="E1279" i="7"/>
  <c r="D1279" i="7"/>
  <c r="B1279" i="7"/>
  <c r="C1279" i="7"/>
  <c r="A1279" i="7"/>
  <c r="E1486" i="3"/>
  <c r="C1486" i="3"/>
  <c r="D1486" i="3"/>
  <c r="A1486" i="3"/>
  <c r="C1326" i="3"/>
  <c r="D1326" i="3"/>
  <c r="B1326" i="3"/>
  <c r="E1326" i="3"/>
  <c r="A1326" i="3"/>
  <c r="A1109" i="3"/>
  <c r="E1109" i="3"/>
  <c r="B1109" i="3"/>
  <c r="D1109" i="3"/>
  <c r="C1109" i="3"/>
  <c r="A965" i="3"/>
  <c r="E965" i="3"/>
  <c r="D965" i="3"/>
  <c r="B965" i="3"/>
  <c r="C965" i="3"/>
  <c r="C1501" i="3"/>
  <c r="B1501" i="3"/>
  <c r="A1501" i="3"/>
  <c r="E1501" i="3"/>
  <c r="D1501" i="3"/>
  <c r="E1360" i="3"/>
  <c r="C1360" i="3"/>
  <c r="B1360" i="3"/>
  <c r="A1360" i="3"/>
  <c r="D1360" i="3"/>
  <c r="A1407" i="3"/>
  <c r="D1407" i="3"/>
  <c r="E1407" i="3"/>
  <c r="B1407" i="3"/>
  <c r="B1358" i="7"/>
  <c r="A1358" i="7"/>
  <c r="C1358" i="7"/>
  <c r="E1358" i="7"/>
  <c r="D1358" i="7"/>
  <c r="D1452" i="7"/>
  <c r="B833" i="7"/>
  <c r="A833" i="7"/>
  <c r="D833" i="7"/>
  <c r="C833" i="7"/>
  <c r="E833" i="7"/>
  <c r="A1457" i="3"/>
  <c r="D1457" i="3"/>
  <c r="C1457" i="3"/>
  <c r="B1457" i="3"/>
  <c r="E1457" i="3"/>
  <c r="B931" i="7"/>
  <c r="A931" i="7"/>
  <c r="E931" i="7"/>
  <c r="D931" i="7"/>
  <c r="C931" i="7"/>
  <c r="B1454" i="7"/>
  <c r="A1454" i="7"/>
  <c r="D1454" i="7"/>
  <c r="C1454" i="7"/>
  <c r="E1454" i="7"/>
  <c r="E1253" i="3"/>
  <c r="D1253" i="3"/>
  <c r="C1253" i="3"/>
  <c r="A1253" i="3"/>
  <c r="A941" i="3"/>
  <c r="E941" i="3"/>
  <c r="C941" i="3"/>
  <c r="B941" i="3"/>
  <c r="B945" i="7"/>
  <c r="A945" i="7"/>
  <c r="D945" i="7"/>
  <c r="C945" i="7"/>
  <c r="E945" i="7"/>
  <c r="D1166" i="3"/>
  <c r="B1166" i="3"/>
  <c r="C1166" i="3"/>
  <c r="B942" i="7"/>
  <c r="A942" i="7"/>
  <c r="C942" i="7"/>
  <c r="E942" i="7"/>
  <c r="E1239" i="3"/>
  <c r="C1239" i="3"/>
  <c r="D1239" i="3"/>
  <c r="B1239" i="3"/>
  <c r="A631" i="3"/>
  <c r="E631" i="3"/>
  <c r="D631" i="3"/>
  <c r="C631" i="3"/>
  <c r="B631" i="3"/>
  <c r="B1282" i="7"/>
  <c r="A1282" i="7"/>
  <c r="C1282" i="7"/>
  <c r="E1282" i="7"/>
  <c r="B859" i="7"/>
  <c r="A859" i="7"/>
  <c r="E859" i="7"/>
  <c r="D859" i="7"/>
  <c r="C859" i="7"/>
  <c r="C1161" i="3"/>
  <c r="B1161" i="3"/>
  <c r="A1161" i="3"/>
  <c r="E1161" i="3"/>
  <c r="D1161" i="3"/>
  <c r="B1495" i="7"/>
  <c r="A1495" i="7"/>
  <c r="C1495" i="7"/>
  <c r="E1495" i="7"/>
  <c r="D1495" i="7"/>
  <c r="A1200" i="7"/>
  <c r="D1200" i="7"/>
  <c r="B1200" i="7"/>
  <c r="C1200" i="7"/>
  <c r="D1189" i="3"/>
  <c r="E1189" i="3"/>
  <c r="C1189" i="3"/>
  <c r="B1189" i="3"/>
  <c r="A1189" i="3"/>
  <c r="D1005" i="7"/>
  <c r="C1005" i="7"/>
  <c r="B1005" i="7"/>
  <c r="E1005" i="7"/>
  <c r="A1005" i="7"/>
  <c r="E487" i="3"/>
  <c r="D487" i="3"/>
  <c r="C487" i="3"/>
  <c r="B487" i="3"/>
  <c r="A487" i="3"/>
  <c r="A1256" i="3"/>
  <c r="B1256" i="3"/>
  <c r="E1256" i="3"/>
  <c r="D1256" i="3"/>
  <c r="C1256" i="3"/>
  <c r="D985" i="7"/>
  <c r="C985" i="7"/>
  <c r="E985" i="7"/>
  <c r="A985" i="7"/>
  <c r="B985" i="7"/>
  <c r="B1327" i="7"/>
  <c r="A1327" i="7"/>
  <c r="E1327" i="7"/>
  <c r="D1327" i="7"/>
  <c r="C1327" i="7"/>
  <c r="D1019" i="3"/>
  <c r="E1019" i="3"/>
  <c r="C1019" i="3"/>
  <c r="A1019" i="3"/>
  <c r="B1410" i="7"/>
  <c r="C1410" i="7"/>
  <c r="A1410" i="7"/>
  <c r="D1410" i="7"/>
  <c r="A1151" i="3"/>
  <c r="B1151" i="3"/>
  <c r="C1151" i="3"/>
  <c r="E1151" i="3"/>
  <c r="E1123" i="3"/>
  <c r="D1123" i="3"/>
  <c r="C1123" i="3"/>
  <c r="A1123" i="3"/>
  <c r="B1123" i="3"/>
  <c r="C423" i="3"/>
  <c r="A423" i="3"/>
  <c r="E423" i="3"/>
  <c r="D423" i="3"/>
  <c r="B423" i="3"/>
  <c r="C1086" i="3"/>
  <c r="E1086" i="3"/>
  <c r="A1086" i="3"/>
  <c r="D1086" i="3"/>
  <c r="B1086" i="3"/>
  <c r="B1430" i="7"/>
  <c r="A1430" i="7"/>
  <c r="C1430" i="7"/>
  <c r="E1430" i="7"/>
  <c r="D1430" i="7"/>
  <c r="E1126" i="3"/>
  <c r="B1126" i="3"/>
  <c r="D1126" i="3"/>
  <c r="C1126" i="3"/>
  <c r="A1126" i="3"/>
  <c r="B1338" i="3"/>
  <c r="D1338" i="3"/>
  <c r="C1338" i="3"/>
  <c r="A1338" i="3"/>
  <c r="E1338" i="3"/>
  <c r="A870" i="7"/>
  <c r="C870" i="7"/>
  <c r="E870" i="7"/>
  <c r="B870" i="7"/>
  <c r="D870" i="7"/>
  <c r="B810" i="7"/>
  <c r="A810" i="7"/>
  <c r="E810" i="7"/>
  <c r="C810" i="7"/>
  <c r="D810" i="7"/>
  <c r="B840" i="7"/>
  <c r="A840" i="7"/>
  <c r="E840" i="7"/>
  <c r="D840" i="7"/>
  <c r="A1199" i="7"/>
  <c r="B1199" i="7"/>
  <c r="E1199" i="7"/>
  <c r="C1199" i="7"/>
  <c r="C905" i="3"/>
  <c r="B905" i="3"/>
  <c r="A905" i="3"/>
  <c r="E905" i="3"/>
  <c r="D905" i="3"/>
  <c r="A1479" i="7"/>
  <c r="E1479" i="7"/>
  <c r="D1479" i="7"/>
  <c r="B1261" i="3"/>
  <c r="A1261" i="3"/>
  <c r="E1261" i="3"/>
  <c r="D1261" i="3"/>
  <c r="C1261" i="3"/>
  <c r="B976" i="7"/>
  <c r="A976" i="7"/>
  <c r="C976" i="7"/>
  <c r="D976" i="7"/>
  <c r="E976" i="7"/>
  <c r="A970" i="7"/>
  <c r="E970" i="7"/>
  <c r="C970" i="7"/>
  <c r="D970" i="7"/>
  <c r="B970" i="7"/>
  <c r="D829" i="3"/>
  <c r="A829" i="3"/>
  <c r="E829" i="3"/>
  <c r="B829" i="3"/>
  <c r="A1163" i="3"/>
  <c r="C1163" i="3"/>
  <c r="B1163" i="3"/>
  <c r="D1163" i="3"/>
  <c r="E1163" i="3"/>
  <c r="B881" i="7"/>
  <c r="A881" i="7"/>
  <c r="D881" i="7"/>
  <c r="C881" i="7"/>
  <c r="E881" i="7"/>
  <c r="C980" i="3"/>
  <c r="A980" i="3"/>
  <c r="B980" i="3"/>
  <c r="D980" i="3"/>
  <c r="B880" i="7"/>
  <c r="A880" i="7"/>
  <c r="D880" i="7"/>
  <c r="C880" i="7"/>
  <c r="C1185" i="3"/>
  <c r="B1185" i="3"/>
  <c r="D1185" i="3"/>
  <c r="E1185" i="3"/>
  <c r="E865" i="7"/>
  <c r="B865" i="7"/>
  <c r="A865" i="7"/>
  <c r="D865" i="7"/>
  <c r="C865" i="7"/>
  <c r="B839" i="7"/>
  <c r="A839" i="7"/>
  <c r="E839" i="7"/>
  <c r="D839" i="7"/>
  <c r="C966" i="3"/>
  <c r="B966" i="3"/>
  <c r="A966" i="3"/>
  <c r="E966" i="3"/>
  <c r="C1067" i="3"/>
  <c r="B1067" i="3"/>
  <c r="E1067" i="3"/>
  <c r="D1191" i="3"/>
  <c r="A1191" i="3"/>
  <c r="C1191" i="3"/>
  <c r="B1191" i="3"/>
  <c r="E1191" i="3"/>
  <c r="D1317" i="7"/>
  <c r="C1317" i="7"/>
  <c r="E1317" i="7"/>
  <c r="B1317" i="7"/>
  <c r="A1317" i="7"/>
  <c r="C828" i="7"/>
  <c r="B828" i="7"/>
  <c r="A828" i="7"/>
  <c r="E828" i="7"/>
  <c r="D828" i="7"/>
  <c r="E1392" i="3"/>
  <c r="D1392" i="3"/>
  <c r="A1392" i="3"/>
  <c r="C1392" i="3"/>
  <c r="B1392" i="3"/>
  <c r="B1220" i="7"/>
  <c r="D1220" i="7"/>
  <c r="E1220" i="7"/>
  <c r="C1220" i="7"/>
  <c r="A1220" i="7"/>
  <c r="C995" i="3"/>
  <c r="A995" i="3"/>
  <c r="E995" i="3"/>
  <c r="D995" i="3"/>
  <c r="B995" i="3"/>
  <c r="D857" i="3"/>
  <c r="E857" i="3"/>
  <c r="C857" i="3"/>
  <c r="B857" i="3"/>
  <c r="E1050" i="3"/>
  <c r="C1050" i="3"/>
  <c r="B1050" i="3"/>
  <c r="D1050" i="3"/>
  <c r="A1050" i="3"/>
  <c r="E826" i="7"/>
  <c r="B826" i="7"/>
  <c r="D826" i="7"/>
  <c r="A826" i="7"/>
  <c r="C826" i="7"/>
  <c r="B1001" i="3"/>
  <c r="D1001" i="3"/>
  <c r="E1001" i="3"/>
  <c r="A1001" i="3"/>
  <c r="C1001" i="3"/>
  <c r="B1272" i="7"/>
  <c r="A1272" i="7"/>
  <c r="D1272" i="7"/>
  <c r="C1272" i="7"/>
  <c r="A1355" i="7"/>
  <c r="B1355" i="7"/>
  <c r="C1355" i="7"/>
  <c r="E1355" i="7"/>
  <c r="D1355" i="7"/>
  <c r="B642" i="7"/>
  <c r="E642" i="7"/>
  <c r="A642" i="7"/>
  <c r="C642" i="7"/>
  <c r="B735" i="7"/>
  <c r="A735" i="7"/>
  <c r="E735" i="7"/>
  <c r="D735" i="7"/>
  <c r="C735" i="7"/>
  <c r="B737" i="7"/>
  <c r="A737" i="7"/>
  <c r="D737" i="7"/>
  <c r="C737" i="7"/>
  <c r="C679" i="3"/>
  <c r="A679" i="3"/>
  <c r="D679" i="3"/>
  <c r="E679" i="3"/>
  <c r="B679" i="3"/>
  <c r="D698" i="3"/>
  <c r="C698" i="3"/>
  <c r="B698" i="3"/>
  <c r="A698" i="3"/>
  <c r="E698" i="3"/>
  <c r="E846" i="3"/>
  <c r="D846" i="3"/>
  <c r="B846" i="3"/>
  <c r="C846" i="3"/>
  <c r="A846" i="3"/>
  <c r="A937" i="3"/>
  <c r="C937" i="3"/>
  <c r="D937" i="3"/>
  <c r="B937" i="3"/>
  <c r="E937" i="3"/>
  <c r="C566" i="7"/>
  <c r="B566" i="7"/>
  <c r="A566" i="7"/>
  <c r="D566" i="7"/>
  <c r="C524" i="7"/>
  <c r="B524" i="7"/>
  <c r="E524" i="7"/>
  <c r="D524" i="7"/>
  <c r="A524" i="7"/>
  <c r="A1017" i="7"/>
  <c r="E1017" i="7"/>
  <c r="B1017" i="7"/>
  <c r="D1017" i="7"/>
  <c r="A1147" i="7"/>
  <c r="E1147" i="7"/>
  <c r="B1147" i="7"/>
  <c r="D1147" i="7"/>
  <c r="C1478" i="3"/>
  <c r="B1478" i="3"/>
  <c r="A1478" i="3"/>
  <c r="E1478" i="3"/>
  <c r="A896" i="7"/>
  <c r="C896" i="7"/>
  <c r="B896" i="7"/>
  <c r="D896" i="7"/>
  <c r="C905" i="7"/>
  <c r="E905" i="7"/>
  <c r="B905" i="7"/>
  <c r="A905" i="7"/>
  <c r="D905" i="7"/>
  <c r="E1157" i="7"/>
  <c r="B1157" i="7"/>
  <c r="A1157" i="7"/>
  <c r="D1157" i="7"/>
  <c r="C1157" i="7"/>
  <c r="E1025" i="3"/>
  <c r="C1025" i="3"/>
  <c r="A1025" i="3"/>
  <c r="B1025" i="3"/>
  <c r="D1025" i="3"/>
  <c r="B1208" i="7"/>
  <c r="A1208" i="7"/>
  <c r="E1208" i="7"/>
  <c r="D1208" i="7"/>
  <c r="C1208" i="7"/>
  <c r="B883" i="7"/>
  <c r="A883" i="7"/>
  <c r="E883" i="7"/>
  <c r="D883" i="7"/>
  <c r="B1120" i="3"/>
  <c r="A1120" i="3"/>
  <c r="E1120" i="3"/>
  <c r="C1120" i="3"/>
  <c r="D1120" i="3"/>
  <c r="B1205" i="7"/>
  <c r="A1205" i="7"/>
  <c r="D1205" i="7"/>
  <c r="C1205" i="7"/>
  <c r="E1205" i="7"/>
  <c r="E1075" i="7"/>
  <c r="D1075" i="7"/>
  <c r="A1075" i="7"/>
  <c r="B1075" i="7"/>
  <c r="A1140" i="3"/>
  <c r="D1140" i="3"/>
  <c r="E1140" i="3"/>
  <c r="B1140" i="3"/>
  <c r="A1247" i="7"/>
  <c r="B1247" i="7"/>
  <c r="E1247" i="7"/>
  <c r="D1247" i="7"/>
  <c r="C1247" i="7"/>
  <c r="A745" i="7"/>
  <c r="B745" i="7"/>
  <c r="E745" i="7"/>
  <c r="D745" i="7"/>
  <c r="C971" i="3"/>
  <c r="D971" i="3"/>
  <c r="E971" i="3"/>
  <c r="B971" i="3"/>
  <c r="A971" i="3"/>
  <c r="C1012" i="3"/>
  <c r="E1012" i="3"/>
  <c r="A1012" i="3"/>
  <c r="B1012" i="3"/>
  <c r="B1117" i="7"/>
  <c r="A1117" i="7"/>
  <c r="C1117" i="7"/>
  <c r="E1117" i="7"/>
  <c r="D1117" i="7"/>
  <c r="C544" i="3"/>
  <c r="B544" i="3"/>
  <c r="D544" i="3"/>
  <c r="A544" i="3"/>
  <c r="E544" i="3"/>
  <c r="B1058" i="3"/>
  <c r="A1058" i="3"/>
  <c r="E1058" i="3"/>
  <c r="D1058" i="3"/>
  <c r="C1058" i="3"/>
  <c r="E616" i="3"/>
  <c r="D616" i="3"/>
  <c r="B616" i="3"/>
  <c r="C616" i="3"/>
  <c r="B546" i="7"/>
  <c r="A546" i="7"/>
  <c r="E546" i="7"/>
  <c r="B1127" i="7"/>
  <c r="C1127" i="7"/>
  <c r="D1127" i="7"/>
  <c r="A862" i="3"/>
  <c r="E862" i="3"/>
  <c r="B862" i="3"/>
  <c r="D862" i="3"/>
  <c r="B804" i="7"/>
  <c r="A804" i="7"/>
  <c r="C804" i="7"/>
  <c r="E804" i="7"/>
  <c r="E666" i="3"/>
  <c r="D666" i="3"/>
  <c r="C666" i="3"/>
  <c r="B666" i="3"/>
  <c r="A955" i="7"/>
  <c r="B955" i="7"/>
  <c r="D955" i="7"/>
  <c r="C955" i="7"/>
  <c r="B1383" i="7"/>
  <c r="A1383" i="7"/>
  <c r="C1383" i="7"/>
  <c r="E1383" i="7"/>
  <c r="E1158" i="3"/>
  <c r="B1158" i="3"/>
  <c r="C1158" i="3"/>
  <c r="D1158" i="3"/>
  <c r="A1158" i="3"/>
  <c r="E1257" i="7"/>
  <c r="C1257" i="7"/>
  <c r="B1257" i="7"/>
  <c r="A1257" i="7"/>
  <c r="D1257" i="7"/>
  <c r="E512" i="3"/>
  <c r="B512" i="3"/>
  <c r="D512" i="3"/>
  <c r="C512" i="3"/>
  <c r="A831" i="3"/>
  <c r="E831" i="3"/>
  <c r="D831" i="3"/>
  <c r="C831" i="3"/>
  <c r="B831" i="3"/>
  <c r="E1147" i="3"/>
  <c r="A1147" i="3"/>
  <c r="B1147" i="3"/>
  <c r="C1147" i="3"/>
  <c r="B961" i="7"/>
  <c r="D961" i="7"/>
  <c r="A961" i="7"/>
  <c r="C961" i="7"/>
  <c r="A507" i="7"/>
  <c r="C507" i="7"/>
  <c r="E507" i="7"/>
  <c r="D507" i="7"/>
  <c r="B1129" i="7"/>
  <c r="A1129" i="7"/>
  <c r="E1129" i="7"/>
  <c r="D1129" i="7"/>
  <c r="C1129" i="7"/>
  <c r="B727" i="7"/>
  <c r="A727" i="7"/>
  <c r="D727" i="7"/>
  <c r="C727" i="7"/>
  <c r="E727" i="7"/>
  <c r="A328" i="3"/>
  <c r="E328" i="3"/>
  <c r="D328" i="3"/>
  <c r="C328" i="3"/>
  <c r="B328" i="3"/>
  <c r="C607" i="7"/>
  <c r="E607" i="7"/>
  <c r="B607" i="7"/>
  <c r="A607" i="7"/>
  <c r="D607" i="7"/>
  <c r="A449" i="7"/>
  <c r="C449" i="7"/>
  <c r="B449" i="7"/>
  <c r="E449" i="7"/>
  <c r="D449" i="7"/>
  <c r="B435" i="7"/>
  <c r="A435" i="7"/>
  <c r="D435" i="7"/>
  <c r="E313" i="3"/>
  <c r="C313" i="3"/>
  <c r="A313" i="3"/>
  <c r="D313" i="3"/>
  <c r="B313" i="3"/>
  <c r="C1501" i="7"/>
  <c r="B1501" i="7"/>
  <c r="A1501" i="7"/>
  <c r="E1501" i="7"/>
  <c r="D1365" i="3"/>
  <c r="A1365" i="3"/>
  <c r="B1365" i="3"/>
  <c r="C1365" i="3"/>
  <c r="B903" i="3"/>
  <c r="E903" i="3"/>
  <c r="C903" i="3"/>
  <c r="B920" i="3"/>
  <c r="C920" i="3"/>
  <c r="E920" i="3"/>
  <c r="D920" i="3"/>
  <c r="A920" i="3"/>
  <c r="B520" i="3"/>
  <c r="D520" i="3"/>
  <c r="E520" i="3"/>
  <c r="C520" i="3"/>
  <c r="E1088" i="3"/>
  <c r="D1088" i="3"/>
  <c r="B1088" i="3"/>
  <c r="C1088" i="3"/>
  <c r="A1088" i="3"/>
  <c r="D987" i="3"/>
  <c r="B987" i="3"/>
  <c r="E987" i="3"/>
  <c r="C987" i="3"/>
  <c r="B859" i="3"/>
  <c r="E859" i="3"/>
  <c r="D859" i="3"/>
  <c r="C859" i="3"/>
  <c r="A859" i="3"/>
  <c r="B1135" i="3"/>
  <c r="A1135" i="3"/>
  <c r="E1135" i="3"/>
  <c r="D1135" i="3"/>
  <c r="C1135" i="3"/>
  <c r="B747" i="7"/>
  <c r="A747" i="7"/>
  <c r="C747" i="7"/>
  <c r="E747" i="7"/>
  <c r="E468" i="7"/>
  <c r="C468" i="7"/>
  <c r="B468" i="7"/>
  <c r="A468" i="7"/>
  <c r="C950" i="3"/>
  <c r="A950" i="3"/>
  <c r="B950" i="3"/>
  <c r="D950" i="3"/>
  <c r="C392" i="3"/>
  <c r="D392" i="3"/>
  <c r="B392" i="3"/>
  <c r="A392" i="3"/>
  <c r="A1096" i="3"/>
  <c r="E1096" i="3"/>
  <c r="D1096" i="3"/>
  <c r="C1096" i="3"/>
  <c r="B1096" i="3"/>
  <c r="A570" i="7"/>
  <c r="D570" i="7"/>
  <c r="C570" i="7"/>
  <c r="E570" i="7"/>
  <c r="B570" i="7"/>
  <c r="A437" i="3"/>
  <c r="D437" i="3"/>
  <c r="E437" i="3"/>
  <c r="C437" i="3"/>
  <c r="B437" i="3"/>
  <c r="B629" i="7"/>
  <c r="E629" i="7"/>
  <c r="A629" i="7"/>
  <c r="C629" i="7"/>
  <c r="C913" i="3"/>
  <c r="E913" i="3"/>
  <c r="A913" i="3"/>
  <c r="B913" i="3"/>
  <c r="D913" i="3"/>
  <c r="A1384" i="3"/>
  <c r="D1384" i="3"/>
  <c r="C1384" i="3"/>
  <c r="E1384" i="3"/>
  <c r="B1384" i="3"/>
  <c r="A346" i="7"/>
  <c r="B346" i="7"/>
  <c r="D346" i="7"/>
  <c r="C346" i="7"/>
  <c r="E346" i="7"/>
  <c r="B619" i="7"/>
  <c r="A619" i="7"/>
  <c r="D619" i="7"/>
  <c r="C619" i="7"/>
  <c r="E619" i="7"/>
  <c r="D344" i="3"/>
  <c r="A344" i="3"/>
  <c r="C344" i="3"/>
  <c r="D601" i="3"/>
  <c r="C601" i="3"/>
  <c r="B601" i="3"/>
  <c r="A601" i="3"/>
  <c r="D333" i="3"/>
  <c r="E333" i="3"/>
  <c r="C333" i="3"/>
  <c r="B333" i="3"/>
  <c r="B820" i="7"/>
  <c r="A820" i="7"/>
  <c r="E820" i="7"/>
  <c r="D820" i="7"/>
  <c r="B827" i="7"/>
  <c r="D827" i="7"/>
  <c r="A827" i="7"/>
  <c r="E827" i="7"/>
  <c r="C827" i="7"/>
  <c r="A554" i="3"/>
  <c r="E554" i="3"/>
  <c r="D554" i="3"/>
  <c r="C554" i="3"/>
  <c r="B554" i="3"/>
  <c r="B502" i="7"/>
  <c r="A502" i="7"/>
  <c r="E502" i="7"/>
  <c r="C502" i="7"/>
  <c r="B342" i="7"/>
  <c r="A342" i="7"/>
  <c r="D342" i="7"/>
  <c r="E342" i="7"/>
  <c r="C575" i="7"/>
  <c r="E575" i="7"/>
  <c r="B575" i="7"/>
  <c r="A575" i="7"/>
  <c r="D575" i="7"/>
  <c r="D422" i="3"/>
  <c r="C422" i="3"/>
  <c r="B422" i="3"/>
  <c r="A422" i="3"/>
  <c r="E422" i="3"/>
  <c r="D771" i="7"/>
  <c r="C771" i="7"/>
  <c r="E771" i="7"/>
  <c r="A771" i="7"/>
  <c r="B771" i="7"/>
  <c r="B273" i="3"/>
  <c r="A273" i="3"/>
  <c r="E273" i="3"/>
  <c r="D273" i="3"/>
  <c r="C273" i="3"/>
  <c r="A386" i="3"/>
  <c r="C386" i="3"/>
  <c r="D386" i="3"/>
  <c r="B386" i="3"/>
  <c r="B1218" i="3"/>
  <c r="A1218" i="3"/>
  <c r="C1218" i="3"/>
  <c r="D1218" i="3"/>
  <c r="B506" i="7"/>
  <c r="A506" i="7"/>
  <c r="D506" i="7"/>
  <c r="C506" i="7"/>
  <c r="E189" i="3"/>
  <c r="B691" i="7"/>
  <c r="A691" i="7"/>
  <c r="C691" i="7"/>
  <c r="D691" i="7"/>
  <c r="B284" i="7"/>
  <c r="A284" i="7"/>
  <c r="D284" i="7"/>
  <c r="C284" i="7"/>
  <c r="E284" i="7"/>
  <c r="E989" i="7"/>
  <c r="D989" i="7"/>
  <c r="C989" i="7"/>
  <c r="A989" i="7"/>
  <c r="B989" i="7"/>
  <c r="A800" i="3"/>
  <c r="E800" i="3"/>
  <c r="C800" i="3"/>
  <c r="B751" i="7"/>
  <c r="A751" i="7"/>
  <c r="E751" i="7"/>
  <c r="C751" i="7"/>
  <c r="D451" i="3"/>
  <c r="A451" i="3"/>
  <c r="E451" i="3"/>
  <c r="C451" i="3"/>
  <c r="A276" i="7"/>
  <c r="B276" i="7"/>
  <c r="E276" i="7"/>
  <c r="D276" i="7"/>
  <c r="C276" i="7"/>
  <c r="E145" i="7"/>
  <c r="B1056" i="3"/>
  <c r="A1056" i="3"/>
  <c r="C1056" i="3"/>
  <c r="E1056" i="3"/>
  <c r="A1021" i="7"/>
  <c r="B1021" i="7"/>
  <c r="D1021" i="7"/>
  <c r="E1021" i="7"/>
  <c r="E555" i="3"/>
  <c r="C555" i="3"/>
  <c r="D555" i="3"/>
  <c r="B555" i="3"/>
  <c r="A555" i="3"/>
  <c r="B628" i="7"/>
  <c r="A628" i="7"/>
  <c r="C628" i="7"/>
  <c r="D628" i="7"/>
  <c r="E628" i="7"/>
  <c r="A1434" i="7"/>
  <c r="B1434" i="7"/>
  <c r="D1434" i="7"/>
  <c r="E1434" i="7"/>
  <c r="B646" i="7"/>
  <c r="A646" i="7"/>
  <c r="E646" i="7"/>
  <c r="D646" i="7"/>
  <c r="C646" i="7"/>
  <c r="A641" i="3"/>
  <c r="B641" i="3"/>
  <c r="E641" i="3"/>
  <c r="D641" i="3"/>
  <c r="C641" i="3"/>
  <c r="E673" i="7"/>
  <c r="B673" i="7"/>
  <c r="D673" i="7"/>
  <c r="E642" i="3"/>
  <c r="C642" i="3"/>
  <c r="D642" i="3"/>
  <c r="B642" i="3"/>
  <c r="A642" i="3"/>
  <c r="B747" i="3"/>
  <c r="A747" i="3"/>
  <c r="E747" i="3"/>
  <c r="D747" i="3"/>
  <c r="C747" i="3"/>
  <c r="B739" i="3"/>
  <c r="A739" i="3"/>
  <c r="E739" i="3"/>
  <c r="D739" i="3"/>
  <c r="C739" i="3"/>
  <c r="C590" i="3"/>
  <c r="B590" i="3"/>
  <c r="A590" i="3"/>
  <c r="E590" i="3"/>
  <c r="E538" i="3"/>
  <c r="D538" i="3"/>
  <c r="C538" i="3"/>
  <c r="A538" i="3"/>
  <c r="E431" i="3"/>
  <c r="D431" i="3"/>
  <c r="B431" i="3"/>
  <c r="C431" i="3"/>
  <c r="A431" i="3"/>
  <c r="A809" i="3"/>
  <c r="E809" i="3"/>
  <c r="B809" i="3"/>
  <c r="D809" i="3"/>
  <c r="B358" i="3"/>
  <c r="D358" i="3"/>
  <c r="A358" i="3"/>
  <c r="B721" i="3"/>
  <c r="A721" i="3"/>
  <c r="E721" i="3"/>
  <c r="D721" i="3"/>
  <c r="C721" i="3"/>
  <c r="B1366" i="7"/>
  <c r="A1366" i="7"/>
  <c r="C1366" i="7"/>
  <c r="E1366" i="7"/>
  <c r="D1366" i="7"/>
  <c r="A1102" i="7"/>
  <c r="B1102" i="7"/>
  <c r="C1102" i="7"/>
  <c r="B240" i="3"/>
  <c r="A240" i="3"/>
  <c r="C240" i="3"/>
  <c r="E240" i="3"/>
  <c r="D240" i="3"/>
  <c r="C633" i="3"/>
  <c r="B633" i="3"/>
  <c r="A633" i="3"/>
  <c r="E633" i="3"/>
  <c r="D633" i="3"/>
  <c r="D745" i="3"/>
  <c r="C745" i="3"/>
  <c r="B745" i="3"/>
  <c r="A745" i="3"/>
  <c r="E745" i="3"/>
  <c r="C371" i="3"/>
  <c r="B371" i="3"/>
  <c r="A371" i="3"/>
  <c r="D371" i="3"/>
  <c r="E371" i="3"/>
  <c r="B694" i="7"/>
  <c r="A694" i="7"/>
  <c r="C694" i="7"/>
  <c r="E694" i="7"/>
  <c r="D694" i="7"/>
  <c r="A515" i="3"/>
  <c r="E515" i="3"/>
  <c r="D515" i="3"/>
  <c r="C515" i="3"/>
  <c r="B515" i="3"/>
  <c r="E581" i="7"/>
  <c r="B581" i="7"/>
  <c r="A581" i="7"/>
  <c r="C581" i="7"/>
  <c r="D581" i="7"/>
  <c r="B428" i="7"/>
  <c r="A428" i="7"/>
  <c r="E428" i="7"/>
  <c r="D428" i="7"/>
  <c r="E211" i="7"/>
  <c r="B550" i="7"/>
  <c r="A550" i="7"/>
  <c r="D550" i="7"/>
  <c r="C550" i="7"/>
  <c r="E550" i="7"/>
  <c r="E215" i="3"/>
  <c r="A635" i="3"/>
  <c r="D635" i="3"/>
  <c r="C635" i="3"/>
  <c r="E635" i="3"/>
  <c r="B635" i="3"/>
  <c r="B330" i="7"/>
  <c r="A330" i="7"/>
  <c r="D330" i="7"/>
  <c r="D796" i="3"/>
  <c r="C796" i="3"/>
  <c r="B796" i="3"/>
  <c r="E796" i="3"/>
  <c r="A796" i="3"/>
  <c r="E783" i="3"/>
  <c r="D783" i="3"/>
  <c r="C783" i="3"/>
  <c r="A783" i="3"/>
  <c r="C505" i="3"/>
  <c r="B505" i="3"/>
  <c r="A505" i="3"/>
  <c r="E505" i="3"/>
  <c r="D505" i="3"/>
  <c r="B716" i="7"/>
  <c r="A716" i="7"/>
  <c r="C716" i="7"/>
  <c r="E716" i="7"/>
  <c r="D716" i="7"/>
  <c r="B572" i="3"/>
  <c r="A572" i="3"/>
  <c r="D572" i="3"/>
  <c r="C572" i="3"/>
  <c r="E774" i="3"/>
  <c r="D774" i="3"/>
  <c r="C774" i="3"/>
  <c r="B774" i="3"/>
  <c r="A774" i="3"/>
  <c r="B955" i="3"/>
  <c r="A955" i="3"/>
  <c r="E955" i="3"/>
  <c r="C955" i="3"/>
  <c r="D955" i="3"/>
  <c r="E199" i="3"/>
  <c r="B507" i="3"/>
  <c r="A507" i="3"/>
  <c r="D507" i="3"/>
  <c r="C507" i="3"/>
  <c r="E507" i="3"/>
  <c r="B643" i="3"/>
  <c r="C643" i="3"/>
  <c r="E643" i="3"/>
  <c r="B236" i="7"/>
  <c r="A236" i="7"/>
  <c r="C236" i="7"/>
  <c r="E329" i="3"/>
  <c r="C329" i="3"/>
  <c r="B329" i="3"/>
  <c r="D294" i="3"/>
  <c r="E294" i="3"/>
  <c r="C294" i="3"/>
  <c r="B294" i="3"/>
  <c r="E100" i="3"/>
  <c r="A740" i="7"/>
  <c r="B740" i="7"/>
  <c r="E740" i="7"/>
  <c r="D740" i="7"/>
  <c r="C740" i="7"/>
  <c r="A737" i="3"/>
  <c r="E737" i="3"/>
  <c r="C737" i="3"/>
  <c r="B437" i="7"/>
  <c r="A437" i="7"/>
  <c r="C437" i="7"/>
  <c r="E437" i="7"/>
  <c r="D437" i="7"/>
  <c r="E134" i="7"/>
  <c r="E754" i="3"/>
  <c r="D754" i="3"/>
  <c r="C754" i="3"/>
  <c r="B754" i="3"/>
  <c r="C856" i="3"/>
  <c r="B856" i="3"/>
  <c r="A856" i="3"/>
  <c r="E856" i="3"/>
  <c r="D393" i="7"/>
  <c r="E393" i="7"/>
  <c r="B393" i="7"/>
  <c r="A393" i="7"/>
  <c r="C393" i="7"/>
  <c r="A695" i="7"/>
  <c r="B695" i="7"/>
  <c r="D695" i="7"/>
  <c r="E695" i="7"/>
  <c r="E201" i="7"/>
  <c r="B357" i="7"/>
  <c r="A357" i="7"/>
  <c r="C357" i="7"/>
  <c r="E357" i="7"/>
  <c r="D357" i="7"/>
  <c r="C670" i="3"/>
  <c r="B670" i="3"/>
  <c r="A670" i="3"/>
  <c r="E670" i="3"/>
  <c r="D670" i="3"/>
  <c r="B225" i="7"/>
  <c r="A225" i="7"/>
  <c r="D225" i="7"/>
  <c r="E225" i="7"/>
  <c r="C225" i="7"/>
  <c r="E60" i="3"/>
  <c r="B230" i="7"/>
  <c r="A230" i="7"/>
  <c r="E230" i="7"/>
  <c r="D230" i="7"/>
  <c r="C230" i="7"/>
  <c r="A725" i="7"/>
  <c r="B725" i="7"/>
  <c r="C725" i="7"/>
  <c r="D725" i="7"/>
  <c r="E15" i="3"/>
  <c r="E779" i="3"/>
  <c r="D779" i="3"/>
  <c r="C779" i="3"/>
  <c r="A779" i="3"/>
  <c r="E86" i="3"/>
  <c r="E155" i="3"/>
  <c r="E655" i="3"/>
  <c r="D655" i="3"/>
  <c r="C655" i="3"/>
  <c r="B655" i="3"/>
  <c r="A655" i="3"/>
  <c r="A674" i="3"/>
  <c r="B674" i="3"/>
  <c r="D674" i="3"/>
  <c r="C674" i="3"/>
  <c r="E674" i="3"/>
  <c r="A566" i="3"/>
  <c r="E566" i="3"/>
  <c r="D566" i="3"/>
  <c r="C566" i="3"/>
  <c r="B566" i="3"/>
  <c r="A541" i="7"/>
  <c r="C541" i="7"/>
  <c r="B541" i="7"/>
  <c r="D541" i="7"/>
  <c r="C576" i="7"/>
  <c r="E576" i="7"/>
  <c r="B576" i="7"/>
  <c r="A576" i="7"/>
  <c r="D576" i="7"/>
  <c r="B657" i="7"/>
  <c r="A657" i="7"/>
  <c r="E657" i="7"/>
  <c r="D657" i="7"/>
  <c r="C657" i="7"/>
  <c r="E80" i="3"/>
  <c r="E533" i="3"/>
  <c r="D533" i="3"/>
  <c r="B533" i="3"/>
  <c r="C533" i="3"/>
  <c r="A222" i="3"/>
  <c r="E222" i="3"/>
  <c r="D222" i="3"/>
  <c r="C222" i="3"/>
  <c r="B222" i="3"/>
  <c r="E172" i="3"/>
  <c r="D61" i="3"/>
  <c r="E61" i="3"/>
  <c r="E30" i="3"/>
  <c r="A224" i="7"/>
  <c r="C224" i="7"/>
  <c r="E224" i="7"/>
  <c r="B224" i="7"/>
  <c r="D224" i="7"/>
  <c r="E137" i="3"/>
  <c r="E38" i="7"/>
  <c r="E87" i="7"/>
  <c r="E160" i="3"/>
  <c r="E200" i="3"/>
  <c r="E180" i="7"/>
  <c r="C829" i="3"/>
  <c r="A666" i="3"/>
  <c r="A1166" i="3"/>
  <c r="A512" i="3"/>
  <c r="B1019" i="3"/>
  <c r="D966" i="3"/>
  <c r="A960" i="7"/>
  <c r="C960" i="7"/>
  <c r="B960" i="7"/>
  <c r="E960" i="7"/>
  <c r="A1249" i="3"/>
  <c r="D1249" i="3"/>
  <c r="C1249" i="3"/>
  <c r="E1249" i="3"/>
  <c r="B1454" i="3"/>
  <c r="A1454" i="3"/>
  <c r="C1454" i="3"/>
  <c r="D1454" i="3"/>
  <c r="E1454" i="3"/>
  <c r="B1334" i="3"/>
  <c r="E1334" i="3"/>
  <c r="A1334" i="3"/>
  <c r="D1334" i="3"/>
  <c r="C1334" i="3"/>
  <c r="C1233" i="3"/>
  <c r="B1233" i="3"/>
  <c r="E1233" i="3"/>
  <c r="A1233" i="3"/>
  <c r="D1233" i="3"/>
  <c r="E1280" i="3"/>
  <c r="B1280" i="3"/>
  <c r="D1280" i="3"/>
  <c r="C1280" i="3"/>
  <c r="A1280" i="3"/>
  <c r="D1394" i="3"/>
  <c r="C1394" i="3"/>
  <c r="B1394" i="3"/>
  <c r="E1394" i="3"/>
  <c r="E1447" i="7"/>
  <c r="A1447" i="7"/>
  <c r="D1447" i="7"/>
  <c r="B1447" i="7"/>
  <c r="C1447" i="7"/>
  <c r="B1049" i="7"/>
  <c r="D1049" i="7"/>
  <c r="A1049" i="7"/>
  <c r="C1049" i="7"/>
  <c r="E1049" i="7"/>
  <c r="C1314" i="3"/>
  <c r="A1314" i="3"/>
  <c r="E1314" i="3"/>
  <c r="D1314" i="3"/>
  <c r="B1314" i="3"/>
  <c r="A1473" i="7"/>
  <c r="E1473" i="7"/>
  <c r="C1473" i="7"/>
  <c r="D1473" i="7"/>
  <c r="B1473" i="7"/>
  <c r="E1225" i="3"/>
  <c r="D1225" i="3"/>
  <c r="B1225" i="3"/>
  <c r="B1431" i="3"/>
  <c r="A1431" i="3"/>
  <c r="E1431" i="3"/>
  <c r="D1431" i="3"/>
  <c r="C1431" i="3"/>
  <c r="C1447" i="3"/>
  <c r="B1447" i="3"/>
  <c r="E1447" i="3"/>
  <c r="D1447" i="3"/>
  <c r="A1447" i="3"/>
  <c r="B1310" i="7"/>
  <c r="A1310" i="7"/>
  <c r="C1310" i="7"/>
  <c r="D1310" i="7"/>
  <c r="B1153" i="7"/>
  <c r="A1153" i="7"/>
  <c r="C1153" i="7"/>
  <c r="E1153" i="7"/>
  <c r="A1494" i="7"/>
  <c r="C1494" i="7"/>
  <c r="B1494" i="7"/>
  <c r="D1494" i="7"/>
  <c r="E1497" i="7"/>
  <c r="B1497" i="7"/>
  <c r="D1497" i="7"/>
  <c r="A1497" i="7"/>
  <c r="C1497" i="7"/>
  <c r="A1373" i="7"/>
  <c r="B1373" i="7"/>
  <c r="E1373" i="7"/>
  <c r="D1373" i="7"/>
  <c r="C1373" i="7"/>
  <c r="B1373" i="3"/>
  <c r="D1373" i="3"/>
  <c r="C1373" i="3"/>
  <c r="A1373" i="3"/>
  <c r="A1453" i="3"/>
  <c r="E1453" i="3"/>
  <c r="D1453" i="3"/>
  <c r="B1453" i="3"/>
  <c r="D1263" i="3"/>
  <c r="C1263" i="3"/>
  <c r="B1263" i="3"/>
  <c r="A1263" i="3"/>
  <c r="D1353" i="3"/>
  <c r="B1353" i="3"/>
  <c r="A1353" i="3"/>
  <c r="C1353" i="3"/>
  <c r="C1325" i="3"/>
  <c r="B1325" i="3"/>
  <c r="A1325" i="3"/>
  <c r="E1325" i="3"/>
  <c r="B1304" i="7"/>
  <c r="A1304" i="7"/>
  <c r="C1304" i="7"/>
  <c r="E1304" i="7"/>
  <c r="A1338" i="7"/>
  <c r="B1338" i="7"/>
  <c r="E1338" i="7"/>
  <c r="D1338" i="7"/>
  <c r="C1338" i="7"/>
  <c r="A1243" i="7"/>
  <c r="B1243" i="7"/>
  <c r="C1243" i="7"/>
  <c r="E1243" i="7"/>
  <c r="B1320" i="3"/>
  <c r="A1320" i="3"/>
  <c r="D1320" i="3"/>
  <c r="E1320" i="3"/>
  <c r="B1227" i="7"/>
  <c r="A1227" i="7"/>
  <c r="D1227" i="7"/>
  <c r="C1227" i="7"/>
  <c r="B1468" i="7"/>
  <c r="A1468" i="7"/>
  <c r="E1468" i="7"/>
  <c r="D1468" i="7"/>
  <c r="C1468" i="7"/>
  <c r="D1313" i="3"/>
  <c r="B1313" i="3"/>
  <c r="A1313" i="3"/>
  <c r="E1313" i="3"/>
  <c r="C1313" i="3"/>
  <c r="C1186" i="3"/>
  <c r="B1186" i="3"/>
  <c r="A1186" i="3"/>
  <c r="E1186" i="3"/>
  <c r="E1214" i="3"/>
  <c r="D1214" i="3"/>
  <c r="B1214" i="3"/>
  <c r="A1214" i="3"/>
  <c r="A1088" i="7"/>
  <c r="E1088" i="7"/>
  <c r="D1088" i="7"/>
  <c r="C1088" i="7"/>
  <c r="B1088" i="7"/>
  <c r="A1482" i="7"/>
  <c r="B1482" i="7"/>
  <c r="E1482" i="7"/>
  <c r="C1482" i="7"/>
  <c r="E1445" i="3"/>
  <c r="D1445" i="3"/>
  <c r="C1445" i="3"/>
  <c r="B1445" i="3"/>
  <c r="A1445" i="3"/>
  <c r="A1295" i="7"/>
  <c r="C1295" i="7"/>
  <c r="E1295" i="7"/>
  <c r="B1295" i="7"/>
  <c r="D1295" i="7"/>
  <c r="A1385" i="7"/>
  <c r="B1385" i="7"/>
  <c r="E1385" i="7"/>
  <c r="C1385" i="7"/>
  <c r="A1126" i="7"/>
  <c r="D1126" i="7"/>
  <c r="B1126" i="7"/>
  <c r="C1126" i="7"/>
  <c r="E1126" i="7"/>
  <c r="B1013" i="3"/>
  <c r="A1013" i="3"/>
  <c r="E1013" i="3"/>
  <c r="D1013" i="3"/>
  <c r="C1013" i="3"/>
  <c r="D1039" i="3"/>
  <c r="B1039" i="3"/>
  <c r="A1039" i="3"/>
  <c r="E1039" i="3"/>
  <c r="E1139" i="3"/>
  <c r="D1139" i="3"/>
  <c r="A1139" i="3"/>
  <c r="C1139" i="3"/>
  <c r="B1139" i="3"/>
  <c r="B1490" i="3"/>
  <c r="A1490" i="3"/>
  <c r="E1490" i="3"/>
  <c r="C1490" i="3"/>
  <c r="C1174" i="3"/>
  <c r="A1174" i="3"/>
  <c r="E1174" i="3"/>
  <c r="D1174" i="3"/>
  <c r="B1174" i="3"/>
  <c r="B1072" i="7"/>
  <c r="A1072" i="7"/>
  <c r="D1072" i="7"/>
  <c r="C1072" i="7"/>
  <c r="E1072" i="7"/>
  <c r="D1402" i="3"/>
  <c r="C1402" i="3"/>
  <c r="E1402" i="3"/>
  <c r="B1402" i="3"/>
  <c r="A1402" i="3"/>
  <c r="B1345" i="7"/>
  <c r="D1345" i="7"/>
  <c r="E1345" i="7"/>
  <c r="C1345" i="7"/>
  <c r="A900" i="7"/>
  <c r="B900" i="7"/>
  <c r="D900" i="7"/>
  <c r="B1021" i="3"/>
  <c r="A1021" i="3"/>
  <c r="E1021" i="3"/>
  <c r="D1021" i="3"/>
  <c r="C1021" i="3"/>
  <c r="A1239" i="3"/>
  <c r="A857" i="3"/>
  <c r="E59" i="3"/>
  <c r="E113" i="3"/>
  <c r="A533" i="3"/>
  <c r="D1147" i="3"/>
  <c r="D1012" i="3"/>
  <c r="E191" i="3"/>
  <c r="E1218" i="3"/>
  <c r="E1272" i="7"/>
  <c r="D629" i="7"/>
  <c r="E1410" i="7"/>
  <c r="D804" i="7"/>
  <c r="E344" i="3"/>
  <c r="A1185" i="3"/>
  <c r="D941" i="3"/>
  <c r="E16" i="3"/>
  <c r="C1320" i="3"/>
  <c r="B783" i="3"/>
  <c r="A1127" i="7"/>
  <c r="D747" i="7"/>
  <c r="A520" i="3"/>
  <c r="A616" i="3"/>
  <c r="E202" i="3"/>
  <c r="E161" i="3"/>
  <c r="C862" i="3"/>
  <c r="C1039" i="3"/>
  <c r="E980" i="3"/>
  <c r="B737" i="3"/>
  <c r="B451" i="3"/>
  <c r="E950" i="3"/>
  <c r="D1067" i="3"/>
  <c r="D1478" i="3"/>
  <c r="E78" i="3"/>
  <c r="E106" i="3"/>
  <c r="E917" i="7"/>
  <c r="A917" i="7"/>
  <c r="E257" i="7"/>
  <c r="C257" i="7"/>
  <c r="B257" i="7"/>
  <c r="A257" i="7"/>
  <c r="C596" i="3"/>
  <c r="B596" i="3"/>
  <c r="A596" i="3"/>
  <c r="C882" i="3"/>
  <c r="E882" i="3"/>
  <c r="A882" i="3"/>
  <c r="E22" i="7"/>
  <c r="C395" i="3"/>
  <c r="B395" i="3"/>
  <c r="A395" i="3"/>
  <c r="B764" i="7"/>
  <c r="E764" i="7"/>
  <c r="A764" i="7"/>
  <c r="D764" i="7"/>
  <c r="C764" i="7"/>
  <c r="E11" i="7"/>
  <c r="A736" i="3"/>
  <c r="E736" i="3"/>
  <c r="D736" i="3"/>
  <c r="A259" i="3"/>
  <c r="D259" i="3"/>
  <c r="C282" i="3"/>
  <c r="B282" i="3"/>
  <c r="A282" i="3"/>
  <c r="B855" i="3"/>
  <c r="E855" i="3"/>
  <c r="D855" i="3"/>
  <c r="C855" i="3"/>
  <c r="B1198" i="7"/>
  <c r="A1198" i="7"/>
  <c r="D657" i="3"/>
  <c r="A657" i="3"/>
  <c r="C657" i="3"/>
  <c r="B657" i="3"/>
  <c r="A326" i="3"/>
  <c r="C326" i="3"/>
  <c r="E326" i="3"/>
  <c r="D326" i="3"/>
  <c r="B326" i="3"/>
  <c r="E103" i="7"/>
  <c r="C510" i="3"/>
  <c r="B510" i="3"/>
  <c r="A510" i="3"/>
  <c r="E510" i="3"/>
  <c r="D510" i="3"/>
  <c r="E167" i="3"/>
  <c r="D246" i="7"/>
  <c r="B246" i="7"/>
  <c r="A246" i="7"/>
  <c r="A688" i="7"/>
  <c r="D688" i="7"/>
  <c r="C688" i="7"/>
  <c r="E173" i="7"/>
  <c r="A701" i="7"/>
  <c r="C701" i="7"/>
  <c r="B701" i="7"/>
  <c r="E12" i="3"/>
  <c r="C970" i="3"/>
  <c r="B970" i="3"/>
  <c r="A970" i="3"/>
  <c r="D970" i="3"/>
  <c r="E970" i="3"/>
  <c r="D1031" i="3"/>
  <c r="B1031" i="3"/>
  <c r="A1031" i="3"/>
  <c r="A811" i="7"/>
  <c r="D811" i="7"/>
  <c r="B811" i="7"/>
  <c r="A297" i="3"/>
  <c r="E297" i="3"/>
  <c r="D297" i="3"/>
  <c r="C297" i="3"/>
  <c r="B320" i="7"/>
  <c r="A320" i="7"/>
  <c r="B361" i="7"/>
  <c r="A361" i="7"/>
  <c r="C361" i="7"/>
  <c r="E361" i="7"/>
  <c r="B455" i="7"/>
  <c r="C455" i="7"/>
  <c r="E455" i="7"/>
  <c r="D455" i="7"/>
  <c r="A455" i="7"/>
  <c r="A464" i="7"/>
  <c r="D464" i="7"/>
  <c r="C464" i="7"/>
  <c r="B464" i="7"/>
  <c r="D380" i="3"/>
  <c r="C380" i="3"/>
  <c r="A380" i="3"/>
  <c r="B380" i="3"/>
  <c r="A503" i="7"/>
  <c r="B503" i="7"/>
  <c r="C503" i="7"/>
  <c r="D503" i="7"/>
  <c r="B265" i="7"/>
  <c r="A265" i="7"/>
  <c r="C265" i="7"/>
  <c r="E986" i="7"/>
  <c r="D986" i="7"/>
  <c r="A986" i="7"/>
  <c r="B986" i="7"/>
  <c r="D87" i="7"/>
  <c r="E139" i="3"/>
  <c r="E10" i="3"/>
  <c r="E165" i="3"/>
  <c r="E23" i="3"/>
  <c r="E96" i="3"/>
  <c r="E127" i="3"/>
  <c r="E153" i="3"/>
  <c r="E111" i="3"/>
  <c r="E88" i="3"/>
  <c r="E42" i="3"/>
  <c r="E82" i="3"/>
  <c r="E107" i="3"/>
  <c r="E117" i="3"/>
  <c r="E62" i="3"/>
  <c r="E144" i="3"/>
  <c r="C252" i="3"/>
  <c r="A252" i="3"/>
  <c r="B252" i="3"/>
  <c r="E252" i="3"/>
  <c r="B867" i="7"/>
  <c r="A867" i="7"/>
  <c r="C867" i="7"/>
  <c r="E867" i="7"/>
  <c r="B597" i="7"/>
  <c r="A597" i="7"/>
  <c r="B443" i="7"/>
  <c r="A443" i="7"/>
  <c r="C558" i="3"/>
  <c r="B558" i="3"/>
  <c r="A558" i="3"/>
  <c r="D558" i="3"/>
  <c r="E558" i="3"/>
  <c r="E150" i="3"/>
  <c r="B632" i="7"/>
  <c r="E632" i="7"/>
  <c r="D632" i="7"/>
  <c r="A632" i="7"/>
  <c r="E210" i="3"/>
  <c r="A304" i="7"/>
  <c r="B304" i="7"/>
  <c r="C304" i="7"/>
  <c r="E304" i="7"/>
  <c r="D675" i="3"/>
  <c r="C675" i="3"/>
  <c r="E675" i="3"/>
  <c r="E267" i="3"/>
  <c r="D267" i="3"/>
  <c r="C267" i="3"/>
  <c r="B439" i="7"/>
  <c r="A439" i="7"/>
  <c r="E30" i="7"/>
  <c r="C883" i="3"/>
  <c r="B883" i="3"/>
  <c r="E883" i="3"/>
  <c r="E22" i="3"/>
  <c r="E41" i="3"/>
  <c r="B146" i="7"/>
  <c r="A146" i="7" s="1"/>
  <c r="D21" i="3" s="1"/>
  <c r="E146" i="7"/>
  <c r="A231" i="7"/>
  <c r="C231" i="7"/>
  <c r="D231" i="7"/>
  <c r="E231" i="7"/>
  <c r="B231" i="7"/>
  <c r="A317" i="7"/>
  <c r="D317" i="7"/>
  <c r="E317" i="7"/>
  <c r="B317" i="7"/>
  <c r="A902" i="7"/>
  <c r="B902" i="7"/>
  <c r="C902" i="7"/>
  <c r="E902" i="7"/>
  <c r="A609" i="7"/>
  <c r="D609" i="7"/>
  <c r="E609" i="7"/>
  <c r="C609" i="7"/>
  <c r="E195" i="3"/>
  <c r="A323" i="7"/>
  <c r="B323" i="7"/>
  <c r="E323" i="7"/>
  <c r="D323" i="7"/>
  <c r="E101" i="3"/>
  <c r="D871" i="3"/>
  <c r="B871" i="3"/>
  <c r="A871" i="3"/>
  <c r="E871" i="3"/>
  <c r="C871" i="3"/>
  <c r="B273" i="7"/>
  <c r="A273" i="7"/>
  <c r="E300" i="7"/>
  <c r="D300" i="7"/>
  <c r="B300" i="7"/>
  <c r="E77" i="3"/>
  <c r="E558" i="7"/>
  <c r="D558" i="7"/>
  <c r="C558" i="7"/>
  <c r="A558" i="7"/>
  <c r="E531" i="3"/>
  <c r="D531" i="3"/>
  <c r="C531" i="3"/>
  <c r="B531" i="3"/>
  <c r="A531" i="3"/>
  <c r="E185" i="3"/>
  <c r="A568" i="7"/>
  <c r="B568" i="7"/>
  <c r="A556" i="7"/>
  <c r="B556" i="7"/>
  <c r="E556" i="7"/>
  <c r="E163" i="7"/>
  <c r="B294" i="7"/>
  <c r="E294" i="7"/>
  <c r="A294" i="7"/>
  <c r="D294" i="7"/>
  <c r="C294" i="7"/>
  <c r="E205" i="7"/>
  <c r="C320" i="7"/>
  <c r="E464" i="7"/>
  <c r="E49" i="7"/>
  <c r="E23" i="7"/>
  <c r="E69" i="7"/>
  <c r="E28" i="7"/>
  <c r="C568" i="7"/>
  <c r="D273" i="7"/>
  <c r="E186" i="7"/>
  <c r="E181" i="7"/>
  <c r="E210" i="7"/>
  <c r="D304" i="7"/>
  <c r="E811" i="7"/>
  <c r="E139" i="7"/>
  <c r="E64" i="7"/>
  <c r="E29" i="7"/>
  <c r="E84" i="7"/>
  <c r="E123" i="7"/>
  <c r="E1198" i="7"/>
  <c r="D556" i="7"/>
  <c r="B5" i="7"/>
  <c r="B6" i="7" s="1"/>
  <c r="E126" i="3"/>
  <c r="E194" i="3"/>
  <c r="D1138" i="3"/>
  <c r="D395" i="3"/>
  <c r="E154" i="3"/>
  <c r="E1031" i="3"/>
  <c r="E13" i="3"/>
  <c r="E109" i="3"/>
  <c r="E68" i="3"/>
  <c r="E35" i="3"/>
  <c r="E26" i="3"/>
  <c r="E33" i="3"/>
  <c r="E72" i="3"/>
  <c r="E170" i="3"/>
  <c r="B136" i="3"/>
  <c r="A1141" i="7"/>
  <c r="B609" i="7"/>
  <c r="D1165" i="3"/>
  <c r="C1165" i="3"/>
  <c r="B1165" i="3"/>
  <c r="A1165" i="3"/>
  <c r="E1165" i="3"/>
  <c r="A1274" i="3"/>
  <c r="E1274" i="3"/>
  <c r="D1274" i="3"/>
  <c r="C1274" i="3"/>
  <c r="B1274" i="3"/>
  <c r="B1408" i="7"/>
  <c r="A1408" i="7"/>
  <c r="C1408" i="7"/>
  <c r="E1408" i="7"/>
  <c r="D1408" i="7"/>
  <c r="E1482" i="3"/>
  <c r="D1482" i="3"/>
  <c r="C1482" i="3"/>
  <c r="C1375" i="3"/>
  <c r="B1375" i="3"/>
  <c r="E1375" i="3"/>
  <c r="D1375" i="3"/>
  <c r="A1375" i="3"/>
  <c r="A1298" i="7"/>
  <c r="D1298" i="7"/>
  <c r="C1298" i="7"/>
  <c r="B1298" i="7"/>
  <c r="B1496" i="3"/>
  <c r="C1496" i="3"/>
  <c r="A1496" i="3"/>
  <c r="B1470" i="3"/>
  <c r="A1470" i="3"/>
  <c r="A997" i="3"/>
  <c r="E997" i="3"/>
  <c r="D997" i="3"/>
  <c r="C1343" i="3"/>
  <c r="B1343" i="3"/>
  <c r="E1343" i="3"/>
  <c r="B1293" i="7"/>
  <c r="A1293" i="7"/>
  <c r="C1293" i="7"/>
  <c r="A1250" i="3"/>
  <c r="B1250" i="3"/>
  <c r="D1369" i="3"/>
  <c r="C1369" i="3"/>
  <c r="B1369" i="3"/>
  <c r="D1242" i="3"/>
  <c r="C1242" i="3"/>
  <c r="A1242" i="3"/>
  <c r="B1242" i="3"/>
  <c r="A1223" i="7"/>
  <c r="D1223" i="7"/>
  <c r="B1223" i="7"/>
  <c r="A1484" i="3"/>
  <c r="E1484" i="3"/>
  <c r="D1484" i="3"/>
  <c r="B1484" i="3"/>
  <c r="A1344" i="3"/>
  <c r="D1344" i="3"/>
  <c r="B1344" i="3"/>
  <c r="C1344" i="3"/>
  <c r="E1344" i="3"/>
  <c r="A1492" i="7"/>
  <c r="B1492" i="7"/>
  <c r="D1492" i="7"/>
  <c r="C1492" i="7"/>
  <c r="E1492" i="7"/>
  <c r="D1329" i="3"/>
  <c r="C1329" i="3"/>
  <c r="E1329" i="3"/>
  <c r="C1400" i="3"/>
  <c r="B1400" i="3"/>
  <c r="A1400" i="3"/>
  <c r="A1332" i="7"/>
  <c r="C1332" i="7"/>
  <c r="D1332" i="7"/>
  <c r="B1332" i="7"/>
  <c r="A1311" i="7"/>
  <c r="B1311" i="7"/>
  <c r="D1311" i="7"/>
  <c r="A1437" i="7"/>
  <c r="B1437" i="7"/>
  <c r="E1437" i="7"/>
  <c r="B1194" i="3"/>
  <c r="C1194" i="3"/>
  <c r="E1194" i="3"/>
  <c r="D1194" i="3"/>
  <c r="B1431" i="7"/>
  <c r="A1431" i="7"/>
  <c r="C1431" i="7"/>
  <c r="D1431" i="7"/>
  <c r="A1033" i="7"/>
  <c r="B1033" i="7"/>
  <c r="C1033" i="7"/>
  <c r="E1033" i="7"/>
  <c r="C1485" i="7"/>
  <c r="D1485" i="7"/>
  <c r="E1354" i="3"/>
  <c r="B1354" i="3"/>
  <c r="C1354" i="3"/>
  <c r="A1167" i="3"/>
  <c r="C1167" i="3"/>
  <c r="E1383" i="3"/>
  <c r="D1383" i="3"/>
  <c r="A1383" i="3"/>
  <c r="C1383" i="3"/>
  <c r="A1234" i="7"/>
  <c r="C1234" i="7"/>
  <c r="E1234" i="7"/>
  <c r="B1234" i="7"/>
  <c r="B1222" i="7"/>
  <c r="A1222" i="7"/>
  <c r="D1222" i="7"/>
  <c r="C1222" i="7"/>
  <c r="B1416" i="7"/>
  <c r="A1416" i="7"/>
  <c r="C1416" i="7"/>
  <c r="E1416" i="7"/>
  <c r="D1416" i="7"/>
  <c r="C1150" i="3"/>
  <c r="D1150" i="3"/>
  <c r="A1150" i="3"/>
  <c r="B1478" i="7"/>
  <c r="A1478" i="7"/>
  <c r="C1478" i="7"/>
  <c r="D1478" i="7"/>
  <c r="B1378" i="7"/>
  <c r="A1378" i="7"/>
  <c r="D1378" i="7"/>
  <c r="E1378" i="7"/>
  <c r="C1378" i="7"/>
  <c r="E1390" i="3"/>
  <c r="D1390" i="3"/>
  <c r="A1390" i="3"/>
  <c r="B1140" i="7"/>
  <c r="D1140" i="7"/>
  <c r="E1140" i="7"/>
  <c r="A1140" i="7"/>
  <c r="A1467" i="7"/>
  <c r="B1467" i="7"/>
  <c r="C1467" i="7"/>
  <c r="D1467" i="7"/>
  <c r="E1467" i="7"/>
  <c r="A929" i="7"/>
  <c r="E929" i="7"/>
  <c r="B929" i="7"/>
  <c r="A1337" i="7"/>
  <c r="B1337" i="7"/>
  <c r="D1337" i="7"/>
  <c r="E1337" i="7"/>
  <c r="C1337" i="7"/>
  <c r="B1268" i="3"/>
  <c r="A1268" i="3"/>
  <c r="E1268" i="3"/>
  <c r="D1268" i="3"/>
  <c r="B1310" i="3"/>
  <c r="A1310" i="3"/>
  <c r="D1310" i="3"/>
  <c r="C1310" i="3"/>
  <c r="E1310" i="3"/>
  <c r="A1336" i="3"/>
  <c r="D1336" i="3"/>
  <c r="B1336" i="3"/>
  <c r="E1336" i="3"/>
  <c r="B1280" i="7"/>
  <c r="A1280" i="7"/>
  <c r="C1280" i="7"/>
  <c r="D1461" i="3"/>
  <c r="C1461" i="3"/>
  <c r="B1461" i="3"/>
  <c r="A1461" i="3"/>
  <c r="E1461" i="3"/>
  <c r="A924" i="7"/>
  <c r="B924" i="7"/>
  <c r="B869" i="7"/>
  <c r="A869" i="7"/>
  <c r="D869" i="7"/>
  <c r="C869" i="7"/>
  <c r="E869" i="7"/>
  <c r="B1098" i="7"/>
  <c r="D1098" i="7"/>
  <c r="C1098" i="7"/>
  <c r="B1396" i="7"/>
  <c r="A1396" i="7"/>
  <c r="C1396" i="7"/>
  <c r="E1396" i="7"/>
  <c r="C1221" i="3"/>
  <c r="A1221" i="3"/>
  <c r="D1221" i="3"/>
  <c r="B1160" i="7"/>
  <c r="A1160" i="7"/>
  <c r="A503" i="3"/>
  <c r="B503" i="3"/>
  <c r="D503" i="3"/>
  <c r="C503" i="3"/>
  <c r="A1409" i="7"/>
  <c r="C1409" i="7"/>
  <c r="B1409" i="7"/>
  <c r="B926" i="7"/>
  <c r="A926" i="7"/>
  <c r="D926" i="7"/>
  <c r="C1274" i="7"/>
  <c r="E1274" i="7"/>
  <c r="A1274" i="7"/>
  <c r="B1274" i="7"/>
  <c r="C1347" i="7"/>
  <c r="A1347" i="7"/>
  <c r="A1250" i="7"/>
  <c r="B1250" i="7"/>
  <c r="B1055" i="7"/>
  <c r="E1055" i="7"/>
  <c r="A1055" i="7"/>
  <c r="D1055" i="7"/>
  <c r="C1055" i="7"/>
  <c r="B1202" i="7"/>
  <c r="A1202" i="7"/>
  <c r="E1202" i="7"/>
  <c r="D1202" i="7"/>
  <c r="C1202" i="7"/>
  <c r="E1177" i="7"/>
  <c r="D1177" i="7"/>
  <c r="B1177" i="7"/>
  <c r="A1177" i="7"/>
  <c r="D1188" i="3"/>
  <c r="C1188" i="3"/>
  <c r="E1188" i="3"/>
  <c r="A1334" i="7"/>
  <c r="B1334" i="7"/>
  <c r="C1334" i="7"/>
  <c r="E1334" i="7"/>
  <c r="B1450" i="7"/>
  <c r="D1450" i="7"/>
  <c r="C1450" i="7"/>
  <c r="A1450" i="7"/>
  <c r="E1327" i="3"/>
  <c r="A1327" i="3"/>
  <c r="D1327" i="3"/>
  <c r="C1327" i="3"/>
  <c r="B1327" i="3"/>
  <c r="B1073" i="7"/>
  <c r="A1073" i="7"/>
  <c r="C909" i="3"/>
  <c r="B909" i="3"/>
  <c r="E977" i="3"/>
  <c r="A977" i="3"/>
  <c r="B977" i="3"/>
  <c r="D701" i="7"/>
  <c r="E110" i="7"/>
  <c r="E85" i="7"/>
  <c r="E155" i="7"/>
  <c r="E273" i="7"/>
  <c r="E151" i="7"/>
  <c r="E178" i="7"/>
  <c r="C597" i="7"/>
  <c r="E63" i="7"/>
  <c r="E102" i="7"/>
  <c r="E131" i="7"/>
  <c r="E193" i="7"/>
  <c r="A675" i="3"/>
  <c r="E157" i="3"/>
  <c r="A1138" i="3"/>
  <c r="E98" i="3"/>
  <c r="A710" i="3"/>
  <c r="E193" i="3"/>
  <c r="E171" i="3"/>
  <c r="E282" i="3"/>
  <c r="E206" i="3"/>
  <c r="E125" i="3"/>
  <c r="E49" i="3"/>
  <c r="D172" i="7"/>
  <c r="E31" i="3"/>
  <c r="E181" i="3"/>
  <c r="E48" i="3"/>
  <c r="E73" i="3"/>
  <c r="B558" i="7"/>
  <c r="B917" i="7"/>
  <c r="E132" i="7"/>
  <c r="E188" i="7"/>
  <c r="E701" i="7"/>
  <c r="E97" i="7"/>
  <c r="E40" i="7"/>
  <c r="E71" i="7"/>
  <c r="E19" i="7"/>
  <c r="E172" i="7"/>
  <c r="C246" i="7"/>
  <c r="C317" i="7"/>
  <c r="C300" i="7"/>
  <c r="D265" i="7"/>
  <c r="C986" i="7"/>
  <c r="E206" i="7"/>
  <c r="E190" i="7"/>
  <c r="D597" i="7"/>
  <c r="E121" i="7"/>
  <c r="E112" i="7"/>
  <c r="E77" i="7"/>
  <c r="E20" i="7"/>
  <c r="E59" i="7"/>
  <c r="E46" i="3"/>
  <c r="B675" i="3"/>
  <c r="B1138" i="3"/>
  <c r="B710" i="3"/>
  <c r="E162" i="3"/>
  <c r="A855" i="3"/>
  <c r="E166" i="3"/>
  <c r="D236" i="3"/>
  <c r="E180" i="3"/>
  <c r="E175" i="3"/>
  <c r="E47" i="3"/>
  <c r="E128" i="3"/>
  <c r="E198" i="3"/>
  <c r="A267" i="3"/>
  <c r="E44" i="3"/>
  <c r="A222" i="7"/>
  <c r="B1470" i="7"/>
  <c r="B1288" i="7"/>
  <c r="A544" i="7"/>
  <c r="E196" i="7"/>
  <c r="E191" i="7"/>
  <c r="E170" i="7"/>
  <c r="E76" i="7"/>
  <c r="E246" i="7"/>
  <c r="D439" i="7"/>
  <c r="E153" i="7"/>
  <c r="E265" i="7"/>
  <c r="E167" i="7"/>
  <c r="E503" i="7"/>
  <c r="E150" i="7"/>
  <c r="E597" i="7"/>
  <c r="E141" i="7"/>
  <c r="E118" i="7"/>
  <c r="C917" i="7"/>
  <c r="E158" i="7"/>
  <c r="E102" i="3"/>
  <c r="E184" i="3"/>
  <c r="E173" i="3"/>
  <c r="C710" i="3"/>
  <c r="B259" i="3"/>
  <c r="E236" i="3"/>
  <c r="E116" i="3"/>
  <c r="E83" i="3"/>
  <c r="E24" i="3"/>
  <c r="E75" i="3"/>
  <c r="E38" i="3"/>
  <c r="E176" i="3"/>
  <c r="D128" i="3"/>
  <c r="B267" i="3"/>
  <c r="D252" i="3"/>
  <c r="C1141" i="7"/>
  <c r="E33" i="7"/>
  <c r="E46" i="7"/>
  <c r="E21" i="7"/>
  <c r="C222" i="7"/>
  <c r="C632" i="7"/>
  <c r="C439" i="7"/>
  <c r="D867" i="7"/>
  <c r="E544" i="7"/>
  <c r="E68" i="7"/>
  <c r="E171" i="7"/>
  <c r="E187" i="7"/>
  <c r="E57" i="7"/>
  <c r="E93" i="7"/>
  <c r="D917" i="7"/>
  <c r="C443" i="7"/>
  <c r="C259" i="3"/>
  <c r="B297" i="3"/>
  <c r="A236" i="3"/>
  <c r="A883" i="3"/>
  <c r="E36" i="3"/>
  <c r="E99" i="3"/>
  <c r="E97" i="3"/>
  <c r="E63" i="3"/>
  <c r="E76" i="3"/>
  <c r="E207" i="7"/>
  <c r="E156" i="7"/>
  <c r="D1141" i="7"/>
  <c r="E113" i="7"/>
  <c r="E92" i="7"/>
  <c r="E166" i="7"/>
  <c r="D222" i="7"/>
  <c r="E439" i="7"/>
  <c r="E157" i="7"/>
  <c r="D361" i="7"/>
  <c r="C544" i="7"/>
  <c r="E192" i="7"/>
  <c r="E73" i="7"/>
  <c r="E48" i="7"/>
  <c r="E147" i="7"/>
  <c r="E54" i="7"/>
  <c r="E52" i="7"/>
  <c r="E107" i="7"/>
  <c r="D443" i="7"/>
  <c r="E158" i="3"/>
  <c r="E177" i="3"/>
  <c r="E142" i="3"/>
  <c r="E118" i="3"/>
  <c r="E259" i="3"/>
  <c r="B736" i="3"/>
  <c r="B236" i="3"/>
  <c r="D883" i="3"/>
  <c r="E34" i="3"/>
  <c r="E19" i="3"/>
  <c r="E90" i="3"/>
  <c r="D596" i="3"/>
  <c r="B882" i="3"/>
  <c r="E188" i="3"/>
  <c r="B1172" i="7"/>
  <c r="C1172" i="7"/>
  <c r="E1279" i="3"/>
  <c r="D1279" i="3"/>
  <c r="A1076" i="7"/>
  <c r="B1076" i="7"/>
  <c r="C947" i="7"/>
  <c r="B947" i="7"/>
  <c r="A947" i="7"/>
  <c r="B1193" i="7"/>
  <c r="A1193" i="7"/>
  <c r="C1193" i="7"/>
  <c r="E1193" i="7"/>
  <c r="D1193" i="7"/>
  <c r="B1179" i="7"/>
  <c r="A1179" i="7"/>
  <c r="D1179" i="7"/>
  <c r="E1499" i="7"/>
  <c r="D1499" i="7"/>
  <c r="E852" i="3"/>
  <c r="D852" i="3"/>
  <c r="A888" i="7"/>
  <c r="B888" i="7"/>
  <c r="C888" i="7"/>
  <c r="E888" i="7"/>
  <c r="D888" i="7"/>
  <c r="B1369" i="7"/>
  <c r="A1369" i="7"/>
  <c r="E916" i="3"/>
  <c r="D916" i="3"/>
  <c r="C916" i="3"/>
  <c r="B916" i="3"/>
  <c r="A916" i="3"/>
  <c r="E976" i="3"/>
  <c r="D976" i="3"/>
  <c r="C976" i="3"/>
  <c r="B976" i="3"/>
  <c r="B1007" i="7"/>
  <c r="A1007" i="7"/>
  <c r="E1007" i="7"/>
  <c r="D1007" i="7"/>
  <c r="C1007" i="7"/>
  <c r="B1114" i="3"/>
  <c r="D1114" i="3"/>
  <c r="A1114" i="3"/>
  <c r="A1229" i="7"/>
  <c r="E1229" i="7"/>
  <c r="D1229" i="7"/>
  <c r="C1229" i="7"/>
  <c r="B1229" i="7"/>
  <c r="A935" i="7"/>
  <c r="D935" i="7"/>
  <c r="B935" i="7"/>
  <c r="E953" i="3"/>
  <c r="A953" i="3"/>
  <c r="D953" i="3"/>
  <c r="C953" i="3"/>
  <c r="B953" i="3"/>
  <c r="B1212" i="7"/>
  <c r="A1212" i="7"/>
  <c r="D1212" i="7"/>
  <c r="C1212" i="7"/>
  <c r="E1212" i="7"/>
  <c r="E1292" i="3"/>
  <c r="D1292" i="3"/>
  <c r="E640" i="3"/>
  <c r="B640" i="3"/>
  <c r="D640" i="3"/>
  <c r="B1143" i="3"/>
  <c r="A1143" i="3"/>
  <c r="E1143" i="3"/>
  <c r="C1128" i="3"/>
  <c r="A1128" i="3"/>
  <c r="B1128" i="3"/>
  <c r="E1306" i="7"/>
  <c r="D1306" i="7"/>
  <c r="A1306" i="7"/>
  <c r="A1236" i="7"/>
  <c r="D1236" i="7"/>
  <c r="E1236" i="7"/>
  <c r="C1236" i="7"/>
  <c r="A1166" i="7"/>
  <c r="E1166" i="7"/>
  <c r="D1166" i="7"/>
  <c r="E964" i="3"/>
  <c r="D964" i="3"/>
  <c r="C1151" i="7"/>
  <c r="A1151" i="7"/>
  <c r="B1151" i="7"/>
  <c r="B1156" i="3"/>
  <c r="D1156" i="3"/>
  <c r="A1156" i="3"/>
  <c r="B1187" i="7"/>
  <c r="A1187" i="7"/>
  <c r="C1187" i="7"/>
  <c r="E1332" i="3"/>
  <c r="D1332" i="3"/>
  <c r="C1332" i="3"/>
  <c r="B1332" i="3"/>
  <c r="A1142" i="7"/>
  <c r="C1142" i="7"/>
  <c r="B1142" i="7"/>
  <c r="D647" i="3"/>
  <c r="C647" i="3"/>
  <c r="B647" i="3"/>
  <c r="E647" i="3"/>
  <c r="A647" i="3"/>
  <c r="C1201" i="3"/>
  <c r="B1201" i="3"/>
  <c r="E1201" i="3"/>
  <c r="B1484" i="7"/>
  <c r="A1484" i="7"/>
  <c r="A800" i="7"/>
  <c r="E800" i="7"/>
  <c r="B800" i="7"/>
  <c r="D800" i="7"/>
  <c r="A1207" i="7"/>
  <c r="E1207" i="7"/>
  <c r="D1207" i="7"/>
  <c r="C1207" i="7"/>
  <c r="E886" i="7"/>
  <c r="D886" i="7"/>
  <c r="B886" i="7"/>
  <c r="A886" i="7"/>
  <c r="D351" i="3"/>
  <c r="B351" i="3"/>
  <c r="E351" i="3"/>
  <c r="B823" i="7"/>
  <c r="A823" i="7"/>
  <c r="E823" i="7"/>
  <c r="D823" i="7"/>
  <c r="C823" i="7"/>
  <c r="A504" i="3"/>
  <c r="E504" i="3"/>
  <c r="A953" i="7"/>
  <c r="B953" i="7"/>
  <c r="B1251" i="3"/>
  <c r="A1251" i="3"/>
  <c r="D279" i="3"/>
  <c r="C279" i="3"/>
  <c r="C910" i="7"/>
  <c r="E910" i="7"/>
  <c r="D910" i="7"/>
  <c r="C827" i="3"/>
  <c r="B827" i="3"/>
  <c r="A827" i="3"/>
  <c r="E827" i="3"/>
  <c r="D827" i="3"/>
  <c r="A1044" i="7"/>
  <c r="E1044" i="7"/>
  <c r="E399" i="3"/>
  <c r="D399" i="3"/>
  <c r="B1127" i="3"/>
  <c r="A1127" i="3"/>
  <c r="E1127" i="3"/>
  <c r="D1127" i="3"/>
  <c r="C1127" i="3"/>
  <c r="B298" i="7"/>
  <c r="D298" i="7"/>
  <c r="E1258" i="3"/>
  <c r="C1258" i="3"/>
  <c r="B1258" i="3"/>
  <c r="A1258" i="3"/>
  <c r="E930" i="7"/>
  <c r="B930" i="7"/>
  <c r="D930" i="7"/>
  <c r="A930" i="7"/>
  <c r="C930" i="7"/>
  <c r="C1464" i="3"/>
  <c r="A1464" i="3"/>
  <c r="B1464" i="3"/>
  <c r="E1464" i="3"/>
  <c r="D1464" i="3"/>
  <c r="A1112" i="7"/>
  <c r="B1112" i="7"/>
  <c r="E1112" i="7"/>
  <c r="B913" i="7"/>
  <c r="A913" i="7"/>
  <c r="A1063" i="3"/>
  <c r="C1063" i="3"/>
  <c r="D1063" i="3"/>
  <c r="B1063" i="3"/>
  <c r="E1293" i="3"/>
  <c r="D1293" i="3"/>
  <c r="A1293" i="3"/>
  <c r="B648" i="3"/>
  <c r="D648" i="3"/>
  <c r="E479" i="3"/>
  <c r="D479" i="3"/>
  <c r="B479" i="3"/>
  <c r="C650" i="3"/>
  <c r="A650" i="3"/>
  <c r="B650" i="3"/>
  <c r="A1100" i="7"/>
  <c r="E1100" i="7"/>
  <c r="A838" i="7"/>
  <c r="C838" i="7"/>
  <c r="E838" i="7"/>
  <c r="D838" i="7"/>
  <c r="B429" i="7"/>
  <c r="A429" i="7"/>
  <c r="C429" i="7"/>
  <c r="E429" i="7"/>
  <c r="D429" i="7"/>
  <c r="D247" i="3"/>
  <c r="C247" i="3"/>
  <c r="E1069" i="3"/>
  <c r="D1069" i="3"/>
  <c r="C1069" i="3"/>
  <c r="B1069" i="3"/>
  <c r="C981" i="7"/>
  <c r="B981" i="7"/>
  <c r="D981" i="7"/>
  <c r="A981" i="7"/>
  <c r="A1352" i="3"/>
  <c r="D1352" i="3"/>
  <c r="A768" i="3"/>
  <c r="E768" i="3"/>
  <c r="D768" i="3"/>
  <c r="A1086" i="7"/>
  <c r="B1086" i="7"/>
  <c r="D1086" i="7"/>
  <c r="C1086" i="7"/>
  <c r="E1086" i="7"/>
  <c r="D986" i="3"/>
  <c r="A986" i="3"/>
  <c r="A1465" i="7"/>
  <c r="B1465" i="7"/>
  <c r="D1465" i="7"/>
  <c r="C660" i="7"/>
  <c r="B660" i="7"/>
  <c r="A1399" i="3"/>
  <c r="E1399" i="3"/>
  <c r="D1399" i="3"/>
  <c r="C1399" i="3"/>
  <c r="A1005" i="3"/>
  <c r="E1005" i="3"/>
  <c r="D1005" i="3"/>
  <c r="C1005" i="3"/>
  <c r="B1005" i="3"/>
  <c r="A632" i="3"/>
  <c r="E632" i="3"/>
  <c r="B1261" i="7"/>
  <c r="A1261" i="7"/>
  <c r="E980" i="7"/>
  <c r="D980" i="7"/>
  <c r="B757" i="7"/>
  <c r="A757" i="7"/>
  <c r="E757" i="7"/>
  <c r="D757" i="7"/>
  <c r="C757" i="7"/>
  <c r="E1325" i="7"/>
  <c r="D1325" i="7"/>
  <c r="C1325" i="7"/>
  <c r="A1428" i="7"/>
  <c r="D1428" i="7"/>
  <c r="C1428" i="7"/>
  <c r="E1428" i="7"/>
  <c r="E823" i="3"/>
  <c r="D823" i="3"/>
  <c r="C823" i="3"/>
  <c r="D793" i="3"/>
  <c r="C793" i="3"/>
  <c r="B793" i="3"/>
  <c r="A793" i="3"/>
  <c r="B440" i="7"/>
  <c r="A440" i="7"/>
  <c r="D440" i="7"/>
  <c r="C440" i="7"/>
  <c r="E440" i="7"/>
  <c r="A310" i="7"/>
  <c r="E310" i="7"/>
  <c r="B310" i="7"/>
  <c r="D310" i="7"/>
  <c r="C678" i="3"/>
  <c r="B678" i="3"/>
  <c r="A678" i="3"/>
  <c r="B714" i="7"/>
  <c r="A714" i="7"/>
  <c r="C714" i="7"/>
  <c r="D817" i="3"/>
  <c r="C817" i="3"/>
  <c r="B817" i="3"/>
  <c r="A536" i="3"/>
  <c r="E536" i="3"/>
  <c r="D536" i="3"/>
  <c r="C536" i="3"/>
  <c r="A363" i="7"/>
  <c r="B363" i="7"/>
  <c r="C363" i="7"/>
  <c r="E1026" i="7"/>
  <c r="D1026" i="7"/>
  <c r="C1026" i="7"/>
  <c r="D749" i="7"/>
  <c r="C749" i="7"/>
  <c r="E749" i="7"/>
  <c r="D545" i="3"/>
  <c r="C545" i="3"/>
  <c r="B545" i="3"/>
  <c r="A545" i="3"/>
  <c r="E545" i="3"/>
  <c r="B611" i="3"/>
  <c r="A611" i="3"/>
  <c r="D611" i="3"/>
  <c r="C611" i="3"/>
  <c r="B413" i="7"/>
  <c r="A413" i="7"/>
  <c r="B517" i="7"/>
  <c r="A517" i="7"/>
  <c r="C517" i="7"/>
  <c r="C391" i="7"/>
  <c r="E391" i="7"/>
  <c r="E262" i="7"/>
  <c r="D262" i="7"/>
  <c r="A262" i="7"/>
  <c r="C262" i="7"/>
  <c r="B262" i="7"/>
  <c r="D405" i="3"/>
  <c r="B405" i="3"/>
  <c r="C405" i="3"/>
  <c r="E405" i="3"/>
  <c r="A651" i="3"/>
  <c r="E651" i="3"/>
  <c r="D651" i="3"/>
  <c r="C651" i="3"/>
  <c r="D1227" i="3"/>
  <c r="C1227" i="3"/>
  <c r="C830" i="3"/>
  <c r="E830" i="3"/>
  <c r="C814" i="3"/>
  <c r="B814" i="3"/>
  <c r="D814" i="3"/>
  <c r="B739" i="7"/>
  <c r="A739" i="7"/>
  <c r="C739" i="7"/>
  <c r="A216" i="7"/>
  <c r="B216" i="7"/>
  <c r="D514" i="3"/>
  <c r="C514" i="3"/>
  <c r="B514" i="3"/>
  <c r="A514" i="3"/>
  <c r="B519" i="7"/>
  <c r="A519" i="7"/>
  <c r="E1109" i="7"/>
  <c r="B1109" i="7"/>
  <c r="D1109" i="7"/>
  <c r="A1109" i="7"/>
  <c r="A1094" i="7"/>
  <c r="E1094" i="7"/>
  <c r="B1094" i="7"/>
  <c r="D711" i="3"/>
  <c r="C711" i="3"/>
  <c r="B711" i="3"/>
  <c r="A711" i="3"/>
  <c r="A232" i="7"/>
  <c r="E232" i="7"/>
  <c r="D723" i="7"/>
  <c r="B723" i="7"/>
  <c r="C723" i="7"/>
  <c r="A723" i="7"/>
  <c r="E212" i="3"/>
  <c r="B733" i="7"/>
  <c r="A733" i="7"/>
  <c r="E213" i="3"/>
  <c r="B1077" i="7"/>
  <c r="A1077" i="7"/>
  <c r="E1077" i="7"/>
  <c r="D1077" i="7"/>
  <c r="B671" i="3"/>
  <c r="A671" i="3"/>
  <c r="D626" i="3"/>
  <c r="C626" i="3"/>
  <c r="B626" i="3"/>
  <c r="A626" i="3"/>
  <c r="D911" i="7"/>
  <c r="C911" i="7"/>
  <c r="E404" i="3"/>
  <c r="D404" i="3"/>
  <c r="C404" i="3"/>
  <c r="A425" i="7"/>
  <c r="B425" i="7"/>
  <c r="C425" i="7"/>
  <c r="E425" i="7"/>
  <c r="A402" i="7"/>
  <c r="B402" i="7"/>
  <c r="E402" i="7"/>
  <c r="D402" i="7"/>
  <c r="C402" i="7"/>
  <c r="D1204" i="3"/>
  <c r="C1204" i="3"/>
  <c r="E1204" i="3"/>
  <c r="A1054" i="7"/>
  <c r="B1054" i="7"/>
  <c r="E757" i="3"/>
  <c r="D757" i="3"/>
  <c r="C757" i="3"/>
  <c r="B757" i="3"/>
  <c r="D753" i="3"/>
  <c r="C753" i="3"/>
  <c r="B753" i="3"/>
  <c r="B873" i="7"/>
  <c r="A873" i="7"/>
  <c r="D873" i="7"/>
  <c r="C574" i="3"/>
  <c r="B574" i="3"/>
  <c r="A574" i="3"/>
  <c r="B433" i="7"/>
  <c r="A433" i="7"/>
  <c r="E433" i="7"/>
  <c r="D433" i="7"/>
  <c r="B1036" i="7"/>
  <c r="E1036" i="7"/>
  <c r="A1036" i="7"/>
  <c r="D1036" i="7"/>
  <c r="C1036" i="7"/>
  <c r="D1210" i="3"/>
  <c r="C1210" i="3"/>
  <c r="A665" i="3"/>
  <c r="E665" i="3"/>
  <c r="C1225" i="7"/>
  <c r="B1225" i="7"/>
  <c r="E1225" i="7"/>
  <c r="A1225" i="7"/>
  <c r="A459" i="7"/>
  <c r="B459" i="7"/>
  <c r="E860" i="3"/>
  <c r="A860" i="3"/>
  <c r="D860" i="3"/>
  <c r="B157" i="3"/>
  <c r="A157" i="3" s="1"/>
  <c r="D90" i="7" s="1"/>
  <c r="E979" i="3"/>
  <c r="D979" i="3"/>
  <c r="A1163" i="7"/>
  <c r="E1163" i="7"/>
  <c r="D1163" i="7"/>
  <c r="C1163" i="7"/>
  <c r="B1163" i="7"/>
  <c r="B1002" i="3"/>
  <c r="C1002" i="3"/>
  <c r="A1002" i="3"/>
  <c r="C438" i="3"/>
  <c r="B438" i="3"/>
  <c r="A438" i="3"/>
  <c r="E438" i="3"/>
  <c r="B297" i="7"/>
  <c r="C297" i="7"/>
  <c r="D297" i="7"/>
  <c r="E297" i="7"/>
  <c r="A297" i="7"/>
  <c r="A317" i="3"/>
  <c r="D317" i="3"/>
  <c r="E317" i="3"/>
  <c r="B317" i="3"/>
  <c r="C317" i="3"/>
  <c r="B960" i="3"/>
  <c r="A960" i="3"/>
  <c r="E960" i="3"/>
  <c r="D960" i="3"/>
  <c r="B631" i="7"/>
  <c r="A631" i="7"/>
  <c r="D631" i="7"/>
  <c r="C631" i="7"/>
  <c r="E631" i="7"/>
  <c r="A597" i="3"/>
  <c r="C597" i="3"/>
  <c r="B597" i="3"/>
  <c r="B293" i="7"/>
  <c r="D293" i="7"/>
  <c r="A293" i="7"/>
  <c r="E293" i="7"/>
  <c r="E37" i="7"/>
  <c r="C789" i="3"/>
  <c r="B789" i="3"/>
  <c r="A789" i="3"/>
  <c r="B483" i="7"/>
  <c r="A483" i="7"/>
  <c r="B511" i="7"/>
  <c r="A511" i="7"/>
  <c r="E511" i="7"/>
  <c r="D511" i="7"/>
  <c r="C511" i="7"/>
  <c r="A339" i="7"/>
  <c r="D339" i="7"/>
  <c r="B339" i="7"/>
  <c r="C339" i="7"/>
  <c r="A598" i="7"/>
  <c r="C598" i="7"/>
  <c r="E612" i="3"/>
  <c r="D612" i="3"/>
  <c r="C612" i="3"/>
  <c r="B612" i="3"/>
  <c r="A612" i="3"/>
  <c r="E1252" i="3"/>
  <c r="D1252" i="3"/>
  <c r="A1252" i="3"/>
  <c r="B430" i="3"/>
  <c r="A430" i="3"/>
  <c r="E430" i="3"/>
  <c r="E132" i="3"/>
  <c r="B288" i="7"/>
  <c r="C288" i="7"/>
  <c r="A288" i="7"/>
  <c r="E288" i="7"/>
  <c r="D341" i="3"/>
  <c r="E341" i="3"/>
  <c r="B341" i="3"/>
  <c r="A341" i="3"/>
  <c r="D428" i="3"/>
  <c r="C428" i="3"/>
  <c r="A428" i="3"/>
  <c r="B428" i="3"/>
  <c r="B286" i="7"/>
  <c r="E286" i="7"/>
  <c r="A286" i="7"/>
  <c r="A512" i="7"/>
  <c r="E512" i="7"/>
  <c r="A1481" i="7"/>
  <c r="D1481" i="7"/>
  <c r="C1481" i="7"/>
  <c r="B421" i="7"/>
  <c r="A421" i="7"/>
  <c r="D271" i="7"/>
  <c r="B271" i="7"/>
  <c r="C271" i="7"/>
  <c r="A271" i="7"/>
  <c r="C442" i="3"/>
  <c r="D442" i="3"/>
  <c r="B442" i="3"/>
  <c r="A442" i="3"/>
  <c r="E376" i="7"/>
  <c r="A376" i="7"/>
  <c r="B376" i="7"/>
  <c r="D243" i="3"/>
  <c r="B243" i="3"/>
  <c r="A243" i="3"/>
  <c r="A474" i="3"/>
  <c r="B474" i="3"/>
  <c r="B339" i="3"/>
  <c r="C339" i="3"/>
  <c r="A339" i="3"/>
  <c r="B592" i="7"/>
  <c r="A592" i="7"/>
  <c r="D592" i="7"/>
  <c r="C592" i="7"/>
  <c r="E592" i="7"/>
  <c r="A487" i="7"/>
  <c r="B487" i="7"/>
  <c r="C487" i="7"/>
  <c r="A474" i="7"/>
  <c r="B474" i="7"/>
  <c r="D474" i="7"/>
  <c r="C474" i="7"/>
  <c r="A620" i="7"/>
  <c r="C620" i="7"/>
  <c r="E620" i="7"/>
  <c r="D620" i="7"/>
  <c r="E586" i="3"/>
  <c r="D586" i="3"/>
  <c r="A538" i="7"/>
  <c r="E538" i="7"/>
  <c r="B538" i="7"/>
  <c r="A461" i="7"/>
  <c r="C461" i="7"/>
  <c r="C518" i="3"/>
  <c r="B518" i="3"/>
  <c r="E436" i="3"/>
  <c r="D436" i="3"/>
  <c r="C436" i="3"/>
  <c r="A436" i="3"/>
  <c r="D553" i="3"/>
  <c r="C553" i="3"/>
  <c r="B553" i="3"/>
  <c r="A553" i="3"/>
  <c r="A689" i="7"/>
  <c r="B689" i="7"/>
  <c r="C689" i="7"/>
  <c r="E946" i="3"/>
  <c r="C946" i="3"/>
  <c r="A946" i="3"/>
  <c r="B946" i="3"/>
  <c r="D349" i="3"/>
  <c r="B349" i="3"/>
  <c r="A349" i="3"/>
  <c r="E349" i="3"/>
  <c r="E208" i="3"/>
  <c r="D654" i="3"/>
  <c r="E654" i="3"/>
  <c r="A269" i="3"/>
  <c r="B269" i="3"/>
  <c r="E269" i="3"/>
  <c r="D269" i="3"/>
  <c r="C269" i="3"/>
  <c r="D873" i="3"/>
  <c r="C873" i="3"/>
  <c r="B873" i="3"/>
  <c r="A873" i="3"/>
  <c r="E149" i="3"/>
  <c r="E621" i="3"/>
  <c r="D621" i="3"/>
  <c r="E452" i="3"/>
  <c r="D452" i="3"/>
  <c r="C452" i="3"/>
  <c r="A452" i="3"/>
  <c r="D270" i="3"/>
  <c r="C270" i="3"/>
  <c r="B270" i="3"/>
  <c r="A463" i="7"/>
  <c r="B463" i="7"/>
  <c r="E463" i="7"/>
  <c r="C463" i="7"/>
  <c r="D463" i="7"/>
  <c r="A599" i="7"/>
  <c r="C599" i="7"/>
  <c r="E599" i="7"/>
  <c r="B599" i="7"/>
  <c r="B707" i="3"/>
  <c r="A707" i="3"/>
  <c r="C307" i="3"/>
  <c r="A307" i="3"/>
  <c r="E307" i="3"/>
  <c r="D307" i="3"/>
  <c r="E114" i="3"/>
  <c r="E43" i="3"/>
  <c r="E138" i="3"/>
  <c r="E201" i="3"/>
  <c r="E37" i="3"/>
  <c r="E148" i="3"/>
  <c r="E134" i="3"/>
  <c r="E32" i="3"/>
  <c r="E85" i="3"/>
  <c r="E218" i="3"/>
  <c r="E95" i="3"/>
  <c r="E120" i="3"/>
  <c r="E56" i="3"/>
  <c r="E81" i="3"/>
  <c r="E145" i="3"/>
  <c r="E163" i="3"/>
  <c r="E27" i="3"/>
  <c r="E14" i="3"/>
  <c r="E211" i="3"/>
  <c r="E87" i="3"/>
  <c r="E183" i="3"/>
  <c r="E105" i="3"/>
  <c r="E74" i="3"/>
  <c r="E67" i="3"/>
  <c r="E133" i="3"/>
  <c r="E84" i="3"/>
  <c r="E29" i="3"/>
  <c r="E179" i="3"/>
  <c r="E130" i="3"/>
  <c r="E103" i="3"/>
  <c r="E174" i="3"/>
  <c r="E112" i="3"/>
  <c r="E205" i="3"/>
  <c r="E129" i="3"/>
  <c r="E5" i="3"/>
  <c r="E197" i="3"/>
  <c r="E207" i="3"/>
  <c r="E21" i="3"/>
  <c r="E54" i="3"/>
  <c r="E164" i="3"/>
  <c r="E79" i="3"/>
  <c r="E169" i="3"/>
  <c r="E65" i="3"/>
  <c r="E20" i="3"/>
  <c r="E203" i="3"/>
  <c r="E146" i="3"/>
  <c r="E119" i="3"/>
  <c r="E217" i="3"/>
  <c r="E7" i="3"/>
  <c r="E25" i="3"/>
  <c r="E178" i="3"/>
  <c r="E3" i="3"/>
  <c r="E71" i="3"/>
  <c r="E220" i="3"/>
  <c r="E124" i="3"/>
  <c r="E152" i="3"/>
  <c r="E159" i="3"/>
  <c r="E136" i="3"/>
  <c r="E28" i="3"/>
  <c r="E140" i="3"/>
  <c r="E55" i="3"/>
  <c r="E121" i="3"/>
  <c r="E190" i="3"/>
  <c r="E219" i="3"/>
  <c r="E151" i="3"/>
  <c r="E147" i="3"/>
  <c r="E104" i="3"/>
  <c r="E40" i="3"/>
  <c r="E58" i="3"/>
  <c r="E51" i="3"/>
  <c r="E4" i="3"/>
  <c r="E192" i="3"/>
  <c r="E108" i="3"/>
  <c r="E143" i="3"/>
  <c r="E209" i="3"/>
  <c r="E94" i="3"/>
  <c r="E2" i="3"/>
  <c r="E64" i="3"/>
  <c r="E122" i="3"/>
  <c r="E131" i="3"/>
  <c r="A379" i="3"/>
  <c r="D379" i="3"/>
  <c r="E379" i="3"/>
  <c r="B1103" i="7"/>
  <c r="A1103" i="7"/>
  <c r="C1103" i="7"/>
  <c r="A527" i="7"/>
  <c r="B527" i="7"/>
  <c r="E527" i="7"/>
  <c r="C527" i="7"/>
  <c r="D527" i="7"/>
  <c r="A590" i="7"/>
  <c r="B590" i="7"/>
  <c r="E590" i="7"/>
  <c r="C590" i="7"/>
  <c r="C542" i="7"/>
  <c r="B542" i="7"/>
  <c r="A542" i="7"/>
  <c r="E234" i="3"/>
  <c r="D234" i="3"/>
  <c r="C234" i="3"/>
  <c r="B234" i="3"/>
  <c r="A234" i="3"/>
  <c r="E588" i="3"/>
  <c r="D588" i="3"/>
  <c r="C588" i="3"/>
  <c r="B375" i="7"/>
  <c r="A375" i="7"/>
  <c r="E375" i="7"/>
  <c r="C375" i="7"/>
  <c r="D375" i="7"/>
  <c r="E17" i="3"/>
  <c r="D17" i="3"/>
  <c r="E11" i="3"/>
  <c r="E110" i="3"/>
  <c r="E45" i="3"/>
  <c r="D235" i="3"/>
  <c r="C235" i="3"/>
  <c r="B235" i="3"/>
  <c r="A235" i="3"/>
  <c r="E168" i="3"/>
  <c r="B50" i="7"/>
  <c r="B51" i="7" s="1"/>
  <c r="B52" i="7" s="1"/>
  <c r="B53" i="7" s="1"/>
  <c r="E746" i="7"/>
  <c r="D746" i="7"/>
  <c r="C746" i="7"/>
  <c r="B746" i="7"/>
  <c r="A746" i="7"/>
  <c r="A327" i="7"/>
  <c r="B327" i="7"/>
  <c r="D229" i="3"/>
  <c r="C229" i="3"/>
  <c r="B229" i="3"/>
  <c r="A229" i="3"/>
  <c r="C890" i="3"/>
  <c r="E890" i="3"/>
  <c r="D890" i="3"/>
  <c r="B890" i="3"/>
  <c r="B322" i="3"/>
  <c r="A322" i="3"/>
  <c r="E137" i="7"/>
  <c r="B261" i="7"/>
  <c r="C261" i="7"/>
  <c r="A261" i="7"/>
  <c r="D261" i="7"/>
  <c r="D328" i="7"/>
  <c r="C328" i="7"/>
  <c r="E502" i="3"/>
  <c r="D502" i="3"/>
  <c r="A385" i="3"/>
  <c r="D385" i="3"/>
  <c r="E385" i="3"/>
  <c r="D492" i="3"/>
  <c r="C492" i="3"/>
  <c r="B492" i="3"/>
  <c r="A492" i="3"/>
  <c r="B647" i="7"/>
  <c r="A647" i="7"/>
  <c r="D647" i="7"/>
  <c r="E35" i="7"/>
  <c r="B278" i="7"/>
  <c r="A278" i="7"/>
  <c r="E196" i="3"/>
  <c r="C1042" i="3"/>
  <c r="D1042" i="3"/>
  <c r="E39" i="3"/>
  <c r="D138" i="3"/>
  <c r="E42" i="7"/>
  <c r="E27" i="7"/>
  <c r="E133" i="7"/>
  <c r="E125" i="7"/>
  <c r="E61" i="7"/>
  <c r="E86" i="7"/>
  <c r="E177" i="7"/>
  <c r="E142" i="7"/>
  <c r="E194" i="7"/>
  <c r="E144" i="7"/>
  <c r="E122" i="7"/>
  <c r="E185" i="7"/>
  <c r="E106" i="7"/>
  <c r="E143" i="7"/>
  <c r="E149" i="7"/>
  <c r="E124" i="7"/>
  <c r="E60" i="7"/>
  <c r="E117" i="7"/>
  <c r="E53" i="7"/>
  <c r="E119" i="7"/>
  <c r="E55" i="7"/>
  <c r="E81" i="7"/>
  <c r="E17" i="7"/>
  <c r="E198" i="7"/>
  <c r="E26" i="7"/>
  <c r="D56" i="3"/>
  <c r="E165" i="7"/>
  <c r="E116" i="7"/>
  <c r="E95" i="7"/>
  <c r="E31" i="7"/>
  <c r="E105" i="7"/>
  <c r="E41" i="7"/>
  <c r="E212" i="7"/>
  <c r="E154" i="7"/>
  <c r="E138" i="7"/>
  <c r="E115" i="7"/>
  <c r="E51" i="7"/>
  <c r="E108" i="7"/>
  <c r="E44" i="7"/>
  <c r="E94" i="7"/>
  <c r="E135" i="7"/>
  <c r="E72" i="7"/>
  <c r="E8" i="7"/>
  <c r="E200" i="7"/>
  <c r="E18" i="7"/>
  <c r="E189" i="7"/>
  <c r="E10" i="7"/>
  <c r="E75" i="7"/>
  <c r="E109" i="7"/>
  <c r="E45" i="7"/>
  <c r="E70" i="7"/>
  <c r="E6" i="7"/>
  <c r="E79" i="7"/>
  <c r="E89" i="7"/>
  <c r="E25" i="7"/>
  <c r="E199" i="7"/>
  <c r="E162" i="7"/>
  <c r="E34" i="7"/>
  <c r="E202" i="7"/>
  <c r="E208" i="7"/>
  <c r="E90" i="7"/>
  <c r="E174" i="7"/>
  <c r="E195" i="7"/>
  <c r="E58" i="7"/>
  <c r="E101" i="7"/>
  <c r="E127" i="7"/>
  <c r="E65" i="7"/>
  <c r="E114" i="7"/>
  <c r="E213" i="7"/>
  <c r="E164" i="7"/>
  <c r="D152" i="3"/>
  <c r="E80" i="7"/>
  <c r="E130" i="7"/>
  <c r="E160" i="7"/>
  <c r="E66" i="7"/>
  <c r="E179" i="7"/>
  <c r="E168" i="7"/>
  <c r="E99" i="7"/>
  <c r="E78" i="7"/>
  <c r="E14" i="7"/>
  <c r="E39" i="7"/>
  <c r="E120" i="7"/>
  <c r="E56" i="7"/>
  <c r="E128" i="7"/>
  <c r="E175" i="7"/>
  <c r="E187" i="3"/>
  <c r="B633" i="7"/>
  <c r="D633" i="7"/>
  <c r="B382" i="7"/>
  <c r="A382" i="7"/>
  <c r="B415" i="7"/>
  <c r="E415" i="7"/>
  <c r="A415" i="7"/>
  <c r="A362" i="7"/>
  <c r="D362" i="7"/>
  <c r="C362" i="7"/>
  <c r="A1309" i="7"/>
  <c r="B1309" i="7"/>
  <c r="E1309" i="7"/>
  <c r="A370" i="3"/>
  <c r="E370" i="3"/>
  <c r="B623" i="7"/>
  <c r="A623" i="7"/>
  <c r="E731" i="3"/>
  <c r="D731" i="3"/>
  <c r="C731" i="3"/>
  <c r="B731" i="3"/>
  <c r="A731" i="3"/>
  <c r="A268" i="3"/>
  <c r="E268" i="3"/>
  <c r="D268" i="3"/>
  <c r="A303" i="7"/>
  <c r="C303" i="7"/>
  <c r="D303" i="7"/>
  <c r="E458" i="3"/>
  <c r="C458" i="3"/>
  <c r="B918" i="3"/>
  <c r="E918" i="3"/>
  <c r="C918" i="3"/>
  <c r="D918" i="3"/>
  <c r="A918" i="3"/>
  <c r="E641" i="7"/>
  <c r="D641" i="7"/>
  <c r="C641" i="7"/>
  <c r="B641" i="7"/>
  <c r="C1262" i="3"/>
  <c r="B1262" i="3"/>
  <c r="A1262" i="3"/>
  <c r="E1179" i="3"/>
  <c r="B1179" i="3"/>
  <c r="D1179" i="3"/>
  <c r="C1179" i="3"/>
  <c r="A1179" i="3"/>
  <c r="C1235" i="7"/>
  <c r="D1235" i="7"/>
  <c r="D1458" i="3"/>
  <c r="C1458" i="3"/>
  <c r="B1458" i="3"/>
  <c r="A1458" i="3"/>
  <c r="E1158" i="7"/>
  <c r="D1158" i="7"/>
  <c r="C1158" i="7"/>
  <c r="A1158" i="7"/>
  <c r="B892" i="7"/>
  <c r="A892" i="7"/>
  <c r="E892" i="7"/>
  <c r="D892" i="7"/>
  <c r="A1077" i="3"/>
  <c r="E1077" i="3"/>
  <c r="D1077" i="3"/>
  <c r="C1077" i="3"/>
  <c r="D1114" i="7"/>
  <c r="C1114" i="7"/>
  <c r="A1114" i="7"/>
  <c r="A1118" i="7"/>
  <c r="B1118" i="7"/>
  <c r="C1118" i="7"/>
  <c r="E1118" i="7"/>
  <c r="D1118" i="7"/>
  <c r="C1459" i="3"/>
  <c r="B1459" i="3"/>
  <c r="A1459" i="3"/>
  <c r="B943" i="7"/>
  <c r="A943" i="7"/>
  <c r="E943" i="7"/>
  <c r="A1155" i="3"/>
  <c r="C1155" i="3"/>
  <c r="B1155" i="3"/>
  <c r="A1330" i="7"/>
  <c r="C1330" i="7"/>
  <c r="B1330" i="7"/>
  <c r="E1330" i="7"/>
  <c r="D1330" i="7"/>
  <c r="A1264" i="7"/>
  <c r="C1264" i="7"/>
  <c r="A1215" i="7"/>
  <c r="E1215" i="7"/>
  <c r="D1215" i="7"/>
  <c r="C1215" i="7"/>
  <c r="B1215" i="7"/>
  <c r="E567" i="3"/>
  <c r="D567" i="3"/>
  <c r="C567" i="3"/>
  <c r="A567" i="3"/>
  <c r="D1172" i="3"/>
  <c r="C1172" i="3"/>
  <c r="C1337" i="3"/>
  <c r="E1337" i="3"/>
  <c r="B1337" i="3"/>
  <c r="A1337" i="3"/>
  <c r="E695" i="3"/>
  <c r="B695" i="3"/>
  <c r="A695" i="3"/>
  <c r="D695" i="3"/>
  <c r="C695" i="3"/>
  <c r="C984" i="3"/>
  <c r="D984" i="3"/>
  <c r="A984" i="3"/>
  <c r="B717" i="3"/>
  <c r="A717" i="3"/>
  <c r="B1368" i="3"/>
  <c r="A1368" i="3"/>
  <c r="C1349" i="3"/>
  <c r="A1349" i="3"/>
  <c r="E1349" i="3"/>
  <c r="A1038" i="7"/>
  <c r="B1038" i="7"/>
  <c r="C1038" i="7"/>
  <c r="B1294" i="7"/>
  <c r="A1294" i="7"/>
  <c r="C1294" i="7"/>
  <c r="E1294" i="7"/>
  <c r="D1294" i="7"/>
  <c r="E1003" i="3"/>
  <c r="D1003" i="3"/>
  <c r="B1003" i="3"/>
  <c r="A1003" i="7"/>
  <c r="C1003" i="7"/>
  <c r="B1003" i="7"/>
  <c r="E1003" i="7"/>
  <c r="E1095" i="3"/>
  <c r="C1095" i="3"/>
  <c r="A1095" i="3"/>
  <c r="D1095" i="3"/>
  <c r="B1095" i="3"/>
  <c r="B1001" i="7"/>
  <c r="D1001" i="7"/>
  <c r="A1001" i="7"/>
  <c r="C1001" i="7"/>
  <c r="D897" i="7"/>
  <c r="C897" i="7"/>
  <c r="B1170" i="7"/>
  <c r="A1170" i="7"/>
  <c r="A1344" i="7"/>
  <c r="D1344" i="7"/>
  <c r="D1111" i="3"/>
  <c r="A1111" i="3"/>
  <c r="C1111" i="3"/>
  <c r="A1057" i="7"/>
  <c r="B1057" i="7"/>
  <c r="D1057" i="7"/>
  <c r="C1057" i="7"/>
  <c r="E1057" i="7"/>
  <c r="D1105" i="3"/>
  <c r="A1105" i="3"/>
  <c r="B1105" i="3"/>
  <c r="E1131" i="3"/>
  <c r="D1131" i="3"/>
  <c r="A1131" i="3"/>
  <c r="B1131" i="3"/>
  <c r="D1276" i="3"/>
  <c r="C1276" i="3"/>
  <c r="B1276" i="3"/>
  <c r="A1276" i="3"/>
  <c r="A1110" i="3"/>
  <c r="E1110" i="3"/>
  <c r="D1110" i="3"/>
  <c r="C1110" i="3"/>
  <c r="B1435" i="7"/>
  <c r="E1435" i="7"/>
  <c r="A1435" i="7"/>
  <c r="D1435" i="7"/>
  <c r="E1128" i="7"/>
  <c r="D1128" i="7"/>
  <c r="A1233" i="7"/>
  <c r="B1233" i="7"/>
  <c r="E749" i="3"/>
  <c r="D749" i="3"/>
  <c r="C749" i="3"/>
  <c r="B749" i="3"/>
  <c r="B1297" i="7"/>
  <c r="D1297" i="7"/>
  <c r="A1297" i="7"/>
  <c r="E1297" i="7"/>
  <c r="C1297" i="7"/>
  <c r="E607" i="3"/>
  <c r="D607" i="3"/>
  <c r="C607" i="3"/>
  <c r="A1414" i="7"/>
  <c r="B1414" i="7"/>
  <c r="E1414" i="7"/>
  <c r="C1414" i="7"/>
  <c r="D1414" i="7"/>
  <c r="E802" i="3"/>
  <c r="D802" i="3"/>
  <c r="B1303" i="3"/>
  <c r="A1303" i="3"/>
  <c r="C1124" i="3"/>
  <c r="B1124" i="3"/>
  <c r="E1222" i="3"/>
  <c r="D1222" i="3"/>
  <c r="D925" i="3"/>
  <c r="C925" i="3"/>
  <c r="B925" i="3"/>
  <c r="D1265" i="7"/>
  <c r="C1265" i="7"/>
  <c r="E1265" i="7"/>
  <c r="B1265" i="7"/>
  <c r="A1265" i="7"/>
  <c r="E527" i="3"/>
  <c r="D527" i="3"/>
  <c r="D923" i="3"/>
  <c r="A923" i="3"/>
  <c r="B923" i="3"/>
  <c r="D884" i="3"/>
  <c r="C884" i="3"/>
  <c r="B884" i="3"/>
  <c r="E991" i="3"/>
  <c r="B991" i="3"/>
  <c r="B1081" i="7"/>
  <c r="E1081" i="7"/>
  <c r="D1081" i="7"/>
  <c r="C1081" i="7"/>
  <c r="A1081" i="7"/>
  <c r="A996" i="7"/>
  <c r="B996" i="7"/>
  <c r="A1053" i="7"/>
  <c r="B1053" i="7"/>
  <c r="E1053" i="7"/>
  <c r="D1053" i="7"/>
  <c r="C1053" i="7"/>
  <c r="B968" i="7"/>
  <c r="C968" i="7"/>
  <c r="A968" i="7"/>
  <c r="B1064" i="7"/>
  <c r="A1064" i="7"/>
  <c r="B1056" i="7"/>
  <c r="E1056" i="7"/>
  <c r="A1056" i="7"/>
  <c r="D1056" i="7"/>
  <c r="C1056" i="7"/>
  <c r="B969" i="7"/>
  <c r="A969" i="7"/>
  <c r="A1122" i="7"/>
  <c r="D1122" i="7"/>
  <c r="B1122" i="7"/>
  <c r="C1122" i="7"/>
  <c r="A1187" i="3"/>
  <c r="D1187" i="3"/>
  <c r="E1187" i="3"/>
  <c r="C1187" i="3"/>
  <c r="C998" i="3"/>
  <c r="A998" i="3"/>
  <c r="B1039" i="7"/>
  <c r="A1039" i="7"/>
  <c r="E1039" i="7"/>
  <c r="D1039" i="7"/>
  <c r="E498" i="7"/>
  <c r="D498" i="7"/>
  <c r="C498" i="7"/>
  <c r="D639" i="3"/>
  <c r="C639" i="3"/>
  <c r="B639" i="3"/>
  <c r="A639" i="3"/>
  <c r="A426" i="7"/>
  <c r="D426" i="7"/>
  <c r="B1129" i="3"/>
  <c r="A1129" i="3"/>
  <c r="E1181" i="3"/>
  <c r="B1181" i="3"/>
  <c r="C1181" i="3"/>
  <c r="D982" i="3"/>
  <c r="E982" i="3"/>
  <c r="B982" i="3"/>
  <c r="C982" i="3"/>
  <c r="A982" i="3"/>
  <c r="D1234" i="3"/>
  <c r="A1234" i="3"/>
  <c r="C1234" i="3"/>
  <c r="B1234" i="3"/>
  <c r="B395" i="7"/>
  <c r="E395" i="7"/>
  <c r="B336" i="3"/>
  <c r="C336" i="3"/>
  <c r="A336" i="3"/>
  <c r="E336" i="3"/>
  <c r="D336" i="3"/>
  <c r="A948" i="7"/>
  <c r="C948" i="7"/>
  <c r="B948" i="7"/>
  <c r="E1486" i="7"/>
  <c r="D1486" i="7"/>
  <c r="C1486" i="7"/>
  <c r="A1176" i="3"/>
  <c r="E1176" i="3"/>
  <c r="D1176" i="3"/>
  <c r="C1176" i="3"/>
  <c r="D776" i="7"/>
  <c r="C776" i="7"/>
  <c r="B776" i="7"/>
  <c r="A776" i="7"/>
  <c r="E687" i="3"/>
  <c r="B687" i="3"/>
  <c r="D687" i="3"/>
  <c r="C687" i="3"/>
  <c r="A829" i="7"/>
  <c r="B829" i="7"/>
  <c r="C1094" i="3"/>
  <c r="E1094" i="3"/>
  <c r="A1094" i="3"/>
  <c r="D1010" i="3"/>
  <c r="E1010" i="3"/>
  <c r="C1010" i="3"/>
  <c r="D1095" i="7"/>
  <c r="A1095" i="7"/>
  <c r="B1095" i="7"/>
  <c r="D1466" i="3"/>
  <c r="C1466" i="3"/>
  <c r="B1466" i="3"/>
  <c r="A1154" i="7"/>
  <c r="B1154" i="7"/>
  <c r="D1026" i="3"/>
  <c r="E1026" i="3"/>
  <c r="C1026" i="3"/>
  <c r="B1026" i="3"/>
  <c r="B1445" i="7"/>
  <c r="A1445" i="7"/>
  <c r="D1445" i="7"/>
  <c r="E360" i="3"/>
  <c r="D360" i="3"/>
  <c r="C360" i="3"/>
  <c r="B360" i="3"/>
  <c r="A275" i="7"/>
  <c r="E275" i="7"/>
  <c r="A1182" i="7"/>
  <c r="E1182" i="7"/>
  <c r="D1182" i="7"/>
  <c r="C1182" i="7"/>
  <c r="B587" i="3"/>
  <c r="A587" i="3"/>
  <c r="E587" i="3"/>
  <c r="B669" i="3"/>
  <c r="A669" i="3"/>
  <c r="A1101" i="3"/>
  <c r="E1101" i="3"/>
  <c r="B1101" i="3"/>
  <c r="D1101" i="3"/>
  <c r="B1149" i="7"/>
  <c r="A1149" i="7"/>
  <c r="E393" i="3"/>
  <c r="D393" i="3"/>
  <c r="A393" i="3"/>
  <c r="D232" i="3"/>
  <c r="C232" i="3"/>
  <c r="B232" i="3"/>
  <c r="A232" i="3"/>
  <c r="D833" i="3"/>
  <c r="B833" i="3"/>
  <c r="A833" i="3"/>
  <c r="E833" i="3"/>
  <c r="B365" i="7"/>
  <c r="A365" i="7"/>
  <c r="C365" i="7"/>
  <c r="E365" i="7"/>
  <c r="B586" i="7"/>
  <c r="A586" i="7"/>
  <c r="B351" i="7"/>
  <c r="A351" i="7"/>
  <c r="E351" i="7"/>
  <c r="C1329" i="7"/>
  <c r="B1329" i="7"/>
  <c r="A1329" i="7"/>
  <c r="A809" i="7"/>
  <c r="D809" i="7"/>
  <c r="A790" i="3"/>
  <c r="E790" i="3"/>
  <c r="D790" i="3"/>
  <c r="B1474" i="7"/>
  <c r="D1474" i="7"/>
  <c r="A1474" i="7"/>
  <c r="E1474" i="7"/>
  <c r="B624" i="3"/>
  <c r="A624" i="3"/>
  <c r="E624" i="3"/>
  <c r="C624" i="3"/>
  <c r="D624" i="3"/>
  <c r="B645" i="7"/>
  <c r="A645" i="7"/>
  <c r="C645" i="7"/>
  <c r="D645" i="7"/>
  <c r="B1189" i="7"/>
  <c r="A1189" i="7"/>
  <c r="D1189" i="7"/>
  <c r="C1189" i="7"/>
  <c r="E1189" i="7"/>
  <c r="D1230" i="3"/>
  <c r="E1230" i="3"/>
  <c r="C752" i="7"/>
  <c r="B752" i="7"/>
  <c r="A752" i="7"/>
  <c r="B804" i="3"/>
  <c r="A804" i="3"/>
  <c r="A608" i="3"/>
  <c r="E608" i="3"/>
  <c r="D608" i="3"/>
  <c r="E409" i="3"/>
  <c r="D409" i="3"/>
  <c r="C409" i="3"/>
  <c r="B409" i="3"/>
  <c r="E141" i="3"/>
  <c r="C894" i="3"/>
  <c r="A894" i="3"/>
  <c r="B894" i="3"/>
  <c r="E894" i="3"/>
  <c r="E732" i="3"/>
  <c r="D732" i="3"/>
  <c r="C732" i="3"/>
  <c r="B732" i="3"/>
  <c r="C1466" i="7"/>
  <c r="A1466" i="7"/>
  <c r="B1466" i="7"/>
  <c r="A480" i="3"/>
  <c r="C480" i="3"/>
  <c r="A584" i="3"/>
  <c r="E584" i="3"/>
  <c r="C584" i="3"/>
  <c r="D568" i="3"/>
  <c r="C568" i="3"/>
  <c r="B568" i="3"/>
  <c r="C364" i="3"/>
  <c r="A364" i="3"/>
  <c r="D364" i="3"/>
  <c r="B364" i="3"/>
  <c r="E596" i="7"/>
  <c r="B596" i="7"/>
  <c r="D596" i="7"/>
  <c r="A596" i="7"/>
  <c r="E802" i="7"/>
  <c r="D802" i="7"/>
  <c r="C802" i="7"/>
  <c r="E388" i="7"/>
  <c r="B388" i="7"/>
  <c r="D388" i="7"/>
  <c r="A388" i="7"/>
  <c r="E183" i="7"/>
  <c r="D1323" i="7"/>
  <c r="C1323" i="7"/>
  <c r="B1323" i="7"/>
  <c r="A1323" i="7"/>
  <c r="B1291" i="3"/>
  <c r="A1291" i="3"/>
  <c r="E1119" i="3"/>
  <c r="D1119" i="3"/>
  <c r="A1119" i="3"/>
  <c r="C1119" i="3"/>
  <c r="B669" i="7"/>
  <c r="A669" i="7"/>
  <c r="C513" i="7"/>
  <c r="E513" i="7"/>
  <c r="B513" i="7"/>
  <c r="B223" i="7"/>
  <c r="A223" i="7"/>
  <c r="D223" i="7"/>
  <c r="C223" i="7"/>
  <c r="E929" i="3"/>
  <c r="A929" i="3"/>
  <c r="B661" i="7"/>
  <c r="A661" i="7"/>
  <c r="E661" i="7"/>
  <c r="D661" i="7"/>
  <c r="C661" i="7"/>
  <c r="B480" i="7"/>
  <c r="A480" i="7"/>
  <c r="E184" i="7"/>
  <c r="B518" i="7"/>
  <c r="E518" i="7"/>
  <c r="D518" i="7"/>
  <c r="C518" i="7"/>
  <c r="B625" i="3"/>
  <c r="D625" i="3"/>
  <c r="C625" i="3"/>
  <c r="A832" i="3"/>
  <c r="E832" i="3"/>
  <c r="A781" i="7"/>
  <c r="B781" i="7"/>
  <c r="D781" i="7"/>
  <c r="C781" i="7"/>
  <c r="E781" i="7"/>
  <c r="D386" i="7"/>
  <c r="E386" i="7"/>
  <c r="A386" i="7"/>
  <c r="C386" i="7"/>
  <c r="B386" i="7"/>
  <c r="B371" i="7"/>
  <c r="A371" i="7"/>
  <c r="E371" i="7"/>
  <c r="D371" i="7"/>
  <c r="C371" i="7"/>
  <c r="C562" i="3"/>
  <c r="B562" i="3"/>
  <c r="A562" i="3"/>
  <c r="A637" i="7"/>
  <c r="E637" i="7"/>
  <c r="D637" i="7"/>
  <c r="E848" i="3"/>
  <c r="B848" i="3"/>
  <c r="D848" i="3"/>
  <c r="C848" i="3"/>
  <c r="A1037" i="7"/>
  <c r="B1037" i="7"/>
  <c r="B614" i="7"/>
  <c r="A614" i="7"/>
  <c r="E548" i="3"/>
  <c r="D548" i="3"/>
  <c r="C548" i="3"/>
  <c r="B548" i="3"/>
  <c r="B1364" i="7"/>
  <c r="A1364" i="7"/>
  <c r="D653" i="7"/>
  <c r="C653" i="7"/>
  <c r="B653" i="7"/>
  <c r="C951" i="3"/>
  <c r="D951" i="3"/>
  <c r="B951" i="3"/>
  <c r="A571" i="7"/>
  <c r="E571" i="7"/>
  <c r="D571" i="7"/>
  <c r="C571" i="7"/>
  <c r="E712" i="7"/>
  <c r="D712" i="7"/>
  <c r="B712" i="7"/>
  <c r="C712" i="7"/>
  <c r="A712" i="7"/>
  <c r="A663" i="7"/>
  <c r="D663" i="7"/>
  <c r="A717" i="7"/>
  <c r="B717" i="7"/>
  <c r="E717" i="7"/>
  <c r="D717" i="7"/>
  <c r="C717" i="7"/>
  <c r="B260" i="7"/>
  <c r="A260" i="7"/>
  <c r="E260" i="7"/>
  <c r="B241" i="3"/>
  <c r="A241" i="3"/>
  <c r="E241" i="3"/>
  <c r="D241" i="3"/>
  <c r="B1085" i="7"/>
  <c r="A1085" i="7"/>
  <c r="D1085" i="7"/>
  <c r="C1085" i="7"/>
  <c r="C713" i="3"/>
  <c r="B713" i="3"/>
  <c r="A713" i="3"/>
  <c r="E713" i="3"/>
  <c r="D709" i="3"/>
  <c r="C709" i="3"/>
  <c r="B709" i="3"/>
  <c r="A709" i="3"/>
  <c r="B491" i="3"/>
  <c r="A491" i="3"/>
  <c r="E491" i="3"/>
  <c r="D491" i="3"/>
  <c r="E100" i="7"/>
  <c r="B622" i="7"/>
  <c r="D622" i="7"/>
  <c r="A622" i="7"/>
  <c r="E91" i="7"/>
  <c r="C274" i="3"/>
  <c r="B274" i="3"/>
  <c r="A274" i="3"/>
  <c r="E8" i="3"/>
  <c r="C825" i="3"/>
  <c r="B825" i="3"/>
  <c r="A825" i="3"/>
  <c r="E825" i="3"/>
  <c r="E32" i="7"/>
  <c r="E481" i="3"/>
  <c r="C481" i="3"/>
  <c r="C766" i="3"/>
  <c r="B766" i="3"/>
  <c r="B704" i="7"/>
  <c r="A704" i="7"/>
  <c r="E704" i="7"/>
  <c r="D704" i="7"/>
  <c r="C704" i="7"/>
  <c r="A671" i="7"/>
  <c r="D671" i="7"/>
  <c r="C671" i="7"/>
  <c r="E671" i="7"/>
  <c r="E89" i="3"/>
  <c r="B383" i="7"/>
  <c r="A383" i="7"/>
  <c r="B500" i="3"/>
  <c r="A500" i="3"/>
  <c r="B438" i="7"/>
  <c r="A438" i="7"/>
  <c r="A244" i="3"/>
  <c r="E244" i="3"/>
  <c r="D244" i="3"/>
  <c r="A595" i="7"/>
  <c r="D595" i="7"/>
  <c r="C595" i="7"/>
  <c r="C867" i="3"/>
  <c r="E867" i="3"/>
  <c r="D867" i="3"/>
  <c r="A867" i="3"/>
  <c r="A287" i="7"/>
  <c r="B287" i="7"/>
  <c r="A1045" i="3"/>
  <c r="E1045" i="3"/>
  <c r="B326" i="7"/>
  <c r="C326" i="7"/>
  <c r="A326" i="7"/>
  <c r="A528" i="7"/>
  <c r="D528" i="7"/>
  <c r="B653" i="3"/>
  <c r="C653" i="3"/>
  <c r="C349" i="7"/>
  <c r="A349" i="7"/>
  <c r="B349" i="7"/>
  <c r="E349" i="7"/>
  <c r="E169" i="7"/>
  <c r="C805" i="3"/>
  <c r="B805" i="3"/>
  <c r="A805" i="3"/>
  <c r="E805" i="3"/>
  <c r="D805" i="3"/>
  <c r="A217" i="7"/>
  <c r="E217" i="7"/>
  <c r="A256" i="7"/>
  <c r="D256" i="7"/>
  <c r="C256" i="7"/>
  <c r="E256" i="7"/>
  <c r="E70" i="3"/>
  <c r="B389" i="7"/>
  <c r="A389" i="7"/>
  <c r="C389" i="7"/>
  <c r="D389" i="7"/>
  <c r="E389" i="7"/>
  <c r="B476" i="7"/>
  <c r="A476" i="7"/>
  <c r="A345" i="3"/>
  <c r="D345" i="3"/>
  <c r="B345" i="3"/>
  <c r="C345" i="3"/>
  <c r="E345" i="3"/>
  <c r="A334" i="7"/>
  <c r="C334" i="7"/>
  <c r="E129" i="7"/>
  <c r="B115" i="3"/>
  <c r="A115" i="3" s="1"/>
  <c r="D46" i="7" s="1"/>
  <c r="E182" i="7"/>
  <c r="B241" i="7"/>
  <c r="C241" i="7"/>
  <c r="A241" i="7"/>
  <c r="E336" i="7"/>
  <c r="A336" i="7"/>
  <c r="B336" i="7"/>
  <c r="E605" i="3"/>
  <c r="D605" i="3"/>
  <c r="A247" i="7"/>
  <c r="E247" i="7"/>
  <c r="A857" i="7"/>
  <c r="D857" i="7"/>
  <c r="C857" i="7"/>
  <c r="E857" i="7"/>
  <c r="B857" i="7"/>
  <c r="A329" i="7"/>
  <c r="C329" i="7"/>
  <c r="B329" i="7"/>
  <c r="D329" i="7"/>
  <c r="E329" i="7"/>
  <c r="C770" i="3"/>
  <c r="B770" i="3"/>
  <c r="A770" i="3"/>
  <c r="E770" i="3"/>
  <c r="E96" i="7"/>
  <c r="B856" i="7"/>
  <c r="A856" i="7"/>
  <c r="D535" i="7"/>
  <c r="B535" i="7"/>
  <c r="C535" i="7"/>
  <c r="A535" i="7"/>
  <c r="E214" i="3"/>
  <c r="E197" i="7"/>
  <c r="B724" i="3"/>
  <c r="E724" i="3"/>
  <c r="E93" i="3"/>
  <c r="E66" i="3"/>
  <c r="B68" i="3"/>
  <c r="A68" i="3" s="1"/>
  <c r="D26" i="7" s="1"/>
  <c r="E136" i="7"/>
  <c r="B658" i="7"/>
  <c r="A658" i="7"/>
  <c r="E279" i="7"/>
  <c r="D279" i="7"/>
  <c r="B279" i="7"/>
  <c r="E15" i="7"/>
  <c r="E36" i="7"/>
  <c r="E91" i="3"/>
  <c r="B471" i="3"/>
  <c r="C471" i="3"/>
  <c r="A471" i="3"/>
  <c r="E471" i="3"/>
  <c r="E1097" i="3"/>
  <c r="C1097" i="3"/>
  <c r="A1097" i="3"/>
  <c r="D1097" i="3"/>
  <c r="B268" i="7"/>
  <c r="A268" i="7"/>
  <c r="D268" i="7"/>
  <c r="B536" i="7"/>
  <c r="A536" i="7"/>
  <c r="D536" i="7"/>
  <c r="C536" i="7"/>
  <c r="E536" i="7"/>
  <c r="C1333" i="3"/>
  <c r="A1333" i="3"/>
  <c r="E1333" i="3"/>
  <c r="C565" i="7"/>
  <c r="E565" i="7"/>
  <c r="D565" i="7"/>
  <c r="A227" i="7"/>
  <c r="B227" i="7"/>
  <c r="E904" i="3"/>
  <c r="C904" i="3"/>
  <c r="D904" i="3"/>
  <c r="D290" i="3"/>
  <c r="C290" i="3"/>
  <c r="B290" i="3"/>
  <c r="A290" i="3"/>
  <c r="E290" i="3"/>
  <c r="B520" i="7"/>
  <c r="A520" i="7"/>
  <c r="E520" i="7"/>
  <c r="C665" i="7"/>
  <c r="E665" i="7"/>
  <c r="A665" i="7"/>
  <c r="D665" i="7"/>
  <c r="E726" i="3"/>
  <c r="C726" i="3"/>
  <c r="B292" i="7"/>
  <c r="A292" i="7"/>
  <c r="E292" i="7"/>
  <c r="D292" i="7"/>
  <c r="C292" i="7"/>
  <c r="E1429" i="7"/>
  <c r="D1429" i="7"/>
  <c r="C1429" i="7"/>
  <c r="E293" i="3"/>
  <c r="C293" i="3"/>
  <c r="D293" i="3"/>
  <c r="A355" i="3"/>
  <c r="E355" i="3"/>
  <c r="E182" i="3"/>
  <c r="B302" i="7"/>
  <c r="E302" i="7"/>
  <c r="E367" i="7"/>
  <c r="D367" i="7"/>
  <c r="C367" i="7"/>
  <c r="E524" i="3"/>
  <c r="D524" i="3"/>
  <c r="A230" i="3"/>
  <c r="D230" i="3"/>
  <c r="E230" i="3"/>
  <c r="B46" i="3"/>
  <c r="B47" i="3" s="1"/>
  <c r="B612" i="7"/>
  <c r="A612" i="7"/>
  <c r="E203" i="7"/>
  <c r="D340" i="7"/>
  <c r="B340" i="7"/>
  <c r="C340" i="7"/>
  <c r="B422" i="7"/>
  <c r="A422" i="7"/>
  <c r="E422" i="7"/>
  <c r="D422" i="7"/>
  <c r="A384" i="7"/>
  <c r="B384" i="7"/>
  <c r="E16" i="7"/>
  <c r="B1077" i="3"/>
  <c r="D1368" i="3"/>
  <c r="C1335" i="3"/>
  <c r="B802" i="3"/>
  <c r="A1016" i="3"/>
  <c r="C301" i="3"/>
  <c r="E625" i="3"/>
  <c r="A640" i="3"/>
  <c r="D991" i="3"/>
  <c r="B1010" i="3"/>
  <c r="A405" i="3"/>
  <c r="B385" i="3"/>
  <c r="A814" i="3"/>
  <c r="A653" i="7"/>
  <c r="B598" i="7"/>
  <c r="B1226" i="7"/>
  <c r="B897" i="7"/>
  <c r="A660" i="7"/>
  <c r="A795" i="7"/>
  <c r="B1044" i="7"/>
  <c r="B565" i="7"/>
  <c r="B651" i="3"/>
  <c r="B1059" i="3"/>
  <c r="E1368" i="3"/>
  <c r="D1335" i="3"/>
  <c r="C802" i="3"/>
  <c r="E562" i="3"/>
  <c r="D1288" i="3"/>
  <c r="C1016" i="3"/>
  <c r="B452" i="3"/>
  <c r="D301" i="3"/>
  <c r="E247" i="3"/>
  <c r="A625" i="3"/>
  <c r="B567" i="3"/>
  <c r="E123" i="3"/>
  <c r="A991" i="3"/>
  <c r="A1010" i="3"/>
  <c r="B852" i="3"/>
  <c r="E69" i="3"/>
  <c r="C385" i="3"/>
  <c r="B247" i="7"/>
  <c r="A1226" i="7"/>
  <c r="B802" i="7"/>
  <c r="A532" i="7"/>
  <c r="B571" i="7"/>
  <c r="A370" i="7"/>
  <c r="A910" i="7"/>
  <c r="B1344" i="7"/>
  <c r="B1207" i="7"/>
  <c r="B795" i="7"/>
  <c r="A852" i="7"/>
  <c r="A279" i="7"/>
  <c r="B334" i="7"/>
  <c r="A1172" i="3"/>
  <c r="A1335" i="3"/>
  <c r="B1349" i="3"/>
  <c r="B1288" i="3"/>
  <c r="D1016" i="3"/>
  <c r="E301" i="3"/>
  <c r="A409" i="3"/>
  <c r="A247" i="3"/>
  <c r="E1111" i="3"/>
  <c r="E50" i="3"/>
  <c r="C991" i="3"/>
  <c r="C852" i="3"/>
  <c r="D1258" i="3"/>
  <c r="E18" i="3"/>
  <c r="A239" i="7"/>
  <c r="B396" i="7"/>
  <c r="A1235" i="7"/>
  <c r="A1128" i="7"/>
  <c r="A802" i="7"/>
  <c r="B532" i="7"/>
  <c r="B1022" i="7"/>
  <c r="B910" i="7"/>
  <c r="B1236" i="7"/>
  <c r="B1158" i="7"/>
  <c r="B1481" i="7"/>
  <c r="A1429" i="7"/>
  <c r="A513" i="7"/>
  <c r="A773" i="7"/>
  <c r="B1026" i="7"/>
  <c r="A1218" i="7"/>
  <c r="A1279" i="3"/>
  <c r="B1172" i="3"/>
  <c r="D1349" i="3"/>
  <c r="A1201" i="3"/>
  <c r="C1288" i="3"/>
  <c r="C669" i="3"/>
  <c r="B247" i="3"/>
  <c r="E279" i="3"/>
  <c r="A976" i="3"/>
  <c r="B1399" i="3"/>
  <c r="B1111" i="3"/>
  <c r="C349" i="3"/>
  <c r="E514" i="3"/>
  <c r="D597" i="3"/>
  <c r="A852" i="3"/>
  <c r="B239" i="7"/>
  <c r="B391" i="7"/>
  <c r="B1100" i="7"/>
  <c r="B1235" i="7"/>
  <c r="B1128" i="7"/>
  <c r="B775" i="7"/>
  <c r="B1174" i="7"/>
  <c r="B1182" i="7"/>
  <c r="B1429" i="7"/>
  <c r="A965" i="7"/>
  <c r="A518" i="7"/>
  <c r="A1026" i="7"/>
  <c r="B1218" i="7"/>
  <c r="A1407" i="7"/>
  <c r="B1407" i="7"/>
  <c r="B1277" i="3"/>
  <c r="A1277" i="3"/>
  <c r="A1452" i="3"/>
  <c r="E1452" i="3"/>
  <c r="D1452" i="3"/>
  <c r="B1097" i="7"/>
  <c r="A1097" i="7"/>
  <c r="A933" i="7"/>
  <c r="B933" i="7"/>
  <c r="B1283" i="3"/>
  <c r="A1283" i="3"/>
  <c r="E1283" i="3"/>
  <c r="B908" i="7"/>
  <c r="A908" i="7"/>
  <c r="B863" i="7"/>
  <c r="A863" i="7"/>
  <c r="B1380" i="3"/>
  <c r="A1380" i="3"/>
  <c r="E1380" i="3"/>
  <c r="B1326" i="7"/>
  <c r="A1326" i="7"/>
  <c r="A1144" i="7"/>
  <c r="B1144" i="7"/>
  <c r="B1380" i="7"/>
  <c r="A1380" i="7"/>
  <c r="E1122" i="3"/>
  <c r="D1122" i="3"/>
  <c r="B1350" i="7"/>
  <c r="A1350" i="7"/>
  <c r="B882" i="7"/>
  <c r="A882" i="7"/>
  <c r="B927" i="7"/>
  <c r="A927" i="7"/>
  <c r="B1091" i="7"/>
  <c r="A1091" i="7"/>
  <c r="E1231" i="3"/>
  <c r="D1231" i="3"/>
  <c r="D759" i="3"/>
  <c r="C759" i="3"/>
  <c r="B759" i="3"/>
  <c r="A1159" i="3"/>
  <c r="E1159" i="3"/>
  <c r="C1159" i="3"/>
  <c r="B1008" i="7"/>
  <c r="A1008" i="7"/>
  <c r="E738" i="3"/>
  <c r="D738" i="3"/>
  <c r="C919" i="3"/>
  <c r="D919" i="3"/>
  <c r="B919" i="3"/>
  <c r="B914" i="7"/>
  <c r="A914" i="7"/>
  <c r="B803" i="7"/>
  <c r="A803" i="7"/>
  <c r="E1290" i="3"/>
  <c r="D1290" i="3"/>
  <c r="C1290" i="3"/>
  <c r="A1316" i="3"/>
  <c r="E1316" i="3"/>
  <c r="E1203" i="3"/>
  <c r="D1203" i="3"/>
  <c r="C1203" i="3"/>
  <c r="A1051" i="3"/>
  <c r="E1051" i="3"/>
  <c r="D1051" i="3"/>
  <c r="A1060" i="7"/>
  <c r="B1060" i="7"/>
  <c r="A594" i="7"/>
  <c r="B594" i="7"/>
  <c r="C321" i="3"/>
  <c r="A321" i="3"/>
  <c r="E321" i="3"/>
  <c r="B920" i="7"/>
  <c r="A920" i="7"/>
  <c r="D693" i="3"/>
  <c r="C693" i="3"/>
  <c r="B805" i="7"/>
  <c r="A805" i="7"/>
  <c r="B683" i="7"/>
  <c r="A683" i="7"/>
  <c r="B1305" i="7"/>
  <c r="A1305" i="7"/>
  <c r="B729" i="7"/>
  <c r="A729" i="7"/>
  <c r="A973" i="3"/>
  <c r="E973" i="3"/>
  <c r="D973" i="3"/>
  <c r="B233" i="7"/>
  <c r="A233" i="7"/>
  <c r="D519" i="3"/>
  <c r="C519" i="3"/>
  <c r="B519" i="3"/>
  <c r="B491" i="7"/>
  <c r="A491" i="7"/>
  <c r="B678" i="7"/>
  <c r="A678" i="7"/>
  <c r="B655" i="7"/>
  <c r="A655" i="7"/>
  <c r="B769" i="7"/>
  <c r="A769" i="7"/>
  <c r="B791" i="7"/>
  <c r="A791" i="7"/>
  <c r="C672" i="3"/>
  <c r="B672" i="3"/>
  <c r="B1352" i="7"/>
  <c r="A1352" i="7"/>
  <c r="B648" i="7"/>
  <c r="A648" i="7"/>
  <c r="E369" i="3"/>
  <c r="D369" i="3"/>
  <c r="C369" i="3"/>
  <c r="B284" i="3"/>
  <c r="A284" i="3"/>
  <c r="E284" i="3"/>
  <c r="B324" i="7"/>
  <c r="A324" i="7"/>
  <c r="B248" i="7"/>
  <c r="A248" i="7"/>
  <c r="B443" i="3"/>
  <c r="A443" i="3"/>
  <c r="D443" i="3"/>
  <c r="E509" i="3"/>
  <c r="D509" i="3"/>
  <c r="B255" i="7"/>
  <c r="A255" i="7"/>
  <c r="B417" i="7"/>
  <c r="A417" i="7"/>
  <c r="C412" i="3"/>
  <c r="A412" i="3"/>
  <c r="B412" i="3"/>
  <c r="E53" i="3"/>
  <c r="B720" i="7"/>
  <c r="A720" i="7"/>
  <c r="E92" i="3"/>
  <c r="B465" i="7"/>
  <c r="A465" i="7"/>
  <c r="E57" i="3"/>
  <c r="B1315" i="7"/>
  <c r="A1315" i="7"/>
  <c r="A974" i="3"/>
  <c r="C1102" i="3"/>
  <c r="A1499" i="3"/>
  <c r="A1455" i="3"/>
  <c r="A1168" i="7"/>
  <c r="A1040" i="7"/>
  <c r="B1384" i="7"/>
  <c r="A1384" i="7"/>
  <c r="B1413" i="7"/>
  <c r="A1413" i="7"/>
  <c r="B1149" i="3"/>
  <c r="A1149" i="3"/>
  <c r="E1149" i="3"/>
  <c r="B1377" i="7"/>
  <c r="A1377" i="7"/>
  <c r="C1079" i="3"/>
  <c r="D1079" i="3"/>
  <c r="A1079" i="3"/>
  <c r="B1436" i="3"/>
  <c r="A1436" i="3"/>
  <c r="B1415" i="7"/>
  <c r="A1415" i="7"/>
  <c r="D1322" i="3"/>
  <c r="C1322" i="3"/>
  <c r="A1322" i="3"/>
  <c r="B1500" i="7"/>
  <c r="A1500" i="7"/>
  <c r="A1394" i="7"/>
  <c r="B1394" i="7"/>
  <c r="B1161" i="7"/>
  <c r="A1161" i="7"/>
  <c r="A1275" i="7"/>
  <c r="B1275" i="7"/>
  <c r="A1085" i="3"/>
  <c r="E1085" i="3"/>
  <c r="E1036" i="3"/>
  <c r="C1036" i="3"/>
  <c r="A1036" i="3"/>
  <c r="B902" i="3"/>
  <c r="A902" i="3"/>
  <c r="B899" i="7"/>
  <c r="A899" i="7"/>
  <c r="B792" i="7"/>
  <c r="A792" i="7"/>
  <c r="B993" i="7"/>
  <c r="A993" i="7"/>
  <c r="D359" i="3"/>
  <c r="B359" i="3"/>
  <c r="E810" i="3"/>
  <c r="D810" i="3"/>
  <c r="A850" i="7"/>
  <c r="B850" i="7"/>
  <c r="E956" i="3"/>
  <c r="C956" i="3"/>
  <c r="A956" i="3"/>
  <c r="B842" i="7"/>
  <c r="A842" i="7"/>
  <c r="B987" i="7"/>
  <c r="A987" i="7"/>
  <c r="C935" i="3"/>
  <c r="B935" i="3"/>
  <c r="E935" i="3"/>
  <c r="B940" i="7"/>
  <c r="A940" i="7"/>
  <c r="B958" i="7"/>
  <c r="A958" i="7"/>
  <c r="A798" i="7"/>
  <c r="B798" i="7"/>
  <c r="B998" i="7"/>
  <c r="A998" i="7"/>
  <c r="B705" i="7"/>
  <c r="A705" i="7"/>
  <c r="B1125" i="7"/>
  <c r="A1125" i="7"/>
  <c r="B1211" i="7"/>
  <c r="A1211" i="7"/>
  <c r="E204" i="3"/>
  <c r="E1064" i="3"/>
  <c r="D1064" i="3"/>
  <c r="C1064" i="3"/>
  <c r="E813" i="3"/>
  <c r="D813" i="3"/>
  <c r="C813" i="3"/>
  <c r="A1455" i="7"/>
  <c r="B1455" i="7"/>
  <c r="A332" i="3"/>
  <c r="D332" i="3"/>
  <c r="B332" i="3"/>
  <c r="D391" i="3"/>
  <c r="B391" i="3"/>
  <c r="C391" i="3"/>
  <c r="A1078" i="3"/>
  <c r="E1078" i="3"/>
  <c r="C1078" i="3"/>
  <c r="B1188" i="7"/>
  <c r="A1188" i="7"/>
  <c r="E716" i="3"/>
  <c r="D716" i="3"/>
  <c r="E1424" i="3"/>
  <c r="D1424" i="3"/>
  <c r="B1424" i="3"/>
  <c r="B604" i="7"/>
  <c r="A604" i="7"/>
  <c r="D1125" i="3"/>
  <c r="C1125" i="3"/>
  <c r="A366" i="7"/>
  <c r="B366" i="7"/>
  <c r="B621" i="7"/>
  <c r="A621" i="7"/>
  <c r="C839" i="3"/>
  <c r="A839" i="3"/>
  <c r="E839" i="3"/>
  <c r="B548" i="7"/>
  <c r="A548" i="7"/>
  <c r="A844" i="3"/>
  <c r="D844" i="3"/>
  <c r="C844" i="3"/>
  <c r="B316" i="7"/>
  <c r="A316" i="7"/>
  <c r="B454" i="7"/>
  <c r="A454" i="7"/>
  <c r="B484" i="7"/>
  <c r="A484" i="7"/>
  <c r="B404" i="7"/>
  <c r="A404" i="7"/>
  <c r="B529" i="7"/>
  <c r="A529" i="7"/>
  <c r="A926" i="3"/>
  <c r="E926" i="3"/>
  <c r="C926" i="3"/>
  <c r="B493" i="7"/>
  <c r="A493" i="7"/>
  <c r="B569" i="7"/>
  <c r="A569" i="7"/>
  <c r="B563" i="7"/>
  <c r="A563" i="7"/>
  <c r="B373" i="7"/>
  <c r="A373" i="7"/>
  <c r="A254" i="7"/>
  <c r="B254" i="7"/>
  <c r="B242" i="7"/>
  <c r="A242" i="7"/>
  <c r="A360" i="7"/>
  <c r="B360" i="7"/>
  <c r="E216" i="3"/>
  <c r="E3" i="7"/>
  <c r="B744" i="7"/>
  <c r="A744" i="7"/>
  <c r="E613" i="3"/>
  <c r="D613" i="3"/>
  <c r="A262" i="3"/>
  <c r="D262" i="3"/>
  <c r="D239" i="3"/>
  <c r="C239" i="3"/>
  <c r="B239" i="3"/>
  <c r="C254" i="3"/>
  <c r="B254" i="3"/>
  <c r="B100" i="7"/>
  <c r="B101" i="7" s="1"/>
  <c r="D1324" i="7"/>
  <c r="B974" i="3"/>
  <c r="A1102" i="3"/>
  <c r="C1499" i="3"/>
  <c r="B1455" i="3"/>
  <c r="B1042" i="7"/>
  <c r="A1195" i="7"/>
  <c r="A1068" i="7"/>
  <c r="A539" i="7"/>
  <c r="A626" i="7"/>
  <c r="A1106" i="7"/>
  <c r="B1281" i="7"/>
  <c r="A1321" i="7"/>
  <c r="B808" i="7"/>
  <c r="A1178" i="7"/>
  <c r="A1216" i="7"/>
  <c r="A1238" i="7"/>
  <c r="B1477" i="7"/>
  <c r="B772" i="7"/>
  <c r="A1204" i="7"/>
  <c r="C1324" i="7"/>
  <c r="D1315" i="7"/>
  <c r="C974" i="3"/>
  <c r="E1102" i="3"/>
  <c r="B1499" i="3"/>
  <c r="C1277" i="3"/>
  <c r="C1206" i="3"/>
  <c r="A1413" i="3"/>
  <c r="C1345" i="3"/>
  <c r="C1448" i="3"/>
  <c r="A759" i="3"/>
  <c r="C1085" i="3"/>
  <c r="A1203" i="3"/>
  <c r="C1283" i="3"/>
  <c r="D1159" i="3"/>
  <c r="B1032" i="7"/>
  <c r="B1339" i="7"/>
  <c r="B890" i="7"/>
  <c r="A237" i="7"/>
  <c r="A815" i="7"/>
  <c r="B1253" i="7"/>
  <c r="A848" i="7"/>
  <c r="B1194" i="7"/>
  <c r="A1164" i="7"/>
  <c r="A1438" i="7"/>
  <c r="B577" i="7"/>
  <c r="A753" i="7"/>
  <c r="A949" i="7"/>
  <c r="C1253" i="7"/>
  <c r="E1315" i="7"/>
  <c r="B1452" i="3"/>
  <c r="D1277" i="3"/>
  <c r="D1206" i="3"/>
  <c r="C1380" i="3"/>
  <c r="B1413" i="3"/>
  <c r="D1345" i="3"/>
  <c r="E759" i="3"/>
  <c r="D1085" i="3"/>
  <c r="A1236" i="3"/>
  <c r="D1283" i="3"/>
  <c r="A1231" i="3"/>
  <c r="B1059" i="7"/>
  <c r="B1047" i="7"/>
  <c r="B229" i="7"/>
  <c r="B1012" i="7"/>
  <c r="B1285" i="7"/>
  <c r="B25" i="3"/>
  <c r="A25" i="3" s="1"/>
  <c r="D171" i="7" s="1"/>
  <c r="B93" i="3"/>
  <c r="B94" i="3" s="1"/>
  <c r="A99" i="7"/>
  <c r="D167" i="3" s="1"/>
  <c r="A180" i="3"/>
  <c r="D174" i="7" s="1"/>
  <c r="A46" i="3"/>
  <c r="D6" i="7" s="1"/>
  <c r="A200" i="3"/>
  <c r="D194" i="7" s="1"/>
  <c r="B158" i="3"/>
  <c r="A158" i="3" s="1"/>
  <c r="D91" i="7" s="1"/>
  <c r="B182" i="3"/>
  <c r="B202" i="3"/>
  <c r="B137" i="3"/>
  <c r="B5" i="3"/>
  <c r="B69" i="3"/>
  <c r="A135" i="3"/>
  <c r="B48" i="3"/>
  <c r="E51" i="2"/>
  <c r="E21" i="2"/>
  <c r="E56" i="2"/>
  <c r="E82" i="2"/>
  <c r="E4" i="2"/>
  <c r="E12" i="2"/>
  <c r="E20" i="2"/>
  <c r="E53" i="2"/>
  <c r="E100" i="2"/>
  <c r="E161" i="2"/>
  <c r="E107" i="2"/>
  <c r="E167" i="2"/>
  <c r="E68" i="2"/>
  <c r="E154" i="2"/>
  <c r="E139" i="2"/>
  <c r="E226" i="2"/>
  <c r="E192" i="2"/>
  <c r="E64" i="2"/>
  <c r="E184" i="2"/>
  <c r="E58" i="2"/>
  <c r="E246" i="2"/>
  <c r="E189" i="2"/>
  <c r="E91" i="2"/>
  <c r="E188" i="2"/>
  <c r="E287" i="2"/>
  <c r="E163" i="2"/>
  <c r="E185" i="2"/>
  <c r="E290" i="2"/>
  <c r="E96" i="2"/>
  <c r="E286" i="2"/>
  <c r="E346" i="2"/>
  <c r="E223" i="2"/>
  <c r="E309" i="2"/>
  <c r="E207" i="2"/>
  <c r="E19" i="2"/>
  <c r="E26" i="2"/>
  <c r="E40" i="2"/>
  <c r="E74" i="2"/>
  <c r="E14" i="2"/>
  <c r="E33" i="2"/>
  <c r="E73" i="2"/>
  <c r="E55" i="2"/>
  <c r="E137" i="2"/>
  <c r="E44" i="2"/>
  <c r="E159" i="2"/>
  <c r="E71" i="2"/>
  <c r="E170" i="2"/>
  <c r="E186" i="2"/>
  <c r="E144" i="2"/>
  <c r="E232" i="2"/>
  <c r="E158" i="2"/>
  <c r="E235" i="2"/>
  <c r="E254" i="2"/>
  <c r="E217" i="2"/>
  <c r="E104" i="2"/>
  <c r="E255" i="2"/>
  <c r="E112" i="2"/>
  <c r="E128" i="2"/>
  <c r="E285" i="2"/>
  <c r="E105" i="2"/>
  <c r="E296" i="2"/>
  <c r="E370" i="2"/>
  <c r="E253" i="2"/>
  <c r="E349" i="2"/>
  <c r="E299" i="2"/>
  <c r="E373" i="2"/>
  <c r="E201" i="2"/>
  <c r="E353" i="2"/>
  <c r="E315" i="2"/>
  <c r="E231" i="2"/>
  <c r="E358" i="2"/>
  <c r="E239" i="2"/>
  <c r="E382" i="2"/>
  <c r="E366" i="2"/>
  <c r="E433" i="2"/>
  <c r="E399" i="2"/>
  <c r="E463" i="2"/>
  <c r="E402" i="2"/>
  <c r="E466" i="2"/>
  <c r="E372" i="2"/>
  <c r="E440" i="2"/>
  <c r="E413" i="2"/>
  <c r="E406" i="2"/>
  <c r="E505" i="2"/>
  <c r="E569" i="2"/>
  <c r="E633" i="2"/>
  <c r="E385" i="2"/>
  <c r="E484" i="2"/>
  <c r="E548" i="2"/>
  <c r="E248" i="2"/>
  <c r="E482" i="2"/>
  <c r="E546" i="2"/>
  <c r="E610" i="2"/>
  <c r="E445" i="2"/>
  <c r="E576" i="2"/>
  <c r="E496" i="2"/>
  <c r="E582" i="2"/>
  <c r="E660" i="2"/>
  <c r="E724" i="2"/>
  <c r="E531" i="2"/>
  <c r="E621" i="2"/>
  <c r="E386" i="2"/>
  <c r="E515" i="2"/>
  <c r="E628" i="2"/>
  <c r="E709" i="2"/>
  <c r="E504" i="2"/>
  <c r="E638" i="2"/>
  <c r="E523" i="2"/>
  <c r="E679" i="2"/>
  <c r="E486" i="2"/>
  <c r="E640" i="2"/>
  <c r="E713" i="2"/>
  <c r="E764" i="2"/>
  <c r="E828" i="2"/>
  <c r="E892" i="2"/>
  <c r="E599" i="2"/>
  <c r="E719" i="2"/>
  <c r="E783" i="2"/>
  <c r="E501" i="2"/>
  <c r="E639" i="2"/>
  <c r="E728" i="2"/>
  <c r="E781" i="2"/>
  <c r="E845" i="2"/>
  <c r="E568" i="2"/>
  <c r="E485" i="2"/>
  <c r="E779" i="2"/>
  <c r="E886" i="2"/>
  <c r="E945" i="2"/>
  <c r="E671" i="2"/>
  <c r="E814" i="2"/>
  <c r="E900" i="2"/>
  <c r="E520" i="2"/>
  <c r="E806" i="2"/>
  <c r="E624" i="2"/>
  <c r="E777" i="2"/>
  <c r="E898" i="2"/>
  <c r="E460" i="2"/>
  <c r="E754" i="2"/>
  <c r="E840" i="2"/>
  <c r="E933" i="2"/>
  <c r="E934" i="2"/>
  <c r="E630" i="2"/>
  <c r="E955" i="2"/>
  <c r="E1000" i="2"/>
  <c r="E873" i="2"/>
  <c r="E995" i="2"/>
  <c r="E830" i="2"/>
  <c r="E973" i="2"/>
  <c r="E883" i="2"/>
  <c r="E985" i="2"/>
  <c r="E1042" i="2"/>
  <c r="E1008" i="2"/>
  <c r="E1054" i="2"/>
  <c r="E1118" i="2"/>
  <c r="E1182" i="2"/>
  <c r="E1009" i="2"/>
  <c r="E1097" i="2"/>
  <c r="E878" i="2"/>
  <c r="E1060" i="2"/>
  <c r="E1124" i="2"/>
  <c r="E1188" i="2"/>
  <c r="E919" i="2"/>
  <c r="E1025" i="2"/>
  <c r="E816" i="2"/>
  <c r="E1006" i="2"/>
  <c r="E1098" i="2"/>
  <c r="E912" i="2"/>
  <c r="E1026" i="2"/>
  <c r="E1077" i="2"/>
  <c r="E1087" i="2"/>
  <c r="E1203" i="2"/>
  <c r="E1139" i="2"/>
  <c r="E1216" i="2"/>
  <c r="E1280" i="2"/>
  <c r="E1344" i="2"/>
  <c r="E1179" i="2"/>
  <c r="E1251" i="2"/>
  <c r="E1315" i="2"/>
  <c r="E1111" i="2"/>
  <c r="E1214" i="2"/>
  <c r="E1278" i="2"/>
  <c r="E1342" i="2"/>
  <c r="E1119" i="2"/>
  <c r="E1191" i="2"/>
  <c r="E1161" i="2"/>
  <c r="E1236" i="2"/>
  <c r="E1300" i="2"/>
  <c r="E1167" i="2"/>
  <c r="E1239" i="2"/>
  <c r="E1303" i="2"/>
  <c r="E1169" i="2"/>
  <c r="E1234" i="2"/>
  <c r="E1298" i="2"/>
  <c r="E1332" i="2"/>
  <c r="E1412" i="2"/>
  <c r="E1476" i="2"/>
  <c r="E1364" i="2"/>
  <c r="E1423" i="2"/>
  <c r="E1487" i="2"/>
  <c r="E1345" i="2"/>
  <c r="E1426" i="2"/>
  <c r="E1490" i="2"/>
  <c r="E1346" i="2"/>
  <c r="E1405" i="2"/>
  <c r="E27" i="2"/>
  <c r="E13" i="2"/>
  <c r="E22" i="2"/>
  <c r="E49" i="2"/>
  <c r="E89" i="2"/>
  <c r="E60" i="2"/>
  <c r="E85" i="2"/>
  <c r="E145" i="2"/>
  <c r="E111" i="2"/>
  <c r="E30" i="2"/>
  <c r="E130" i="2"/>
  <c r="E132" i="2"/>
  <c r="E116" i="2"/>
  <c r="E224" i="2"/>
  <c r="E172" i="2"/>
  <c r="E173" i="2"/>
  <c r="E278" i="2"/>
  <c r="E268" i="2"/>
  <c r="E209" i="2"/>
  <c r="E93" i="2"/>
  <c r="E251" i="2"/>
  <c r="E308" i="2"/>
  <c r="E179" i="2"/>
  <c r="E322" i="2"/>
  <c r="E221" i="2"/>
  <c r="E325" i="2"/>
  <c r="E265" i="2"/>
  <c r="E368" i="2"/>
  <c r="E273" i="2"/>
  <c r="E374" i="2"/>
  <c r="E351" i="2"/>
  <c r="E328" i="2"/>
  <c r="E103" i="2"/>
  <c r="E344" i="2"/>
  <c r="E361" i="2"/>
  <c r="E441" i="2"/>
  <c r="E415" i="2"/>
  <c r="E214" i="2"/>
  <c r="E434" i="2"/>
  <c r="E241" i="2"/>
  <c r="E424" i="2"/>
  <c r="E378" i="2"/>
  <c r="E422" i="2"/>
  <c r="E521" i="2"/>
  <c r="E593" i="2"/>
  <c r="E164" i="2"/>
  <c r="E467" i="2"/>
  <c r="E532" i="2"/>
  <c r="E604" i="2"/>
  <c r="E490" i="2"/>
  <c r="E562" i="2"/>
  <c r="E634" i="2"/>
  <c r="E519" i="2"/>
  <c r="E459" i="2"/>
  <c r="E567" i="2"/>
  <c r="E648" i="2"/>
  <c r="E446" i="2"/>
  <c r="E559" i="2"/>
  <c r="E653" i="2"/>
  <c r="E474" i="2"/>
  <c r="E579" i="2"/>
  <c r="E693" i="2"/>
  <c r="E462" i="2"/>
  <c r="E673" i="2"/>
  <c r="E551" i="2"/>
  <c r="E711" i="2"/>
  <c r="E549" i="2"/>
  <c r="E681" i="2"/>
  <c r="E753" i="2"/>
  <c r="E820" i="2"/>
  <c r="E436" i="2"/>
  <c r="E631" i="2"/>
  <c r="E739" i="2"/>
  <c r="E815" i="2"/>
  <c r="E611" i="2"/>
  <c r="E726" i="2"/>
  <c r="E773" i="2"/>
  <c r="E853" i="2"/>
  <c r="E699" i="2"/>
  <c r="E665" i="2"/>
  <c r="E822" i="2"/>
  <c r="E921" i="2"/>
  <c r="E526" i="2"/>
  <c r="E793" i="2"/>
  <c r="E908" i="2"/>
  <c r="E35" i="2"/>
  <c r="E8" i="2"/>
  <c r="E38" i="2"/>
  <c r="E37" i="2"/>
  <c r="E65" i="2"/>
  <c r="E57" i="2"/>
  <c r="E129" i="2"/>
  <c r="E119" i="2"/>
  <c r="E46" i="2"/>
  <c r="E162" i="2"/>
  <c r="E202" i="2"/>
  <c r="E200" i="2"/>
  <c r="E136" i="2"/>
  <c r="E149" i="2"/>
  <c r="E94" i="2"/>
  <c r="E95" i="2"/>
  <c r="E263" i="2"/>
  <c r="E180" i="2"/>
  <c r="E277" i="2"/>
  <c r="E356" i="2"/>
  <c r="E314" i="2"/>
  <c r="E230" i="2"/>
  <c r="E341" i="2"/>
  <c r="E305" i="2"/>
  <c r="E92" i="2"/>
  <c r="E331" i="2"/>
  <c r="E336" i="2"/>
  <c r="E307" i="2"/>
  <c r="E293" i="2"/>
  <c r="E390" i="2"/>
  <c r="E398" i="2"/>
  <c r="E364" i="2"/>
  <c r="E455" i="2"/>
  <c r="E418" i="2"/>
  <c r="E215" i="2"/>
  <c r="E432" i="2"/>
  <c r="E311" i="2"/>
  <c r="E461" i="2"/>
  <c r="E553" i="2"/>
  <c r="E641" i="2"/>
  <c r="E444" i="2"/>
  <c r="E524" i="2"/>
  <c r="E339" i="2"/>
  <c r="E506" i="2"/>
  <c r="E586" i="2"/>
  <c r="E414" i="2"/>
  <c r="E327" i="2"/>
  <c r="E539" i="2"/>
  <c r="E647" i="2"/>
  <c r="E465" i="2"/>
  <c r="E574" i="2"/>
  <c r="E320" i="2"/>
  <c r="E536" i="2"/>
  <c r="E669" i="2"/>
  <c r="E749" i="2"/>
  <c r="E635" i="2"/>
  <c r="E565" i="2"/>
  <c r="E176" i="2"/>
  <c r="E637" i="2"/>
  <c r="E715" i="2"/>
  <c r="E796" i="2"/>
  <c r="E876" i="2"/>
  <c r="E606" i="2"/>
  <c r="E744" i="2"/>
  <c r="E831" i="2"/>
  <c r="E656" i="2"/>
  <c r="E745" i="2"/>
  <c r="E821" i="2"/>
  <c r="E499" i="2"/>
  <c r="E575" i="2"/>
  <c r="E854" i="2"/>
  <c r="E937" i="2"/>
  <c r="E702" i="2"/>
  <c r="E859" i="2"/>
  <c r="E948" i="2"/>
  <c r="E785" i="2"/>
  <c r="E645" i="2"/>
  <c r="E819" i="2"/>
  <c r="E922" i="2"/>
  <c r="E703" i="2"/>
  <c r="E818" i="2"/>
  <c r="E917" i="2"/>
  <c r="E918" i="2"/>
  <c r="E817" i="2"/>
  <c r="E962" i="2"/>
  <c r="E802" i="2"/>
  <c r="E936" i="2"/>
  <c r="E1035" i="2"/>
  <c r="E963" i="2"/>
  <c r="E881" i="2"/>
  <c r="E993" i="2"/>
  <c r="E1059" i="2"/>
  <c r="E1023" i="2"/>
  <c r="E1086" i="2"/>
  <c r="E1158" i="2"/>
  <c r="E991" i="2"/>
  <c r="E1089" i="2"/>
  <c r="E903" i="2"/>
  <c r="E1076" i="2"/>
  <c r="E1148" i="2"/>
  <c r="E846" i="2"/>
  <c r="E1010" i="2"/>
  <c r="E1079" i="2"/>
  <c r="E999" i="2"/>
  <c r="E1106" i="2"/>
  <c r="E951" i="2"/>
  <c r="E1041" i="2"/>
  <c r="E1109" i="2"/>
  <c r="E1171" i="2"/>
  <c r="E1095" i="2"/>
  <c r="E1208" i="2"/>
  <c r="E1288" i="2"/>
  <c r="E1360" i="2"/>
  <c r="E1211" i="2"/>
  <c r="E1283" i="2"/>
  <c r="E1022" i="2"/>
  <c r="E1186" i="2"/>
  <c r="E1270" i="2"/>
  <c r="E1350" i="2"/>
  <c r="E1136" i="2"/>
  <c r="E1017" i="2"/>
  <c r="E1194" i="2"/>
  <c r="E1276" i="2"/>
  <c r="E1163" i="2"/>
  <c r="E1231" i="2"/>
  <c r="E1311" i="2"/>
  <c r="E1200" i="2"/>
  <c r="E1258" i="2"/>
  <c r="E1225" i="2"/>
  <c r="E1388" i="2"/>
  <c r="E1460" i="2"/>
  <c r="E1325" i="2"/>
  <c r="E1431" i="2"/>
  <c r="E1217" i="2"/>
  <c r="E1386" i="2"/>
  <c r="E1458" i="2"/>
  <c r="E1324" i="2"/>
  <c r="E1389" i="2"/>
  <c r="E1461" i="2"/>
  <c r="E1305" i="2"/>
  <c r="E1392" i="2"/>
  <c r="E1456" i="2"/>
  <c r="E1285" i="2"/>
  <c r="E1387" i="2"/>
  <c r="E1451" i="2"/>
  <c r="E1265" i="2"/>
  <c r="E1374" i="2"/>
  <c r="E1438" i="2"/>
  <c r="E1213" i="2"/>
  <c r="E1369" i="2"/>
  <c r="E1433" i="2"/>
  <c r="E1497" i="2"/>
  <c r="E43" i="2"/>
  <c r="E16" i="2"/>
  <c r="E66" i="2"/>
  <c r="E41" i="2"/>
  <c r="E76" i="2"/>
  <c r="E79" i="2"/>
  <c r="E153" i="2"/>
  <c r="E127" i="2"/>
  <c r="E52" i="2"/>
  <c r="E178" i="2"/>
  <c r="E210" i="2"/>
  <c r="E208" i="2"/>
  <c r="E157" i="2"/>
  <c r="E190" i="2"/>
  <c r="E109" i="2"/>
  <c r="E98" i="2"/>
  <c r="E271" i="2"/>
  <c r="E222" i="2"/>
  <c r="E283" i="2"/>
  <c r="E120" i="2"/>
  <c r="E330" i="2"/>
  <c r="E233" i="2"/>
  <c r="E357" i="2"/>
  <c r="E319" i="2"/>
  <c r="E147" i="2"/>
  <c r="E352" i="2"/>
  <c r="E337" i="2"/>
  <c r="E329" i="2"/>
  <c r="E345" i="2"/>
  <c r="E199" i="2"/>
  <c r="E401" i="2"/>
  <c r="E389" i="2"/>
  <c r="E471" i="2"/>
  <c r="E426" i="2"/>
  <c r="E298" i="2"/>
  <c r="E448" i="2"/>
  <c r="E403" i="2"/>
  <c r="E481" i="2"/>
  <c r="E561" i="2"/>
  <c r="E649" i="2"/>
  <c r="E453" i="2"/>
  <c r="E540" i="2"/>
  <c r="E363" i="2"/>
  <c r="E514" i="2"/>
  <c r="E594" i="2"/>
  <c r="E473" i="2"/>
  <c r="E430" i="2"/>
  <c r="E560" i="2"/>
  <c r="E668" i="2"/>
  <c r="E475" i="2"/>
  <c r="E595" i="2"/>
  <c r="E334" i="2"/>
  <c r="E543" i="2"/>
  <c r="E677" i="2"/>
  <c r="E321" i="2"/>
  <c r="E674" i="2"/>
  <c r="E589" i="2"/>
  <c r="E404" i="2"/>
  <c r="E643" i="2"/>
  <c r="E738" i="2"/>
  <c r="E804" i="2"/>
  <c r="E884" i="2"/>
  <c r="E658" i="2"/>
  <c r="E759" i="2"/>
  <c r="E839" i="2"/>
  <c r="E657" i="2"/>
  <c r="E750" i="2"/>
  <c r="E829" i="2"/>
  <c r="E655" i="2"/>
  <c r="E689" i="2"/>
  <c r="E855" i="2"/>
  <c r="E953" i="2"/>
  <c r="E731" i="2"/>
  <c r="E889" i="2"/>
  <c r="E956" i="2"/>
  <c r="E827" i="2"/>
  <c r="E690" i="2"/>
  <c r="E826" i="2"/>
  <c r="E930" i="2"/>
  <c r="E730" i="2"/>
  <c r="E832" i="2"/>
  <c r="E925" i="2"/>
  <c r="E950" i="2"/>
  <c r="E849" i="2"/>
  <c r="E967" i="2"/>
  <c r="E808" i="2"/>
  <c r="E954" i="2"/>
  <c r="E1043" i="2"/>
  <c r="E968" i="2"/>
  <c r="E910" i="2"/>
  <c r="E1001" i="2"/>
  <c r="E1067" i="2"/>
  <c r="E1028" i="2"/>
  <c r="E1094" i="2"/>
  <c r="E1166" i="2"/>
  <c r="E1004" i="2"/>
  <c r="E1105" i="2"/>
  <c r="E1024" i="2"/>
  <c r="E1084" i="2"/>
  <c r="E1156" i="2"/>
  <c r="E874" i="2"/>
  <c r="E1015" i="2"/>
  <c r="E766" i="2"/>
  <c r="E1040" i="2"/>
  <c r="E1114" i="2"/>
  <c r="E970" i="2"/>
  <c r="E1045" i="2"/>
  <c r="E1117" i="2"/>
  <c r="E1173" i="2"/>
  <c r="E1138" i="2"/>
  <c r="E1224" i="2"/>
  <c r="E1296" i="2"/>
  <c r="E1099" i="2"/>
  <c r="E1219" i="2"/>
  <c r="E1291" i="2"/>
  <c r="E1048" i="2"/>
  <c r="E1206" i="2"/>
  <c r="E1286" i="2"/>
  <c r="E1358" i="2"/>
  <c r="E1155" i="2"/>
  <c r="E1096" i="2"/>
  <c r="E1212" i="2"/>
  <c r="E1284" i="2"/>
  <c r="E1165" i="2"/>
  <c r="E1247" i="2"/>
  <c r="E810" i="2"/>
  <c r="E1201" i="2"/>
  <c r="E1266" i="2"/>
  <c r="E1257" i="2"/>
  <c r="E1396" i="2"/>
  <c r="E1468" i="2"/>
  <c r="E1367" i="2"/>
  <c r="E1439" i="2"/>
  <c r="E1249" i="2"/>
  <c r="E1394" i="2"/>
  <c r="E1466" i="2"/>
  <c r="E1329" i="2"/>
  <c r="E1397" i="2"/>
  <c r="E1469" i="2"/>
  <c r="E1343" i="2"/>
  <c r="E1400" i="2"/>
  <c r="E1464" i="2"/>
  <c r="E1317" i="2"/>
  <c r="E1395" i="2"/>
  <c r="E1459" i="2"/>
  <c r="E1297" i="2"/>
  <c r="E1382" i="2"/>
  <c r="E1446" i="2"/>
  <c r="E1245" i="2"/>
  <c r="E1377" i="2"/>
  <c r="E1441" i="2"/>
  <c r="E59" i="2"/>
  <c r="E24" i="2"/>
  <c r="E15" i="2"/>
  <c r="E50" i="2"/>
  <c r="E106" i="2"/>
  <c r="E69" i="2"/>
  <c r="E169" i="2"/>
  <c r="E135" i="2"/>
  <c r="E62" i="2"/>
  <c r="E86" i="2"/>
  <c r="E218" i="2"/>
  <c r="E216" i="2"/>
  <c r="E187" i="2"/>
  <c r="E191" i="2"/>
  <c r="E125" i="2"/>
  <c r="E140" i="2"/>
  <c r="E279" i="2"/>
  <c r="E238" i="2"/>
  <c r="E284" i="2"/>
  <c r="E193" i="2"/>
  <c r="E338" i="2"/>
  <c r="E236" i="2"/>
  <c r="E365" i="2"/>
  <c r="E326" i="2"/>
  <c r="E171" i="2"/>
  <c r="E369" i="2"/>
  <c r="E380" i="2"/>
  <c r="E343" i="2"/>
  <c r="E258" i="2"/>
  <c r="E272" i="2"/>
  <c r="E409" i="2"/>
  <c r="E394" i="2"/>
  <c r="E152" i="2"/>
  <c r="E442" i="2"/>
  <c r="E342" i="2"/>
  <c r="E456" i="2"/>
  <c r="E419" i="2"/>
  <c r="E489" i="2"/>
  <c r="E577" i="2"/>
  <c r="E133" i="2"/>
  <c r="E468" i="2"/>
  <c r="E556" i="2"/>
  <c r="E411" i="2"/>
  <c r="E522" i="2"/>
  <c r="E602" i="2"/>
  <c r="E491" i="2"/>
  <c r="E457" i="2"/>
  <c r="E581" i="2"/>
  <c r="E676" i="2"/>
  <c r="E488" i="2"/>
  <c r="E619" i="2"/>
  <c r="E405" i="2"/>
  <c r="E557" i="2"/>
  <c r="E685" i="2"/>
  <c r="E511" i="2"/>
  <c r="E675" i="2"/>
  <c r="E591" i="2"/>
  <c r="E480" i="2"/>
  <c r="E654" i="2"/>
  <c r="E743" i="2"/>
  <c r="E812" i="2"/>
  <c r="E449" i="2"/>
  <c r="E686" i="2"/>
  <c r="E767" i="2"/>
  <c r="E566" i="2"/>
  <c r="E694" i="2"/>
  <c r="E757" i="2"/>
  <c r="E837" i="2"/>
  <c r="E704" i="2"/>
  <c r="E732" i="2"/>
  <c r="E856" i="2"/>
  <c r="E961" i="2"/>
  <c r="E771" i="2"/>
  <c r="E890" i="2"/>
  <c r="E644" i="2"/>
  <c r="E834" i="2"/>
  <c r="E721" i="2"/>
  <c r="E865" i="2"/>
  <c r="E938" i="2"/>
  <c r="E3" i="2"/>
  <c r="C75" i="7" s="1"/>
  <c r="E5" i="2"/>
  <c r="E34" i="2"/>
  <c r="E75" i="2"/>
  <c r="E39" i="2"/>
  <c r="E23" i="2"/>
  <c r="E113" i="2"/>
  <c r="E7" i="2"/>
  <c r="E25" i="2"/>
  <c r="E138" i="2"/>
  <c r="E182" i="2"/>
  <c r="E166" i="2"/>
  <c r="E90" i="2"/>
  <c r="E219" i="2"/>
  <c r="E262" i="2"/>
  <c r="E260" i="2"/>
  <c r="E237" i="2"/>
  <c r="E124" i="2"/>
  <c r="E249" i="2"/>
  <c r="E340" i="2"/>
  <c r="E291" i="2"/>
  <c r="E141" i="2"/>
  <c r="E317" i="2"/>
  <c r="E267" i="2"/>
  <c r="E384" i="2"/>
  <c r="E303" i="2"/>
  <c r="E282" i="2"/>
  <c r="E288" i="2"/>
  <c r="E375" i="2"/>
  <c r="E323" i="2"/>
  <c r="E391" i="2"/>
  <c r="E181" i="2"/>
  <c r="E439" i="2"/>
  <c r="E395" i="2"/>
  <c r="E126" i="2"/>
  <c r="E408" i="2"/>
  <c r="E225" i="2"/>
  <c r="E438" i="2"/>
  <c r="E537" i="2"/>
  <c r="E617" i="2"/>
  <c r="E412" i="2"/>
  <c r="E508" i="2"/>
  <c r="E588" i="2"/>
  <c r="E452" i="2"/>
  <c r="E570" i="2"/>
  <c r="E650" i="2"/>
  <c r="E555" i="2"/>
  <c r="E517" i="2"/>
  <c r="E616" i="2"/>
  <c r="E708" i="2"/>
  <c r="E552" i="2"/>
  <c r="E663" i="2"/>
  <c r="E493" i="2"/>
  <c r="E629" i="2"/>
  <c r="E733" i="2"/>
  <c r="E607" i="2"/>
  <c r="E502" i="2"/>
  <c r="E710" i="2"/>
  <c r="E612" i="2"/>
  <c r="E683" i="2"/>
  <c r="E780" i="2"/>
  <c r="E860" i="2"/>
  <c r="E584" i="2"/>
  <c r="E720" i="2"/>
  <c r="E807" i="2"/>
  <c r="E622" i="2"/>
  <c r="E735" i="2"/>
  <c r="E805" i="2"/>
  <c r="E885" i="2"/>
  <c r="E437" i="2"/>
  <c r="E800" i="2"/>
  <c r="E913" i="2"/>
  <c r="E662" i="2"/>
  <c r="E857" i="2"/>
  <c r="E932" i="2"/>
  <c r="E770" i="2"/>
  <c r="E527" i="2"/>
  <c r="E776" i="2"/>
  <c r="E906" i="2"/>
  <c r="E672" i="2"/>
  <c r="E790" i="2"/>
  <c r="E901" i="2"/>
  <c r="E882" i="2"/>
  <c r="E997" i="2"/>
  <c r="E943" i="2"/>
  <c r="F24" i="2"/>
  <c r="F19" i="2"/>
  <c r="F9" i="2"/>
  <c r="F11" i="2"/>
  <c r="F102" i="2"/>
  <c r="F67" i="2"/>
  <c r="F192" i="2"/>
  <c r="F138" i="2"/>
  <c r="F276" i="2"/>
  <c r="F305" i="2"/>
  <c r="F319" i="2"/>
  <c r="F291" i="2"/>
  <c r="F250" i="2"/>
  <c r="F246" i="2"/>
  <c r="F293" i="2"/>
  <c r="F279" i="2"/>
  <c r="F227" i="2"/>
  <c r="F404" i="2"/>
  <c r="F407" i="2"/>
  <c r="F405" i="2"/>
  <c r="F395" i="2"/>
  <c r="F432" i="2"/>
  <c r="F435" i="2"/>
  <c r="F518" i="2"/>
  <c r="F582" i="2"/>
  <c r="F646" i="2"/>
  <c r="F441" i="2"/>
  <c r="F529" i="2"/>
  <c r="F593" i="2"/>
  <c r="F459" i="2"/>
  <c r="F527" i="2"/>
  <c r="F591" i="2"/>
  <c r="F655" i="2"/>
  <c r="F484" i="2"/>
  <c r="F434" i="2"/>
  <c r="F373" i="2"/>
  <c r="F532" i="2"/>
  <c r="F613" i="2"/>
  <c r="F689" i="2"/>
  <c r="F448" i="2"/>
  <c r="F560" i="2"/>
  <c r="F648" i="2"/>
  <c r="F501" i="2"/>
  <c r="F587" i="2"/>
  <c r="F690" i="2"/>
  <c r="F388" i="2"/>
  <c r="F641" i="2"/>
  <c r="F703" i="2"/>
  <c r="F530" i="2"/>
  <c r="F708" i="2"/>
  <c r="F667" i="2"/>
  <c r="F761" i="2"/>
  <c r="F825" i="2"/>
  <c r="F889" i="2"/>
  <c r="F556" i="2"/>
  <c r="F651" i="2"/>
  <c r="F743" i="2"/>
  <c r="F796" i="2"/>
  <c r="F552" i="2"/>
  <c r="F693" i="2"/>
  <c r="F786" i="2"/>
  <c r="F850" i="2"/>
  <c r="F493" i="2"/>
  <c r="F726" i="2"/>
  <c r="F815" i="2"/>
  <c r="F885" i="2"/>
  <c r="F958" i="2"/>
  <c r="F627" i="2"/>
  <c r="F807" i="2"/>
  <c r="F888" i="2"/>
  <c r="F533" i="2"/>
  <c r="F735" i="2"/>
  <c r="F859" i="2"/>
  <c r="F669" i="2"/>
  <c r="F805" i="2"/>
  <c r="F896" i="2"/>
  <c r="F578" i="2"/>
  <c r="F776" i="2"/>
  <c r="F898" i="2"/>
  <c r="F767" i="2"/>
  <c r="F915" i="2"/>
  <c r="F741" i="2"/>
  <c r="F908" i="2"/>
  <c r="F554" i="2"/>
  <c r="F957" i="2"/>
  <c r="F12" i="2"/>
  <c r="F39" i="2"/>
  <c r="F38" i="2"/>
  <c r="F70" i="2"/>
  <c r="F229" i="2"/>
  <c r="F259" i="2"/>
  <c r="F217" i="2"/>
  <c r="F329" i="2"/>
  <c r="F351" i="2"/>
  <c r="F330" i="2"/>
  <c r="F366" i="2"/>
  <c r="F160" i="2"/>
  <c r="F155" i="2"/>
  <c r="F392" i="2"/>
  <c r="F420" i="2"/>
  <c r="F439" i="2"/>
  <c r="F445" i="2"/>
  <c r="F342" i="2"/>
  <c r="F349" i="2"/>
  <c r="F502" i="2"/>
  <c r="F574" i="2"/>
  <c r="F654" i="2"/>
  <c r="F481" i="2"/>
  <c r="F553" i="2"/>
  <c r="F396" i="2"/>
  <c r="F503" i="2"/>
  <c r="F575" i="2"/>
  <c r="F647" i="2"/>
  <c r="F498" i="2"/>
  <c r="F473" i="2"/>
  <c r="F470" i="2"/>
  <c r="F589" i="2"/>
  <c r="F665" i="2"/>
  <c r="F363" i="2"/>
  <c r="F539" i="2"/>
  <c r="F649" i="2"/>
  <c r="F522" i="2"/>
  <c r="F626" i="2"/>
  <c r="F722" i="2"/>
  <c r="F600" i="2"/>
  <c r="F672" i="2"/>
  <c r="F516" i="2"/>
  <c r="F709" i="2"/>
  <c r="F679" i="2"/>
  <c r="F785" i="2"/>
  <c r="F857" i="2"/>
  <c r="F507" i="2"/>
  <c r="F637" i="2"/>
  <c r="F717" i="2"/>
  <c r="F804" i="2"/>
  <c r="F580" i="2"/>
  <c r="F725" i="2"/>
  <c r="F818" i="2"/>
  <c r="F890" i="2"/>
  <c r="F699" i="2"/>
  <c r="F808" i="2"/>
  <c r="F902" i="2"/>
  <c r="F974" i="2"/>
  <c r="F752" i="2"/>
  <c r="F855" i="2"/>
  <c r="F937" i="2"/>
  <c r="F728" i="2"/>
  <c r="F835" i="2"/>
  <c r="F695" i="2"/>
  <c r="F827" i="2"/>
  <c r="F919" i="2"/>
  <c r="F633" i="2"/>
  <c r="F867" i="2"/>
  <c r="F946" i="2"/>
  <c r="F899" i="2"/>
  <c r="F795" i="2"/>
  <c r="F940" i="2"/>
  <c r="F901" i="2"/>
  <c r="F976" i="2"/>
  <c r="F1040" i="2"/>
  <c r="F904" i="2"/>
  <c r="F727" i="2"/>
  <c r="F907" i="2"/>
  <c r="F998" i="2"/>
  <c r="F977" i="2"/>
  <c r="F1064" i="2"/>
  <c r="F975" i="2"/>
  <c r="F1075" i="2"/>
  <c r="F1139" i="2"/>
  <c r="F1203" i="2"/>
  <c r="F46" i="2"/>
  <c r="F96" i="2"/>
  <c r="F172" i="2"/>
  <c r="F109" i="2"/>
  <c r="F169" i="2"/>
  <c r="F170" i="2"/>
  <c r="F281" i="2"/>
  <c r="F359" i="2"/>
  <c r="F88" i="2"/>
  <c r="F20" i="2"/>
  <c r="F316" i="2"/>
  <c r="F310" i="2"/>
  <c r="F245" i="2"/>
  <c r="F423" i="2"/>
  <c r="F453" i="2"/>
  <c r="F400" i="2"/>
  <c r="F462" i="2"/>
  <c r="F542" i="2"/>
  <c r="F622" i="2"/>
  <c r="F425" i="2"/>
  <c r="F545" i="2"/>
  <c r="F408" i="2"/>
  <c r="F519" i="2"/>
  <c r="F607" i="2"/>
  <c r="F418" i="2"/>
  <c r="F562" i="2"/>
  <c r="F411" i="2"/>
  <c r="F568" i="2"/>
  <c r="F673" i="2"/>
  <c r="F450" i="2"/>
  <c r="F602" i="2"/>
  <c r="F456" i="2"/>
  <c r="F586" i="2"/>
  <c r="F706" i="2"/>
  <c r="F576" i="2"/>
  <c r="F702" i="2"/>
  <c r="F632" i="2"/>
  <c r="F500" i="2"/>
  <c r="F712" i="2"/>
  <c r="F833" i="2"/>
  <c r="F393" i="2"/>
  <c r="F634" i="2"/>
  <c r="F748" i="2"/>
  <c r="F820" i="2"/>
  <c r="F664" i="2"/>
  <c r="F778" i="2"/>
  <c r="F866" i="2"/>
  <c r="F506" i="2"/>
  <c r="F787" i="2"/>
  <c r="F910" i="2"/>
  <c r="F557" i="2"/>
  <c r="F779" i="2"/>
  <c r="F905" i="2"/>
  <c r="F636" i="2"/>
  <c r="F813" i="2"/>
  <c r="F663" i="2"/>
  <c r="F862" i="2"/>
  <c r="F935" i="2"/>
  <c r="F755" i="2"/>
  <c r="F914" i="2"/>
  <c r="F846" i="2"/>
  <c r="F986" i="2"/>
  <c r="F924" i="2"/>
  <c r="F917" i="2"/>
  <c r="F992" i="2"/>
  <c r="F790" i="2"/>
  <c r="F987" i="2"/>
  <c r="F845" i="2"/>
  <c r="F982" i="2"/>
  <c r="F964" i="2"/>
  <c r="F1072" i="2"/>
  <c r="F1003" i="2"/>
  <c r="F1099" i="2"/>
  <c r="F1171" i="2"/>
  <c r="F969" i="2"/>
  <c r="F1028" i="2"/>
  <c r="F1078" i="2"/>
  <c r="F605" i="2"/>
  <c r="F1049" i="2"/>
  <c r="F1113" i="2"/>
  <c r="F1177" i="2"/>
  <c r="F1044" i="2"/>
  <c r="F832" i="2"/>
  <c r="F1025" i="2"/>
  <c r="F1087" i="2"/>
  <c r="F916" i="2"/>
  <c r="F1066" i="2"/>
  <c r="F1130" i="2"/>
  <c r="F1168" i="2"/>
  <c r="F1085" i="2"/>
  <c r="F1173" i="2"/>
  <c r="F1245" i="2"/>
  <c r="F1309" i="2"/>
  <c r="F970" i="2"/>
  <c r="F1148" i="2"/>
  <c r="F1240" i="2"/>
  <c r="F1304" i="2"/>
  <c r="F1132" i="2"/>
  <c r="F1219" i="2"/>
  <c r="F1283" i="2"/>
  <c r="F1347" i="2"/>
  <c r="F1184" i="2"/>
  <c r="F1125" i="2"/>
  <c r="F1191" i="2"/>
  <c r="F1265" i="2"/>
  <c r="F1100" i="2"/>
  <c r="F1212" i="2"/>
  <c r="F1276" i="2"/>
  <c r="F1108" i="2"/>
  <c r="F1215" i="2"/>
  <c r="F1279" i="2"/>
  <c r="F1286" i="2"/>
  <c r="F1401" i="2"/>
  <c r="F1465" i="2"/>
  <c r="F1322" i="2"/>
  <c r="F1420" i="2"/>
  <c r="F1484" i="2"/>
  <c r="F1364" i="2"/>
  <c r="F1423" i="2"/>
  <c r="F1487" i="2"/>
  <c r="F1345" i="2"/>
  <c r="F1426" i="2"/>
  <c r="F1490" i="2"/>
  <c r="F1346" i="2"/>
  <c r="F1405" i="2"/>
  <c r="F1469" i="2"/>
  <c r="F1314" i="2"/>
  <c r="F1384" i="2"/>
  <c r="F1448" i="2"/>
  <c r="F1262" i="2"/>
  <c r="F1379" i="2"/>
  <c r="F1443" i="2"/>
  <c r="F1242" i="2"/>
  <c r="F1361" i="2"/>
  <c r="F1422" i="2"/>
  <c r="F1486" i="2"/>
  <c r="F495" i="2"/>
  <c r="F601" i="2"/>
  <c r="F505" i="2"/>
  <c r="F361" i="2"/>
  <c r="F558" i="2"/>
  <c r="F475" i="2"/>
  <c r="F387" i="2"/>
  <c r="F421" i="2"/>
  <c r="F307" i="2"/>
  <c r="F375" i="2"/>
  <c r="F60" i="2"/>
  <c r="F298" i="2"/>
  <c r="F139" i="2"/>
  <c r="F335" i="2"/>
  <c r="F263" i="2"/>
  <c r="F218" i="2"/>
  <c r="F122" i="2"/>
  <c r="F151" i="2"/>
  <c r="F126" i="2"/>
  <c r="F64" i="2"/>
  <c r="A2" i="3"/>
  <c r="F48" i="2"/>
  <c r="F378" i="2"/>
  <c r="F463" i="2"/>
  <c r="F399" i="2"/>
  <c r="F460" i="2"/>
  <c r="F356" i="2"/>
  <c r="F414" i="2"/>
  <c r="F212" i="2"/>
  <c r="I212" i="2" s="1"/>
  <c r="F201" i="2"/>
  <c r="F256" i="2"/>
  <c r="F370" i="2"/>
  <c r="F285" i="2"/>
  <c r="F332" i="2"/>
  <c r="F230" i="2"/>
  <c r="F364" i="2"/>
  <c r="F238" i="2"/>
  <c r="I238" i="2" s="1"/>
  <c r="F346" i="2"/>
  <c r="F286" i="2"/>
  <c r="F83" i="2"/>
  <c r="F311" i="2"/>
  <c r="F176" i="2"/>
  <c r="F299" i="2"/>
  <c r="F258" i="2"/>
  <c r="F268" i="2"/>
  <c r="F257" i="2"/>
  <c r="F25" i="2"/>
  <c r="F219" i="2"/>
  <c r="F165" i="2"/>
  <c r="F197" i="2"/>
  <c r="F215" i="2"/>
  <c r="F183" i="2"/>
  <c r="F65" i="2"/>
  <c r="F84" i="2"/>
  <c r="F174" i="2"/>
  <c r="F76" i="2"/>
  <c r="F95" i="2"/>
  <c r="F55" i="2"/>
  <c r="F3" i="2"/>
  <c r="F16" i="2"/>
  <c r="F376" i="2"/>
  <c r="F455" i="2"/>
  <c r="F394" i="2"/>
  <c r="F452" i="2"/>
  <c r="F350" i="2"/>
  <c r="F406" i="2"/>
  <c r="F182" i="2"/>
  <c r="F186" i="2"/>
  <c r="F234" i="2"/>
  <c r="F344" i="2"/>
  <c r="F277" i="2"/>
  <c r="F318" i="2"/>
  <c r="F141" i="2"/>
  <c r="F355" i="2"/>
  <c r="F222" i="2"/>
  <c r="F338" i="2"/>
  <c r="F261" i="2"/>
  <c r="F367" i="2"/>
  <c r="F303" i="2"/>
  <c r="F62" i="2"/>
  <c r="F294" i="2"/>
  <c r="F190" i="2"/>
  <c r="F244" i="2"/>
  <c r="F249" i="2"/>
  <c r="F283" i="2"/>
  <c r="F198" i="2"/>
  <c r="F137" i="2"/>
  <c r="F152" i="2"/>
  <c r="F207" i="2"/>
  <c r="F175" i="2"/>
  <c r="F54" i="2"/>
  <c r="F78" i="2"/>
  <c r="F150" i="2"/>
  <c r="F51" i="2"/>
  <c r="F90" i="2"/>
  <c r="F6" i="2"/>
  <c r="F29" i="2"/>
  <c r="F21" i="2"/>
  <c r="F429" i="2"/>
  <c r="F326" i="2"/>
  <c r="F431" i="2"/>
  <c r="F341" i="2"/>
  <c r="F428" i="2"/>
  <c r="F446" i="2"/>
  <c r="F374" i="2"/>
  <c r="F352" i="2"/>
  <c r="F336" i="2"/>
  <c r="F149" i="2"/>
  <c r="F302" i="2"/>
  <c r="F194" i="2"/>
  <c r="F290" i="2"/>
  <c r="F389" i="2"/>
  <c r="F333" i="2"/>
  <c r="F108" i="2"/>
  <c r="F314" i="2"/>
  <c r="F193" i="2"/>
  <c r="F343" i="2"/>
  <c r="F248" i="2"/>
  <c r="F337" i="2"/>
  <c r="F264" i="2"/>
  <c r="F28" i="2"/>
  <c r="F195" i="2"/>
  <c r="F204" i="2"/>
  <c r="F251" i="2"/>
  <c r="F232" i="2"/>
  <c r="F237" i="2"/>
  <c r="F112" i="2"/>
  <c r="F147" i="2"/>
  <c r="F143" i="2"/>
  <c r="F156" i="2"/>
  <c r="F99" i="2"/>
  <c r="F118" i="2"/>
  <c r="F85" i="2"/>
  <c r="F36" i="2"/>
  <c r="F42" i="2"/>
  <c r="F23" i="2"/>
  <c r="F15" i="2"/>
  <c r="F413" i="2"/>
  <c r="F270" i="2"/>
  <c r="F415" i="2"/>
  <c r="F274" i="2"/>
  <c r="F412" i="2"/>
  <c r="F430" i="2"/>
  <c r="F309" i="2"/>
  <c r="F324" i="2"/>
  <c r="F308" i="2"/>
  <c r="F385" i="2"/>
  <c r="F297" i="2"/>
  <c r="F154" i="2"/>
  <c r="F253" i="2"/>
  <c r="F372" i="2"/>
  <c r="F295" i="2"/>
  <c r="F362" i="2"/>
  <c r="F296" i="2"/>
  <c r="F120" i="2"/>
  <c r="F327" i="2"/>
  <c r="F228" i="2"/>
  <c r="F321" i="2"/>
  <c r="F242" i="2"/>
  <c r="F284" i="2"/>
  <c r="F129" i="2"/>
  <c r="F177" i="2"/>
  <c r="F233" i="2"/>
  <c r="F216" i="2"/>
  <c r="F213" i="2"/>
  <c r="F87" i="2"/>
  <c r="F89" i="2"/>
  <c r="F111" i="2"/>
  <c r="F140" i="2"/>
  <c r="F27" i="2"/>
  <c r="F31" i="2"/>
  <c r="F30" i="2"/>
  <c r="F94" i="2"/>
  <c r="F79" i="2"/>
  <c r="F56" i="2"/>
  <c r="O1447" i="2"/>
  <c r="N1447" i="2"/>
  <c r="M1447" i="2"/>
  <c r="O1377" i="2"/>
  <c r="N1377" i="2"/>
  <c r="M1377" i="2"/>
  <c r="O1411" i="2"/>
  <c r="N1411" i="2"/>
  <c r="M1411" i="2"/>
  <c r="M1254" i="2"/>
  <c r="N1254" i="2"/>
  <c r="O1254" i="2"/>
  <c r="M1174" i="2"/>
  <c r="O1174" i="2"/>
  <c r="N1174" i="2"/>
  <c r="N1319" i="2"/>
  <c r="M1319" i="2"/>
  <c r="O1319" i="2"/>
  <c r="N1099" i="2"/>
  <c r="O1099" i="2"/>
  <c r="M1099" i="2"/>
  <c r="O854" i="2"/>
  <c r="N854" i="2"/>
  <c r="M854" i="2"/>
  <c r="O447" i="2"/>
  <c r="N447" i="2"/>
  <c r="M447" i="2"/>
  <c r="O961" i="2"/>
  <c r="N961" i="2"/>
  <c r="M961" i="2"/>
  <c r="N855" i="2"/>
  <c r="M855" i="2"/>
  <c r="O855" i="2"/>
  <c r="M508" i="2"/>
  <c r="O508" i="2"/>
  <c r="N508" i="2"/>
  <c r="O1445" i="2"/>
  <c r="N1445" i="2"/>
  <c r="M1445" i="2"/>
  <c r="O1370" i="2"/>
  <c r="M1370" i="2"/>
  <c r="N1370" i="2"/>
  <c r="O1484" i="2"/>
  <c r="N1484" i="2"/>
  <c r="M1484" i="2"/>
  <c r="O1425" i="2"/>
  <c r="N1425" i="2"/>
  <c r="M1425" i="2"/>
  <c r="O1438" i="2"/>
  <c r="N1438" i="2"/>
  <c r="M1438" i="2"/>
  <c r="O1395" i="2"/>
  <c r="N1395" i="2"/>
  <c r="M1395" i="2"/>
  <c r="O1345" i="2"/>
  <c r="N1345" i="2"/>
  <c r="M1345" i="2"/>
  <c r="M1150" i="2"/>
  <c r="O1150" i="2"/>
  <c r="N1150" i="2"/>
  <c r="M1296" i="2"/>
  <c r="N1296" i="2"/>
  <c r="O1296" i="2"/>
  <c r="O1100" i="2"/>
  <c r="N1100" i="2"/>
  <c r="M1100" i="2"/>
  <c r="N1060" i="2"/>
  <c r="M1060" i="2"/>
  <c r="O1060" i="2"/>
  <c r="O1332" i="2"/>
  <c r="N1332" i="2"/>
  <c r="M1332" i="2"/>
  <c r="O1183" i="2"/>
  <c r="N1183" i="2"/>
  <c r="M1183" i="2"/>
  <c r="M1118" i="2"/>
  <c r="O1118" i="2"/>
  <c r="N1118" i="2"/>
  <c r="O1042" i="2"/>
  <c r="N1042" i="2"/>
  <c r="M1042" i="2"/>
  <c r="O1152" i="2"/>
  <c r="M1152" i="2"/>
  <c r="N1152" i="2"/>
  <c r="O1045" i="2"/>
  <c r="N1045" i="2"/>
  <c r="M1045" i="2"/>
  <c r="N1066" i="2"/>
  <c r="M1066" i="2"/>
  <c r="O1066" i="2"/>
  <c r="N922" i="2"/>
  <c r="M922" i="2"/>
  <c r="O922" i="2"/>
  <c r="O932" i="2"/>
  <c r="N932" i="2"/>
  <c r="M932" i="2"/>
  <c r="O894" i="2"/>
  <c r="N894" i="2"/>
  <c r="M894" i="2"/>
  <c r="M650" i="2"/>
  <c r="O650" i="2"/>
  <c r="N650" i="2"/>
  <c r="O843" i="2"/>
  <c r="N843" i="2"/>
  <c r="M843" i="2"/>
  <c r="O804" i="2"/>
  <c r="N804" i="2"/>
  <c r="M804" i="2"/>
  <c r="O710" i="2"/>
  <c r="N710" i="2"/>
  <c r="M710" i="2"/>
  <c r="O761" i="2"/>
  <c r="N761" i="2"/>
  <c r="M761" i="2"/>
  <c r="O741" i="2"/>
  <c r="N741" i="2"/>
  <c r="M741" i="2"/>
  <c r="O848" i="2"/>
  <c r="N848" i="2"/>
  <c r="M848" i="2"/>
  <c r="O648" i="2"/>
  <c r="N648" i="2"/>
  <c r="M648" i="2"/>
  <c r="O737" i="2"/>
  <c r="N737" i="2"/>
  <c r="M737" i="2"/>
  <c r="O632" i="2"/>
  <c r="N632" i="2"/>
  <c r="M632" i="2"/>
  <c r="O579" i="2"/>
  <c r="N579" i="2"/>
  <c r="M579" i="2"/>
  <c r="O598" i="2"/>
  <c r="N598" i="2"/>
  <c r="M598" i="2"/>
  <c r="O552" i="2"/>
  <c r="N552" i="2"/>
  <c r="M552" i="2"/>
  <c r="M613" i="2"/>
  <c r="O613" i="2"/>
  <c r="N613" i="2"/>
  <c r="O285" i="2"/>
  <c r="N285" i="2"/>
  <c r="M285" i="2"/>
  <c r="O308" i="2"/>
  <c r="N308" i="2"/>
  <c r="M308" i="2"/>
  <c r="O413" i="2"/>
  <c r="N413" i="2"/>
  <c r="M413" i="2"/>
  <c r="O340" i="2"/>
  <c r="N340" i="2"/>
  <c r="M340" i="2"/>
  <c r="O316" i="2"/>
  <c r="N316" i="2"/>
  <c r="M316" i="2"/>
  <c r="O1501" i="2"/>
  <c r="N1501" i="2"/>
  <c r="M1501" i="2"/>
  <c r="O1437" i="2"/>
  <c r="N1437" i="2"/>
  <c r="M1437" i="2"/>
  <c r="N1373" i="2"/>
  <c r="M1373" i="2"/>
  <c r="O1373" i="2"/>
  <c r="O1490" i="2"/>
  <c r="N1490" i="2"/>
  <c r="M1490" i="2"/>
  <c r="O1426" i="2"/>
  <c r="N1426" i="2"/>
  <c r="M1426" i="2"/>
  <c r="O1364" i="2"/>
  <c r="N1364" i="2"/>
  <c r="M1364" i="2"/>
  <c r="O1487" i="2"/>
  <c r="N1487" i="2"/>
  <c r="M1487" i="2"/>
  <c r="O1423" i="2"/>
  <c r="N1423" i="2"/>
  <c r="M1423" i="2"/>
  <c r="O1326" i="2"/>
  <c r="N1326" i="2"/>
  <c r="M1326" i="2"/>
  <c r="O1476" i="2"/>
  <c r="N1476" i="2"/>
  <c r="M1476" i="2"/>
  <c r="O1412" i="2"/>
  <c r="N1412" i="2"/>
  <c r="M1412" i="2"/>
  <c r="O1334" i="2"/>
  <c r="N1334" i="2"/>
  <c r="M1334" i="2"/>
  <c r="O1481" i="2"/>
  <c r="N1481" i="2"/>
  <c r="M1481" i="2"/>
  <c r="O1417" i="2"/>
  <c r="N1417" i="2"/>
  <c r="M1417" i="2"/>
  <c r="N1359" i="2"/>
  <c r="M1359" i="2"/>
  <c r="O1359" i="2"/>
  <c r="O1494" i="2"/>
  <c r="N1494" i="2"/>
  <c r="M1494" i="2"/>
  <c r="O1430" i="2"/>
  <c r="N1430" i="2"/>
  <c r="M1430" i="2"/>
  <c r="O1366" i="2"/>
  <c r="N1366" i="2"/>
  <c r="M1366" i="2"/>
  <c r="N1261" i="2"/>
  <c r="M1261" i="2"/>
  <c r="O1261" i="2"/>
  <c r="M1451" i="2"/>
  <c r="O1451" i="2"/>
  <c r="N1451" i="2"/>
  <c r="O1387" i="2"/>
  <c r="N1387" i="2"/>
  <c r="M1387" i="2"/>
  <c r="O1321" i="2"/>
  <c r="N1321" i="2"/>
  <c r="M1321" i="2"/>
  <c r="N1464" i="2"/>
  <c r="M1464" i="2"/>
  <c r="O1464" i="2"/>
  <c r="M1400" i="2"/>
  <c r="O1400" i="2"/>
  <c r="N1400" i="2"/>
  <c r="M1344" i="2"/>
  <c r="O1344" i="2"/>
  <c r="N1344" i="2"/>
  <c r="O1294" i="2"/>
  <c r="M1294" i="2"/>
  <c r="N1294" i="2"/>
  <c r="M1230" i="2"/>
  <c r="O1230" i="2"/>
  <c r="N1230" i="2"/>
  <c r="N1149" i="2"/>
  <c r="M1149" i="2"/>
  <c r="O1149" i="2"/>
  <c r="N1299" i="2"/>
  <c r="O1299" i="2"/>
  <c r="M1299" i="2"/>
  <c r="N1235" i="2"/>
  <c r="O1235" i="2"/>
  <c r="M1235" i="2"/>
  <c r="O1145" i="2"/>
  <c r="N1145" i="2"/>
  <c r="M1145" i="2"/>
  <c r="M1288" i="2"/>
  <c r="O1288" i="2"/>
  <c r="N1288" i="2"/>
  <c r="O1224" i="2"/>
  <c r="M1224" i="2"/>
  <c r="N1224" i="2"/>
  <c r="M1142" i="2"/>
  <c r="O1142" i="2"/>
  <c r="N1142" i="2"/>
  <c r="N1203" i="2"/>
  <c r="O1203" i="2"/>
  <c r="M1203" i="2"/>
  <c r="O1362" i="2"/>
  <c r="M1362" i="2"/>
  <c r="N1362" i="2"/>
  <c r="O1298" i="2"/>
  <c r="M1298" i="2"/>
  <c r="N1298" i="2"/>
  <c r="O1234" i="2"/>
  <c r="N1234" i="2"/>
  <c r="M1234" i="2"/>
  <c r="N1165" i="2"/>
  <c r="M1165" i="2"/>
  <c r="O1165" i="2"/>
  <c r="O1029" i="2"/>
  <c r="N1029" i="2"/>
  <c r="M1029" i="2"/>
  <c r="N1295" i="2"/>
  <c r="M1295" i="2"/>
  <c r="O1295" i="2"/>
  <c r="O1231" i="2"/>
  <c r="N1231" i="2"/>
  <c r="M1231" i="2"/>
  <c r="O1161" i="2"/>
  <c r="N1161" i="2"/>
  <c r="M1161" i="2"/>
  <c r="O1324" i="2"/>
  <c r="N1324" i="2"/>
  <c r="M1324" i="2"/>
  <c r="O1260" i="2"/>
  <c r="N1260" i="2"/>
  <c r="M1260" i="2"/>
  <c r="N1189" i="2"/>
  <c r="M1189" i="2"/>
  <c r="O1189" i="2"/>
  <c r="N1076" i="2"/>
  <c r="M1076" i="2"/>
  <c r="O1076" i="2"/>
  <c r="N1155" i="2"/>
  <c r="O1155" i="2"/>
  <c r="M1155" i="2"/>
  <c r="O1129" i="2"/>
  <c r="N1129" i="2"/>
  <c r="M1129" i="2"/>
  <c r="O1065" i="2"/>
  <c r="N1065" i="2"/>
  <c r="M1065" i="2"/>
  <c r="M1002" i="2"/>
  <c r="O1002" i="2"/>
  <c r="N1002" i="2"/>
  <c r="M1110" i="2"/>
  <c r="O1110" i="2"/>
  <c r="N1110" i="2"/>
  <c r="O1046" i="2"/>
  <c r="N1046" i="2"/>
  <c r="M1046" i="2"/>
  <c r="N890" i="2"/>
  <c r="M890" i="2"/>
  <c r="O890" i="2"/>
  <c r="N1037" i="2"/>
  <c r="M1037" i="2"/>
  <c r="O1037" i="2"/>
  <c r="O972" i="2"/>
  <c r="N972" i="2"/>
  <c r="M972" i="2"/>
  <c r="N655" i="2"/>
  <c r="M655" i="2"/>
  <c r="O655" i="2"/>
  <c r="O1144" i="2"/>
  <c r="M1144" i="2"/>
  <c r="N1144" i="2"/>
  <c r="O1080" i="2"/>
  <c r="N1080" i="2"/>
  <c r="M1080" i="2"/>
  <c r="M915" i="2"/>
  <c r="O915" i="2"/>
  <c r="N915" i="2"/>
  <c r="N1101" i="2"/>
  <c r="M1101" i="2"/>
  <c r="O1101" i="2"/>
  <c r="O1026" i="2"/>
  <c r="N1026" i="2"/>
  <c r="M1026" i="2"/>
  <c r="O956" i="2"/>
  <c r="N956" i="2"/>
  <c r="M956" i="2"/>
  <c r="O1186" i="2"/>
  <c r="N1186" i="2"/>
  <c r="M1186" i="2"/>
  <c r="O1122" i="2"/>
  <c r="N1122" i="2"/>
  <c r="M1122" i="2"/>
  <c r="O1058" i="2"/>
  <c r="N1058" i="2"/>
  <c r="M1058" i="2"/>
  <c r="O740" i="2"/>
  <c r="N740" i="2"/>
  <c r="M740" i="2"/>
  <c r="N1005" i="2"/>
  <c r="M1005" i="2"/>
  <c r="O1005" i="2"/>
  <c r="O997" i="2"/>
  <c r="N997" i="2"/>
  <c r="M997" i="2"/>
  <c r="N906" i="2"/>
  <c r="M906" i="2"/>
  <c r="O906" i="2"/>
  <c r="O709" i="2"/>
  <c r="N709" i="2"/>
  <c r="M709" i="2"/>
  <c r="O935" i="2"/>
  <c r="N935" i="2"/>
  <c r="M935" i="2"/>
  <c r="O821" i="2"/>
  <c r="N821" i="2"/>
  <c r="M821" i="2"/>
  <c r="M1015" i="2"/>
  <c r="O1015" i="2"/>
  <c r="N1015" i="2"/>
  <c r="O916" i="2"/>
  <c r="N916" i="2"/>
  <c r="M916" i="2"/>
  <c r="O732" i="2"/>
  <c r="N732" i="2"/>
  <c r="M732" i="2"/>
  <c r="M939" i="2"/>
  <c r="O939" i="2"/>
  <c r="N939" i="2"/>
  <c r="O993" i="2"/>
  <c r="N993" i="2"/>
  <c r="M993" i="2"/>
  <c r="O862" i="2"/>
  <c r="N862" i="2"/>
  <c r="M862" i="2"/>
  <c r="O953" i="2"/>
  <c r="N953" i="2"/>
  <c r="M953" i="2"/>
  <c r="O883" i="2"/>
  <c r="N883" i="2"/>
  <c r="M883" i="2"/>
  <c r="N781" i="2"/>
  <c r="M781" i="2"/>
  <c r="O781" i="2"/>
  <c r="N604" i="2"/>
  <c r="M604" i="2"/>
  <c r="O604" i="2"/>
  <c r="O910" i="2"/>
  <c r="N910" i="2"/>
  <c r="M910" i="2"/>
  <c r="O838" i="2"/>
  <c r="N838" i="2"/>
  <c r="M838" i="2"/>
  <c r="O716" i="2"/>
  <c r="N716" i="2"/>
  <c r="M716" i="2"/>
  <c r="M842" i="2"/>
  <c r="O842" i="2"/>
  <c r="N842" i="2"/>
  <c r="O734" i="2"/>
  <c r="N734" i="2"/>
  <c r="M734" i="2"/>
  <c r="O616" i="2"/>
  <c r="N616" i="2"/>
  <c r="M616" i="2"/>
  <c r="N912" i="2"/>
  <c r="O912" i="2"/>
  <c r="M912" i="2"/>
  <c r="O790" i="2"/>
  <c r="N790" i="2"/>
  <c r="M790" i="2"/>
  <c r="O973" i="2"/>
  <c r="M973" i="2"/>
  <c r="N973" i="2"/>
  <c r="O909" i="2"/>
  <c r="M909" i="2"/>
  <c r="N909" i="2"/>
  <c r="O812" i="2"/>
  <c r="N812" i="2"/>
  <c r="M812" i="2"/>
  <c r="O684" i="2"/>
  <c r="N684" i="2"/>
  <c r="M684" i="2"/>
  <c r="N671" i="2"/>
  <c r="M671" i="2"/>
  <c r="O671" i="2"/>
  <c r="O881" i="2"/>
  <c r="N881" i="2"/>
  <c r="M881" i="2"/>
  <c r="O817" i="2"/>
  <c r="N817" i="2"/>
  <c r="M817" i="2"/>
  <c r="N752" i="2"/>
  <c r="M752" i="2"/>
  <c r="O752" i="2"/>
  <c r="M674" i="2"/>
  <c r="N674" i="2"/>
  <c r="O674" i="2"/>
  <c r="N351" i="2"/>
  <c r="M351" i="2"/>
  <c r="O351" i="2"/>
  <c r="O787" i="2"/>
  <c r="N787" i="2"/>
  <c r="M787" i="2"/>
  <c r="N736" i="2"/>
  <c r="M736" i="2"/>
  <c r="O736" i="2"/>
  <c r="O625" i="2"/>
  <c r="N625" i="2"/>
  <c r="M625" i="2"/>
  <c r="O377" i="2"/>
  <c r="N377" i="2"/>
  <c r="M377" i="2"/>
  <c r="M840" i="2"/>
  <c r="O840" i="2"/>
  <c r="N840" i="2"/>
  <c r="M776" i="2"/>
  <c r="O776" i="2"/>
  <c r="N776" i="2"/>
  <c r="O694" i="2"/>
  <c r="N694" i="2"/>
  <c r="M694" i="2"/>
  <c r="O519" i="2"/>
  <c r="N519" i="2"/>
  <c r="M519" i="2"/>
  <c r="N634" i="2"/>
  <c r="M634" i="2"/>
  <c r="O634" i="2"/>
  <c r="O535" i="2"/>
  <c r="N535" i="2"/>
  <c r="M535" i="2"/>
  <c r="N687" i="2"/>
  <c r="M687" i="2"/>
  <c r="O687" i="2"/>
  <c r="M492" i="2"/>
  <c r="O492" i="2"/>
  <c r="N492" i="2"/>
  <c r="O729" i="2"/>
  <c r="N729" i="2"/>
  <c r="M729" i="2"/>
  <c r="O665" i="2"/>
  <c r="N665" i="2"/>
  <c r="M665" i="2"/>
  <c r="O591" i="2"/>
  <c r="M591" i="2"/>
  <c r="N591" i="2"/>
  <c r="O491" i="2"/>
  <c r="N491" i="2"/>
  <c r="M491" i="2"/>
  <c r="O631" i="2"/>
  <c r="M631" i="2"/>
  <c r="N631" i="2"/>
  <c r="O507" i="2"/>
  <c r="N507" i="2"/>
  <c r="M507" i="2"/>
  <c r="O728" i="2"/>
  <c r="N728" i="2"/>
  <c r="M728" i="2"/>
  <c r="O664" i="2"/>
  <c r="N664" i="2"/>
  <c r="M664" i="2"/>
  <c r="N572" i="2"/>
  <c r="M572" i="2"/>
  <c r="O572" i="2"/>
  <c r="O495" i="2"/>
  <c r="N495" i="2"/>
  <c r="M495" i="2"/>
  <c r="O531" i="2"/>
  <c r="N531" i="2"/>
  <c r="M531" i="2"/>
  <c r="O654" i="2"/>
  <c r="N654" i="2"/>
  <c r="M654" i="2"/>
  <c r="O590" i="2"/>
  <c r="N590" i="2"/>
  <c r="M590" i="2"/>
  <c r="O526" i="2"/>
  <c r="N526" i="2"/>
  <c r="M526" i="2"/>
  <c r="N473" i="2"/>
  <c r="M473" i="2"/>
  <c r="O473" i="2"/>
  <c r="O544" i="2"/>
  <c r="N544" i="2"/>
  <c r="M544" i="2"/>
  <c r="O480" i="2"/>
  <c r="N480" i="2"/>
  <c r="M480" i="2"/>
  <c r="M605" i="2"/>
  <c r="O605" i="2"/>
  <c r="N605" i="2"/>
  <c r="O541" i="2"/>
  <c r="N541" i="2"/>
  <c r="M541" i="2"/>
  <c r="O477" i="2"/>
  <c r="N477" i="2"/>
  <c r="M477" i="2"/>
  <c r="O431" i="2"/>
  <c r="N431" i="2"/>
  <c r="M431" i="2"/>
  <c r="N276" i="2"/>
  <c r="O276" i="2"/>
  <c r="M276" i="2"/>
  <c r="M468" i="2"/>
  <c r="O468" i="2"/>
  <c r="N468" i="2"/>
  <c r="O404" i="2"/>
  <c r="N404" i="2"/>
  <c r="M404" i="2"/>
  <c r="O280" i="2"/>
  <c r="N280" i="2"/>
  <c r="M280" i="2"/>
  <c r="O422" i="2"/>
  <c r="N422" i="2"/>
  <c r="M422" i="2"/>
  <c r="O459" i="2"/>
  <c r="N459" i="2"/>
  <c r="M459" i="2"/>
  <c r="O381" i="2"/>
  <c r="N381" i="2"/>
  <c r="M381" i="2"/>
  <c r="O405" i="2"/>
  <c r="N405" i="2"/>
  <c r="M405" i="2"/>
  <c r="O392" i="2"/>
  <c r="N392" i="2"/>
  <c r="M392" i="2"/>
  <c r="O300" i="2"/>
  <c r="N300" i="2"/>
  <c r="M300" i="2"/>
  <c r="N319" i="2"/>
  <c r="M319" i="2"/>
  <c r="O319" i="2"/>
  <c r="O349" i="2"/>
  <c r="N349" i="2"/>
  <c r="M349" i="2"/>
  <c r="M322" i="2"/>
  <c r="O322" i="2"/>
  <c r="N322" i="2"/>
  <c r="O396" i="2"/>
  <c r="N396" i="2"/>
  <c r="M396" i="2"/>
  <c r="M271" i="2"/>
  <c r="O271" i="2"/>
  <c r="N271" i="2"/>
  <c r="O305" i="2"/>
  <c r="N305" i="2"/>
  <c r="M305" i="2"/>
  <c r="O342" i="2"/>
  <c r="N342" i="2"/>
  <c r="M342" i="2"/>
  <c r="O288" i="2"/>
  <c r="N288" i="2"/>
  <c r="M288" i="2"/>
  <c r="O352" i="2"/>
  <c r="N352" i="2"/>
  <c r="M352" i="2"/>
  <c r="N292" i="2"/>
  <c r="O292" i="2"/>
  <c r="M292" i="2"/>
  <c r="O267" i="2"/>
  <c r="N267" i="2"/>
  <c r="M267" i="2"/>
  <c r="O274" i="2"/>
  <c r="N274" i="2"/>
  <c r="M274" i="2"/>
  <c r="F289" i="2"/>
  <c r="F211" i="2"/>
  <c r="F121" i="2"/>
  <c r="F260" i="2"/>
  <c r="F157" i="2"/>
  <c r="F236" i="2"/>
  <c r="F114" i="2"/>
  <c r="F243" i="2"/>
  <c r="F184" i="2"/>
  <c r="F208" i="2"/>
  <c r="F97" i="2"/>
  <c r="F189" i="2"/>
  <c r="F104" i="2"/>
  <c r="F191" i="2"/>
  <c r="F52" i="2"/>
  <c r="F135" i="2"/>
  <c r="F50" i="2"/>
  <c r="F132" i="2"/>
  <c r="F106" i="2"/>
  <c r="F166" i="2"/>
  <c r="F105" i="2"/>
  <c r="F47" i="2"/>
  <c r="F103" i="2"/>
  <c r="F17" i="2"/>
  <c r="F80" i="2"/>
  <c r="F35" i="2"/>
  <c r="F5" i="2"/>
  <c r="F8" i="2"/>
  <c r="N1245" i="2"/>
  <c r="M1245" i="2"/>
  <c r="O1245" i="2"/>
  <c r="O1441" i="2"/>
  <c r="N1441" i="2"/>
  <c r="M1441" i="2"/>
  <c r="M1475" i="2"/>
  <c r="O1475" i="2"/>
  <c r="N1475" i="2"/>
  <c r="O1318" i="2"/>
  <c r="N1318" i="2"/>
  <c r="M1318" i="2"/>
  <c r="O1248" i="2"/>
  <c r="M1248" i="2"/>
  <c r="N1248" i="2"/>
  <c r="O1119" i="2"/>
  <c r="N1119" i="2"/>
  <c r="M1119" i="2"/>
  <c r="O1284" i="2"/>
  <c r="N1284" i="2"/>
  <c r="M1284" i="2"/>
  <c r="O886" i="2"/>
  <c r="N886" i="2"/>
  <c r="M886" i="2"/>
  <c r="O1104" i="2"/>
  <c r="M1104" i="2"/>
  <c r="N1104" i="2"/>
  <c r="N1082" i="2"/>
  <c r="M1082" i="2"/>
  <c r="O1082" i="2"/>
  <c r="M858" i="2"/>
  <c r="O858" i="2"/>
  <c r="N858" i="2"/>
  <c r="O913" i="2"/>
  <c r="N913" i="2"/>
  <c r="M913" i="2"/>
  <c r="N594" i="2"/>
  <c r="O594" i="2"/>
  <c r="M594" i="2"/>
  <c r="O1434" i="2"/>
  <c r="N1434" i="2"/>
  <c r="M1434" i="2"/>
  <c r="O1431" i="2"/>
  <c r="N1431" i="2"/>
  <c r="M1431" i="2"/>
  <c r="O1361" i="2"/>
  <c r="N1361" i="2"/>
  <c r="M1361" i="2"/>
  <c r="M1360" i="2"/>
  <c r="O1360" i="2"/>
  <c r="N1360" i="2"/>
  <c r="N1293" i="2"/>
  <c r="O1293" i="2"/>
  <c r="M1293" i="2"/>
  <c r="N1472" i="2"/>
  <c r="M1472" i="2"/>
  <c r="O1472" i="2"/>
  <c r="M1238" i="2"/>
  <c r="O1238" i="2"/>
  <c r="N1238" i="2"/>
  <c r="N1147" i="2"/>
  <c r="O1147" i="2"/>
  <c r="M1147" i="2"/>
  <c r="N1004" i="2"/>
  <c r="M1004" i="2"/>
  <c r="O1004" i="2"/>
  <c r="M1166" i="2"/>
  <c r="O1166" i="2"/>
  <c r="N1166" i="2"/>
  <c r="N1163" i="2"/>
  <c r="O1163" i="2"/>
  <c r="M1163" i="2"/>
  <c r="O1103" i="2"/>
  <c r="N1103" i="2"/>
  <c r="M1103" i="2"/>
  <c r="O1003" i="2"/>
  <c r="N1003" i="2"/>
  <c r="M1003" i="2"/>
  <c r="O982" i="2"/>
  <c r="N982" i="2"/>
  <c r="M982" i="2"/>
  <c r="O984" i="2"/>
  <c r="M984" i="2"/>
  <c r="N984" i="2"/>
  <c r="O958" i="2"/>
  <c r="N958" i="2"/>
  <c r="M958" i="2"/>
  <c r="O995" i="2"/>
  <c r="N995" i="2"/>
  <c r="M995" i="2"/>
  <c r="M778" i="2"/>
  <c r="O778" i="2"/>
  <c r="N778" i="2"/>
  <c r="M1023" i="2"/>
  <c r="N1023" i="2"/>
  <c r="O1023" i="2"/>
  <c r="N647" i="2"/>
  <c r="M647" i="2"/>
  <c r="O647" i="2"/>
  <c r="M802" i="2"/>
  <c r="O802" i="2"/>
  <c r="N802" i="2"/>
  <c r="M733" i="2"/>
  <c r="O733" i="2"/>
  <c r="N733" i="2"/>
  <c r="N920" i="2"/>
  <c r="M920" i="2"/>
  <c r="O920" i="2"/>
  <c r="N813" i="2"/>
  <c r="M813" i="2"/>
  <c r="O813" i="2"/>
  <c r="O825" i="2"/>
  <c r="N825" i="2"/>
  <c r="M825" i="2"/>
  <c r="O499" i="2"/>
  <c r="N499" i="2"/>
  <c r="M499" i="2"/>
  <c r="O416" i="2"/>
  <c r="N416" i="2"/>
  <c r="M416" i="2"/>
  <c r="M540" i="2"/>
  <c r="O540" i="2"/>
  <c r="N540" i="2"/>
  <c r="M516" i="2"/>
  <c r="O516" i="2"/>
  <c r="N516" i="2"/>
  <c r="N505" i="2"/>
  <c r="M505" i="2"/>
  <c r="O505" i="2"/>
  <c r="N672" i="2"/>
  <c r="M672" i="2"/>
  <c r="O672" i="2"/>
  <c r="O474" i="2"/>
  <c r="N474" i="2"/>
  <c r="M474" i="2"/>
  <c r="N286" i="2"/>
  <c r="M286" i="2"/>
  <c r="O286" i="2"/>
  <c r="O324" i="2"/>
  <c r="N324" i="2"/>
  <c r="M324" i="2"/>
  <c r="O430" i="2"/>
  <c r="N430" i="2"/>
  <c r="M430" i="2"/>
  <c r="O363" i="2"/>
  <c r="N363" i="2"/>
  <c r="M363" i="2"/>
  <c r="O350" i="2"/>
  <c r="N350" i="2"/>
  <c r="M350" i="2"/>
  <c r="O282" i="2"/>
  <c r="N282" i="2"/>
  <c r="M282" i="2"/>
  <c r="O1493" i="2"/>
  <c r="N1493" i="2"/>
  <c r="M1493" i="2"/>
  <c r="O1429" i="2"/>
  <c r="N1429" i="2"/>
  <c r="M1429" i="2"/>
  <c r="N1365" i="2"/>
  <c r="O1365" i="2"/>
  <c r="M1365" i="2"/>
  <c r="O1482" i="2"/>
  <c r="N1482" i="2"/>
  <c r="M1482" i="2"/>
  <c r="O1418" i="2"/>
  <c r="N1418" i="2"/>
  <c r="M1418" i="2"/>
  <c r="O1339" i="2"/>
  <c r="N1339" i="2"/>
  <c r="M1339" i="2"/>
  <c r="O1479" i="2"/>
  <c r="N1479" i="2"/>
  <c r="M1479" i="2"/>
  <c r="N1415" i="2"/>
  <c r="M1415" i="2"/>
  <c r="O1415" i="2"/>
  <c r="O1313" i="2"/>
  <c r="N1313" i="2"/>
  <c r="M1313" i="2"/>
  <c r="O1468" i="2"/>
  <c r="N1468" i="2"/>
  <c r="M1468" i="2"/>
  <c r="O1404" i="2"/>
  <c r="N1404" i="2"/>
  <c r="M1404" i="2"/>
  <c r="N1333" i="2"/>
  <c r="O1333" i="2"/>
  <c r="M1333" i="2"/>
  <c r="O1473" i="2"/>
  <c r="N1473" i="2"/>
  <c r="M1473" i="2"/>
  <c r="O1409" i="2"/>
  <c r="N1409" i="2"/>
  <c r="M1409" i="2"/>
  <c r="O1358" i="2"/>
  <c r="N1358" i="2"/>
  <c r="M1358" i="2"/>
  <c r="O1486" i="2"/>
  <c r="N1486" i="2"/>
  <c r="M1486" i="2"/>
  <c r="O1422" i="2"/>
  <c r="N1422" i="2"/>
  <c r="M1422" i="2"/>
  <c r="N1357" i="2"/>
  <c r="O1357" i="2"/>
  <c r="M1357" i="2"/>
  <c r="N1229" i="2"/>
  <c r="M1229" i="2"/>
  <c r="O1229" i="2"/>
  <c r="M1443" i="2"/>
  <c r="O1443" i="2"/>
  <c r="N1443" i="2"/>
  <c r="O1379" i="2"/>
  <c r="N1379" i="2"/>
  <c r="M1379" i="2"/>
  <c r="O1281" i="2"/>
  <c r="N1281" i="2"/>
  <c r="M1281" i="2"/>
  <c r="N1456" i="2"/>
  <c r="M1456" i="2"/>
  <c r="O1456" i="2"/>
  <c r="M1392" i="2"/>
  <c r="O1392" i="2"/>
  <c r="N1392" i="2"/>
  <c r="O1315" i="2"/>
  <c r="N1315" i="2"/>
  <c r="M1315" i="2"/>
  <c r="O1286" i="2"/>
  <c r="N1286" i="2"/>
  <c r="M1286" i="2"/>
  <c r="M1222" i="2"/>
  <c r="N1222" i="2"/>
  <c r="O1222" i="2"/>
  <c r="O1148" i="2"/>
  <c r="N1148" i="2"/>
  <c r="M1148" i="2"/>
  <c r="O1291" i="2"/>
  <c r="N1291" i="2"/>
  <c r="M1291" i="2"/>
  <c r="N1227" i="2"/>
  <c r="O1227" i="2"/>
  <c r="M1227" i="2"/>
  <c r="O1143" i="2"/>
  <c r="N1143" i="2"/>
  <c r="M1143" i="2"/>
  <c r="M1280" i="2"/>
  <c r="O1280" i="2"/>
  <c r="N1280" i="2"/>
  <c r="O1216" i="2"/>
  <c r="M1216" i="2"/>
  <c r="N1216" i="2"/>
  <c r="N1141" i="2"/>
  <c r="M1141" i="2"/>
  <c r="O1141" i="2"/>
  <c r="M1201" i="2"/>
  <c r="O1201" i="2"/>
  <c r="N1201" i="2"/>
  <c r="O1354" i="2"/>
  <c r="M1354" i="2"/>
  <c r="N1354" i="2"/>
  <c r="O1290" i="2"/>
  <c r="M1290" i="2"/>
  <c r="N1290" i="2"/>
  <c r="O1226" i="2"/>
  <c r="N1226" i="2"/>
  <c r="M1226" i="2"/>
  <c r="O1164" i="2"/>
  <c r="N1164" i="2"/>
  <c r="M1164" i="2"/>
  <c r="O1009" i="2"/>
  <c r="N1009" i="2"/>
  <c r="M1009" i="2"/>
  <c r="N1287" i="2"/>
  <c r="M1287" i="2"/>
  <c r="O1287" i="2"/>
  <c r="O1223" i="2"/>
  <c r="N1223" i="2"/>
  <c r="M1223" i="2"/>
  <c r="O1159" i="2"/>
  <c r="N1159" i="2"/>
  <c r="M1159" i="2"/>
  <c r="O1316" i="2"/>
  <c r="N1316" i="2"/>
  <c r="M1316" i="2"/>
  <c r="O1252" i="2"/>
  <c r="N1252" i="2"/>
  <c r="M1252" i="2"/>
  <c r="O1188" i="2"/>
  <c r="N1188" i="2"/>
  <c r="M1188" i="2"/>
  <c r="M1034" i="2"/>
  <c r="O1034" i="2"/>
  <c r="N1034" i="2"/>
  <c r="O1153" i="2"/>
  <c r="N1153" i="2"/>
  <c r="M1153" i="2"/>
  <c r="O1121" i="2"/>
  <c r="N1121" i="2"/>
  <c r="M1121" i="2"/>
  <c r="O1057" i="2"/>
  <c r="N1057" i="2"/>
  <c r="M1057" i="2"/>
  <c r="O998" i="2"/>
  <c r="N998" i="2"/>
  <c r="M998" i="2"/>
  <c r="M1102" i="2"/>
  <c r="O1102" i="2"/>
  <c r="N1102" i="2"/>
  <c r="M1018" i="2"/>
  <c r="O1018" i="2"/>
  <c r="N1018" i="2"/>
  <c r="O758" i="2"/>
  <c r="N758" i="2"/>
  <c r="M758" i="2"/>
  <c r="O1032" i="2"/>
  <c r="M1032" i="2"/>
  <c r="N1032" i="2"/>
  <c r="M963" i="2"/>
  <c r="O963" i="2"/>
  <c r="N963" i="2"/>
  <c r="O1200" i="2"/>
  <c r="M1200" i="2"/>
  <c r="N1200" i="2"/>
  <c r="O1136" i="2"/>
  <c r="M1136" i="2"/>
  <c r="N1136" i="2"/>
  <c r="O1072" i="2"/>
  <c r="N1072" i="2"/>
  <c r="M1072" i="2"/>
  <c r="M874" i="2"/>
  <c r="O874" i="2"/>
  <c r="N874" i="2"/>
  <c r="N1093" i="2"/>
  <c r="M1093" i="2"/>
  <c r="O1093" i="2"/>
  <c r="N1021" i="2"/>
  <c r="M1021" i="2"/>
  <c r="O1021" i="2"/>
  <c r="M899" i="2"/>
  <c r="O899" i="2"/>
  <c r="N899" i="2"/>
  <c r="O1178" i="2"/>
  <c r="N1178" i="2"/>
  <c r="M1178" i="2"/>
  <c r="O1114" i="2"/>
  <c r="N1114" i="2"/>
  <c r="M1114" i="2"/>
  <c r="M1050" i="2"/>
  <c r="O1050" i="2"/>
  <c r="N1050" i="2"/>
  <c r="M1079" i="2"/>
  <c r="O1079" i="2"/>
  <c r="N1079" i="2"/>
  <c r="O1001" i="2"/>
  <c r="N1001" i="2"/>
  <c r="M1001" i="2"/>
  <c r="N989" i="2"/>
  <c r="M989" i="2"/>
  <c r="O989" i="2"/>
  <c r="O895" i="2"/>
  <c r="N895" i="2"/>
  <c r="M895" i="2"/>
  <c r="O678" i="2"/>
  <c r="N678" i="2"/>
  <c r="M678" i="2"/>
  <c r="O919" i="2"/>
  <c r="N919" i="2"/>
  <c r="M919" i="2"/>
  <c r="O772" i="2"/>
  <c r="N772" i="2"/>
  <c r="M772" i="2"/>
  <c r="M1007" i="2"/>
  <c r="N1007" i="2"/>
  <c r="O1007" i="2"/>
  <c r="O900" i="2"/>
  <c r="N900" i="2"/>
  <c r="M900" i="2"/>
  <c r="N996" i="2"/>
  <c r="M996" i="2"/>
  <c r="O996" i="2"/>
  <c r="M923" i="2"/>
  <c r="O923" i="2"/>
  <c r="N923" i="2"/>
  <c r="O985" i="2"/>
  <c r="N985" i="2"/>
  <c r="M985" i="2"/>
  <c r="O836" i="2"/>
  <c r="N836" i="2"/>
  <c r="M836" i="2"/>
  <c r="O945" i="2"/>
  <c r="N945" i="2"/>
  <c r="M945" i="2"/>
  <c r="M882" i="2"/>
  <c r="O882" i="2"/>
  <c r="N882" i="2"/>
  <c r="O780" i="2"/>
  <c r="N780" i="2"/>
  <c r="M780" i="2"/>
  <c r="N553" i="2"/>
  <c r="M553" i="2"/>
  <c r="O553" i="2"/>
  <c r="O902" i="2"/>
  <c r="N902" i="2"/>
  <c r="M902" i="2"/>
  <c r="N831" i="2"/>
  <c r="M831" i="2"/>
  <c r="O831" i="2"/>
  <c r="N711" i="2"/>
  <c r="M711" i="2"/>
  <c r="O711" i="2"/>
  <c r="N839" i="2"/>
  <c r="M839" i="2"/>
  <c r="O839" i="2"/>
  <c r="O723" i="2"/>
  <c r="N723" i="2"/>
  <c r="M723" i="2"/>
  <c r="O583" i="2"/>
  <c r="M583" i="2"/>
  <c r="N583" i="2"/>
  <c r="N904" i="2"/>
  <c r="O904" i="2"/>
  <c r="M904" i="2"/>
  <c r="N783" i="2"/>
  <c r="M783" i="2"/>
  <c r="O783" i="2"/>
  <c r="O965" i="2"/>
  <c r="M965" i="2"/>
  <c r="N965" i="2"/>
  <c r="O901" i="2"/>
  <c r="M901" i="2"/>
  <c r="N901" i="2"/>
  <c r="O798" i="2"/>
  <c r="N798" i="2"/>
  <c r="M798" i="2"/>
  <c r="N679" i="2"/>
  <c r="M679" i="2"/>
  <c r="O679" i="2"/>
  <c r="O662" i="2"/>
  <c r="N662" i="2"/>
  <c r="M662" i="2"/>
  <c r="O873" i="2"/>
  <c r="N873" i="2"/>
  <c r="M873" i="2"/>
  <c r="O809" i="2"/>
  <c r="N809" i="2"/>
  <c r="M809" i="2"/>
  <c r="O747" i="2"/>
  <c r="M747" i="2"/>
  <c r="N747" i="2"/>
  <c r="M669" i="2"/>
  <c r="O669" i="2"/>
  <c r="N669" i="2"/>
  <c r="O779" i="2"/>
  <c r="N779" i="2"/>
  <c r="M779" i="2"/>
  <c r="O731" i="2"/>
  <c r="M731" i="2"/>
  <c r="N731" i="2"/>
  <c r="O603" i="2"/>
  <c r="N603" i="2"/>
  <c r="M603" i="2"/>
  <c r="N896" i="2"/>
  <c r="O896" i="2"/>
  <c r="M896" i="2"/>
  <c r="O832" i="2"/>
  <c r="N832" i="2"/>
  <c r="M832" i="2"/>
  <c r="O768" i="2"/>
  <c r="N768" i="2"/>
  <c r="M768" i="2"/>
  <c r="O693" i="2"/>
  <c r="N693" i="2"/>
  <c r="M693" i="2"/>
  <c r="O498" i="2"/>
  <c r="N498" i="2"/>
  <c r="M498" i="2"/>
  <c r="O623" i="2"/>
  <c r="M623" i="2"/>
  <c r="N623" i="2"/>
  <c r="O514" i="2"/>
  <c r="N514" i="2"/>
  <c r="M514" i="2"/>
  <c r="O686" i="2"/>
  <c r="N686" i="2"/>
  <c r="M686" i="2"/>
  <c r="O442" i="2"/>
  <c r="N442" i="2"/>
  <c r="M442" i="2"/>
  <c r="O721" i="2"/>
  <c r="N721" i="2"/>
  <c r="M721" i="2"/>
  <c r="O657" i="2"/>
  <c r="N657" i="2"/>
  <c r="M657" i="2"/>
  <c r="N570" i="2"/>
  <c r="M570" i="2"/>
  <c r="O570" i="2"/>
  <c r="M484" i="2"/>
  <c r="O484" i="2"/>
  <c r="N484" i="2"/>
  <c r="N586" i="2"/>
  <c r="O586" i="2"/>
  <c r="M586" i="2"/>
  <c r="M500" i="2"/>
  <c r="O500" i="2"/>
  <c r="N500" i="2"/>
  <c r="N720" i="2"/>
  <c r="M720" i="2"/>
  <c r="O720" i="2"/>
  <c r="N656" i="2"/>
  <c r="M656" i="2"/>
  <c r="O656" i="2"/>
  <c r="O551" i="2"/>
  <c r="N551" i="2"/>
  <c r="M551" i="2"/>
  <c r="O461" i="2"/>
  <c r="N461" i="2"/>
  <c r="M461" i="2"/>
  <c r="M524" i="2"/>
  <c r="O524" i="2"/>
  <c r="N524" i="2"/>
  <c r="O646" i="2"/>
  <c r="N646" i="2"/>
  <c r="M646" i="2"/>
  <c r="O582" i="2"/>
  <c r="N582" i="2"/>
  <c r="M582" i="2"/>
  <c r="O518" i="2"/>
  <c r="N518" i="2"/>
  <c r="M518" i="2"/>
  <c r="O472" i="2"/>
  <c r="N472" i="2"/>
  <c r="M472" i="2"/>
  <c r="O600" i="2"/>
  <c r="N600" i="2"/>
  <c r="M600" i="2"/>
  <c r="O536" i="2"/>
  <c r="N536" i="2"/>
  <c r="M536" i="2"/>
  <c r="N465" i="2"/>
  <c r="M465" i="2"/>
  <c r="O465" i="2"/>
  <c r="M597" i="2"/>
  <c r="O597" i="2"/>
  <c r="N597" i="2"/>
  <c r="O533" i="2"/>
  <c r="N533" i="2"/>
  <c r="M533" i="2"/>
  <c r="O466" i="2"/>
  <c r="N466" i="2"/>
  <c r="M466" i="2"/>
  <c r="O415" i="2"/>
  <c r="N415" i="2"/>
  <c r="M415" i="2"/>
  <c r="N441" i="2"/>
  <c r="M441" i="2"/>
  <c r="O441" i="2"/>
  <c r="M460" i="2"/>
  <c r="O460" i="2"/>
  <c r="N460" i="2"/>
  <c r="O398" i="2"/>
  <c r="N398" i="2"/>
  <c r="M398" i="2"/>
  <c r="N260" i="2"/>
  <c r="O260" i="2"/>
  <c r="M260" i="2"/>
  <c r="O414" i="2"/>
  <c r="N414" i="2"/>
  <c r="M414" i="2"/>
  <c r="O451" i="2"/>
  <c r="N451" i="2"/>
  <c r="M451" i="2"/>
  <c r="O332" i="2"/>
  <c r="N332" i="2"/>
  <c r="M332" i="2"/>
  <c r="O395" i="2"/>
  <c r="N395" i="2"/>
  <c r="M395" i="2"/>
  <c r="O364" i="2"/>
  <c r="N364" i="2"/>
  <c r="M364" i="2"/>
  <c r="N270" i="2"/>
  <c r="M270" i="2"/>
  <c r="O270" i="2"/>
  <c r="N295" i="2"/>
  <c r="M295" i="2"/>
  <c r="O295" i="2"/>
  <c r="O348" i="2"/>
  <c r="N348" i="2"/>
  <c r="M348" i="2"/>
  <c r="O315" i="2"/>
  <c r="N315" i="2"/>
  <c r="M315" i="2"/>
  <c r="O388" i="2"/>
  <c r="N388" i="2"/>
  <c r="M388" i="2"/>
  <c r="O269" i="2"/>
  <c r="N269" i="2"/>
  <c r="M269" i="2"/>
  <c r="O361" i="2"/>
  <c r="N361" i="2"/>
  <c r="M361" i="2"/>
  <c r="O294" i="2"/>
  <c r="N294" i="2"/>
  <c r="M294" i="2"/>
  <c r="O334" i="2"/>
  <c r="N334" i="2"/>
  <c r="M334" i="2"/>
  <c r="O273" i="2"/>
  <c r="M273" i="2"/>
  <c r="N273" i="2"/>
  <c r="O344" i="2"/>
  <c r="N344" i="2"/>
  <c r="M344" i="2"/>
  <c r="M287" i="2"/>
  <c r="O287" i="2"/>
  <c r="N287" i="2"/>
  <c r="O259" i="2"/>
  <c r="N259" i="2"/>
  <c r="M259" i="2"/>
  <c r="O266" i="2"/>
  <c r="N266" i="2"/>
  <c r="M266" i="2"/>
  <c r="F282" i="2"/>
  <c r="F187" i="2"/>
  <c r="F115" i="2"/>
  <c r="F252" i="2"/>
  <c r="F153" i="2"/>
  <c r="F225" i="2"/>
  <c r="F73" i="2"/>
  <c r="F240" i="2"/>
  <c r="F171" i="2"/>
  <c r="F200" i="2"/>
  <c r="F68" i="2"/>
  <c r="F173" i="2"/>
  <c r="F92" i="2"/>
  <c r="F168" i="2"/>
  <c r="F41" i="2"/>
  <c r="F127" i="2"/>
  <c r="F34" i="2"/>
  <c r="F124" i="2"/>
  <c r="F101" i="2"/>
  <c r="F158" i="2"/>
  <c r="F98" i="2"/>
  <c r="F43" i="2"/>
  <c r="F100" i="2"/>
  <c r="F14" i="2"/>
  <c r="F72" i="2"/>
  <c r="F33" i="2"/>
  <c r="F26" i="2"/>
  <c r="N1397" i="2"/>
  <c r="O1397" i="2"/>
  <c r="M1397" i="2"/>
  <c r="O1500" i="2"/>
  <c r="N1500" i="2"/>
  <c r="M1500" i="2"/>
  <c r="O1390" i="2"/>
  <c r="N1390" i="2"/>
  <c r="M1390" i="2"/>
  <c r="N1349" i="2"/>
  <c r="O1349" i="2"/>
  <c r="M1349" i="2"/>
  <c r="O1177" i="2"/>
  <c r="N1177" i="2"/>
  <c r="M1177" i="2"/>
  <c r="O1167" i="2"/>
  <c r="N1167" i="2"/>
  <c r="M1167" i="2"/>
  <c r="O1193" i="2"/>
  <c r="N1193" i="2"/>
  <c r="M1193" i="2"/>
  <c r="O1089" i="2"/>
  <c r="N1089" i="2"/>
  <c r="M1089" i="2"/>
  <c r="N1012" i="2"/>
  <c r="M1012" i="2"/>
  <c r="O1012" i="2"/>
  <c r="N976" i="2"/>
  <c r="O976" i="2"/>
  <c r="M976" i="2"/>
  <c r="O806" i="2"/>
  <c r="N806" i="2"/>
  <c r="M806" i="2"/>
  <c r="N930" i="2"/>
  <c r="M930" i="2"/>
  <c r="O930" i="2"/>
  <c r="O475" i="2"/>
  <c r="N475" i="2"/>
  <c r="M475" i="2"/>
  <c r="N1381" i="2"/>
  <c r="O1381" i="2"/>
  <c r="M1381" i="2"/>
  <c r="O1495" i="2"/>
  <c r="N1495" i="2"/>
  <c r="M1495" i="2"/>
  <c r="O1420" i="2"/>
  <c r="N1420" i="2"/>
  <c r="M1420" i="2"/>
  <c r="O1241" i="2"/>
  <c r="N1241" i="2"/>
  <c r="M1241" i="2"/>
  <c r="M1459" i="2"/>
  <c r="O1459" i="2"/>
  <c r="N1459" i="2"/>
  <c r="M1408" i="2"/>
  <c r="O1408" i="2"/>
  <c r="N1408" i="2"/>
  <c r="N1307" i="2"/>
  <c r="M1307" i="2"/>
  <c r="O1307" i="2"/>
  <c r="O1232" i="2"/>
  <c r="M1232" i="2"/>
  <c r="N1232" i="2"/>
  <c r="O1306" i="2"/>
  <c r="M1306" i="2"/>
  <c r="N1306" i="2"/>
  <c r="N1303" i="2"/>
  <c r="M1303" i="2"/>
  <c r="O1303" i="2"/>
  <c r="O1268" i="2"/>
  <c r="N1268" i="2"/>
  <c r="M1268" i="2"/>
  <c r="N1052" i="2"/>
  <c r="M1052" i="2"/>
  <c r="O1052" i="2"/>
  <c r="O1054" i="2"/>
  <c r="N1054" i="2"/>
  <c r="M1054" i="2"/>
  <c r="O757" i="2"/>
  <c r="N757" i="2"/>
  <c r="M757" i="2"/>
  <c r="N1109" i="2"/>
  <c r="M1109" i="2"/>
  <c r="O1109" i="2"/>
  <c r="O1130" i="2"/>
  <c r="N1130" i="2"/>
  <c r="M1130" i="2"/>
  <c r="M722" i="2"/>
  <c r="N722" i="2"/>
  <c r="O722" i="2"/>
  <c r="O837" i="2"/>
  <c r="N837" i="2"/>
  <c r="M837" i="2"/>
  <c r="O959" i="2"/>
  <c r="N959" i="2"/>
  <c r="M959" i="2"/>
  <c r="O884" i="2"/>
  <c r="N884" i="2"/>
  <c r="M884" i="2"/>
  <c r="O918" i="2"/>
  <c r="N918" i="2"/>
  <c r="M918" i="2"/>
  <c r="M754" i="2"/>
  <c r="N754" i="2"/>
  <c r="O754" i="2"/>
  <c r="O410" i="2"/>
  <c r="N410" i="2"/>
  <c r="M410" i="2"/>
  <c r="O702" i="2"/>
  <c r="N702" i="2"/>
  <c r="M702" i="2"/>
  <c r="O675" i="2"/>
  <c r="N675" i="2"/>
  <c r="M675" i="2"/>
  <c r="N636" i="2"/>
  <c r="M636" i="2"/>
  <c r="O636" i="2"/>
  <c r="N695" i="2"/>
  <c r="M695" i="2"/>
  <c r="O695" i="2"/>
  <c r="M717" i="2"/>
  <c r="O717" i="2"/>
  <c r="N717" i="2"/>
  <c r="O673" i="2"/>
  <c r="N673" i="2"/>
  <c r="M673" i="2"/>
  <c r="N521" i="2"/>
  <c r="M521" i="2"/>
  <c r="O521" i="2"/>
  <c r="M346" i="2"/>
  <c r="O346" i="2"/>
  <c r="N346" i="2"/>
  <c r="O534" i="2"/>
  <c r="N534" i="2"/>
  <c r="M534" i="2"/>
  <c r="O488" i="2"/>
  <c r="N488" i="2"/>
  <c r="M488" i="2"/>
  <c r="O485" i="2"/>
  <c r="N485" i="2"/>
  <c r="M485" i="2"/>
  <c r="M412" i="2"/>
  <c r="O412" i="2"/>
  <c r="N412" i="2"/>
  <c r="O403" i="2"/>
  <c r="N403" i="2"/>
  <c r="M403" i="2"/>
  <c r="O357" i="2"/>
  <c r="N357" i="2"/>
  <c r="M357" i="2"/>
  <c r="N343" i="2"/>
  <c r="M343" i="2"/>
  <c r="O343" i="2"/>
  <c r="O313" i="2"/>
  <c r="N313" i="2"/>
  <c r="M313" i="2"/>
  <c r="O297" i="2"/>
  <c r="N297" i="2"/>
  <c r="M297" i="2"/>
  <c r="O1485" i="2"/>
  <c r="N1485" i="2"/>
  <c r="M1485" i="2"/>
  <c r="O1421" i="2"/>
  <c r="N1421" i="2"/>
  <c r="M1421" i="2"/>
  <c r="O1331" i="2"/>
  <c r="N1331" i="2"/>
  <c r="M1331" i="2"/>
  <c r="O1474" i="2"/>
  <c r="N1474" i="2"/>
  <c r="M1474" i="2"/>
  <c r="O1410" i="2"/>
  <c r="M1410" i="2"/>
  <c r="N1410" i="2"/>
  <c r="N1325" i="2"/>
  <c r="O1325" i="2"/>
  <c r="M1325" i="2"/>
  <c r="O1471" i="2"/>
  <c r="N1471" i="2"/>
  <c r="M1471" i="2"/>
  <c r="N1407" i="2"/>
  <c r="M1407" i="2"/>
  <c r="O1407" i="2"/>
  <c r="O1297" i="2"/>
  <c r="N1297" i="2"/>
  <c r="M1297" i="2"/>
  <c r="O1460" i="2"/>
  <c r="N1460" i="2"/>
  <c r="M1460" i="2"/>
  <c r="O1396" i="2"/>
  <c r="N1396" i="2"/>
  <c r="M1396" i="2"/>
  <c r="O1323" i="2"/>
  <c r="N1323" i="2"/>
  <c r="M1323" i="2"/>
  <c r="O1465" i="2"/>
  <c r="N1465" i="2"/>
  <c r="M1465" i="2"/>
  <c r="O1401" i="2"/>
  <c r="N1401" i="2"/>
  <c r="M1401" i="2"/>
  <c r="O1342" i="2"/>
  <c r="N1342" i="2"/>
  <c r="M1342" i="2"/>
  <c r="O1478" i="2"/>
  <c r="N1478" i="2"/>
  <c r="M1478" i="2"/>
  <c r="O1414" i="2"/>
  <c r="N1414" i="2"/>
  <c r="M1414" i="2"/>
  <c r="O1355" i="2"/>
  <c r="N1355" i="2"/>
  <c r="M1355" i="2"/>
  <c r="M1499" i="2"/>
  <c r="O1499" i="2"/>
  <c r="N1499" i="2"/>
  <c r="M1435" i="2"/>
  <c r="O1435" i="2"/>
  <c r="N1435" i="2"/>
  <c r="O1371" i="2"/>
  <c r="N1371" i="2"/>
  <c r="M1371" i="2"/>
  <c r="O1249" i="2"/>
  <c r="N1249" i="2"/>
  <c r="M1249" i="2"/>
  <c r="N1448" i="2"/>
  <c r="M1448" i="2"/>
  <c r="O1448" i="2"/>
  <c r="M1384" i="2"/>
  <c r="O1384" i="2"/>
  <c r="N1384" i="2"/>
  <c r="N1301" i="2"/>
  <c r="O1301" i="2"/>
  <c r="M1301" i="2"/>
  <c r="O1278" i="2"/>
  <c r="N1278" i="2"/>
  <c r="M1278" i="2"/>
  <c r="M1214" i="2"/>
  <c r="O1214" i="2"/>
  <c r="N1214" i="2"/>
  <c r="O1124" i="2"/>
  <c r="N1124" i="2"/>
  <c r="M1124" i="2"/>
  <c r="N1283" i="2"/>
  <c r="M1283" i="2"/>
  <c r="O1283" i="2"/>
  <c r="N1219" i="2"/>
  <c r="O1219" i="2"/>
  <c r="M1219" i="2"/>
  <c r="O1127" i="2"/>
  <c r="N1127" i="2"/>
  <c r="M1127" i="2"/>
  <c r="O1272" i="2"/>
  <c r="M1272" i="2"/>
  <c r="N1272" i="2"/>
  <c r="O1208" i="2"/>
  <c r="M1208" i="2"/>
  <c r="N1208" i="2"/>
  <c r="O1140" i="2"/>
  <c r="N1140" i="2"/>
  <c r="M1140" i="2"/>
  <c r="O1199" i="2"/>
  <c r="N1199" i="2"/>
  <c r="M1199" i="2"/>
  <c r="O1346" i="2"/>
  <c r="M1346" i="2"/>
  <c r="N1346" i="2"/>
  <c r="O1282" i="2"/>
  <c r="M1282" i="2"/>
  <c r="N1282" i="2"/>
  <c r="O1218" i="2"/>
  <c r="N1218" i="2"/>
  <c r="M1218" i="2"/>
  <c r="O1135" i="2"/>
  <c r="N1135" i="2"/>
  <c r="M1135" i="2"/>
  <c r="N1343" i="2"/>
  <c r="M1343" i="2"/>
  <c r="O1343" i="2"/>
  <c r="M1279" i="2"/>
  <c r="O1279" i="2"/>
  <c r="N1279" i="2"/>
  <c r="O1215" i="2"/>
  <c r="N1215" i="2"/>
  <c r="M1215" i="2"/>
  <c r="N1115" i="2"/>
  <c r="O1115" i="2"/>
  <c r="M1115" i="2"/>
  <c r="O1308" i="2"/>
  <c r="N1308" i="2"/>
  <c r="M1308" i="2"/>
  <c r="O1244" i="2"/>
  <c r="N1244" i="2"/>
  <c r="M1244" i="2"/>
  <c r="M1158" i="2"/>
  <c r="N1158" i="2"/>
  <c r="O1158" i="2"/>
  <c r="O1014" i="2"/>
  <c r="N1014" i="2"/>
  <c r="M1014" i="2"/>
  <c r="O1151" i="2"/>
  <c r="N1151" i="2"/>
  <c r="M1151" i="2"/>
  <c r="O1113" i="2"/>
  <c r="N1113" i="2"/>
  <c r="M1113" i="2"/>
  <c r="O1049" i="2"/>
  <c r="N1049" i="2"/>
  <c r="M1049" i="2"/>
  <c r="N968" i="2"/>
  <c r="O968" i="2"/>
  <c r="M968" i="2"/>
  <c r="M1094" i="2"/>
  <c r="N1094" i="2"/>
  <c r="O1094" i="2"/>
  <c r="O1013" i="2"/>
  <c r="N1013" i="2"/>
  <c r="M1013" i="2"/>
  <c r="O1083" i="2"/>
  <c r="N1083" i="2"/>
  <c r="M1083" i="2"/>
  <c r="O1027" i="2"/>
  <c r="N1027" i="2"/>
  <c r="M1027" i="2"/>
  <c r="M931" i="2"/>
  <c r="O931" i="2"/>
  <c r="N931" i="2"/>
  <c r="O1192" i="2"/>
  <c r="M1192" i="2"/>
  <c r="N1192" i="2"/>
  <c r="O1128" i="2"/>
  <c r="M1128" i="2"/>
  <c r="N1128" i="2"/>
  <c r="O1064" i="2"/>
  <c r="N1064" i="2"/>
  <c r="M1064" i="2"/>
  <c r="O773" i="2"/>
  <c r="N773" i="2"/>
  <c r="M773" i="2"/>
  <c r="O1085" i="2"/>
  <c r="N1085" i="2"/>
  <c r="M1085" i="2"/>
  <c r="O1016" i="2"/>
  <c r="M1016" i="2"/>
  <c r="N1016" i="2"/>
  <c r="O859" i="2"/>
  <c r="N859" i="2"/>
  <c r="M859" i="2"/>
  <c r="O1170" i="2"/>
  <c r="N1170" i="2"/>
  <c r="M1170" i="2"/>
  <c r="O1106" i="2"/>
  <c r="N1106" i="2"/>
  <c r="M1106" i="2"/>
  <c r="O1040" i="2"/>
  <c r="N1040" i="2"/>
  <c r="M1040" i="2"/>
  <c r="M1071" i="2"/>
  <c r="O1071" i="2"/>
  <c r="N1071" i="2"/>
  <c r="O1000" i="2"/>
  <c r="M1000" i="2"/>
  <c r="N1000" i="2"/>
  <c r="O981" i="2"/>
  <c r="N981" i="2"/>
  <c r="M981" i="2"/>
  <c r="O893" i="2"/>
  <c r="M893" i="2"/>
  <c r="N893" i="2"/>
  <c r="O994" i="2"/>
  <c r="N994" i="2"/>
  <c r="M994" i="2"/>
  <c r="O903" i="2"/>
  <c r="N903" i="2"/>
  <c r="M903" i="2"/>
  <c r="O756" i="2"/>
  <c r="N756" i="2"/>
  <c r="M756" i="2"/>
  <c r="M999" i="2"/>
  <c r="O999" i="2"/>
  <c r="N999" i="2"/>
  <c r="O887" i="2"/>
  <c r="N887" i="2"/>
  <c r="M887" i="2"/>
  <c r="N988" i="2"/>
  <c r="M988" i="2"/>
  <c r="O988" i="2"/>
  <c r="M907" i="2"/>
  <c r="O907" i="2"/>
  <c r="N907" i="2"/>
  <c r="O977" i="2"/>
  <c r="N977" i="2"/>
  <c r="M977" i="2"/>
  <c r="O820" i="2"/>
  <c r="N820" i="2"/>
  <c r="M820" i="2"/>
  <c r="O937" i="2"/>
  <c r="N937" i="2"/>
  <c r="M937" i="2"/>
  <c r="O852" i="2"/>
  <c r="N852" i="2"/>
  <c r="M852" i="2"/>
  <c r="O766" i="2"/>
  <c r="N766" i="2"/>
  <c r="M766" i="2"/>
  <c r="O490" i="2"/>
  <c r="N490" i="2"/>
  <c r="M490" i="2"/>
  <c r="N879" i="2"/>
  <c r="M879" i="2"/>
  <c r="O879" i="2"/>
  <c r="M810" i="2"/>
  <c r="O810" i="2"/>
  <c r="N810" i="2"/>
  <c r="N612" i="2"/>
  <c r="M612" i="2"/>
  <c r="O612" i="2"/>
  <c r="M818" i="2"/>
  <c r="O818" i="2"/>
  <c r="N818" i="2"/>
  <c r="N703" i="2"/>
  <c r="M703" i="2"/>
  <c r="O703" i="2"/>
  <c r="O539" i="2"/>
  <c r="N539" i="2"/>
  <c r="M539" i="2"/>
  <c r="N871" i="2"/>
  <c r="M871" i="2"/>
  <c r="O871" i="2"/>
  <c r="M762" i="2"/>
  <c r="O762" i="2"/>
  <c r="N762" i="2"/>
  <c r="O957" i="2"/>
  <c r="M957" i="2"/>
  <c r="N957" i="2"/>
  <c r="N898" i="2"/>
  <c r="M898" i="2"/>
  <c r="O898" i="2"/>
  <c r="N791" i="2"/>
  <c r="M791" i="2"/>
  <c r="O791" i="2"/>
  <c r="O652" i="2"/>
  <c r="N652" i="2"/>
  <c r="M652" i="2"/>
  <c r="O643" i="2"/>
  <c r="N643" i="2"/>
  <c r="M643" i="2"/>
  <c r="O865" i="2"/>
  <c r="N865" i="2"/>
  <c r="M865" i="2"/>
  <c r="O801" i="2"/>
  <c r="N801" i="2"/>
  <c r="M801" i="2"/>
  <c r="O742" i="2"/>
  <c r="N742" i="2"/>
  <c r="M742" i="2"/>
  <c r="O668" i="2"/>
  <c r="N668" i="2"/>
  <c r="M668" i="2"/>
  <c r="O835" i="2"/>
  <c r="N835" i="2"/>
  <c r="M835" i="2"/>
  <c r="O771" i="2"/>
  <c r="N771" i="2"/>
  <c r="M771" i="2"/>
  <c r="M730" i="2"/>
  <c r="O730" i="2"/>
  <c r="N730" i="2"/>
  <c r="O601" i="2"/>
  <c r="N601" i="2"/>
  <c r="M601" i="2"/>
  <c r="N888" i="2"/>
  <c r="M888" i="2"/>
  <c r="O888" i="2"/>
  <c r="M824" i="2"/>
  <c r="O824" i="2"/>
  <c r="N824" i="2"/>
  <c r="M760" i="2"/>
  <c r="O760" i="2"/>
  <c r="N760" i="2"/>
  <c r="M642" i="2"/>
  <c r="N642" i="2"/>
  <c r="O642" i="2"/>
  <c r="O692" i="2"/>
  <c r="N692" i="2"/>
  <c r="M692" i="2"/>
  <c r="N620" i="2"/>
  <c r="M620" i="2"/>
  <c r="O620" i="2"/>
  <c r="N489" i="2"/>
  <c r="M489" i="2"/>
  <c r="O489" i="2"/>
  <c r="M685" i="2"/>
  <c r="O685" i="2"/>
  <c r="N685" i="2"/>
  <c r="N433" i="2"/>
  <c r="M433" i="2"/>
  <c r="O433" i="2"/>
  <c r="O713" i="2"/>
  <c r="N713" i="2"/>
  <c r="M713" i="2"/>
  <c r="O641" i="2"/>
  <c r="N641" i="2"/>
  <c r="M641" i="2"/>
  <c r="O569" i="2"/>
  <c r="N569" i="2"/>
  <c r="M569" i="2"/>
  <c r="O432" i="2"/>
  <c r="N432" i="2"/>
  <c r="M432" i="2"/>
  <c r="O585" i="2"/>
  <c r="N585" i="2"/>
  <c r="M585" i="2"/>
  <c r="O479" i="2"/>
  <c r="N479" i="2"/>
  <c r="M479" i="2"/>
  <c r="O712" i="2"/>
  <c r="N712" i="2"/>
  <c r="M712" i="2"/>
  <c r="N628" i="2"/>
  <c r="M628" i="2"/>
  <c r="O628" i="2"/>
  <c r="O530" i="2"/>
  <c r="N530" i="2"/>
  <c r="M530" i="2"/>
  <c r="O450" i="2"/>
  <c r="N450" i="2"/>
  <c r="M450" i="2"/>
  <c r="O503" i="2"/>
  <c r="N503" i="2"/>
  <c r="M503" i="2"/>
  <c r="O638" i="2"/>
  <c r="N638" i="2"/>
  <c r="M638" i="2"/>
  <c r="O574" i="2"/>
  <c r="N574" i="2"/>
  <c r="M574" i="2"/>
  <c r="O510" i="2"/>
  <c r="N510" i="2"/>
  <c r="M510" i="2"/>
  <c r="O464" i="2"/>
  <c r="N464" i="2"/>
  <c r="M464" i="2"/>
  <c r="O592" i="2"/>
  <c r="N592" i="2"/>
  <c r="M592" i="2"/>
  <c r="O528" i="2"/>
  <c r="N528" i="2"/>
  <c r="M528" i="2"/>
  <c r="O458" i="2"/>
  <c r="N458" i="2"/>
  <c r="M458" i="2"/>
  <c r="M653" i="2"/>
  <c r="O653" i="2"/>
  <c r="N653" i="2"/>
  <c r="M589" i="2"/>
  <c r="O589" i="2"/>
  <c r="N589" i="2"/>
  <c r="O525" i="2"/>
  <c r="N525" i="2"/>
  <c r="M525" i="2"/>
  <c r="O434" i="2"/>
  <c r="N434" i="2"/>
  <c r="M434" i="2"/>
  <c r="N399" i="2"/>
  <c r="M399" i="2"/>
  <c r="O399" i="2"/>
  <c r="N425" i="2"/>
  <c r="M425" i="2"/>
  <c r="O425" i="2"/>
  <c r="M452" i="2"/>
  <c r="O452" i="2"/>
  <c r="N452" i="2"/>
  <c r="O393" i="2"/>
  <c r="N393" i="2"/>
  <c r="M393" i="2"/>
  <c r="O470" i="2"/>
  <c r="N470" i="2"/>
  <c r="M470" i="2"/>
  <c r="N406" i="2"/>
  <c r="M406" i="2"/>
  <c r="O406" i="2"/>
  <c r="O443" i="2"/>
  <c r="N443" i="2"/>
  <c r="M443" i="2"/>
  <c r="O290" i="2"/>
  <c r="N290" i="2"/>
  <c r="M290" i="2"/>
  <c r="O369" i="2"/>
  <c r="N369" i="2"/>
  <c r="M369" i="2"/>
  <c r="M362" i="2"/>
  <c r="O362" i="2"/>
  <c r="N362" i="2"/>
  <c r="O249" i="2"/>
  <c r="M249" i="2"/>
  <c r="N249" i="2"/>
  <c r="O379" i="2"/>
  <c r="N379" i="2"/>
  <c r="M379" i="2"/>
  <c r="N278" i="2"/>
  <c r="M278" i="2"/>
  <c r="O278" i="2"/>
  <c r="N327" i="2"/>
  <c r="M327" i="2"/>
  <c r="O327" i="2"/>
  <c r="O301" i="2"/>
  <c r="N301" i="2"/>
  <c r="M301" i="2"/>
  <c r="O380" i="2"/>
  <c r="N380" i="2"/>
  <c r="M380" i="2"/>
  <c r="M255" i="2"/>
  <c r="O255" i="2"/>
  <c r="N255" i="2"/>
  <c r="O353" i="2"/>
  <c r="N353" i="2"/>
  <c r="M353" i="2"/>
  <c r="O289" i="2"/>
  <c r="M289" i="2"/>
  <c r="N289" i="2"/>
  <c r="O326" i="2"/>
  <c r="N326" i="2"/>
  <c r="M326" i="2"/>
  <c r="N252" i="2"/>
  <c r="O252" i="2"/>
  <c r="M252" i="2"/>
  <c r="O336" i="2"/>
  <c r="N336" i="2"/>
  <c r="M336" i="2"/>
  <c r="N268" i="2"/>
  <c r="O268" i="2"/>
  <c r="M268" i="2"/>
  <c r="O251" i="2"/>
  <c r="N251" i="2"/>
  <c r="M251" i="2"/>
  <c r="O258" i="2"/>
  <c r="N258" i="2"/>
  <c r="M258" i="2"/>
  <c r="O1257" i="2"/>
  <c r="N1257" i="2"/>
  <c r="M1257" i="2"/>
  <c r="O1436" i="2"/>
  <c r="N1436" i="2"/>
  <c r="M1436" i="2"/>
  <c r="O1454" i="2"/>
  <c r="N1454" i="2"/>
  <c r="M1454" i="2"/>
  <c r="N1424" i="2"/>
  <c r="M1424" i="2"/>
  <c r="O1424" i="2"/>
  <c r="O1019" i="2"/>
  <c r="N1019" i="2"/>
  <c r="M1019" i="2"/>
  <c r="O1322" i="2"/>
  <c r="M1322" i="2"/>
  <c r="N1322" i="2"/>
  <c r="O1348" i="2"/>
  <c r="N1348" i="2"/>
  <c r="M1348" i="2"/>
  <c r="O1033" i="2"/>
  <c r="N1033" i="2"/>
  <c r="M1033" i="2"/>
  <c r="O1168" i="2"/>
  <c r="M1168" i="2"/>
  <c r="N1168" i="2"/>
  <c r="O1146" i="2"/>
  <c r="N1146" i="2"/>
  <c r="M1146" i="2"/>
  <c r="O975" i="2"/>
  <c r="N975" i="2"/>
  <c r="M975" i="2"/>
  <c r="O830" i="2"/>
  <c r="N830" i="2"/>
  <c r="M830" i="2"/>
  <c r="O614" i="2"/>
  <c r="N614" i="2"/>
  <c r="M614" i="2"/>
  <c r="O1477" i="2"/>
  <c r="N1477" i="2"/>
  <c r="M1477" i="2"/>
  <c r="N1413" i="2"/>
  <c r="O1413" i="2"/>
  <c r="M1413" i="2"/>
  <c r="M1312" i="2"/>
  <c r="O1312" i="2"/>
  <c r="N1312" i="2"/>
  <c r="O1466" i="2"/>
  <c r="N1466" i="2"/>
  <c r="M1466" i="2"/>
  <c r="O1402" i="2"/>
  <c r="M1402" i="2"/>
  <c r="N1402" i="2"/>
  <c r="N1309" i="2"/>
  <c r="M1309" i="2"/>
  <c r="O1309" i="2"/>
  <c r="O1463" i="2"/>
  <c r="N1463" i="2"/>
  <c r="M1463" i="2"/>
  <c r="N1399" i="2"/>
  <c r="M1399" i="2"/>
  <c r="O1399" i="2"/>
  <c r="M1265" i="2"/>
  <c r="O1265" i="2"/>
  <c r="N1265" i="2"/>
  <c r="O1452" i="2"/>
  <c r="N1452" i="2"/>
  <c r="M1452" i="2"/>
  <c r="O1388" i="2"/>
  <c r="N1388" i="2"/>
  <c r="M1388" i="2"/>
  <c r="N1285" i="2"/>
  <c r="M1285" i="2"/>
  <c r="O1285" i="2"/>
  <c r="O1457" i="2"/>
  <c r="N1457" i="2"/>
  <c r="M1457" i="2"/>
  <c r="O1393" i="2"/>
  <c r="N1393" i="2"/>
  <c r="M1393" i="2"/>
  <c r="N1341" i="2"/>
  <c r="O1341" i="2"/>
  <c r="M1341" i="2"/>
  <c r="O1470" i="2"/>
  <c r="N1470" i="2"/>
  <c r="M1470" i="2"/>
  <c r="O1406" i="2"/>
  <c r="N1406" i="2"/>
  <c r="M1406" i="2"/>
  <c r="O1353" i="2"/>
  <c r="N1353" i="2"/>
  <c r="M1353" i="2"/>
  <c r="M1491" i="2"/>
  <c r="O1491" i="2"/>
  <c r="N1491" i="2"/>
  <c r="M1427" i="2"/>
  <c r="O1427" i="2"/>
  <c r="N1427" i="2"/>
  <c r="M1352" i="2"/>
  <c r="O1352" i="2"/>
  <c r="N1352" i="2"/>
  <c r="O1217" i="2"/>
  <c r="N1217" i="2"/>
  <c r="M1217" i="2"/>
  <c r="N1440" i="2"/>
  <c r="M1440" i="2"/>
  <c r="O1440" i="2"/>
  <c r="M1376" i="2"/>
  <c r="O1376" i="2"/>
  <c r="N1376" i="2"/>
  <c r="N1269" i="2"/>
  <c r="M1269" i="2"/>
  <c r="O1269" i="2"/>
  <c r="M1270" i="2"/>
  <c r="O1270" i="2"/>
  <c r="N1270" i="2"/>
  <c r="M1206" i="2"/>
  <c r="O1206" i="2"/>
  <c r="N1206" i="2"/>
  <c r="O1091" i="2"/>
  <c r="N1091" i="2"/>
  <c r="M1091" i="2"/>
  <c r="N1275" i="2"/>
  <c r="O1275" i="2"/>
  <c r="M1275" i="2"/>
  <c r="N1211" i="2"/>
  <c r="O1211" i="2"/>
  <c r="M1211" i="2"/>
  <c r="O1116" i="2"/>
  <c r="N1116" i="2"/>
  <c r="M1116" i="2"/>
  <c r="O1264" i="2"/>
  <c r="M1264" i="2"/>
  <c r="N1264" i="2"/>
  <c r="N1205" i="2"/>
  <c r="M1205" i="2"/>
  <c r="O1205" i="2"/>
  <c r="N1139" i="2"/>
  <c r="O1139" i="2"/>
  <c r="M1139" i="2"/>
  <c r="N1171" i="2"/>
  <c r="O1171" i="2"/>
  <c r="M1171" i="2"/>
  <c r="O1338" i="2"/>
  <c r="M1338" i="2"/>
  <c r="N1338" i="2"/>
  <c r="O1274" i="2"/>
  <c r="N1274" i="2"/>
  <c r="M1274" i="2"/>
  <c r="O1210" i="2"/>
  <c r="N1210" i="2"/>
  <c r="M1210" i="2"/>
  <c r="N1131" i="2"/>
  <c r="O1131" i="2"/>
  <c r="M1131" i="2"/>
  <c r="N1335" i="2"/>
  <c r="M1335" i="2"/>
  <c r="O1335" i="2"/>
  <c r="O1271" i="2"/>
  <c r="N1271" i="2"/>
  <c r="M1271" i="2"/>
  <c r="O1207" i="2"/>
  <c r="N1207" i="2"/>
  <c r="M1207" i="2"/>
  <c r="O1111" i="2"/>
  <c r="N1111" i="2"/>
  <c r="M1111" i="2"/>
  <c r="O1300" i="2"/>
  <c r="N1300" i="2"/>
  <c r="M1300" i="2"/>
  <c r="O1236" i="2"/>
  <c r="N1236" i="2"/>
  <c r="M1236" i="2"/>
  <c r="N1157" i="2"/>
  <c r="M1157" i="2"/>
  <c r="O1157" i="2"/>
  <c r="O511" i="2"/>
  <c r="N511" i="2"/>
  <c r="M511" i="2"/>
  <c r="M1137" i="2"/>
  <c r="O1137" i="2"/>
  <c r="N1137" i="2"/>
  <c r="M1105" i="2"/>
  <c r="O1105" i="2"/>
  <c r="N1105" i="2"/>
  <c r="O1043" i="2"/>
  <c r="N1043" i="2"/>
  <c r="M1043" i="2"/>
  <c r="O943" i="2"/>
  <c r="N943" i="2"/>
  <c r="M943" i="2"/>
  <c r="O1086" i="2"/>
  <c r="N1086" i="2"/>
  <c r="M1086" i="2"/>
  <c r="O1008" i="2"/>
  <c r="N1008" i="2"/>
  <c r="M1008" i="2"/>
  <c r="O1075" i="2"/>
  <c r="N1075" i="2"/>
  <c r="M1075" i="2"/>
  <c r="O1022" i="2"/>
  <c r="N1022" i="2"/>
  <c r="M1022" i="2"/>
  <c r="O911" i="2"/>
  <c r="N911" i="2"/>
  <c r="M911" i="2"/>
  <c r="O1184" i="2"/>
  <c r="M1184" i="2"/>
  <c r="N1184" i="2"/>
  <c r="O1120" i="2"/>
  <c r="M1120" i="2"/>
  <c r="N1120" i="2"/>
  <c r="O1056" i="2"/>
  <c r="N1056" i="2"/>
  <c r="M1056" i="2"/>
  <c r="O764" i="2"/>
  <c r="N764" i="2"/>
  <c r="M764" i="2"/>
  <c r="M1077" i="2"/>
  <c r="O1077" i="2"/>
  <c r="N1077" i="2"/>
  <c r="O1011" i="2"/>
  <c r="N1011" i="2"/>
  <c r="M1011" i="2"/>
  <c r="N829" i="2"/>
  <c r="M829" i="2"/>
  <c r="O829" i="2"/>
  <c r="O1162" i="2"/>
  <c r="N1162" i="2"/>
  <c r="M1162" i="2"/>
  <c r="O1098" i="2"/>
  <c r="N1098" i="2"/>
  <c r="M1098" i="2"/>
  <c r="O1035" i="2"/>
  <c r="N1035" i="2"/>
  <c r="M1035" i="2"/>
  <c r="M1063" i="2"/>
  <c r="O1063" i="2"/>
  <c r="N1063" i="2"/>
  <c r="O987" i="2"/>
  <c r="N987" i="2"/>
  <c r="M987" i="2"/>
  <c r="M971" i="2"/>
  <c r="O971" i="2"/>
  <c r="N971" i="2"/>
  <c r="O828" i="2"/>
  <c r="N828" i="2"/>
  <c r="M828" i="2"/>
  <c r="M986" i="2"/>
  <c r="O986" i="2"/>
  <c r="N986" i="2"/>
  <c r="M891" i="2"/>
  <c r="O891" i="2"/>
  <c r="N891" i="2"/>
  <c r="N580" i="2"/>
  <c r="M580" i="2"/>
  <c r="O580" i="2"/>
  <c r="M991" i="2"/>
  <c r="N991" i="2"/>
  <c r="O991" i="2"/>
  <c r="O885" i="2"/>
  <c r="N885" i="2"/>
  <c r="M885" i="2"/>
  <c r="N980" i="2"/>
  <c r="M980" i="2"/>
  <c r="O980" i="2"/>
  <c r="O875" i="2"/>
  <c r="N875" i="2"/>
  <c r="M875" i="2"/>
  <c r="N954" i="2"/>
  <c r="M954" i="2"/>
  <c r="O954" i="2"/>
  <c r="O814" i="2"/>
  <c r="N814" i="2"/>
  <c r="M814" i="2"/>
  <c r="O929" i="2"/>
  <c r="N929" i="2"/>
  <c r="M929" i="2"/>
  <c r="O851" i="2"/>
  <c r="N851" i="2"/>
  <c r="M851" i="2"/>
  <c r="N759" i="2"/>
  <c r="M759" i="2"/>
  <c r="O759" i="2"/>
  <c r="O950" i="2"/>
  <c r="N950" i="2"/>
  <c r="M950" i="2"/>
  <c r="O878" i="2"/>
  <c r="N878" i="2"/>
  <c r="M878" i="2"/>
  <c r="O789" i="2"/>
  <c r="N789" i="2"/>
  <c r="M789" i="2"/>
  <c r="O559" i="2"/>
  <c r="N559" i="2"/>
  <c r="M559" i="2"/>
  <c r="N797" i="2"/>
  <c r="M797" i="2"/>
  <c r="O797" i="2"/>
  <c r="M682" i="2"/>
  <c r="O682" i="2"/>
  <c r="N682" i="2"/>
  <c r="N952" i="2"/>
  <c r="M952" i="2"/>
  <c r="O952" i="2"/>
  <c r="O870" i="2"/>
  <c r="N870" i="2"/>
  <c r="M870" i="2"/>
  <c r="M738" i="2"/>
  <c r="N738" i="2"/>
  <c r="O738" i="2"/>
  <c r="O949" i="2"/>
  <c r="M949" i="2"/>
  <c r="N949" i="2"/>
  <c r="O868" i="2"/>
  <c r="N868" i="2"/>
  <c r="M868" i="2"/>
  <c r="M770" i="2"/>
  <c r="O770" i="2"/>
  <c r="N770" i="2"/>
  <c r="O644" i="2"/>
  <c r="N644" i="2"/>
  <c r="M644" i="2"/>
  <c r="O635" i="2"/>
  <c r="N635" i="2"/>
  <c r="M635" i="2"/>
  <c r="O857" i="2"/>
  <c r="N857" i="2"/>
  <c r="M857" i="2"/>
  <c r="O793" i="2"/>
  <c r="N793" i="2"/>
  <c r="M793" i="2"/>
  <c r="O708" i="2"/>
  <c r="N708" i="2"/>
  <c r="M708" i="2"/>
  <c r="N610" i="2"/>
  <c r="O610" i="2"/>
  <c r="M610" i="2"/>
  <c r="O827" i="2"/>
  <c r="N827" i="2"/>
  <c r="M827" i="2"/>
  <c r="O763" i="2"/>
  <c r="N763" i="2"/>
  <c r="M763" i="2"/>
  <c r="O700" i="2"/>
  <c r="N700" i="2"/>
  <c r="M700" i="2"/>
  <c r="N588" i="2"/>
  <c r="M588" i="2"/>
  <c r="O588" i="2"/>
  <c r="O880" i="2"/>
  <c r="N880" i="2"/>
  <c r="M880" i="2"/>
  <c r="O816" i="2"/>
  <c r="N816" i="2"/>
  <c r="M816" i="2"/>
  <c r="O750" i="2"/>
  <c r="N750" i="2"/>
  <c r="M750" i="2"/>
  <c r="O611" i="2"/>
  <c r="N611" i="2"/>
  <c r="M611" i="2"/>
  <c r="O691" i="2"/>
  <c r="N691" i="2"/>
  <c r="M691" i="2"/>
  <c r="O617" i="2"/>
  <c r="N617" i="2"/>
  <c r="M617" i="2"/>
  <c r="O483" i="2"/>
  <c r="N483" i="2"/>
  <c r="M483" i="2"/>
  <c r="M666" i="2"/>
  <c r="O666" i="2"/>
  <c r="N666" i="2"/>
  <c r="M263" i="2"/>
  <c r="O263" i="2"/>
  <c r="N263" i="2"/>
  <c r="O705" i="2"/>
  <c r="N705" i="2"/>
  <c r="M705" i="2"/>
  <c r="N640" i="2"/>
  <c r="M640" i="2"/>
  <c r="O640" i="2"/>
  <c r="O555" i="2"/>
  <c r="N555" i="2"/>
  <c r="M555" i="2"/>
  <c r="N417" i="2"/>
  <c r="M417" i="2"/>
  <c r="O417" i="2"/>
  <c r="O571" i="2"/>
  <c r="N571" i="2"/>
  <c r="M571" i="2"/>
  <c r="O471" i="2"/>
  <c r="N471" i="2"/>
  <c r="M471" i="2"/>
  <c r="N704" i="2"/>
  <c r="M704" i="2"/>
  <c r="O704" i="2"/>
  <c r="O627" i="2"/>
  <c r="N627" i="2"/>
  <c r="M627" i="2"/>
  <c r="N529" i="2"/>
  <c r="M529" i="2"/>
  <c r="O529" i="2"/>
  <c r="O448" i="2"/>
  <c r="N448" i="2"/>
  <c r="M448" i="2"/>
  <c r="O482" i="2"/>
  <c r="N482" i="2"/>
  <c r="M482" i="2"/>
  <c r="O630" i="2"/>
  <c r="N630" i="2"/>
  <c r="M630" i="2"/>
  <c r="O566" i="2"/>
  <c r="N566" i="2"/>
  <c r="M566" i="2"/>
  <c r="O502" i="2"/>
  <c r="N502" i="2"/>
  <c r="M502" i="2"/>
  <c r="O463" i="2"/>
  <c r="N463" i="2"/>
  <c r="M463" i="2"/>
  <c r="O584" i="2"/>
  <c r="N584" i="2"/>
  <c r="M584" i="2"/>
  <c r="O520" i="2"/>
  <c r="N520" i="2"/>
  <c r="M520" i="2"/>
  <c r="O440" i="2"/>
  <c r="N440" i="2"/>
  <c r="M440" i="2"/>
  <c r="O645" i="2"/>
  <c r="N645" i="2"/>
  <c r="M645" i="2"/>
  <c r="M581" i="2"/>
  <c r="O581" i="2"/>
  <c r="N581" i="2"/>
  <c r="O517" i="2"/>
  <c r="N517" i="2"/>
  <c r="M517" i="2"/>
  <c r="O418" i="2"/>
  <c r="N418" i="2"/>
  <c r="M418" i="2"/>
  <c r="M394" i="2"/>
  <c r="O394" i="2"/>
  <c r="N394" i="2"/>
  <c r="N409" i="2"/>
  <c r="M409" i="2"/>
  <c r="O409" i="2"/>
  <c r="M444" i="2"/>
  <c r="O444" i="2"/>
  <c r="N444" i="2"/>
  <c r="N391" i="2"/>
  <c r="M391" i="2"/>
  <c r="O391" i="2"/>
  <c r="O462" i="2"/>
  <c r="N462" i="2"/>
  <c r="M462" i="2"/>
  <c r="O397" i="2"/>
  <c r="N397" i="2"/>
  <c r="M397" i="2"/>
  <c r="O435" i="2"/>
  <c r="N435" i="2"/>
  <c r="M435" i="2"/>
  <c r="O445" i="2"/>
  <c r="N445" i="2"/>
  <c r="M445" i="2"/>
  <c r="O309" i="2"/>
  <c r="N309" i="2"/>
  <c r="M309" i="2"/>
  <c r="O360" i="2"/>
  <c r="N360" i="2"/>
  <c r="M360" i="2"/>
  <c r="O373" i="2"/>
  <c r="N373" i="2"/>
  <c r="M373" i="2"/>
  <c r="O384" i="2"/>
  <c r="N384" i="2"/>
  <c r="M384" i="2"/>
  <c r="M306" i="2"/>
  <c r="O306" i="2"/>
  <c r="N306" i="2"/>
  <c r="M279" i="2"/>
  <c r="O279" i="2"/>
  <c r="N279" i="2"/>
  <c r="M370" i="2"/>
  <c r="O370" i="2"/>
  <c r="N370" i="2"/>
  <c r="O241" i="2"/>
  <c r="M241" i="2"/>
  <c r="N241" i="2"/>
  <c r="O345" i="2"/>
  <c r="N345" i="2"/>
  <c r="M345" i="2"/>
  <c r="O265" i="2"/>
  <c r="M265" i="2"/>
  <c r="N265" i="2"/>
  <c r="O318" i="2"/>
  <c r="N318" i="2"/>
  <c r="M318" i="2"/>
  <c r="O245" i="2"/>
  <c r="N245" i="2"/>
  <c r="M245" i="2"/>
  <c r="O328" i="2"/>
  <c r="N328" i="2"/>
  <c r="M328" i="2"/>
  <c r="O261" i="2"/>
  <c r="N261" i="2"/>
  <c r="M261" i="2"/>
  <c r="O243" i="2"/>
  <c r="N243" i="2"/>
  <c r="M243" i="2"/>
  <c r="O272" i="2"/>
  <c r="N272" i="2"/>
  <c r="M272" i="2"/>
  <c r="O250" i="2"/>
  <c r="N250" i="2"/>
  <c r="M250" i="2"/>
  <c r="O1461" i="2"/>
  <c r="N1461" i="2"/>
  <c r="M1461" i="2"/>
  <c r="N1383" i="2"/>
  <c r="M1383" i="2"/>
  <c r="O1383" i="2"/>
  <c r="O1305" i="2"/>
  <c r="N1305" i="2"/>
  <c r="M1305" i="2"/>
  <c r="O1350" i="2"/>
  <c r="N1350" i="2"/>
  <c r="M1350" i="2"/>
  <c r="N1181" i="2"/>
  <c r="M1181" i="2"/>
  <c r="O1181" i="2"/>
  <c r="N1084" i="2"/>
  <c r="M1084" i="2"/>
  <c r="O1084" i="2"/>
  <c r="O1255" i="2"/>
  <c r="N1255" i="2"/>
  <c r="M1255" i="2"/>
  <c r="N1187" i="2"/>
  <c r="O1187" i="2"/>
  <c r="M1187" i="2"/>
  <c r="O1059" i="2"/>
  <c r="N1059" i="2"/>
  <c r="M1059" i="2"/>
  <c r="N1125" i="2"/>
  <c r="M1125" i="2"/>
  <c r="O1125" i="2"/>
  <c r="M1047" i="2"/>
  <c r="O1047" i="2"/>
  <c r="N1047" i="2"/>
  <c r="N960" i="2"/>
  <c r="O960" i="2"/>
  <c r="M960" i="2"/>
  <c r="O934" i="2"/>
  <c r="N934" i="2"/>
  <c r="M934" i="2"/>
  <c r="N688" i="2"/>
  <c r="M688" i="2"/>
  <c r="O688" i="2"/>
  <c r="O1498" i="2"/>
  <c r="N1498" i="2"/>
  <c r="M1498" i="2"/>
  <c r="N1367" i="2"/>
  <c r="M1367" i="2"/>
  <c r="O1367" i="2"/>
  <c r="O1489" i="2"/>
  <c r="N1489" i="2"/>
  <c r="M1489" i="2"/>
  <c r="O1374" i="2"/>
  <c r="N1374" i="2"/>
  <c r="M1374" i="2"/>
  <c r="M1336" i="2"/>
  <c r="O1336" i="2"/>
  <c r="N1336" i="2"/>
  <c r="O1302" i="2"/>
  <c r="M1302" i="2"/>
  <c r="N1302" i="2"/>
  <c r="N1243" i="2"/>
  <c r="O1243" i="2"/>
  <c r="M1243" i="2"/>
  <c r="O1172" i="2"/>
  <c r="N1172" i="2"/>
  <c r="M1172" i="2"/>
  <c r="O1242" i="2"/>
  <c r="N1242" i="2"/>
  <c r="M1242" i="2"/>
  <c r="O1239" i="2"/>
  <c r="N1239" i="2"/>
  <c r="M1239" i="2"/>
  <c r="M1190" i="2"/>
  <c r="N1190" i="2"/>
  <c r="O1190" i="2"/>
  <c r="O1073" i="2"/>
  <c r="N1073" i="2"/>
  <c r="M1073" i="2"/>
  <c r="O908" i="2"/>
  <c r="N908" i="2"/>
  <c r="M908" i="2"/>
  <c r="O1088" i="2"/>
  <c r="N1088" i="2"/>
  <c r="M1088" i="2"/>
  <c r="O1194" i="2"/>
  <c r="N1194" i="2"/>
  <c r="M1194" i="2"/>
  <c r="O1010" i="2"/>
  <c r="N1010" i="2"/>
  <c r="M1010" i="2"/>
  <c r="O951" i="2"/>
  <c r="N951" i="2"/>
  <c r="M951" i="2"/>
  <c r="O748" i="2"/>
  <c r="N748" i="2"/>
  <c r="M748" i="2"/>
  <c r="O661" i="2"/>
  <c r="N661" i="2"/>
  <c r="M661" i="2"/>
  <c r="N845" i="2"/>
  <c r="M845" i="2"/>
  <c r="O845" i="2"/>
  <c r="O624" i="2"/>
  <c r="N624" i="2"/>
  <c r="M624" i="2"/>
  <c r="O917" i="2"/>
  <c r="M917" i="2"/>
  <c r="N917" i="2"/>
  <c r="O889" i="2"/>
  <c r="N889" i="2"/>
  <c r="M889" i="2"/>
  <c r="O795" i="2"/>
  <c r="N795" i="2"/>
  <c r="M795" i="2"/>
  <c r="O784" i="2"/>
  <c r="N784" i="2"/>
  <c r="M784" i="2"/>
  <c r="M556" i="2"/>
  <c r="O556" i="2"/>
  <c r="N556" i="2"/>
  <c r="O607" i="2"/>
  <c r="M607" i="2"/>
  <c r="N607" i="2"/>
  <c r="O347" i="2"/>
  <c r="N347" i="2"/>
  <c r="M347" i="2"/>
  <c r="N545" i="2"/>
  <c r="M545" i="2"/>
  <c r="O545" i="2"/>
  <c r="O407" i="2"/>
  <c r="N407" i="2"/>
  <c r="M407" i="2"/>
  <c r="O549" i="2"/>
  <c r="N549" i="2"/>
  <c r="M549" i="2"/>
  <c r="M476" i="2"/>
  <c r="O476" i="2"/>
  <c r="N476" i="2"/>
  <c r="O467" i="2"/>
  <c r="N467" i="2"/>
  <c r="M467" i="2"/>
  <c r="O307" i="2"/>
  <c r="N307" i="2"/>
  <c r="M307" i="2"/>
  <c r="N254" i="2"/>
  <c r="M254" i="2"/>
  <c r="O254" i="2"/>
  <c r="O293" i="2"/>
  <c r="N293" i="2"/>
  <c r="M293" i="2"/>
  <c r="O275" i="2"/>
  <c r="N275" i="2"/>
  <c r="M275" i="2"/>
  <c r="O1469" i="2"/>
  <c r="N1469" i="2"/>
  <c r="M1469" i="2"/>
  <c r="N1405" i="2"/>
  <c r="O1405" i="2"/>
  <c r="M1405" i="2"/>
  <c r="O1289" i="2"/>
  <c r="N1289" i="2"/>
  <c r="M1289" i="2"/>
  <c r="O1458" i="2"/>
  <c r="N1458" i="2"/>
  <c r="M1458" i="2"/>
  <c r="O1394" i="2"/>
  <c r="M1394" i="2"/>
  <c r="N1394" i="2"/>
  <c r="N1277" i="2"/>
  <c r="O1277" i="2"/>
  <c r="M1277" i="2"/>
  <c r="O1455" i="2"/>
  <c r="N1455" i="2"/>
  <c r="M1455" i="2"/>
  <c r="N1391" i="2"/>
  <c r="M1391" i="2"/>
  <c r="O1391" i="2"/>
  <c r="M1233" i="2"/>
  <c r="O1233" i="2"/>
  <c r="N1233" i="2"/>
  <c r="O1444" i="2"/>
  <c r="N1444" i="2"/>
  <c r="M1444" i="2"/>
  <c r="O1380" i="2"/>
  <c r="N1380" i="2"/>
  <c r="M1380" i="2"/>
  <c r="N1253" i="2"/>
  <c r="M1253" i="2"/>
  <c r="O1253" i="2"/>
  <c r="O1449" i="2"/>
  <c r="N1449" i="2"/>
  <c r="M1449" i="2"/>
  <c r="O1385" i="2"/>
  <c r="N1385" i="2"/>
  <c r="M1385" i="2"/>
  <c r="M1320" i="2"/>
  <c r="O1320" i="2"/>
  <c r="N1320" i="2"/>
  <c r="O1462" i="2"/>
  <c r="N1462" i="2"/>
  <c r="M1462" i="2"/>
  <c r="O1398" i="2"/>
  <c r="N1398" i="2"/>
  <c r="M1398" i="2"/>
  <c r="O1329" i="2"/>
  <c r="N1329" i="2"/>
  <c r="M1329" i="2"/>
  <c r="M1483" i="2"/>
  <c r="O1483" i="2"/>
  <c r="N1483" i="2"/>
  <c r="O1419" i="2"/>
  <c r="N1419" i="2"/>
  <c r="M1419" i="2"/>
  <c r="N1351" i="2"/>
  <c r="M1351" i="2"/>
  <c r="O1351" i="2"/>
  <c r="N1496" i="2"/>
  <c r="M1496" i="2"/>
  <c r="O1496" i="2"/>
  <c r="N1432" i="2"/>
  <c r="M1432" i="2"/>
  <c r="O1432" i="2"/>
  <c r="M1368" i="2"/>
  <c r="O1368" i="2"/>
  <c r="N1368" i="2"/>
  <c r="N1237" i="2"/>
  <c r="M1237" i="2"/>
  <c r="O1237" i="2"/>
  <c r="M1262" i="2"/>
  <c r="O1262" i="2"/>
  <c r="N1262" i="2"/>
  <c r="M1182" i="2"/>
  <c r="O1182" i="2"/>
  <c r="N1182" i="2"/>
  <c r="M1087" i="2"/>
  <c r="O1087" i="2"/>
  <c r="N1087" i="2"/>
  <c r="N1267" i="2"/>
  <c r="O1267" i="2"/>
  <c r="M1267" i="2"/>
  <c r="N1179" i="2"/>
  <c r="O1179" i="2"/>
  <c r="M1179" i="2"/>
  <c r="N1068" i="2"/>
  <c r="M1068" i="2"/>
  <c r="O1068" i="2"/>
  <c r="O1256" i="2"/>
  <c r="M1256" i="2"/>
  <c r="N1256" i="2"/>
  <c r="O1204" i="2"/>
  <c r="N1204" i="2"/>
  <c r="M1204" i="2"/>
  <c r="O1108" i="2"/>
  <c r="N1108" i="2"/>
  <c r="M1108" i="2"/>
  <c r="M1169" i="2"/>
  <c r="O1169" i="2"/>
  <c r="N1169" i="2"/>
  <c r="O1330" i="2"/>
  <c r="M1330" i="2"/>
  <c r="N1330" i="2"/>
  <c r="O1266" i="2"/>
  <c r="N1266" i="2"/>
  <c r="M1266" i="2"/>
  <c r="M1198" i="2"/>
  <c r="O1198" i="2"/>
  <c r="N1198" i="2"/>
  <c r="N1123" i="2"/>
  <c r="O1123" i="2"/>
  <c r="M1123" i="2"/>
  <c r="N1327" i="2"/>
  <c r="M1327" i="2"/>
  <c r="O1327" i="2"/>
  <c r="O1263" i="2"/>
  <c r="N1263" i="2"/>
  <c r="M1263" i="2"/>
  <c r="N1195" i="2"/>
  <c r="O1195" i="2"/>
  <c r="M1195" i="2"/>
  <c r="O1356" i="2"/>
  <c r="N1356" i="2"/>
  <c r="M1356" i="2"/>
  <c r="O1292" i="2"/>
  <c r="N1292" i="2"/>
  <c r="M1292" i="2"/>
  <c r="O1228" i="2"/>
  <c r="N1228" i="2"/>
  <c r="M1228" i="2"/>
  <c r="O1156" i="2"/>
  <c r="N1156" i="2"/>
  <c r="M1156" i="2"/>
  <c r="O1209" i="2"/>
  <c r="N1209" i="2"/>
  <c r="M1209" i="2"/>
  <c r="M1126" i="2"/>
  <c r="N1126" i="2"/>
  <c r="O1126" i="2"/>
  <c r="O1097" i="2"/>
  <c r="N1097" i="2"/>
  <c r="M1097" i="2"/>
  <c r="O1038" i="2"/>
  <c r="N1038" i="2"/>
  <c r="M1038" i="2"/>
  <c r="O924" i="2"/>
  <c r="N924" i="2"/>
  <c r="M924" i="2"/>
  <c r="O1078" i="2"/>
  <c r="N1078" i="2"/>
  <c r="M1078" i="2"/>
  <c r="O990" i="2"/>
  <c r="N990" i="2"/>
  <c r="M990" i="2"/>
  <c r="O1067" i="2"/>
  <c r="N1067" i="2"/>
  <c r="M1067" i="2"/>
  <c r="O1017" i="2"/>
  <c r="N1017" i="2"/>
  <c r="M1017" i="2"/>
  <c r="N861" i="2"/>
  <c r="M861" i="2"/>
  <c r="O861" i="2"/>
  <c r="O1176" i="2"/>
  <c r="M1176" i="2"/>
  <c r="N1176" i="2"/>
  <c r="O1112" i="2"/>
  <c r="M1112" i="2"/>
  <c r="N1112" i="2"/>
  <c r="O1048" i="2"/>
  <c r="M1048" i="2"/>
  <c r="N1048" i="2"/>
  <c r="N1133" i="2"/>
  <c r="M1133" i="2"/>
  <c r="O1133" i="2"/>
  <c r="O1069" i="2"/>
  <c r="N1069" i="2"/>
  <c r="M1069" i="2"/>
  <c r="O1006" i="2"/>
  <c r="N1006" i="2"/>
  <c r="M1006" i="2"/>
  <c r="O744" i="2"/>
  <c r="N744" i="2"/>
  <c r="M744" i="2"/>
  <c r="O1154" i="2"/>
  <c r="N1154" i="2"/>
  <c r="M1154" i="2"/>
  <c r="O1090" i="2"/>
  <c r="N1090" i="2"/>
  <c r="M1090" i="2"/>
  <c r="O1030" i="2"/>
  <c r="N1030" i="2"/>
  <c r="M1030" i="2"/>
  <c r="M1055" i="2"/>
  <c r="O1055" i="2"/>
  <c r="N1055" i="2"/>
  <c r="N962" i="2"/>
  <c r="M962" i="2"/>
  <c r="O962" i="2"/>
  <c r="O966" i="2"/>
  <c r="N966" i="2"/>
  <c r="M966" i="2"/>
  <c r="O822" i="2"/>
  <c r="N822" i="2"/>
  <c r="M822" i="2"/>
  <c r="O978" i="2"/>
  <c r="N978" i="2"/>
  <c r="M978" i="2"/>
  <c r="N863" i="2"/>
  <c r="M863" i="2"/>
  <c r="O863" i="2"/>
  <c r="O401" i="2"/>
  <c r="N401" i="2"/>
  <c r="M401" i="2"/>
  <c r="M983" i="2"/>
  <c r="O983" i="2"/>
  <c r="N983" i="2"/>
  <c r="N815" i="2"/>
  <c r="M815" i="2"/>
  <c r="O815" i="2"/>
  <c r="O974" i="2"/>
  <c r="N974" i="2"/>
  <c r="M974" i="2"/>
  <c r="O860" i="2"/>
  <c r="N860" i="2"/>
  <c r="M860" i="2"/>
  <c r="N946" i="2"/>
  <c r="M946" i="2"/>
  <c r="O946" i="2"/>
  <c r="M786" i="2"/>
  <c r="O786" i="2"/>
  <c r="N786" i="2"/>
  <c r="O921" i="2"/>
  <c r="N921" i="2"/>
  <c r="M921" i="2"/>
  <c r="M850" i="2"/>
  <c r="O850" i="2"/>
  <c r="N850" i="2"/>
  <c r="M749" i="2"/>
  <c r="O749" i="2"/>
  <c r="N749" i="2"/>
  <c r="O942" i="2"/>
  <c r="N942" i="2"/>
  <c r="M942" i="2"/>
  <c r="N877" i="2"/>
  <c r="M877" i="2"/>
  <c r="O877" i="2"/>
  <c r="O788" i="2"/>
  <c r="N788" i="2"/>
  <c r="M788" i="2"/>
  <c r="N497" i="2"/>
  <c r="M497" i="2"/>
  <c r="O497" i="2"/>
  <c r="O796" i="2"/>
  <c r="N796" i="2"/>
  <c r="M796" i="2"/>
  <c r="O677" i="2"/>
  <c r="N677" i="2"/>
  <c r="M677" i="2"/>
  <c r="N944" i="2"/>
  <c r="O944" i="2"/>
  <c r="M944" i="2"/>
  <c r="O869" i="2"/>
  <c r="N869" i="2"/>
  <c r="M869" i="2"/>
  <c r="O615" i="2"/>
  <c r="M615" i="2"/>
  <c r="N615" i="2"/>
  <c r="O941" i="2"/>
  <c r="M941" i="2"/>
  <c r="N941" i="2"/>
  <c r="O867" i="2"/>
  <c r="N867" i="2"/>
  <c r="M867" i="2"/>
  <c r="O739" i="2"/>
  <c r="N739" i="2"/>
  <c r="M739" i="2"/>
  <c r="O619" i="2"/>
  <c r="N619" i="2"/>
  <c r="M619" i="2"/>
  <c r="N618" i="2"/>
  <c r="O618" i="2"/>
  <c r="M618" i="2"/>
  <c r="O849" i="2"/>
  <c r="N849" i="2"/>
  <c r="M849" i="2"/>
  <c r="O785" i="2"/>
  <c r="N785" i="2"/>
  <c r="M785" i="2"/>
  <c r="O707" i="2"/>
  <c r="N707" i="2"/>
  <c r="M707" i="2"/>
  <c r="N596" i="2"/>
  <c r="M596" i="2"/>
  <c r="O596" i="2"/>
  <c r="O819" i="2"/>
  <c r="N819" i="2"/>
  <c r="M819" i="2"/>
  <c r="O755" i="2"/>
  <c r="N755" i="2"/>
  <c r="M755" i="2"/>
  <c r="O699" i="2"/>
  <c r="M699" i="2"/>
  <c r="N699" i="2"/>
  <c r="O575" i="2"/>
  <c r="M575" i="2"/>
  <c r="N575" i="2"/>
  <c r="M872" i="2"/>
  <c r="O872" i="2"/>
  <c r="N872" i="2"/>
  <c r="M808" i="2"/>
  <c r="O808" i="2"/>
  <c r="N808" i="2"/>
  <c r="N727" i="2"/>
  <c r="M727" i="2"/>
  <c r="O727" i="2"/>
  <c r="O599" i="2"/>
  <c r="M599" i="2"/>
  <c r="N599" i="2"/>
  <c r="M690" i="2"/>
  <c r="N690" i="2"/>
  <c r="O690" i="2"/>
  <c r="O595" i="2"/>
  <c r="N595" i="2"/>
  <c r="M595" i="2"/>
  <c r="O453" i="2"/>
  <c r="N453" i="2"/>
  <c r="M453" i="2"/>
  <c r="N602" i="2"/>
  <c r="M602" i="2"/>
  <c r="O602" i="2"/>
  <c r="O697" i="2"/>
  <c r="N697" i="2"/>
  <c r="M697" i="2"/>
  <c r="N639" i="2"/>
  <c r="M639" i="2"/>
  <c r="O639" i="2"/>
  <c r="M548" i="2"/>
  <c r="O548" i="2"/>
  <c r="N548" i="2"/>
  <c r="O667" i="2"/>
  <c r="M667" i="2"/>
  <c r="N667" i="2"/>
  <c r="M564" i="2"/>
  <c r="O564" i="2"/>
  <c r="N564" i="2"/>
  <c r="O469" i="2"/>
  <c r="N469" i="2"/>
  <c r="M469" i="2"/>
  <c r="O696" i="2"/>
  <c r="N696" i="2"/>
  <c r="M696" i="2"/>
  <c r="N626" i="2"/>
  <c r="O626" i="2"/>
  <c r="M626" i="2"/>
  <c r="O515" i="2"/>
  <c r="N515" i="2"/>
  <c r="M515" i="2"/>
  <c r="N481" i="2"/>
  <c r="M481" i="2"/>
  <c r="O481" i="2"/>
  <c r="O622" i="2"/>
  <c r="N622" i="2"/>
  <c r="M622" i="2"/>
  <c r="O558" i="2"/>
  <c r="N558" i="2"/>
  <c r="M558" i="2"/>
  <c r="O494" i="2"/>
  <c r="N494" i="2"/>
  <c r="M494" i="2"/>
  <c r="N449" i="2"/>
  <c r="M449" i="2"/>
  <c r="O449" i="2"/>
  <c r="O576" i="2"/>
  <c r="N576" i="2"/>
  <c r="M576" i="2"/>
  <c r="O512" i="2"/>
  <c r="N512" i="2"/>
  <c r="M512" i="2"/>
  <c r="O424" i="2"/>
  <c r="N424" i="2"/>
  <c r="M424" i="2"/>
  <c r="M637" i="2"/>
  <c r="O637" i="2"/>
  <c r="N637" i="2"/>
  <c r="M573" i="2"/>
  <c r="O573" i="2"/>
  <c r="N573" i="2"/>
  <c r="O509" i="2"/>
  <c r="N509" i="2"/>
  <c r="M509" i="2"/>
  <c r="M402" i="2"/>
  <c r="O402" i="2"/>
  <c r="N402" i="2"/>
  <c r="O390" i="2"/>
  <c r="N390" i="2"/>
  <c r="M390" i="2"/>
  <c r="O323" i="2"/>
  <c r="N323" i="2"/>
  <c r="M323" i="2"/>
  <c r="M436" i="2"/>
  <c r="O436" i="2"/>
  <c r="N436" i="2"/>
  <c r="M386" i="2"/>
  <c r="O386" i="2"/>
  <c r="N386" i="2"/>
  <c r="O454" i="2"/>
  <c r="N454" i="2"/>
  <c r="M454" i="2"/>
  <c r="O387" i="2"/>
  <c r="N387" i="2"/>
  <c r="M387" i="2"/>
  <c r="O427" i="2"/>
  <c r="N427" i="2"/>
  <c r="M427" i="2"/>
  <c r="O437" i="2"/>
  <c r="N437" i="2"/>
  <c r="M437" i="2"/>
  <c r="N303" i="2"/>
  <c r="M303" i="2"/>
  <c r="O303" i="2"/>
  <c r="O356" i="2"/>
  <c r="N356" i="2"/>
  <c r="M356" i="2"/>
  <c r="O389" i="2"/>
  <c r="N389" i="2"/>
  <c r="M389" i="2"/>
  <c r="O368" i="2"/>
  <c r="N368" i="2"/>
  <c r="M368" i="2"/>
  <c r="O376" i="2"/>
  <c r="N376" i="2"/>
  <c r="M376" i="2"/>
  <c r="O296" i="2"/>
  <c r="N296" i="2"/>
  <c r="M296" i="2"/>
  <c r="M378" i="2"/>
  <c r="O378" i="2"/>
  <c r="N378" i="2"/>
  <c r="O277" i="2"/>
  <c r="N277" i="2"/>
  <c r="M277" i="2"/>
  <c r="M338" i="2"/>
  <c r="O338" i="2"/>
  <c r="N338" i="2"/>
  <c r="O337" i="2"/>
  <c r="N337" i="2"/>
  <c r="M337" i="2"/>
  <c r="N244" i="2"/>
  <c r="O244" i="2"/>
  <c r="M244" i="2"/>
  <c r="O374" i="2"/>
  <c r="N374" i="2"/>
  <c r="M374" i="2"/>
  <c r="O310" i="2"/>
  <c r="N310" i="2"/>
  <c r="M310" i="2"/>
  <c r="O320" i="2"/>
  <c r="N320" i="2"/>
  <c r="M320" i="2"/>
  <c r="M247" i="2"/>
  <c r="O247" i="2"/>
  <c r="N247" i="2"/>
  <c r="O299" i="2"/>
  <c r="N299" i="2"/>
  <c r="M299" i="2"/>
  <c r="O264" i="2"/>
  <c r="N264" i="2"/>
  <c r="M264" i="2"/>
  <c r="O242" i="2"/>
  <c r="N242" i="2"/>
  <c r="M242" i="2"/>
  <c r="F313" i="2"/>
  <c r="F278" i="2"/>
  <c r="F239" i="2"/>
  <c r="F292" i="2"/>
  <c r="F210" i="2"/>
  <c r="F265" i="2"/>
  <c r="F203" i="2"/>
  <c r="F275" i="2"/>
  <c r="F231" i="2"/>
  <c r="F93" i="2"/>
  <c r="F144" i="2"/>
  <c r="F221" i="2"/>
  <c r="F131" i="2"/>
  <c r="F223" i="2"/>
  <c r="F146" i="2"/>
  <c r="F167" i="2"/>
  <c r="F107" i="2"/>
  <c r="F164" i="2"/>
  <c r="F81" i="2"/>
  <c r="F69" i="2"/>
  <c r="F134" i="2"/>
  <c r="I134" i="2" s="1"/>
  <c r="F82" i="2"/>
  <c r="F74" i="2"/>
  <c r="F77" i="2"/>
  <c r="F86" i="2"/>
  <c r="F44" i="2"/>
  <c r="F61" i="2"/>
  <c r="F7" i="2"/>
  <c r="O1450" i="2"/>
  <c r="N1450" i="2"/>
  <c r="M1450" i="2"/>
  <c r="O1372" i="2"/>
  <c r="N1372" i="2"/>
  <c r="M1372" i="2"/>
  <c r="M1328" i="2"/>
  <c r="O1328" i="2"/>
  <c r="N1328" i="2"/>
  <c r="N1259" i="2"/>
  <c r="O1259" i="2"/>
  <c r="M1259" i="2"/>
  <c r="O1258" i="2"/>
  <c r="N1258" i="2"/>
  <c r="M1258" i="2"/>
  <c r="O1132" i="2"/>
  <c r="N1132" i="2"/>
  <c r="M1132" i="2"/>
  <c r="M947" i="2"/>
  <c r="O947" i="2"/>
  <c r="N947" i="2"/>
  <c r="M1061" i="2"/>
  <c r="O1061" i="2"/>
  <c r="N1061" i="2"/>
  <c r="M955" i="2"/>
  <c r="O955" i="2"/>
  <c r="N955" i="2"/>
  <c r="N799" i="2"/>
  <c r="M799" i="2"/>
  <c r="O799" i="2"/>
  <c r="M714" i="2"/>
  <c r="O714" i="2"/>
  <c r="N714" i="2"/>
  <c r="N847" i="2"/>
  <c r="M847" i="2"/>
  <c r="O847" i="2"/>
  <c r="N457" i="2"/>
  <c r="M457" i="2"/>
  <c r="O457" i="2"/>
  <c r="O660" i="2"/>
  <c r="N660" i="2"/>
  <c r="M660" i="2"/>
  <c r="M826" i="2"/>
  <c r="O826" i="2"/>
  <c r="N826" i="2"/>
  <c r="O933" i="2"/>
  <c r="M933" i="2"/>
  <c r="N933" i="2"/>
  <c r="N735" i="2"/>
  <c r="M735" i="2"/>
  <c r="O735" i="2"/>
  <c r="O562" i="2"/>
  <c r="N562" i="2"/>
  <c r="M562" i="2"/>
  <c r="O777" i="2"/>
  <c r="N777" i="2"/>
  <c r="M777" i="2"/>
  <c r="N578" i="2"/>
  <c r="O578" i="2"/>
  <c r="M578" i="2"/>
  <c r="N751" i="2"/>
  <c r="M751" i="2"/>
  <c r="O751" i="2"/>
  <c r="O554" i="2"/>
  <c r="N554" i="2"/>
  <c r="M554" i="2"/>
  <c r="O800" i="2"/>
  <c r="N800" i="2"/>
  <c r="M800" i="2"/>
  <c r="N561" i="2"/>
  <c r="M561" i="2"/>
  <c r="O561" i="2"/>
  <c r="O577" i="2"/>
  <c r="N577" i="2"/>
  <c r="M577" i="2"/>
  <c r="N537" i="2"/>
  <c r="M537" i="2"/>
  <c r="O537" i="2"/>
  <c r="O753" i="2"/>
  <c r="N753" i="2"/>
  <c r="M753" i="2"/>
  <c r="O527" i="2"/>
  <c r="N527" i="2"/>
  <c r="M527" i="2"/>
  <c r="O429" i="2"/>
  <c r="N429" i="2"/>
  <c r="M429" i="2"/>
  <c r="O1386" i="2"/>
  <c r="M1386" i="2"/>
  <c r="N1386" i="2"/>
  <c r="N1221" i="2"/>
  <c r="M1221" i="2"/>
  <c r="O1221" i="2"/>
  <c r="N1488" i="2"/>
  <c r="M1488" i="2"/>
  <c r="O1488" i="2"/>
  <c r="O979" i="2"/>
  <c r="N979" i="2"/>
  <c r="M979" i="2"/>
  <c r="N1197" i="2"/>
  <c r="M1197" i="2"/>
  <c r="O1197" i="2"/>
  <c r="O1220" i="2"/>
  <c r="N1220" i="2"/>
  <c r="M1220" i="2"/>
  <c r="O1070" i="2"/>
  <c r="N1070" i="2"/>
  <c r="M1070" i="2"/>
  <c r="O1041" i="2"/>
  <c r="N1041" i="2"/>
  <c r="M1041" i="2"/>
  <c r="O1025" i="2"/>
  <c r="N1025" i="2"/>
  <c r="M1025" i="2"/>
  <c r="M1039" i="2"/>
  <c r="N1039" i="2"/>
  <c r="O1039" i="2"/>
  <c r="O969" i="2"/>
  <c r="N969" i="2"/>
  <c r="M969" i="2"/>
  <c r="M701" i="2"/>
  <c r="O701" i="2"/>
  <c r="N701" i="2"/>
  <c r="O774" i="2"/>
  <c r="N774" i="2"/>
  <c r="M774" i="2"/>
  <c r="O782" i="2"/>
  <c r="N782" i="2"/>
  <c r="M782" i="2"/>
  <c r="N936" i="2"/>
  <c r="O936" i="2"/>
  <c r="M936" i="2"/>
  <c r="O587" i="2"/>
  <c r="N587" i="2"/>
  <c r="M587" i="2"/>
  <c r="M866" i="2"/>
  <c r="O866" i="2"/>
  <c r="N866" i="2"/>
  <c r="O538" i="2"/>
  <c r="N538" i="2"/>
  <c r="M538" i="2"/>
  <c r="O841" i="2"/>
  <c r="N841" i="2"/>
  <c r="M841" i="2"/>
  <c r="M706" i="2"/>
  <c r="N706" i="2"/>
  <c r="O706" i="2"/>
  <c r="O811" i="2"/>
  <c r="N811" i="2"/>
  <c r="M811" i="2"/>
  <c r="M698" i="2"/>
  <c r="O698" i="2"/>
  <c r="N698" i="2"/>
  <c r="O864" i="2"/>
  <c r="N864" i="2"/>
  <c r="M864" i="2"/>
  <c r="O726" i="2"/>
  <c r="N726" i="2"/>
  <c r="M726" i="2"/>
  <c r="M658" i="2"/>
  <c r="N658" i="2"/>
  <c r="O658" i="2"/>
  <c r="N719" i="2"/>
  <c r="M719" i="2"/>
  <c r="O719" i="2"/>
  <c r="O689" i="2"/>
  <c r="N689" i="2"/>
  <c r="M689" i="2"/>
  <c r="O609" i="2"/>
  <c r="N609" i="2"/>
  <c r="M609" i="2"/>
  <c r="O659" i="2"/>
  <c r="N659" i="2"/>
  <c r="M659" i="2"/>
  <c r="O543" i="2"/>
  <c r="N543" i="2"/>
  <c r="M543" i="2"/>
  <c r="O456" i="2"/>
  <c r="N456" i="2"/>
  <c r="M456" i="2"/>
  <c r="O567" i="2"/>
  <c r="N567" i="2"/>
  <c r="M567" i="2"/>
  <c r="O550" i="2"/>
  <c r="N550" i="2"/>
  <c r="M550" i="2"/>
  <c r="O486" i="2"/>
  <c r="N486" i="2"/>
  <c r="M486" i="2"/>
  <c r="O439" i="2"/>
  <c r="N439" i="2"/>
  <c r="M439" i="2"/>
  <c r="O568" i="2"/>
  <c r="N568" i="2"/>
  <c r="M568" i="2"/>
  <c r="O504" i="2"/>
  <c r="N504" i="2"/>
  <c r="M504" i="2"/>
  <c r="O408" i="2"/>
  <c r="N408" i="2"/>
  <c r="M408" i="2"/>
  <c r="M629" i="2"/>
  <c r="O629" i="2"/>
  <c r="N629" i="2"/>
  <c r="O565" i="2"/>
  <c r="N565" i="2"/>
  <c r="M565" i="2"/>
  <c r="O501" i="2"/>
  <c r="N501" i="2"/>
  <c r="M501" i="2"/>
  <c r="O385" i="2"/>
  <c r="N385" i="2"/>
  <c r="M385" i="2"/>
  <c r="O382" i="2"/>
  <c r="N382" i="2"/>
  <c r="M382" i="2"/>
  <c r="N311" i="2"/>
  <c r="M311" i="2"/>
  <c r="O311" i="2"/>
  <c r="M428" i="2"/>
  <c r="O428" i="2"/>
  <c r="N428" i="2"/>
  <c r="O339" i="2"/>
  <c r="N339" i="2"/>
  <c r="M339" i="2"/>
  <c r="O446" i="2"/>
  <c r="N446" i="2"/>
  <c r="M446" i="2"/>
  <c r="M354" i="2"/>
  <c r="O354" i="2"/>
  <c r="N354" i="2"/>
  <c r="O419" i="2"/>
  <c r="N419" i="2"/>
  <c r="M419" i="2"/>
  <c r="N262" i="2"/>
  <c r="M262" i="2"/>
  <c r="O262" i="2"/>
  <c r="N335" i="2"/>
  <c r="M335" i="2"/>
  <c r="O335" i="2"/>
  <c r="N383" i="2"/>
  <c r="M383" i="2"/>
  <c r="O383" i="2"/>
  <c r="O355" i="2"/>
  <c r="N355" i="2"/>
  <c r="M355" i="2"/>
  <c r="N367" i="2"/>
  <c r="M367" i="2"/>
  <c r="O367" i="2"/>
  <c r="N284" i="2"/>
  <c r="O284" i="2"/>
  <c r="M284" i="2"/>
  <c r="O371" i="2"/>
  <c r="N371" i="2"/>
  <c r="M371" i="2"/>
  <c r="O331" i="2"/>
  <c r="N331" i="2"/>
  <c r="M331" i="2"/>
  <c r="O329" i="2"/>
  <c r="N329" i="2"/>
  <c r="M329" i="2"/>
  <c r="O366" i="2"/>
  <c r="N366" i="2"/>
  <c r="M366" i="2"/>
  <c r="O302" i="2"/>
  <c r="N302" i="2"/>
  <c r="M302" i="2"/>
  <c r="O312" i="2"/>
  <c r="N312" i="2"/>
  <c r="M312" i="2"/>
  <c r="N246" i="2"/>
  <c r="M246" i="2"/>
  <c r="O246" i="2"/>
  <c r="O291" i="2"/>
  <c r="N291" i="2"/>
  <c r="M291" i="2"/>
  <c r="O256" i="2"/>
  <c r="N256" i="2"/>
  <c r="M256" i="2"/>
  <c r="O1453" i="2"/>
  <c r="N1453" i="2"/>
  <c r="M1453" i="2"/>
  <c r="N1389" i="2"/>
  <c r="O1389" i="2"/>
  <c r="M1389" i="2"/>
  <c r="O1225" i="2"/>
  <c r="N1225" i="2"/>
  <c r="M1225" i="2"/>
  <c r="O1442" i="2"/>
  <c r="N1442" i="2"/>
  <c r="M1442" i="2"/>
  <c r="O1378" i="2"/>
  <c r="M1378" i="2"/>
  <c r="N1378" i="2"/>
  <c r="N1213" i="2"/>
  <c r="M1213" i="2"/>
  <c r="O1213" i="2"/>
  <c r="O1439" i="2"/>
  <c r="N1439" i="2"/>
  <c r="M1439" i="2"/>
  <c r="N1375" i="2"/>
  <c r="M1375" i="2"/>
  <c r="O1375" i="2"/>
  <c r="O1492" i="2"/>
  <c r="N1492" i="2"/>
  <c r="M1492" i="2"/>
  <c r="O1428" i="2"/>
  <c r="N1428" i="2"/>
  <c r="M1428" i="2"/>
  <c r="O1363" i="2"/>
  <c r="N1363" i="2"/>
  <c r="M1363" i="2"/>
  <c r="O1497" i="2"/>
  <c r="N1497" i="2"/>
  <c r="M1497" i="2"/>
  <c r="O1433" i="2"/>
  <c r="N1433" i="2"/>
  <c r="M1433" i="2"/>
  <c r="O1369" i="2"/>
  <c r="N1369" i="2"/>
  <c r="M1369" i="2"/>
  <c r="O1273" i="2"/>
  <c r="N1273" i="2"/>
  <c r="M1273" i="2"/>
  <c r="O1446" i="2"/>
  <c r="N1446" i="2"/>
  <c r="M1446" i="2"/>
  <c r="O1382" i="2"/>
  <c r="N1382" i="2"/>
  <c r="M1382" i="2"/>
  <c r="N1317" i="2"/>
  <c r="O1317" i="2"/>
  <c r="M1317" i="2"/>
  <c r="M1467" i="2"/>
  <c r="O1467" i="2"/>
  <c r="N1467" i="2"/>
  <c r="O1403" i="2"/>
  <c r="N1403" i="2"/>
  <c r="M1403" i="2"/>
  <c r="O1337" i="2"/>
  <c r="N1337" i="2"/>
  <c r="M1337" i="2"/>
  <c r="N1480" i="2"/>
  <c r="M1480" i="2"/>
  <c r="O1480" i="2"/>
  <c r="M1416" i="2"/>
  <c r="O1416" i="2"/>
  <c r="N1416" i="2"/>
  <c r="O1347" i="2"/>
  <c r="N1347" i="2"/>
  <c r="M1347" i="2"/>
  <c r="O1310" i="2"/>
  <c r="M1310" i="2"/>
  <c r="N1310" i="2"/>
  <c r="M1246" i="2"/>
  <c r="O1246" i="2"/>
  <c r="N1246" i="2"/>
  <c r="O1180" i="2"/>
  <c r="N1180" i="2"/>
  <c r="M1180" i="2"/>
  <c r="O940" i="2"/>
  <c r="N940" i="2"/>
  <c r="M940" i="2"/>
  <c r="N1251" i="2"/>
  <c r="O1251" i="2"/>
  <c r="M1251" i="2"/>
  <c r="O1175" i="2"/>
  <c r="N1175" i="2"/>
  <c r="M1175" i="2"/>
  <c r="M1304" i="2"/>
  <c r="O1304" i="2"/>
  <c r="N1304" i="2"/>
  <c r="O1240" i="2"/>
  <c r="M1240" i="2"/>
  <c r="N1240" i="2"/>
  <c r="N1173" i="2"/>
  <c r="M1173" i="2"/>
  <c r="O1173" i="2"/>
  <c r="O1024" i="2"/>
  <c r="N1024" i="2"/>
  <c r="M1024" i="2"/>
  <c r="M1134" i="2"/>
  <c r="O1134" i="2"/>
  <c r="N1134" i="2"/>
  <c r="O1314" i="2"/>
  <c r="M1314" i="2"/>
  <c r="N1314" i="2"/>
  <c r="O1250" i="2"/>
  <c r="N1250" i="2"/>
  <c r="M1250" i="2"/>
  <c r="O1196" i="2"/>
  <c r="N1196" i="2"/>
  <c r="M1196" i="2"/>
  <c r="O1092" i="2"/>
  <c r="N1092" i="2"/>
  <c r="M1092" i="2"/>
  <c r="N1311" i="2"/>
  <c r="M1311" i="2"/>
  <c r="O1311" i="2"/>
  <c r="O1247" i="2"/>
  <c r="N1247" i="2"/>
  <c r="M1247" i="2"/>
  <c r="O1191" i="2"/>
  <c r="N1191" i="2"/>
  <c r="M1191" i="2"/>
  <c r="O1340" i="2"/>
  <c r="N1340" i="2"/>
  <c r="M1340" i="2"/>
  <c r="N1276" i="2"/>
  <c r="M1276" i="2"/>
  <c r="O1276" i="2"/>
  <c r="O1212" i="2"/>
  <c r="N1212" i="2"/>
  <c r="M1212" i="2"/>
  <c r="N1107" i="2"/>
  <c r="O1107" i="2"/>
  <c r="M1107" i="2"/>
  <c r="O1185" i="2"/>
  <c r="N1185" i="2"/>
  <c r="M1185" i="2"/>
  <c r="O1095" i="2"/>
  <c r="N1095" i="2"/>
  <c r="M1095" i="2"/>
  <c r="O1081" i="2"/>
  <c r="N1081" i="2"/>
  <c r="M1081" i="2"/>
  <c r="N1028" i="2"/>
  <c r="M1028" i="2"/>
  <c r="O1028" i="2"/>
  <c r="O876" i="2"/>
  <c r="N876" i="2"/>
  <c r="M876" i="2"/>
  <c r="O1062" i="2"/>
  <c r="N1062" i="2"/>
  <c r="M1062" i="2"/>
  <c r="O927" i="2"/>
  <c r="N927" i="2"/>
  <c r="M927" i="2"/>
  <c r="O1051" i="2"/>
  <c r="N1051" i="2"/>
  <c r="M1051" i="2"/>
  <c r="O992" i="2"/>
  <c r="N992" i="2"/>
  <c r="M992" i="2"/>
  <c r="N807" i="2"/>
  <c r="M807" i="2"/>
  <c r="O807" i="2"/>
  <c r="O1160" i="2"/>
  <c r="M1160" i="2"/>
  <c r="N1160" i="2"/>
  <c r="O1096" i="2"/>
  <c r="M1096" i="2"/>
  <c r="N1096" i="2"/>
  <c r="N1036" i="2"/>
  <c r="M1036" i="2"/>
  <c r="O1036" i="2"/>
  <c r="N1117" i="2"/>
  <c r="M1117" i="2"/>
  <c r="O1117" i="2"/>
  <c r="N1053" i="2"/>
  <c r="M1053" i="2"/>
  <c r="O1053" i="2"/>
  <c r="O967" i="2"/>
  <c r="N967" i="2"/>
  <c r="M967" i="2"/>
  <c r="O1202" i="2"/>
  <c r="N1202" i="2"/>
  <c r="M1202" i="2"/>
  <c r="O1138" i="2"/>
  <c r="N1138" i="2"/>
  <c r="M1138" i="2"/>
  <c r="O1074" i="2"/>
  <c r="N1074" i="2"/>
  <c r="M1074" i="2"/>
  <c r="N1020" i="2"/>
  <c r="M1020" i="2"/>
  <c r="O1020" i="2"/>
  <c r="N1044" i="2"/>
  <c r="M1044" i="2"/>
  <c r="O1044" i="2"/>
  <c r="O892" i="2"/>
  <c r="N892" i="2"/>
  <c r="M892" i="2"/>
  <c r="N938" i="2"/>
  <c r="M938" i="2"/>
  <c r="O938" i="2"/>
  <c r="M794" i="2"/>
  <c r="O794" i="2"/>
  <c r="N794" i="2"/>
  <c r="N970" i="2"/>
  <c r="M970" i="2"/>
  <c r="O970" i="2"/>
  <c r="O853" i="2"/>
  <c r="N853" i="2"/>
  <c r="M853" i="2"/>
  <c r="M1031" i="2"/>
  <c r="O1031" i="2"/>
  <c r="N1031" i="2"/>
  <c r="O948" i="2"/>
  <c r="N948" i="2"/>
  <c r="M948" i="2"/>
  <c r="N765" i="2"/>
  <c r="M765" i="2"/>
  <c r="O765" i="2"/>
  <c r="O964" i="2"/>
  <c r="N964" i="2"/>
  <c r="M964" i="2"/>
  <c r="O724" i="2"/>
  <c r="N724" i="2"/>
  <c r="M724" i="2"/>
  <c r="N914" i="2"/>
  <c r="M914" i="2"/>
  <c r="O914" i="2"/>
  <c r="O683" i="2"/>
  <c r="M683" i="2"/>
  <c r="N683" i="2"/>
  <c r="O905" i="2"/>
  <c r="N905" i="2"/>
  <c r="M905" i="2"/>
  <c r="N823" i="2"/>
  <c r="M823" i="2"/>
  <c r="O823" i="2"/>
  <c r="O670" i="2"/>
  <c r="N670" i="2"/>
  <c r="M670" i="2"/>
  <c r="O926" i="2"/>
  <c r="N926" i="2"/>
  <c r="M926" i="2"/>
  <c r="O846" i="2"/>
  <c r="N846" i="2"/>
  <c r="M846" i="2"/>
  <c r="N767" i="2"/>
  <c r="M767" i="2"/>
  <c r="O767" i="2"/>
  <c r="O844" i="2"/>
  <c r="N844" i="2"/>
  <c r="M844" i="2"/>
  <c r="N775" i="2"/>
  <c r="M775" i="2"/>
  <c r="O775" i="2"/>
  <c r="O649" i="2"/>
  <c r="N649" i="2"/>
  <c r="M649" i="2"/>
  <c r="N928" i="2"/>
  <c r="O928" i="2"/>
  <c r="M928" i="2"/>
  <c r="O805" i="2"/>
  <c r="N805" i="2"/>
  <c r="M805" i="2"/>
  <c r="M532" i="2"/>
  <c r="O532" i="2"/>
  <c r="N532" i="2"/>
  <c r="O925" i="2"/>
  <c r="M925" i="2"/>
  <c r="N925" i="2"/>
  <c r="M834" i="2"/>
  <c r="O834" i="2"/>
  <c r="N834" i="2"/>
  <c r="O715" i="2"/>
  <c r="M715" i="2"/>
  <c r="N715" i="2"/>
  <c r="N743" i="2"/>
  <c r="M743" i="2"/>
  <c r="O743" i="2"/>
  <c r="O897" i="2"/>
  <c r="N897" i="2"/>
  <c r="M897" i="2"/>
  <c r="O833" i="2"/>
  <c r="N833" i="2"/>
  <c r="M833" i="2"/>
  <c r="O769" i="2"/>
  <c r="N769" i="2"/>
  <c r="M769" i="2"/>
  <c r="O676" i="2"/>
  <c r="N676" i="2"/>
  <c r="M676" i="2"/>
  <c r="N513" i="2"/>
  <c r="M513" i="2"/>
  <c r="O513" i="2"/>
  <c r="O803" i="2"/>
  <c r="N803" i="2"/>
  <c r="M803" i="2"/>
  <c r="M746" i="2"/>
  <c r="O746" i="2"/>
  <c r="N746" i="2"/>
  <c r="N663" i="2"/>
  <c r="M663" i="2"/>
  <c r="O663" i="2"/>
  <c r="O455" i="2"/>
  <c r="N455" i="2"/>
  <c r="M455" i="2"/>
  <c r="M856" i="2"/>
  <c r="O856" i="2"/>
  <c r="N856" i="2"/>
  <c r="M792" i="2"/>
  <c r="O792" i="2"/>
  <c r="N792" i="2"/>
  <c r="O725" i="2"/>
  <c r="N725" i="2"/>
  <c r="M725" i="2"/>
  <c r="O547" i="2"/>
  <c r="N547" i="2"/>
  <c r="M547" i="2"/>
  <c r="O651" i="2"/>
  <c r="M651" i="2"/>
  <c r="N651" i="2"/>
  <c r="O563" i="2"/>
  <c r="N563" i="2"/>
  <c r="M563" i="2"/>
  <c r="O718" i="2"/>
  <c r="N718" i="2"/>
  <c r="M718" i="2"/>
  <c r="O523" i="2"/>
  <c r="N523" i="2"/>
  <c r="M523" i="2"/>
  <c r="O745" i="2"/>
  <c r="N745" i="2"/>
  <c r="M745" i="2"/>
  <c r="O681" i="2"/>
  <c r="N681" i="2"/>
  <c r="M681" i="2"/>
  <c r="O608" i="2"/>
  <c r="N608" i="2"/>
  <c r="M608" i="2"/>
  <c r="O506" i="2"/>
  <c r="N506" i="2"/>
  <c r="M506" i="2"/>
  <c r="O633" i="2"/>
  <c r="N633" i="2"/>
  <c r="M633" i="2"/>
  <c r="O522" i="2"/>
  <c r="N522" i="2"/>
  <c r="M522" i="2"/>
  <c r="O400" i="2"/>
  <c r="N400" i="2"/>
  <c r="M400" i="2"/>
  <c r="O680" i="2"/>
  <c r="N680" i="2"/>
  <c r="M680" i="2"/>
  <c r="O593" i="2"/>
  <c r="N593" i="2"/>
  <c r="M593" i="2"/>
  <c r="O487" i="2"/>
  <c r="N487" i="2"/>
  <c r="M487" i="2"/>
  <c r="O546" i="2"/>
  <c r="N546" i="2"/>
  <c r="M546" i="2"/>
  <c r="O426" i="2"/>
  <c r="N426" i="2"/>
  <c r="M426" i="2"/>
  <c r="O606" i="2"/>
  <c r="N606" i="2"/>
  <c r="M606" i="2"/>
  <c r="O542" i="2"/>
  <c r="N542" i="2"/>
  <c r="M542" i="2"/>
  <c r="O478" i="2"/>
  <c r="N478" i="2"/>
  <c r="M478" i="2"/>
  <c r="O423" i="2"/>
  <c r="N423" i="2"/>
  <c r="M423" i="2"/>
  <c r="O560" i="2"/>
  <c r="N560" i="2"/>
  <c r="M560" i="2"/>
  <c r="O496" i="2"/>
  <c r="N496" i="2"/>
  <c r="M496" i="2"/>
  <c r="O325" i="2"/>
  <c r="N325" i="2"/>
  <c r="M325" i="2"/>
  <c r="M621" i="2"/>
  <c r="O621" i="2"/>
  <c r="N621" i="2"/>
  <c r="O557" i="2"/>
  <c r="N557" i="2"/>
  <c r="M557" i="2"/>
  <c r="O493" i="2"/>
  <c r="N493" i="2"/>
  <c r="M493" i="2"/>
  <c r="N375" i="2"/>
  <c r="M375" i="2"/>
  <c r="O375" i="2"/>
  <c r="M330" i="2"/>
  <c r="O330" i="2"/>
  <c r="N330" i="2"/>
  <c r="O253" i="2"/>
  <c r="N253" i="2"/>
  <c r="M253" i="2"/>
  <c r="M420" i="2"/>
  <c r="O420" i="2"/>
  <c r="N420" i="2"/>
  <c r="O333" i="2"/>
  <c r="N333" i="2"/>
  <c r="M333" i="2"/>
  <c r="O438" i="2"/>
  <c r="N438" i="2"/>
  <c r="M438" i="2"/>
  <c r="O411" i="2"/>
  <c r="N411" i="2"/>
  <c r="M411" i="2"/>
  <c r="O421" i="2"/>
  <c r="N421" i="2"/>
  <c r="M421" i="2"/>
  <c r="O257" i="2"/>
  <c r="M257" i="2"/>
  <c r="N257" i="2"/>
  <c r="M314" i="2"/>
  <c r="O314" i="2"/>
  <c r="N314" i="2"/>
  <c r="O372" i="2"/>
  <c r="N372" i="2"/>
  <c r="M372" i="2"/>
  <c r="O341" i="2"/>
  <c r="N341" i="2"/>
  <c r="M341" i="2"/>
  <c r="O365" i="2"/>
  <c r="N365" i="2"/>
  <c r="M365" i="2"/>
  <c r="O281" i="2"/>
  <c r="M281" i="2"/>
  <c r="N281" i="2"/>
  <c r="N359" i="2"/>
  <c r="M359" i="2"/>
  <c r="O359" i="2"/>
  <c r="O317" i="2"/>
  <c r="N317" i="2"/>
  <c r="M317" i="2"/>
  <c r="O321" i="2"/>
  <c r="N321" i="2"/>
  <c r="M321" i="2"/>
  <c r="O358" i="2"/>
  <c r="N358" i="2"/>
  <c r="M358" i="2"/>
  <c r="M298" i="2"/>
  <c r="O298" i="2"/>
  <c r="N298" i="2"/>
  <c r="O304" i="2"/>
  <c r="N304" i="2"/>
  <c r="M304" i="2"/>
  <c r="O240" i="2"/>
  <c r="N240" i="2"/>
  <c r="M240" i="2"/>
  <c r="O283" i="2"/>
  <c r="N283" i="2"/>
  <c r="M283" i="2"/>
  <c r="O248" i="2"/>
  <c r="N248" i="2"/>
  <c r="M248" i="2"/>
  <c r="F53" i="2"/>
  <c r="F18" i="2"/>
  <c r="F40" i="2"/>
  <c r="F71" i="2"/>
  <c r="F45" i="2"/>
  <c r="F10" i="2"/>
  <c r="F32" i="2"/>
  <c r="F63" i="2"/>
  <c r="I63" i="2" s="1"/>
  <c r="F37" i="2"/>
  <c r="I37" i="2" s="1"/>
  <c r="F2" i="2"/>
  <c r="J1469" i="2"/>
  <c r="K1469" i="2"/>
  <c r="I1469" i="2"/>
  <c r="J1405" i="2"/>
  <c r="K1405" i="2"/>
  <c r="I1405" i="2"/>
  <c r="J1289" i="2"/>
  <c r="K1289" i="2"/>
  <c r="I1289" i="2"/>
  <c r="K1458" i="2"/>
  <c r="I1458" i="2"/>
  <c r="J1458" i="2"/>
  <c r="K1394" i="2"/>
  <c r="I1394" i="2"/>
  <c r="J1394" i="2"/>
  <c r="J1277" i="2"/>
  <c r="K1277" i="2"/>
  <c r="I1277" i="2"/>
  <c r="I1455" i="2"/>
  <c r="J1455" i="2"/>
  <c r="K1455" i="2"/>
  <c r="I1391" i="2"/>
  <c r="J1391" i="2"/>
  <c r="K1391" i="2"/>
  <c r="J1233" i="2"/>
  <c r="K1233" i="2"/>
  <c r="I1233" i="2"/>
  <c r="I1444" i="2"/>
  <c r="J1444" i="2"/>
  <c r="K1444" i="2"/>
  <c r="I1380" i="2"/>
  <c r="J1380" i="2"/>
  <c r="K1380" i="2"/>
  <c r="J1253" i="2"/>
  <c r="K1253" i="2"/>
  <c r="I1253" i="2"/>
  <c r="I1449" i="2"/>
  <c r="J1449" i="2"/>
  <c r="K1449" i="2"/>
  <c r="I1385" i="2"/>
  <c r="J1385" i="2"/>
  <c r="K1385" i="2"/>
  <c r="K1320" i="2"/>
  <c r="J1320" i="2"/>
  <c r="I1320" i="2"/>
  <c r="I1462" i="2"/>
  <c r="J1462" i="2"/>
  <c r="K1462" i="2"/>
  <c r="I1398" i="2"/>
  <c r="J1398" i="2"/>
  <c r="K1398" i="2"/>
  <c r="J1329" i="2"/>
  <c r="K1329" i="2"/>
  <c r="I1329" i="2"/>
  <c r="I1483" i="2"/>
  <c r="J1483" i="2"/>
  <c r="K1483" i="2"/>
  <c r="I1419" i="2"/>
  <c r="J1419" i="2"/>
  <c r="K1419" i="2"/>
  <c r="J1351" i="2"/>
  <c r="K1351" i="2"/>
  <c r="I1351" i="2"/>
  <c r="I1496" i="2"/>
  <c r="J1496" i="2"/>
  <c r="K1496" i="2"/>
  <c r="I1432" i="2"/>
  <c r="J1432" i="2"/>
  <c r="K1432" i="2"/>
  <c r="I1368" i="2"/>
  <c r="J1368" i="2"/>
  <c r="K1368" i="2"/>
  <c r="J1237" i="2"/>
  <c r="K1237" i="2"/>
  <c r="I1237" i="2"/>
  <c r="K1262" i="2"/>
  <c r="I1262" i="2"/>
  <c r="J1262" i="2"/>
  <c r="I1182" i="2"/>
  <c r="J1182" i="2"/>
  <c r="K1182" i="2"/>
  <c r="J1087" i="2"/>
  <c r="K1087" i="2"/>
  <c r="I1087" i="2"/>
  <c r="I1267" i="2"/>
  <c r="J1267" i="2"/>
  <c r="K1267" i="2"/>
  <c r="I1179" i="2"/>
  <c r="J1179" i="2"/>
  <c r="K1179" i="2"/>
  <c r="J1068" i="2"/>
  <c r="K1068" i="2"/>
  <c r="I1068" i="2"/>
  <c r="I1256" i="2"/>
  <c r="J1256" i="2"/>
  <c r="K1256" i="2"/>
  <c r="K1204" i="2"/>
  <c r="I1204" i="2"/>
  <c r="J1204" i="2"/>
  <c r="K1108" i="2"/>
  <c r="I1108" i="2"/>
  <c r="J1108" i="2"/>
  <c r="I1169" i="2"/>
  <c r="J1169" i="2"/>
  <c r="K1169" i="2"/>
  <c r="I1330" i="2"/>
  <c r="J1330" i="2"/>
  <c r="K1330" i="2"/>
  <c r="I1266" i="2"/>
  <c r="K1266" i="2"/>
  <c r="J1266" i="2"/>
  <c r="I1198" i="2"/>
  <c r="J1198" i="2"/>
  <c r="K1198" i="2"/>
  <c r="J1123" i="2"/>
  <c r="K1123" i="2"/>
  <c r="I1123" i="2"/>
  <c r="I1327" i="2"/>
  <c r="J1327" i="2"/>
  <c r="K1327" i="2"/>
  <c r="I1263" i="2"/>
  <c r="J1263" i="2"/>
  <c r="K1263" i="2"/>
  <c r="I1195" i="2"/>
  <c r="J1195" i="2"/>
  <c r="K1195" i="2"/>
  <c r="I1356" i="2"/>
  <c r="K1356" i="2"/>
  <c r="J1356" i="2"/>
  <c r="I1292" i="2"/>
  <c r="J1292" i="2"/>
  <c r="K1292" i="2"/>
  <c r="I1228" i="2"/>
  <c r="J1228" i="2"/>
  <c r="K1228" i="2"/>
  <c r="K1156" i="2"/>
  <c r="J1156" i="2"/>
  <c r="I1156" i="2"/>
  <c r="I1209" i="2"/>
  <c r="J1209" i="2"/>
  <c r="K1209" i="2"/>
  <c r="J1126" i="2"/>
  <c r="I1126" i="2"/>
  <c r="K1126" i="2"/>
  <c r="I1097" i="2"/>
  <c r="J1097" i="2"/>
  <c r="K1097" i="2"/>
  <c r="I1038" i="2"/>
  <c r="J1038" i="2"/>
  <c r="K1038" i="2"/>
  <c r="I924" i="2"/>
  <c r="J924" i="2"/>
  <c r="K924" i="2"/>
  <c r="I1078" i="2"/>
  <c r="J1078" i="2"/>
  <c r="K1078" i="2"/>
  <c r="J990" i="2"/>
  <c r="K990" i="2"/>
  <c r="I990" i="2"/>
  <c r="I1067" i="2"/>
  <c r="J1067" i="2"/>
  <c r="K1067" i="2"/>
  <c r="K1017" i="2"/>
  <c r="I1017" i="2"/>
  <c r="J1017" i="2"/>
  <c r="J861" i="2"/>
  <c r="I861" i="2"/>
  <c r="K861" i="2"/>
  <c r="I1176" i="2"/>
  <c r="J1176" i="2"/>
  <c r="K1176" i="2"/>
  <c r="I1112" i="2"/>
  <c r="K1112" i="2"/>
  <c r="J1112" i="2"/>
  <c r="I1048" i="2"/>
  <c r="J1048" i="2"/>
  <c r="K1048" i="2"/>
  <c r="I1133" i="2"/>
  <c r="J1133" i="2"/>
  <c r="K1133" i="2"/>
  <c r="I1069" i="2"/>
  <c r="J1069" i="2"/>
  <c r="K1069" i="2"/>
  <c r="I1006" i="2"/>
  <c r="J1006" i="2"/>
  <c r="K1006" i="2"/>
  <c r="I744" i="2"/>
  <c r="J744" i="2"/>
  <c r="K744" i="2"/>
  <c r="I1154" i="2"/>
  <c r="K1154" i="2"/>
  <c r="J1154" i="2"/>
  <c r="I1090" i="2"/>
  <c r="J1090" i="2"/>
  <c r="K1090" i="2"/>
  <c r="I1030" i="2"/>
  <c r="J1030" i="2"/>
  <c r="K1030" i="2"/>
  <c r="I1055" i="2"/>
  <c r="J1055" i="2"/>
  <c r="K1055" i="2"/>
  <c r="J962" i="2"/>
  <c r="I962" i="2"/>
  <c r="K962" i="2"/>
  <c r="I966" i="2"/>
  <c r="J966" i="2"/>
  <c r="K966" i="2"/>
  <c r="J822" i="2"/>
  <c r="I822" i="2"/>
  <c r="K822" i="2"/>
  <c r="I978" i="2"/>
  <c r="J978" i="2"/>
  <c r="K978" i="2"/>
  <c r="I863" i="2"/>
  <c r="K863" i="2"/>
  <c r="J863" i="2"/>
  <c r="J401" i="2"/>
  <c r="I401" i="2"/>
  <c r="K401" i="2"/>
  <c r="I983" i="2"/>
  <c r="J983" i="2"/>
  <c r="K983" i="2"/>
  <c r="I815" i="2"/>
  <c r="J815" i="2"/>
  <c r="K815" i="2"/>
  <c r="I974" i="2"/>
  <c r="J974" i="2"/>
  <c r="K974" i="2"/>
  <c r="I860" i="2"/>
  <c r="J860" i="2"/>
  <c r="K860" i="2"/>
  <c r="J946" i="2"/>
  <c r="K946" i="2"/>
  <c r="I946" i="2"/>
  <c r="K786" i="2"/>
  <c r="I786" i="2"/>
  <c r="J786" i="2"/>
  <c r="I921" i="2"/>
  <c r="J921" i="2"/>
  <c r="K921" i="2"/>
  <c r="K850" i="2"/>
  <c r="I850" i="2"/>
  <c r="J850" i="2"/>
  <c r="I749" i="2"/>
  <c r="J749" i="2"/>
  <c r="K749" i="2"/>
  <c r="I942" i="2"/>
  <c r="J942" i="2"/>
  <c r="K942" i="2"/>
  <c r="J877" i="2"/>
  <c r="I877" i="2"/>
  <c r="K877" i="2"/>
  <c r="I788" i="2"/>
  <c r="J788" i="2"/>
  <c r="K788" i="2"/>
  <c r="I497" i="2"/>
  <c r="K497" i="2"/>
  <c r="J497" i="2"/>
  <c r="J796" i="2"/>
  <c r="K796" i="2"/>
  <c r="I796" i="2"/>
  <c r="J677" i="2"/>
  <c r="K677" i="2"/>
  <c r="I677" i="2"/>
  <c r="I944" i="2"/>
  <c r="K944" i="2"/>
  <c r="J944" i="2"/>
  <c r="J869" i="2"/>
  <c r="K869" i="2"/>
  <c r="I869" i="2"/>
  <c r="K615" i="2"/>
  <c r="I615" i="2"/>
  <c r="J615" i="2"/>
  <c r="I941" i="2"/>
  <c r="J941" i="2"/>
  <c r="K941" i="2"/>
  <c r="K867" i="2"/>
  <c r="I867" i="2"/>
  <c r="J867" i="2"/>
  <c r="K739" i="2"/>
  <c r="I739" i="2"/>
  <c r="J739" i="2"/>
  <c r="J619" i="2"/>
  <c r="K619" i="2"/>
  <c r="I619" i="2"/>
  <c r="J618" i="2"/>
  <c r="I618" i="2"/>
  <c r="K618" i="2"/>
  <c r="I849" i="2"/>
  <c r="J849" i="2"/>
  <c r="K849" i="2"/>
  <c r="I785" i="2"/>
  <c r="J785" i="2"/>
  <c r="K785" i="2"/>
  <c r="K707" i="2"/>
  <c r="I707" i="2"/>
  <c r="J707" i="2"/>
  <c r="J596" i="2"/>
  <c r="I596" i="2"/>
  <c r="K596" i="2"/>
  <c r="I819" i="2"/>
  <c r="K819" i="2"/>
  <c r="J819" i="2"/>
  <c r="I755" i="2"/>
  <c r="K755" i="2"/>
  <c r="J755" i="2"/>
  <c r="K699" i="2"/>
  <c r="I699" i="2"/>
  <c r="J699" i="2"/>
  <c r="K575" i="2"/>
  <c r="J575" i="2"/>
  <c r="I575" i="2"/>
  <c r="I872" i="2"/>
  <c r="J872" i="2"/>
  <c r="K872" i="2"/>
  <c r="I808" i="2"/>
  <c r="J808" i="2"/>
  <c r="K808" i="2"/>
  <c r="K727" i="2"/>
  <c r="I727" i="2"/>
  <c r="J727" i="2"/>
  <c r="K599" i="2"/>
  <c r="J599" i="2"/>
  <c r="I599" i="2"/>
  <c r="K690" i="2"/>
  <c r="J690" i="2"/>
  <c r="I690" i="2"/>
  <c r="J595" i="2"/>
  <c r="I595" i="2"/>
  <c r="K595" i="2"/>
  <c r="K453" i="2"/>
  <c r="I453" i="2"/>
  <c r="J453" i="2"/>
  <c r="J602" i="2"/>
  <c r="K602" i="2"/>
  <c r="I602" i="2"/>
  <c r="I145" i="2"/>
  <c r="K145" i="2"/>
  <c r="J145" i="2"/>
  <c r="I697" i="2"/>
  <c r="J697" i="2"/>
  <c r="K697" i="2"/>
  <c r="K639" i="2"/>
  <c r="I639" i="2"/>
  <c r="J639" i="2"/>
  <c r="I548" i="2"/>
  <c r="J548" i="2"/>
  <c r="K548" i="2"/>
  <c r="I667" i="2"/>
  <c r="K667" i="2"/>
  <c r="J667" i="2"/>
  <c r="I564" i="2"/>
  <c r="K564" i="2"/>
  <c r="J564" i="2"/>
  <c r="K469" i="2"/>
  <c r="J469" i="2"/>
  <c r="I469" i="2"/>
  <c r="I696" i="2"/>
  <c r="J696" i="2"/>
  <c r="K696" i="2"/>
  <c r="J626" i="2"/>
  <c r="K626" i="2"/>
  <c r="I626" i="2"/>
  <c r="J515" i="2"/>
  <c r="K515" i="2"/>
  <c r="I515" i="2"/>
  <c r="K238" i="2"/>
  <c r="J238" i="2"/>
  <c r="I481" i="2"/>
  <c r="J481" i="2"/>
  <c r="K481" i="2"/>
  <c r="I622" i="2"/>
  <c r="K622" i="2"/>
  <c r="J622" i="2"/>
  <c r="I558" i="2"/>
  <c r="K558" i="2"/>
  <c r="J558" i="2"/>
  <c r="I494" i="2"/>
  <c r="K494" i="2"/>
  <c r="J494" i="2"/>
  <c r="J449" i="2"/>
  <c r="I449" i="2"/>
  <c r="K449" i="2"/>
  <c r="I576" i="2"/>
  <c r="K576" i="2"/>
  <c r="J576" i="2"/>
  <c r="I512" i="2"/>
  <c r="K512" i="2"/>
  <c r="J512" i="2"/>
  <c r="J424" i="2"/>
  <c r="K424" i="2"/>
  <c r="I424" i="2"/>
  <c r="I637" i="2"/>
  <c r="J637" i="2"/>
  <c r="K637" i="2"/>
  <c r="I573" i="2"/>
  <c r="J573" i="2"/>
  <c r="K573" i="2"/>
  <c r="I509" i="2"/>
  <c r="J509" i="2"/>
  <c r="K509" i="2"/>
  <c r="J402" i="2"/>
  <c r="I402" i="2"/>
  <c r="K402" i="2"/>
  <c r="K390" i="2"/>
  <c r="I390" i="2"/>
  <c r="J390" i="2"/>
  <c r="J323" i="2"/>
  <c r="K323" i="2"/>
  <c r="I323" i="2"/>
  <c r="I436" i="2"/>
  <c r="J436" i="2"/>
  <c r="K436" i="2"/>
  <c r="K386" i="2"/>
  <c r="J386" i="2"/>
  <c r="I386" i="2"/>
  <c r="I454" i="2"/>
  <c r="K454" i="2"/>
  <c r="J454" i="2"/>
  <c r="J387" i="2"/>
  <c r="I387" i="2"/>
  <c r="K387" i="2"/>
  <c r="I427" i="2"/>
  <c r="J427" i="2"/>
  <c r="K427" i="2"/>
  <c r="I437" i="2"/>
  <c r="K437" i="2"/>
  <c r="J437" i="2"/>
  <c r="I303" i="2"/>
  <c r="J303" i="2"/>
  <c r="K303" i="2"/>
  <c r="I356" i="2"/>
  <c r="K356" i="2"/>
  <c r="J356" i="2"/>
  <c r="K389" i="2"/>
  <c r="J389" i="2"/>
  <c r="I389" i="2"/>
  <c r="K368" i="2"/>
  <c r="I368" i="2"/>
  <c r="J368" i="2"/>
  <c r="I376" i="2"/>
  <c r="J376" i="2"/>
  <c r="K376" i="2"/>
  <c r="J296" i="2"/>
  <c r="I296" i="2"/>
  <c r="K296" i="2"/>
  <c r="I378" i="2"/>
  <c r="K378" i="2"/>
  <c r="J378" i="2"/>
  <c r="J277" i="2"/>
  <c r="K277" i="2"/>
  <c r="I277" i="2"/>
  <c r="K338" i="2"/>
  <c r="I338" i="2"/>
  <c r="J338" i="2"/>
  <c r="J211" i="2"/>
  <c r="K211" i="2"/>
  <c r="I211" i="2"/>
  <c r="I337" i="2"/>
  <c r="K337" i="2"/>
  <c r="J337" i="2"/>
  <c r="K244" i="2"/>
  <c r="I244" i="2"/>
  <c r="J244" i="2"/>
  <c r="K374" i="2"/>
  <c r="I374" i="2"/>
  <c r="J374" i="2"/>
  <c r="I310" i="2"/>
  <c r="J310" i="2"/>
  <c r="K310" i="2"/>
  <c r="K210" i="2"/>
  <c r="I210" i="2"/>
  <c r="J210" i="2"/>
  <c r="I320" i="2"/>
  <c r="K320" i="2"/>
  <c r="J320" i="2"/>
  <c r="J247" i="2"/>
  <c r="K247" i="2"/>
  <c r="I247" i="2"/>
  <c r="I10" i="2"/>
  <c r="J10" i="2"/>
  <c r="K10" i="2"/>
  <c r="I299" i="2"/>
  <c r="J299" i="2"/>
  <c r="K299" i="2"/>
  <c r="J229" i="2"/>
  <c r="K229" i="2"/>
  <c r="I229" i="2"/>
  <c r="I264" i="2"/>
  <c r="J264" i="2"/>
  <c r="K264" i="2"/>
  <c r="J161" i="2"/>
  <c r="K161" i="2"/>
  <c r="I161" i="2"/>
  <c r="I242" i="2"/>
  <c r="K242" i="2"/>
  <c r="J242" i="2"/>
  <c r="J140" i="2"/>
  <c r="K140" i="2"/>
  <c r="I140" i="2"/>
  <c r="I207" i="2"/>
  <c r="J207" i="2"/>
  <c r="K207" i="2"/>
  <c r="I148" i="2"/>
  <c r="K148" i="2"/>
  <c r="J148" i="2"/>
  <c r="J212" i="2"/>
  <c r="K212" i="2"/>
  <c r="K111" i="2"/>
  <c r="I111" i="2"/>
  <c r="J111" i="2"/>
  <c r="I190" i="2"/>
  <c r="K190" i="2"/>
  <c r="J190" i="2"/>
  <c r="K97" i="2"/>
  <c r="I97" i="2"/>
  <c r="J97" i="2"/>
  <c r="I142" i="2"/>
  <c r="K142" i="2"/>
  <c r="J142" i="2"/>
  <c r="J19" i="2"/>
  <c r="K19" i="2"/>
  <c r="I19" i="2"/>
  <c r="I115" i="2"/>
  <c r="J115" i="2"/>
  <c r="K115" i="2"/>
  <c r="I91" i="2"/>
  <c r="J91" i="2"/>
  <c r="K91" i="2"/>
  <c r="J3" i="2"/>
  <c r="K3" i="2"/>
  <c r="I3" i="2"/>
  <c r="I125" i="2"/>
  <c r="K125" i="2"/>
  <c r="J125" i="2"/>
  <c r="J75" i="2"/>
  <c r="K75" i="2"/>
  <c r="I75" i="2"/>
  <c r="I102" i="2"/>
  <c r="J102" i="2"/>
  <c r="K102" i="2"/>
  <c r="K74" i="2"/>
  <c r="I74" i="2"/>
  <c r="J74" i="2"/>
  <c r="K16" i="2"/>
  <c r="J16" i="2"/>
  <c r="I16" i="2"/>
  <c r="J11" i="2"/>
  <c r="K11" i="2"/>
  <c r="I11" i="2"/>
  <c r="I18" i="2"/>
  <c r="J18" i="2"/>
  <c r="K18" i="2"/>
  <c r="J12" i="2"/>
  <c r="I12" i="2"/>
  <c r="K12" i="2"/>
  <c r="J63" i="2"/>
  <c r="K63" i="2"/>
  <c r="J1461" i="2"/>
  <c r="K1461" i="2"/>
  <c r="I1461" i="2"/>
  <c r="J1397" i="2"/>
  <c r="K1397" i="2"/>
  <c r="I1397" i="2"/>
  <c r="J1257" i="2"/>
  <c r="K1257" i="2"/>
  <c r="I1257" i="2"/>
  <c r="K1450" i="2"/>
  <c r="I1450" i="2"/>
  <c r="J1450" i="2"/>
  <c r="K1386" i="2"/>
  <c r="I1386" i="2"/>
  <c r="J1386" i="2"/>
  <c r="J1245" i="2"/>
  <c r="K1245" i="2"/>
  <c r="I1245" i="2"/>
  <c r="I1447" i="2"/>
  <c r="J1447" i="2"/>
  <c r="K1447" i="2"/>
  <c r="I1383" i="2"/>
  <c r="J1383" i="2"/>
  <c r="K1383" i="2"/>
  <c r="I1500" i="2"/>
  <c r="J1500" i="2"/>
  <c r="K1500" i="2"/>
  <c r="I1436" i="2"/>
  <c r="J1436" i="2"/>
  <c r="K1436" i="2"/>
  <c r="I1372" i="2"/>
  <c r="J1372" i="2"/>
  <c r="K1372" i="2"/>
  <c r="J1221" i="2"/>
  <c r="K1221" i="2"/>
  <c r="I1221" i="2"/>
  <c r="I1441" i="2"/>
  <c r="J1441" i="2"/>
  <c r="K1441" i="2"/>
  <c r="I1377" i="2"/>
  <c r="J1377" i="2"/>
  <c r="K1377" i="2"/>
  <c r="J1305" i="2"/>
  <c r="K1305" i="2"/>
  <c r="I1305" i="2"/>
  <c r="I1454" i="2"/>
  <c r="J1454" i="2"/>
  <c r="K1454" i="2"/>
  <c r="I1390" i="2"/>
  <c r="J1390" i="2"/>
  <c r="K1390" i="2"/>
  <c r="J1328" i="2"/>
  <c r="K1328" i="2"/>
  <c r="I1328" i="2"/>
  <c r="I1475" i="2"/>
  <c r="J1475" i="2"/>
  <c r="K1475" i="2"/>
  <c r="I1411" i="2"/>
  <c r="J1411" i="2"/>
  <c r="K1411" i="2"/>
  <c r="K1350" i="2"/>
  <c r="J1350" i="2"/>
  <c r="I1350" i="2"/>
  <c r="I1488" i="2"/>
  <c r="J1488" i="2"/>
  <c r="K1488" i="2"/>
  <c r="I1424" i="2"/>
  <c r="J1424" i="2"/>
  <c r="K1424" i="2"/>
  <c r="K1349" i="2"/>
  <c r="I1349" i="2"/>
  <c r="J1349" i="2"/>
  <c r="K1318" i="2"/>
  <c r="I1318" i="2"/>
  <c r="J1318" i="2"/>
  <c r="K1254" i="2"/>
  <c r="I1254" i="2"/>
  <c r="J1254" i="2"/>
  <c r="J1181" i="2"/>
  <c r="I1181" i="2"/>
  <c r="K1181" i="2"/>
  <c r="K1019" i="2"/>
  <c r="I1019" i="2"/>
  <c r="J1019" i="2"/>
  <c r="I1259" i="2"/>
  <c r="J1259" i="2"/>
  <c r="K1259" i="2"/>
  <c r="I1177" i="2"/>
  <c r="J1177" i="2"/>
  <c r="K1177" i="2"/>
  <c r="K979" i="2"/>
  <c r="I979" i="2"/>
  <c r="J979" i="2"/>
  <c r="I1248" i="2"/>
  <c r="J1248" i="2"/>
  <c r="K1248" i="2"/>
  <c r="I1174" i="2"/>
  <c r="J1174" i="2"/>
  <c r="K1174" i="2"/>
  <c r="K1084" i="2"/>
  <c r="J1084" i="2"/>
  <c r="I1084" i="2"/>
  <c r="J1167" i="2"/>
  <c r="I1167" i="2"/>
  <c r="K1167" i="2"/>
  <c r="I1322" i="2"/>
  <c r="J1322" i="2"/>
  <c r="K1322" i="2"/>
  <c r="I1258" i="2"/>
  <c r="K1258" i="2"/>
  <c r="J1258" i="2"/>
  <c r="J1197" i="2"/>
  <c r="I1197" i="2"/>
  <c r="K1197" i="2"/>
  <c r="J1119" i="2"/>
  <c r="K1119" i="2"/>
  <c r="I1119" i="2"/>
  <c r="I1319" i="2"/>
  <c r="J1319" i="2"/>
  <c r="K1319" i="2"/>
  <c r="I1255" i="2"/>
  <c r="J1255" i="2"/>
  <c r="K1255" i="2"/>
  <c r="I1193" i="2"/>
  <c r="J1193" i="2"/>
  <c r="K1193" i="2"/>
  <c r="I1348" i="2"/>
  <c r="K1348" i="2"/>
  <c r="J1348" i="2"/>
  <c r="I1284" i="2"/>
  <c r="J1284" i="2"/>
  <c r="K1284" i="2"/>
  <c r="I1220" i="2"/>
  <c r="J1220" i="2"/>
  <c r="K1220" i="2"/>
  <c r="K1132" i="2"/>
  <c r="I1132" i="2"/>
  <c r="J1132" i="2"/>
  <c r="K1187" i="2"/>
  <c r="I1187" i="2"/>
  <c r="J1187" i="2"/>
  <c r="J1099" i="2"/>
  <c r="K1099" i="2"/>
  <c r="I1099" i="2"/>
  <c r="I1089" i="2"/>
  <c r="J1089" i="2"/>
  <c r="K1089" i="2"/>
  <c r="K1033" i="2"/>
  <c r="I1033" i="2"/>
  <c r="J1033" i="2"/>
  <c r="J886" i="2"/>
  <c r="I886" i="2"/>
  <c r="K886" i="2"/>
  <c r="I1070" i="2"/>
  <c r="J1070" i="2"/>
  <c r="K1070" i="2"/>
  <c r="J947" i="2"/>
  <c r="K947" i="2"/>
  <c r="I947" i="2"/>
  <c r="I1059" i="2"/>
  <c r="J1059" i="2"/>
  <c r="K1059" i="2"/>
  <c r="J1012" i="2"/>
  <c r="I1012" i="2"/>
  <c r="K1012" i="2"/>
  <c r="J854" i="2"/>
  <c r="I854" i="2"/>
  <c r="K854" i="2"/>
  <c r="I1168" i="2"/>
  <c r="J1168" i="2"/>
  <c r="K1168" i="2"/>
  <c r="I1104" i="2"/>
  <c r="K1104" i="2"/>
  <c r="J1104" i="2"/>
  <c r="K1041" i="2"/>
  <c r="I1041" i="2"/>
  <c r="J1041" i="2"/>
  <c r="I1125" i="2"/>
  <c r="J1125" i="2"/>
  <c r="K1125" i="2"/>
  <c r="I1061" i="2"/>
  <c r="J1061" i="2"/>
  <c r="K1061" i="2"/>
  <c r="I976" i="2"/>
  <c r="J976" i="2"/>
  <c r="K976" i="2"/>
  <c r="K447" i="2"/>
  <c r="I447" i="2"/>
  <c r="J447" i="2"/>
  <c r="I1146" i="2"/>
  <c r="K1146" i="2"/>
  <c r="J1146" i="2"/>
  <c r="I1082" i="2"/>
  <c r="J1082" i="2"/>
  <c r="K1082" i="2"/>
  <c r="K1025" i="2"/>
  <c r="I1025" i="2"/>
  <c r="J1025" i="2"/>
  <c r="I1047" i="2"/>
  <c r="J1047" i="2"/>
  <c r="K1047" i="2"/>
  <c r="K955" i="2"/>
  <c r="I955" i="2"/>
  <c r="J955" i="2"/>
  <c r="I961" i="2"/>
  <c r="J961" i="2"/>
  <c r="K961" i="2"/>
  <c r="J806" i="2"/>
  <c r="I806" i="2"/>
  <c r="K806" i="2"/>
  <c r="I975" i="2"/>
  <c r="J975" i="2"/>
  <c r="K975" i="2"/>
  <c r="K858" i="2"/>
  <c r="I858" i="2"/>
  <c r="J858" i="2"/>
  <c r="I1039" i="2"/>
  <c r="K1039" i="2"/>
  <c r="J1039" i="2"/>
  <c r="I960" i="2"/>
  <c r="J960" i="2"/>
  <c r="K960" i="2"/>
  <c r="I799" i="2"/>
  <c r="J799" i="2"/>
  <c r="K799" i="2"/>
  <c r="I969" i="2"/>
  <c r="J969" i="2"/>
  <c r="K969" i="2"/>
  <c r="I855" i="2"/>
  <c r="J855" i="2"/>
  <c r="K855" i="2"/>
  <c r="J930" i="2"/>
  <c r="K930" i="2"/>
  <c r="I930" i="2"/>
  <c r="K714" i="2"/>
  <c r="I714" i="2"/>
  <c r="J714" i="2"/>
  <c r="I913" i="2"/>
  <c r="J913" i="2"/>
  <c r="K913" i="2"/>
  <c r="J830" i="2"/>
  <c r="I830" i="2"/>
  <c r="K830" i="2"/>
  <c r="J701" i="2"/>
  <c r="I701" i="2"/>
  <c r="K701" i="2"/>
  <c r="I934" i="2"/>
  <c r="J934" i="2"/>
  <c r="K934" i="2"/>
  <c r="I847" i="2"/>
  <c r="J847" i="2"/>
  <c r="K847" i="2"/>
  <c r="J774" i="2"/>
  <c r="I774" i="2"/>
  <c r="K774" i="2"/>
  <c r="J457" i="2"/>
  <c r="K457" i="2"/>
  <c r="I457" i="2"/>
  <c r="J782" i="2"/>
  <c r="K782" i="2"/>
  <c r="I782" i="2"/>
  <c r="I660" i="2"/>
  <c r="K660" i="2"/>
  <c r="J660" i="2"/>
  <c r="I936" i="2"/>
  <c r="K936" i="2"/>
  <c r="J936" i="2"/>
  <c r="K826" i="2"/>
  <c r="I826" i="2"/>
  <c r="J826" i="2"/>
  <c r="J587" i="2"/>
  <c r="I587" i="2"/>
  <c r="K587" i="2"/>
  <c r="I933" i="2"/>
  <c r="J933" i="2"/>
  <c r="K933" i="2"/>
  <c r="K866" i="2"/>
  <c r="I866" i="2"/>
  <c r="J866" i="2"/>
  <c r="K735" i="2"/>
  <c r="I735" i="2"/>
  <c r="J735" i="2"/>
  <c r="J538" i="2"/>
  <c r="K538" i="2"/>
  <c r="I538" i="2"/>
  <c r="J562" i="2"/>
  <c r="K562" i="2"/>
  <c r="I562" i="2"/>
  <c r="I841" i="2"/>
  <c r="J841" i="2"/>
  <c r="K841" i="2"/>
  <c r="I777" i="2"/>
  <c r="J777" i="2"/>
  <c r="K777" i="2"/>
  <c r="K706" i="2"/>
  <c r="I706" i="2"/>
  <c r="J706" i="2"/>
  <c r="J578" i="2"/>
  <c r="K578" i="2"/>
  <c r="I578" i="2"/>
  <c r="I811" i="2"/>
  <c r="K811" i="2"/>
  <c r="J811" i="2"/>
  <c r="I751" i="2"/>
  <c r="J751" i="2"/>
  <c r="K751" i="2"/>
  <c r="K698" i="2"/>
  <c r="I698" i="2"/>
  <c r="J698" i="2"/>
  <c r="J554" i="2"/>
  <c r="K554" i="2"/>
  <c r="I554" i="2"/>
  <c r="I864" i="2"/>
  <c r="J864" i="2"/>
  <c r="K864" i="2"/>
  <c r="I800" i="2"/>
  <c r="J800" i="2"/>
  <c r="K800" i="2"/>
  <c r="J726" i="2"/>
  <c r="I726" i="2"/>
  <c r="K726" i="2"/>
  <c r="I561" i="2"/>
  <c r="K561" i="2"/>
  <c r="J561" i="2"/>
  <c r="K658" i="2"/>
  <c r="I658" i="2"/>
  <c r="J658" i="2"/>
  <c r="J577" i="2"/>
  <c r="K577" i="2"/>
  <c r="I577" i="2"/>
  <c r="K719" i="2"/>
  <c r="J719" i="2"/>
  <c r="I719" i="2"/>
  <c r="K537" i="2"/>
  <c r="I537" i="2"/>
  <c r="J537" i="2"/>
  <c r="I753" i="2"/>
  <c r="J753" i="2"/>
  <c r="K753" i="2"/>
  <c r="I689" i="2"/>
  <c r="K689" i="2"/>
  <c r="J689" i="2"/>
  <c r="I609" i="2"/>
  <c r="K609" i="2"/>
  <c r="J609" i="2"/>
  <c r="K527" i="2"/>
  <c r="I527" i="2"/>
  <c r="J527" i="2"/>
  <c r="I659" i="2"/>
  <c r="K659" i="2"/>
  <c r="J659" i="2"/>
  <c r="K543" i="2"/>
  <c r="I543" i="2"/>
  <c r="J543" i="2"/>
  <c r="J456" i="2"/>
  <c r="K456" i="2"/>
  <c r="I456" i="2"/>
  <c r="I688" i="2"/>
  <c r="K688" i="2"/>
  <c r="J688" i="2"/>
  <c r="J594" i="2"/>
  <c r="K594" i="2"/>
  <c r="I594" i="2"/>
  <c r="J508" i="2"/>
  <c r="K508" i="2"/>
  <c r="I508" i="2"/>
  <c r="K567" i="2"/>
  <c r="I567" i="2"/>
  <c r="J567" i="2"/>
  <c r="I475" i="2"/>
  <c r="J475" i="2"/>
  <c r="K475" i="2"/>
  <c r="I614" i="2"/>
  <c r="J614" i="2"/>
  <c r="K614" i="2"/>
  <c r="I550" i="2"/>
  <c r="J550" i="2"/>
  <c r="K550" i="2"/>
  <c r="I486" i="2"/>
  <c r="J486" i="2"/>
  <c r="K486" i="2"/>
  <c r="K439" i="2"/>
  <c r="J439" i="2"/>
  <c r="I439" i="2"/>
  <c r="I568" i="2"/>
  <c r="K568" i="2"/>
  <c r="J568" i="2"/>
  <c r="I504" i="2"/>
  <c r="K504" i="2"/>
  <c r="J504" i="2"/>
  <c r="J408" i="2"/>
  <c r="K408" i="2"/>
  <c r="I408" i="2"/>
  <c r="I629" i="2"/>
  <c r="K629" i="2"/>
  <c r="J629" i="2"/>
  <c r="I565" i="2"/>
  <c r="J565" i="2"/>
  <c r="K565" i="2"/>
  <c r="I501" i="2"/>
  <c r="J501" i="2"/>
  <c r="K501" i="2"/>
  <c r="J385" i="2"/>
  <c r="I385" i="2"/>
  <c r="K385" i="2"/>
  <c r="K382" i="2"/>
  <c r="I382" i="2"/>
  <c r="J382" i="2"/>
  <c r="J311" i="2"/>
  <c r="K311" i="2"/>
  <c r="I311" i="2"/>
  <c r="I428" i="2"/>
  <c r="J428" i="2"/>
  <c r="K428" i="2"/>
  <c r="J339" i="2"/>
  <c r="K339" i="2"/>
  <c r="I339" i="2"/>
  <c r="I446" i="2"/>
  <c r="K446" i="2"/>
  <c r="J446" i="2"/>
  <c r="K354" i="2"/>
  <c r="J354" i="2"/>
  <c r="I354" i="2"/>
  <c r="I419" i="2"/>
  <c r="J419" i="2"/>
  <c r="K419" i="2"/>
  <c r="I429" i="2"/>
  <c r="K429" i="2"/>
  <c r="J429" i="2"/>
  <c r="I262" i="2"/>
  <c r="J262" i="2"/>
  <c r="K262" i="2"/>
  <c r="I335" i="2"/>
  <c r="K335" i="2"/>
  <c r="J335" i="2"/>
  <c r="J383" i="2"/>
  <c r="I383" i="2"/>
  <c r="K383" i="2"/>
  <c r="J355" i="2"/>
  <c r="K355" i="2"/>
  <c r="I355" i="2"/>
  <c r="I367" i="2"/>
  <c r="K367" i="2"/>
  <c r="J367" i="2"/>
  <c r="K284" i="2"/>
  <c r="I284" i="2"/>
  <c r="J284" i="2"/>
  <c r="J371" i="2"/>
  <c r="K371" i="2"/>
  <c r="I371" i="2"/>
  <c r="K216" i="2"/>
  <c r="J216" i="2"/>
  <c r="I216" i="2"/>
  <c r="J331" i="2"/>
  <c r="K331" i="2"/>
  <c r="I331" i="2"/>
  <c r="J122" i="2"/>
  <c r="K122" i="2"/>
  <c r="I122" i="2"/>
  <c r="I329" i="2"/>
  <c r="K329" i="2"/>
  <c r="J329" i="2"/>
  <c r="I235" i="2"/>
  <c r="K235" i="2"/>
  <c r="J235" i="2"/>
  <c r="I366" i="2"/>
  <c r="J366" i="2"/>
  <c r="K366" i="2"/>
  <c r="I302" i="2"/>
  <c r="J302" i="2"/>
  <c r="K302" i="2"/>
  <c r="I197" i="2"/>
  <c r="K197" i="2"/>
  <c r="J197" i="2"/>
  <c r="I312" i="2"/>
  <c r="K312" i="2"/>
  <c r="J312" i="2"/>
  <c r="J246" i="2"/>
  <c r="K246" i="2"/>
  <c r="I246" i="2"/>
  <c r="I226" i="2"/>
  <c r="J226" i="2"/>
  <c r="K226" i="2"/>
  <c r="I291" i="2"/>
  <c r="J291" i="2"/>
  <c r="K291" i="2"/>
  <c r="I221" i="2"/>
  <c r="K221" i="2"/>
  <c r="J221" i="2"/>
  <c r="I256" i="2"/>
  <c r="J256" i="2"/>
  <c r="K256" i="2"/>
  <c r="I116" i="2"/>
  <c r="K116" i="2"/>
  <c r="J116" i="2"/>
  <c r="K224" i="2"/>
  <c r="J224" i="2"/>
  <c r="I224" i="2"/>
  <c r="J136" i="2"/>
  <c r="K136" i="2"/>
  <c r="I136" i="2"/>
  <c r="I199" i="2"/>
  <c r="K199" i="2"/>
  <c r="J199" i="2"/>
  <c r="K127" i="2"/>
  <c r="I127" i="2"/>
  <c r="J127" i="2"/>
  <c r="I204" i="2"/>
  <c r="J204" i="2"/>
  <c r="K204" i="2"/>
  <c r="J76" i="2"/>
  <c r="K76" i="2"/>
  <c r="I76" i="2"/>
  <c r="K184" i="2"/>
  <c r="J184" i="2"/>
  <c r="I184" i="2"/>
  <c r="J67" i="2"/>
  <c r="I67" i="2"/>
  <c r="K67" i="2"/>
  <c r="J134" i="2"/>
  <c r="K134" i="2"/>
  <c r="I171" i="2"/>
  <c r="J171" i="2"/>
  <c r="K171" i="2"/>
  <c r="I109" i="2"/>
  <c r="J109" i="2"/>
  <c r="K109" i="2"/>
  <c r="J90" i="2"/>
  <c r="I90" i="2"/>
  <c r="K90" i="2"/>
  <c r="I181" i="2"/>
  <c r="J181" i="2"/>
  <c r="K181" i="2"/>
  <c r="I117" i="2"/>
  <c r="K117" i="2"/>
  <c r="J117" i="2"/>
  <c r="J21" i="2"/>
  <c r="K21" i="2"/>
  <c r="I21" i="2"/>
  <c r="J88" i="2"/>
  <c r="K88" i="2"/>
  <c r="I88" i="2"/>
  <c r="K73" i="2"/>
  <c r="I73" i="2"/>
  <c r="J73" i="2"/>
  <c r="K8" i="2"/>
  <c r="J8" i="2"/>
  <c r="I8" i="2"/>
  <c r="I78" i="2"/>
  <c r="J78" i="2"/>
  <c r="K78" i="2"/>
  <c r="I2" i="2"/>
  <c r="J2" i="2"/>
  <c r="K2" i="2"/>
  <c r="J4" i="2"/>
  <c r="I4" i="2"/>
  <c r="K4" i="2"/>
  <c r="I55" i="2"/>
  <c r="J55" i="2"/>
  <c r="K55" i="2"/>
  <c r="J1453" i="2"/>
  <c r="K1453" i="2"/>
  <c r="I1453" i="2"/>
  <c r="J1389" i="2"/>
  <c r="K1389" i="2"/>
  <c r="I1389" i="2"/>
  <c r="J1225" i="2"/>
  <c r="K1225" i="2"/>
  <c r="I1225" i="2"/>
  <c r="K1442" i="2"/>
  <c r="I1442" i="2"/>
  <c r="J1442" i="2"/>
  <c r="K1378" i="2"/>
  <c r="I1378" i="2"/>
  <c r="J1378" i="2"/>
  <c r="J1213" i="2"/>
  <c r="K1213" i="2"/>
  <c r="I1213" i="2"/>
  <c r="I1439" i="2"/>
  <c r="J1439" i="2"/>
  <c r="K1439" i="2"/>
  <c r="I1375" i="2"/>
  <c r="J1375" i="2"/>
  <c r="K1375" i="2"/>
  <c r="I1492" i="2"/>
  <c r="J1492" i="2"/>
  <c r="K1492" i="2"/>
  <c r="I1428" i="2"/>
  <c r="J1428" i="2"/>
  <c r="K1428" i="2"/>
  <c r="I1363" i="2"/>
  <c r="J1363" i="2"/>
  <c r="K1363" i="2"/>
  <c r="I1497" i="2"/>
  <c r="J1497" i="2"/>
  <c r="K1497" i="2"/>
  <c r="I1433" i="2"/>
  <c r="J1433" i="2"/>
  <c r="K1433" i="2"/>
  <c r="I1369" i="2"/>
  <c r="J1369" i="2"/>
  <c r="K1369" i="2"/>
  <c r="J1273" i="2"/>
  <c r="K1273" i="2"/>
  <c r="I1273" i="2"/>
  <c r="I1446" i="2"/>
  <c r="J1446" i="2"/>
  <c r="K1446" i="2"/>
  <c r="I1382" i="2"/>
  <c r="J1382" i="2"/>
  <c r="K1382" i="2"/>
  <c r="K1317" i="2"/>
  <c r="I1317" i="2"/>
  <c r="J1317" i="2"/>
  <c r="I1467" i="2"/>
  <c r="J1467" i="2"/>
  <c r="K1467" i="2"/>
  <c r="I1403" i="2"/>
  <c r="J1403" i="2"/>
  <c r="K1403" i="2"/>
  <c r="J1337" i="2"/>
  <c r="K1337" i="2"/>
  <c r="I1337" i="2"/>
  <c r="I1480" i="2"/>
  <c r="J1480" i="2"/>
  <c r="K1480" i="2"/>
  <c r="I1416" i="2"/>
  <c r="J1416" i="2"/>
  <c r="K1416" i="2"/>
  <c r="K1347" i="2"/>
  <c r="I1347" i="2"/>
  <c r="J1347" i="2"/>
  <c r="K1310" i="2"/>
  <c r="I1310" i="2"/>
  <c r="J1310" i="2"/>
  <c r="K1246" i="2"/>
  <c r="I1246" i="2"/>
  <c r="J1246" i="2"/>
  <c r="K1180" i="2"/>
  <c r="I1180" i="2"/>
  <c r="J1180" i="2"/>
  <c r="I940" i="2"/>
  <c r="J940" i="2"/>
  <c r="K940" i="2"/>
  <c r="I1251" i="2"/>
  <c r="J1251" i="2"/>
  <c r="K1251" i="2"/>
  <c r="J1175" i="2"/>
  <c r="I1175" i="2"/>
  <c r="K1175" i="2"/>
  <c r="I1304" i="2"/>
  <c r="J1304" i="2"/>
  <c r="K1304" i="2"/>
  <c r="I1240" i="2"/>
  <c r="J1240" i="2"/>
  <c r="K1240" i="2"/>
  <c r="J1173" i="2"/>
  <c r="I1173" i="2"/>
  <c r="K1173" i="2"/>
  <c r="K1024" i="2"/>
  <c r="I1024" i="2"/>
  <c r="J1024" i="2"/>
  <c r="I1134" i="2"/>
  <c r="J1134" i="2"/>
  <c r="K1134" i="2"/>
  <c r="I1314" i="2"/>
  <c r="J1314" i="2"/>
  <c r="K1314" i="2"/>
  <c r="I1250" i="2"/>
  <c r="K1250" i="2"/>
  <c r="J1250" i="2"/>
  <c r="K1196" i="2"/>
  <c r="I1196" i="2"/>
  <c r="J1196" i="2"/>
  <c r="K1092" i="2"/>
  <c r="I1092" i="2"/>
  <c r="J1092" i="2"/>
  <c r="I1311" i="2"/>
  <c r="J1311" i="2"/>
  <c r="K1311" i="2"/>
  <c r="I1247" i="2"/>
  <c r="J1247" i="2"/>
  <c r="K1247" i="2"/>
  <c r="J1191" i="2"/>
  <c r="I1191" i="2"/>
  <c r="K1191" i="2"/>
  <c r="I1340" i="2"/>
  <c r="J1340" i="2"/>
  <c r="K1340" i="2"/>
  <c r="I1276" i="2"/>
  <c r="J1276" i="2"/>
  <c r="K1276" i="2"/>
  <c r="I1212" i="2"/>
  <c r="J1212" i="2"/>
  <c r="K1212" i="2"/>
  <c r="J1107" i="2"/>
  <c r="K1107" i="2"/>
  <c r="I1107" i="2"/>
  <c r="K1185" i="2"/>
  <c r="I1185" i="2"/>
  <c r="J1185" i="2"/>
  <c r="J1095" i="2"/>
  <c r="K1095" i="2"/>
  <c r="I1095" i="2"/>
  <c r="K1081" i="2"/>
  <c r="I1081" i="2"/>
  <c r="J1081" i="2"/>
  <c r="J1028" i="2"/>
  <c r="I1028" i="2"/>
  <c r="K1028" i="2"/>
  <c r="I876" i="2"/>
  <c r="J876" i="2"/>
  <c r="K876" i="2"/>
  <c r="I1062" i="2"/>
  <c r="J1062" i="2"/>
  <c r="K1062" i="2"/>
  <c r="K927" i="2"/>
  <c r="I927" i="2"/>
  <c r="J927" i="2"/>
  <c r="I1051" i="2"/>
  <c r="J1051" i="2"/>
  <c r="K1051" i="2"/>
  <c r="J992" i="2"/>
  <c r="K992" i="2"/>
  <c r="I992" i="2"/>
  <c r="I807" i="2"/>
  <c r="J807" i="2"/>
  <c r="K807" i="2"/>
  <c r="I1160" i="2"/>
  <c r="J1160" i="2"/>
  <c r="K1160" i="2"/>
  <c r="I1096" i="2"/>
  <c r="K1096" i="2"/>
  <c r="J1096" i="2"/>
  <c r="J1036" i="2"/>
  <c r="I1036" i="2"/>
  <c r="K1036" i="2"/>
  <c r="I1117" i="2"/>
  <c r="J1117" i="2"/>
  <c r="K1117" i="2"/>
  <c r="I1053" i="2"/>
  <c r="J1053" i="2"/>
  <c r="K1053" i="2"/>
  <c r="K967" i="2"/>
  <c r="I967" i="2"/>
  <c r="J967" i="2"/>
  <c r="I1202" i="2"/>
  <c r="K1202" i="2"/>
  <c r="J1202" i="2"/>
  <c r="I1138" i="2"/>
  <c r="J1138" i="2"/>
  <c r="K1138" i="2"/>
  <c r="I1074" i="2"/>
  <c r="J1074" i="2"/>
  <c r="K1074" i="2"/>
  <c r="J1020" i="2"/>
  <c r="I1020" i="2"/>
  <c r="K1020" i="2"/>
  <c r="J1044" i="2"/>
  <c r="K1044" i="2"/>
  <c r="I1044" i="2"/>
  <c r="I892" i="2"/>
  <c r="J892" i="2"/>
  <c r="K892" i="2"/>
  <c r="J938" i="2"/>
  <c r="K938" i="2"/>
  <c r="I938" i="2"/>
  <c r="K794" i="2"/>
  <c r="I794" i="2"/>
  <c r="J794" i="2"/>
  <c r="J970" i="2"/>
  <c r="I970" i="2"/>
  <c r="K970" i="2"/>
  <c r="J853" i="2"/>
  <c r="I853" i="2"/>
  <c r="K853" i="2"/>
  <c r="I1031" i="2"/>
  <c r="J1031" i="2"/>
  <c r="K1031" i="2"/>
  <c r="K948" i="2"/>
  <c r="I948" i="2"/>
  <c r="J948" i="2"/>
  <c r="J765" i="2"/>
  <c r="K765" i="2"/>
  <c r="I765" i="2"/>
  <c r="I964" i="2"/>
  <c r="J964" i="2"/>
  <c r="K964" i="2"/>
  <c r="J724" i="2"/>
  <c r="I724" i="2"/>
  <c r="K724" i="2"/>
  <c r="J914" i="2"/>
  <c r="K914" i="2"/>
  <c r="I914" i="2"/>
  <c r="K683" i="2"/>
  <c r="I683" i="2"/>
  <c r="J683" i="2"/>
  <c r="I905" i="2"/>
  <c r="J905" i="2"/>
  <c r="K905" i="2"/>
  <c r="I823" i="2"/>
  <c r="J823" i="2"/>
  <c r="K823" i="2"/>
  <c r="J670" i="2"/>
  <c r="I670" i="2"/>
  <c r="K670" i="2"/>
  <c r="I926" i="2"/>
  <c r="J926" i="2"/>
  <c r="K926" i="2"/>
  <c r="J846" i="2"/>
  <c r="I846" i="2"/>
  <c r="K846" i="2"/>
  <c r="I767" i="2"/>
  <c r="J767" i="2"/>
  <c r="K767" i="2"/>
  <c r="I844" i="2"/>
  <c r="J844" i="2"/>
  <c r="K844" i="2"/>
  <c r="J775" i="2"/>
  <c r="K775" i="2"/>
  <c r="I775" i="2"/>
  <c r="I649" i="2"/>
  <c r="J649" i="2"/>
  <c r="K649" i="2"/>
  <c r="I928" i="2"/>
  <c r="K928" i="2"/>
  <c r="J928" i="2"/>
  <c r="J805" i="2"/>
  <c r="K805" i="2"/>
  <c r="I805" i="2"/>
  <c r="J532" i="2"/>
  <c r="I532" i="2"/>
  <c r="K532" i="2"/>
  <c r="I925" i="2"/>
  <c r="J925" i="2"/>
  <c r="K925" i="2"/>
  <c r="K834" i="2"/>
  <c r="I834" i="2"/>
  <c r="J834" i="2"/>
  <c r="K715" i="2"/>
  <c r="I715" i="2"/>
  <c r="J715" i="2"/>
  <c r="I743" i="2"/>
  <c r="J743" i="2"/>
  <c r="K743" i="2"/>
  <c r="I897" i="2"/>
  <c r="K897" i="2"/>
  <c r="J897" i="2"/>
  <c r="I833" i="2"/>
  <c r="J833" i="2"/>
  <c r="K833" i="2"/>
  <c r="I769" i="2"/>
  <c r="J769" i="2"/>
  <c r="K769" i="2"/>
  <c r="I676" i="2"/>
  <c r="K676" i="2"/>
  <c r="J676" i="2"/>
  <c r="J513" i="2"/>
  <c r="K513" i="2"/>
  <c r="I513" i="2"/>
  <c r="I803" i="2"/>
  <c r="K803" i="2"/>
  <c r="J803" i="2"/>
  <c r="I746" i="2"/>
  <c r="J746" i="2"/>
  <c r="K746" i="2"/>
  <c r="I663" i="2"/>
  <c r="J663" i="2"/>
  <c r="K663" i="2"/>
  <c r="I455" i="2"/>
  <c r="K455" i="2"/>
  <c r="J455" i="2"/>
  <c r="I856" i="2"/>
  <c r="J856" i="2"/>
  <c r="K856" i="2"/>
  <c r="I792" i="2"/>
  <c r="J792" i="2"/>
  <c r="K792" i="2"/>
  <c r="J725" i="2"/>
  <c r="I725" i="2"/>
  <c r="K725" i="2"/>
  <c r="J547" i="2"/>
  <c r="I547" i="2"/>
  <c r="K547" i="2"/>
  <c r="J651" i="2"/>
  <c r="K651" i="2"/>
  <c r="I651" i="2"/>
  <c r="J563" i="2"/>
  <c r="K563" i="2"/>
  <c r="I563" i="2"/>
  <c r="J718" i="2"/>
  <c r="I718" i="2"/>
  <c r="K718" i="2"/>
  <c r="J523" i="2"/>
  <c r="I523" i="2"/>
  <c r="K523" i="2"/>
  <c r="I745" i="2"/>
  <c r="K745" i="2"/>
  <c r="J745" i="2"/>
  <c r="I681" i="2"/>
  <c r="J681" i="2"/>
  <c r="K681" i="2"/>
  <c r="K608" i="2"/>
  <c r="I608" i="2"/>
  <c r="J608" i="2"/>
  <c r="J506" i="2"/>
  <c r="K506" i="2"/>
  <c r="I506" i="2"/>
  <c r="J633" i="2"/>
  <c r="K633" i="2"/>
  <c r="I633" i="2"/>
  <c r="J522" i="2"/>
  <c r="K522" i="2"/>
  <c r="I522" i="2"/>
  <c r="J400" i="2"/>
  <c r="K400" i="2"/>
  <c r="I400" i="2"/>
  <c r="I680" i="2"/>
  <c r="J680" i="2"/>
  <c r="K680" i="2"/>
  <c r="I593" i="2"/>
  <c r="K593" i="2"/>
  <c r="J593" i="2"/>
  <c r="K487" i="2"/>
  <c r="J487" i="2"/>
  <c r="I487" i="2"/>
  <c r="J546" i="2"/>
  <c r="K546" i="2"/>
  <c r="I546" i="2"/>
  <c r="J426" i="2"/>
  <c r="I426" i="2"/>
  <c r="K426" i="2"/>
  <c r="I606" i="2"/>
  <c r="J606" i="2"/>
  <c r="K606" i="2"/>
  <c r="I542" i="2"/>
  <c r="K542" i="2"/>
  <c r="J542" i="2"/>
  <c r="I478" i="2"/>
  <c r="J478" i="2"/>
  <c r="K478" i="2"/>
  <c r="K423" i="2"/>
  <c r="I423" i="2"/>
  <c r="J423" i="2"/>
  <c r="I560" i="2"/>
  <c r="K560" i="2"/>
  <c r="J560" i="2"/>
  <c r="I496" i="2"/>
  <c r="K496" i="2"/>
  <c r="J496" i="2"/>
  <c r="J325" i="2"/>
  <c r="I325" i="2"/>
  <c r="K325" i="2"/>
  <c r="I621" i="2"/>
  <c r="J621" i="2"/>
  <c r="K621" i="2"/>
  <c r="I557" i="2"/>
  <c r="J557" i="2"/>
  <c r="K557" i="2"/>
  <c r="I493" i="2"/>
  <c r="J493" i="2"/>
  <c r="K493" i="2"/>
  <c r="J375" i="2"/>
  <c r="K375" i="2"/>
  <c r="I375" i="2"/>
  <c r="K330" i="2"/>
  <c r="J330" i="2"/>
  <c r="I330" i="2"/>
  <c r="J253" i="2"/>
  <c r="K253" i="2"/>
  <c r="I253" i="2"/>
  <c r="I420" i="2"/>
  <c r="J420" i="2"/>
  <c r="K420" i="2"/>
  <c r="J333" i="2"/>
  <c r="K333" i="2"/>
  <c r="I333" i="2"/>
  <c r="I438" i="2"/>
  <c r="K438" i="2"/>
  <c r="J438" i="2"/>
  <c r="K121" i="2"/>
  <c r="I121" i="2"/>
  <c r="J121" i="2"/>
  <c r="I411" i="2"/>
  <c r="J411" i="2"/>
  <c r="K411" i="2"/>
  <c r="I421" i="2"/>
  <c r="K421" i="2"/>
  <c r="J421" i="2"/>
  <c r="J257" i="2"/>
  <c r="K257" i="2"/>
  <c r="I257" i="2"/>
  <c r="K314" i="2"/>
  <c r="I314" i="2"/>
  <c r="J314" i="2"/>
  <c r="I372" i="2"/>
  <c r="K372" i="2"/>
  <c r="J372" i="2"/>
  <c r="J341" i="2"/>
  <c r="I341" i="2"/>
  <c r="K341" i="2"/>
  <c r="I365" i="2"/>
  <c r="K365" i="2"/>
  <c r="J365" i="2"/>
  <c r="I281" i="2"/>
  <c r="J281" i="2"/>
  <c r="K281" i="2"/>
  <c r="I359" i="2"/>
  <c r="K359" i="2"/>
  <c r="J359" i="2"/>
  <c r="I205" i="2"/>
  <c r="J205" i="2"/>
  <c r="K205" i="2"/>
  <c r="J317" i="2"/>
  <c r="I317" i="2"/>
  <c r="K317" i="2"/>
  <c r="I100" i="2"/>
  <c r="J100" i="2"/>
  <c r="K100" i="2"/>
  <c r="I321" i="2"/>
  <c r="J321" i="2"/>
  <c r="K321" i="2"/>
  <c r="I232" i="2"/>
  <c r="J232" i="2"/>
  <c r="K232" i="2"/>
  <c r="I358" i="2"/>
  <c r="J358" i="2"/>
  <c r="K358" i="2"/>
  <c r="J298" i="2"/>
  <c r="K298" i="2"/>
  <c r="I298" i="2"/>
  <c r="J195" i="2"/>
  <c r="K195" i="2"/>
  <c r="I195" i="2"/>
  <c r="I304" i="2"/>
  <c r="K304" i="2"/>
  <c r="J304" i="2"/>
  <c r="I240" i="2"/>
  <c r="K240" i="2"/>
  <c r="J240" i="2"/>
  <c r="J213" i="2"/>
  <c r="K213" i="2"/>
  <c r="I213" i="2"/>
  <c r="I283" i="2"/>
  <c r="J283" i="2"/>
  <c r="K283" i="2"/>
  <c r="K200" i="2"/>
  <c r="I200" i="2"/>
  <c r="J200" i="2"/>
  <c r="I248" i="2"/>
  <c r="J248" i="2"/>
  <c r="K248" i="2"/>
  <c r="J51" i="2"/>
  <c r="I51" i="2"/>
  <c r="K51" i="2"/>
  <c r="J217" i="2"/>
  <c r="K217" i="2"/>
  <c r="I217" i="2"/>
  <c r="J106" i="2"/>
  <c r="K106" i="2"/>
  <c r="I106" i="2"/>
  <c r="I191" i="2"/>
  <c r="J191" i="2"/>
  <c r="K191" i="2"/>
  <c r="J120" i="2"/>
  <c r="K120" i="2"/>
  <c r="I120" i="2"/>
  <c r="I196" i="2"/>
  <c r="J196" i="2"/>
  <c r="K196" i="2"/>
  <c r="K64" i="2"/>
  <c r="I64" i="2"/>
  <c r="J64" i="2"/>
  <c r="J172" i="2"/>
  <c r="I172" i="2"/>
  <c r="K172" i="2"/>
  <c r="K37" i="2"/>
  <c r="J37" i="2"/>
  <c r="I126" i="2"/>
  <c r="K126" i="2"/>
  <c r="J126" i="2"/>
  <c r="I163" i="2"/>
  <c r="J163" i="2"/>
  <c r="K163" i="2"/>
  <c r="K104" i="2"/>
  <c r="I104" i="2"/>
  <c r="J104" i="2"/>
  <c r="J77" i="2"/>
  <c r="I77" i="2"/>
  <c r="K77" i="2"/>
  <c r="I173" i="2"/>
  <c r="K173" i="2"/>
  <c r="J173" i="2"/>
  <c r="J108" i="2"/>
  <c r="K108" i="2"/>
  <c r="I108" i="2"/>
  <c r="K80" i="2"/>
  <c r="I80" i="2"/>
  <c r="J80" i="2"/>
  <c r="J83" i="2"/>
  <c r="K83" i="2"/>
  <c r="I83" i="2"/>
  <c r="K72" i="2"/>
  <c r="I72" i="2"/>
  <c r="J72" i="2"/>
  <c r="I79" i="2"/>
  <c r="J79" i="2"/>
  <c r="K79" i="2"/>
  <c r="I70" i="2"/>
  <c r="J70" i="2"/>
  <c r="K70" i="2"/>
  <c r="J60" i="2"/>
  <c r="I60" i="2"/>
  <c r="K60" i="2"/>
  <c r="K25" i="2"/>
  <c r="I25" i="2"/>
  <c r="J25" i="2"/>
  <c r="I47" i="2"/>
  <c r="J47" i="2"/>
  <c r="K47" i="2"/>
  <c r="J1445" i="2"/>
  <c r="K1445" i="2"/>
  <c r="I1445" i="2"/>
  <c r="J1381" i="2"/>
  <c r="K1381" i="2"/>
  <c r="I1381" i="2"/>
  <c r="K1498" i="2"/>
  <c r="I1498" i="2"/>
  <c r="J1498" i="2"/>
  <c r="K1434" i="2"/>
  <c r="I1434" i="2"/>
  <c r="J1434" i="2"/>
  <c r="K1370" i="2"/>
  <c r="I1370" i="2"/>
  <c r="J1370" i="2"/>
  <c r="I1495" i="2"/>
  <c r="J1495" i="2"/>
  <c r="K1495" i="2"/>
  <c r="I1431" i="2"/>
  <c r="J1431" i="2"/>
  <c r="K1431" i="2"/>
  <c r="I1367" i="2"/>
  <c r="J1367" i="2"/>
  <c r="K1367" i="2"/>
  <c r="I1484" i="2"/>
  <c r="J1484" i="2"/>
  <c r="K1484" i="2"/>
  <c r="I1420" i="2"/>
  <c r="J1420" i="2"/>
  <c r="K1420" i="2"/>
  <c r="J1361" i="2"/>
  <c r="I1361" i="2"/>
  <c r="K1361" i="2"/>
  <c r="I1489" i="2"/>
  <c r="J1489" i="2"/>
  <c r="K1489" i="2"/>
  <c r="I1425" i="2"/>
  <c r="J1425" i="2"/>
  <c r="K1425" i="2"/>
  <c r="I1360" i="2"/>
  <c r="J1360" i="2"/>
  <c r="K1360" i="2"/>
  <c r="J1241" i="2"/>
  <c r="K1241" i="2"/>
  <c r="I1241" i="2"/>
  <c r="I1438" i="2"/>
  <c r="J1438" i="2"/>
  <c r="K1438" i="2"/>
  <c r="I1374" i="2"/>
  <c r="J1374" i="2"/>
  <c r="K1374" i="2"/>
  <c r="J1293" i="2"/>
  <c r="K1293" i="2"/>
  <c r="I1293" i="2"/>
  <c r="I1459" i="2"/>
  <c r="J1459" i="2"/>
  <c r="K1459" i="2"/>
  <c r="I1395" i="2"/>
  <c r="J1395" i="2"/>
  <c r="K1395" i="2"/>
  <c r="K1336" i="2"/>
  <c r="I1336" i="2"/>
  <c r="J1336" i="2"/>
  <c r="I1472" i="2"/>
  <c r="J1472" i="2"/>
  <c r="K1472" i="2"/>
  <c r="I1408" i="2"/>
  <c r="J1408" i="2"/>
  <c r="K1408" i="2"/>
  <c r="J1345" i="2"/>
  <c r="I1345" i="2"/>
  <c r="K1345" i="2"/>
  <c r="K1302" i="2"/>
  <c r="I1302" i="2"/>
  <c r="J1302" i="2"/>
  <c r="K1238" i="2"/>
  <c r="I1238" i="2"/>
  <c r="J1238" i="2"/>
  <c r="I1150" i="2"/>
  <c r="J1150" i="2"/>
  <c r="K1150" i="2"/>
  <c r="I1307" i="2"/>
  <c r="J1307" i="2"/>
  <c r="K1307" i="2"/>
  <c r="I1243" i="2"/>
  <c r="J1243" i="2"/>
  <c r="K1243" i="2"/>
  <c r="I1147" i="2"/>
  <c r="J1147" i="2"/>
  <c r="K1147" i="2"/>
  <c r="I1296" i="2"/>
  <c r="J1296" i="2"/>
  <c r="K1296" i="2"/>
  <c r="I1232" i="2"/>
  <c r="J1232" i="2"/>
  <c r="K1232" i="2"/>
  <c r="K1172" i="2"/>
  <c r="I1172" i="2"/>
  <c r="J1172" i="2"/>
  <c r="J1004" i="2"/>
  <c r="I1004" i="2"/>
  <c r="K1004" i="2"/>
  <c r="K1100" i="2"/>
  <c r="J1100" i="2"/>
  <c r="I1100" i="2"/>
  <c r="I1306" i="2"/>
  <c r="K1306" i="2"/>
  <c r="J1306" i="2"/>
  <c r="I1242" i="2"/>
  <c r="K1242" i="2"/>
  <c r="J1242" i="2"/>
  <c r="I1166" i="2"/>
  <c r="J1166" i="2"/>
  <c r="K1166" i="2"/>
  <c r="J1060" i="2"/>
  <c r="K1060" i="2"/>
  <c r="I1060" i="2"/>
  <c r="I1303" i="2"/>
  <c r="J1303" i="2"/>
  <c r="K1303" i="2"/>
  <c r="I1239" i="2"/>
  <c r="J1239" i="2"/>
  <c r="K1239" i="2"/>
  <c r="I1163" i="2"/>
  <c r="J1163" i="2"/>
  <c r="K1163" i="2"/>
  <c r="I1332" i="2"/>
  <c r="J1332" i="2"/>
  <c r="K1332" i="2"/>
  <c r="I1268" i="2"/>
  <c r="J1268" i="2"/>
  <c r="K1268" i="2"/>
  <c r="J1190" i="2"/>
  <c r="K1190" i="2"/>
  <c r="I1190" i="2"/>
  <c r="J1103" i="2"/>
  <c r="K1103" i="2"/>
  <c r="I1103" i="2"/>
  <c r="J1183" i="2"/>
  <c r="I1183" i="2"/>
  <c r="K1183" i="2"/>
  <c r="J1052" i="2"/>
  <c r="K1052" i="2"/>
  <c r="I1052" i="2"/>
  <c r="K1073" i="2"/>
  <c r="I1073" i="2"/>
  <c r="J1073" i="2"/>
  <c r="I1003" i="2"/>
  <c r="J1003" i="2"/>
  <c r="K1003" i="2"/>
  <c r="I1118" i="2"/>
  <c r="J1118" i="2"/>
  <c r="K1118" i="2"/>
  <c r="I1054" i="2"/>
  <c r="J1054" i="2"/>
  <c r="K1054" i="2"/>
  <c r="I908" i="2"/>
  <c r="J908" i="2"/>
  <c r="K908" i="2"/>
  <c r="I1042" i="2"/>
  <c r="J1042" i="2"/>
  <c r="K1042" i="2"/>
  <c r="J982" i="2"/>
  <c r="K982" i="2"/>
  <c r="I982" i="2"/>
  <c r="J757" i="2"/>
  <c r="K757" i="2"/>
  <c r="I757" i="2"/>
  <c r="I1152" i="2"/>
  <c r="J1152" i="2"/>
  <c r="K1152" i="2"/>
  <c r="I1088" i="2"/>
  <c r="K1088" i="2"/>
  <c r="J1088" i="2"/>
  <c r="K984" i="2"/>
  <c r="I984" i="2"/>
  <c r="J984" i="2"/>
  <c r="I1109" i="2"/>
  <c r="J1109" i="2"/>
  <c r="K1109" i="2"/>
  <c r="I1045" i="2"/>
  <c r="J1045" i="2"/>
  <c r="K1045" i="2"/>
  <c r="K958" i="2"/>
  <c r="I958" i="2"/>
  <c r="J958" i="2"/>
  <c r="I1194" i="2"/>
  <c r="K1194" i="2"/>
  <c r="J1194" i="2"/>
  <c r="I1130" i="2"/>
  <c r="J1130" i="2"/>
  <c r="K1130" i="2"/>
  <c r="I1066" i="2"/>
  <c r="J1066" i="2"/>
  <c r="K1066" i="2"/>
  <c r="K995" i="2"/>
  <c r="I995" i="2"/>
  <c r="J995" i="2"/>
  <c r="J1010" i="2"/>
  <c r="K1010" i="2"/>
  <c r="I1010" i="2"/>
  <c r="K722" i="2"/>
  <c r="J722" i="2"/>
  <c r="I722" i="2"/>
  <c r="J922" i="2"/>
  <c r="K922" i="2"/>
  <c r="I922" i="2"/>
  <c r="K778" i="2"/>
  <c r="I778" i="2"/>
  <c r="J778" i="2"/>
  <c r="K951" i="2"/>
  <c r="I951" i="2"/>
  <c r="J951" i="2"/>
  <c r="J837" i="2"/>
  <c r="K837" i="2"/>
  <c r="I837" i="2"/>
  <c r="I1023" i="2"/>
  <c r="J1023" i="2"/>
  <c r="K1023" i="2"/>
  <c r="K932" i="2"/>
  <c r="I932" i="2"/>
  <c r="J932" i="2"/>
  <c r="I748" i="2"/>
  <c r="J748" i="2"/>
  <c r="K748" i="2"/>
  <c r="K959" i="2"/>
  <c r="I959" i="2"/>
  <c r="J959" i="2"/>
  <c r="K647" i="2"/>
  <c r="I647" i="2"/>
  <c r="J647" i="2"/>
  <c r="J894" i="2"/>
  <c r="I894" i="2"/>
  <c r="K894" i="2"/>
  <c r="J661" i="2"/>
  <c r="K661" i="2"/>
  <c r="I661" i="2"/>
  <c r="J884" i="2"/>
  <c r="K884" i="2"/>
  <c r="I884" i="2"/>
  <c r="K802" i="2"/>
  <c r="I802" i="2"/>
  <c r="J802" i="2"/>
  <c r="J650" i="2"/>
  <c r="K650" i="2"/>
  <c r="I650" i="2"/>
  <c r="I918" i="2"/>
  <c r="J918" i="2"/>
  <c r="K918" i="2"/>
  <c r="J845" i="2"/>
  <c r="I845" i="2"/>
  <c r="K845" i="2"/>
  <c r="I733" i="2"/>
  <c r="J733" i="2"/>
  <c r="K733" i="2"/>
  <c r="K843" i="2"/>
  <c r="I843" i="2"/>
  <c r="J843" i="2"/>
  <c r="K754" i="2"/>
  <c r="J754" i="2"/>
  <c r="I754" i="2"/>
  <c r="K624" i="2"/>
  <c r="I624" i="2"/>
  <c r="J624" i="2"/>
  <c r="I920" i="2"/>
  <c r="K920" i="2"/>
  <c r="J920" i="2"/>
  <c r="K804" i="2"/>
  <c r="I804" i="2"/>
  <c r="J804" i="2"/>
  <c r="J410" i="2"/>
  <c r="I410" i="2"/>
  <c r="K410" i="2"/>
  <c r="I917" i="2"/>
  <c r="J917" i="2"/>
  <c r="K917" i="2"/>
  <c r="J813" i="2"/>
  <c r="K813" i="2"/>
  <c r="I813" i="2"/>
  <c r="J710" i="2"/>
  <c r="K710" i="2"/>
  <c r="I710" i="2"/>
  <c r="J702" i="2"/>
  <c r="I702" i="2"/>
  <c r="K702" i="2"/>
  <c r="I889" i="2"/>
  <c r="J889" i="2"/>
  <c r="K889" i="2"/>
  <c r="I825" i="2"/>
  <c r="K825" i="2"/>
  <c r="J825" i="2"/>
  <c r="I761" i="2"/>
  <c r="K761" i="2"/>
  <c r="J761" i="2"/>
  <c r="K675" i="2"/>
  <c r="I675" i="2"/>
  <c r="J675" i="2"/>
  <c r="J499" i="2"/>
  <c r="K499" i="2"/>
  <c r="I499" i="2"/>
  <c r="I795" i="2"/>
  <c r="K795" i="2"/>
  <c r="J795" i="2"/>
  <c r="I741" i="2"/>
  <c r="J741" i="2"/>
  <c r="K741" i="2"/>
  <c r="I636" i="2"/>
  <c r="J636" i="2"/>
  <c r="K636" i="2"/>
  <c r="J416" i="2"/>
  <c r="K416" i="2"/>
  <c r="I416" i="2"/>
  <c r="I848" i="2"/>
  <c r="J848" i="2"/>
  <c r="K848" i="2"/>
  <c r="I784" i="2"/>
  <c r="J784" i="2"/>
  <c r="K784" i="2"/>
  <c r="I695" i="2"/>
  <c r="J695" i="2"/>
  <c r="K695" i="2"/>
  <c r="I540" i="2"/>
  <c r="K540" i="2"/>
  <c r="J540" i="2"/>
  <c r="K648" i="2"/>
  <c r="I648" i="2"/>
  <c r="J648" i="2"/>
  <c r="J556" i="2"/>
  <c r="K556" i="2"/>
  <c r="I556" i="2"/>
  <c r="J717" i="2"/>
  <c r="I717" i="2"/>
  <c r="K717" i="2"/>
  <c r="K516" i="2"/>
  <c r="I516" i="2"/>
  <c r="J516" i="2"/>
  <c r="I737" i="2"/>
  <c r="K737" i="2"/>
  <c r="J737" i="2"/>
  <c r="I673" i="2"/>
  <c r="J673" i="2"/>
  <c r="K673" i="2"/>
  <c r="K607" i="2"/>
  <c r="I607" i="2"/>
  <c r="J607" i="2"/>
  <c r="I505" i="2"/>
  <c r="J505" i="2"/>
  <c r="K505" i="2"/>
  <c r="K632" i="2"/>
  <c r="J632" i="2"/>
  <c r="I632" i="2"/>
  <c r="I521" i="2"/>
  <c r="K521" i="2"/>
  <c r="J521" i="2"/>
  <c r="J347" i="2"/>
  <c r="K347" i="2"/>
  <c r="I347" i="2"/>
  <c r="I672" i="2"/>
  <c r="J672" i="2"/>
  <c r="K672" i="2"/>
  <c r="J579" i="2"/>
  <c r="K579" i="2"/>
  <c r="I579" i="2"/>
  <c r="K346" i="2"/>
  <c r="I346" i="2"/>
  <c r="J346" i="2"/>
  <c r="I545" i="2"/>
  <c r="J545" i="2"/>
  <c r="K545" i="2"/>
  <c r="J107" i="2"/>
  <c r="I107" i="2"/>
  <c r="K107" i="2"/>
  <c r="I598" i="2"/>
  <c r="J598" i="2"/>
  <c r="K598" i="2"/>
  <c r="I534" i="2"/>
  <c r="J534" i="2"/>
  <c r="K534" i="2"/>
  <c r="I474" i="2"/>
  <c r="K474" i="2"/>
  <c r="J474" i="2"/>
  <c r="K407" i="2"/>
  <c r="I407" i="2"/>
  <c r="J407" i="2"/>
  <c r="I552" i="2"/>
  <c r="K552" i="2"/>
  <c r="J552" i="2"/>
  <c r="I488" i="2"/>
  <c r="K488" i="2"/>
  <c r="J488" i="2"/>
  <c r="J286" i="2"/>
  <c r="K286" i="2"/>
  <c r="I286" i="2"/>
  <c r="I613" i="2"/>
  <c r="J613" i="2"/>
  <c r="K613" i="2"/>
  <c r="I549" i="2"/>
  <c r="J549" i="2"/>
  <c r="K549" i="2"/>
  <c r="I485" i="2"/>
  <c r="J485" i="2"/>
  <c r="K485" i="2"/>
  <c r="K285" i="2"/>
  <c r="I285" i="2"/>
  <c r="J285" i="2"/>
  <c r="I324" i="2"/>
  <c r="J324" i="2"/>
  <c r="K324" i="2"/>
  <c r="I476" i="2"/>
  <c r="K476" i="2"/>
  <c r="J476" i="2"/>
  <c r="I412" i="2"/>
  <c r="J412" i="2"/>
  <c r="K412" i="2"/>
  <c r="K308" i="2"/>
  <c r="I308" i="2"/>
  <c r="J308" i="2"/>
  <c r="I430" i="2"/>
  <c r="K430" i="2"/>
  <c r="J430" i="2"/>
  <c r="I467" i="2"/>
  <c r="J467" i="2"/>
  <c r="K467" i="2"/>
  <c r="I403" i="2"/>
  <c r="J403" i="2"/>
  <c r="K403" i="2"/>
  <c r="I413" i="2"/>
  <c r="K413" i="2"/>
  <c r="J413" i="2"/>
  <c r="J219" i="2"/>
  <c r="I219" i="2"/>
  <c r="K219" i="2"/>
  <c r="J307" i="2"/>
  <c r="K307" i="2"/>
  <c r="I307" i="2"/>
  <c r="I357" i="2"/>
  <c r="K357" i="2"/>
  <c r="J357" i="2"/>
  <c r="I340" i="2"/>
  <c r="K340" i="2"/>
  <c r="J340" i="2"/>
  <c r="J363" i="2"/>
  <c r="K363" i="2"/>
  <c r="I363" i="2"/>
  <c r="K254" i="2"/>
  <c r="I254" i="2"/>
  <c r="J254" i="2"/>
  <c r="J343" i="2"/>
  <c r="K343" i="2"/>
  <c r="I343" i="2"/>
  <c r="I124" i="2"/>
  <c r="K124" i="2"/>
  <c r="J124" i="2"/>
  <c r="I316" i="2"/>
  <c r="J316" i="2"/>
  <c r="K316" i="2"/>
  <c r="I69" i="2"/>
  <c r="K69" i="2"/>
  <c r="J69" i="2"/>
  <c r="I313" i="2"/>
  <c r="K313" i="2"/>
  <c r="J313" i="2"/>
  <c r="J227" i="2"/>
  <c r="I227" i="2"/>
  <c r="K227" i="2"/>
  <c r="I350" i="2"/>
  <c r="J350" i="2"/>
  <c r="K350" i="2"/>
  <c r="K293" i="2"/>
  <c r="J293" i="2"/>
  <c r="I293" i="2"/>
  <c r="I132" i="2"/>
  <c r="J132" i="2"/>
  <c r="K132" i="2"/>
  <c r="J297" i="2"/>
  <c r="I297" i="2"/>
  <c r="K297" i="2"/>
  <c r="I189" i="2"/>
  <c r="J189" i="2"/>
  <c r="K189" i="2"/>
  <c r="J209" i="2"/>
  <c r="K209" i="2"/>
  <c r="I209" i="2"/>
  <c r="I275" i="2"/>
  <c r="J275" i="2"/>
  <c r="K275" i="2"/>
  <c r="J193" i="2"/>
  <c r="K193" i="2"/>
  <c r="I193" i="2"/>
  <c r="J239" i="2"/>
  <c r="K239" i="2"/>
  <c r="I239" i="2"/>
  <c r="I282" i="2"/>
  <c r="J282" i="2"/>
  <c r="K282" i="2"/>
  <c r="J203" i="2"/>
  <c r="K203" i="2"/>
  <c r="I203" i="2"/>
  <c r="J98" i="2"/>
  <c r="I98" i="2"/>
  <c r="K98" i="2"/>
  <c r="J180" i="2"/>
  <c r="K180" i="2"/>
  <c r="I180" i="2"/>
  <c r="J114" i="2"/>
  <c r="K114" i="2"/>
  <c r="I114" i="2"/>
  <c r="I188" i="2"/>
  <c r="J188" i="2"/>
  <c r="K188" i="2"/>
  <c r="J43" i="2"/>
  <c r="I43" i="2"/>
  <c r="K43" i="2"/>
  <c r="K151" i="2"/>
  <c r="I151" i="2"/>
  <c r="J151" i="2"/>
  <c r="I182" i="2"/>
  <c r="J182" i="2"/>
  <c r="K182" i="2"/>
  <c r="I118" i="2"/>
  <c r="J118" i="2"/>
  <c r="K118" i="2"/>
  <c r="I155" i="2"/>
  <c r="J155" i="2"/>
  <c r="K155" i="2"/>
  <c r="I94" i="2"/>
  <c r="J94" i="2"/>
  <c r="K94" i="2"/>
  <c r="J68" i="2"/>
  <c r="K68" i="2"/>
  <c r="I68" i="2"/>
  <c r="I165" i="2"/>
  <c r="K165" i="2"/>
  <c r="J165" i="2"/>
  <c r="J103" i="2"/>
  <c r="K103" i="2"/>
  <c r="I103" i="2"/>
  <c r="I56" i="2"/>
  <c r="J56" i="2"/>
  <c r="K56" i="2"/>
  <c r="I82" i="2"/>
  <c r="J82" i="2"/>
  <c r="K82" i="2"/>
  <c r="K62" i="2"/>
  <c r="J62" i="2"/>
  <c r="I62" i="2"/>
  <c r="I71" i="2"/>
  <c r="K71" i="2"/>
  <c r="J71" i="2"/>
  <c r="K50" i="2"/>
  <c r="I50" i="2"/>
  <c r="J50" i="2"/>
  <c r="J52" i="2"/>
  <c r="I52" i="2"/>
  <c r="K52" i="2"/>
  <c r="K17" i="2"/>
  <c r="I17" i="2"/>
  <c r="J17" i="2"/>
  <c r="I39" i="2"/>
  <c r="J39" i="2"/>
  <c r="K39" i="2"/>
  <c r="J1501" i="2"/>
  <c r="K1501" i="2"/>
  <c r="I1501" i="2"/>
  <c r="J1437" i="2"/>
  <c r="K1437" i="2"/>
  <c r="I1437" i="2"/>
  <c r="J1373" i="2"/>
  <c r="K1373" i="2"/>
  <c r="I1373" i="2"/>
  <c r="K1490" i="2"/>
  <c r="I1490" i="2"/>
  <c r="J1490" i="2"/>
  <c r="K1426" i="2"/>
  <c r="I1426" i="2"/>
  <c r="J1426" i="2"/>
  <c r="K1364" i="2"/>
  <c r="I1364" i="2"/>
  <c r="J1364" i="2"/>
  <c r="I1487" i="2"/>
  <c r="J1487" i="2"/>
  <c r="K1487" i="2"/>
  <c r="I1423" i="2"/>
  <c r="J1423" i="2"/>
  <c r="K1423" i="2"/>
  <c r="K1326" i="2"/>
  <c r="I1326" i="2"/>
  <c r="J1326" i="2"/>
  <c r="I1476" i="2"/>
  <c r="J1476" i="2"/>
  <c r="K1476" i="2"/>
  <c r="I1412" i="2"/>
  <c r="J1412" i="2"/>
  <c r="K1412" i="2"/>
  <c r="K1334" i="2"/>
  <c r="I1334" i="2"/>
  <c r="J1334" i="2"/>
  <c r="I1481" i="2"/>
  <c r="J1481" i="2"/>
  <c r="K1481" i="2"/>
  <c r="I1417" i="2"/>
  <c r="J1417" i="2"/>
  <c r="K1417" i="2"/>
  <c r="J1359" i="2"/>
  <c r="I1359" i="2"/>
  <c r="K1359" i="2"/>
  <c r="I1494" i="2"/>
  <c r="J1494" i="2"/>
  <c r="K1494" i="2"/>
  <c r="I1430" i="2"/>
  <c r="J1430" i="2"/>
  <c r="K1430" i="2"/>
  <c r="I1366" i="2"/>
  <c r="J1366" i="2"/>
  <c r="K1366" i="2"/>
  <c r="J1261" i="2"/>
  <c r="K1261" i="2"/>
  <c r="I1261" i="2"/>
  <c r="I1451" i="2"/>
  <c r="J1451" i="2"/>
  <c r="K1451" i="2"/>
  <c r="I1387" i="2"/>
  <c r="J1387" i="2"/>
  <c r="K1387" i="2"/>
  <c r="J1321" i="2"/>
  <c r="K1321" i="2"/>
  <c r="I1321" i="2"/>
  <c r="I1464" i="2"/>
  <c r="J1464" i="2"/>
  <c r="K1464" i="2"/>
  <c r="I1400" i="2"/>
  <c r="J1400" i="2"/>
  <c r="K1400" i="2"/>
  <c r="I1344" i="2"/>
  <c r="J1344" i="2"/>
  <c r="K1344" i="2"/>
  <c r="K1294" i="2"/>
  <c r="I1294" i="2"/>
  <c r="J1294" i="2"/>
  <c r="K1230" i="2"/>
  <c r="I1230" i="2"/>
  <c r="J1230" i="2"/>
  <c r="J1149" i="2"/>
  <c r="I1149" i="2"/>
  <c r="K1149" i="2"/>
  <c r="I1299" i="2"/>
  <c r="J1299" i="2"/>
  <c r="K1299" i="2"/>
  <c r="I1235" i="2"/>
  <c r="J1235" i="2"/>
  <c r="K1235" i="2"/>
  <c r="I1145" i="2"/>
  <c r="J1145" i="2"/>
  <c r="K1145" i="2"/>
  <c r="I1288" i="2"/>
  <c r="J1288" i="2"/>
  <c r="K1288" i="2"/>
  <c r="I1224" i="2"/>
  <c r="J1224" i="2"/>
  <c r="K1224" i="2"/>
  <c r="I1142" i="2"/>
  <c r="J1142" i="2"/>
  <c r="K1142" i="2"/>
  <c r="I1203" i="2"/>
  <c r="J1203" i="2"/>
  <c r="K1203" i="2"/>
  <c r="I1362" i="2"/>
  <c r="J1362" i="2"/>
  <c r="K1362" i="2"/>
  <c r="I1298" i="2"/>
  <c r="K1298" i="2"/>
  <c r="J1298" i="2"/>
  <c r="I1234" i="2"/>
  <c r="K1234" i="2"/>
  <c r="J1234" i="2"/>
  <c r="J1165" i="2"/>
  <c r="I1165" i="2"/>
  <c r="K1165" i="2"/>
  <c r="K1029" i="2"/>
  <c r="I1029" i="2"/>
  <c r="J1029" i="2"/>
  <c r="I1295" i="2"/>
  <c r="J1295" i="2"/>
  <c r="K1295" i="2"/>
  <c r="I1231" i="2"/>
  <c r="J1231" i="2"/>
  <c r="K1231" i="2"/>
  <c r="I1161" i="2"/>
  <c r="J1161" i="2"/>
  <c r="K1161" i="2"/>
  <c r="I1324" i="2"/>
  <c r="J1324" i="2"/>
  <c r="K1324" i="2"/>
  <c r="I1260" i="2"/>
  <c r="J1260" i="2"/>
  <c r="K1260" i="2"/>
  <c r="J1189" i="2"/>
  <c r="K1189" i="2"/>
  <c r="I1189" i="2"/>
  <c r="J1076" i="2"/>
  <c r="K1076" i="2"/>
  <c r="I1076" i="2"/>
  <c r="K1155" i="2"/>
  <c r="I1155" i="2"/>
  <c r="J1155" i="2"/>
  <c r="I1129" i="2"/>
  <c r="J1129" i="2"/>
  <c r="K1129" i="2"/>
  <c r="K1065" i="2"/>
  <c r="I1065" i="2"/>
  <c r="J1065" i="2"/>
  <c r="I1002" i="2"/>
  <c r="J1002" i="2"/>
  <c r="K1002" i="2"/>
  <c r="I1110" i="2"/>
  <c r="J1110" i="2"/>
  <c r="K1110" i="2"/>
  <c r="I1046" i="2"/>
  <c r="J1046" i="2"/>
  <c r="K1046" i="2"/>
  <c r="K890" i="2"/>
  <c r="I890" i="2"/>
  <c r="J890" i="2"/>
  <c r="I1037" i="2"/>
  <c r="J1037" i="2"/>
  <c r="K1037" i="2"/>
  <c r="K972" i="2"/>
  <c r="I972" i="2"/>
  <c r="J972" i="2"/>
  <c r="I655" i="2"/>
  <c r="J655" i="2"/>
  <c r="K655" i="2"/>
  <c r="I1144" i="2"/>
  <c r="J1144" i="2"/>
  <c r="K1144" i="2"/>
  <c r="I1080" i="2"/>
  <c r="J1080" i="2"/>
  <c r="K1080" i="2"/>
  <c r="J915" i="2"/>
  <c r="K915" i="2"/>
  <c r="I915" i="2"/>
  <c r="I1101" i="2"/>
  <c r="J1101" i="2"/>
  <c r="K1101" i="2"/>
  <c r="I1026" i="2"/>
  <c r="J1026" i="2"/>
  <c r="K1026" i="2"/>
  <c r="I956" i="2"/>
  <c r="J956" i="2"/>
  <c r="K956" i="2"/>
  <c r="I1186" i="2"/>
  <c r="K1186" i="2"/>
  <c r="J1186" i="2"/>
  <c r="I1122" i="2"/>
  <c r="J1122" i="2"/>
  <c r="K1122" i="2"/>
  <c r="I1058" i="2"/>
  <c r="J1058" i="2"/>
  <c r="K1058" i="2"/>
  <c r="K740" i="2"/>
  <c r="I740" i="2"/>
  <c r="J740" i="2"/>
  <c r="J1005" i="2"/>
  <c r="K1005" i="2"/>
  <c r="I1005" i="2"/>
  <c r="I997" i="2"/>
  <c r="J997" i="2"/>
  <c r="K997" i="2"/>
  <c r="J906" i="2"/>
  <c r="K906" i="2"/>
  <c r="I906" i="2"/>
  <c r="J709" i="2"/>
  <c r="K709" i="2"/>
  <c r="I709" i="2"/>
  <c r="K935" i="2"/>
  <c r="J935" i="2"/>
  <c r="I935" i="2"/>
  <c r="J821" i="2"/>
  <c r="K821" i="2"/>
  <c r="I821" i="2"/>
  <c r="I1015" i="2"/>
  <c r="J1015" i="2"/>
  <c r="K1015" i="2"/>
  <c r="K916" i="2"/>
  <c r="J916" i="2"/>
  <c r="I916" i="2"/>
  <c r="I732" i="2"/>
  <c r="K732" i="2"/>
  <c r="J732" i="2"/>
  <c r="J939" i="2"/>
  <c r="K939" i="2"/>
  <c r="I939" i="2"/>
  <c r="I993" i="2"/>
  <c r="J993" i="2"/>
  <c r="K993" i="2"/>
  <c r="J862" i="2"/>
  <c r="I862" i="2"/>
  <c r="K862" i="2"/>
  <c r="I953" i="2"/>
  <c r="J953" i="2"/>
  <c r="K953" i="2"/>
  <c r="K883" i="2"/>
  <c r="J883" i="2"/>
  <c r="I883" i="2"/>
  <c r="J781" i="2"/>
  <c r="K781" i="2"/>
  <c r="I781" i="2"/>
  <c r="I604" i="2"/>
  <c r="K604" i="2"/>
  <c r="J604" i="2"/>
  <c r="I910" i="2"/>
  <c r="J910" i="2"/>
  <c r="K910" i="2"/>
  <c r="J838" i="2"/>
  <c r="I838" i="2"/>
  <c r="K838" i="2"/>
  <c r="I716" i="2"/>
  <c r="J716" i="2"/>
  <c r="K716" i="2"/>
  <c r="K842" i="2"/>
  <c r="I842" i="2"/>
  <c r="J842" i="2"/>
  <c r="J734" i="2"/>
  <c r="K734" i="2"/>
  <c r="I734" i="2"/>
  <c r="K616" i="2"/>
  <c r="I616" i="2"/>
  <c r="J616" i="2"/>
  <c r="I912" i="2"/>
  <c r="K912" i="2"/>
  <c r="J912" i="2"/>
  <c r="J790" i="2"/>
  <c r="I790" i="2"/>
  <c r="K790" i="2"/>
  <c r="I973" i="2"/>
  <c r="K973" i="2"/>
  <c r="J973" i="2"/>
  <c r="I909" i="2"/>
  <c r="J909" i="2"/>
  <c r="K909" i="2"/>
  <c r="I812" i="2"/>
  <c r="J812" i="2"/>
  <c r="K812" i="2"/>
  <c r="I684" i="2"/>
  <c r="J684" i="2"/>
  <c r="K684" i="2"/>
  <c r="I671" i="2"/>
  <c r="J671" i="2"/>
  <c r="K671" i="2"/>
  <c r="I881" i="2"/>
  <c r="K881" i="2"/>
  <c r="J881" i="2"/>
  <c r="I817" i="2"/>
  <c r="J817" i="2"/>
  <c r="K817" i="2"/>
  <c r="J752" i="2"/>
  <c r="I752" i="2"/>
  <c r="K752" i="2"/>
  <c r="K674" i="2"/>
  <c r="I674" i="2"/>
  <c r="J674" i="2"/>
  <c r="K351" i="2"/>
  <c r="I351" i="2"/>
  <c r="J351" i="2"/>
  <c r="I787" i="2"/>
  <c r="K787" i="2"/>
  <c r="J787" i="2"/>
  <c r="I736" i="2"/>
  <c r="J736" i="2"/>
  <c r="K736" i="2"/>
  <c r="K625" i="2"/>
  <c r="J625" i="2"/>
  <c r="I625" i="2"/>
  <c r="J377" i="2"/>
  <c r="I377" i="2"/>
  <c r="K377" i="2"/>
  <c r="I840" i="2"/>
  <c r="J840" i="2"/>
  <c r="K840" i="2"/>
  <c r="I776" i="2"/>
  <c r="J776" i="2"/>
  <c r="K776" i="2"/>
  <c r="J694" i="2"/>
  <c r="I694" i="2"/>
  <c r="K694" i="2"/>
  <c r="K519" i="2"/>
  <c r="I519" i="2"/>
  <c r="J519" i="2"/>
  <c r="J634" i="2"/>
  <c r="I634" i="2"/>
  <c r="K634" i="2"/>
  <c r="K535" i="2"/>
  <c r="J535" i="2"/>
  <c r="I535" i="2"/>
  <c r="K687" i="2"/>
  <c r="I687" i="2"/>
  <c r="J687" i="2"/>
  <c r="I492" i="2"/>
  <c r="J492" i="2"/>
  <c r="K492" i="2"/>
  <c r="I729" i="2"/>
  <c r="K729" i="2"/>
  <c r="J729" i="2"/>
  <c r="I665" i="2"/>
  <c r="J665" i="2"/>
  <c r="K665" i="2"/>
  <c r="K591" i="2"/>
  <c r="I591" i="2"/>
  <c r="J591" i="2"/>
  <c r="J491" i="2"/>
  <c r="I491" i="2"/>
  <c r="K491" i="2"/>
  <c r="K631" i="2"/>
  <c r="J631" i="2"/>
  <c r="I631" i="2"/>
  <c r="J507" i="2"/>
  <c r="I507" i="2"/>
  <c r="K507" i="2"/>
  <c r="I728" i="2"/>
  <c r="K728" i="2"/>
  <c r="J728" i="2"/>
  <c r="I664" i="2"/>
  <c r="J664" i="2"/>
  <c r="K664" i="2"/>
  <c r="J572" i="2"/>
  <c r="I572" i="2"/>
  <c r="K572" i="2"/>
  <c r="K495" i="2"/>
  <c r="I495" i="2"/>
  <c r="J495" i="2"/>
  <c r="J531" i="2"/>
  <c r="I531" i="2"/>
  <c r="K531" i="2"/>
  <c r="I654" i="2"/>
  <c r="K654" i="2"/>
  <c r="J654" i="2"/>
  <c r="I590" i="2"/>
  <c r="J590" i="2"/>
  <c r="K590" i="2"/>
  <c r="I526" i="2"/>
  <c r="J526" i="2"/>
  <c r="K526" i="2"/>
  <c r="J473" i="2"/>
  <c r="I473" i="2"/>
  <c r="K473" i="2"/>
  <c r="I218" i="2"/>
  <c r="K218" i="2"/>
  <c r="J218" i="2"/>
  <c r="I544" i="2"/>
  <c r="K544" i="2"/>
  <c r="J544" i="2"/>
  <c r="I480" i="2"/>
  <c r="K480" i="2"/>
  <c r="J480" i="2"/>
  <c r="K230" i="2"/>
  <c r="I230" i="2"/>
  <c r="J230" i="2"/>
  <c r="I605" i="2"/>
  <c r="J605" i="2"/>
  <c r="K605" i="2"/>
  <c r="I541" i="2"/>
  <c r="J541" i="2"/>
  <c r="K541" i="2"/>
  <c r="I477" i="2"/>
  <c r="J477" i="2"/>
  <c r="K477" i="2"/>
  <c r="K431" i="2"/>
  <c r="I431" i="2"/>
  <c r="J431" i="2"/>
  <c r="K276" i="2"/>
  <c r="I276" i="2"/>
  <c r="J276" i="2"/>
  <c r="I468" i="2"/>
  <c r="J468" i="2"/>
  <c r="K468" i="2"/>
  <c r="I404" i="2"/>
  <c r="J404" i="2"/>
  <c r="K404" i="2"/>
  <c r="J280" i="2"/>
  <c r="I280" i="2"/>
  <c r="K280" i="2"/>
  <c r="I422" i="2"/>
  <c r="K422" i="2"/>
  <c r="J422" i="2"/>
  <c r="I459" i="2"/>
  <c r="J459" i="2"/>
  <c r="K459" i="2"/>
  <c r="J381" i="2"/>
  <c r="K381" i="2"/>
  <c r="I381" i="2"/>
  <c r="I405" i="2"/>
  <c r="K405" i="2"/>
  <c r="J405" i="2"/>
  <c r="I392" i="2"/>
  <c r="J392" i="2"/>
  <c r="K392" i="2"/>
  <c r="J300" i="2"/>
  <c r="I300" i="2"/>
  <c r="K300" i="2"/>
  <c r="K194" i="2"/>
  <c r="I194" i="2"/>
  <c r="J194" i="2"/>
  <c r="I319" i="2"/>
  <c r="K319" i="2"/>
  <c r="J319" i="2"/>
  <c r="J349" i="2"/>
  <c r="K349" i="2"/>
  <c r="I349" i="2"/>
  <c r="K237" i="2"/>
  <c r="I237" i="2"/>
  <c r="J237" i="2"/>
  <c r="K322" i="2"/>
  <c r="J322" i="2"/>
  <c r="I322" i="2"/>
  <c r="I396" i="2"/>
  <c r="K396" i="2"/>
  <c r="J396" i="2"/>
  <c r="J271" i="2"/>
  <c r="I271" i="2"/>
  <c r="K271" i="2"/>
  <c r="K5" i="2"/>
  <c r="I5" i="2"/>
  <c r="J5" i="2"/>
  <c r="I305" i="2"/>
  <c r="J305" i="2"/>
  <c r="K305" i="2"/>
  <c r="J225" i="2"/>
  <c r="K225" i="2"/>
  <c r="I225" i="2"/>
  <c r="I342" i="2"/>
  <c r="J342" i="2"/>
  <c r="K342" i="2"/>
  <c r="J288" i="2"/>
  <c r="K288" i="2"/>
  <c r="I288" i="2"/>
  <c r="I352" i="2"/>
  <c r="K352" i="2"/>
  <c r="J352" i="2"/>
  <c r="J292" i="2"/>
  <c r="I292" i="2"/>
  <c r="K292" i="2"/>
  <c r="K167" i="2"/>
  <c r="I167" i="2"/>
  <c r="J167" i="2"/>
  <c r="J185" i="2"/>
  <c r="K185" i="2"/>
  <c r="I185" i="2"/>
  <c r="I267" i="2"/>
  <c r="J267" i="2"/>
  <c r="K267" i="2"/>
  <c r="J176" i="2"/>
  <c r="K176" i="2"/>
  <c r="I176" i="2"/>
  <c r="K208" i="2"/>
  <c r="J208" i="2"/>
  <c r="I208" i="2"/>
  <c r="I274" i="2"/>
  <c r="K274" i="2"/>
  <c r="J274" i="2"/>
  <c r="I202" i="2"/>
  <c r="J202" i="2"/>
  <c r="K202" i="2"/>
  <c r="I85" i="2"/>
  <c r="J85" i="2"/>
  <c r="K85" i="2"/>
  <c r="J179" i="2"/>
  <c r="K179" i="2"/>
  <c r="I179" i="2"/>
  <c r="K33" i="2"/>
  <c r="J33" i="2"/>
  <c r="I33" i="2"/>
  <c r="I177" i="2"/>
  <c r="K177" i="2"/>
  <c r="J177" i="2"/>
  <c r="I222" i="2"/>
  <c r="K222" i="2"/>
  <c r="J222" i="2"/>
  <c r="J144" i="2"/>
  <c r="K144" i="2"/>
  <c r="I144" i="2"/>
  <c r="I174" i="2"/>
  <c r="J174" i="2"/>
  <c r="K174" i="2"/>
  <c r="I105" i="2"/>
  <c r="J105" i="2"/>
  <c r="K105" i="2"/>
  <c r="I147" i="2"/>
  <c r="J147" i="2"/>
  <c r="K147" i="2"/>
  <c r="K92" i="2"/>
  <c r="I92" i="2"/>
  <c r="J92" i="2"/>
  <c r="K65" i="2"/>
  <c r="J65" i="2"/>
  <c r="I65" i="2"/>
  <c r="I157" i="2"/>
  <c r="K157" i="2"/>
  <c r="J157" i="2"/>
  <c r="J89" i="2"/>
  <c r="K89" i="2"/>
  <c r="I89" i="2"/>
  <c r="K41" i="2"/>
  <c r="J41" i="2"/>
  <c r="I41" i="2"/>
  <c r="K54" i="2"/>
  <c r="I54" i="2"/>
  <c r="J54" i="2"/>
  <c r="J53" i="2"/>
  <c r="I53" i="2"/>
  <c r="K53" i="2"/>
  <c r="K61" i="2"/>
  <c r="J61" i="2"/>
  <c r="I61" i="2"/>
  <c r="K48" i="2"/>
  <c r="I48" i="2"/>
  <c r="J48" i="2"/>
  <c r="J44" i="2"/>
  <c r="I44" i="2"/>
  <c r="K44" i="2"/>
  <c r="K9" i="2"/>
  <c r="I9" i="2"/>
  <c r="J9" i="2"/>
  <c r="I31" i="2"/>
  <c r="J31" i="2"/>
  <c r="K31" i="2"/>
  <c r="J1493" i="2"/>
  <c r="K1493" i="2"/>
  <c r="I1493" i="2"/>
  <c r="J1429" i="2"/>
  <c r="K1429" i="2"/>
  <c r="I1429" i="2"/>
  <c r="J1365" i="2"/>
  <c r="K1365" i="2"/>
  <c r="I1365" i="2"/>
  <c r="K1482" i="2"/>
  <c r="I1482" i="2"/>
  <c r="J1482" i="2"/>
  <c r="K1418" i="2"/>
  <c r="I1418" i="2"/>
  <c r="J1418" i="2"/>
  <c r="I1339" i="2"/>
  <c r="J1339" i="2"/>
  <c r="K1339" i="2"/>
  <c r="I1479" i="2"/>
  <c r="J1479" i="2"/>
  <c r="K1479" i="2"/>
  <c r="I1415" i="2"/>
  <c r="J1415" i="2"/>
  <c r="K1415" i="2"/>
  <c r="J1313" i="2"/>
  <c r="K1313" i="2"/>
  <c r="I1313" i="2"/>
  <c r="I1468" i="2"/>
  <c r="J1468" i="2"/>
  <c r="K1468" i="2"/>
  <c r="I1404" i="2"/>
  <c r="J1404" i="2"/>
  <c r="K1404" i="2"/>
  <c r="I1333" i="2"/>
  <c r="J1333" i="2"/>
  <c r="K1333" i="2"/>
  <c r="I1473" i="2"/>
  <c r="J1473" i="2"/>
  <c r="K1473" i="2"/>
  <c r="I1409" i="2"/>
  <c r="J1409" i="2"/>
  <c r="K1409" i="2"/>
  <c r="K1358" i="2"/>
  <c r="I1358" i="2"/>
  <c r="J1358" i="2"/>
  <c r="I1486" i="2"/>
  <c r="J1486" i="2"/>
  <c r="K1486" i="2"/>
  <c r="I1422" i="2"/>
  <c r="J1422" i="2"/>
  <c r="K1422" i="2"/>
  <c r="I1357" i="2"/>
  <c r="J1357" i="2"/>
  <c r="K1357" i="2"/>
  <c r="J1229" i="2"/>
  <c r="K1229" i="2"/>
  <c r="I1229" i="2"/>
  <c r="I1443" i="2"/>
  <c r="J1443" i="2"/>
  <c r="K1443" i="2"/>
  <c r="I1379" i="2"/>
  <c r="J1379" i="2"/>
  <c r="K1379" i="2"/>
  <c r="J1281" i="2"/>
  <c r="K1281" i="2"/>
  <c r="I1281" i="2"/>
  <c r="I1456" i="2"/>
  <c r="J1456" i="2"/>
  <c r="K1456" i="2"/>
  <c r="I1392" i="2"/>
  <c r="J1392" i="2"/>
  <c r="K1392" i="2"/>
  <c r="J1315" i="2"/>
  <c r="I1315" i="2"/>
  <c r="K1315" i="2"/>
  <c r="K1286" i="2"/>
  <c r="I1286" i="2"/>
  <c r="J1286" i="2"/>
  <c r="K1222" i="2"/>
  <c r="I1222" i="2"/>
  <c r="J1222" i="2"/>
  <c r="K1148" i="2"/>
  <c r="I1148" i="2"/>
  <c r="J1148" i="2"/>
  <c r="I1291" i="2"/>
  <c r="J1291" i="2"/>
  <c r="K1291" i="2"/>
  <c r="I1227" i="2"/>
  <c r="J1227" i="2"/>
  <c r="K1227" i="2"/>
  <c r="J1143" i="2"/>
  <c r="I1143" i="2"/>
  <c r="K1143" i="2"/>
  <c r="I1280" i="2"/>
  <c r="J1280" i="2"/>
  <c r="K1280" i="2"/>
  <c r="I1216" i="2"/>
  <c r="J1216" i="2"/>
  <c r="K1216" i="2"/>
  <c r="J1141" i="2"/>
  <c r="I1141" i="2"/>
  <c r="K1141" i="2"/>
  <c r="I1201" i="2"/>
  <c r="J1201" i="2"/>
  <c r="K1201" i="2"/>
  <c r="I1354" i="2"/>
  <c r="J1354" i="2"/>
  <c r="K1354" i="2"/>
  <c r="I1290" i="2"/>
  <c r="K1290" i="2"/>
  <c r="J1290" i="2"/>
  <c r="I1226" i="2"/>
  <c r="K1226" i="2"/>
  <c r="J1226" i="2"/>
  <c r="K1164" i="2"/>
  <c r="I1164" i="2"/>
  <c r="J1164" i="2"/>
  <c r="K1009" i="2"/>
  <c r="I1009" i="2"/>
  <c r="J1009" i="2"/>
  <c r="I1287" i="2"/>
  <c r="J1287" i="2"/>
  <c r="K1287" i="2"/>
  <c r="I1223" i="2"/>
  <c r="J1223" i="2"/>
  <c r="K1223" i="2"/>
  <c r="J1159" i="2"/>
  <c r="I1159" i="2"/>
  <c r="K1159" i="2"/>
  <c r="I1316" i="2"/>
  <c r="J1316" i="2"/>
  <c r="K1316" i="2"/>
  <c r="I1252" i="2"/>
  <c r="J1252" i="2"/>
  <c r="K1252" i="2"/>
  <c r="K1188" i="2"/>
  <c r="J1188" i="2"/>
  <c r="I1188" i="2"/>
  <c r="K1034" i="2"/>
  <c r="I1034" i="2"/>
  <c r="J1034" i="2"/>
  <c r="K1153" i="2"/>
  <c r="I1153" i="2"/>
  <c r="J1153" i="2"/>
  <c r="I1121" i="2"/>
  <c r="J1121" i="2"/>
  <c r="K1121" i="2"/>
  <c r="K1057" i="2"/>
  <c r="I1057" i="2"/>
  <c r="J1057" i="2"/>
  <c r="K998" i="2"/>
  <c r="I998" i="2"/>
  <c r="J998" i="2"/>
  <c r="I1102" i="2"/>
  <c r="J1102" i="2"/>
  <c r="K1102" i="2"/>
  <c r="I1018" i="2"/>
  <c r="J1018" i="2"/>
  <c r="K1018" i="2"/>
  <c r="J758" i="2"/>
  <c r="I758" i="2"/>
  <c r="K758" i="2"/>
  <c r="I1032" i="2"/>
  <c r="J1032" i="2"/>
  <c r="K1032" i="2"/>
  <c r="K963" i="2"/>
  <c r="I963" i="2"/>
  <c r="J963" i="2"/>
  <c r="I1200" i="2"/>
  <c r="J1200" i="2"/>
  <c r="K1200" i="2"/>
  <c r="I1136" i="2"/>
  <c r="J1136" i="2"/>
  <c r="K1136" i="2"/>
  <c r="I1072" i="2"/>
  <c r="J1072" i="2"/>
  <c r="K1072" i="2"/>
  <c r="K874" i="2"/>
  <c r="I874" i="2"/>
  <c r="J874" i="2"/>
  <c r="I1093" i="2"/>
  <c r="J1093" i="2"/>
  <c r="K1093" i="2"/>
  <c r="I1021" i="2"/>
  <c r="J1021" i="2"/>
  <c r="K1021" i="2"/>
  <c r="J899" i="2"/>
  <c r="K899" i="2"/>
  <c r="I899" i="2"/>
  <c r="I1178" i="2"/>
  <c r="K1178" i="2"/>
  <c r="J1178" i="2"/>
  <c r="I1114" i="2"/>
  <c r="J1114" i="2"/>
  <c r="K1114" i="2"/>
  <c r="I1050" i="2"/>
  <c r="J1050" i="2"/>
  <c r="K1050" i="2"/>
  <c r="I1079" i="2"/>
  <c r="J1079" i="2"/>
  <c r="K1079" i="2"/>
  <c r="J1001" i="2"/>
  <c r="K1001" i="2"/>
  <c r="I1001" i="2"/>
  <c r="I989" i="2"/>
  <c r="J989" i="2"/>
  <c r="K989" i="2"/>
  <c r="K895" i="2"/>
  <c r="I895" i="2"/>
  <c r="J895" i="2"/>
  <c r="J678" i="2"/>
  <c r="K678" i="2"/>
  <c r="I678" i="2"/>
  <c r="K919" i="2"/>
  <c r="J919" i="2"/>
  <c r="I919" i="2"/>
  <c r="I772" i="2"/>
  <c r="J772" i="2"/>
  <c r="K772" i="2"/>
  <c r="I1007" i="2"/>
  <c r="J1007" i="2"/>
  <c r="K1007" i="2"/>
  <c r="K900" i="2"/>
  <c r="I900" i="2"/>
  <c r="J900" i="2"/>
  <c r="I996" i="2"/>
  <c r="J996" i="2"/>
  <c r="K996" i="2"/>
  <c r="J923" i="2"/>
  <c r="K923" i="2"/>
  <c r="I923" i="2"/>
  <c r="I985" i="2"/>
  <c r="J985" i="2"/>
  <c r="K985" i="2"/>
  <c r="I836" i="2"/>
  <c r="J836" i="2"/>
  <c r="K836" i="2"/>
  <c r="I945" i="2"/>
  <c r="J945" i="2"/>
  <c r="K945" i="2"/>
  <c r="K882" i="2"/>
  <c r="J882" i="2"/>
  <c r="I882" i="2"/>
  <c r="I780" i="2"/>
  <c r="J780" i="2"/>
  <c r="K780" i="2"/>
  <c r="J553" i="2"/>
  <c r="I553" i="2"/>
  <c r="K553" i="2"/>
  <c r="I902" i="2"/>
  <c r="J902" i="2"/>
  <c r="K902" i="2"/>
  <c r="I831" i="2"/>
  <c r="J831" i="2"/>
  <c r="K831" i="2"/>
  <c r="J711" i="2"/>
  <c r="I711" i="2"/>
  <c r="K711" i="2"/>
  <c r="J839" i="2"/>
  <c r="K839" i="2"/>
  <c r="I839" i="2"/>
  <c r="K723" i="2"/>
  <c r="J723" i="2"/>
  <c r="I723" i="2"/>
  <c r="K583" i="2"/>
  <c r="I583" i="2"/>
  <c r="J583" i="2"/>
  <c r="I904" i="2"/>
  <c r="K904" i="2"/>
  <c r="J904" i="2"/>
  <c r="K783" i="2"/>
  <c r="I783" i="2"/>
  <c r="J783" i="2"/>
  <c r="I965" i="2"/>
  <c r="J965" i="2"/>
  <c r="K965" i="2"/>
  <c r="I901" i="2"/>
  <c r="J901" i="2"/>
  <c r="K901" i="2"/>
  <c r="J798" i="2"/>
  <c r="I798" i="2"/>
  <c r="K798" i="2"/>
  <c r="J679" i="2"/>
  <c r="I679" i="2"/>
  <c r="K679" i="2"/>
  <c r="J662" i="2"/>
  <c r="I662" i="2"/>
  <c r="K662" i="2"/>
  <c r="I873" i="2"/>
  <c r="J873" i="2"/>
  <c r="K873" i="2"/>
  <c r="I809" i="2"/>
  <c r="J809" i="2"/>
  <c r="K809" i="2"/>
  <c r="K747" i="2"/>
  <c r="J747" i="2"/>
  <c r="I747" i="2"/>
  <c r="J669" i="2"/>
  <c r="I669" i="2"/>
  <c r="K669" i="2"/>
  <c r="J233" i="2"/>
  <c r="K233" i="2"/>
  <c r="I233" i="2"/>
  <c r="I779" i="2"/>
  <c r="K779" i="2"/>
  <c r="J779" i="2"/>
  <c r="K731" i="2"/>
  <c r="I731" i="2"/>
  <c r="J731" i="2"/>
  <c r="J603" i="2"/>
  <c r="K603" i="2"/>
  <c r="I603" i="2"/>
  <c r="I896" i="2"/>
  <c r="J896" i="2"/>
  <c r="K896" i="2"/>
  <c r="I832" i="2"/>
  <c r="J832" i="2"/>
  <c r="K832" i="2"/>
  <c r="I768" i="2"/>
  <c r="J768" i="2"/>
  <c r="K768" i="2"/>
  <c r="J693" i="2"/>
  <c r="I693" i="2"/>
  <c r="K693" i="2"/>
  <c r="J498" i="2"/>
  <c r="K498" i="2"/>
  <c r="I498" i="2"/>
  <c r="K623" i="2"/>
  <c r="J623" i="2"/>
  <c r="I623" i="2"/>
  <c r="J514" i="2"/>
  <c r="K514" i="2"/>
  <c r="I514" i="2"/>
  <c r="J686" i="2"/>
  <c r="I686" i="2"/>
  <c r="K686" i="2"/>
  <c r="J442" i="2"/>
  <c r="I442" i="2"/>
  <c r="K442" i="2"/>
  <c r="I721" i="2"/>
  <c r="K721" i="2"/>
  <c r="J721" i="2"/>
  <c r="I657" i="2"/>
  <c r="K657" i="2"/>
  <c r="J657" i="2"/>
  <c r="J570" i="2"/>
  <c r="K570" i="2"/>
  <c r="I570" i="2"/>
  <c r="I484" i="2"/>
  <c r="J484" i="2"/>
  <c r="K484" i="2"/>
  <c r="J586" i="2"/>
  <c r="K586" i="2"/>
  <c r="I586" i="2"/>
  <c r="I500" i="2"/>
  <c r="K500" i="2"/>
  <c r="J500" i="2"/>
  <c r="I720" i="2"/>
  <c r="K720" i="2"/>
  <c r="J720" i="2"/>
  <c r="I656" i="2"/>
  <c r="J656" i="2"/>
  <c r="K656" i="2"/>
  <c r="K551" i="2"/>
  <c r="J551" i="2"/>
  <c r="I551" i="2"/>
  <c r="K461" i="2"/>
  <c r="I461" i="2"/>
  <c r="J461" i="2"/>
  <c r="I524" i="2"/>
  <c r="J524" i="2"/>
  <c r="K524" i="2"/>
  <c r="I646" i="2"/>
  <c r="J646" i="2"/>
  <c r="K646" i="2"/>
  <c r="I582" i="2"/>
  <c r="K582" i="2"/>
  <c r="J582" i="2"/>
  <c r="I518" i="2"/>
  <c r="K518" i="2"/>
  <c r="J518" i="2"/>
  <c r="J472" i="2"/>
  <c r="I472" i="2"/>
  <c r="K472" i="2"/>
  <c r="I600" i="2"/>
  <c r="K600" i="2"/>
  <c r="J600" i="2"/>
  <c r="I536" i="2"/>
  <c r="K536" i="2"/>
  <c r="J536" i="2"/>
  <c r="J465" i="2"/>
  <c r="I465" i="2"/>
  <c r="K465" i="2"/>
  <c r="K192" i="2"/>
  <c r="J192" i="2"/>
  <c r="I192" i="2"/>
  <c r="I597" i="2"/>
  <c r="J597" i="2"/>
  <c r="K597" i="2"/>
  <c r="I533" i="2"/>
  <c r="J533" i="2"/>
  <c r="K533" i="2"/>
  <c r="I466" i="2"/>
  <c r="J466" i="2"/>
  <c r="K466" i="2"/>
  <c r="K415" i="2"/>
  <c r="I415" i="2"/>
  <c r="J415" i="2"/>
  <c r="J441" i="2"/>
  <c r="K441" i="2"/>
  <c r="I441" i="2"/>
  <c r="I460" i="2"/>
  <c r="K460" i="2"/>
  <c r="J460" i="2"/>
  <c r="K398" i="2"/>
  <c r="J398" i="2"/>
  <c r="I398" i="2"/>
  <c r="K260" i="2"/>
  <c r="I260" i="2"/>
  <c r="J260" i="2"/>
  <c r="I414" i="2"/>
  <c r="K414" i="2"/>
  <c r="J414" i="2"/>
  <c r="I451" i="2"/>
  <c r="J451" i="2"/>
  <c r="K451" i="2"/>
  <c r="J332" i="2"/>
  <c r="K332" i="2"/>
  <c r="I332" i="2"/>
  <c r="J395" i="2"/>
  <c r="I395" i="2"/>
  <c r="K395" i="2"/>
  <c r="J364" i="2"/>
  <c r="K364" i="2"/>
  <c r="I364" i="2"/>
  <c r="I270" i="2"/>
  <c r="J270" i="2"/>
  <c r="K270" i="2"/>
  <c r="J154" i="2"/>
  <c r="I154" i="2"/>
  <c r="K154" i="2"/>
  <c r="J295" i="2"/>
  <c r="K295" i="2"/>
  <c r="I295" i="2"/>
  <c r="J348" i="2"/>
  <c r="K348" i="2"/>
  <c r="I348" i="2"/>
  <c r="K137" i="2"/>
  <c r="J137" i="2"/>
  <c r="I137" i="2"/>
  <c r="J315" i="2"/>
  <c r="K315" i="2"/>
  <c r="I315" i="2"/>
  <c r="I388" i="2"/>
  <c r="J388" i="2"/>
  <c r="K388" i="2"/>
  <c r="J269" i="2"/>
  <c r="K269" i="2"/>
  <c r="I269" i="2"/>
  <c r="I361" i="2"/>
  <c r="K361" i="2"/>
  <c r="J361" i="2"/>
  <c r="I294" i="2"/>
  <c r="J294" i="2"/>
  <c r="K294" i="2"/>
  <c r="J168" i="2"/>
  <c r="K168" i="2"/>
  <c r="I168" i="2"/>
  <c r="I334" i="2"/>
  <c r="J334" i="2"/>
  <c r="K334" i="2"/>
  <c r="J273" i="2"/>
  <c r="I273" i="2"/>
  <c r="K273" i="2"/>
  <c r="I344" i="2"/>
  <c r="K344" i="2"/>
  <c r="J344" i="2"/>
  <c r="J287" i="2"/>
  <c r="I287" i="2"/>
  <c r="K287" i="2"/>
  <c r="J152" i="2"/>
  <c r="K152" i="2"/>
  <c r="I152" i="2"/>
  <c r="K175" i="2"/>
  <c r="I175" i="2"/>
  <c r="J175" i="2"/>
  <c r="I259" i="2"/>
  <c r="K259" i="2"/>
  <c r="J259" i="2"/>
  <c r="K159" i="2"/>
  <c r="I159" i="2"/>
  <c r="J159" i="2"/>
  <c r="J201" i="2"/>
  <c r="K201" i="2"/>
  <c r="I201" i="2"/>
  <c r="I266" i="2"/>
  <c r="K266" i="2"/>
  <c r="J266" i="2"/>
  <c r="J183" i="2"/>
  <c r="K183" i="2"/>
  <c r="I183" i="2"/>
  <c r="I231" i="2"/>
  <c r="J231" i="2"/>
  <c r="K231" i="2"/>
  <c r="J178" i="2"/>
  <c r="K178" i="2"/>
  <c r="I178" i="2"/>
  <c r="I236" i="2"/>
  <c r="K236" i="2"/>
  <c r="J236" i="2"/>
  <c r="J156" i="2"/>
  <c r="K156" i="2"/>
  <c r="I156" i="2"/>
  <c r="I214" i="2"/>
  <c r="K214" i="2"/>
  <c r="J214" i="2"/>
  <c r="J130" i="2"/>
  <c r="K130" i="2"/>
  <c r="I130" i="2"/>
  <c r="I166" i="2"/>
  <c r="J166" i="2"/>
  <c r="K166" i="2"/>
  <c r="I96" i="2"/>
  <c r="J96" i="2"/>
  <c r="K96" i="2"/>
  <c r="I139" i="2"/>
  <c r="J139" i="2"/>
  <c r="K139" i="2"/>
  <c r="K87" i="2"/>
  <c r="I87" i="2"/>
  <c r="J87" i="2"/>
  <c r="I42" i="2"/>
  <c r="J42" i="2"/>
  <c r="K42" i="2"/>
  <c r="I149" i="2"/>
  <c r="K149" i="2"/>
  <c r="J149" i="2"/>
  <c r="J84" i="2"/>
  <c r="I84" i="2"/>
  <c r="K84" i="2"/>
  <c r="J34" i="2"/>
  <c r="K34" i="2"/>
  <c r="I34" i="2"/>
  <c r="I35" i="2"/>
  <c r="J35" i="2"/>
  <c r="K35" i="2"/>
  <c r="K49" i="2"/>
  <c r="J49" i="2"/>
  <c r="I49" i="2"/>
  <c r="K59" i="2"/>
  <c r="I59" i="2"/>
  <c r="J59" i="2"/>
  <c r="K46" i="2"/>
  <c r="I46" i="2"/>
  <c r="J46" i="2"/>
  <c r="J36" i="2"/>
  <c r="I36" i="2"/>
  <c r="K36" i="2"/>
  <c r="I22" i="2"/>
  <c r="J22" i="2"/>
  <c r="K22" i="2"/>
  <c r="I23" i="2"/>
  <c r="J23" i="2"/>
  <c r="K23" i="2"/>
  <c r="J1485" i="2"/>
  <c r="K1485" i="2"/>
  <c r="I1485" i="2"/>
  <c r="J1421" i="2"/>
  <c r="K1421" i="2"/>
  <c r="I1421" i="2"/>
  <c r="I1331" i="2"/>
  <c r="J1331" i="2"/>
  <c r="K1331" i="2"/>
  <c r="K1474" i="2"/>
  <c r="I1474" i="2"/>
  <c r="J1474" i="2"/>
  <c r="K1410" i="2"/>
  <c r="I1410" i="2"/>
  <c r="J1410" i="2"/>
  <c r="I1325" i="2"/>
  <c r="J1325" i="2"/>
  <c r="K1325" i="2"/>
  <c r="I1471" i="2"/>
  <c r="J1471" i="2"/>
  <c r="K1471" i="2"/>
  <c r="I1407" i="2"/>
  <c r="J1407" i="2"/>
  <c r="K1407" i="2"/>
  <c r="J1297" i="2"/>
  <c r="K1297" i="2"/>
  <c r="I1297" i="2"/>
  <c r="I1460" i="2"/>
  <c r="J1460" i="2"/>
  <c r="K1460" i="2"/>
  <c r="I1396" i="2"/>
  <c r="J1396" i="2"/>
  <c r="K1396" i="2"/>
  <c r="J1323" i="2"/>
  <c r="I1323" i="2"/>
  <c r="K1323" i="2"/>
  <c r="I1465" i="2"/>
  <c r="J1465" i="2"/>
  <c r="K1465" i="2"/>
  <c r="I1401" i="2"/>
  <c r="J1401" i="2"/>
  <c r="K1401" i="2"/>
  <c r="K1342" i="2"/>
  <c r="I1342" i="2"/>
  <c r="J1342" i="2"/>
  <c r="I1478" i="2"/>
  <c r="J1478" i="2"/>
  <c r="K1478" i="2"/>
  <c r="I1414" i="2"/>
  <c r="J1414" i="2"/>
  <c r="K1414" i="2"/>
  <c r="I1355" i="2"/>
  <c r="J1355" i="2"/>
  <c r="K1355" i="2"/>
  <c r="I1499" i="2"/>
  <c r="J1499" i="2"/>
  <c r="K1499" i="2"/>
  <c r="I1435" i="2"/>
  <c r="J1435" i="2"/>
  <c r="K1435" i="2"/>
  <c r="I1371" i="2"/>
  <c r="J1371" i="2"/>
  <c r="K1371" i="2"/>
  <c r="J1249" i="2"/>
  <c r="K1249" i="2"/>
  <c r="I1249" i="2"/>
  <c r="I1448" i="2"/>
  <c r="J1448" i="2"/>
  <c r="K1448" i="2"/>
  <c r="I1384" i="2"/>
  <c r="J1384" i="2"/>
  <c r="K1384" i="2"/>
  <c r="J1301" i="2"/>
  <c r="K1301" i="2"/>
  <c r="I1301" i="2"/>
  <c r="K1278" i="2"/>
  <c r="I1278" i="2"/>
  <c r="J1278" i="2"/>
  <c r="K1214" i="2"/>
  <c r="I1214" i="2"/>
  <c r="J1214" i="2"/>
  <c r="K1124" i="2"/>
  <c r="I1124" i="2"/>
  <c r="J1124" i="2"/>
  <c r="I1283" i="2"/>
  <c r="J1283" i="2"/>
  <c r="K1283" i="2"/>
  <c r="I1219" i="2"/>
  <c r="J1219" i="2"/>
  <c r="K1219" i="2"/>
  <c r="J1127" i="2"/>
  <c r="K1127" i="2"/>
  <c r="I1127" i="2"/>
  <c r="I1272" i="2"/>
  <c r="J1272" i="2"/>
  <c r="K1272" i="2"/>
  <c r="I1208" i="2"/>
  <c r="J1208" i="2"/>
  <c r="K1208" i="2"/>
  <c r="K1140" i="2"/>
  <c r="I1140" i="2"/>
  <c r="J1140" i="2"/>
  <c r="J1199" i="2"/>
  <c r="I1199" i="2"/>
  <c r="K1199" i="2"/>
  <c r="I1346" i="2"/>
  <c r="J1346" i="2"/>
  <c r="K1346" i="2"/>
  <c r="I1282" i="2"/>
  <c r="K1282" i="2"/>
  <c r="J1282" i="2"/>
  <c r="I1218" i="2"/>
  <c r="K1218" i="2"/>
  <c r="J1218" i="2"/>
  <c r="J1135" i="2"/>
  <c r="K1135" i="2"/>
  <c r="I1135" i="2"/>
  <c r="I1343" i="2"/>
  <c r="J1343" i="2"/>
  <c r="K1343" i="2"/>
  <c r="I1279" i="2"/>
  <c r="J1279" i="2"/>
  <c r="K1279" i="2"/>
  <c r="I1215" i="2"/>
  <c r="J1215" i="2"/>
  <c r="K1215" i="2"/>
  <c r="J1115" i="2"/>
  <c r="K1115" i="2"/>
  <c r="I1115" i="2"/>
  <c r="I1308" i="2"/>
  <c r="J1308" i="2"/>
  <c r="K1308" i="2"/>
  <c r="I1244" i="2"/>
  <c r="J1244" i="2"/>
  <c r="K1244" i="2"/>
  <c r="J1158" i="2"/>
  <c r="K1158" i="2"/>
  <c r="I1158" i="2"/>
  <c r="K1014" i="2"/>
  <c r="I1014" i="2"/>
  <c r="J1014" i="2"/>
  <c r="J1151" i="2"/>
  <c r="I1151" i="2"/>
  <c r="K1151" i="2"/>
  <c r="I1113" i="2"/>
  <c r="J1113" i="2"/>
  <c r="K1113" i="2"/>
  <c r="K1049" i="2"/>
  <c r="I1049" i="2"/>
  <c r="J1049" i="2"/>
  <c r="K968" i="2"/>
  <c r="I968" i="2"/>
  <c r="J968" i="2"/>
  <c r="I1094" i="2"/>
  <c r="J1094" i="2"/>
  <c r="K1094" i="2"/>
  <c r="I1013" i="2"/>
  <c r="J1013" i="2"/>
  <c r="K1013" i="2"/>
  <c r="I1083" i="2"/>
  <c r="J1083" i="2"/>
  <c r="K1083" i="2"/>
  <c r="I1027" i="2"/>
  <c r="J1027" i="2"/>
  <c r="K1027" i="2"/>
  <c r="J931" i="2"/>
  <c r="K931" i="2"/>
  <c r="I931" i="2"/>
  <c r="I1192" i="2"/>
  <c r="J1192" i="2"/>
  <c r="K1192" i="2"/>
  <c r="I1128" i="2"/>
  <c r="K1128" i="2"/>
  <c r="J1128" i="2"/>
  <c r="I1064" i="2"/>
  <c r="J1064" i="2"/>
  <c r="K1064" i="2"/>
  <c r="J773" i="2"/>
  <c r="K773" i="2"/>
  <c r="I773" i="2"/>
  <c r="I1085" i="2"/>
  <c r="J1085" i="2"/>
  <c r="K1085" i="2"/>
  <c r="I1016" i="2"/>
  <c r="J1016" i="2"/>
  <c r="K1016" i="2"/>
  <c r="K859" i="2"/>
  <c r="I859" i="2"/>
  <c r="J859" i="2"/>
  <c r="I1170" i="2"/>
  <c r="K1170" i="2"/>
  <c r="J1170" i="2"/>
  <c r="I1106" i="2"/>
  <c r="J1106" i="2"/>
  <c r="K1106" i="2"/>
  <c r="I1040" i="2"/>
  <c r="J1040" i="2"/>
  <c r="K1040" i="2"/>
  <c r="I1071" i="2"/>
  <c r="J1071" i="2"/>
  <c r="K1071" i="2"/>
  <c r="I1000" i="2"/>
  <c r="J1000" i="2"/>
  <c r="K1000" i="2"/>
  <c r="I981" i="2"/>
  <c r="J981" i="2"/>
  <c r="K981" i="2"/>
  <c r="J893" i="2"/>
  <c r="I893" i="2"/>
  <c r="K893" i="2"/>
  <c r="I994" i="2"/>
  <c r="J994" i="2"/>
  <c r="K994" i="2"/>
  <c r="K903" i="2"/>
  <c r="J903" i="2"/>
  <c r="I903" i="2"/>
  <c r="I756" i="2"/>
  <c r="J756" i="2"/>
  <c r="K756" i="2"/>
  <c r="I999" i="2"/>
  <c r="J999" i="2"/>
  <c r="K999" i="2"/>
  <c r="I887" i="2"/>
  <c r="J887" i="2"/>
  <c r="K887" i="2"/>
  <c r="I988" i="2"/>
  <c r="J988" i="2"/>
  <c r="K988" i="2"/>
  <c r="J907" i="2"/>
  <c r="K907" i="2"/>
  <c r="I907" i="2"/>
  <c r="I977" i="2"/>
  <c r="J977" i="2"/>
  <c r="K977" i="2"/>
  <c r="I820" i="2"/>
  <c r="J820" i="2"/>
  <c r="K820" i="2"/>
  <c r="I937" i="2"/>
  <c r="J937" i="2"/>
  <c r="K937" i="2"/>
  <c r="I852" i="2"/>
  <c r="J852" i="2"/>
  <c r="K852" i="2"/>
  <c r="J766" i="2"/>
  <c r="I766" i="2"/>
  <c r="K766" i="2"/>
  <c r="J490" i="2"/>
  <c r="K490" i="2"/>
  <c r="I490" i="2"/>
  <c r="I879" i="2"/>
  <c r="K879" i="2"/>
  <c r="J879" i="2"/>
  <c r="K810" i="2"/>
  <c r="I810" i="2"/>
  <c r="J810" i="2"/>
  <c r="J612" i="2"/>
  <c r="I612" i="2"/>
  <c r="K612" i="2"/>
  <c r="K818" i="2"/>
  <c r="J818" i="2"/>
  <c r="I818" i="2"/>
  <c r="I703" i="2"/>
  <c r="J703" i="2"/>
  <c r="K703" i="2"/>
  <c r="J539" i="2"/>
  <c r="K539" i="2"/>
  <c r="I539" i="2"/>
  <c r="J871" i="2"/>
  <c r="K871" i="2"/>
  <c r="I871" i="2"/>
  <c r="K762" i="2"/>
  <c r="I762" i="2"/>
  <c r="J762" i="2"/>
  <c r="I957" i="2"/>
  <c r="J957" i="2"/>
  <c r="K957" i="2"/>
  <c r="J898" i="2"/>
  <c r="K898" i="2"/>
  <c r="I898" i="2"/>
  <c r="K791" i="2"/>
  <c r="I791" i="2"/>
  <c r="J791" i="2"/>
  <c r="I652" i="2"/>
  <c r="J652" i="2"/>
  <c r="K652" i="2"/>
  <c r="J643" i="2"/>
  <c r="K643" i="2"/>
  <c r="I643" i="2"/>
  <c r="I865" i="2"/>
  <c r="J865" i="2"/>
  <c r="K865" i="2"/>
  <c r="I801" i="2"/>
  <c r="J801" i="2"/>
  <c r="K801" i="2"/>
  <c r="J742" i="2"/>
  <c r="K742" i="2"/>
  <c r="I742" i="2"/>
  <c r="I668" i="2"/>
  <c r="J668" i="2"/>
  <c r="K668" i="2"/>
  <c r="I835" i="2"/>
  <c r="K835" i="2"/>
  <c r="J835" i="2"/>
  <c r="I771" i="2"/>
  <c r="K771" i="2"/>
  <c r="J771" i="2"/>
  <c r="K730" i="2"/>
  <c r="J730" i="2"/>
  <c r="I730" i="2"/>
  <c r="I601" i="2"/>
  <c r="J601" i="2"/>
  <c r="K601" i="2"/>
  <c r="I888" i="2"/>
  <c r="J888" i="2"/>
  <c r="K888" i="2"/>
  <c r="I824" i="2"/>
  <c r="J824" i="2"/>
  <c r="K824" i="2"/>
  <c r="I760" i="2"/>
  <c r="J760" i="2"/>
  <c r="K760" i="2"/>
  <c r="J642" i="2"/>
  <c r="K642" i="2"/>
  <c r="I642" i="2"/>
  <c r="J692" i="2"/>
  <c r="K692" i="2"/>
  <c r="I692" i="2"/>
  <c r="J620" i="2"/>
  <c r="I620" i="2"/>
  <c r="K620" i="2"/>
  <c r="J489" i="2"/>
  <c r="I489" i="2"/>
  <c r="K489" i="2"/>
  <c r="J685" i="2"/>
  <c r="I685" i="2"/>
  <c r="K685" i="2"/>
  <c r="J433" i="2"/>
  <c r="I433" i="2"/>
  <c r="K433" i="2"/>
  <c r="I713" i="2"/>
  <c r="J713" i="2"/>
  <c r="K713" i="2"/>
  <c r="I641" i="2"/>
  <c r="K641" i="2"/>
  <c r="J641" i="2"/>
  <c r="I569" i="2"/>
  <c r="J569" i="2"/>
  <c r="K569" i="2"/>
  <c r="J432" i="2"/>
  <c r="K432" i="2"/>
  <c r="I432" i="2"/>
  <c r="K585" i="2"/>
  <c r="I585" i="2"/>
  <c r="J585" i="2"/>
  <c r="K479" i="2"/>
  <c r="I479" i="2"/>
  <c r="J479" i="2"/>
  <c r="I712" i="2"/>
  <c r="J712" i="2"/>
  <c r="K712" i="2"/>
  <c r="K628" i="2"/>
  <c r="I628" i="2"/>
  <c r="J628" i="2"/>
  <c r="J530" i="2"/>
  <c r="K530" i="2"/>
  <c r="I530" i="2"/>
  <c r="J450" i="2"/>
  <c r="K450" i="2"/>
  <c r="I450" i="2"/>
  <c r="K503" i="2"/>
  <c r="I503" i="2"/>
  <c r="J503" i="2"/>
  <c r="I638" i="2"/>
  <c r="J638" i="2"/>
  <c r="K638" i="2"/>
  <c r="I574" i="2"/>
  <c r="J574" i="2"/>
  <c r="K574" i="2"/>
  <c r="I510" i="2"/>
  <c r="J510" i="2"/>
  <c r="K510" i="2"/>
  <c r="J464" i="2"/>
  <c r="K464" i="2"/>
  <c r="I464" i="2"/>
  <c r="I592" i="2"/>
  <c r="K592" i="2"/>
  <c r="J592" i="2"/>
  <c r="I528" i="2"/>
  <c r="K528" i="2"/>
  <c r="J528" i="2"/>
  <c r="K458" i="2"/>
  <c r="J458" i="2"/>
  <c r="I458" i="2"/>
  <c r="I653" i="2"/>
  <c r="K653" i="2"/>
  <c r="J653" i="2"/>
  <c r="I589" i="2"/>
  <c r="J589" i="2"/>
  <c r="K589" i="2"/>
  <c r="I525" i="2"/>
  <c r="J525" i="2"/>
  <c r="K525" i="2"/>
  <c r="J434" i="2"/>
  <c r="I434" i="2"/>
  <c r="K434" i="2"/>
  <c r="K399" i="2"/>
  <c r="I399" i="2"/>
  <c r="J399" i="2"/>
  <c r="J425" i="2"/>
  <c r="K425" i="2"/>
  <c r="I425" i="2"/>
  <c r="I452" i="2"/>
  <c r="J452" i="2"/>
  <c r="K452" i="2"/>
  <c r="J393" i="2"/>
  <c r="K393" i="2"/>
  <c r="I393" i="2"/>
  <c r="I470" i="2"/>
  <c r="K470" i="2"/>
  <c r="J470" i="2"/>
  <c r="I406" i="2"/>
  <c r="K406" i="2"/>
  <c r="J406" i="2"/>
  <c r="I443" i="2"/>
  <c r="J443" i="2"/>
  <c r="K443" i="2"/>
  <c r="J290" i="2"/>
  <c r="K290" i="2"/>
  <c r="I290" i="2"/>
  <c r="I369" i="2"/>
  <c r="J369" i="2"/>
  <c r="K369" i="2"/>
  <c r="J362" i="2"/>
  <c r="K362" i="2"/>
  <c r="I362" i="2"/>
  <c r="I249" i="2"/>
  <c r="J249" i="2"/>
  <c r="K249" i="2"/>
  <c r="I379" i="2"/>
  <c r="J379" i="2"/>
  <c r="K379" i="2"/>
  <c r="J278" i="2"/>
  <c r="K278" i="2"/>
  <c r="I278" i="2"/>
  <c r="J327" i="2"/>
  <c r="K327" i="2"/>
  <c r="I327" i="2"/>
  <c r="K119" i="2"/>
  <c r="J119" i="2"/>
  <c r="I119" i="2"/>
  <c r="J301" i="2"/>
  <c r="K301" i="2"/>
  <c r="I301" i="2"/>
  <c r="I380" i="2"/>
  <c r="J380" i="2"/>
  <c r="K380" i="2"/>
  <c r="J255" i="2"/>
  <c r="I255" i="2"/>
  <c r="K255" i="2"/>
  <c r="I353" i="2"/>
  <c r="J353" i="2"/>
  <c r="K353" i="2"/>
  <c r="I289" i="2"/>
  <c r="J289" i="2"/>
  <c r="K289" i="2"/>
  <c r="J162" i="2"/>
  <c r="K162" i="2"/>
  <c r="I162" i="2"/>
  <c r="I326" i="2"/>
  <c r="J326" i="2"/>
  <c r="K326" i="2"/>
  <c r="K252" i="2"/>
  <c r="J252" i="2"/>
  <c r="I252" i="2"/>
  <c r="I336" i="2"/>
  <c r="K336" i="2"/>
  <c r="J336" i="2"/>
  <c r="K268" i="2"/>
  <c r="I268" i="2"/>
  <c r="J268" i="2"/>
  <c r="K143" i="2"/>
  <c r="J143" i="2"/>
  <c r="I143" i="2"/>
  <c r="J160" i="2"/>
  <c r="K160" i="2"/>
  <c r="I160" i="2"/>
  <c r="I251" i="2"/>
  <c r="J251" i="2"/>
  <c r="K251" i="2"/>
  <c r="J146" i="2"/>
  <c r="I146" i="2"/>
  <c r="K146" i="2"/>
  <c r="J187" i="2"/>
  <c r="K187" i="2"/>
  <c r="I187" i="2"/>
  <c r="I258" i="2"/>
  <c r="K258" i="2"/>
  <c r="J258" i="2"/>
  <c r="K164" i="2"/>
  <c r="I164" i="2"/>
  <c r="J164" i="2"/>
  <c r="I223" i="2"/>
  <c r="K223" i="2"/>
  <c r="J223" i="2"/>
  <c r="J170" i="2"/>
  <c r="I170" i="2"/>
  <c r="K170" i="2"/>
  <c r="I228" i="2"/>
  <c r="J228" i="2"/>
  <c r="K228" i="2"/>
  <c r="K135" i="2"/>
  <c r="J135" i="2"/>
  <c r="I135" i="2"/>
  <c r="I206" i="2"/>
  <c r="K206" i="2"/>
  <c r="J206" i="2"/>
  <c r="I129" i="2"/>
  <c r="J129" i="2"/>
  <c r="K129" i="2"/>
  <c r="I158" i="2"/>
  <c r="K158" i="2"/>
  <c r="J158" i="2"/>
  <c r="K95" i="2"/>
  <c r="I95" i="2"/>
  <c r="J95" i="2"/>
  <c r="I131" i="2"/>
  <c r="J131" i="2"/>
  <c r="K131" i="2"/>
  <c r="I58" i="2"/>
  <c r="K58" i="2"/>
  <c r="J58" i="2"/>
  <c r="K38" i="2"/>
  <c r="I38" i="2"/>
  <c r="J38" i="2"/>
  <c r="I141" i="2"/>
  <c r="K141" i="2"/>
  <c r="J141" i="2"/>
  <c r="K24" i="2"/>
  <c r="I24" i="2"/>
  <c r="J24" i="2"/>
  <c r="K13" i="2"/>
  <c r="J13" i="2"/>
  <c r="I13" i="2"/>
  <c r="I101" i="2"/>
  <c r="J101" i="2"/>
  <c r="K101" i="2"/>
  <c r="J40" i="2"/>
  <c r="K40" i="2"/>
  <c r="I40" i="2"/>
  <c r="K57" i="2"/>
  <c r="J57" i="2"/>
  <c r="I57" i="2"/>
  <c r="J30" i="2"/>
  <c r="K30" i="2"/>
  <c r="I30" i="2"/>
  <c r="J28" i="2"/>
  <c r="I28" i="2"/>
  <c r="K28" i="2"/>
  <c r="I14" i="2"/>
  <c r="J14" i="2"/>
  <c r="K14" i="2"/>
  <c r="I15" i="2"/>
  <c r="K15" i="2"/>
  <c r="J15" i="2"/>
  <c r="J1477" i="2"/>
  <c r="K1477" i="2"/>
  <c r="I1477" i="2"/>
  <c r="J1413" i="2"/>
  <c r="K1413" i="2"/>
  <c r="I1413" i="2"/>
  <c r="K1312" i="2"/>
  <c r="I1312" i="2"/>
  <c r="J1312" i="2"/>
  <c r="K1466" i="2"/>
  <c r="I1466" i="2"/>
  <c r="J1466" i="2"/>
  <c r="K1402" i="2"/>
  <c r="I1402" i="2"/>
  <c r="J1402" i="2"/>
  <c r="J1309" i="2"/>
  <c r="K1309" i="2"/>
  <c r="I1309" i="2"/>
  <c r="I1463" i="2"/>
  <c r="J1463" i="2"/>
  <c r="K1463" i="2"/>
  <c r="I1399" i="2"/>
  <c r="J1399" i="2"/>
  <c r="K1399" i="2"/>
  <c r="J1265" i="2"/>
  <c r="K1265" i="2"/>
  <c r="I1265" i="2"/>
  <c r="I1452" i="2"/>
  <c r="J1452" i="2"/>
  <c r="K1452" i="2"/>
  <c r="I1388" i="2"/>
  <c r="J1388" i="2"/>
  <c r="K1388" i="2"/>
  <c r="J1285" i="2"/>
  <c r="K1285" i="2"/>
  <c r="I1285" i="2"/>
  <c r="I1457" i="2"/>
  <c r="J1457" i="2"/>
  <c r="K1457" i="2"/>
  <c r="I1393" i="2"/>
  <c r="J1393" i="2"/>
  <c r="K1393" i="2"/>
  <c r="I1341" i="2"/>
  <c r="J1341" i="2"/>
  <c r="K1341" i="2"/>
  <c r="I1470" i="2"/>
  <c r="J1470" i="2"/>
  <c r="K1470" i="2"/>
  <c r="I1406" i="2"/>
  <c r="J1406" i="2"/>
  <c r="K1406" i="2"/>
  <c r="J1353" i="2"/>
  <c r="I1353" i="2"/>
  <c r="K1353" i="2"/>
  <c r="I1491" i="2"/>
  <c r="J1491" i="2"/>
  <c r="K1491" i="2"/>
  <c r="I1427" i="2"/>
  <c r="J1427" i="2"/>
  <c r="K1427" i="2"/>
  <c r="J1352" i="2"/>
  <c r="K1352" i="2"/>
  <c r="I1352" i="2"/>
  <c r="J1217" i="2"/>
  <c r="K1217" i="2"/>
  <c r="I1217" i="2"/>
  <c r="I1440" i="2"/>
  <c r="J1440" i="2"/>
  <c r="K1440" i="2"/>
  <c r="I1376" i="2"/>
  <c r="J1376" i="2"/>
  <c r="K1376" i="2"/>
  <c r="J1269" i="2"/>
  <c r="K1269" i="2"/>
  <c r="I1269" i="2"/>
  <c r="K1270" i="2"/>
  <c r="I1270" i="2"/>
  <c r="J1270" i="2"/>
  <c r="J1206" i="2"/>
  <c r="K1206" i="2"/>
  <c r="I1206" i="2"/>
  <c r="J1091" i="2"/>
  <c r="K1091" i="2"/>
  <c r="I1091" i="2"/>
  <c r="I1275" i="2"/>
  <c r="J1275" i="2"/>
  <c r="K1275" i="2"/>
  <c r="K1211" i="2"/>
  <c r="I1211" i="2"/>
  <c r="J1211" i="2"/>
  <c r="K1116" i="2"/>
  <c r="I1116" i="2"/>
  <c r="J1116" i="2"/>
  <c r="I1264" i="2"/>
  <c r="J1264" i="2"/>
  <c r="K1264" i="2"/>
  <c r="I1205" i="2"/>
  <c r="J1205" i="2"/>
  <c r="K1205" i="2"/>
  <c r="I1139" i="2"/>
  <c r="J1139" i="2"/>
  <c r="K1139" i="2"/>
  <c r="I1171" i="2"/>
  <c r="J1171" i="2"/>
  <c r="K1171" i="2"/>
  <c r="I1338" i="2"/>
  <c r="J1338" i="2"/>
  <c r="K1338" i="2"/>
  <c r="I1274" i="2"/>
  <c r="K1274" i="2"/>
  <c r="J1274" i="2"/>
  <c r="I1210" i="2"/>
  <c r="K1210" i="2"/>
  <c r="J1210" i="2"/>
  <c r="K1131" i="2"/>
  <c r="J1131" i="2"/>
  <c r="I1131" i="2"/>
  <c r="I1335" i="2"/>
  <c r="J1335" i="2"/>
  <c r="K1335" i="2"/>
  <c r="I1271" i="2"/>
  <c r="J1271" i="2"/>
  <c r="K1271" i="2"/>
  <c r="I1207" i="2"/>
  <c r="J1207" i="2"/>
  <c r="K1207" i="2"/>
  <c r="J1111" i="2"/>
  <c r="K1111" i="2"/>
  <c r="I1111" i="2"/>
  <c r="I1300" i="2"/>
  <c r="J1300" i="2"/>
  <c r="K1300" i="2"/>
  <c r="I1236" i="2"/>
  <c r="J1236" i="2"/>
  <c r="K1236" i="2"/>
  <c r="J1157" i="2"/>
  <c r="K1157" i="2"/>
  <c r="I1157" i="2"/>
  <c r="K511" i="2"/>
  <c r="J511" i="2"/>
  <c r="I511" i="2"/>
  <c r="I1137" i="2"/>
  <c r="J1137" i="2"/>
  <c r="K1137" i="2"/>
  <c r="I1105" i="2"/>
  <c r="J1105" i="2"/>
  <c r="K1105" i="2"/>
  <c r="I1043" i="2"/>
  <c r="J1043" i="2"/>
  <c r="K1043" i="2"/>
  <c r="K943" i="2"/>
  <c r="I943" i="2"/>
  <c r="J943" i="2"/>
  <c r="I1086" i="2"/>
  <c r="J1086" i="2"/>
  <c r="K1086" i="2"/>
  <c r="I1008" i="2"/>
  <c r="J1008" i="2"/>
  <c r="K1008" i="2"/>
  <c r="I1075" i="2"/>
  <c r="J1075" i="2"/>
  <c r="K1075" i="2"/>
  <c r="I1022" i="2"/>
  <c r="J1022" i="2"/>
  <c r="K1022" i="2"/>
  <c r="K911" i="2"/>
  <c r="I911" i="2"/>
  <c r="J911" i="2"/>
  <c r="I1184" i="2"/>
  <c r="J1184" i="2"/>
  <c r="K1184" i="2"/>
  <c r="I1120" i="2"/>
  <c r="K1120" i="2"/>
  <c r="J1120" i="2"/>
  <c r="I1056" i="2"/>
  <c r="J1056" i="2"/>
  <c r="K1056" i="2"/>
  <c r="I764" i="2"/>
  <c r="J764" i="2"/>
  <c r="K764" i="2"/>
  <c r="I1077" i="2"/>
  <c r="J1077" i="2"/>
  <c r="K1077" i="2"/>
  <c r="I1011" i="2"/>
  <c r="J1011" i="2"/>
  <c r="K1011" i="2"/>
  <c r="J829" i="2"/>
  <c r="K829" i="2"/>
  <c r="I829" i="2"/>
  <c r="I1162" i="2"/>
  <c r="K1162" i="2"/>
  <c r="J1162" i="2"/>
  <c r="I1098" i="2"/>
  <c r="J1098" i="2"/>
  <c r="K1098" i="2"/>
  <c r="I1035" i="2"/>
  <c r="J1035" i="2"/>
  <c r="K1035" i="2"/>
  <c r="I1063" i="2"/>
  <c r="J1063" i="2"/>
  <c r="K1063" i="2"/>
  <c r="K987" i="2"/>
  <c r="I987" i="2"/>
  <c r="J987" i="2"/>
  <c r="I971" i="2"/>
  <c r="J971" i="2"/>
  <c r="K971" i="2"/>
  <c r="I828" i="2"/>
  <c r="J828" i="2"/>
  <c r="K828" i="2"/>
  <c r="I986" i="2"/>
  <c r="J986" i="2"/>
  <c r="K986" i="2"/>
  <c r="K891" i="2"/>
  <c r="I891" i="2"/>
  <c r="J891" i="2"/>
  <c r="K580" i="2"/>
  <c r="I580" i="2"/>
  <c r="J580" i="2"/>
  <c r="I991" i="2"/>
  <c r="J991" i="2"/>
  <c r="K991" i="2"/>
  <c r="J885" i="2"/>
  <c r="I885" i="2"/>
  <c r="K885" i="2"/>
  <c r="I980" i="2"/>
  <c r="J980" i="2"/>
  <c r="K980" i="2"/>
  <c r="K875" i="2"/>
  <c r="I875" i="2"/>
  <c r="J875" i="2"/>
  <c r="J954" i="2"/>
  <c r="K954" i="2"/>
  <c r="I954" i="2"/>
  <c r="J814" i="2"/>
  <c r="I814" i="2"/>
  <c r="K814" i="2"/>
  <c r="I929" i="2"/>
  <c r="J929" i="2"/>
  <c r="K929" i="2"/>
  <c r="K851" i="2"/>
  <c r="I851" i="2"/>
  <c r="J851" i="2"/>
  <c r="I759" i="2"/>
  <c r="J759" i="2"/>
  <c r="K759" i="2"/>
  <c r="I950" i="2"/>
  <c r="J950" i="2"/>
  <c r="K950" i="2"/>
  <c r="J878" i="2"/>
  <c r="I878" i="2"/>
  <c r="K878" i="2"/>
  <c r="J789" i="2"/>
  <c r="K789" i="2"/>
  <c r="I789" i="2"/>
  <c r="K559" i="2"/>
  <c r="I559" i="2"/>
  <c r="J559" i="2"/>
  <c r="J797" i="2"/>
  <c r="K797" i="2"/>
  <c r="I797" i="2"/>
  <c r="K682" i="2"/>
  <c r="I682" i="2"/>
  <c r="J682" i="2"/>
  <c r="I952" i="2"/>
  <c r="K952" i="2"/>
  <c r="J952" i="2"/>
  <c r="J870" i="2"/>
  <c r="K870" i="2"/>
  <c r="I870" i="2"/>
  <c r="I738" i="2"/>
  <c r="K738" i="2"/>
  <c r="J738" i="2"/>
  <c r="I949" i="2"/>
  <c r="J949" i="2"/>
  <c r="K949" i="2"/>
  <c r="K868" i="2"/>
  <c r="I868" i="2"/>
  <c r="J868" i="2"/>
  <c r="K770" i="2"/>
  <c r="I770" i="2"/>
  <c r="J770" i="2"/>
  <c r="J644" i="2"/>
  <c r="I644" i="2"/>
  <c r="K644" i="2"/>
  <c r="J635" i="2"/>
  <c r="I635" i="2"/>
  <c r="K635" i="2"/>
  <c r="I857" i="2"/>
  <c r="J857" i="2"/>
  <c r="K857" i="2"/>
  <c r="I793" i="2"/>
  <c r="J793" i="2"/>
  <c r="K793" i="2"/>
  <c r="I708" i="2"/>
  <c r="K708" i="2"/>
  <c r="J708" i="2"/>
  <c r="J610" i="2"/>
  <c r="K610" i="2"/>
  <c r="I610" i="2"/>
  <c r="I827" i="2"/>
  <c r="K827" i="2"/>
  <c r="J827" i="2"/>
  <c r="I763" i="2"/>
  <c r="K763" i="2"/>
  <c r="J763" i="2"/>
  <c r="I700" i="2"/>
  <c r="J700" i="2"/>
  <c r="K700" i="2"/>
  <c r="I588" i="2"/>
  <c r="J588" i="2"/>
  <c r="K588" i="2"/>
  <c r="I880" i="2"/>
  <c r="K880" i="2"/>
  <c r="J880" i="2"/>
  <c r="I816" i="2"/>
  <c r="J816" i="2"/>
  <c r="K816" i="2"/>
  <c r="J750" i="2"/>
  <c r="K750" i="2"/>
  <c r="I750" i="2"/>
  <c r="J611" i="2"/>
  <c r="K611" i="2"/>
  <c r="I611" i="2"/>
  <c r="K691" i="2"/>
  <c r="J691" i="2"/>
  <c r="I691" i="2"/>
  <c r="I617" i="2"/>
  <c r="J617" i="2"/>
  <c r="K617" i="2"/>
  <c r="J483" i="2"/>
  <c r="I483" i="2"/>
  <c r="K483" i="2"/>
  <c r="K666" i="2"/>
  <c r="I666" i="2"/>
  <c r="J666" i="2"/>
  <c r="J263" i="2"/>
  <c r="I263" i="2"/>
  <c r="K263" i="2"/>
  <c r="I705" i="2"/>
  <c r="J705" i="2"/>
  <c r="K705" i="2"/>
  <c r="K640" i="2"/>
  <c r="I640" i="2"/>
  <c r="J640" i="2"/>
  <c r="J555" i="2"/>
  <c r="I555" i="2"/>
  <c r="K555" i="2"/>
  <c r="J417" i="2"/>
  <c r="I417" i="2"/>
  <c r="K417" i="2"/>
  <c r="J571" i="2"/>
  <c r="I571" i="2"/>
  <c r="K571" i="2"/>
  <c r="I471" i="2"/>
  <c r="J471" i="2"/>
  <c r="K471" i="2"/>
  <c r="I704" i="2"/>
  <c r="J704" i="2"/>
  <c r="K704" i="2"/>
  <c r="J627" i="2"/>
  <c r="I627" i="2"/>
  <c r="K627" i="2"/>
  <c r="J529" i="2"/>
  <c r="K529" i="2"/>
  <c r="I529" i="2"/>
  <c r="J448" i="2"/>
  <c r="K448" i="2"/>
  <c r="I448" i="2"/>
  <c r="J482" i="2"/>
  <c r="K482" i="2"/>
  <c r="I482" i="2"/>
  <c r="I630" i="2"/>
  <c r="K630" i="2"/>
  <c r="J630" i="2"/>
  <c r="I566" i="2"/>
  <c r="J566" i="2"/>
  <c r="K566" i="2"/>
  <c r="I502" i="2"/>
  <c r="J502" i="2"/>
  <c r="K502" i="2"/>
  <c r="I463" i="2"/>
  <c r="J463" i="2"/>
  <c r="K463" i="2"/>
  <c r="I584" i="2"/>
  <c r="K584" i="2"/>
  <c r="J584" i="2"/>
  <c r="I520" i="2"/>
  <c r="K520" i="2"/>
  <c r="J520" i="2"/>
  <c r="J440" i="2"/>
  <c r="K440" i="2"/>
  <c r="I440" i="2"/>
  <c r="I645" i="2"/>
  <c r="J645" i="2"/>
  <c r="K645" i="2"/>
  <c r="I581" i="2"/>
  <c r="J581" i="2"/>
  <c r="K581" i="2"/>
  <c r="I517" i="2"/>
  <c r="J517" i="2"/>
  <c r="K517" i="2"/>
  <c r="J418" i="2"/>
  <c r="I418" i="2"/>
  <c r="K418" i="2"/>
  <c r="I394" i="2"/>
  <c r="J394" i="2"/>
  <c r="K394" i="2"/>
  <c r="J409" i="2"/>
  <c r="K409" i="2"/>
  <c r="I409" i="2"/>
  <c r="I444" i="2"/>
  <c r="J444" i="2"/>
  <c r="K444" i="2"/>
  <c r="I391" i="2"/>
  <c r="J391" i="2"/>
  <c r="K391" i="2"/>
  <c r="I462" i="2"/>
  <c r="K462" i="2"/>
  <c r="J462" i="2"/>
  <c r="I397" i="2"/>
  <c r="J397" i="2"/>
  <c r="K397" i="2"/>
  <c r="I435" i="2"/>
  <c r="J435" i="2"/>
  <c r="K435" i="2"/>
  <c r="I445" i="2"/>
  <c r="K445" i="2"/>
  <c r="J445" i="2"/>
  <c r="J309" i="2"/>
  <c r="K309" i="2"/>
  <c r="I309" i="2"/>
  <c r="K360" i="2"/>
  <c r="J360" i="2"/>
  <c r="I360" i="2"/>
  <c r="I234" i="2"/>
  <c r="J234" i="2"/>
  <c r="K234" i="2"/>
  <c r="I373" i="2"/>
  <c r="J373" i="2"/>
  <c r="K373" i="2"/>
  <c r="I384" i="2"/>
  <c r="J384" i="2"/>
  <c r="K384" i="2"/>
  <c r="K306" i="2"/>
  <c r="J306" i="2"/>
  <c r="I306" i="2"/>
  <c r="I113" i="2"/>
  <c r="K113" i="2"/>
  <c r="J113" i="2"/>
  <c r="J279" i="2"/>
  <c r="I279" i="2"/>
  <c r="K279" i="2"/>
  <c r="J370" i="2"/>
  <c r="K370" i="2"/>
  <c r="I370" i="2"/>
  <c r="I241" i="2"/>
  <c r="J241" i="2"/>
  <c r="K241" i="2"/>
  <c r="I345" i="2"/>
  <c r="J345" i="2"/>
  <c r="K345" i="2"/>
  <c r="I265" i="2"/>
  <c r="K265" i="2"/>
  <c r="J265" i="2"/>
  <c r="J138" i="2"/>
  <c r="I138" i="2"/>
  <c r="K138" i="2"/>
  <c r="I318" i="2"/>
  <c r="J318" i="2"/>
  <c r="K318" i="2"/>
  <c r="J245" i="2"/>
  <c r="K245" i="2"/>
  <c r="I245" i="2"/>
  <c r="I328" i="2"/>
  <c r="K328" i="2"/>
  <c r="J328" i="2"/>
  <c r="J261" i="2"/>
  <c r="K261" i="2"/>
  <c r="I261" i="2"/>
  <c r="I45" i="2"/>
  <c r="J45" i="2"/>
  <c r="K45" i="2"/>
  <c r="I66" i="2"/>
  <c r="J66" i="2"/>
  <c r="K66" i="2"/>
  <c r="I243" i="2"/>
  <c r="K243" i="2"/>
  <c r="J243" i="2"/>
  <c r="I272" i="2"/>
  <c r="J272" i="2"/>
  <c r="K272" i="2"/>
  <c r="J186" i="2"/>
  <c r="I186" i="2"/>
  <c r="K186" i="2"/>
  <c r="I250" i="2"/>
  <c r="K250" i="2"/>
  <c r="J250" i="2"/>
  <c r="I153" i="2"/>
  <c r="J153" i="2"/>
  <c r="K153" i="2"/>
  <c r="I215" i="2"/>
  <c r="K215" i="2"/>
  <c r="J215" i="2"/>
  <c r="I169" i="2"/>
  <c r="K169" i="2"/>
  <c r="J169" i="2"/>
  <c r="I220" i="2"/>
  <c r="J220" i="2"/>
  <c r="K220" i="2"/>
  <c r="J128" i="2"/>
  <c r="K128" i="2"/>
  <c r="I128" i="2"/>
  <c r="I198" i="2"/>
  <c r="K198" i="2"/>
  <c r="J198" i="2"/>
  <c r="I99" i="2"/>
  <c r="J99" i="2"/>
  <c r="K99" i="2"/>
  <c r="I150" i="2"/>
  <c r="K150" i="2"/>
  <c r="J150" i="2"/>
  <c r="I86" i="2"/>
  <c r="J86" i="2"/>
  <c r="K86" i="2"/>
  <c r="I123" i="2"/>
  <c r="J123" i="2"/>
  <c r="K123" i="2"/>
  <c r="I112" i="2"/>
  <c r="J112" i="2"/>
  <c r="K112" i="2"/>
  <c r="J32" i="2"/>
  <c r="I32" i="2"/>
  <c r="K32" i="2"/>
  <c r="I133" i="2"/>
  <c r="K133" i="2"/>
  <c r="J133" i="2"/>
  <c r="K81" i="2"/>
  <c r="I81" i="2"/>
  <c r="J81" i="2"/>
  <c r="I110" i="2"/>
  <c r="J110" i="2"/>
  <c r="K110" i="2"/>
  <c r="I93" i="2"/>
  <c r="J93" i="2"/>
  <c r="K93" i="2"/>
  <c r="I26" i="2"/>
  <c r="K26" i="2"/>
  <c r="J26" i="2"/>
  <c r="K27" i="2"/>
  <c r="I27" i="2"/>
  <c r="J27" i="2"/>
  <c r="K29" i="2"/>
  <c r="I29" i="2"/>
  <c r="J29" i="2"/>
  <c r="J20" i="2"/>
  <c r="I20" i="2"/>
  <c r="K20" i="2"/>
  <c r="I6" i="2"/>
  <c r="J6" i="2"/>
  <c r="K6" i="2"/>
  <c r="I7" i="2"/>
  <c r="J7" i="2"/>
  <c r="K7" i="2"/>
  <c r="D1326" i="7" l="1"/>
  <c r="E1216" i="7"/>
  <c r="B949" i="7"/>
  <c r="B1199" i="3"/>
  <c r="E1484" i="7"/>
  <c r="C1465" i="7"/>
  <c r="C1352" i="3"/>
  <c r="C1044" i="7"/>
  <c r="B964" i="3"/>
  <c r="B852" i="7"/>
  <c r="A909" i="3"/>
  <c r="D1250" i="7"/>
  <c r="B1279" i="3"/>
  <c r="D546" i="7"/>
  <c r="C1149" i="3"/>
  <c r="B387" i="7"/>
  <c r="B1078" i="3"/>
  <c r="A1139" i="7"/>
  <c r="D733" i="3"/>
  <c r="B918" i="7"/>
  <c r="B1471" i="7"/>
  <c r="B1232" i="7"/>
  <c r="E873" i="7"/>
  <c r="B929" i="3"/>
  <c r="D1489" i="3"/>
  <c r="A1438" i="3"/>
  <c r="A984" i="7"/>
  <c r="A1050" i="7"/>
  <c r="E396" i="7"/>
  <c r="B1414" i="3"/>
  <c r="D669" i="7"/>
  <c r="D1437" i="7"/>
  <c r="E887" i="3"/>
  <c r="B1237" i="7"/>
  <c r="A1488" i="7"/>
  <c r="A1203" i="7"/>
  <c r="A1213" i="7"/>
  <c r="B1266" i="7"/>
  <c r="D1149" i="7"/>
  <c r="C275" i="7"/>
  <c r="E1412" i="7"/>
  <c r="D1451" i="3"/>
  <c r="C1022" i="3"/>
  <c r="C1362" i="3"/>
  <c r="A1493" i="3"/>
  <c r="D1460" i="3"/>
  <c r="B1492" i="3"/>
  <c r="E1425" i="7"/>
  <c r="D1315" i="3"/>
  <c r="C977" i="3"/>
  <c r="E678" i="3"/>
  <c r="D519" i="7"/>
  <c r="E733" i="3"/>
  <c r="C1390" i="3"/>
  <c r="D714" i="7"/>
  <c r="E1175" i="3"/>
  <c r="A1489" i="3"/>
  <c r="C984" i="7"/>
  <c r="E568" i="3"/>
  <c r="D1050" i="7"/>
  <c r="E1329" i="7"/>
  <c r="D1262" i="3"/>
  <c r="D885" i="7"/>
  <c r="D396" i="7"/>
  <c r="C1076" i="7"/>
  <c r="A1457" i="7"/>
  <c r="A977" i="7"/>
  <c r="B1283" i="7"/>
  <c r="A1381" i="7"/>
  <c r="E809" i="7"/>
  <c r="B1412" i="7"/>
  <c r="A1379" i="3"/>
  <c r="C1493" i="3"/>
  <c r="E1173" i="3"/>
  <c r="E1460" i="3"/>
  <c r="C997" i="3"/>
  <c r="C1298" i="3"/>
  <c r="D1411" i="3"/>
  <c r="E650" i="3"/>
  <c r="D1160" i="7"/>
  <c r="D1251" i="3"/>
  <c r="C1389" i="3"/>
  <c r="C1436" i="3"/>
  <c r="E1022" i="7"/>
  <c r="B1230" i="3"/>
  <c r="B1486" i="7"/>
  <c r="B1094" i="3"/>
  <c r="C426" i="7"/>
  <c r="A1059" i="3"/>
  <c r="C1414" i="3"/>
  <c r="D969" i="7"/>
  <c r="C1400" i="7"/>
  <c r="B426" i="7"/>
  <c r="E356" i="3"/>
  <c r="D984" i="7"/>
  <c r="C1363" i="7"/>
  <c r="B1022" i="3"/>
  <c r="A1199" i="3"/>
  <c r="E935" i="7"/>
  <c r="E852" i="7"/>
  <c r="C1250" i="7"/>
  <c r="A1329" i="3"/>
  <c r="C810" i="3"/>
  <c r="B1175" i="3"/>
  <c r="C1489" i="3"/>
  <c r="E1059" i="3"/>
  <c r="C1050" i="7"/>
  <c r="A1174" i="7"/>
  <c r="D1059" i="3"/>
  <c r="B607" i="3"/>
  <c r="C1160" i="7"/>
  <c r="D1264" i="7"/>
  <c r="A527" i="3"/>
  <c r="E1129" i="3"/>
  <c r="A1451" i="3"/>
  <c r="D1022" i="3"/>
  <c r="B969" i="3"/>
  <c r="D306" i="7"/>
  <c r="C738" i="3"/>
  <c r="A1229" i="3"/>
  <c r="A807" i="7"/>
  <c r="B806" i="7"/>
  <c r="C1309" i="3"/>
  <c r="B1308" i="7"/>
  <c r="A1030" i="3"/>
  <c r="D1144" i="7"/>
  <c r="D1351" i="3"/>
  <c r="C1366" i="3"/>
  <c r="D1427" i="7"/>
  <c r="E1492" i="3"/>
  <c r="D1425" i="7"/>
  <c r="B1170" i="3"/>
  <c r="A1318" i="7"/>
  <c r="C1199" i="3"/>
  <c r="E1481" i="3"/>
  <c r="E1455" i="3"/>
  <c r="D1253" i="7"/>
  <c r="A881" i="3"/>
  <c r="C232" i="7"/>
  <c r="D216" i="7"/>
  <c r="E718" i="7"/>
  <c r="D1073" i="7"/>
  <c r="D1347" i="7"/>
  <c r="C1411" i="3"/>
  <c r="D1280" i="7"/>
  <c r="E1470" i="7"/>
  <c r="B820" i="3"/>
  <c r="C1175" i="3"/>
  <c r="D1154" i="7"/>
  <c r="C483" i="3"/>
  <c r="C395" i="7"/>
  <c r="E1154" i="7"/>
  <c r="C1064" i="7"/>
  <c r="B527" i="3"/>
  <c r="C1218" i="7"/>
  <c r="C623" i="3"/>
  <c r="C969" i="7"/>
  <c r="E897" i="7"/>
  <c r="C1117" i="3"/>
  <c r="C1463" i="3"/>
  <c r="C1311" i="7"/>
  <c r="C669" i="7"/>
  <c r="E416" i="3"/>
  <c r="B806" i="3"/>
  <c r="B785" i="3"/>
  <c r="E1057" i="3"/>
  <c r="B1177" i="3"/>
  <c r="C1412" i="7"/>
  <c r="E1494" i="3"/>
  <c r="C1379" i="3"/>
  <c r="C1463" i="7"/>
  <c r="D1418" i="3"/>
  <c r="C1418" i="3"/>
  <c r="B1418" i="3"/>
  <c r="E1418" i="3"/>
  <c r="A1418" i="3"/>
  <c r="B1245" i="7"/>
  <c r="A1245" i="7"/>
  <c r="E1245" i="7"/>
  <c r="D1245" i="7"/>
  <c r="C1245" i="7"/>
  <c r="E1467" i="3"/>
  <c r="D1467" i="3"/>
  <c r="B1467" i="3"/>
  <c r="C1467" i="3"/>
  <c r="A1467" i="3"/>
  <c r="A1120" i="7"/>
  <c r="B1120" i="7"/>
  <c r="D1120" i="7"/>
  <c r="C1120" i="7"/>
  <c r="E1120" i="7"/>
  <c r="B1480" i="7"/>
  <c r="A1480" i="7"/>
  <c r="E1480" i="7"/>
  <c r="D1480" i="7"/>
  <c r="C1480" i="7"/>
  <c r="C615" i="3"/>
  <c r="B615" i="3"/>
  <c r="A615" i="3"/>
  <c r="E615" i="3"/>
  <c r="D615" i="3"/>
  <c r="D824" i="3"/>
  <c r="C824" i="3"/>
  <c r="B824" i="3"/>
  <c r="A824" i="3"/>
  <c r="E824" i="3"/>
  <c r="A1194" i="7"/>
  <c r="D1194" i="7"/>
  <c r="E1194" i="7"/>
  <c r="C1194" i="7"/>
  <c r="B1443" i="7"/>
  <c r="C1443" i="7"/>
  <c r="E1443" i="7"/>
  <c r="C1286" i="7"/>
  <c r="E1286" i="7"/>
  <c r="D1286" i="7"/>
  <c r="A1159" i="7"/>
  <c r="E1159" i="7"/>
  <c r="C1159" i="7"/>
  <c r="D1159" i="7"/>
  <c r="E1362" i="7"/>
  <c r="D1362" i="7"/>
  <c r="C1362" i="7"/>
  <c r="B1389" i="7"/>
  <c r="D1389" i="7"/>
  <c r="E1389" i="7"/>
  <c r="C1389" i="7"/>
  <c r="A1209" i="3"/>
  <c r="D1209" i="3"/>
  <c r="B1209" i="3"/>
  <c r="E1209" i="3"/>
  <c r="A1330" i="3"/>
  <c r="B1330" i="3"/>
  <c r="C1330" i="3"/>
  <c r="E1330" i="3"/>
  <c r="D1330" i="3"/>
  <c r="E834" i="7"/>
  <c r="D834" i="7"/>
  <c r="C834" i="7"/>
  <c r="B1371" i="7"/>
  <c r="E1371" i="7"/>
  <c r="D1371" i="7"/>
  <c r="C1371" i="7"/>
  <c r="A1376" i="7"/>
  <c r="C1376" i="7"/>
  <c r="E1376" i="7"/>
  <c r="D1376" i="7"/>
  <c r="B1300" i="3"/>
  <c r="E1300" i="3"/>
  <c r="D1300" i="3"/>
  <c r="C1300" i="3"/>
  <c r="A1300" i="3"/>
  <c r="E1382" i="7"/>
  <c r="D1382" i="7"/>
  <c r="C1382" i="7"/>
  <c r="B1432" i="7"/>
  <c r="E1432" i="7"/>
  <c r="D1432" i="7"/>
  <c r="C1432" i="7"/>
  <c r="A952" i="7"/>
  <c r="B952" i="7"/>
  <c r="C952" i="7"/>
  <c r="E952" i="7"/>
  <c r="D952" i="7"/>
  <c r="A1319" i="7"/>
  <c r="E1319" i="7"/>
  <c r="D1319" i="7"/>
  <c r="C1319" i="7"/>
  <c r="C1441" i="3"/>
  <c r="A1441" i="3"/>
  <c r="D1441" i="3"/>
  <c r="B1441" i="3"/>
  <c r="E1441" i="3"/>
  <c r="A915" i="7"/>
  <c r="E915" i="7"/>
  <c r="D915" i="7"/>
  <c r="C915" i="7"/>
  <c r="B1434" i="3"/>
  <c r="D1434" i="3"/>
  <c r="C1434" i="3"/>
  <c r="E1434" i="3"/>
  <c r="A1434" i="3"/>
  <c r="A808" i="7"/>
  <c r="E808" i="7"/>
  <c r="C808" i="7"/>
  <c r="D808" i="7"/>
  <c r="C1472" i="3"/>
  <c r="B1472" i="3"/>
  <c r="A1472" i="3"/>
  <c r="E1472" i="3"/>
  <c r="D1472" i="3"/>
  <c r="A1477" i="7"/>
  <c r="E1477" i="7"/>
  <c r="D1477" i="7"/>
  <c r="C1477" i="7"/>
  <c r="D1036" i="3"/>
  <c r="B1036" i="3"/>
  <c r="C893" i="7"/>
  <c r="E893" i="7"/>
  <c r="D893" i="7"/>
  <c r="A982" i="7"/>
  <c r="C982" i="7"/>
  <c r="E982" i="7"/>
  <c r="D982" i="7"/>
  <c r="E1183" i="3"/>
  <c r="D1183" i="3"/>
  <c r="B1395" i="7"/>
  <c r="D1395" i="7"/>
  <c r="C1395" i="7"/>
  <c r="E1395" i="7"/>
  <c r="C822" i="7"/>
  <c r="D822" i="7"/>
  <c r="E822" i="7"/>
  <c r="B1002" i="7"/>
  <c r="A1002" i="7"/>
  <c r="E1002" i="7"/>
  <c r="D1002" i="7"/>
  <c r="C1002" i="7"/>
  <c r="E439" i="3"/>
  <c r="B439" i="3"/>
  <c r="A439" i="3"/>
  <c r="B1299" i="3"/>
  <c r="A1299" i="3"/>
  <c r="E1299" i="3"/>
  <c r="D1299" i="3"/>
  <c r="C1299" i="3"/>
  <c r="B1312" i="7"/>
  <c r="E1312" i="7"/>
  <c r="D1312" i="7"/>
  <c r="C1312" i="7"/>
  <c r="B849" i="7"/>
  <c r="A849" i="7"/>
  <c r="D849" i="7"/>
  <c r="C849" i="7"/>
  <c r="E849" i="7"/>
  <c r="B928" i="7"/>
  <c r="A928" i="7"/>
  <c r="C928" i="7"/>
  <c r="E928" i="7"/>
  <c r="D928" i="7"/>
  <c r="B343" i="3"/>
  <c r="D343" i="3"/>
  <c r="E343" i="3"/>
  <c r="C343" i="3"/>
  <c r="A343" i="3"/>
  <c r="E1184" i="7"/>
  <c r="D1184" i="7"/>
  <c r="C1184" i="7"/>
  <c r="D690" i="7"/>
  <c r="E690" i="7"/>
  <c r="D1084" i="7"/>
  <c r="C1084" i="7"/>
  <c r="E1084" i="7"/>
  <c r="B871" i="7"/>
  <c r="A871" i="7"/>
  <c r="E871" i="7"/>
  <c r="D871" i="7"/>
  <c r="C871" i="7"/>
  <c r="E599" i="3"/>
  <c r="D599" i="3"/>
  <c r="C599" i="3"/>
  <c r="B599" i="3"/>
  <c r="A599" i="3"/>
  <c r="A1093" i="7"/>
  <c r="B1093" i="7"/>
  <c r="E1093" i="7"/>
  <c r="D1093" i="7"/>
  <c r="C1093" i="7"/>
  <c r="B1268" i="7"/>
  <c r="A1268" i="7"/>
  <c r="E1268" i="7"/>
  <c r="D1268" i="7"/>
  <c r="C1268" i="7"/>
  <c r="B1048" i="3"/>
  <c r="E1048" i="3"/>
  <c r="C1048" i="3"/>
  <c r="D1048" i="3"/>
  <c r="A1048" i="3"/>
  <c r="A1078" i="7"/>
  <c r="B1078" i="7"/>
  <c r="E1078" i="7"/>
  <c r="D1078" i="7"/>
  <c r="C1078" i="7"/>
  <c r="C938" i="3"/>
  <c r="B938" i="3"/>
  <c r="A938" i="3"/>
  <c r="D938" i="3"/>
  <c r="E938" i="3"/>
  <c r="E1015" i="3"/>
  <c r="C1015" i="3"/>
  <c r="D1015" i="3"/>
  <c r="A1015" i="3"/>
  <c r="B1015" i="3"/>
  <c r="B1230" i="7"/>
  <c r="A1230" i="7"/>
  <c r="E1230" i="7"/>
  <c r="D1230" i="7"/>
  <c r="C1230" i="7"/>
  <c r="A1359" i="7"/>
  <c r="B1359" i="7"/>
  <c r="E1359" i="7"/>
  <c r="D1359" i="7"/>
  <c r="C1359" i="7"/>
  <c r="E1136" i="3"/>
  <c r="D1136" i="3"/>
  <c r="C1136" i="3"/>
  <c r="B1136" i="3"/>
  <c r="A1136" i="3"/>
  <c r="C1154" i="3"/>
  <c r="B1154" i="3"/>
  <c r="A1154" i="3"/>
  <c r="E1154" i="3"/>
  <c r="D1154" i="3"/>
  <c r="D1107" i="3"/>
  <c r="B1107" i="3"/>
  <c r="E1107" i="3"/>
  <c r="A1107" i="3"/>
  <c r="C1107" i="3"/>
  <c r="D729" i="3"/>
  <c r="C729" i="3"/>
  <c r="B729" i="3"/>
  <c r="A729" i="3"/>
  <c r="E729" i="3"/>
  <c r="B290" i="7"/>
  <c r="A290" i="7"/>
  <c r="D290" i="7"/>
  <c r="E290" i="7"/>
  <c r="C290" i="7"/>
  <c r="B1092" i="3"/>
  <c r="D1092" i="3"/>
  <c r="E1092" i="3"/>
  <c r="C1092" i="3"/>
  <c r="A1092" i="3"/>
  <c r="E922" i="7"/>
  <c r="D922" i="7"/>
  <c r="C922" i="7"/>
  <c r="B280" i="3"/>
  <c r="A280" i="3"/>
  <c r="E280" i="3"/>
  <c r="D280" i="3"/>
  <c r="C280" i="3"/>
  <c r="D1081" i="3"/>
  <c r="B1081" i="3"/>
  <c r="E1081" i="3"/>
  <c r="C1081" i="3"/>
  <c r="A1081" i="3"/>
  <c r="D892" i="3"/>
  <c r="C892" i="3"/>
  <c r="B892" i="3"/>
  <c r="E892" i="3"/>
  <c r="A892" i="3"/>
  <c r="B903" i="7"/>
  <c r="A903" i="7"/>
  <c r="E903" i="7"/>
  <c r="D903" i="7"/>
  <c r="C903" i="7"/>
  <c r="B992" i="3"/>
  <c r="C992" i="3"/>
  <c r="E992" i="3"/>
  <c r="D992" i="3"/>
  <c r="A992" i="3"/>
  <c r="B748" i="3"/>
  <c r="A748" i="3"/>
  <c r="C748" i="3"/>
  <c r="E748" i="3"/>
  <c r="D748" i="3"/>
  <c r="A949" i="3"/>
  <c r="E949" i="3"/>
  <c r="C949" i="3"/>
  <c r="B949" i="3"/>
  <c r="D949" i="3"/>
  <c r="E836" i="3"/>
  <c r="A836" i="3"/>
  <c r="D836" i="3"/>
  <c r="C836" i="3"/>
  <c r="B836" i="3"/>
  <c r="C725" i="3"/>
  <c r="E725" i="3"/>
  <c r="D725" i="3"/>
  <c r="B725" i="3"/>
  <c r="A725" i="3"/>
  <c r="B1201" i="7"/>
  <c r="A1201" i="7"/>
  <c r="C1201" i="7"/>
  <c r="D1201" i="7"/>
  <c r="E1201" i="7"/>
  <c r="B861" i="7"/>
  <c r="A861" i="7"/>
  <c r="D861" i="7"/>
  <c r="C861" i="7"/>
  <c r="E861" i="7"/>
  <c r="B1190" i="3"/>
  <c r="A1190" i="3"/>
  <c r="E1190" i="3"/>
  <c r="D1190" i="3"/>
  <c r="C1190" i="3"/>
  <c r="A668" i="7"/>
  <c r="B668" i="7"/>
  <c r="C668" i="7"/>
  <c r="E668" i="7"/>
  <c r="D668" i="7"/>
  <c r="E1125" i="7"/>
  <c r="D1125" i="7"/>
  <c r="C1125" i="7"/>
  <c r="D1297" i="3"/>
  <c r="C1297" i="3"/>
  <c r="B1297" i="3"/>
  <c r="A1297" i="3"/>
  <c r="E1297" i="3"/>
  <c r="A864" i="7"/>
  <c r="B864" i="7"/>
  <c r="D864" i="7"/>
  <c r="C864" i="7"/>
  <c r="E864" i="7"/>
  <c r="A1070" i="7"/>
  <c r="B1070" i="7"/>
  <c r="C1070" i="7"/>
  <c r="E1070" i="7"/>
  <c r="D1070" i="7"/>
  <c r="A1074" i="7"/>
  <c r="B1074" i="7"/>
  <c r="D1074" i="7"/>
  <c r="C1074" i="7"/>
  <c r="E1074" i="7"/>
  <c r="B770" i="7"/>
  <c r="A770" i="7"/>
  <c r="E770" i="7"/>
  <c r="D770" i="7"/>
  <c r="C770" i="7"/>
  <c r="A1108" i="3"/>
  <c r="B1108" i="3"/>
  <c r="E1108" i="3"/>
  <c r="D1108" i="3"/>
  <c r="C1108" i="3"/>
  <c r="B651" i="7"/>
  <c r="A651" i="7"/>
  <c r="E651" i="7"/>
  <c r="D651" i="7"/>
  <c r="C651" i="7"/>
  <c r="B1284" i="7"/>
  <c r="E1284" i="7"/>
  <c r="D1284" i="7"/>
  <c r="C1284" i="7"/>
  <c r="C927" i="3"/>
  <c r="E927" i="3"/>
  <c r="D927" i="3"/>
  <c r="B927" i="3"/>
  <c r="A927" i="3"/>
  <c r="B898" i="7"/>
  <c r="A898" i="7"/>
  <c r="E898" i="7"/>
  <c r="D898" i="7"/>
  <c r="C898" i="7"/>
  <c r="B1108" i="7"/>
  <c r="A1108" i="7"/>
  <c r="D1108" i="7"/>
  <c r="E1108" i="7"/>
  <c r="C1108" i="7"/>
  <c r="D1305" i="3"/>
  <c r="C1305" i="3"/>
  <c r="B1305" i="3"/>
  <c r="A1305" i="3"/>
  <c r="E1305" i="3"/>
  <c r="A954" i="3"/>
  <c r="B954" i="3"/>
  <c r="D954" i="3"/>
  <c r="C954" i="3"/>
  <c r="E954" i="3"/>
  <c r="C741" i="3"/>
  <c r="B741" i="3"/>
  <c r="A741" i="3"/>
  <c r="E741" i="3"/>
  <c r="D741" i="3"/>
  <c r="D1455" i="7"/>
  <c r="C1455" i="7"/>
  <c r="E1455" i="7"/>
  <c r="B734" i="3"/>
  <c r="A734" i="3"/>
  <c r="E734" i="3"/>
  <c r="D734" i="3"/>
  <c r="C734" i="3"/>
  <c r="D634" i="3"/>
  <c r="C634" i="3"/>
  <c r="B634" i="3"/>
  <c r="A634" i="3"/>
  <c r="E634" i="3"/>
  <c r="C1375" i="7"/>
  <c r="D1375" i="7"/>
  <c r="E1375" i="7"/>
  <c r="D1188" i="7"/>
  <c r="E1188" i="7"/>
  <c r="C1188" i="7"/>
  <c r="C1424" i="3"/>
  <c r="A1424" i="3"/>
  <c r="A901" i="7"/>
  <c r="B901" i="7"/>
  <c r="D901" i="7"/>
  <c r="C901" i="7"/>
  <c r="E901" i="7"/>
  <c r="C706" i="3"/>
  <c r="B706" i="3"/>
  <c r="A706" i="3"/>
  <c r="E706" i="3"/>
  <c r="D706" i="3"/>
  <c r="C578" i="3"/>
  <c r="E578" i="3"/>
  <c r="A1289" i="7"/>
  <c r="C1289" i="7"/>
  <c r="D1289" i="7"/>
  <c r="E1289" i="7"/>
  <c r="B728" i="7"/>
  <c r="A728" i="7"/>
  <c r="C728" i="7"/>
  <c r="E728" i="7"/>
  <c r="D728" i="7"/>
  <c r="D494" i="3"/>
  <c r="C494" i="3"/>
  <c r="B494" i="3"/>
  <c r="A494" i="3"/>
  <c r="E494" i="3"/>
  <c r="E548" i="7"/>
  <c r="D548" i="7"/>
  <c r="C548" i="7"/>
  <c r="D760" i="3"/>
  <c r="C760" i="3"/>
  <c r="B760" i="3"/>
  <c r="A760" i="3"/>
  <c r="E760" i="3"/>
  <c r="B582" i="7"/>
  <c r="A582" i="7"/>
  <c r="E582" i="7"/>
  <c r="D582" i="7"/>
  <c r="C582" i="7"/>
  <c r="B709" i="7"/>
  <c r="A709" i="7"/>
  <c r="E709" i="7"/>
  <c r="D709" i="7"/>
  <c r="C709" i="7"/>
  <c r="A240" i="7"/>
  <c r="B240" i="7"/>
  <c r="D240" i="7"/>
  <c r="C240" i="7"/>
  <c r="E240" i="7"/>
  <c r="B411" i="7"/>
  <c r="A411" i="7"/>
  <c r="E411" i="7"/>
  <c r="D411" i="7"/>
  <c r="C411" i="7"/>
  <c r="D434" i="3"/>
  <c r="B434" i="3"/>
  <c r="A434" i="3"/>
  <c r="E434" i="3"/>
  <c r="C434" i="3"/>
  <c r="B1359" i="3"/>
  <c r="D1359" i="3"/>
  <c r="A1359" i="3"/>
  <c r="C1359" i="3"/>
  <c r="E1359" i="3"/>
  <c r="B819" i="3"/>
  <c r="A819" i="3"/>
  <c r="E819" i="3"/>
  <c r="D819" i="3"/>
  <c r="C819" i="3"/>
  <c r="D1184" i="3"/>
  <c r="C1184" i="3"/>
  <c r="B1184" i="3"/>
  <c r="A1184" i="3"/>
  <c r="E1184" i="3"/>
  <c r="A322" i="7"/>
  <c r="B322" i="7"/>
  <c r="E322" i="7"/>
  <c r="D322" i="7"/>
  <c r="C322" i="7"/>
  <c r="E530" i="3"/>
  <c r="D530" i="3"/>
  <c r="C530" i="3"/>
  <c r="B530" i="3"/>
  <c r="A530" i="3"/>
  <c r="A1266" i="3"/>
  <c r="E1266" i="3"/>
  <c r="D1266" i="3"/>
  <c r="B1266" i="3"/>
  <c r="C1266" i="3"/>
  <c r="B252" i="7"/>
  <c r="A252" i="7"/>
  <c r="D252" i="7"/>
  <c r="C252" i="7"/>
  <c r="E252" i="7"/>
  <c r="D1082" i="3"/>
  <c r="E1082" i="3"/>
  <c r="C1082" i="3"/>
  <c r="B1082" i="3"/>
  <c r="A1082" i="3"/>
  <c r="E868" i="3"/>
  <c r="A868" i="3"/>
  <c r="C868" i="3"/>
  <c r="B868" i="3"/>
  <c r="D868" i="3"/>
  <c r="B754" i="7"/>
  <c r="A754" i="7"/>
  <c r="E754" i="7"/>
  <c r="D754" i="7"/>
  <c r="C754" i="7"/>
  <c r="E283" i="3"/>
  <c r="B283" i="3"/>
  <c r="A283" i="3"/>
  <c r="D283" i="3"/>
  <c r="C283" i="3"/>
  <c r="B1436" i="7"/>
  <c r="A1436" i="7"/>
  <c r="D1436" i="7"/>
  <c r="C1436" i="7"/>
  <c r="E1436" i="7"/>
  <c r="B515" i="7"/>
  <c r="A515" i="7"/>
  <c r="C515" i="7"/>
  <c r="E515" i="7"/>
  <c r="D515" i="7"/>
  <c r="E880" i="3"/>
  <c r="D880" i="3"/>
  <c r="C880" i="3"/>
  <c r="B880" i="3"/>
  <c r="A880" i="3"/>
  <c r="B338" i="7"/>
  <c r="A338" i="7"/>
  <c r="D338" i="7"/>
  <c r="C338" i="7"/>
  <c r="E338" i="7"/>
  <c r="B545" i="7"/>
  <c r="A545" i="7"/>
  <c r="D545" i="7"/>
  <c r="C545" i="7"/>
  <c r="E545" i="7"/>
  <c r="C999" i="3"/>
  <c r="D999" i="3"/>
  <c r="B999" i="3"/>
  <c r="A999" i="3"/>
  <c r="E999" i="3"/>
  <c r="C682" i="3"/>
  <c r="D682" i="3"/>
  <c r="B682" i="3"/>
  <c r="A682" i="3"/>
  <c r="E682" i="3"/>
  <c r="E787" i="3"/>
  <c r="A787" i="3"/>
  <c r="B787" i="3"/>
  <c r="D787" i="3"/>
  <c r="C787" i="3"/>
  <c r="A690" i="3"/>
  <c r="C690" i="3"/>
  <c r="B690" i="3"/>
  <c r="E690" i="3"/>
  <c r="D690" i="3"/>
  <c r="E420" i="3"/>
  <c r="D420" i="3"/>
  <c r="C420" i="3"/>
  <c r="A420" i="3"/>
  <c r="B420" i="3"/>
  <c r="A385" i="7"/>
  <c r="B385" i="7"/>
  <c r="E385" i="7"/>
  <c r="D385" i="7"/>
  <c r="C385" i="7"/>
  <c r="B255" i="3"/>
  <c r="A255" i="3"/>
  <c r="E255" i="3"/>
  <c r="D255" i="3"/>
  <c r="C255" i="3"/>
  <c r="B253" i="3"/>
  <c r="E253" i="3"/>
  <c r="D253" i="3"/>
  <c r="C253" i="3"/>
  <c r="A253" i="3"/>
  <c r="C762" i="7"/>
  <c r="E762" i="7"/>
  <c r="D762" i="7"/>
  <c r="A870" i="3"/>
  <c r="D870" i="3"/>
  <c r="C870" i="3"/>
  <c r="E870" i="3"/>
  <c r="B870" i="3"/>
  <c r="D484" i="7"/>
  <c r="E484" i="7"/>
  <c r="C484" i="7"/>
  <c r="A782" i="3"/>
  <c r="E782" i="3"/>
  <c r="D782" i="3"/>
  <c r="C782" i="3"/>
  <c r="B782" i="3"/>
  <c r="E460" i="3"/>
  <c r="A460" i="3"/>
  <c r="B460" i="3"/>
  <c r="B684" i="7"/>
  <c r="A684" i="7"/>
  <c r="C684" i="7"/>
  <c r="E684" i="7"/>
  <c r="D684" i="7"/>
  <c r="B662" i="7"/>
  <c r="A662" i="7"/>
  <c r="E662" i="7"/>
  <c r="D662" i="7"/>
  <c r="C662" i="7"/>
  <c r="A299" i="3"/>
  <c r="E299" i="3"/>
  <c r="D299" i="3"/>
  <c r="B299" i="3"/>
  <c r="C299" i="3"/>
  <c r="B464" i="3"/>
  <c r="A464" i="3"/>
  <c r="E464" i="3"/>
  <c r="D464" i="3"/>
  <c r="C464" i="3"/>
  <c r="D573" i="3"/>
  <c r="B573" i="3"/>
  <c r="A573" i="3"/>
  <c r="C573" i="3"/>
  <c r="E573" i="3"/>
  <c r="E826" i="3"/>
  <c r="D826" i="3"/>
  <c r="C826" i="3"/>
  <c r="B826" i="3"/>
  <c r="A826" i="3"/>
  <c r="E266" i="3"/>
  <c r="D266" i="3"/>
  <c r="C266" i="3"/>
  <c r="B266" i="3"/>
  <c r="A266" i="3"/>
  <c r="E466" i="3"/>
  <c r="C466" i="3"/>
  <c r="B466" i="3"/>
  <c r="D466" i="3"/>
  <c r="A466" i="3"/>
  <c r="A744" i="3"/>
  <c r="E744" i="3"/>
  <c r="D744" i="3"/>
  <c r="C744" i="3"/>
  <c r="B744" i="3"/>
  <c r="A691" i="3"/>
  <c r="E691" i="3"/>
  <c r="D691" i="3"/>
  <c r="C691" i="3"/>
  <c r="B691" i="3"/>
  <c r="D592" i="3"/>
  <c r="C592" i="3"/>
  <c r="B592" i="3"/>
  <c r="A592" i="3"/>
  <c r="E592" i="3"/>
  <c r="A760" i="7"/>
  <c r="B760" i="7"/>
  <c r="D760" i="7"/>
  <c r="C760" i="7"/>
  <c r="E760" i="7"/>
  <c r="B277" i="7"/>
  <c r="A277" i="7"/>
  <c r="C277" i="7"/>
  <c r="E277" i="7"/>
  <c r="D277" i="7"/>
  <c r="A627" i="7"/>
  <c r="B627" i="7"/>
  <c r="E627" i="7"/>
  <c r="D627" i="7"/>
  <c r="C627" i="7"/>
  <c r="C702" i="3"/>
  <c r="B702" i="3"/>
  <c r="A702" i="3"/>
  <c r="E702" i="3"/>
  <c r="D702" i="3"/>
  <c r="E465" i="3"/>
  <c r="D465" i="3"/>
  <c r="C465" i="3"/>
  <c r="B465" i="3"/>
  <c r="A465" i="3"/>
  <c r="B738" i="7"/>
  <c r="A738" i="7"/>
  <c r="E738" i="7"/>
  <c r="D738" i="7"/>
  <c r="C738" i="7"/>
  <c r="A525" i="3"/>
  <c r="C525" i="3"/>
  <c r="B525" i="3"/>
  <c r="E525" i="3"/>
  <c r="D525" i="3"/>
  <c r="A495" i="3"/>
  <c r="E495" i="3"/>
  <c r="D495" i="3"/>
  <c r="C495" i="3"/>
  <c r="B495" i="3"/>
  <c r="B478" i="3"/>
  <c r="A478" i="3"/>
  <c r="E478" i="3"/>
  <c r="D478" i="3"/>
  <c r="C478" i="3"/>
  <c r="B352" i="7"/>
  <c r="A352" i="7"/>
  <c r="D352" i="7"/>
  <c r="C352" i="7"/>
  <c r="E352" i="7"/>
  <c r="B595" i="3"/>
  <c r="A595" i="3"/>
  <c r="E595" i="3"/>
  <c r="D595" i="3"/>
  <c r="C595" i="3"/>
  <c r="E886" i="3"/>
  <c r="D886" i="3"/>
  <c r="C886" i="3"/>
  <c r="A886" i="3"/>
  <c r="B886" i="3"/>
  <c r="B343" i="7"/>
  <c r="A343" i="7"/>
  <c r="E343" i="7"/>
  <c r="D343" i="7"/>
  <c r="C343" i="7"/>
  <c r="A1004" i="7"/>
  <c r="B1004" i="7"/>
  <c r="E1004" i="7"/>
  <c r="D1004" i="7"/>
  <c r="C1004" i="7"/>
  <c r="D1087" i="3"/>
  <c r="B1087" i="3"/>
  <c r="A1087" i="3"/>
  <c r="E1087" i="3"/>
  <c r="C1087" i="3"/>
  <c r="C758" i="3"/>
  <c r="B758" i="3"/>
  <c r="A758" i="3"/>
  <c r="E758" i="3"/>
  <c r="D758" i="3"/>
  <c r="B181" i="3"/>
  <c r="D276" i="3"/>
  <c r="C276" i="3"/>
  <c r="B276" i="3"/>
  <c r="A276" i="3"/>
  <c r="E276" i="3"/>
  <c r="D419" i="3"/>
  <c r="C419" i="3"/>
  <c r="B419" i="3"/>
  <c r="A419" i="3"/>
  <c r="E419" i="3"/>
  <c r="E661" i="3"/>
  <c r="D661" i="3"/>
  <c r="B661" i="3"/>
  <c r="A661" i="3"/>
  <c r="C661" i="3"/>
  <c r="E618" i="3"/>
  <c r="D618" i="3"/>
  <c r="C618" i="3"/>
  <c r="B618" i="3"/>
  <c r="A618" i="3"/>
  <c r="B258" i="3"/>
  <c r="A258" i="3"/>
  <c r="E258" i="3"/>
  <c r="D258" i="3"/>
  <c r="C258" i="3"/>
  <c r="E4" i="7"/>
  <c r="A670" i="7"/>
  <c r="B670" i="7"/>
  <c r="C670" i="7"/>
  <c r="E670" i="7"/>
  <c r="D670" i="7"/>
  <c r="B549" i="7"/>
  <c r="A549" i="7"/>
  <c r="C549" i="7"/>
  <c r="E549" i="7"/>
  <c r="D549" i="7"/>
  <c r="C486" i="3"/>
  <c r="A486" i="3"/>
  <c r="D486" i="3"/>
  <c r="E486" i="3"/>
  <c r="A567" i="7"/>
  <c r="B567" i="7"/>
  <c r="E567" i="7"/>
  <c r="C567" i="7"/>
  <c r="D567" i="7"/>
  <c r="B321" i="7"/>
  <c r="A321" i="7"/>
  <c r="D321" i="7"/>
  <c r="C321" i="7"/>
  <c r="E321" i="7"/>
  <c r="E242" i="7"/>
  <c r="D242" i="7"/>
  <c r="C242" i="7"/>
  <c r="B579" i="7"/>
  <c r="A579" i="7"/>
  <c r="E579" i="7"/>
  <c r="D579" i="7"/>
  <c r="C579" i="7"/>
  <c r="B1404" i="7"/>
  <c r="A1404" i="7"/>
  <c r="E1404" i="7"/>
  <c r="D1404" i="7"/>
  <c r="C1404" i="7"/>
  <c r="B957" i="7"/>
  <c r="D957" i="7"/>
  <c r="C957" i="7"/>
  <c r="E957" i="7"/>
  <c r="B1365" i="7"/>
  <c r="C1365" i="7"/>
  <c r="E1365" i="7"/>
  <c r="D1365" i="7"/>
  <c r="B944" i="7"/>
  <c r="A944" i="7"/>
  <c r="E944" i="7"/>
  <c r="D944" i="7"/>
  <c r="C944" i="7"/>
  <c r="A796" i="7"/>
  <c r="B796" i="7"/>
  <c r="E796" i="7"/>
  <c r="D796" i="7"/>
  <c r="C796" i="7"/>
  <c r="C1193" i="3"/>
  <c r="B1193" i="3"/>
  <c r="A1193" i="3"/>
  <c r="E1193" i="3"/>
  <c r="D1193" i="3"/>
  <c r="C1374" i="3"/>
  <c r="E1374" i="3"/>
  <c r="D1374" i="3"/>
  <c r="B1374" i="3"/>
  <c r="A1374" i="3"/>
  <c r="B1052" i="7"/>
  <c r="A1052" i="7"/>
  <c r="E1052" i="7"/>
  <c r="D1052" i="7"/>
  <c r="C1052" i="7"/>
  <c r="B1444" i="3"/>
  <c r="A1444" i="3"/>
  <c r="E1444" i="3"/>
  <c r="D1444" i="3"/>
  <c r="C1444" i="3"/>
  <c r="B1498" i="7"/>
  <c r="A1498" i="7"/>
  <c r="D1498" i="7"/>
  <c r="E1498" i="7"/>
  <c r="C1498" i="7"/>
  <c r="B1024" i="7"/>
  <c r="A1024" i="7"/>
  <c r="E1024" i="7"/>
  <c r="D1024" i="7"/>
  <c r="C1024" i="7"/>
  <c r="E1384" i="7"/>
  <c r="D1384" i="7"/>
  <c r="C1384" i="7"/>
  <c r="B1370" i="7"/>
  <c r="D1370" i="7"/>
  <c r="E1370" i="7"/>
  <c r="C1370" i="7"/>
  <c r="B1430" i="3"/>
  <c r="C1430" i="3"/>
  <c r="D1430" i="3"/>
  <c r="A1430" i="3"/>
  <c r="A1248" i="7"/>
  <c r="C1248" i="7"/>
  <c r="D1248" i="7"/>
  <c r="E1248" i="7"/>
  <c r="B860" i="7"/>
  <c r="E860" i="7"/>
  <c r="D860" i="7"/>
  <c r="C860" i="7"/>
  <c r="C1281" i="3"/>
  <c r="E1281" i="3"/>
  <c r="A1281" i="3"/>
  <c r="D1498" i="3"/>
  <c r="C1498" i="3"/>
  <c r="B1498" i="3"/>
  <c r="A1498" i="3"/>
  <c r="E1498" i="3"/>
  <c r="E1420" i="3"/>
  <c r="B1420" i="3"/>
  <c r="A1420" i="3"/>
  <c r="C1420" i="3"/>
  <c r="D1420" i="3"/>
  <c r="A765" i="7"/>
  <c r="B765" i="7"/>
  <c r="D765" i="7"/>
  <c r="C765" i="7"/>
  <c r="E765" i="7"/>
  <c r="A1241" i="3"/>
  <c r="B1241" i="3"/>
  <c r="D1241" i="3"/>
  <c r="C1241" i="3"/>
  <c r="E1241" i="3"/>
  <c r="E1269" i="3"/>
  <c r="D1269" i="3"/>
  <c r="A1269" i="3"/>
  <c r="C1269" i="3"/>
  <c r="B1269" i="3"/>
  <c r="A1029" i="3"/>
  <c r="E1029" i="3"/>
  <c r="C1029" i="3"/>
  <c r="B1029" i="3"/>
  <c r="D1029" i="3"/>
  <c r="B1397" i="7"/>
  <c r="E1397" i="7"/>
  <c r="C1397" i="7"/>
  <c r="D1397" i="7"/>
  <c r="B1496" i="7"/>
  <c r="E1496" i="7"/>
  <c r="D1496" i="7"/>
  <c r="C1496" i="7"/>
  <c r="A853" i="7"/>
  <c r="E853" i="7"/>
  <c r="D853" i="7"/>
  <c r="C853" i="7"/>
  <c r="A1473" i="3"/>
  <c r="D1473" i="3"/>
  <c r="E1473" i="3"/>
  <c r="C1473" i="3"/>
  <c r="B1473" i="3"/>
  <c r="E1361" i="3"/>
  <c r="A1361" i="3"/>
  <c r="C1361" i="3"/>
  <c r="E1164" i="3"/>
  <c r="D1164" i="3"/>
  <c r="C1164" i="3"/>
  <c r="A1164" i="3"/>
  <c r="B1164" i="3"/>
  <c r="A959" i="7"/>
  <c r="E959" i="7"/>
  <c r="D959" i="7"/>
  <c r="C959" i="7"/>
  <c r="A1263" i="7"/>
  <c r="B1263" i="7"/>
  <c r="E1263" i="7"/>
  <c r="D1263" i="7"/>
  <c r="C1263" i="7"/>
  <c r="C792" i="7"/>
  <c r="E792" i="7"/>
  <c r="D792" i="7"/>
  <c r="D1008" i="3"/>
  <c r="E1008" i="3"/>
  <c r="C1171" i="3"/>
  <c r="B1171" i="3"/>
  <c r="B753" i="7"/>
  <c r="D753" i="7"/>
  <c r="C753" i="7"/>
  <c r="E753" i="7"/>
  <c r="B1300" i="7"/>
  <c r="E1300" i="7"/>
  <c r="D1300" i="7"/>
  <c r="C1300" i="7"/>
  <c r="C1014" i="7"/>
  <c r="E1014" i="7"/>
  <c r="D1014" i="7"/>
  <c r="A1417" i="7"/>
  <c r="B1417" i="7"/>
  <c r="D1417" i="7"/>
  <c r="C1417" i="7"/>
  <c r="E1417" i="7"/>
  <c r="E948" i="3"/>
  <c r="B948" i="3"/>
  <c r="C948" i="3"/>
  <c r="D948" i="3"/>
  <c r="A948" i="3"/>
  <c r="C1341" i="3"/>
  <c r="B1341" i="3"/>
  <c r="A1341" i="3"/>
  <c r="D1341" i="3"/>
  <c r="E1341" i="3"/>
  <c r="B1472" i="7"/>
  <c r="C1472" i="7"/>
  <c r="E1472" i="7"/>
  <c r="D1472" i="7"/>
  <c r="E964" i="7"/>
  <c r="D964" i="7"/>
  <c r="C964" i="7"/>
  <c r="E1178" i="3"/>
  <c r="B1178" i="3"/>
  <c r="A1178" i="3"/>
  <c r="D1178" i="3"/>
  <c r="C1178" i="3"/>
  <c r="B924" i="3"/>
  <c r="D924" i="3"/>
  <c r="E924" i="3"/>
  <c r="C924" i="3"/>
  <c r="A924" i="3"/>
  <c r="D1278" i="3"/>
  <c r="A1278" i="3"/>
  <c r="E1278" i="3"/>
  <c r="C1278" i="3"/>
  <c r="B1278" i="3"/>
  <c r="B1349" i="7"/>
  <c r="A1349" i="7"/>
  <c r="E1349" i="7"/>
  <c r="D1349" i="7"/>
  <c r="C1349" i="7"/>
  <c r="B1060" i="3"/>
  <c r="A1060" i="3"/>
  <c r="E1060" i="3"/>
  <c r="C1060" i="3"/>
  <c r="D1060" i="3"/>
  <c r="C1168" i="3"/>
  <c r="D1168" i="3"/>
  <c r="E1168" i="3"/>
  <c r="A1168" i="3"/>
  <c r="B1168" i="3"/>
  <c r="B897" i="3"/>
  <c r="A897" i="3"/>
  <c r="E897" i="3"/>
  <c r="D897" i="3"/>
  <c r="C897" i="3"/>
  <c r="E1275" i="7"/>
  <c r="D1275" i="7"/>
  <c r="C1275" i="7"/>
  <c r="A1228" i="7"/>
  <c r="E1228" i="7"/>
  <c r="C1228" i="7"/>
  <c r="D1228" i="7"/>
  <c r="E1211" i="7"/>
  <c r="D1211" i="7"/>
  <c r="C1211" i="7"/>
  <c r="B1226" i="3"/>
  <c r="C1226" i="3"/>
  <c r="A1226" i="3"/>
  <c r="D1226" i="3"/>
  <c r="E1226" i="3"/>
  <c r="A688" i="3"/>
  <c r="E688" i="3"/>
  <c r="D688" i="3"/>
  <c r="C688" i="3"/>
  <c r="B688" i="3"/>
  <c r="B1123" i="7"/>
  <c r="A1123" i="7"/>
  <c r="C1123" i="7"/>
  <c r="D1123" i="7"/>
  <c r="E1123" i="7"/>
  <c r="B801" i="7"/>
  <c r="A801" i="7"/>
  <c r="E801" i="7"/>
  <c r="D801" i="7"/>
  <c r="C801" i="7"/>
  <c r="B994" i="7"/>
  <c r="A994" i="7"/>
  <c r="D994" i="7"/>
  <c r="C994" i="7"/>
  <c r="E994" i="7"/>
  <c r="B715" i="7"/>
  <c r="A715" i="7"/>
  <c r="D715" i="7"/>
  <c r="C715" i="7"/>
  <c r="E715" i="7"/>
  <c r="E812" i="3"/>
  <c r="D812" i="3"/>
  <c r="C812" i="3"/>
  <c r="B812" i="3"/>
  <c r="A812" i="3"/>
  <c r="C1106" i="3"/>
  <c r="B1106" i="3"/>
  <c r="E1106" i="3"/>
  <c r="D1106" i="3"/>
  <c r="A1106" i="3"/>
  <c r="B1231" i="7"/>
  <c r="A1231" i="7"/>
  <c r="D1231" i="7"/>
  <c r="C1231" i="7"/>
  <c r="E1231" i="7"/>
  <c r="E1023" i="3"/>
  <c r="C1023" i="3"/>
  <c r="D1023" i="3"/>
  <c r="B1023" i="3"/>
  <c r="A1023" i="3"/>
  <c r="C1440" i="3"/>
  <c r="D1440" i="3"/>
  <c r="B1440" i="3"/>
  <c r="A1440" i="3"/>
  <c r="E1440" i="3"/>
  <c r="B758" i="7"/>
  <c r="A758" i="7"/>
  <c r="C758" i="7"/>
  <c r="E758" i="7"/>
  <c r="D758" i="7"/>
  <c r="D1065" i="3"/>
  <c r="E1065" i="3"/>
  <c r="C1065" i="3"/>
  <c r="B1065" i="3"/>
  <c r="A1065" i="3"/>
  <c r="E828" i="3"/>
  <c r="D828" i="3"/>
  <c r="C828" i="3"/>
  <c r="B828" i="3"/>
  <c r="A828" i="3"/>
  <c r="A944" i="3"/>
  <c r="B944" i="3"/>
  <c r="C944" i="3"/>
  <c r="E944" i="3"/>
  <c r="D944" i="3"/>
  <c r="B1071" i="7"/>
  <c r="A1071" i="7"/>
  <c r="E1071" i="7"/>
  <c r="D1071" i="7"/>
  <c r="C1071" i="7"/>
  <c r="B224" i="3"/>
  <c r="C224" i="3"/>
  <c r="A224" i="3"/>
  <c r="E224" i="3"/>
  <c r="D224" i="3"/>
  <c r="A763" i="7"/>
  <c r="B763" i="7"/>
  <c r="E763" i="7"/>
  <c r="D763" i="7"/>
  <c r="C763" i="7"/>
  <c r="D1211" i="3"/>
  <c r="A1211" i="3"/>
  <c r="E1211" i="3"/>
  <c r="B1211" i="3"/>
  <c r="C1211" i="3"/>
  <c r="E1240" i="3"/>
  <c r="B1240" i="3"/>
  <c r="A1240" i="3"/>
  <c r="D1240" i="3"/>
  <c r="C1240" i="3"/>
  <c r="C1244" i="3"/>
  <c r="B1244" i="3"/>
  <c r="A1244" i="3"/>
  <c r="E1244" i="3"/>
  <c r="D1244" i="3"/>
  <c r="B523" i="7"/>
  <c r="A523" i="7"/>
  <c r="E523" i="7"/>
  <c r="D523" i="7"/>
  <c r="C523" i="7"/>
  <c r="B1028" i="7"/>
  <c r="A1028" i="7"/>
  <c r="E1028" i="7"/>
  <c r="D1028" i="7"/>
  <c r="C1028" i="7"/>
  <c r="B1469" i="7"/>
  <c r="A1469" i="7"/>
  <c r="E1469" i="7"/>
  <c r="D1469" i="7"/>
  <c r="C1469" i="7"/>
  <c r="C368" i="3"/>
  <c r="D368" i="3"/>
  <c r="B368" i="3"/>
  <c r="A368" i="3"/>
  <c r="E368" i="3"/>
  <c r="B379" i="7"/>
  <c r="A379" i="7"/>
  <c r="E379" i="7"/>
  <c r="D379" i="7"/>
  <c r="C379" i="7"/>
  <c r="A895" i="7"/>
  <c r="B895" i="7"/>
  <c r="E895" i="7"/>
  <c r="D895" i="7"/>
  <c r="C895" i="7"/>
  <c r="E1259" i="7"/>
  <c r="C1259" i="7"/>
  <c r="D1259" i="7"/>
  <c r="E1119" i="7"/>
  <c r="D1119" i="7"/>
  <c r="C1119" i="7"/>
  <c r="B693" i="7"/>
  <c r="A693" i="7"/>
  <c r="E693" i="7"/>
  <c r="C693" i="7"/>
  <c r="D693" i="7"/>
  <c r="B906" i="3"/>
  <c r="C906" i="3"/>
  <c r="D906" i="3"/>
  <c r="E906" i="3"/>
  <c r="A906" i="3"/>
  <c r="A901" i="3"/>
  <c r="D901" i="3"/>
  <c r="E901" i="3"/>
  <c r="C901" i="3"/>
  <c r="B901" i="3"/>
  <c r="C579" i="3"/>
  <c r="B579" i="3"/>
  <c r="A579" i="3"/>
  <c r="E579" i="3"/>
  <c r="D579" i="3"/>
  <c r="B649" i="7"/>
  <c r="D649" i="7"/>
  <c r="C649" i="7"/>
  <c r="E649" i="7"/>
  <c r="B1125" i="3"/>
  <c r="A1125" i="3"/>
  <c r="E1125" i="3"/>
  <c r="B893" i="3"/>
  <c r="C893" i="3"/>
  <c r="D238" i="3"/>
  <c r="A238" i="3"/>
  <c r="B563" i="3"/>
  <c r="C563" i="3"/>
  <c r="E563" i="3"/>
  <c r="D563" i="3"/>
  <c r="A563" i="3"/>
  <c r="D427" i="3"/>
  <c r="B427" i="3"/>
  <c r="E427" i="3"/>
  <c r="C427" i="3"/>
  <c r="A427" i="3"/>
  <c r="D822" i="3"/>
  <c r="C822" i="3"/>
  <c r="B822" i="3"/>
  <c r="A822" i="3"/>
  <c r="E822" i="3"/>
  <c r="E628" i="3"/>
  <c r="D628" i="3"/>
  <c r="C628" i="3"/>
  <c r="B628" i="3"/>
  <c r="A628" i="3"/>
  <c r="A793" i="7"/>
  <c r="B793" i="7"/>
  <c r="D793" i="7"/>
  <c r="C793" i="7"/>
  <c r="E793" i="7"/>
  <c r="E415" i="3"/>
  <c r="D415" i="3"/>
  <c r="B415" i="3"/>
  <c r="A415" i="3"/>
  <c r="C415" i="3"/>
  <c r="E877" i="3"/>
  <c r="C877" i="3"/>
  <c r="B877" i="3"/>
  <c r="A877" i="3"/>
  <c r="D877" i="3"/>
  <c r="B368" i="7"/>
  <c r="A368" i="7"/>
  <c r="D368" i="7"/>
  <c r="C368" i="7"/>
  <c r="E368" i="7"/>
  <c r="B685" i="7"/>
  <c r="A685" i="7"/>
  <c r="E685" i="7"/>
  <c r="D685" i="7"/>
  <c r="C685" i="7"/>
  <c r="B543" i="7"/>
  <c r="A543" i="7"/>
  <c r="C543" i="7"/>
  <c r="E543" i="7"/>
  <c r="D543" i="7"/>
  <c r="A1043" i="7"/>
  <c r="B1043" i="7"/>
  <c r="E1043" i="7"/>
  <c r="D1043" i="7"/>
  <c r="C1043" i="7"/>
  <c r="B1090" i="3"/>
  <c r="D1090" i="3"/>
  <c r="C1090" i="3"/>
  <c r="E1090" i="3"/>
  <c r="A1090" i="3"/>
  <c r="D440" i="3"/>
  <c r="C440" i="3"/>
  <c r="B440" i="3"/>
  <c r="A440" i="3"/>
  <c r="E440" i="3"/>
  <c r="A274" i="7"/>
  <c r="B274" i="7"/>
  <c r="D274" i="7"/>
  <c r="C274" i="7"/>
  <c r="E274" i="7"/>
  <c r="E463" i="3"/>
  <c r="D463" i="3"/>
  <c r="B463" i="3"/>
  <c r="C463" i="3"/>
  <c r="A463" i="3"/>
  <c r="B779" i="7"/>
  <c r="A779" i="7"/>
  <c r="D779" i="7"/>
  <c r="C779" i="7"/>
  <c r="E779" i="7"/>
  <c r="A473" i="3"/>
  <c r="E473" i="3"/>
  <c r="D473" i="3"/>
  <c r="C473" i="3"/>
  <c r="B473" i="3"/>
  <c r="D1020" i="3"/>
  <c r="B1020" i="3"/>
  <c r="E1020" i="3"/>
  <c r="A1020" i="3"/>
  <c r="C1020" i="3"/>
  <c r="B482" i="7"/>
  <c r="A482" i="7"/>
  <c r="D482" i="7"/>
  <c r="C482" i="7"/>
  <c r="E482" i="7"/>
  <c r="B469" i="7"/>
  <c r="A469" i="7"/>
  <c r="C469" i="7"/>
  <c r="E469" i="7"/>
  <c r="D469" i="7"/>
  <c r="E1116" i="3"/>
  <c r="C1116" i="3"/>
  <c r="A1116" i="3"/>
  <c r="D1116" i="3"/>
  <c r="B1116" i="3"/>
  <c r="D684" i="3"/>
  <c r="A684" i="3"/>
  <c r="E684" i="3"/>
  <c r="C684" i="3"/>
  <c r="B684" i="3"/>
  <c r="B974" i="7"/>
  <c r="A974" i="7"/>
  <c r="C974" i="7"/>
  <c r="E974" i="7"/>
  <c r="D974" i="7"/>
  <c r="A650" i="7"/>
  <c r="B650" i="7"/>
  <c r="E650" i="7"/>
  <c r="D650" i="7"/>
  <c r="C650" i="7"/>
  <c r="B460" i="7"/>
  <c r="A460" i="7"/>
  <c r="C460" i="7"/>
  <c r="E460" i="7"/>
  <c r="D460" i="7"/>
  <c r="B1040" i="3"/>
  <c r="D1040" i="3"/>
  <c r="E1040" i="3"/>
  <c r="C1040" i="3"/>
  <c r="A1040" i="3"/>
  <c r="A735" i="3"/>
  <c r="E735" i="3"/>
  <c r="D735" i="3"/>
  <c r="C735" i="3"/>
  <c r="B735" i="3"/>
  <c r="B250" i="7"/>
  <c r="A250" i="7"/>
  <c r="D250" i="7"/>
  <c r="C250" i="7"/>
  <c r="E250" i="7"/>
  <c r="E662" i="3"/>
  <c r="D662" i="3"/>
  <c r="C662" i="3"/>
  <c r="B662" i="3"/>
  <c r="A662" i="3"/>
  <c r="D543" i="3"/>
  <c r="C543" i="3"/>
  <c r="B543" i="3"/>
  <c r="A543" i="3"/>
  <c r="E543" i="3"/>
  <c r="A299" i="7"/>
  <c r="B299" i="7"/>
  <c r="E299" i="7"/>
  <c r="D299" i="7"/>
  <c r="C299" i="7"/>
  <c r="B359" i="7"/>
  <c r="A359" i="7"/>
  <c r="C359" i="7"/>
  <c r="D359" i="7"/>
  <c r="E359" i="7"/>
  <c r="C930" i="3"/>
  <c r="D930" i="3"/>
  <c r="B930" i="3"/>
  <c r="A930" i="3"/>
  <c r="E930" i="3"/>
  <c r="B473" i="7"/>
  <c r="A473" i="7"/>
  <c r="C473" i="7"/>
  <c r="E473" i="7"/>
  <c r="D473" i="7"/>
  <c r="B768" i="7"/>
  <c r="A768" i="7"/>
  <c r="E768" i="7"/>
  <c r="D768" i="7"/>
  <c r="C768" i="7"/>
  <c r="B1099" i="7"/>
  <c r="A1099" i="7"/>
  <c r="E1099" i="7"/>
  <c r="D1099" i="7"/>
  <c r="C1099" i="7"/>
  <c r="D1009" i="3"/>
  <c r="C1009" i="3"/>
  <c r="A1009" i="3"/>
  <c r="E1009" i="3"/>
  <c r="D404" i="7"/>
  <c r="E404" i="7"/>
  <c r="C404" i="7"/>
  <c r="B234" i="7"/>
  <c r="A234" i="7"/>
  <c r="E234" i="7"/>
  <c r="D234" i="7"/>
  <c r="C234" i="7"/>
  <c r="E320" i="3"/>
  <c r="A320" i="3"/>
  <c r="B320" i="3"/>
  <c r="C1091" i="3"/>
  <c r="A1091" i="3"/>
  <c r="E1091" i="3"/>
  <c r="D1091" i="3"/>
  <c r="B1091" i="3"/>
  <c r="E563" i="7"/>
  <c r="D563" i="7"/>
  <c r="C563" i="7"/>
  <c r="B560" i="7"/>
  <c r="A560" i="7"/>
  <c r="D560" i="7"/>
  <c r="C560" i="7"/>
  <c r="E560" i="7"/>
  <c r="E383" i="3"/>
  <c r="D383" i="3"/>
  <c r="B383" i="3"/>
  <c r="C383" i="3"/>
  <c r="A383" i="3"/>
  <c r="B405" i="7"/>
  <c r="A405" i="7"/>
  <c r="C405" i="7"/>
  <c r="E405" i="7"/>
  <c r="D405" i="7"/>
  <c r="B390" i="7"/>
  <c r="A390" i="7"/>
  <c r="E390" i="7"/>
  <c r="D390" i="7"/>
  <c r="C390" i="7"/>
  <c r="A708" i="7"/>
  <c r="B708" i="7"/>
  <c r="C708" i="7"/>
  <c r="D708" i="7"/>
  <c r="E708" i="7"/>
  <c r="E417" i="3"/>
  <c r="D417" i="3"/>
  <c r="C417" i="3"/>
  <c r="B417" i="3"/>
  <c r="A417" i="3"/>
  <c r="B617" i="7"/>
  <c r="A617" i="7"/>
  <c r="D617" i="7"/>
  <c r="C617" i="7"/>
  <c r="E617" i="7"/>
  <c r="B504" i="7"/>
  <c r="A504" i="7"/>
  <c r="D504" i="7"/>
  <c r="C504" i="7"/>
  <c r="E504" i="7"/>
  <c r="A720" i="3"/>
  <c r="E720" i="3"/>
  <c r="D720" i="3"/>
  <c r="C720" i="3"/>
  <c r="B720" i="3"/>
  <c r="A233" i="3"/>
  <c r="E233" i="3"/>
  <c r="D233" i="3"/>
  <c r="B233" i="3"/>
  <c r="C233" i="3"/>
  <c r="B249" i="3"/>
  <c r="A249" i="3"/>
  <c r="E249" i="3"/>
  <c r="D249" i="3"/>
  <c r="C249" i="3"/>
  <c r="B885" i="3"/>
  <c r="A885" i="3"/>
  <c r="D885" i="3"/>
  <c r="E885" i="3"/>
  <c r="C885" i="3"/>
  <c r="A783" i="7"/>
  <c r="B783" i="7"/>
  <c r="E783" i="7"/>
  <c r="D783" i="7"/>
  <c r="C783" i="7"/>
  <c r="D457" i="3"/>
  <c r="C457" i="3"/>
  <c r="B457" i="3"/>
  <c r="A457" i="3"/>
  <c r="E457" i="3"/>
  <c r="B263" i="3"/>
  <c r="A263" i="3"/>
  <c r="E263" i="3"/>
  <c r="D263" i="3"/>
  <c r="C263" i="3"/>
  <c r="B478" i="7"/>
  <c r="A478" i="7"/>
  <c r="E478" i="7"/>
  <c r="D478" i="7"/>
  <c r="C478" i="7"/>
  <c r="C546" i="3"/>
  <c r="A546" i="3"/>
  <c r="B546" i="3"/>
  <c r="E546" i="3"/>
  <c r="D546" i="3"/>
  <c r="B484" i="3"/>
  <c r="A484" i="3"/>
  <c r="E484" i="3"/>
  <c r="D484" i="3"/>
  <c r="C484" i="3"/>
  <c r="A324" i="3"/>
  <c r="D324" i="3"/>
  <c r="B324" i="3"/>
  <c r="E324" i="3"/>
  <c r="C324" i="3"/>
  <c r="B432" i="7"/>
  <c r="A432" i="7"/>
  <c r="D432" i="7"/>
  <c r="C432" i="7"/>
  <c r="E432" i="7"/>
  <c r="E571" i="3"/>
  <c r="B571" i="3"/>
  <c r="A571" i="3"/>
  <c r="D571" i="3"/>
  <c r="C571" i="3"/>
  <c r="B600" i="7"/>
  <c r="A600" i="7"/>
  <c r="D600" i="7"/>
  <c r="E600" i="7"/>
  <c r="C600" i="7"/>
  <c r="D261" i="3"/>
  <c r="C261" i="3"/>
  <c r="B261" i="3"/>
  <c r="A261" i="3"/>
  <c r="E261" i="3"/>
  <c r="C508" i="3"/>
  <c r="B508" i="3"/>
  <c r="A508" i="3"/>
  <c r="E508" i="3"/>
  <c r="D508" i="3"/>
  <c r="B289" i="7"/>
  <c r="A289" i="7"/>
  <c r="E289" i="7"/>
  <c r="D289" i="7"/>
  <c r="C289" i="7"/>
  <c r="B593" i="7"/>
  <c r="A593" i="7"/>
  <c r="E593" i="7"/>
  <c r="D593" i="7"/>
  <c r="C593" i="7"/>
  <c r="B313" i="7"/>
  <c r="E313" i="7"/>
  <c r="D313" i="7"/>
  <c r="C313" i="7"/>
  <c r="B677" i="7"/>
  <c r="A677" i="7"/>
  <c r="E677" i="7"/>
  <c r="D677" i="7"/>
  <c r="C677" i="7"/>
  <c r="B218" i="7"/>
  <c r="A218" i="7"/>
  <c r="D218" i="7"/>
  <c r="C218" i="7"/>
  <c r="E218" i="7"/>
  <c r="D325" i="3"/>
  <c r="C325" i="3"/>
  <c r="A325" i="3"/>
  <c r="B325" i="3"/>
  <c r="C360" i="7"/>
  <c r="E360" i="7"/>
  <c r="D360" i="7"/>
  <c r="A672" i="7"/>
  <c r="E672" i="7"/>
  <c r="D672" i="7"/>
  <c r="C672" i="7"/>
  <c r="B1425" i="7"/>
  <c r="D1318" i="7"/>
  <c r="E1293" i="7"/>
  <c r="D1400" i="3"/>
  <c r="E913" i="7"/>
  <c r="D1142" i="7"/>
  <c r="B375" i="3"/>
  <c r="B1008" i="3"/>
  <c r="E820" i="3"/>
  <c r="A1175" i="3"/>
  <c r="C1022" i="7"/>
  <c r="E763" i="3"/>
  <c r="E925" i="3"/>
  <c r="D913" i="7"/>
  <c r="E476" i="7"/>
  <c r="E1430" i="3"/>
  <c r="B1014" i="7"/>
  <c r="D1281" i="3"/>
  <c r="E1170" i="7"/>
  <c r="E1149" i="7"/>
  <c r="D383" i="7"/>
  <c r="B1009" i="3"/>
  <c r="C383" i="7"/>
  <c r="D806" i="3"/>
  <c r="C1182" i="3"/>
  <c r="C1449" i="3"/>
  <c r="C407" i="3"/>
  <c r="C1346" i="3"/>
  <c r="A1346" i="3"/>
  <c r="D1346" i="3"/>
  <c r="B1346" i="3"/>
  <c r="E1346" i="3"/>
  <c r="A1254" i="7"/>
  <c r="B1254" i="7"/>
  <c r="C1254" i="7"/>
  <c r="E1254" i="7"/>
  <c r="D1254" i="7"/>
  <c r="A1465" i="3"/>
  <c r="E1465" i="3"/>
  <c r="D1465" i="3"/>
  <c r="C1465" i="3"/>
  <c r="B1465" i="3"/>
  <c r="B887" i="7"/>
  <c r="A887" i="7"/>
  <c r="E887" i="7"/>
  <c r="D887" i="7"/>
  <c r="C887" i="7"/>
  <c r="B1333" i="7"/>
  <c r="A1333" i="7"/>
  <c r="D1333" i="7"/>
  <c r="C1333" i="7"/>
  <c r="E1333" i="7"/>
  <c r="D1192" i="3"/>
  <c r="A1192" i="3"/>
  <c r="C1192" i="3"/>
  <c r="B1192" i="3"/>
  <c r="E1192" i="3"/>
  <c r="E1356" i="3"/>
  <c r="D1356" i="3"/>
  <c r="C1356" i="3"/>
  <c r="B1356" i="3"/>
  <c r="A1356" i="3"/>
  <c r="B1137" i="7"/>
  <c r="A1137" i="7"/>
  <c r="D1137" i="7"/>
  <c r="E1137" i="7"/>
  <c r="C1137" i="7"/>
  <c r="E1259" i="3"/>
  <c r="D1259" i="3"/>
  <c r="C1259" i="3"/>
  <c r="B1259" i="3"/>
  <c r="A1259" i="3"/>
  <c r="B1500" i="3"/>
  <c r="A1500" i="3"/>
  <c r="E1500" i="3"/>
  <c r="D1500" i="3"/>
  <c r="C1500" i="3"/>
  <c r="B1336" i="7"/>
  <c r="A1336" i="7"/>
  <c r="E1336" i="7"/>
  <c r="C1336" i="7"/>
  <c r="D1336" i="7"/>
  <c r="B975" i="7"/>
  <c r="A975" i="7"/>
  <c r="E975" i="7"/>
  <c r="D975" i="7"/>
  <c r="C975" i="7"/>
  <c r="B1362" i="3"/>
  <c r="E1362" i="3"/>
  <c r="D1232" i="7"/>
  <c r="C1232" i="7"/>
  <c r="E1232" i="7"/>
  <c r="B1348" i="7"/>
  <c r="E1348" i="7"/>
  <c r="D1348" i="7"/>
  <c r="C1348" i="7"/>
  <c r="E1500" i="7"/>
  <c r="D1500" i="7"/>
  <c r="C1500" i="7"/>
  <c r="C1200" i="3"/>
  <c r="E1200" i="3"/>
  <c r="D1200" i="3"/>
  <c r="B1200" i="3"/>
  <c r="A1200" i="3"/>
  <c r="A1476" i="7"/>
  <c r="E1476" i="7"/>
  <c r="D1476" i="7"/>
  <c r="C1476" i="7"/>
  <c r="A1321" i="3"/>
  <c r="E1321" i="3"/>
  <c r="B1321" i="3"/>
  <c r="D1321" i="3"/>
  <c r="C1321" i="3"/>
  <c r="E1351" i="7"/>
  <c r="D1351" i="7"/>
  <c r="C1351" i="7"/>
  <c r="E1054" i="3"/>
  <c r="D1054" i="3"/>
  <c r="B1054" i="3"/>
  <c r="C1054" i="3"/>
  <c r="A1054" i="3"/>
  <c r="B1363" i="3"/>
  <c r="A1363" i="3"/>
  <c r="C1363" i="3"/>
  <c r="E1363" i="3"/>
  <c r="D1363" i="3"/>
  <c r="E836" i="7"/>
  <c r="D836" i="7"/>
  <c r="C836" i="7"/>
  <c r="E1272" i="3"/>
  <c r="C1272" i="3"/>
  <c r="E1265" i="3"/>
  <c r="D1265" i="3"/>
  <c r="C1265" i="3"/>
  <c r="B1265" i="3"/>
  <c r="A1265" i="3"/>
  <c r="E1217" i="7"/>
  <c r="D1217" i="7"/>
  <c r="C1217" i="7"/>
  <c r="B1320" i="7"/>
  <c r="E1320" i="7"/>
  <c r="D1320" i="7"/>
  <c r="C1320" i="7"/>
  <c r="E1488" i="7"/>
  <c r="D1488" i="7"/>
  <c r="C1488" i="7"/>
  <c r="A1449" i="7"/>
  <c r="D1449" i="7"/>
  <c r="C1449" i="7"/>
  <c r="E1449" i="7"/>
  <c r="A1093" i="3"/>
  <c r="C1093" i="3"/>
  <c r="B1093" i="3"/>
  <c r="D1093" i="3"/>
  <c r="E1093" i="3"/>
  <c r="B936" i="7"/>
  <c r="E936" i="7"/>
  <c r="D936" i="7"/>
  <c r="C936" i="7"/>
  <c r="A843" i="7"/>
  <c r="C843" i="7"/>
  <c r="E843" i="7"/>
  <c r="D843" i="7"/>
  <c r="B1462" i="7"/>
  <c r="C1462" i="7"/>
  <c r="E1462" i="7"/>
  <c r="D1462" i="7"/>
  <c r="E1477" i="3"/>
  <c r="D1477" i="3"/>
  <c r="C1477" i="3"/>
  <c r="B1477" i="3"/>
  <c r="A1477" i="3"/>
  <c r="B1155" i="7"/>
  <c r="A1155" i="7"/>
  <c r="E1155" i="7"/>
  <c r="D1155" i="7"/>
  <c r="C1155" i="7"/>
  <c r="B1460" i="7"/>
  <c r="C1460" i="7"/>
  <c r="E1460" i="7"/>
  <c r="D1460" i="7"/>
  <c r="A1487" i="7"/>
  <c r="C1487" i="7"/>
  <c r="D1487" i="7"/>
  <c r="E1487" i="7"/>
  <c r="D1116" i="7"/>
  <c r="E1116" i="7"/>
  <c r="C1116" i="7"/>
  <c r="B1321" i="7"/>
  <c r="D1321" i="7"/>
  <c r="C1321" i="7"/>
  <c r="E1321" i="7"/>
  <c r="A843" i="3"/>
  <c r="C843" i="3"/>
  <c r="E1007" i="3"/>
  <c r="A1007" i="3"/>
  <c r="C1007" i="3"/>
  <c r="B1007" i="3"/>
  <c r="D1007" i="3"/>
  <c r="E821" i="3"/>
  <c r="D821" i="3"/>
  <c r="D1379" i="7"/>
  <c r="C1379" i="7"/>
  <c r="E1379" i="7"/>
  <c r="B939" i="3"/>
  <c r="A939" i="3"/>
  <c r="C939" i="3"/>
  <c r="D939" i="3"/>
  <c r="E939" i="3"/>
  <c r="A562" i="7"/>
  <c r="B562" i="7"/>
  <c r="D562" i="7"/>
  <c r="E562" i="7"/>
  <c r="C562" i="7"/>
  <c r="A1090" i="7"/>
  <c r="B1090" i="7"/>
  <c r="D1090" i="7"/>
  <c r="C1090" i="7"/>
  <c r="E1090" i="7"/>
  <c r="E831" i="7"/>
  <c r="D831" i="7"/>
  <c r="C831" i="7"/>
  <c r="D1237" i="7"/>
  <c r="C1237" i="7"/>
  <c r="E1237" i="7"/>
  <c r="A1207" i="3"/>
  <c r="B1207" i="3"/>
  <c r="E1207" i="3"/>
  <c r="D1207" i="3"/>
  <c r="C1207" i="3"/>
  <c r="B1101" i="7"/>
  <c r="A1101" i="7"/>
  <c r="C1101" i="7"/>
  <c r="E1101" i="7"/>
  <c r="D1101" i="7"/>
  <c r="B1335" i="7"/>
  <c r="A1335" i="7"/>
  <c r="C1335" i="7"/>
  <c r="E1335" i="7"/>
  <c r="D1335" i="7"/>
  <c r="B785" i="7"/>
  <c r="A785" i="7"/>
  <c r="D785" i="7"/>
  <c r="C785" i="7"/>
  <c r="E785" i="7"/>
  <c r="B1244" i="7"/>
  <c r="A1244" i="7"/>
  <c r="D1244" i="7"/>
  <c r="C1244" i="7"/>
  <c r="E1244" i="7"/>
  <c r="B1313" i="7"/>
  <c r="A1313" i="7"/>
  <c r="D1313" i="7"/>
  <c r="C1313" i="7"/>
  <c r="E1313" i="7"/>
  <c r="E1037" i="3"/>
  <c r="B1037" i="3"/>
  <c r="D1037" i="3"/>
  <c r="C1037" i="3"/>
  <c r="A1037" i="3"/>
  <c r="D1000" i="3"/>
  <c r="C1000" i="3"/>
  <c r="B1000" i="3"/>
  <c r="E1000" i="3"/>
  <c r="A1000" i="3"/>
  <c r="A667" i="7"/>
  <c r="B667" i="7"/>
  <c r="D667" i="7"/>
  <c r="C667" i="7"/>
  <c r="E667" i="7"/>
  <c r="E1485" i="3"/>
  <c r="D1485" i="3"/>
  <c r="C1485" i="3"/>
  <c r="B1485" i="3"/>
  <c r="A1485" i="3"/>
  <c r="A1169" i="3"/>
  <c r="C1169" i="3"/>
  <c r="B1169" i="3"/>
  <c r="D1169" i="3"/>
  <c r="E1169" i="3"/>
  <c r="B1016" i="7"/>
  <c r="A1016" i="7"/>
  <c r="D1016" i="7"/>
  <c r="C1016" i="7"/>
  <c r="E1016" i="7"/>
  <c r="B403" i="7"/>
  <c r="A403" i="7"/>
  <c r="E403" i="7"/>
  <c r="D403" i="7"/>
  <c r="C403" i="7"/>
  <c r="D777" i="3"/>
  <c r="C777" i="3"/>
  <c r="B777" i="3"/>
  <c r="A777" i="3"/>
  <c r="E777" i="3"/>
  <c r="A866" i="7"/>
  <c r="B866" i="7"/>
  <c r="E866" i="7"/>
  <c r="D866" i="7"/>
  <c r="C866" i="7"/>
  <c r="C751" i="3"/>
  <c r="D751" i="3"/>
  <c r="E751" i="3"/>
  <c r="B751" i="3"/>
  <c r="A751" i="3"/>
  <c r="B819" i="7"/>
  <c r="A819" i="7"/>
  <c r="E819" i="7"/>
  <c r="D819" i="7"/>
  <c r="C819" i="7"/>
  <c r="B1045" i="7"/>
  <c r="A1045" i="7"/>
  <c r="E1045" i="7"/>
  <c r="D1045" i="7"/>
  <c r="C1045" i="7"/>
  <c r="D887" i="3"/>
  <c r="C887" i="3"/>
  <c r="C742" i="7"/>
  <c r="E742" i="7"/>
  <c r="D742" i="7"/>
  <c r="D1275" i="3"/>
  <c r="C1275" i="3"/>
  <c r="E1275" i="3"/>
  <c r="B1275" i="3"/>
  <c r="A1275" i="3"/>
  <c r="B450" i="7"/>
  <c r="A450" i="7"/>
  <c r="D450" i="7"/>
  <c r="E450" i="7"/>
  <c r="C450" i="7"/>
  <c r="A1287" i="7"/>
  <c r="B1287" i="7"/>
  <c r="E1287" i="7"/>
  <c r="D1287" i="7"/>
  <c r="C1287" i="7"/>
  <c r="E799" i="3"/>
  <c r="D799" i="3"/>
  <c r="C799" i="3"/>
  <c r="B799" i="3"/>
  <c r="A799" i="3"/>
  <c r="D496" i="3"/>
  <c r="B496" i="3"/>
  <c r="A496" i="3"/>
  <c r="E496" i="3"/>
  <c r="C496" i="3"/>
  <c r="B983" i="7"/>
  <c r="A983" i="7"/>
  <c r="D983" i="7"/>
  <c r="C983" i="7"/>
  <c r="E983" i="7"/>
  <c r="D488" i="3"/>
  <c r="B488" i="3"/>
  <c r="C488" i="3"/>
  <c r="A488" i="3"/>
  <c r="E488" i="3"/>
  <c r="A1018" i="7"/>
  <c r="B1018" i="7"/>
  <c r="E1018" i="7"/>
  <c r="C1018" i="7"/>
  <c r="D1018" i="7"/>
  <c r="A656" i="3"/>
  <c r="E656" i="3"/>
  <c r="D656" i="3"/>
  <c r="C656" i="3"/>
  <c r="B656" i="3"/>
  <c r="B458" i="7"/>
  <c r="A458" i="7"/>
  <c r="D458" i="7"/>
  <c r="C458" i="7"/>
  <c r="E458" i="7"/>
  <c r="A973" i="7"/>
  <c r="B973" i="7"/>
  <c r="D973" i="7"/>
  <c r="C973" i="7"/>
  <c r="E973" i="7"/>
  <c r="B966" i="7"/>
  <c r="A966" i="7"/>
  <c r="C966" i="7"/>
  <c r="E966" i="7"/>
  <c r="D966" i="7"/>
  <c r="E1212" i="3"/>
  <c r="D1212" i="3"/>
  <c r="C1212" i="3"/>
  <c r="B1212" i="3"/>
  <c r="A1212" i="3"/>
  <c r="B384" i="3"/>
  <c r="A384" i="3"/>
  <c r="E384" i="3"/>
  <c r="D384" i="3"/>
  <c r="C384" i="3"/>
  <c r="A618" i="7"/>
  <c r="E618" i="7"/>
  <c r="D618" i="7"/>
  <c r="C618" i="7"/>
  <c r="E1367" i="7"/>
  <c r="D1367" i="7"/>
  <c r="C1367" i="7"/>
  <c r="A877" i="7"/>
  <c r="D877" i="7"/>
  <c r="C877" i="7"/>
  <c r="E877" i="7"/>
  <c r="D945" i="3"/>
  <c r="C945" i="3"/>
  <c r="E945" i="3"/>
  <c r="A945" i="3"/>
  <c r="B945" i="3"/>
  <c r="A813" i="3"/>
  <c r="B813" i="3"/>
  <c r="D331" i="7"/>
  <c r="C331" i="7"/>
  <c r="E331" i="7"/>
  <c r="E1240" i="7"/>
  <c r="D1240" i="7"/>
  <c r="C1240" i="7"/>
  <c r="B530" i="7"/>
  <c r="A530" i="7"/>
  <c r="E530" i="7"/>
  <c r="D530" i="7"/>
  <c r="C530" i="7"/>
  <c r="B522" i="7"/>
  <c r="A522" i="7"/>
  <c r="E522" i="7"/>
  <c r="D522" i="7"/>
  <c r="C522" i="7"/>
  <c r="B347" i="7"/>
  <c r="A347" i="7"/>
  <c r="D347" i="7"/>
  <c r="C347" i="7"/>
  <c r="E347" i="7"/>
  <c r="D1442" i="3"/>
  <c r="E1442" i="3"/>
  <c r="A1442" i="3"/>
  <c r="E387" i="7"/>
  <c r="D387" i="7"/>
  <c r="C387" i="7"/>
  <c r="E564" i="3"/>
  <c r="C564" i="3"/>
  <c r="B564" i="3"/>
  <c r="A564" i="3"/>
  <c r="D564" i="3"/>
  <c r="D621" i="7"/>
  <c r="C621" i="7"/>
  <c r="E621" i="7"/>
  <c r="B1287" i="3"/>
  <c r="A1287" i="3"/>
  <c r="C1287" i="3"/>
  <c r="D1287" i="3"/>
  <c r="A477" i="7"/>
  <c r="B477" i="7"/>
  <c r="C477" i="7"/>
  <c r="E477" i="7"/>
  <c r="D477" i="7"/>
  <c r="B410" i="7"/>
  <c r="A410" i="7"/>
  <c r="D410" i="7"/>
  <c r="C410" i="7"/>
  <c r="E410" i="7"/>
  <c r="C1296" i="3"/>
  <c r="B1296" i="3"/>
  <c r="A1296" i="3"/>
  <c r="E1296" i="3"/>
  <c r="D1296" i="3"/>
  <c r="B752" i="3"/>
  <c r="C752" i="3"/>
  <c r="A752" i="3"/>
  <c r="E752" i="3"/>
  <c r="D752" i="3"/>
  <c r="B605" i="7"/>
  <c r="A605" i="7"/>
  <c r="E605" i="7"/>
  <c r="C605" i="7"/>
  <c r="D605" i="7"/>
  <c r="B436" i="7"/>
  <c r="A436" i="7"/>
  <c r="D436" i="7"/>
  <c r="E436" i="7"/>
  <c r="C436" i="7"/>
  <c r="B1011" i="7"/>
  <c r="D1011" i="7"/>
  <c r="C1011" i="7"/>
  <c r="E1011" i="7"/>
  <c r="B851" i="3"/>
  <c r="E851" i="3"/>
  <c r="D851" i="3"/>
  <c r="C851" i="3"/>
  <c r="A851" i="3"/>
  <c r="A499" i="7"/>
  <c r="B499" i="7"/>
  <c r="E499" i="7"/>
  <c r="D499" i="7"/>
  <c r="C499" i="7"/>
  <c r="B591" i="3"/>
  <c r="A591" i="3"/>
  <c r="E591" i="3"/>
  <c r="D591" i="3"/>
  <c r="C591" i="3"/>
  <c r="E993" i="3"/>
  <c r="C993" i="3"/>
  <c r="A993" i="3"/>
  <c r="D993" i="3"/>
  <c r="B993" i="3"/>
  <c r="B706" i="7"/>
  <c r="A706" i="7"/>
  <c r="C706" i="7"/>
  <c r="E706" i="7"/>
  <c r="D706" i="7"/>
  <c r="A928" i="3"/>
  <c r="E928" i="3"/>
  <c r="D928" i="3"/>
  <c r="C928" i="3"/>
  <c r="B928" i="3"/>
  <c r="B675" i="7"/>
  <c r="A675" i="7"/>
  <c r="D675" i="7"/>
  <c r="E675" i="7"/>
  <c r="C675" i="7"/>
  <c r="A456" i="7"/>
  <c r="B456" i="7"/>
  <c r="D456" i="7"/>
  <c r="C456" i="7"/>
  <c r="E456" i="7"/>
  <c r="D911" i="3"/>
  <c r="B911" i="3"/>
  <c r="C911" i="3"/>
  <c r="A911" i="3"/>
  <c r="E911" i="3"/>
  <c r="B907" i="7"/>
  <c r="A907" i="7"/>
  <c r="D907" i="7"/>
  <c r="C907" i="7"/>
  <c r="E907" i="7"/>
  <c r="B1136" i="7"/>
  <c r="A1136" i="7"/>
  <c r="E1136" i="7"/>
  <c r="D1136" i="7"/>
  <c r="C1136" i="7"/>
  <c r="D1018" i="3"/>
  <c r="E1018" i="3"/>
  <c r="C1018" i="3"/>
  <c r="B1018" i="3"/>
  <c r="A1018" i="3"/>
  <c r="B555" i="7"/>
  <c r="A555" i="7"/>
  <c r="C555" i="7"/>
  <c r="E555" i="7"/>
  <c r="D555" i="7"/>
  <c r="C470" i="3"/>
  <c r="B470" i="3"/>
  <c r="A470" i="3"/>
  <c r="E470" i="3"/>
  <c r="D470" i="3"/>
  <c r="E644" i="3"/>
  <c r="D644" i="3"/>
  <c r="C644" i="3"/>
  <c r="B644" i="3"/>
  <c r="A644" i="3"/>
  <c r="E972" i="3"/>
  <c r="D972" i="3"/>
  <c r="C972" i="3"/>
  <c r="A972" i="3"/>
  <c r="B972" i="3"/>
  <c r="C435" i="3"/>
  <c r="B435" i="3"/>
  <c r="A435" i="3"/>
  <c r="E435" i="3"/>
  <c r="D435" i="3"/>
  <c r="B533" i="7"/>
  <c r="A533" i="7"/>
  <c r="C533" i="7"/>
  <c r="E533" i="7"/>
  <c r="D533" i="7"/>
  <c r="A778" i="3"/>
  <c r="E778" i="3"/>
  <c r="D778" i="3"/>
  <c r="C778" i="3"/>
  <c r="B778" i="3"/>
  <c r="C310" i="3"/>
  <c r="A310" i="3"/>
  <c r="E310" i="3"/>
  <c r="D310" i="3"/>
  <c r="B310" i="3"/>
  <c r="B787" i="7"/>
  <c r="A787" i="7"/>
  <c r="E787" i="7"/>
  <c r="D787" i="7"/>
  <c r="C787" i="7"/>
  <c r="A528" i="3"/>
  <c r="E528" i="3"/>
  <c r="D528" i="3"/>
  <c r="C528" i="3"/>
  <c r="B528" i="3"/>
  <c r="C542" i="3"/>
  <c r="A542" i="3"/>
  <c r="B542" i="3"/>
  <c r="E542" i="3"/>
  <c r="D542" i="3"/>
  <c r="B418" i="7"/>
  <c r="A418" i="7"/>
  <c r="D418" i="7"/>
  <c r="E418" i="7"/>
  <c r="C418" i="7"/>
  <c r="A750" i="3"/>
  <c r="E750" i="3"/>
  <c r="D750" i="3"/>
  <c r="C750" i="3"/>
  <c r="B750" i="3"/>
  <c r="D617" i="3"/>
  <c r="C617" i="3"/>
  <c r="B617" i="3"/>
  <c r="A617" i="3"/>
  <c r="E617" i="3"/>
  <c r="B433" i="3"/>
  <c r="A433" i="3"/>
  <c r="E433" i="3"/>
  <c r="D433" i="3"/>
  <c r="C433" i="3"/>
  <c r="D699" i="7"/>
  <c r="C699" i="7"/>
  <c r="E699" i="7"/>
  <c r="A282" i="7"/>
  <c r="D282" i="7"/>
  <c r="C282" i="7"/>
  <c r="E282" i="7"/>
  <c r="C526" i="3"/>
  <c r="D526" i="3"/>
  <c r="E526" i="3"/>
  <c r="B639" i="7"/>
  <c r="A639" i="7"/>
  <c r="D639" i="7"/>
  <c r="C639" i="7"/>
  <c r="E639" i="7"/>
  <c r="A471" i="7"/>
  <c r="B471" i="7"/>
  <c r="D471" i="7"/>
  <c r="E471" i="7"/>
  <c r="C471" i="7"/>
  <c r="A367" i="3"/>
  <c r="E367" i="3"/>
  <c r="D367" i="3"/>
  <c r="B367" i="3"/>
  <c r="C367" i="3"/>
  <c r="E275" i="3"/>
  <c r="C275" i="3"/>
  <c r="B275" i="3"/>
  <c r="A275" i="3"/>
  <c r="D275" i="3"/>
  <c r="B711" i="7"/>
  <c r="A711" i="7"/>
  <c r="D711" i="7"/>
  <c r="C711" i="7"/>
  <c r="E711" i="7"/>
  <c r="B354" i="3"/>
  <c r="A354" i="3"/>
  <c r="E354" i="3"/>
  <c r="C354" i="3"/>
  <c r="D354" i="3"/>
  <c r="A767" i="7"/>
  <c r="B767" i="7"/>
  <c r="E767" i="7"/>
  <c r="D767" i="7"/>
  <c r="C767" i="7"/>
  <c r="B638" i="7"/>
  <c r="A638" i="7"/>
  <c r="E638" i="7"/>
  <c r="D638" i="7"/>
  <c r="C638" i="7"/>
  <c r="B283" i="7"/>
  <c r="A283" i="7"/>
  <c r="E283" i="7"/>
  <c r="D283" i="7"/>
  <c r="C283" i="7"/>
  <c r="A398" i="3"/>
  <c r="E398" i="3"/>
  <c r="D398" i="3"/>
  <c r="C398" i="3"/>
  <c r="B398" i="3"/>
  <c r="B488" i="7"/>
  <c r="A488" i="7"/>
  <c r="E488" i="7"/>
  <c r="D488" i="7"/>
  <c r="C488" i="7"/>
  <c r="A750" i="7"/>
  <c r="B750" i="7"/>
  <c r="C750" i="7"/>
  <c r="E750" i="7"/>
  <c r="D750" i="7"/>
  <c r="B967" i="3"/>
  <c r="A967" i="3"/>
  <c r="D967" i="3"/>
  <c r="C967" i="3"/>
  <c r="E967" i="3"/>
  <c r="E381" i="3"/>
  <c r="B381" i="3"/>
  <c r="C381" i="3"/>
  <c r="A381" i="3"/>
  <c r="D381" i="3"/>
  <c r="B679" i="7"/>
  <c r="A679" i="7"/>
  <c r="D679" i="7"/>
  <c r="C679" i="7"/>
  <c r="E679" i="7"/>
  <c r="A382" i="3"/>
  <c r="E382" i="3"/>
  <c r="D382" i="3"/>
  <c r="C382" i="3"/>
  <c r="B382" i="3"/>
  <c r="E1304" i="3"/>
  <c r="D1304" i="3"/>
  <c r="C1304" i="3"/>
  <c r="B1304" i="3"/>
  <c r="A1304" i="3"/>
  <c r="B501" i="7"/>
  <c r="A501" i="7"/>
  <c r="C501" i="7"/>
  <c r="E501" i="7"/>
  <c r="D501" i="7"/>
  <c r="A312" i="7"/>
  <c r="B312" i="7"/>
  <c r="D312" i="7"/>
  <c r="C312" i="7"/>
  <c r="E312" i="7"/>
  <c r="C318" i="3"/>
  <c r="D318" i="3"/>
  <c r="B318" i="3"/>
  <c r="B640" i="7"/>
  <c r="A640" i="7"/>
  <c r="E640" i="7"/>
  <c r="D640" i="7"/>
  <c r="C640" i="7"/>
  <c r="B1278" i="7"/>
  <c r="A1278" i="7"/>
  <c r="C1278" i="7"/>
  <c r="E1278" i="7"/>
  <c r="D1278" i="7"/>
  <c r="B1251" i="7"/>
  <c r="A1251" i="7"/>
  <c r="C1251" i="7"/>
  <c r="D1251" i="7"/>
  <c r="E1251" i="7"/>
  <c r="C962" i="3"/>
  <c r="D962" i="3"/>
  <c r="B962" i="3"/>
  <c r="A962" i="3"/>
  <c r="E962" i="3"/>
  <c r="B743" i="7"/>
  <c r="A743" i="7"/>
  <c r="C743" i="7"/>
  <c r="E743" i="7"/>
  <c r="D743" i="7"/>
  <c r="D227" i="3"/>
  <c r="B227" i="3"/>
  <c r="A227" i="3"/>
  <c r="E227" i="3"/>
  <c r="C227" i="3"/>
  <c r="C366" i="3"/>
  <c r="A366" i="3"/>
  <c r="E366" i="3"/>
  <c r="D366" i="3"/>
  <c r="B366" i="3"/>
  <c r="D305" i="3"/>
  <c r="B305" i="3"/>
  <c r="E305" i="3"/>
  <c r="C305" i="3"/>
  <c r="A305" i="3"/>
  <c r="B697" i="7"/>
  <c r="E697" i="7"/>
  <c r="D697" i="7"/>
  <c r="C697" i="7"/>
  <c r="B201" i="3"/>
  <c r="E348" i="3"/>
  <c r="A348" i="3"/>
  <c r="D348" i="3"/>
  <c r="B348" i="3"/>
  <c r="C262" i="3"/>
  <c r="E262" i="3"/>
  <c r="E254" i="3"/>
  <c r="A254" i="3"/>
  <c r="E786" i="3"/>
  <c r="D786" i="3"/>
  <c r="C786" i="3"/>
  <c r="B786" i="3"/>
  <c r="A786" i="3"/>
  <c r="A860" i="7"/>
  <c r="C940" i="7"/>
  <c r="D1182" i="3"/>
  <c r="E1449" i="3"/>
  <c r="A1262" i="7"/>
  <c r="B1262" i="7"/>
  <c r="C1262" i="7"/>
  <c r="E1262" i="7"/>
  <c r="D1262" i="7"/>
  <c r="A1387" i="7"/>
  <c r="D1387" i="7"/>
  <c r="E1387" i="7"/>
  <c r="C1387" i="7"/>
  <c r="A1247" i="3"/>
  <c r="D1247" i="3"/>
  <c r="C1247" i="3"/>
  <c r="E1247" i="3"/>
  <c r="B1247" i="3"/>
  <c r="E1355" i="3"/>
  <c r="D1355" i="3"/>
  <c r="C1355" i="3"/>
  <c r="B1355" i="3"/>
  <c r="A1355" i="3"/>
  <c r="E1286" i="3"/>
  <c r="D1286" i="3"/>
  <c r="C1286" i="3"/>
  <c r="B1286" i="3"/>
  <c r="A1286" i="3"/>
  <c r="A824" i="7"/>
  <c r="B824" i="7"/>
  <c r="C824" i="7"/>
  <c r="E824" i="7"/>
  <c r="D824" i="7"/>
  <c r="A799" i="7"/>
  <c r="B799" i="7"/>
  <c r="E799" i="7"/>
  <c r="C799" i="7"/>
  <c r="D799" i="7"/>
  <c r="C1471" i="3"/>
  <c r="B1471" i="3"/>
  <c r="A1471" i="3"/>
  <c r="E1471" i="3"/>
  <c r="D1471" i="3"/>
  <c r="C1423" i="7"/>
  <c r="D1423" i="7"/>
  <c r="E1423" i="7"/>
  <c r="C1415" i="7"/>
  <c r="E1415" i="7"/>
  <c r="D1415" i="7"/>
  <c r="E1379" i="3"/>
  <c r="B1379" i="3"/>
  <c r="A1281" i="7"/>
  <c r="D1281" i="7"/>
  <c r="E1281" i="7"/>
  <c r="C1281" i="7"/>
  <c r="A1433" i="7"/>
  <c r="E1433" i="7"/>
  <c r="D1433" i="7"/>
  <c r="C1433" i="7"/>
  <c r="E1451" i="3"/>
  <c r="C1451" i="3"/>
  <c r="B748" i="7"/>
  <c r="D748" i="7"/>
  <c r="C748" i="7"/>
  <c r="E748" i="7"/>
  <c r="E1367" i="3"/>
  <c r="D1367" i="3"/>
  <c r="B1367" i="3"/>
  <c r="C1367" i="3"/>
  <c r="A1367" i="3"/>
  <c r="C1448" i="7"/>
  <c r="E1448" i="7"/>
  <c r="D1448" i="7"/>
  <c r="D1283" i="7"/>
  <c r="C1283" i="7"/>
  <c r="E1283" i="7"/>
  <c r="C1295" i="3"/>
  <c r="B1295" i="3"/>
  <c r="A1295" i="3"/>
  <c r="E1295" i="3"/>
  <c r="D1295" i="3"/>
  <c r="A1377" i="3"/>
  <c r="E1377" i="3"/>
  <c r="C1377" i="3"/>
  <c r="B1377" i="3"/>
  <c r="E1405" i="7"/>
  <c r="D1405" i="7"/>
  <c r="C1405" i="7"/>
  <c r="B946" i="7"/>
  <c r="A946" i="7"/>
  <c r="C946" i="7"/>
  <c r="E946" i="7"/>
  <c r="D946" i="7"/>
  <c r="A1450" i="3"/>
  <c r="E1450" i="3"/>
  <c r="D1450" i="3"/>
  <c r="C1450" i="3"/>
  <c r="B1450" i="3"/>
  <c r="C663" i="3"/>
  <c r="E663" i="3"/>
  <c r="B663" i="3"/>
  <c r="A663" i="3"/>
  <c r="C814" i="7"/>
  <c r="D814" i="7"/>
  <c r="E814" i="7"/>
  <c r="B1428" i="3"/>
  <c r="D1428" i="3"/>
  <c r="C1428" i="3"/>
  <c r="A1428" i="3"/>
  <c r="E1428" i="3"/>
  <c r="B1459" i="7"/>
  <c r="D1459" i="7"/>
  <c r="C1459" i="7"/>
  <c r="E1459" i="7"/>
  <c r="C1162" i="3"/>
  <c r="E1162" i="3"/>
  <c r="D1162" i="3"/>
  <c r="A1162" i="3"/>
  <c r="B1162" i="3"/>
  <c r="E1219" i="3"/>
  <c r="D1219" i="3"/>
  <c r="C1219" i="3"/>
  <c r="D842" i="7"/>
  <c r="E842" i="7"/>
  <c r="C842" i="7"/>
  <c r="C1006" i="3"/>
  <c r="D1006" i="3"/>
  <c r="B1006" i="3"/>
  <c r="A1006" i="3"/>
  <c r="E1006" i="3"/>
  <c r="A1035" i="7"/>
  <c r="B1035" i="7"/>
  <c r="D1035" i="7"/>
  <c r="C1035" i="7"/>
  <c r="E1035" i="7"/>
  <c r="B1302" i="7"/>
  <c r="A1302" i="7"/>
  <c r="C1302" i="7"/>
  <c r="D1302" i="7"/>
  <c r="E1302" i="7"/>
  <c r="C975" i="3"/>
  <c r="A975" i="3"/>
  <c r="E975" i="3"/>
  <c r="D975" i="3"/>
  <c r="B975" i="3"/>
  <c r="B1328" i="3"/>
  <c r="E1328" i="3"/>
  <c r="A1328" i="3"/>
  <c r="D1328" i="3"/>
  <c r="C1328" i="3"/>
  <c r="E1076" i="3"/>
  <c r="A1076" i="3"/>
  <c r="D1076" i="3"/>
  <c r="B1076" i="3"/>
  <c r="C1076" i="3"/>
  <c r="D1195" i="3"/>
  <c r="A1195" i="3"/>
  <c r="C1195" i="3"/>
  <c r="B1195" i="3"/>
  <c r="E1195" i="3"/>
  <c r="B1180" i="7"/>
  <c r="A1180" i="7"/>
  <c r="D1180" i="7"/>
  <c r="E1180" i="7"/>
  <c r="C1180" i="7"/>
  <c r="A1023" i="7"/>
  <c r="E1023" i="7"/>
  <c r="D1023" i="7"/>
  <c r="C1023" i="7"/>
  <c r="E1404" i="3"/>
  <c r="B1404" i="3"/>
  <c r="A1404" i="3"/>
  <c r="D1404" i="3"/>
  <c r="C1404" i="3"/>
  <c r="E1152" i="3"/>
  <c r="D1152" i="3"/>
  <c r="C1152" i="3"/>
  <c r="B1152" i="3"/>
  <c r="A1152" i="3"/>
  <c r="B869" i="3"/>
  <c r="A869" i="3"/>
  <c r="D869" i="3"/>
  <c r="E869" i="3"/>
  <c r="C869" i="3"/>
  <c r="B1150" i="7"/>
  <c r="A1150" i="7"/>
  <c r="D1150" i="7"/>
  <c r="C1150" i="7"/>
  <c r="E1150" i="7"/>
  <c r="C1099" i="3"/>
  <c r="A1099" i="3"/>
  <c r="D1099" i="3"/>
  <c r="B1099" i="3"/>
  <c r="E1099" i="3"/>
  <c r="A253" i="7"/>
  <c r="B253" i="7"/>
  <c r="D253" i="7"/>
  <c r="C253" i="7"/>
  <c r="E253" i="7"/>
  <c r="A991" i="7"/>
  <c r="B991" i="7"/>
  <c r="E991" i="7"/>
  <c r="D991" i="7"/>
  <c r="C991" i="7"/>
  <c r="A560" i="3"/>
  <c r="E560" i="3"/>
  <c r="C560" i="3"/>
  <c r="D560" i="3"/>
  <c r="B560" i="3"/>
  <c r="B1169" i="7"/>
  <c r="A1169" i="7"/>
  <c r="C1169" i="7"/>
  <c r="E1169" i="7"/>
  <c r="D1169" i="7"/>
  <c r="D1474" i="3"/>
  <c r="C1474" i="3"/>
  <c r="B1474" i="3"/>
  <c r="A1474" i="3"/>
  <c r="E1474" i="3"/>
  <c r="A894" i="7"/>
  <c r="B894" i="7"/>
  <c r="C894" i="7"/>
  <c r="E894" i="7"/>
  <c r="D894" i="7"/>
  <c r="D1066" i="3"/>
  <c r="E1066" i="3"/>
  <c r="B1066" i="3"/>
  <c r="C1066" i="3"/>
  <c r="A1066" i="3"/>
  <c r="B1103" i="3"/>
  <c r="D1103" i="3"/>
  <c r="E1103" i="3"/>
  <c r="C1103" i="3"/>
  <c r="A1103" i="3"/>
  <c r="B1072" i="3"/>
  <c r="E1072" i="3"/>
  <c r="D1072" i="3"/>
  <c r="C1072" i="3"/>
  <c r="A1072" i="3"/>
  <c r="C652" i="7"/>
  <c r="E652" i="7"/>
  <c r="D652" i="7"/>
  <c r="B835" i="3"/>
  <c r="C835" i="3"/>
  <c r="A835" i="3"/>
  <c r="E835" i="3"/>
  <c r="D835" i="3"/>
  <c r="B1052" i="3"/>
  <c r="C1052" i="3"/>
  <c r="A1052" i="3"/>
  <c r="E1052" i="3"/>
  <c r="D1052" i="3"/>
  <c r="B353" i="7"/>
  <c r="A353" i="7"/>
  <c r="C353" i="7"/>
  <c r="E353" i="7"/>
  <c r="D353" i="7"/>
  <c r="B919" i="7"/>
  <c r="A919" i="7"/>
  <c r="D919" i="7"/>
  <c r="C919" i="7"/>
  <c r="E919" i="7"/>
  <c r="D1372" i="3"/>
  <c r="B1372" i="3"/>
  <c r="E1372" i="3"/>
  <c r="C1372" i="3"/>
  <c r="A1372" i="3"/>
  <c r="A1058" i="7"/>
  <c r="B1058" i="7"/>
  <c r="E1058" i="7"/>
  <c r="D1058" i="7"/>
  <c r="C1058" i="7"/>
  <c r="D917" i="3"/>
  <c r="A917" i="3"/>
  <c r="E917" i="3"/>
  <c r="C917" i="3"/>
  <c r="B917" i="3"/>
  <c r="C1388" i="3"/>
  <c r="E1388" i="3"/>
  <c r="A785" i="3"/>
  <c r="E785" i="3"/>
  <c r="C704" i="3"/>
  <c r="B704" i="3"/>
  <c r="E680" i="3"/>
  <c r="C680" i="3"/>
  <c r="B680" i="3"/>
  <c r="A680" i="3"/>
  <c r="D680" i="3"/>
  <c r="E922" i="3"/>
  <c r="B922" i="3"/>
  <c r="A922" i="3"/>
  <c r="D922" i="3"/>
  <c r="C922" i="3"/>
  <c r="A251" i="7"/>
  <c r="B251" i="7"/>
  <c r="E251" i="7"/>
  <c r="D251" i="7"/>
  <c r="C251" i="7"/>
  <c r="E482" i="3"/>
  <c r="B482" i="3"/>
  <c r="D482" i="3"/>
  <c r="C482" i="3"/>
  <c r="A482" i="3"/>
  <c r="C356" i="3"/>
  <c r="D356" i="3"/>
  <c r="B356" i="3"/>
  <c r="E667" i="3"/>
  <c r="B667" i="3"/>
  <c r="A667" i="3"/>
  <c r="E259" i="7"/>
  <c r="D259" i="7"/>
  <c r="C259" i="7"/>
  <c r="E312" i="3"/>
  <c r="A312" i="3"/>
  <c r="B312" i="3"/>
  <c r="B1107" i="7"/>
  <c r="A1107" i="7"/>
  <c r="E1107" i="7"/>
  <c r="D1107" i="7"/>
  <c r="C1107" i="7"/>
  <c r="C272" i="3"/>
  <c r="E272" i="3"/>
  <c r="D272" i="3"/>
  <c r="B272" i="3"/>
  <c r="A272" i="3"/>
  <c r="B888" i="3"/>
  <c r="A888" i="3"/>
  <c r="E888" i="3"/>
  <c r="D888" i="3"/>
  <c r="C888" i="3"/>
  <c r="B761" i="7"/>
  <c r="A761" i="7"/>
  <c r="C761" i="7"/>
  <c r="E761" i="7"/>
  <c r="D761" i="7"/>
  <c r="B1029" i="7"/>
  <c r="A1029" i="7"/>
  <c r="D1029" i="7"/>
  <c r="C1029" i="7"/>
  <c r="E1029" i="7"/>
  <c r="D335" i="3"/>
  <c r="B335" i="3"/>
  <c r="E335" i="3"/>
  <c r="A335" i="3"/>
  <c r="C335" i="3"/>
  <c r="B1299" i="7"/>
  <c r="A1299" i="7"/>
  <c r="D1299" i="7"/>
  <c r="C1299" i="7"/>
  <c r="E1299" i="7"/>
  <c r="E996" i="3"/>
  <c r="C996" i="3"/>
  <c r="D996" i="3"/>
  <c r="B996" i="3"/>
  <c r="A996" i="3"/>
  <c r="B777" i="7"/>
  <c r="A777" i="7"/>
  <c r="D777" i="7"/>
  <c r="C777" i="7"/>
  <c r="E777" i="7"/>
  <c r="B1361" i="7"/>
  <c r="A1361" i="7"/>
  <c r="D1361" i="7"/>
  <c r="C1361" i="7"/>
  <c r="E1361" i="7"/>
  <c r="B554" i="7"/>
  <c r="A554" i="7"/>
  <c r="E554" i="7"/>
  <c r="D554" i="7"/>
  <c r="C554" i="7"/>
  <c r="A516" i="7"/>
  <c r="B516" i="7"/>
  <c r="D516" i="7"/>
  <c r="E516" i="7"/>
  <c r="C516" i="7"/>
  <c r="E1112" i="3"/>
  <c r="D1112" i="3"/>
  <c r="C1112" i="3"/>
  <c r="B1112" i="3"/>
  <c r="A1112" i="3"/>
  <c r="D551" i="3"/>
  <c r="C551" i="3"/>
  <c r="B551" i="3"/>
  <c r="A551" i="3"/>
  <c r="E551" i="3"/>
  <c r="B291" i="7"/>
  <c r="A291" i="7"/>
  <c r="C291" i="7"/>
  <c r="E291" i="7"/>
  <c r="D291" i="7"/>
  <c r="E1228" i="3"/>
  <c r="D1228" i="3"/>
  <c r="C1228" i="3"/>
  <c r="B1228" i="3"/>
  <c r="A1228" i="3"/>
  <c r="A228" i="3"/>
  <c r="D228" i="3"/>
  <c r="C228" i="3"/>
  <c r="B228" i="3"/>
  <c r="E228" i="3"/>
  <c r="B408" i="3"/>
  <c r="A408" i="3"/>
  <c r="E408" i="3"/>
  <c r="D408" i="3"/>
  <c r="C408" i="3"/>
  <c r="A307" i="7"/>
  <c r="B307" i="7"/>
  <c r="E307" i="7"/>
  <c r="D307" i="7"/>
  <c r="C307" i="7"/>
  <c r="C907" i="3"/>
  <c r="B907" i="3"/>
  <c r="E907" i="3"/>
  <c r="D907" i="3"/>
  <c r="A907" i="3"/>
  <c r="C697" i="3"/>
  <c r="B697" i="3"/>
  <c r="A697" i="3"/>
  <c r="E697" i="3"/>
  <c r="D697" i="3"/>
  <c r="B308" i="7"/>
  <c r="A308" i="7"/>
  <c r="E308" i="7"/>
  <c r="D308" i="7"/>
  <c r="C308" i="7"/>
  <c r="C838" i="3"/>
  <c r="E838" i="3"/>
  <c r="D838" i="3"/>
  <c r="B838" i="3"/>
  <c r="A838" i="3"/>
  <c r="B1009" i="7"/>
  <c r="A1009" i="7"/>
  <c r="D1009" i="7"/>
  <c r="C1009" i="7"/>
  <c r="E1009" i="7"/>
  <c r="B529" i="3"/>
  <c r="A529" i="3"/>
  <c r="E529" i="3"/>
  <c r="D529" i="3"/>
  <c r="C529" i="3"/>
  <c r="B235" i="7"/>
  <c r="A235" i="7"/>
  <c r="E235" i="7"/>
  <c r="D235" i="7"/>
  <c r="C235" i="7"/>
  <c r="A1041" i="7"/>
  <c r="B1041" i="7"/>
  <c r="D1041" i="7"/>
  <c r="C1041" i="7"/>
  <c r="E1041" i="7"/>
  <c r="A664" i="7"/>
  <c r="B664" i="7"/>
  <c r="C664" i="7"/>
  <c r="E664" i="7"/>
  <c r="D664" i="7"/>
  <c r="D740" i="3"/>
  <c r="C740" i="3"/>
  <c r="B740" i="3"/>
  <c r="A740" i="3"/>
  <c r="E740" i="3"/>
  <c r="A1216" i="3"/>
  <c r="D1216" i="3"/>
  <c r="E1216" i="3"/>
  <c r="B1216" i="3"/>
  <c r="C1216" i="3"/>
  <c r="D891" i="3"/>
  <c r="A891" i="3"/>
  <c r="E891" i="3"/>
  <c r="C891" i="3"/>
  <c r="B891" i="3"/>
  <c r="E637" i="3"/>
  <c r="D637" i="3"/>
  <c r="B637" i="3"/>
  <c r="C637" i="3"/>
  <c r="A637" i="3"/>
  <c r="B451" i="7"/>
  <c r="A451" i="7"/>
  <c r="E451" i="7"/>
  <c r="D451" i="7"/>
  <c r="C451" i="7"/>
  <c r="A816" i="3"/>
  <c r="E816" i="3"/>
  <c r="D816" i="3"/>
  <c r="C816" i="3"/>
  <c r="B816" i="3"/>
  <c r="A1186" i="7"/>
  <c r="B1186" i="7"/>
  <c r="E1186" i="7"/>
  <c r="D1186" i="7"/>
  <c r="C1186" i="7"/>
  <c r="E844" i="3"/>
  <c r="B844" i="3"/>
  <c r="A561" i="7"/>
  <c r="C561" i="7"/>
  <c r="E561" i="7"/>
  <c r="D561" i="7"/>
  <c r="A569" i="3"/>
  <c r="E569" i="3"/>
  <c r="D569" i="3"/>
  <c r="C569" i="3"/>
  <c r="B569" i="3"/>
  <c r="C493" i="7"/>
  <c r="E493" i="7"/>
  <c r="D493" i="7"/>
  <c r="A756" i="7"/>
  <c r="B756" i="7"/>
  <c r="E756" i="7"/>
  <c r="D756" i="7"/>
  <c r="C756" i="7"/>
  <c r="E292" i="3"/>
  <c r="D292" i="3"/>
  <c r="C292" i="3"/>
  <c r="B292" i="3"/>
  <c r="A292" i="3"/>
  <c r="C467" i="3"/>
  <c r="B467" i="3"/>
  <c r="A467" i="3"/>
  <c r="E467" i="3"/>
  <c r="D467" i="3"/>
  <c r="C854" i="3"/>
  <c r="D854" i="3"/>
  <c r="B854" i="3"/>
  <c r="A854" i="3"/>
  <c r="E854" i="3"/>
  <c r="B643" i="7"/>
  <c r="A643" i="7"/>
  <c r="D643" i="7"/>
  <c r="C643" i="7"/>
  <c r="E643" i="7"/>
  <c r="E475" i="3"/>
  <c r="D475" i="3"/>
  <c r="A475" i="3"/>
  <c r="C475" i="3"/>
  <c r="B475" i="3"/>
  <c r="A792" i="3"/>
  <c r="E792" i="3"/>
  <c r="D792" i="3"/>
  <c r="C792" i="3"/>
  <c r="B792" i="3"/>
  <c r="B453" i="3"/>
  <c r="A453" i="3"/>
  <c r="D453" i="3"/>
  <c r="C453" i="3"/>
  <c r="E453" i="3"/>
  <c r="E298" i="3"/>
  <c r="D298" i="3"/>
  <c r="C298" i="3"/>
  <c r="B298" i="3"/>
  <c r="A298" i="3"/>
  <c r="D705" i="3"/>
  <c r="C705" i="3"/>
  <c r="B705" i="3"/>
  <c r="A705" i="3"/>
  <c r="E705" i="3"/>
  <c r="E242" i="3"/>
  <c r="D242" i="3"/>
  <c r="C242" i="3"/>
  <c r="B242" i="3"/>
  <c r="A242" i="3"/>
  <c r="B505" i="7"/>
  <c r="A505" i="7"/>
  <c r="E505" i="7"/>
  <c r="D505" i="7"/>
  <c r="C505" i="7"/>
  <c r="B553" i="7"/>
  <c r="A553" i="7"/>
  <c r="C553" i="7"/>
  <c r="E553" i="7"/>
  <c r="D553" i="7"/>
  <c r="B244" i="7"/>
  <c r="A244" i="7"/>
  <c r="C244" i="7"/>
  <c r="E244" i="7"/>
  <c r="D244" i="7"/>
  <c r="B419" i="7"/>
  <c r="A419" i="7"/>
  <c r="D419" i="7"/>
  <c r="C419" i="7"/>
  <c r="E419" i="7"/>
  <c r="B795" i="3"/>
  <c r="A795" i="3"/>
  <c r="E795" i="3"/>
  <c r="D795" i="3"/>
  <c r="C795" i="3"/>
  <c r="E397" i="3"/>
  <c r="C397" i="3"/>
  <c r="B397" i="3"/>
  <c r="A397" i="3"/>
  <c r="D397" i="3"/>
  <c r="A517" i="3"/>
  <c r="B517" i="3"/>
  <c r="E517" i="3"/>
  <c r="D517" i="3"/>
  <c r="C517" i="3"/>
  <c r="A446" i="7"/>
  <c r="B446" i="7"/>
  <c r="E446" i="7"/>
  <c r="D446" i="7"/>
  <c r="C446" i="7"/>
  <c r="C606" i="3"/>
  <c r="B606" i="3"/>
  <c r="A606" i="3"/>
  <c r="E606" i="3"/>
  <c r="D606" i="3"/>
  <c r="B319" i="7"/>
  <c r="A319" i="7"/>
  <c r="C319" i="7"/>
  <c r="E319" i="7"/>
  <c r="D319" i="7"/>
  <c r="B344" i="7"/>
  <c r="A344" i="7"/>
  <c r="E344" i="7"/>
  <c r="D344" i="7"/>
  <c r="C344" i="7"/>
  <c r="B337" i="7"/>
  <c r="E337" i="7"/>
  <c r="D337" i="7"/>
  <c r="C337" i="7"/>
  <c r="B237" i="3"/>
  <c r="C237" i="3"/>
  <c r="D237" i="3"/>
  <c r="E237" i="3"/>
  <c r="A237" i="3"/>
  <c r="C694" i="3"/>
  <c r="B694" i="3"/>
  <c r="E694" i="3"/>
  <c r="D694" i="3"/>
  <c r="A694" i="3"/>
  <c r="D309" i="3"/>
  <c r="C309" i="3"/>
  <c r="B309" i="3"/>
  <c r="A309" i="3"/>
  <c r="E309" i="3"/>
  <c r="B864" i="3"/>
  <c r="E864" i="3"/>
  <c r="D864" i="3"/>
  <c r="C864" i="3"/>
  <c r="B580" i="7"/>
  <c r="A580" i="7"/>
  <c r="E580" i="7"/>
  <c r="D580" i="7"/>
  <c r="C580" i="7"/>
  <c r="C638" i="3"/>
  <c r="E638" i="3"/>
  <c r="D638" i="3"/>
  <c r="B638" i="3"/>
  <c r="A638" i="3"/>
  <c r="A221" i="7"/>
  <c r="B221" i="7"/>
  <c r="D221" i="7"/>
  <c r="C221" i="7"/>
  <c r="E221" i="7"/>
  <c r="A380" i="7"/>
  <c r="B380" i="7"/>
  <c r="D380" i="7"/>
  <c r="C380" i="7"/>
  <c r="E380" i="7"/>
  <c r="B392" i="7"/>
  <c r="A392" i="7"/>
  <c r="D392" i="7"/>
  <c r="C392" i="7"/>
  <c r="E392" i="7"/>
  <c r="B702" i="7"/>
  <c r="A702" i="7"/>
  <c r="E702" i="7"/>
  <c r="D702" i="7"/>
  <c r="C702" i="7"/>
  <c r="D374" i="3"/>
  <c r="C374" i="3"/>
  <c r="B374" i="3"/>
  <c r="A374" i="3"/>
  <c r="E374" i="3"/>
  <c r="C1437" i="3"/>
  <c r="D1437" i="3"/>
  <c r="E1437" i="3"/>
  <c r="B1437" i="3"/>
  <c r="A1437" i="3"/>
  <c r="A1458" i="7"/>
  <c r="D1458" i="7"/>
  <c r="C1458" i="7"/>
  <c r="E1458" i="7"/>
  <c r="B1464" i="7"/>
  <c r="E1464" i="7"/>
  <c r="D1464" i="7"/>
  <c r="C1464" i="7"/>
  <c r="B1340" i="7"/>
  <c r="A1340" i="7"/>
  <c r="E1340" i="7"/>
  <c r="D1340" i="7"/>
  <c r="C1340" i="7"/>
  <c r="B1393" i="7"/>
  <c r="A1393" i="7"/>
  <c r="E1393" i="7"/>
  <c r="D1393" i="7"/>
  <c r="C1393" i="7"/>
  <c r="D1257" i="3"/>
  <c r="C1257" i="3"/>
  <c r="B1257" i="3"/>
  <c r="A1257" i="3"/>
  <c r="E1257" i="3"/>
  <c r="B956" i="7"/>
  <c r="A956" i="7"/>
  <c r="E956" i="7"/>
  <c r="D956" i="7"/>
  <c r="C956" i="7"/>
  <c r="D912" i="3"/>
  <c r="C912" i="3"/>
  <c r="A912" i="3"/>
  <c r="B912" i="3"/>
  <c r="E912" i="3"/>
  <c r="A1242" i="7"/>
  <c r="B1242" i="7"/>
  <c r="D1242" i="7"/>
  <c r="E1242" i="7"/>
  <c r="C1242" i="7"/>
  <c r="A1461" i="7"/>
  <c r="B1461" i="7"/>
  <c r="E1461" i="7"/>
  <c r="C1461" i="7"/>
  <c r="D1461" i="7"/>
  <c r="D1377" i="7"/>
  <c r="C1377" i="7"/>
  <c r="E1377" i="7"/>
  <c r="A1372" i="7"/>
  <c r="C1372" i="7"/>
  <c r="D1372" i="7"/>
  <c r="E1372" i="7"/>
  <c r="C1289" i="3"/>
  <c r="B1289" i="3"/>
  <c r="D1289" i="3"/>
  <c r="A1346" i="7"/>
  <c r="B1346" i="7"/>
  <c r="C1346" i="7"/>
  <c r="E1346" i="7"/>
  <c r="D1346" i="7"/>
  <c r="C1435" i="3"/>
  <c r="D1435" i="3"/>
  <c r="B1435" i="3"/>
  <c r="A1435" i="3"/>
  <c r="E1435" i="3"/>
  <c r="C1254" i="3"/>
  <c r="B1254" i="3"/>
  <c r="A1254" i="3"/>
  <c r="D1254" i="3"/>
  <c r="E1254" i="3"/>
  <c r="D1395" i="3"/>
  <c r="C1395" i="3"/>
  <c r="B1395" i="3"/>
  <c r="A1395" i="3"/>
  <c r="E1395" i="3"/>
  <c r="E862" i="7"/>
  <c r="D862" i="7"/>
  <c r="B1307" i="3"/>
  <c r="A1307" i="3"/>
  <c r="E1307" i="3"/>
  <c r="D1307" i="3"/>
  <c r="C1307" i="3"/>
  <c r="D1410" i="3"/>
  <c r="C1410" i="3"/>
  <c r="B1410" i="3"/>
  <c r="E1410" i="3"/>
  <c r="A1410" i="3"/>
  <c r="A1241" i="7"/>
  <c r="C1241" i="7"/>
  <c r="E1241" i="7"/>
  <c r="D1241" i="7"/>
  <c r="A1319" i="3"/>
  <c r="D1319" i="3"/>
  <c r="C1319" i="3"/>
  <c r="B1319" i="3"/>
  <c r="E1319" i="3"/>
  <c r="B1463" i="3"/>
  <c r="D1463" i="3"/>
  <c r="A988" i="3"/>
  <c r="E988" i="3"/>
  <c r="B988" i="3"/>
  <c r="C988" i="3"/>
  <c r="B844" i="7"/>
  <c r="E844" i="7"/>
  <c r="D844" i="7"/>
  <c r="C844" i="7"/>
  <c r="E1276" i="7"/>
  <c r="C1276" i="7"/>
  <c r="D1276" i="7"/>
  <c r="B1422" i="7"/>
  <c r="E1422" i="7"/>
  <c r="D1422" i="7"/>
  <c r="C1422" i="7"/>
  <c r="C1382" i="3"/>
  <c r="B1382" i="3"/>
  <c r="A1382" i="3"/>
  <c r="E1382" i="3"/>
  <c r="D1382" i="3"/>
  <c r="B1152" i="7"/>
  <c r="D1152" i="7"/>
  <c r="C1152" i="7"/>
  <c r="E1152" i="7"/>
  <c r="D993" i="7"/>
  <c r="C993" i="7"/>
  <c r="E993" i="7"/>
  <c r="B848" i="7"/>
  <c r="C848" i="7"/>
  <c r="E848" i="7"/>
  <c r="D848" i="7"/>
  <c r="B1173" i="7"/>
  <c r="E1173" i="7"/>
  <c r="D1173" i="7"/>
  <c r="C1173" i="7"/>
  <c r="D987" i="7"/>
  <c r="C987" i="7"/>
  <c r="E987" i="7"/>
  <c r="E958" i="7"/>
  <c r="D958" i="7"/>
  <c r="C958" i="7"/>
  <c r="B1165" i="7"/>
  <c r="A1165" i="7"/>
  <c r="C1165" i="7"/>
  <c r="D1165" i="7"/>
  <c r="E1165" i="7"/>
  <c r="A1083" i="7"/>
  <c r="B1083" i="7"/>
  <c r="E1083" i="7"/>
  <c r="D1083" i="7"/>
  <c r="C1083" i="7"/>
  <c r="E947" i="3"/>
  <c r="D947" i="3"/>
  <c r="C947" i="3"/>
  <c r="B947" i="3"/>
  <c r="A947" i="3"/>
  <c r="A1117" i="3"/>
  <c r="B1117" i="3"/>
  <c r="E1402" i="7"/>
  <c r="C1402" i="7"/>
  <c r="D1402" i="7"/>
  <c r="E1303" i="7"/>
  <c r="D1303" i="7"/>
  <c r="C1303" i="7"/>
  <c r="B959" i="3"/>
  <c r="E959" i="3"/>
  <c r="D959" i="3"/>
  <c r="A959" i="3"/>
  <c r="C959" i="3"/>
  <c r="B874" i="7"/>
  <c r="A874" i="7"/>
  <c r="E874" i="7"/>
  <c r="D874" i="7"/>
  <c r="C874" i="7"/>
  <c r="A1082" i="7"/>
  <c r="B1082" i="7"/>
  <c r="C1082" i="7"/>
  <c r="E1082" i="7"/>
  <c r="D1082" i="7"/>
  <c r="A1069" i="7"/>
  <c r="B1069" i="7"/>
  <c r="D1069" i="7"/>
  <c r="C1069" i="7"/>
  <c r="E1069" i="7"/>
  <c r="B1105" i="7"/>
  <c r="A1105" i="7"/>
  <c r="D1105" i="7"/>
  <c r="C1105" i="7"/>
  <c r="E1105" i="7"/>
  <c r="B1318" i="3"/>
  <c r="D1318" i="3"/>
  <c r="C1318" i="3"/>
  <c r="A1318" i="3"/>
  <c r="E1318" i="3"/>
  <c r="A865" i="3"/>
  <c r="E865" i="3"/>
  <c r="D865" i="3"/>
  <c r="C865" i="3"/>
  <c r="B865" i="3"/>
  <c r="A884" i="7"/>
  <c r="B884" i="7"/>
  <c r="D884" i="7"/>
  <c r="C884" i="7"/>
  <c r="E884" i="7"/>
  <c r="B267" i="7"/>
  <c r="A267" i="7"/>
  <c r="E267" i="7"/>
  <c r="D267" i="7"/>
  <c r="C267" i="7"/>
  <c r="B940" i="3"/>
  <c r="E940" i="3"/>
  <c r="D940" i="3"/>
  <c r="A940" i="3"/>
  <c r="C940" i="3"/>
  <c r="E703" i="3"/>
  <c r="D703" i="3"/>
  <c r="C703" i="3"/>
  <c r="B1092" i="7"/>
  <c r="A1092" i="7"/>
  <c r="E1092" i="7"/>
  <c r="D1092" i="7"/>
  <c r="C1092" i="7"/>
  <c r="D769" i="3"/>
  <c r="C769" i="3"/>
  <c r="B769" i="3"/>
  <c r="A769" i="3"/>
  <c r="E769" i="3"/>
  <c r="B1000" i="7"/>
  <c r="A1000" i="7"/>
  <c r="C1000" i="7"/>
  <c r="E1000" i="7"/>
  <c r="D1000" i="7"/>
  <c r="A1131" i="7"/>
  <c r="B1131" i="7"/>
  <c r="E1131" i="7"/>
  <c r="D1131" i="7"/>
  <c r="C1131" i="7"/>
  <c r="A1156" i="7"/>
  <c r="B1156" i="7"/>
  <c r="E1156" i="7"/>
  <c r="C1156" i="7"/>
  <c r="D1156" i="7"/>
  <c r="D921" i="3"/>
  <c r="C921" i="3"/>
  <c r="B921" i="3"/>
  <c r="E921" i="3"/>
  <c r="A921" i="3"/>
  <c r="A1347" i="3"/>
  <c r="E1347" i="3"/>
  <c r="C1347" i="3"/>
  <c r="B1347" i="3"/>
  <c r="D1347" i="3"/>
  <c r="D1196" i="3"/>
  <c r="C1196" i="3"/>
  <c r="A1196" i="3"/>
  <c r="E1196" i="3"/>
  <c r="B1196" i="3"/>
  <c r="D1068" i="3"/>
  <c r="B1068" i="3"/>
  <c r="E1068" i="3"/>
  <c r="C1068" i="3"/>
  <c r="A1068" i="3"/>
  <c r="A1167" i="7"/>
  <c r="B1167" i="7"/>
  <c r="C1167" i="7"/>
  <c r="E1167" i="7"/>
  <c r="D1167" i="7"/>
  <c r="B847" i="7"/>
  <c r="A847" i="7"/>
  <c r="E847" i="7"/>
  <c r="D847" i="7"/>
  <c r="C847" i="7"/>
  <c r="B1130" i="7"/>
  <c r="A1130" i="7"/>
  <c r="E1130" i="7"/>
  <c r="D1130" i="7"/>
  <c r="C1130" i="7"/>
  <c r="B1113" i="7"/>
  <c r="A1113" i="7"/>
  <c r="C1113" i="7"/>
  <c r="E1113" i="7"/>
  <c r="D1113" i="7"/>
  <c r="B600" i="3"/>
  <c r="A600" i="3"/>
  <c r="E600" i="3"/>
  <c r="D600" i="3"/>
  <c r="C600" i="3"/>
  <c r="A835" i="7"/>
  <c r="B835" i="7"/>
  <c r="E835" i="7"/>
  <c r="D835" i="7"/>
  <c r="C835" i="7"/>
  <c r="E578" i="7"/>
  <c r="D578" i="7"/>
  <c r="C578" i="7"/>
  <c r="E1014" i="3"/>
  <c r="C1014" i="3"/>
  <c r="D1014" i="3"/>
  <c r="B1014" i="3"/>
  <c r="A1014" i="3"/>
  <c r="C1385" i="3"/>
  <c r="A1385" i="3"/>
  <c r="B1385" i="3"/>
  <c r="E1385" i="3"/>
  <c r="D1385" i="3"/>
  <c r="E931" i="3"/>
  <c r="A931" i="3"/>
  <c r="C931" i="3"/>
  <c r="B1204" i="7"/>
  <c r="D1204" i="7"/>
  <c r="C1204" i="7"/>
  <c r="E1204" i="7"/>
  <c r="A1175" i="7"/>
  <c r="B1175" i="7"/>
  <c r="E1175" i="7"/>
  <c r="D1175" i="7"/>
  <c r="C1175" i="7"/>
  <c r="B994" i="3"/>
  <c r="A994" i="3"/>
  <c r="E486" i="7"/>
  <c r="D486" i="7"/>
  <c r="C486" i="7"/>
  <c r="B295" i="7"/>
  <c r="A295" i="7"/>
  <c r="C295" i="7"/>
  <c r="D295" i="7"/>
  <c r="E295" i="7"/>
  <c r="A552" i="3"/>
  <c r="E552" i="3"/>
  <c r="D552" i="3"/>
  <c r="B552" i="3"/>
  <c r="C552" i="3"/>
  <c r="D604" i="7"/>
  <c r="C604" i="7"/>
  <c r="E604" i="7"/>
  <c r="A354" i="7"/>
  <c r="D354" i="7"/>
  <c r="E354" i="7"/>
  <c r="C354" i="7"/>
  <c r="E366" i="7"/>
  <c r="D366" i="7"/>
  <c r="C366" i="7"/>
  <c r="D791" i="3"/>
  <c r="C791" i="3"/>
  <c r="B791" i="3"/>
  <c r="A791" i="3"/>
  <c r="E791" i="3"/>
  <c r="A899" i="3"/>
  <c r="E899" i="3"/>
  <c r="D899" i="3"/>
  <c r="C899" i="3"/>
  <c r="B899" i="3"/>
  <c r="A707" i="7"/>
  <c r="B707" i="7"/>
  <c r="D707" i="7"/>
  <c r="C707" i="7"/>
  <c r="E707" i="7"/>
  <c r="D295" i="3"/>
  <c r="C295" i="3"/>
  <c r="B295" i="3"/>
  <c r="A295" i="3"/>
  <c r="E295" i="3"/>
  <c r="B1013" i="7"/>
  <c r="A1013" i="7"/>
  <c r="E1013" i="7"/>
  <c r="D1013" i="7"/>
  <c r="C1013" i="7"/>
  <c r="C353" i="3"/>
  <c r="D353" i="3"/>
  <c r="B353" i="3"/>
  <c r="E353" i="3"/>
  <c r="A353" i="3"/>
  <c r="B479" i="7"/>
  <c r="A479" i="7"/>
  <c r="D479" i="7"/>
  <c r="C479" i="7"/>
  <c r="E479" i="7"/>
  <c r="D722" i="3"/>
  <c r="C722" i="3"/>
  <c r="A722" i="3"/>
  <c r="E722" i="3"/>
  <c r="B722" i="3"/>
  <c r="D1046" i="3"/>
  <c r="B1046" i="3"/>
  <c r="E1046" i="3"/>
  <c r="C1046" i="3"/>
  <c r="A1046" i="3"/>
  <c r="E627" i="3"/>
  <c r="D627" i="3"/>
  <c r="B627" i="3"/>
  <c r="A627" i="3"/>
  <c r="C627" i="3"/>
  <c r="E900" i="3"/>
  <c r="A900" i="3"/>
  <c r="D900" i="3"/>
  <c r="C900" i="3"/>
  <c r="B900" i="3"/>
  <c r="B700" i="7"/>
  <c r="A700" i="7"/>
  <c r="C700" i="7"/>
  <c r="E700" i="7"/>
  <c r="D700" i="7"/>
  <c r="E498" i="3"/>
  <c r="D498" i="3"/>
  <c r="C498" i="3"/>
  <c r="B498" i="3"/>
  <c r="A498" i="3"/>
  <c r="E559" i="3"/>
  <c r="D559" i="3"/>
  <c r="C559" i="3"/>
  <c r="B559" i="3"/>
  <c r="A559" i="3"/>
  <c r="D271" i="3"/>
  <c r="C271" i="3"/>
  <c r="B271" i="3"/>
  <c r="A271" i="3"/>
  <c r="E271" i="3"/>
  <c r="B692" i="7"/>
  <c r="A692" i="7"/>
  <c r="C692" i="7"/>
  <c r="E692" i="7"/>
  <c r="D692" i="7"/>
  <c r="E1071" i="3"/>
  <c r="C1071" i="3"/>
  <c r="B1071" i="3"/>
  <c r="D1071" i="3"/>
  <c r="A1071" i="3"/>
  <c r="E557" i="3"/>
  <c r="D557" i="3"/>
  <c r="C557" i="3"/>
  <c r="B557" i="3"/>
  <c r="A557" i="3"/>
  <c r="B540" i="7"/>
  <c r="A540" i="7"/>
  <c r="D540" i="7"/>
  <c r="C540" i="7"/>
  <c r="E540" i="7"/>
  <c r="B1255" i="7"/>
  <c r="A1255" i="7"/>
  <c r="D1255" i="7"/>
  <c r="E1255" i="7"/>
  <c r="C1255" i="7"/>
  <c r="B724" i="7"/>
  <c r="A724" i="7"/>
  <c r="E724" i="7"/>
  <c r="D724" i="7"/>
  <c r="C724" i="7"/>
  <c r="B472" i="7"/>
  <c r="A472" i="7"/>
  <c r="D472" i="7"/>
  <c r="C472" i="7"/>
  <c r="E472" i="7"/>
  <c r="B635" i="7"/>
  <c r="A635" i="7"/>
  <c r="E635" i="7"/>
  <c r="D635" i="7"/>
  <c r="C635" i="7"/>
  <c r="B936" i="3"/>
  <c r="D936" i="3"/>
  <c r="C936" i="3"/>
  <c r="E936" i="3"/>
  <c r="A936" i="3"/>
  <c r="D413" i="3"/>
  <c r="C413" i="3"/>
  <c r="B413" i="3"/>
  <c r="E413" i="3"/>
  <c r="A413" i="3"/>
  <c r="D357" i="3"/>
  <c r="B357" i="3"/>
  <c r="A357" i="3"/>
  <c r="E357" i="3"/>
  <c r="C357" i="3"/>
  <c r="B409" i="7"/>
  <c r="A409" i="7"/>
  <c r="E409" i="7"/>
  <c r="D409" i="7"/>
  <c r="C409" i="7"/>
  <c r="A776" i="3"/>
  <c r="E776" i="3"/>
  <c r="D776" i="3"/>
  <c r="C776" i="3"/>
  <c r="B776" i="3"/>
  <c r="B372" i="7"/>
  <c r="A372" i="7"/>
  <c r="E372" i="7"/>
  <c r="D372" i="7"/>
  <c r="C372" i="7"/>
  <c r="E245" i="3"/>
  <c r="D245" i="3"/>
  <c r="C245" i="3"/>
  <c r="B245" i="3"/>
  <c r="A245" i="3"/>
  <c r="D585" i="3"/>
  <c r="C585" i="3"/>
  <c r="B585" i="3"/>
  <c r="A585" i="3"/>
  <c r="E585" i="3"/>
  <c r="B509" i="7"/>
  <c r="A509" i="7"/>
  <c r="D509" i="7"/>
  <c r="C509" i="7"/>
  <c r="E509" i="7"/>
  <c r="B1269" i="7"/>
  <c r="A1269" i="7"/>
  <c r="E1269" i="7"/>
  <c r="C1269" i="7"/>
  <c r="D1269" i="7"/>
  <c r="A1208" i="3"/>
  <c r="B1208" i="3"/>
  <c r="E1208" i="3"/>
  <c r="C1208" i="3"/>
  <c r="D1208" i="3"/>
  <c r="E818" i="3"/>
  <c r="D818" i="3"/>
  <c r="C818" i="3"/>
  <c r="B818" i="3"/>
  <c r="A818" i="3"/>
  <c r="A445" i="7"/>
  <c r="D445" i="7"/>
  <c r="E445" i="7"/>
  <c r="C445" i="7"/>
  <c r="E501" i="3"/>
  <c r="C501" i="3"/>
  <c r="A501" i="3"/>
  <c r="B501" i="3"/>
  <c r="A423" i="7"/>
  <c r="B423" i="7"/>
  <c r="E423" i="7"/>
  <c r="D423" i="7"/>
  <c r="C423" i="7"/>
  <c r="B466" i="7"/>
  <c r="A466" i="7"/>
  <c r="C466" i="7"/>
  <c r="E466" i="7"/>
  <c r="D466" i="7"/>
  <c r="C765" i="3"/>
  <c r="B765" i="3"/>
  <c r="A765" i="3"/>
  <c r="E765" i="3"/>
  <c r="D765" i="3"/>
  <c r="E410" i="3"/>
  <c r="C410" i="3"/>
  <c r="D410" i="3"/>
  <c r="B410" i="3"/>
  <c r="A410" i="3"/>
  <c r="B457" i="7"/>
  <c r="A457" i="7"/>
  <c r="C457" i="7"/>
  <c r="E457" i="7"/>
  <c r="D457" i="7"/>
  <c r="A510" i="7"/>
  <c r="B510" i="7"/>
  <c r="D510" i="7"/>
  <c r="C510" i="7"/>
  <c r="E510" i="7"/>
  <c r="B620" i="3"/>
  <c r="A620" i="3"/>
  <c r="E620" i="3"/>
  <c r="D620" i="3"/>
  <c r="C620" i="3"/>
  <c r="A781" i="3"/>
  <c r="E781" i="3"/>
  <c r="D781" i="3"/>
  <c r="B781" i="3"/>
  <c r="C781" i="3"/>
  <c r="D685" i="3"/>
  <c r="E685" i="3"/>
  <c r="C685" i="3"/>
  <c r="B685" i="3"/>
  <c r="A685" i="3"/>
  <c r="B774" i="7"/>
  <c r="A774" i="7"/>
  <c r="D774" i="7"/>
  <c r="C774" i="7"/>
  <c r="E774" i="7"/>
  <c r="A414" i="7"/>
  <c r="B414" i="7"/>
  <c r="E414" i="7"/>
  <c r="D414" i="7"/>
  <c r="C414" i="7"/>
  <c r="E764" i="3"/>
  <c r="D764" i="3"/>
  <c r="C764" i="3"/>
  <c r="B764" i="3"/>
  <c r="A764" i="3"/>
  <c r="B979" i="7"/>
  <c r="A979" i="7"/>
  <c r="E979" i="7"/>
  <c r="D979" i="7"/>
  <c r="C979" i="7"/>
  <c r="A1015" i="7"/>
  <c r="B1015" i="7"/>
  <c r="E1015" i="7"/>
  <c r="D1015" i="7"/>
  <c r="C1015" i="7"/>
  <c r="B269" i="7"/>
  <c r="A269" i="7"/>
  <c r="C269" i="7"/>
  <c r="E269" i="7"/>
  <c r="D269" i="7"/>
  <c r="A477" i="3"/>
  <c r="D477" i="3"/>
  <c r="C477" i="3"/>
  <c r="B477" i="3"/>
  <c r="E477" i="3"/>
  <c r="B281" i="7"/>
  <c r="A281" i="7"/>
  <c r="E281" i="7"/>
  <c r="C281" i="7"/>
  <c r="D281" i="7"/>
  <c r="A285" i="7"/>
  <c r="B285" i="7"/>
  <c r="C285" i="7"/>
  <c r="E285" i="7"/>
  <c r="D285" i="7"/>
  <c r="C378" i="3"/>
  <c r="D378" i="3"/>
  <c r="B378" i="3"/>
  <c r="A378" i="3"/>
  <c r="E378" i="3"/>
  <c r="B332" i="7"/>
  <c r="A332" i="7"/>
  <c r="D332" i="7"/>
  <c r="E332" i="7"/>
  <c r="C332" i="7"/>
  <c r="C1133" i="3"/>
  <c r="D1133" i="3"/>
  <c r="E1133" i="3"/>
  <c r="B1133" i="3"/>
  <c r="A1133" i="3"/>
  <c r="E540" i="3"/>
  <c r="D540" i="3"/>
  <c r="C540" i="3"/>
  <c r="B540" i="3"/>
  <c r="A540" i="3"/>
  <c r="A394" i="3"/>
  <c r="C394" i="3"/>
  <c r="D394" i="3"/>
  <c r="E394" i="3"/>
  <c r="B311" i="7"/>
  <c r="E311" i="7"/>
  <c r="C311" i="7"/>
  <c r="D311" i="7"/>
  <c r="D362" i="3"/>
  <c r="E362" i="3"/>
  <c r="C362" i="3"/>
  <c r="B362" i="3"/>
  <c r="A362" i="3"/>
  <c r="E285" i="3"/>
  <c r="D285" i="3"/>
  <c r="C285" i="3"/>
  <c r="A285" i="3"/>
  <c r="B285" i="3"/>
  <c r="A696" i="3"/>
  <c r="E696" i="3"/>
  <c r="D696" i="3"/>
  <c r="C696" i="3"/>
  <c r="B696" i="3"/>
  <c r="A302" i="3"/>
  <c r="E302" i="3"/>
  <c r="D302" i="3"/>
  <c r="C302" i="3"/>
  <c r="B302" i="3"/>
  <c r="B572" i="7"/>
  <c r="A572" i="7"/>
  <c r="D572" i="7"/>
  <c r="C572" i="7"/>
  <c r="E572" i="7"/>
  <c r="B496" i="7"/>
  <c r="A496" i="7"/>
  <c r="D496" i="7"/>
  <c r="C496" i="7"/>
  <c r="E496" i="7"/>
  <c r="B369" i="7"/>
  <c r="A369" i="7"/>
  <c r="E369" i="7"/>
  <c r="C369" i="7"/>
  <c r="D369" i="7"/>
  <c r="A875" i="7"/>
  <c r="D875" i="7"/>
  <c r="C875" i="7"/>
  <c r="E875" i="7"/>
  <c r="A335" i="7"/>
  <c r="B335" i="7"/>
  <c r="E335" i="7"/>
  <c r="C335" i="7"/>
  <c r="D335" i="7"/>
  <c r="B687" i="7"/>
  <c r="A687" i="7"/>
  <c r="E687" i="7"/>
  <c r="D687" i="7"/>
  <c r="C687" i="7"/>
  <c r="A1443" i="3"/>
  <c r="E1443" i="3"/>
  <c r="D1443" i="3"/>
  <c r="C1443" i="3"/>
  <c r="B1443" i="3"/>
  <c r="B1343" i="7"/>
  <c r="A1343" i="7"/>
  <c r="E1343" i="7"/>
  <c r="D1343" i="7"/>
  <c r="C1343" i="7"/>
  <c r="B1197" i="7"/>
  <c r="A1197" i="7"/>
  <c r="C1197" i="7"/>
  <c r="E1197" i="7"/>
  <c r="D1197" i="7"/>
  <c r="A1061" i="3"/>
  <c r="E1061" i="3"/>
  <c r="D1061" i="3"/>
  <c r="B1061" i="3"/>
  <c r="C1061" i="3"/>
  <c r="D1273" i="3"/>
  <c r="C1273" i="3"/>
  <c r="B1273" i="3"/>
  <c r="A1273" i="3"/>
  <c r="E1273" i="3"/>
  <c r="A990" i="3"/>
  <c r="D990" i="3"/>
  <c r="B990" i="3"/>
  <c r="E990" i="3"/>
  <c r="C990" i="3"/>
  <c r="D1403" i="3"/>
  <c r="C1403" i="3"/>
  <c r="B1403" i="3"/>
  <c r="A1403" i="3"/>
  <c r="E1403" i="3"/>
  <c r="C1391" i="3"/>
  <c r="B1391" i="3"/>
  <c r="A1391" i="3"/>
  <c r="E1391" i="3"/>
  <c r="D1391" i="3"/>
  <c r="E1302" i="3"/>
  <c r="D1302" i="3"/>
  <c r="C1302" i="3"/>
  <c r="B1302" i="3"/>
  <c r="A1302" i="3"/>
  <c r="C875" i="3"/>
  <c r="B875" i="3"/>
  <c r="E875" i="3"/>
  <c r="D875" i="3"/>
  <c r="A875" i="3"/>
  <c r="A992" i="7"/>
  <c r="E992" i="7"/>
  <c r="D992" i="7"/>
  <c r="C992" i="7"/>
  <c r="C1413" i="7"/>
  <c r="E1413" i="7"/>
  <c r="D1413" i="7"/>
  <c r="A1475" i="7"/>
  <c r="E1475" i="7"/>
  <c r="D1475" i="7"/>
  <c r="C1475" i="7"/>
  <c r="A1065" i="7"/>
  <c r="D1065" i="7"/>
  <c r="C1065" i="7"/>
  <c r="E1065" i="7"/>
  <c r="B1256" i="7"/>
  <c r="E1256" i="7"/>
  <c r="D1256" i="7"/>
  <c r="C1256" i="7"/>
  <c r="C1471" i="7"/>
  <c r="E1471" i="7"/>
  <c r="D1471" i="7"/>
  <c r="D1406" i="3"/>
  <c r="C1406" i="3"/>
  <c r="B1406" i="3"/>
  <c r="A1406" i="3"/>
  <c r="E1406" i="3"/>
  <c r="B1206" i="7"/>
  <c r="E1206" i="7"/>
  <c r="D1206" i="7"/>
  <c r="C1206" i="7"/>
  <c r="A1341" i="7"/>
  <c r="E1341" i="7"/>
  <c r="D1341" i="7"/>
  <c r="C1341" i="7"/>
  <c r="B1258" i="7"/>
  <c r="A1258" i="7"/>
  <c r="D1258" i="7"/>
  <c r="C1258" i="7"/>
  <c r="E1258" i="7"/>
  <c r="C1271" i="3"/>
  <c r="D1271" i="3"/>
  <c r="E1271" i="3"/>
  <c r="B1271" i="3"/>
  <c r="A1271" i="3"/>
  <c r="B1442" i="7"/>
  <c r="E1442" i="7"/>
  <c r="C1442" i="7"/>
  <c r="D1442" i="7"/>
  <c r="C1425" i="3"/>
  <c r="A1425" i="3"/>
  <c r="D1425" i="3"/>
  <c r="B1425" i="3"/>
  <c r="A1406" i="7"/>
  <c r="D1406" i="7"/>
  <c r="C1406" i="7"/>
  <c r="E1406" i="7"/>
  <c r="B1173" i="3"/>
  <c r="A1173" i="3"/>
  <c r="D1323" i="3"/>
  <c r="E1323" i="3"/>
  <c r="C1323" i="3"/>
  <c r="B1323" i="3"/>
  <c r="A1323" i="3"/>
  <c r="E1314" i="7"/>
  <c r="D1314" i="7"/>
  <c r="C1314" i="7"/>
  <c r="A1398" i="7"/>
  <c r="B1398" i="7"/>
  <c r="E1398" i="7"/>
  <c r="D1398" i="7"/>
  <c r="C1398" i="7"/>
  <c r="E977" i="7"/>
  <c r="D977" i="7"/>
  <c r="C977" i="7"/>
  <c r="B1441" i="7"/>
  <c r="C1441" i="7"/>
  <c r="E1441" i="7"/>
  <c r="D1441" i="7"/>
  <c r="D1264" i="3"/>
  <c r="C1264" i="3"/>
  <c r="B1264" i="3"/>
  <c r="A1264" i="3"/>
  <c r="E1264" i="3"/>
  <c r="B851" i="7"/>
  <c r="E851" i="7"/>
  <c r="D851" i="7"/>
  <c r="C851" i="7"/>
  <c r="E1400" i="7"/>
  <c r="D1400" i="7"/>
  <c r="D902" i="3"/>
  <c r="C902" i="3"/>
  <c r="C359" i="3"/>
  <c r="E359" i="3"/>
  <c r="A359" i="3"/>
  <c r="B815" i="7"/>
  <c r="D815" i="7"/>
  <c r="C815" i="7"/>
  <c r="E815" i="7"/>
  <c r="B1096" i="7"/>
  <c r="A1096" i="7"/>
  <c r="E1096" i="7"/>
  <c r="D1096" i="7"/>
  <c r="C1096" i="7"/>
  <c r="A1378" i="3"/>
  <c r="B1378" i="3"/>
  <c r="E1378" i="3"/>
  <c r="D998" i="7"/>
  <c r="C998" i="7"/>
  <c r="E998" i="7"/>
  <c r="A1066" i="7"/>
  <c r="B1066" i="7"/>
  <c r="E1066" i="7"/>
  <c r="C1066" i="7"/>
  <c r="D1066" i="7"/>
  <c r="A1456" i="7"/>
  <c r="B1456" i="7"/>
  <c r="D1456" i="7"/>
  <c r="C1456" i="7"/>
  <c r="E1456" i="7"/>
  <c r="C874" i="3"/>
  <c r="D874" i="3"/>
  <c r="B874" i="3"/>
  <c r="E923" i="7"/>
  <c r="D923" i="7"/>
  <c r="C923" i="7"/>
  <c r="B1493" i="7"/>
  <c r="A1493" i="7"/>
  <c r="E1493" i="7"/>
  <c r="D1493" i="7"/>
  <c r="C1493" i="7"/>
  <c r="B1368" i="7"/>
  <c r="A1368" i="7"/>
  <c r="C1368" i="7"/>
  <c r="E1368" i="7"/>
  <c r="D1368" i="7"/>
  <c r="D1246" i="3"/>
  <c r="C1246" i="3"/>
  <c r="B1246" i="3"/>
  <c r="E1246" i="3"/>
  <c r="A1246" i="3"/>
  <c r="E1457" i="7"/>
  <c r="D1457" i="7"/>
  <c r="C1457" i="7"/>
  <c r="B1121" i="7"/>
  <c r="A1121" i="7"/>
  <c r="C1121" i="7"/>
  <c r="D1121" i="7"/>
  <c r="E1121" i="7"/>
  <c r="A1479" i="3"/>
  <c r="B1479" i="3"/>
  <c r="C1479" i="3"/>
  <c r="E1479" i="3"/>
  <c r="D1479" i="3"/>
  <c r="B1249" i="7"/>
  <c r="A1249" i="7"/>
  <c r="E1249" i="7"/>
  <c r="D1249" i="7"/>
  <c r="C1249" i="7"/>
  <c r="D1312" i="3"/>
  <c r="E1312" i="3"/>
  <c r="B1312" i="3"/>
  <c r="A1312" i="3"/>
  <c r="C1312" i="3"/>
  <c r="C842" i="3"/>
  <c r="E842" i="3"/>
  <c r="D842" i="3"/>
  <c r="B842" i="3"/>
  <c r="A842" i="3"/>
  <c r="B963" i="7"/>
  <c r="A963" i="7"/>
  <c r="D963" i="7"/>
  <c r="C963" i="7"/>
  <c r="E963" i="7"/>
  <c r="A1273" i="7"/>
  <c r="D1273" i="7"/>
  <c r="C1273" i="7"/>
  <c r="E1273" i="7"/>
  <c r="A1426" i="7"/>
  <c r="E1426" i="7"/>
  <c r="C1426" i="7"/>
  <c r="D1426" i="7"/>
  <c r="C1311" i="3"/>
  <c r="B1311" i="3"/>
  <c r="A1311" i="3"/>
  <c r="E1311" i="3"/>
  <c r="D1311" i="3"/>
  <c r="E570" i="3"/>
  <c r="D570" i="3"/>
  <c r="C570" i="3"/>
  <c r="B570" i="3"/>
  <c r="A570" i="3"/>
  <c r="E256" i="3"/>
  <c r="D256" i="3"/>
  <c r="B256" i="3"/>
  <c r="A256" i="3"/>
  <c r="C256" i="3"/>
  <c r="C1027" i="3"/>
  <c r="A1027" i="3"/>
  <c r="E1027" i="3"/>
  <c r="D1027" i="3"/>
  <c r="B1027" i="3"/>
  <c r="A1417" i="3"/>
  <c r="D1417" i="3"/>
  <c r="E1417" i="3"/>
  <c r="C1417" i="3"/>
  <c r="B1417" i="3"/>
  <c r="A1390" i="7"/>
  <c r="B1390" i="7"/>
  <c r="E1390" i="7"/>
  <c r="C1390" i="7"/>
  <c r="D1390" i="7"/>
  <c r="A1087" i="7"/>
  <c r="B1087" i="7"/>
  <c r="C1087" i="7"/>
  <c r="E1087" i="7"/>
  <c r="D1087" i="7"/>
  <c r="A1011" i="3"/>
  <c r="D1011" i="3"/>
  <c r="B1011" i="3"/>
  <c r="E1011" i="3"/>
  <c r="C1011" i="3"/>
  <c r="A1146" i="7"/>
  <c r="B1146" i="7"/>
  <c r="D1146" i="7"/>
  <c r="C1146" i="7"/>
  <c r="E1146" i="7"/>
  <c r="A932" i="7"/>
  <c r="B932" i="7"/>
  <c r="E932" i="7"/>
  <c r="D932" i="7"/>
  <c r="C932" i="7"/>
  <c r="B1224" i="3"/>
  <c r="A1224" i="3"/>
  <c r="E1224" i="3"/>
  <c r="D1224" i="3"/>
  <c r="C1224" i="3"/>
  <c r="C1074" i="3"/>
  <c r="A1074" i="3"/>
  <c r="B1074" i="3"/>
  <c r="D1074" i="3"/>
  <c r="E1074" i="3"/>
  <c r="A681" i="3"/>
  <c r="C681" i="3"/>
  <c r="E681" i="3"/>
  <c r="D681" i="3"/>
  <c r="B681" i="3"/>
  <c r="B1342" i="7"/>
  <c r="A1342" i="7"/>
  <c r="C1342" i="7"/>
  <c r="E1342" i="7"/>
  <c r="D1342" i="7"/>
  <c r="E898" i="3"/>
  <c r="C898" i="3"/>
  <c r="A898" i="3"/>
  <c r="D898" i="3"/>
  <c r="B898" i="3"/>
  <c r="B746" i="3"/>
  <c r="A746" i="3"/>
  <c r="E746" i="3"/>
  <c r="D746" i="3"/>
  <c r="C746" i="3"/>
  <c r="B376" i="3"/>
  <c r="E376" i="3"/>
  <c r="D376" i="3"/>
  <c r="C376" i="3"/>
  <c r="A376" i="3"/>
  <c r="E719" i="7"/>
  <c r="D719" i="7"/>
  <c r="C719" i="7"/>
  <c r="A1432" i="3"/>
  <c r="C1432" i="3"/>
  <c r="B1046" i="7"/>
  <c r="C1046" i="7"/>
  <c r="D1046" i="7"/>
  <c r="E1046" i="7"/>
  <c r="E1134" i="3"/>
  <c r="B1134" i="3"/>
  <c r="C1134" i="3"/>
  <c r="D1134" i="3"/>
  <c r="B666" i="7"/>
  <c r="A666" i="7"/>
  <c r="D666" i="7"/>
  <c r="C666" i="7"/>
  <c r="E666" i="7"/>
  <c r="B968" i="3"/>
  <c r="A968" i="3"/>
  <c r="E968" i="3"/>
  <c r="D845" i="7"/>
  <c r="C845" i="7"/>
  <c r="E845" i="7"/>
  <c r="C855" i="7"/>
  <c r="E855" i="7"/>
  <c r="D855" i="7"/>
  <c r="E1063" i="7"/>
  <c r="D1063" i="7"/>
  <c r="C1063" i="7"/>
  <c r="A564" i="7"/>
  <c r="C564" i="7"/>
  <c r="E564" i="7"/>
  <c r="D564" i="7"/>
  <c r="E500" i="7"/>
  <c r="D500" i="7"/>
  <c r="C500" i="7"/>
  <c r="B1006" i="7"/>
  <c r="A1006" i="7"/>
  <c r="D1006" i="7"/>
  <c r="C1006" i="7"/>
  <c r="E1006" i="7"/>
  <c r="D1398" i="3"/>
  <c r="C1398" i="3"/>
  <c r="A1398" i="3"/>
  <c r="E1398" i="3"/>
  <c r="B1398" i="3"/>
  <c r="E506" i="3"/>
  <c r="D506" i="3"/>
  <c r="C506" i="3"/>
  <c r="B506" i="3"/>
  <c r="A506" i="3"/>
  <c r="B908" i="3"/>
  <c r="E908" i="3"/>
  <c r="A908" i="3"/>
  <c r="D908" i="3"/>
  <c r="C908" i="3"/>
  <c r="B481" i="7"/>
  <c r="A481" i="7"/>
  <c r="D481" i="7"/>
  <c r="C481" i="7"/>
  <c r="E481" i="7"/>
  <c r="B1048" i="7"/>
  <c r="A1048" i="7"/>
  <c r="C1048" i="7"/>
  <c r="E1048" i="7"/>
  <c r="D1048" i="7"/>
  <c r="B634" i="7"/>
  <c r="A634" i="7"/>
  <c r="E634" i="7"/>
  <c r="D634" i="7"/>
  <c r="C634" i="7"/>
  <c r="B954" i="7"/>
  <c r="A954" i="7"/>
  <c r="D954" i="7"/>
  <c r="C954" i="7"/>
  <c r="E954" i="7"/>
  <c r="B771" i="3"/>
  <c r="A771" i="3"/>
  <c r="E771" i="3"/>
  <c r="D771" i="3"/>
  <c r="C771" i="3"/>
  <c r="A837" i="7"/>
  <c r="B837" i="7"/>
  <c r="E837" i="7"/>
  <c r="D837" i="7"/>
  <c r="C837" i="7"/>
  <c r="B616" i="7"/>
  <c r="A616" i="7"/>
  <c r="C616" i="7"/>
  <c r="E616" i="7"/>
  <c r="D616" i="7"/>
  <c r="A352" i="3"/>
  <c r="E352" i="3"/>
  <c r="B352" i="3"/>
  <c r="D352" i="3"/>
  <c r="C352" i="3"/>
  <c r="B932" i="3"/>
  <c r="C932" i="3"/>
  <c r="A932" i="3"/>
  <c r="E932" i="3"/>
  <c r="D932" i="3"/>
  <c r="B680" i="7"/>
  <c r="A680" i="7"/>
  <c r="E680" i="7"/>
  <c r="D680" i="7"/>
  <c r="C680" i="7"/>
  <c r="B1209" i="7"/>
  <c r="A1209" i="7"/>
  <c r="C1209" i="7"/>
  <c r="E1209" i="7"/>
  <c r="D1209" i="7"/>
  <c r="C692" i="3"/>
  <c r="B692" i="3"/>
  <c r="E692" i="3"/>
  <c r="D692" i="3"/>
  <c r="A692" i="3"/>
  <c r="B1260" i="7"/>
  <c r="A1260" i="7"/>
  <c r="E1260" i="7"/>
  <c r="C1260" i="7"/>
  <c r="D1260" i="7"/>
  <c r="B472" i="3"/>
  <c r="A472" i="3"/>
  <c r="E472" i="3"/>
  <c r="D472" i="3"/>
  <c r="C472" i="3"/>
  <c r="E619" i="3"/>
  <c r="C619" i="3"/>
  <c r="D619" i="3"/>
  <c r="B619" i="3"/>
  <c r="A619" i="3"/>
  <c r="C300" i="3"/>
  <c r="B300" i="3"/>
  <c r="A300" i="3"/>
  <c r="E300" i="3"/>
  <c r="D300" i="3"/>
  <c r="C459" i="3"/>
  <c r="B459" i="3"/>
  <c r="A459" i="3"/>
  <c r="E459" i="3"/>
  <c r="D459" i="3"/>
  <c r="B912" i="7"/>
  <c r="A912" i="7"/>
  <c r="C912" i="7"/>
  <c r="E912" i="7"/>
  <c r="D912" i="7"/>
  <c r="A243" i="7"/>
  <c r="B243" i="7"/>
  <c r="E243" i="7"/>
  <c r="D243" i="7"/>
  <c r="C243" i="7"/>
  <c r="B681" i="7"/>
  <c r="A681" i="7"/>
  <c r="D681" i="7"/>
  <c r="C681" i="7"/>
  <c r="E681" i="7"/>
  <c r="A462" i="7"/>
  <c r="B462" i="7"/>
  <c r="D462" i="7"/>
  <c r="E462" i="7"/>
  <c r="C462" i="7"/>
  <c r="D677" i="3"/>
  <c r="E677" i="3"/>
  <c r="C677" i="3"/>
  <c r="B677" i="3"/>
  <c r="A677" i="3"/>
  <c r="B589" i="7"/>
  <c r="A589" i="7"/>
  <c r="C589" i="7"/>
  <c r="E589" i="7"/>
  <c r="D589" i="7"/>
  <c r="E454" i="7"/>
  <c r="D454" i="7"/>
  <c r="C454" i="7"/>
  <c r="E701" i="3"/>
  <c r="A701" i="3"/>
  <c r="B701" i="3"/>
  <c r="C701" i="3"/>
  <c r="B1049" i="3"/>
  <c r="E1049" i="3"/>
  <c r="C1049" i="3"/>
  <c r="B226" i="7"/>
  <c r="A226" i="7"/>
  <c r="E226" i="7"/>
  <c r="D226" i="7"/>
  <c r="C226" i="7"/>
  <c r="C840" i="3"/>
  <c r="A840" i="3"/>
  <c r="E840" i="3"/>
  <c r="D840" i="3"/>
  <c r="B523" i="3"/>
  <c r="A523" i="3"/>
  <c r="E523" i="3"/>
  <c r="D523" i="3"/>
  <c r="C523" i="3"/>
  <c r="D556" i="3"/>
  <c r="B556" i="3"/>
  <c r="E556" i="3"/>
  <c r="C556" i="3"/>
  <c r="A556" i="3"/>
  <c r="E581" i="3"/>
  <c r="D581" i="3"/>
  <c r="C581" i="3"/>
  <c r="B581" i="3"/>
  <c r="A581" i="3"/>
  <c r="D223" i="3"/>
  <c r="C223" i="3"/>
  <c r="B223" i="3"/>
  <c r="A223" i="3"/>
  <c r="E223" i="3"/>
  <c r="D513" i="3"/>
  <c r="C513" i="3"/>
  <c r="B513" i="3"/>
  <c r="A513" i="3"/>
  <c r="E513" i="3"/>
  <c r="D755" i="3"/>
  <c r="C755" i="3"/>
  <c r="B755" i="3"/>
  <c r="A755" i="3"/>
  <c r="E755" i="3"/>
  <c r="E604" i="3"/>
  <c r="D604" i="3"/>
  <c r="C604" i="3"/>
  <c r="B604" i="3"/>
  <c r="A604" i="3"/>
  <c r="A683" i="3"/>
  <c r="E683" i="3"/>
  <c r="D683" i="3"/>
  <c r="C683" i="3"/>
  <c r="B683" i="3"/>
  <c r="A608" i="7"/>
  <c r="B608" i="7"/>
  <c r="E608" i="7"/>
  <c r="D608" i="7"/>
  <c r="C608" i="7"/>
  <c r="B573" i="7"/>
  <c r="A573" i="7"/>
  <c r="C573" i="7"/>
  <c r="E573" i="7"/>
  <c r="D573" i="7"/>
  <c r="B788" i="7"/>
  <c r="A788" i="7"/>
  <c r="C788" i="7"/>
  <c r="E788" i="7"/>
  <c r="D788" i="7"/>
  <c r="C534" i="3"/>
  <c r="B534" i="3"/>
  <c r="A534" i="3"/>
  <c r="E534" i="3"/>
  <c r="D534" i="3"/>
  <c r="B264" i="7"/>
  <c r="A264" i="7"/>
  <c r="D264" i="7"/>
  <c r="C264" i="7"/>
  <c r="E264" i="7"/>
  <c r="C323" i="3"/>
  <c r="A323" i="3"/>
  <c r="B323" i="3"/>
  <c r="E323" i="3"/>
  <c r="D323" i="3"/>
  <c r="B378" i="7"/>
  <c r="A378" i="7"/>
  <c r="D378" i="7"/>
  <c r="C378" i="7"/>
  <c r="E378" i="7"/>
  <c r="B416" i="7"/>
  <c r="A416" i="7"/>
  <c r="D416" i="7"/>
  <c r="C416" i="7"/>
  <c r="E416" i="7"/>
  <c r="B441" i="7"/>
  <c r="A441" i="7"/>
  <c r="C441" i="7"/>
  <c r="E441" i="7"/>
  <c r="D441" i="7"/>
  <c r="B309" i="7"/>
  <c r="A309" i="7"/>
  <c r="C309" i="7"/>
  <c r="E309" i="7"/>
  <c r="D309" i="7"/>
  <c r="E286" i="3"/>
  <c r="D286" i="3"/>
  <c r="C286" i="3"/>
  <c r="B286" i="3"/>
  <c r="A286" i="3"/>
  <c r="B676" i="7"/>
  <c r="A676" i="7"/>
  <c r="C676" i="7"/>
  <c r="E676" i="7"/>
  <c r="D676" i="7"/>
  <c r="A624" i="7"/>
  <c r="E624" i="7"/>
  <c r="C624" i="7"/>
  <c r="D624" i="7"/>
  <c r="B412" i="7"/>
  <c r="A412" i="7"/>
  <c r="D412" i="7"/>
  <c r="C412" i="7"/>
  <c r="E412" i="7"/>
  <c r="E952" i="3"/>
  <c r="B952" i="3"/>
  <c r="A952" i="3"/>
  <c r="A426" i="3"/>
  <c r="D426" i="3"/>
  <c r="E426" i="3"/>
  <c r="C426" i="3"/>
  <c r="B426" i="3"/>
  <c r="E231" i="3"/>
  <c r="A231" i="3"/>
  <c r="D231" i="3"/>
  <c r="C231" i="3"/>
  <c r="B231" i="3"/>
  <c r="C337" i="3"/>
  <c r="D337" i="3"/>
  <c r="B337" i="3"/>
  <c r="E337" i="3"/>
  <c r="E580" i="3"/>
  <c r="D580" i="3"/>
  <c r="C580" i="3"/>
  <c r="B580" i="3"/>
  <c r="A580" i="3"/>
  <c r="B333" i="7"/>
  <c r="A333" i="7"/>
  <c r="E333" i="7"/>
  <c r="D333" i="7"/>
  <c r="C333" i="7"/>
  <c r="B399" i="7"/>
  <c r="A399" i="7"/>
  <c r="C399" i="7"/>
  <c r="D399" i="7"/>
  <c r="E399" i="7"/>
  <c r="B613" i="7"/>
  <c r="A613" i="7"/>
  <c r="E613" i="7"/>
  <c r="D613" i="7"/>
  <c r="C613" i="7"/>
  <c r="A444" i="7"/>
  <c r="D444" i="7"/>
  <c r="C444" i="7"/>
  <c r="E444" i="7"/>
  <c r="B406" i="7"/>
  <c r="A406" i="7"/>
  <c r="E406" i="7"/>
  <c r="D406" i="7"/>
  <c r="C406" i="7"/>
  <c r="D454" i="3"/>
  <c r="C454" i="3"/>
  <c r="B454" i="3"/>
  <c r="A454" i="3"/>
  <c r="E454" i="3"/>
  <c r="C744" i="7"/>
  <c r="E744" i="7"/>
  <c r="D744" i="7"/>
  <c r="B971" i="7"/>
  <c r="A971" i="7"/>
  <c r="D971" i="7"/>
  <c r="C971" i="7"/>
  <c r="E971" i="7"/>
  <c r="B220" i="7"/>
  <c r="A220" i="7"/>
  <c r="C220" i="7"/>
  <c r="E220" i="7"/>
  <c r="D220" i="7"/>
  <c r="B1361" i="3"/>
  <c r="D1177" i="3"/>
  <c r="B1494" i="3"/>
  <c r="A1464" i="7"/>
  <c r="A1392" i="7"/>
  <c r="B1392" i="7"/>
  <c r="E1392" i="7"/>
  <c r="D1392" i="7"/>
  <c r="C1392" i="7"/>
  <c r="D1213" i="3"/>
  <c r="B1213" i="3"/>
  <c r="A1213" i="3"/>
  <c r="C1213" i="3"/>
  <c r="E1213" i="3"/>
  <c r="A1364" i="3"/>
  <c r="C1364" i="3"/>
  <c r="E1364" i="3"/>
  <c r="D1364" i="3"/>
  <c r="B1364" i="3"/>
  <c r="B1282" i="3"/>
  <c r="E1282" i="3"/>
  <c r="D1282" i="3"/>
  <c r="A1282" i="3"/>
  <c r="C1282" i="3"/>
  <c r="A1440" i="7"/>
  <c r="B1440" i="7"/>
  <c r="D1440" i="7"/>
  <c r="E1440" i="7"/>
  <c r="C1440" i="7"/>
  <c r="B1255" i="3"/>
  <c r="A1255" i="3"/>
  <c r="E1255" i="3"/>
  <c r="D1255" i="3"/>
  <c r="C1255" i="3"/>
  <c r="B1181" i="7"/>
  <c r="A1181" i="7"/>
  <c r="C1181" i="7"/>
  <c r="E1181" i="7"/>
  <c r="D1181" i="7"/>
  <c r="C1469" i="3"/>
  <c r="B1469" i="3"/>
  <c r="A1469" i="3"/>
  <c r="E1469" i="3"/>
  <c r="D1469" i="3"/>
  <c r="B1476" i="3"/>
  <c r="D1476" i="3"/>
  <c r="E1394" i="7"/>
  <c r="D1394" i="7"/>
  <c r="C1394" i="7"/>
  <c r="B872" i="7"/>
  <c r="C872" i="7"/>
  <c r="E872" i="7"/>
  <c r="D872" i="7"/>
  <c r="A1497" i="3"/>
  <c r="C1497" i="3"/>
  <c r="B1497" i="3"/>
  <c r="E1497" i="3"/>
  <c r="D1497" i="3"/>
  <c r="C1213" i="7"/>
  <c r="E1213" i="7"/>
  <c r="D1213" i="7"/>
  <c r="A1393" i="3"/>
  <c r="D1393" i="3"/>
  <c r="C1393" i="3"/>
  <c r="E1393" i="3"/>
  <c r="B1393" i="3"/>
  <c r="C1185" i="7"/>
  <c r="E1185" i="7"/>
  <c r="D1185" i="7"/>
  <c r="A1138" i="7"/>
  <c r="E1138" i="7"/>
  <c r="C1138" i="7"/>
  <c r="D1138" i="7"/>
  <c r="C1203" i="7"/>
  <c r="E1203" i="7"/>
  <c r="D1203" i="7"/>
  <c r="A1260" i="3"/>
  <c r="E1260" i="3"/>
  <c r="D1260" i="3"/>
  <c r="C1260" i="3"/>
  <c r="B1260" i="3"/>
  <c r="B1397" i="3"/>
  <c r="E1397" i="3"/>
  <c r="D1397" i="3"/>
  <c r="C1397" i="3"/>
  <c r="A1397" i="3"/>
  <c r="E1248" i="3"/>
  <c r="A1248" i="3"/>
  <c r="C1248" i="3"/>
  <c r="B1248" i="3"/>
  <c r="D1248" i="3"/>
  <c r="C1246" i="7"/>
  <c r="E1246" i="7"/>
  <c r="D1246" i="7"/>
  <c r="A1490" i="7"/>
  <c r="C1490" i="7"/>
  <c r="D1490" i="7"/>
  <c r="E1490" i="7"/>
  <c r="A1381" i="3"/>
  <c r="E1381" i="3"/>
  <c r="D1381" i="3"/>
  <c r="C1381" i="3"/>
  <c r="B1381" i="3"/>
  <c r="B1354" i="7"/>
  <c r="D1354" i="7"/>
  <c r="E1354" i="7"/>
  <c r="C1354" i="7"/>
  <c r="C1386" i="3"/>
  <c r="B1386" i="3"/>
  <c r="E1386" i="3"/>
  <c r="D1386" i="3"/>
  <c r="A1386" i="3"/>
  <c r="E899" i="7"/>
  <c r="D899" i="7"/>
  <c r="C899" i="7"/>
  <c r="E850" i="7"/>
  <c r="C850" i="7"/>
  <c r="D850" i="7"/>
  <c r="D918" i="7"/>
  <c r="C918" i="7"/>
  <c r="E918" i="7"/>
  <c r="D935" i="3"/>
  <c r="A935" i="3"/>
  <c r="D798" i="7"/>
  <c r="C798" i="7"/>
  <c r="E798" i="7"/>
  <c r="B287" i="3"/>
  <c r="A287" i="3"/>
  <c r="E287" i="3"/>
  <c r="A1239" i="7"/>
  <c r="B1239" i="7"/>
  <c r="C1239" i="7"/>
  <c r="E1239" i="7"/>
  <c r="D1239" i="7"/>
  <c r="B1010" i="7"/>
  <c r="A1010" i="7"/>
  <c r="C1010" i="7"/>
  <c r="E1010" i="7"/>
  <c r="D1010" i="7"/>
  <c r="C1148" i="3"/>
  <c r="B1148" i="3"/>
  <c r="A1148" i="3"/>
  <c r="D1148" i="3"/>
  <c r="E1148" i="3"/>
  <c r="B942" i="3"/>
  <c r="E942" i="3"/>
  <c r="C942" i="3"/>
  <c r="A942" i="3"/>
  <c r="D942" i="3"/>
  <c r="A868" i="7"/>
  <c r="B868" i="7"/>
  <c r="E868" i="7"/>
  <c r="D868" i="7"/>
  <c r="C868" i="7"/>
  <c r="A1356" i="7"/>
  <c r="B1356" i="7"/>
  <c r="C1356" i="7"/>
  <c r="E1356" i="7"/>
  <c r="D1356" i="7"/>
  <c r="A1144" i="3"/>
  <c r="B1144" i="3"/>
  <c r="E1144" i="3"/>
  <c r="D1144" i="3"/>
  <c r="C1144" i="3"/>
  <c r="E1403" i="7"/>
  <c r="D1403" i="7"/>
  <c r="C1403" i="7"/>
  <c r="B1301" i="7"/>
  <c r="A1301" i="7"/>
  <c r="E1301" i="7"/>
  <c r="C1301" i="7"/>
  <c r="D1301" i="7"/>
  <c r="B817" i="7"/>
  <c r="A817" i="7"/>
  <c r="D817" i="7"/>
  <c r="C817" i="7"/>
  <c r="E817" i="7"/>
  <c r="E1035" i="3"/>
  <c r="C1035" i="3"/>
  <c r="A1035" i="3"/>
  <c r="D1035" i="3"/>
  <c r="B1035" i="3"/>
  <c r="D1080" i="3"/>
  <c r="E1080" i="3"/>
  <c r="B1080" i="3"/>
  <c r="C1080" i="3"/>
  <c r="A1080" i="3"/>
  <c r="B1252" i="7"/>
  <c r="A1252" i="7"/>
  <c r="D1252" i="7"/>
  <c r="E1252" i="7"/>
  <c r="C1252" i="7"/>
  <c r="C1142" i="3"/>
  <c r="A1142" i="3"/>
  <c r="E1142" i="3"/>
  <c r="B1142" i="3"/>
  <c r="D1142" i="3"/>
  <c r="B1475" i="3"/>
  <c r="A1475" i="3"/>
  <c r="E1475" i="3"/>
  <c r="D1475" i="3"/>
  <c r="C1475" i="3"/>
  <c r="B1401" i="3"/>
  <c r="A1401" i="3"/>
  <c r="C1401" i="3"/>
  <c r="E1401" i="3"/>
  <c r="D1401" i="3"/>
  <c r="A846" i="7"/>
  <c r="B846" i="7"/>
  <c r="D846" i="7"/>
  <c r="C846" i="7"/>
  <c r="E846" i="7"/>
  <c r="B1235" i="3"/>
  <c r="A1235" i="3"/>
  <c r="D1235" i="3"/>
  <c r="C1235" i="3"/>
  <c r="E1235" i="3"/>
  <c r="A1053" i="3"/>
  <c r="E1053" i="3"/>
  <c r="C1053" i="3"/>
  <c r="D1053" i="3"/>
  <c r="B1053" i="3"/>
  <c r="A1030" i="7"/>
  <c r="B1030" i="7"/>
  <c r="E1030" i="7"/>
  <c r="D1030" i="7"/>
  <c r="C1030" i="7"/>
  <c r="B1411" i="7"/>
  <c r="E1411" i="7"/>
  <c r="C1411" i="7"/>
  <c r="D1411" i="7"/>
  <c r="E1421" i="3"/>
  <c r="D1421" i="3"/>
  <c r="C1421" i="3"/>
  <c r="A1421" i="3"/>
  <c r="B1421" i="3"/>
  <c r="B1019" i="7"/>
  <c r="A1019" i="7"/>
  <c r="D1019" i="7"/>
  <c r="E1019" i="7"/>
  <c r="C1019" i="7"/>
  <c r="A1408" i="3"/>
  <c r="E1408" i="3"/>
  <c r="D1408" i="3"/>
  <c r="C1408" i="3"/>
  <c r="B1408" i="3"/>
  <c r="D1308" i="3"/>
  <c r="C1308" i="3"/>
  <c r="B1308" i="3"/>
  <c r="A1308" i="3"/>
  <c r="E1308" i="3"/>
  <c r="A1215" i="3"/>
  <c r="C1215" i="3"/>
  <c r="B1215" i="3"/>
  <c r="E1215" i="3"/>
  <c r="D1215" i="3"/>
  <c r="B1277" i="7"/>
  <c r="A1277" i="7"/>
  <c r="D1277" i="7"/>
  <c r="C1277" i="7"/>
  <c r="E1277" i="7"/>
  <c r="B798" i="3"/>
  <c r="A798" i="3"/>
  <c r="E798" i="3"/>
  <c r="D798" i="3"/>
  <c r="C798" i="3"/>
  <c r="B876" i="7"/>
  <c r="A876" i="7"/>
  <c r="E876" i="7"/>
  <c r="D876" i="7"/>
  <c r="C876" i="7"/>
  <c r="C400" i="3"/>
  <c r="B400" i="3"/>
  <c r="A400" i="3"/>
  <c r="E400" i="3"/>
  <c r="D400" i="3"/>
  <c r="B909" i="7"/>
  <c r="A909" i="7"/>
  <c r="E909" i="7"/>
  <c r="D909" i="7"/>
  <c r="C909" i="7"/>
  <c r="A1034" i="7"/>
  <c r="B1034" i="7"/>
  <c r="C1034" i="7"/>
  <c r="E1034" i="7"/>
  <c r="D1034" i="7"/>
  <c r="D878" i="3"/>
  <c r="C878" i="3"/>
  <c r="E878" i="3"/>
  <c r="B878" i="3"/>
  <c r="A878" i="3"/>
  <c r="A1034" i="3"/>
  <c r="E1034" i="3"/>
  <c r="D1034" i="3"/>
  <c r="C1034" i="3"/>
  <c r="B1034" i="3"/>
  <c r="A863" i="3"/>
  <c r="C863" i="3"/>
  <c r="D863" i="3"/>
  <c r="E863" i="3"/>
  <c r="B863" i="3"/>
  <c r="B636" i="7"/>
  <c r="A636" i="7"/>
  <c r="E636" i="7"/>
  <c r="D636" i="7"/>
  <c r="C636" i="7"/>
  <c r="C1139" i="7"/>
  <c r="E1139" i="7"/>
  <c r="D1139" i="7"/>
  <c r="E559" i="7"/>
  <c r="C559" i="7"/>
  <c r="D559" i="7"/>
  <c r="B347" i="3"/>
  <c r="E347" i="3"/>
  <c r="D347" i="3"/>
  <c r="A347" i="3"/>
  <c r="C347" i="3"/>
  <c r="A736" i="7"/>
  <c r="B736" i="7"/>
  <c r="C736" i="7"/>
  <c r="E736" i="7"/>
  <c r="D736" i="7"/>
  <c r="B732" i="7"/>
  <c r="A732" i="7"/>
  <c r="E732" i="7"/>
  <c r="D732" i="7"/>
  <c r="C732" i="7"/>
  <c r="E444" i="3"/>
  <c r="B444" i="3"/>
  <c r="A490" i="7"/>
  <c r="B490" i="7"/>
  <c r="C490" i="7"/>
  <c r="E490" i="7"/>
  <c r="D490" i="7"/>
  <c r="A355" i="7"/>
  <c r="E355" i="7"/>
  <c r="D355" i="7"/>
  <c r="C355" i="7"/>
  <c r="A315" i="7"/>
  <c r="B315" i="7"/>
  <c r="E315" i="7"/>
  <c r="D315" i="7"/>
  <c r="C315" i="7"/>
  <c r="B470" i="7"/>
  <c r="A470" i="7"/>
  <c r="E470" i="7"/>
  <c r="D470" i="7"/>
  <c r="C470" i="7"/>
  <c r="B698" i="7"/>
  <c r="A698" i="7"/>
  <c r="E698" i="7"/>
  <c r="D698" i="7"/>
  <c r="C698" i="7"/>
  <c r="A1075" i="3"/>
  <c r="D1075" i="3"/>
  <c r="B1075" i="3"/>
  <c r="E1075" i="3"/>
  <c r="C1075" i="3"/>
  <c r="C306" i="3"/>
  <c r="A306" i="3"/>
  <c r="D306" i="3"/>
  <c r="B306" i="3"/>
  <c r="E306" i="3"/>
  <c r="A341" i="7"/>
  <c r="B341" i="7"/>
  <c r="E341" i="7"/>
  <c r="D341" i="7"/>
  <c r="C341" i="7"/>
  <c r="B1017" i="3"/>
  <c r="E1017" i="3"/>
  <c r="C1017" i="3"/>
  <c r="A1017" i="3"/>
  <c r="D1017" i="3"/>
  <c r="C915" i="3"/>
  <c r="B915" i="3"/>
  <c r="A915" i="3"/>
  <c r="E915" i="3"/>
  <c r="D915" i="3"/>
  <c r="C1028" i="3"/>
  <c r="D1028" i="3"/>
  <c r="E1028" i="3"/>
  <c r="B1028" i="3"/>
  <c r="A1028" i="3"/>
  <c r="A304" i="3"/>
  <c r="E304" i="3"/>
  <c r="C304" i="3"/>
  <c r="D304" i="3"/>
  <c r="B304" i="3"/>
  <c r="B557" i="7"/>
  <c r="A557" i="7"/>
  <c r="C557" i="7"/>
  <c r="E557" i="7"/>
  <c r="D557" i="7"/>
  <c r="A761" i="3"/>
  <c r="E761" i="3"/>
  <c r="D761" i="3"/>
  <c r="C761" i="3"/>
  <c r="B761" i="3"/>
  <c r="A1243" i="3"/>
  <c r="B1243" i="3"/>
  <c r="E1243" i="3"/>
  <c r="C1243" i="3"/>
  <c r="D1243" i="3"/>
  <c r="B630" i="7"/>
  <c r="A630" i="7"/>
  <c r="C630" i="7"/>
  <c r="E630" i="7"/>
  <c r="D630" i="7"/>
  <c r="B452" i="7"/>
  <c r="A452" i="7"/>
  <c r="E452" i="7"/>
  <c r="D452" i="7"/>
  <c r="C452" i="7"/>
  <c r="D446" i="3"/>
  <c r="C446" i="3"/>
  <c r="B446" i="3"/>
  <c r="A446" i="3"/>
  <c r="E446" i="3"/>
  <c r="A342" i="3"/>
  <c r="E342" i="3"/>
  <c r="B342" i="3"/>
  <c r="D342" i="3"/>
  <c r="C342" i="3"/>
  <c r="B1267" i="7"/>
  <c r="A1267" i="7"/>
  <c r="E1267" i="7"/>
  <c r="D1267" i="7"/>
  <c r="C1267" i="7"/>
  <c r="B1183" i="7"/>
  <c r="A1183" i="7"/>
  <c r="E1183" i="7"/>
  <c r="D1183" i="7"/>
  <c r="C1183" i="7"/>
  <c r="B1224" i="7"/>
  <c r="A1224" i="7"/>
  <c r="E1224" i="7"/>
  <c r="D1224" i="7"/>
  <c r="C1224" i="7"/>
  <c r="C630" i="3"/>
  <c r="B630" i="3"/>
  <c r="A630" i="3"/>
  <c r="E630" i="3"/>
  <c r="D630" i="3"/>
  <c r="D896" i="3"/>
  <c r="C896" i="3"/>
  <c r="B896" i="3"/>
  <c r="A896" i="3"/>
  <c r="E896" i="3"/>
  <c r="B730" i="7"/>
  <c r="A730" i="7"/>
  <c r="E730" i="7"/>
  <c r="D730" i="7"/>
  <c r="C730" i="7"/>
  <c r="A895" i="3"/>
  <c r="B895" i="3"/>
  <c r="E895" i="3"/>
  <c r="D895" i="3"/>
  <c r="C895" i="3"/>
  <c r="E372" i="3"/>
  <c r="D372" i="3"/>
  <c r="C372" i="3"/>
  <c r="A372" i="3"/>
  <c r="B372" i="3"/>
  <c r="C983" i="3"/>
  <c r="D983" i="3"/>
  <c r="B983" i="3"/>
  <c r="A983" i="3"/>
  <c r="E983" i="3"/>
  <c r="A552" i="7"/>
  <c r="B552" i="7"/>
  <c r="D552" i="7"/>
  <c r="C552" i="7"/>
  <c r="E552" i="7"/>
  <c r="B722" i="7"/>
  <c r="A722" i="7"/>
  <c r="E722" i="7"/>
  <c r="D722" i="7"/>
  <c r="C722" i="7"/>
  <c r="A358" i="7"/>
  <c r="B358" i="7"/>
  <c r="E358" i="7"/>
  <c r="D358" i="7"/>
  <c r="C358" i="7"/>
  <c r="A296" i="7"/>
  <c r="B296" i="7"/>
  <c r="D296" i="7"/>
  <c r="C296" i="7"/>
  <c r="E296" i="7"/>
  <c r="A316" i="3"/>
  <c r="E316" i="3"/>
  <c r="C316" i="3"/>
  <c r="A997" i="7"/>
  <c r="B997" i="7"/>
  <c r="D997" i="7"/>
  <c r="C997" i="7"/>
  <c r="E997" i="7"/>
  <c r="B646" i="3"/>
  <c r="C646" i="3"/>
  <c r="D646" i="3"/>
  <c r="E529" i="7"/>
  <c r="C529" i="7"/>
  <c r="D529" i="7"/>
  <c r="A788" i="3"/>
  <c r="E788" i="3"/>
  <c r="D788" i="3"/>
  <c r="C788" i="3"/>
  <c r="B788" i="3"/>
  <c r="C718" i="3"/>
  <c r="B718" i="3"/>
  <c r="A718" i="3"/>
  <c r="E718" i="3"/>
  <c r="D718" i="3"/>
  <c r="B588" i="7"/>
  <c r="A588" i="7"/>
  <c r="D588" i="7"/>
  <c r="C588" i="7"/>
  <c r="E588" i="7"/>
  <c r="A315" i="3"/>
  <c r="B315" i="3"/>
  <c r="E315" i="3"/>
  <c r="D315" i="3"/>
  <c r="C315" i="3"/>
  <c r="E441" i="3"/>
  <c r="D441" i="3"/>
  <c r="C441" i="3"/>
  <c r="B441" i="3"/>
  <c r="A441" i="3"/>
  <c r="E636" i="3"/>
  <c r="D636" i="3"/>
  <c r="C636" i="3"/>
  <c r="B636" i="3"/>
  <c r="A636" i="3"/>
  <c r="C728" i="3"/>
  <c r="B728" i="3"/>
  <c r="A728" i="3"/>
  <c r="E728" i="3"/>
  <c r="D728" i="3"/>
  <c r="A583" i="7"/>
  <c r="B583" i="7"/>
  <c r="E583" i="7"/>
  <c r="D583" i="7"/>
  <c r="C583" i="7"/>
  <c r="B914" i="3"/>
  <c r="D914" i="3"/>
  <c r="A914" i="3"/>
  <c r="E914" i="3"/>
  <c r="C914" i="3"/>
  <c r="B427" i="7"/>
  <c r="A427" i="7"/>
  <c r="E427" i="7"/>
  <c r="D427" i="7"/>
  <c r="C427" i="7"/>
  <c r="B790" i="7"/>
  <c r="A790" i="7"/>
  <c r="E790" i="7"/>
  <c r="D790" i="7"/>
  <c r="C790" i="7"/>
  <c r="A811" i="3"/>
  <c r="E811" i="3"/>
  <c r="D811" i="3"/>
  <c r="C811" i="3"/>
  <c r="B811" i="3"/>
  <c r="D1044" i="3"/>
  <c r="B1044" i="3"/>
  <c r="E1044" i="3"/>
  <c r="C1044" i="3"/>
  <c r="A1044" i="3"/>
  <c r="D401" i="3"/>
  <c r="C401" i="3"/>
  <c r="B401" i="3"/>
  <c r="A401" i="3"/>
  <c r="E401" i="3"/>
  <c r="C389" i="3"/>
  <c r="E389" i="3"/>
  <c r="B389" i="3"/>
  <c r="A389" i="3"/>
  <c r="D389" i="3"/>
  <c r="B462" i="3"/>
  <c r="A462" i="3"/>
  <c r="E462" i="3"/>
  <c r="D462" i="3"/>
  <c r="C462" i="3"/>
  <c r="C889" i="3"/>
  <c r="B889" i="3"/>
  <c r="A889" i="3"/>
  <c r="E889" i="3"/>
  <c r="D889" i="3"/>
  <c r="B364" i="7"/>
  <c r="A364" i="7"/>
  <c r="C364" i="7"/>
  <c r="D364" i="7"/>
  <c r="E364" i="7"/>
  <c r="B485" i="7"/>
  <c r="A485" i="7"/>
  <c r="C485" i="7"/>
  <c r="E485" i="7"/>
  <c r="D485" i="7"/>
  <c r="E594" i="3"/>
  <c r="D594" i="3"/>
  <c r="C594" i="3"/>
  <c r="B594" i="3"/>
  <c r="A594" i="3"/>
  <c r="E493" i="3"/>
  <c r="D493" i="3"/>
  <c r="C493" i="3"/>
  <c r="B493" i="3"/>
  <c r="A493" i="3"/>
  <c r="B270" i="7"/>
  <c r="A270" i="7"/>
  <c r="E270" i="7"/>
  <c r="C270" i="7"/>
  <c r="D270" i="7"/>
  <c r="D361" i="3"/>
  <c r="B361" i="3"/>
  <c r="E361" i="3"/>
  <c r="C361" i="3"/>
  <c r="A361" i="3"/>
  <c r="B401" i="7"/>
  <c r="A401" i="7"/>
  <c r="E401" i="7"/>
  <c r="D401" i="7"/>
  <c r="C401" i="7"/>
  <c r="B447" i="3"/>
  <c r="C447" i="3"/>
  <c r="A447" i="3"/>
  <c r="E447" i="3"/>
  <c r="D447" i="3"/>
  <c r="E277" i="3"/>
  <c r="D277" i="3"/>
  <c r="C277" i="3"/>
  <c r="B277" i="3"/>
  <c r="A277" i="3"/>
  <c r="D373" i="7"/>
  <c r="C373" i="7"/>
  <c r="E373" i="7"/>
  <c r="D537" i="3"/>
  <c r="C537" i="3"/>
  <c r="B537" i="3"/>
  <c r="A537" i="3"/>
  <c r="E537" i="3"/>
  <c r="E254" i="7"/>
  <c r="D254" i="7"/>
  <c r="C254" i="7"/>
  <c r="B780" i="7"/>
  <c r="A780" i="7"/>
  <c r="C780" i="7"/>
  <c r="E780" i="7"/>
  <c r="D780" i="7"/>
  <c r="D1104" i="3"/>
  <c r="B1104" i="3"/>
  <c r="E1104" i="3"/>
  <c r="C1104" i="3"/>
  <c r="A1104" i="3"/>
  <c r="E1223" i="3"/>
  <c r="D1223" i="3"/>
  <c r="C1223" i="3"/>
  <c r="B1223" i="3"/>
  <c r="A1223" i="3"/>
  <c r="B485" i="3"/>
  <c r="A485" i="3"/>
  <c r="E485" i="3"/>
  <c r="D485" i="3"/>
  <c r="C485" i="3"/>
  <c r="A1133" i="7"/>
  <c r="B1133" i="7"/>
  <c r="D1133" i="7"/>
  <c r="C1133" i="7"/>
  <c r="E1133" i="7"/>
  <c r="E550" i="3"/>
  <c r="D550" i="3"/>
  <c r="C550" i="3"/>
  <c r="B550" i="3"/>
  <c r="A550" i="3"/>
  <c r="D421" i="3"/>
  <c r="E421" i="3"/>
  <c r="C421" i="3"/>
  <c r="B421" i="3"/>
  <c r="A421" i="3"/>
  <c r="B1491" i="7"/>
  <c r="A1491" i="7"/>
  <c r="D1491" i="7"/>
  <c r="C1491" i="7"/>
  <c r="E1491" i="7"/>
  <c r="D849" i="3"/>
  <c r="E849" i="3"/>
  <c r="C849" i="3"/>
  <c r="B849" i="3"/>
  <c r="A849" i="3"/>
  <c r="B981" i="3"/>
  <c r="D981" i="3"/>
  <c r="A981" i="3"/>
  <c r="E981" i="3"/>
  <c r="C981" i="3"/>
  <c r="C1409" i="3"/>
  <c r="A1409" i="3"/>
  <c r="B1409" i="3"/>
  <c r="E1409" i="3"/>
  <c r="D1409" i="3"/>
  <c r="A941" i="7"/>
  <c r="D941" i="7"/>
  <c r="C941" i="7"/>
  <c r="E941" i="7"/>
  <c r="C1161" i="7"/>
  <c r="E1161" i="7"/>
  <c r="D1161" i="7"/>
  <c r="C1420" i="7"/>
  <c r="E1420" i="7"/>
  <c r="D1420" i="7"/>
  <c r="E1381" i="7"/>
  <c r="D1381" i="7"/>
  <c r="C1381" i="7"/>
  <c r="E1266" i="7"/>
  <c r="D1266" i="7"/>
  <c r="C1266" i="7"/>
  <c r="B535" i="3"/>
  <c r="E535" i="3"/>
  <c r="D535" i="3"/>
  <c r="C535" i="3"/>
  <c r="A535" i="3"/>
  <c r="A1135" i="7"/>
  <c r="B1135" i="7"/>
  <c r="E1135" i="7"/>
  <c r="D1135" i="7"/>
  <c r="C1135" i="7"/>
  <c r="B1446" i="7"/>
  <c r="A1446" i="7"/>
  <c r="E1446" i="7"/>
  <c r="D1446" i="7"/>
  <c r="C1446" i="7"/>
  <c r="A1198" i="3"/>
  <c r="B1198" i="3"/>
  <c r="C1198" i="3"/>
  <c r="D1198" i="3"/>
  <c r="E1198" i="3"/>
  <c r="C1070" i="3"/>
  <c r="A1070" i="3"/>
  <c r="E1070" i="3"/>
  <c r="D1070" i="3"/>
  <c r="B1070" i="3"/>
  <c r="C1285" i="3"/>
  <c r="D1285" i="3"/>
  <c r="B1285" i="3"/>
  <c r="A1285" i="3"/>
  <c r="E1285" i="3"/>
  <c r="A1374" i="7"/>
  <c r="C1374" i="7"/>
  <c r="E1374" i="7"/>
  <c r="D1374" i="7"/>
  <c r="E1446" i="3"/>
  <c r="C1446" i="3"/>
  <c r="B1446" i="3"/>
  <c r="A1446" i="3"/>
  <c r="A1391" i="7"/>
  <c r="D1391" i="7"/>
  <c r="C1391" i="7"/>
  <c r="E1391" i="7"/>
  <c r="E1483" i="3"/>
  <c r="D1483" i="3"/>
  <c r="B1483" i="3"/>
  <c r="A1483" i="3"/>
  <c r="C1483" i="3"/>
  <c r="C1270" i="3"/>
  <c r="E1270" i="3"/>
  <c r="B1424" i="7"/>
  <c r="E1424" i="7"/>
  <c r="D1424" i="7"/>
  <c r="C1424" i="7"/>
  <c r="A841" i="7"/>
  <c r="D841" i="7"/>
  <c r="C841" i="7"/>
  <c r="E841" i="7"/>
  <c r="A889" i="7"/>
  <c r="B889" i="7"/>
  <c r="C889" i="7"/>
  <c r="E889" i="7"/>
  <c r="D889" i="7"/>
  <c r="A1148" i="7"/>
  <c r="B1148" i="7"/>
  <c r="D1148" i="7"/>
  <c r="C1148" i="7"/>
  <c r="E1148" i="7"/>
  <c r="A682" i="7"/>
  <c r="E682" i="7"/>
  <c r="D682" i="7"/>
  <c r="C682" i="7"/>
  <c r="D705" i="7"/>
  <c r="E705" i="7"/>
  <c r="C705" i="7"/>
  <c r="B1348" i="3"/>
  <c r="A1348" i="3"/>
  <c r="E1348" i="3"/>
  <c r="D1348" i="3"/>
  <c r="C1348" i="3"/>
  <c r="C1089" i="3"/>
  <c r="A1089" i="3"/>
  <c r="D1089" i="3"/>
  <c r="D455" i="3"/>
  <c r="E455" i="3"/>
  <c r="B455" i="3"/>
  <c r="C455" i="3"/>
  <c r="A455" i="3"/>
  <c r="A1388" i="7"/>
  <c r="D1388" i="7"/>
  <c r="C1388" i="7"/>
  <c r="E1388" i="7"/>
  <c r="B1296" i="7"/>
  <c r="A1296" i="7"/>
  <c r="D1296" i="7"/>
  <c r="C1296" i="7"/>
  <c r="E1296" i="7"/>
  <c r="D910" i="3"/>
  <c r="E910" i="3"/>
  <c r="C910" i="3"/>
  <c r="B910" i="3"/>
  <c r="A910" i="3"/>
  <c r="C1322" i="7"/>
  <c r="E1322" i="7"/>
  <c r="D1322" i="7"/>
  <c r="D925" i="7"/>
  <c r="C925" i="7"/>
  <c r="E925" i="7"/>
  <c r="B916" i="7"/>
  <c r="E916" i="7"/>
  <c r="D916" i="7"/>
  <c r="C916" i="7"/>
  <c r="A1051" i="7"/>
  <c r="D1051" i="7"/>
  <c r="C1051" i="7"/>
  <c r="E1051" i="7"/>
  <c r="B610" i="7"/>
  <c r="A610" i="7"/>
  <c r="C610" i="7"/>
  <c r="E610" i="7"/>
  <c r="D610" i="7"/>
  <c r="A1221" i="7"/>
  <c r="B1221" i="7"/>
  <c r="D1221" i="7"/>
  <c r="C1221" i="7"/>
  <c r="E1221" i="7"/>
  <c r="E602" i="7"/>
  <c r="D602" i="7"/>
  <c r="C602" i="7"/>
  <c r="A825" i="7"/>
  <c r="B825" i="7"/>
  <c r="D825" i="7"/>
  <c r="C825" i="7"/>
  <c r="E825" i="7"/>
  <c r="B1353" i="7"/>
  <c r="A1353" i="7"/>
  <c r="D1353" i="7"/>
  <c r="C1353" i="7"/>
  <c r="E1353" i="7"/>
  <c r="B1331" i="3"/>
  <c r="A1331" i="3"/>
  <c r="E1331" i="3"/>
  <c r="D1331" i="3"/>
  <c r="C1331" i="3"/>
  <c r="C1358" i="3"/>
  <c r="B1358" i="3"/>
  <c r="E1358" i="3"/>
  <c r="D1358" i="3"/>
  <c r="A1358" i="3"/>
  <c r="A1157" i="3"/>
  <c r="D1157" i="3"/>
  <c r="C1157" i="3"/>
  <c r="B1157" i="3"/>
  <c r="E1157" i="3"/>
  <c r="A921" i="7"/>
  <c r="B921" i="7"/>
  <c r="D921" i="7"/>
  <c r="C921" i="7"/>
  <c r="E921" i="7"/>
  <c r="E742" i="3"/>
  <c r="D742" i="3"/>
  <c r="C742" i="3"/>
  <c r="B742" i="3"/>
  <c r="A742" i="3"/>
  <c r="B508" i="7"/>
  <c r="A508" i="7"/>
  <c r="D508" i="7"/>
  <c r="C508" i="7"/>
  <c r="E508" i="7"/>
  <c r="B1079" i="7"/>
  <c r="A1079" i="7"/>
  <c r="C1079" i="7"/>
  <c r="E1079" i="7"/>
  <c r="D1079" i="7"/>
  <c r="B794" i="3"/>
  <c r="A794" i="3"/>
  <c r="E794" i="3"/>
  <c r="D794" i="3"/>
  <c r="C794" i="3"/>
  <c r="B943" i="3"/>
  <c r="C943" i="3"/>
  <c r="A943" i="3"/>
  <c r="E943" i="3"/>
  <c r="D943" i="3"/>
  <c r="A721" i="7"/>
  <c r="B721" i="7"/>
  <c r="C721" i="7"/>
  <c r="E721" i="7"/>
  <c r="D721" i="7"/>
  <c r="B1089" i="7"/>
  <c r="A1089" i="7"/>
  <c r="E1089" i="7"/>
  <c r="D1089" i="7"/>
  <c r="C1089" i="7"/>
  <c r="D311" i="3"/>
  <c r="B311" i="3"/>
  <c r="A311" i="3"/>
  <c r="E311" i="3"/>
  <c r="C311" i="3"/>
  <c r="A830" i="7"/>
  <c r="C830" i="7"/>
  <c r="E830" i="7"/>
  <c r="A988" i="7"/>
  <c r="B988" i="7"/>
  <c r="E988" i="7"/>
  <c r="D988" i="7"/>
  <c r="C988" i="7"/>
  <c r="A1111" i="7"/>
  <c r="B1111" i="7"/>
  <c r="C1111" i="7"/>
  <c r="E1111" i="7"/>
  <c r="D1111" i="7"/>
  <c r="B766" i="7"/>
  <c r="A766" i="7"/>
  <c r="C766" i="7"/>
  <c r="E766" i="7"/>
  <c r="D766" i="7"/>
  <c r="B1024" i="3"/>
  <c r="C1024" i="3"/>
  <c r="A1024" i="3"/>
  <c r="D1024" i="3"/>
  <c r="E1024" i="3"/>
  <c r="A1290" i="7"/>
  <c r="B1290" i="7"/>
  <c r="D1290" i="7"/>
  <c r="C1290" i="7"/>
  <c r="E1290" i="7"/>
  <c r="C521" i="3"/>
  <c r="B521" i="3"/>
  <c r="A521" i="3"/>
  <c r="E521" i="3"/>
  <c r="D521" i="3"/>
  <c r="B938" i="7"/>
  <c r="A938" i="7"/>
  <c r="C938" i="7"/>
  <c r="E938" i="7"/>
  <c r="D938" i="7"/>
  <c r="D845" i="3"/>
  <c r="E845" i="3"/>
  <c r="C845" i="3"/>
  <c r="B845" i="3"/>
  <c r="A845" i="3"/>
  <c r="B818" i="7"/>
  <c r="A818" i="7"/>
  <c r="C818" i="7"/>
  <c r="E818" i="7"/>
  <c r="D818" i="7"/>
  <c r="D939" i="7"/>
  <c r="C939" i="7"/>
  <c r="E939" i="7"/>
  <c r="B1113" i="3"/>
  <c r="D1113" i="3"/>
  <c r="A1113" i="3"/>
  <c r="C1113" i="3"/>
  <c r="E1113" i="3"/>
  <c r="E1421" i="7"/>
  <c r="D1421" i="7"/>
  <c r="C1421" i="7"/>
  <c r="D937" i="7"/>
  <c r="C937" i="7"/>
  <c r="E937" i="7"/>
  <c r="B1033" i="3"/>
  <c r="E1033" i="3"/>
  <c r="E999" i="7"/>
  <c r="D999" i="7"/>
  <c r="C999" i="7"/>
  <c r="D645" i="3"/>
  <c r="E645" i="3"/>
  <c r="C645" i="3"/>
  <c r="B645" i="3"/>
  <c r="A645" i="3"/>
  <c r="D858" i="3"/>
  <c r="B858" i="3"/>
  <c r="A858" i="3"/>
  <c r="E1412" i="3"/>
  <c r="C1412" i="3"/>
  <c r="D1412" i="3"/>
  <c r="A659" i="7"/>
  <c r="B659" i="7"/>
  <c r="E659" i="7"/>
  <c r="D659" i="7"/>
  <c r="C659" i="7"/>
  <c r="C303" i="3"/>
  <c r="B303" i="3"/>
  <c r="A303" i="3"/>
  <c r="E303" i="3"/>
  <c r="D303" i="3"/>
  <c r="B394" i="7"/>
  <c r="A394" i="7"/>
  <c r="C394" i="7"/>
  <c r="D394" i="7"/>
  <c r="E394" i="7"/>
  <c r="B1132" i="3"/>
  <c r="A1132" i="3"/>
  <c r="D1132" i="3"/>
  <c r="E1132" i="3"/>
  <c r="C1132" i="3"/>
  <c r="D673" i="3"/>
  <c r="B673" i="3"/>
  <c r="A673" i="3"/>
  <c r="A772" i="3"/>
  <c r="E772" i="3"/>
  <c r="D772" i="3"/>
  <c r="D649" i="3"/>
  <c r="A649" i="3"/>
  <c r="E649" i="3"/>
  <c r="E350" i="3"/>
  <c r="C350" i="3"/>
  <c r="A350" i="3"/>
  <c r="D350" i="3"/>
  <c r="D400" i="7"/>
  <c r="C400" i="7"/>
  <c r="E400" i="7"/>
  <c r="B1073" i="3"/>
  <c r="E1073" i="3"/>
  <c r="E377" i="3"/>
  <c r="D377" i="3"/>
  <c r="C377" i="3"/>
  <c r="B377" i="3"/>
  <c r="A377" i="3"/>
  <c r="B713" i="7"/>
  <c r="A713" i="7"/>
  <c r="D713" i="7"/>
  <c r="C713" i="7"/>
  <c r="E713" i="7"/>
  <c r="E327" i="3"/>
  <c r="C327" i="3"/>
  <c r="A327" i="3"/>
  <c r="D327" i="3"/>
  <c r="B327" i="3"/>
  <c r="A676" i="3"/>
  <c r="E676" i="3"/>
  <c r="D676" i="3"/>
  <c r="C676" i="3"/>
  <c r="B676" i="3"/>
  <c r="A432" i="3"/>
  <c r="E432" i="3"/>
  <c r="C432" i="3"/>
  <c r="D432" i="3"/>
  <c r="B432" i="3"/>
  <c r="B1032" i="3"/>
  <c r="A1032" i="3"/>
  <c r="E1032" i="3"/>
  <c r="D1032" i="3"/>
  <c r="C1032" i="3"/>
  <c r="B710" i="7"/>
  <c r="A710" i="7"/>
  <c r="C710" i="7"/>
  <c r="E710" i="7"/>
  <c r="D710" i="7"/>
  <c r="B531" i="7"/>
  <c r="A531" i="7"/>
  <c r="E531" i="7"/>
  <c r="D531" i="7"/>
  <c r="C531" i="7"/>
  <c r="B456" i="3"/>
  <c r="A456" i="3"/>
  <c r="E456" i="3"/>
  <c r="C456" i="3"/>
  <c r="D456" i="3"/>
  <c r="D288" i="3"/>
  <c r="B288" i="3"/>
  <c r="A288" i="3"/>
  <c r="C288" i="3"/>
  <c r="E288" i="3"/>
  <c r="A430" i="7"/>
  <c r="B430" i="7"/>
  <c r="E430" i="7"/>
  <c r="D430" i="7"/>
  <c r="C430" i="7"/>
  <c r="B866" i="3"/>
  <c r="C866" i="3"/>
  <c r="A866" i="3"/>
  <c r="E866" i="3"/>
  <c r="D866" i="3"/>
  <c r="B847" i="3"/>
  <c r="E847" i="3"/>
  <c r="D847" i="3"/>
  <c r="C847" i="3"/>
  <c r="A847" i="3"/>
  <c r="D1202" i="3"/>
  <c r="A1202" i="3"/>
  <c r="B1202" i="3"/>
  <c r="E1202" i="3"/>
  <c r="C1202" i="3"/>
  <c r="E449" i="3"/>
  <c r="D449" i="3"/>
  <c r="C449" i="3"/>
  <c r="B449" i="3"/>
  <c r="A449" i="3"/>
  <c r="B374" i="7"/>
  <c r="A374" i="7"/>
  <c r="E374" i="7"/>
  <c r="D374" i="7"/>
  <c r="C374" i="7"/>
  <c r="A957" i="3"/>
  <c r="E957" i="3"/>
  <c r="D957" i="3"/>
  <c r="C957" i="3"/>
  <c r="B957" i="3"/>
  <c r="B1020" i="7"/>
  <c r="A1020" i="7"/>
  <c r="E1020" i="7"/>
  <c r="D1020" i="7"/>
  <c r="C1020" i="7"/>
  <c r="A431" i="7"/>
  <c r="B431" i="7"/>
  <c r="C431" i="7"/>
  <c r="D431" i="7"/>
  <c r="E431" i="7"/>
  <c r="B741" i="7"/>
  <c r="A741" i="7"/>
  <c r="C741" i="7"/>
  <c r="E741" i="7"/>
  <c r="D741" i="7"/>
  <c r="C730" i="3"/>
  <c r="B730" i="3"/>
  <c r="A730" i="3"/>
  <c r="E730" i="3"/>
  <c r="D730" i="3"/>
  <c r="B407" i="7"/>
  <c r="A407" i="7"/>
  <c r="E407" i="7"/>
  <c r="D407" i="7"/>
  <c r="C407" i="7"/>
  <c r="B1067" i="7"/>
  <c r="A1067" i="7"/>
  <c r="D1067" i="7"/>
  <c r="C1067" i="7"/>
  <c r="E1067" i="7"/>
  <c r="A625" i="7"/>
  <c r="B625" i="7"/>
  <c r="E625" i="7"/>
  <c r="D625" i="7"/>
  <c r="C625" i="7"/>
  <c r="E388" i="3"/>
  <c r="D388" i="3"/>
  <c r="C388" i="3"/>
  <c r="A388" i="3"/>
  <c r="B388" i="3"/>
  <c r="B978" i="7"/>
  <c r="A978" i="7"/>
  <c r="E978" i="7"/>
  <c r="C978" i="7"/>
  <c r="D978" i="7"/>
  <c r="E700" i="3"/>
  <c r="D700" i="3"/>
  <c r="C700" i="3"/>
  <c r="B700" i="3"/>
  <c r="A700" i="3"/>
  <c r="A1061" i="7"/>
  <c r="B1061" i="7"/>
  <c r="D1061" i="7"/>
  <c r="C1061" i="7"/>
  <c r="E1061" i="7"/>
  <c r="B539" i="3"/>
  <c r="A539" i="3"/>
  <c r="E539" i="3"/>
  <c r="C539" i="3"/>
  <c r="D539" i="3"/>
  <c r="B606" i="7"/>
  <c r="A606" i="7"/>
  <c r="E606" i="7"/>
  <c r="D606" i="7"/>
  <c r="C606" i="7"/>
  <c r="C469" i="3"/>
  <c r="A469" i="3"/>
  <c r="D469" i="3"/>
  <c r="B469" i="3"/>
  <c r="E469" i="3"/>
  <c r="B245" i="7"/>
  <c r="A245" i="7"/>
  <c r="E245" i="7"/>
  <c r="D245" i="7"/>
  <c r="C245" i="7"/>
  <c r="C316" i="7"/>
  <c r="E316" i="7"/>
  <c r="D316" i="7"/>
  <c r="B668" i="3"/>
  <c r="D668" i="3"/>
  <c r="E668" i="3"/>
  <c r="C668" i="3"/>
  <c r="A345" i="7"/>
  <c r="E345" i="7"/>
  <c r="D345" i="7"/>
  <c r="C345" i="7"/>
  <c r="E569" i="7"/>
  <c r="D569" i="7"/>
  <c r="C569" i="7"/>
  <c r="A812" i="7"/>
  <c r="B812" i="7"/>
  <c r="C812" i="7"/>
  <c r="E812" i="7"/>
  <c r="D812" i="7"/>
  <c r="B495" i="7"/>
  <c r="A495" i="7"/>
  <c r="E495" i="7"/>
  <c r="D495" i="7"/>
  <c r="C495" i="7"/>
  <c r="E727" i="3"/>
  <c r="D727" i="3"/>
  <c r="C727" i="3"/>
  <c r="B727" i="3"/>
  <c r="A727" i="3"/>
  <c r="A686" i="7"/>
  <c r="B686" i="7"/>
  <c r="E686" i="7"/>
  <c r="D686" i="7"/>
  <c r="C686" i="7"/>
  <c r="A767" i="3"/>
  <c r="E767" i="3"/>
  <c r="D767" i="3"/>
  <c r="C767" i="3"/>
  <c r="B767" i="3"/>
  <c r="A280" i="7"/>
  <c r="B280" i="7"/>
  <c r="C280" i="7"/>
  <c r="E280" i="7"/>
  <c r="D280" i="7"/>
  <c r="B784" i="7"/>
  <c r="A784" i="7"/>
  <c r="E784" i="7"/>
  <c r="D784" i="7"/>
  <c r="C784" i="7"/>
  <c r="A551" i="7"/>
  <c r="B551" i="7"/>
  <c r="D551" i="7"/>
  <c r="E551" i="7"/>
  <c r="C551" i="7"/>
  <c r="E289" i="3"/>
  <c r="D289" i="3"/>
  <c r="C289" i="3"/>
  <c r="B289" i="3"/>
  <c r="A289" i="3"/>
  <c r="B537" i="7"/>
  <c r="A537" i="7"/>
  <c r="D537" i="7"/>
  <c r="E537" i="7"/>
  <c r="C537" i="7"/>
  <c r="E406" i="3"/>
  <c r="D406" i="3"/>
  <c r="C406" i="3"/>
  <c r="B406" i="3"/>
  <c r="A406" i="3"/>
  <c r="C541" i="3"/>
  <c r="B541" i="3"/>
  <c r="A541" i="3"/>
  <c r="E541" i="3"/>
  <c r="D541" i="3"/>
  <c r="B879" i="3"/>
  <c r="E879" i="3"/>
  <c r="D879" i="3"/>
  <c r="C879" i="3"/>
  <c r="A879" i="3"/>
  <c r="B786" i="7"/>
  <c r="A786" i="7"/>
  <c r="E786" i="7"/>
  <c r="D786" i="7"/>
  <c r="C786" i="7"/>
  <c r="B228" i="7"/>
  <c r="A228" i="7"/>
  <c r="E228" i="7"/>
  <c r="D228" i="7"/>
  <c r="C228" i="7"/>
  <c r="D652" i="3"/>
  <c r="C652" i="3"/>
  <c r="B652" i="3"/>
  <c r="A652" i="3"/>
  <c r="E652" i="3"/>
  <c r="A453" i="7"/>
  <c r="B453" i="7"/>
  <c r="E453" i="7"/>
  <c r="C453" i="7"/>
  <c r="D453" i="7"/>
  <c r="C363" i="3"/>
  <c r="E363" i="3"/>
  <c r="B363" i="3"/>
  <c r="B325" i="7"/>
  <c r="A325" i="7"/>
  <c r="C325" i="7"/>
  <c r="D325" i="7"/>
  <c r="E325" i="7"/>
  <c r="B521" i="7"/>
  <c r="A521" i="7"/>
  <c r="D521" i="7"/>
  <c r="C521" i="7"/>
  <c r="E521" i="7"/>
  <c r="B398" i="7"/>
  <c r="D398" i="7"/>
  <c r="E398" i="7"/>
  <c r="C398" i="7"/>
  <c r="E522" i="3"/>
  <c r="C522" i="3"/>
  <c r="A522" i="3"/>
  <c r="B522" i="3"/>
  <c r="B1132" i="7"/>
  <c r="A1132" i="7"/>
  <c r="D1132" i="7"/>
  <c r="C1132" i="7"/>
  <c r="E1132" i="7"/>
  <c r="E246" i="3"/>
  <c r="A246" i="3"/>
  <c r="D246" i="3"/>
  <c r="C246" i="3"/>
  <c r="B246" i="3"/>
  <c r="B601" i="7"/>
  <c r="A601" i="7"/>
  <c r="D601" i="7"/>
  <c r="E601" i="7"/>
  <c r="C601" i="7"/>
  <c r="B266" i="7"/>
  <c r="A266" i="7"/>
  <c r="C266" i="7"/>
  <c r="E266" i="7"/>
  <c r="D266" i="7"/>
  <c r="B147" i="7"/>
  <c r="A2" i="7"/>
  <c r="A3" i="7" s="1"/>
  <c r="A4" i="7" s="1"/>
  <c r="D58" i="3" s="1"/>
  <c r="A196" i="7"/>
  <c r="D202" i="3" s="1"/>
  <c r="C182" i="7"/>
  <c r="C101" i="3"/>
  <c r="C210" i="3"/>
  <c r="C134" i="7"/>
  <c r="C102" i="3"/>
  <c r="C126" i="7"/>
  <c r="C81" i="7"/>
  <c r="C131" i="7"/>
  <c r="C25" i="7"/>
  <c r="C158" i="3"/>
  <c r="C85" i="3"/>
  <c r="C21" i="3"/>
  <c r="C95" i="3"/>
  <c r="C159" i="3"/>
  <c r="C158" i="7"/>
  <c r="C57" i="3"/>
  <c r="C182" i="3"/>
  <c r="C183" i="7"/>
  <c r="C196" i="3"/>
  <c r="C37" i="7"/>
  <c r="C212" i="3"/>
  <c r="C163" i="7"/>
  <c r="C146" i="7"/>
  <c r="C172" i="3"/>
  <c r="C145" i="7"/>
  <c r="C189" i="3"/>
  <c r="C153" i="3"/>
  <c r="C78" i="3"/>
  <c r="C127" i="7"/>
  <c r="C44" i="7"/>
  <c r="C204" i="7"/>
  <c r="C23" i="7"/>
  <c r="C58" i="7"/>
  <c r="C207" i="7"/>
  <c r="C135" i="7"/>
  <c r="C154" i="7"/>
  <c r="C189" i="7"/>
  <c r="C139" i="7"/>
  <c r="C7" i="3"/>
  <c r="C31" i="7"/>
  <c r="C57" i="7"/>
  <c r="C194" i="7"/>
  <c r="C90" i="3"/>
  <c r="C194" i="3"/>
  <c r="C36" i="3"/>
  <c r="C134" i="3"/>
  <c r="C50" i="7"/>
  <c r="C180" i="3"/>
  <c r="C82" i="3"/>
  <c r="C165" i="3"/>
  <c r="C31" i="3"/>
  <c r="C109" i="3"/>
  <c r="C121" i="3"/>
  <c r="C170" i="3"/>
  <c r="C96" i="3"/>
  <c r="C128" i="3"/>
  <c r="C44" i="3"/>
  <c r="C86" i="7"/>
  <c r="C163" i="3"/>
  <c r="C198" i="7"/>
  <c r="C108" i="3"/>
  <c r="C171" i="7"/>
  <c r="C162" i="3"/>
  <c r="C93" i="3"/>
  <c r="C110" i="3"/>
  <c r="C185" i="3"/>
  <c r="C48" i="3"/>
  <c r="C19" i="3"/>
  <c r="C191" i="3"/>
  <c r="C62" i="7"/>
  <c r="C166" i="7"/>
  <c r="C14" i="7"/>
  <c r="C160" i="7"/>
  <c r="C94" i="7"/>
  <c r="C159" i="7"/>
  <c r="C212" i="7"/>
  <c r="C174" i="3"/>
  <c r="C140" i="7"/>
  <c r="C65" i="3"/>
  <c r="C206" i="3"/>
  <c r="C211" i="3"/>
  <c r="C54" i="3"/>
  <c r="C25" i="3"/>
  <c r="C27" i="3"/>
  <c r="C88" i="3"/>
  <c r="C217" i="3"/>
  <c r="C127" i="3"/>
  <c r="C190" i="3"/>
  <c r="C105" i="3"/>
  <c r="C124" i="3"/>
  <c r="C197" i="3"/>
  <c r="C6" i="7"/>
  <c r="C125" i="7"/>
  <c r="C195" i="7"/>
  <c r="C204" i="3"/>
  <c r="C36" i="7"/>
  <c r="C169" i="7"/>
  <c r="C89" i="3"/>
  <c r="C32" i="7"/>
  <c r="C11" i="3"/>
  <c r="C30" i="7"/>
  <c r="C155" i="3"/>
  <c r="C63" i="3"/>
  <c r="C131" i="3"/>
  <c r="C114" i="7"/>
  <c r="C53" i="7"/>
  <c r="C174" i="7"/>
  <c r="C72" i="7"/>
  <c r="C168" i="7"/>
  <c r="C188" i="7"/>
  <c r="C24" i="7"/>
  <c r="C130" i="7"/>
  <c r="C143" i="3"/>
  <c r="C9" i="7"/>
  <c r="C13" i="3"/>
  <c r="C107" i="7"/>
  <c r="C102" i="7"/>
  <c r="C150" i="7"/>
  <c r="C81" i="3"/>
  <c r="C146" i="3"/>
  <c r="C209" i="3"/>
  <c r="C205" i="3"/>
  <c r="C147" i="7"/>
  <c r="C119" i="3"/>
  <c r="C52" i="3"/>
  <c r="C37" i="3"/>
  <c r="C218" i="3"/>
  <c r="C133" i="3"/>
  <c r="C176" i="3"/>
  <c r="C32" i="3"/>
  <c r="C140" i="3"/>
  <c r="C201" i="3"/>
  <c r="C90" i="7"/>
  <c r="C53" i="3"/>
  <c r="C74" i="3"/>
  <c r="C51" i="7"/>
  <c r="C77" i="7"/>
  <c r="C188" i="3"/>
  <c r="C11" i="7"/>
  <c r="C30" i="3"/>
  <c r="C80" i="3"/>
  <c r="C15" i="3"/>
  <c r="C88" i="7"/>
  <c r="C216" i="3"/>
  <c r="C15" i="7"/>
  <c r="C70" i="3"/>
  <c r="C91" i="7"/>
  <c r="C184" i="7"/>
  <c r="C187" i="3"/>
  <c r="C17" i="3"/>
  <c r="C208" i="3"/>
  <c r="C213" i="3"/>
  <c r="C150" i="3"/>
  <c r="C160" i="3"/>
  <c r="C77" i="3"/>
  <c r="C41" i="3"/>
  <c r="C173" i="7"/>
  <c r="C167" i="3"/>
  <c r="C199" i="3"/>
  <c r="C110" i="7"/>
  <c r="C193" i="7"/>
  <c r="C13" i="7"/>
  <c r="C201" i="7"/>
  <c r="C190" i="7"/>
  <c r="C39" i="7"/>
  <c r="C106" i="7"/>
  <c r="C137" i="7"/>
  <c r="C19" i="7"/>
  <c r="C123" i="3"/>
  <c r="C18" i="7"/>
  <c r="C105" i="7"/>
  <c r="C175" i="3"/>
  <c r="C54" i="7"/>
  <c r="C143" i="7"/>
  <c r="C29" i="3"/>
  <c r="C123" i="7"/>
  <c r="C52" i="7"/>
  <c r="C121" i="7"/>
  <c r="C79" i="7"/>
  <c r="C98" i="3"/>
  <c r="C186" i="3"/>
  <c r="C165" i="7"/>
  <c r="C72" i="3"/>
  <c r="C106" i="3"/>
  <c r="C45" i="3"/>
  <c r="C73" i="3"/>
  <c r="C113" i="3"/>
  <c r="C35" i="3"/>
  <c r="C20" i="3"/>
  <c r="C148" i="3"/>
  <c r="C220" i="3"/>
  <c r="C118" i="7"/>
  <c r="C192" i="3"/>
  <c r="C125" i="3"/>
  <c r="C135" i="3"/>
  <c r="C171" i="3"/>
  <c r="C142" i="7"/>
  <c r="C209" i="7"/>
  <c r="C76" i="3"/>
  <c r="C155" i="7"/>
  <c r="C87" i="7"/>
  <c r="C161" i="7"/>
  <c r="C46" i="7"/>
  <c r="C115" i="7"/>
  <c r="C107" i="3"/>
  <c r="C203" i="7"/>
  <c r="C192" i="7"/>
  <c r="C133" i="7"/>
  <c r="C203" i="3"/>
  <c r="C117" i="3"/>
  <c r="C207" i="3"/>
  <c r="C92" i="3"/>
  <c r="C46" i="3"/>
  <c r="C68" i="3"/>
  <c r="C197" i="7"/>
  <c r="C129" i="7"/>
  <c r="C141" i="3"/>
  <c r="C39" i="3"/>
  <c r="C38" i="7"/>
  <c r="C200" i="3"/>
  <c r="C195" i="3"/>
  <c r="C22" i="3"/>
  <c r="C22" i="7"/>
  <c r="C137" i="3"/>
  <c r="C86" i="3"/>
  <c r="C211" i="7"/>
  <c r="C205" i="7"/>
  <c r="C170" i="7"/>
  <c r="C29" i="7"/>
  <c r="C166" i="3"/>
  <c r="C67" i="7"/>
  <c r="C185" i="7"/>
  <c r="C113" i="7"/>
  <c r="C149" i="7"/>
  <c r="C116" i="7"/>
  <c r="C5" i="7"/>
  <c r="C48" i="7"/>
  <c r="C164" i="7"/>
  <c r="C95" i="7"/>
  <c r="C145" i="3"/>
  <c r="C4" i="7"/>
  <c r="C138" i="7"/>
  <c r="C208" i="7"/>
  <c r="C193" i="3"/>
  <c r="C10" i="7"/>
  <c r="C47" i="7"/>
  <c r="C70" i="7"/>
  <c r="C168" i="3"/>
  <c r="C142" i="3"/>
  <c r="C42" i="7"/>
  <c r="C144" i="3"/>
  <c r="C49" i="3"/>
  <c r="C116" i="3"/>
  <c r="C16" i="3"/>
  <c r="C104" i="3"/>
  <c r="C58" i="3"/>
  <c r="C51" i="3"/>
  <c r="C5" i="3"/>
  <c r="C136" i="3"/>
  <c r="C117" i="7"/>
  <c r="C28" i="7"/>
  <c r="C6" i="3"/>
  <c r="C26" i="7"/>
  <c r="C109" i="7"/>
  <c r="C200" i="7"/>
  <c r="C89" i="7"/>
  <c r="C132" i="3"/>
  <c r="C18" i="3"/>
  <c r="C181" i="3"/>
  <c r="C97" i="7"/>
  <c r="C175" i="7"/>
  <c r="C177" i="7"/>
  <c r="C112" i="7"/>
  <c r="C20" i="7"/>
  <c r="C64" i="7"/>
  <c r="C112" i="3"/>
  <c r="C83" i="3"/>
  <c r="C9" i="3"/>
  <c r="C14" i="3"/>
  <c r="C38" i="3"/>
  <c r="C118" i="3"/>
  <c r="C33" i="3"/>
  <c r="C152" i="3"/>
  <c r="C91" i="3"/>
  <c r="C139" i="3"/>
  <c r="C10" i="3"/>
  <c r="C61" i="3"/>
  <c r="C60" i="3"/>
  <c r="C198" i="3"/>
  <c r="C50" i="3"/>
  <c r="C202" i="3"/>
  <c r="C59" i="3"/>
  <c r="C60" i="7"/>
  <c r="C98" i="7"/>
  <c r="C214" i="7"/>
  <c r="C35" i="7"/>
  <c r="C111" i="7"/>
  <c r="C7" i="7"/>
  <c r="C74" i="7"/>
  <c r="C196" i="7"/>
  <c r="C45" i="7"/>
  <c r="C151" i="7"/>
  <c r="C59" i="7"/>
  <c r="C181" i="7"/>
  <c r="C206" i="7"/>
  <c r="C161" i="3"/>
  <c r="C177" i="3"/>
  <c r="C43" i="7"/>
  <c r="C84" i="7"/>
  <c r="C24" i="3"/>
  <c r="C34" i="3"/>
  <c r="C94" i="3"/>
  <c r="C75" i="3"/>
  <c r="C40" i="3"/>
  <c r="C26" i="3"/>
  <c r="C130" i="3"/>
  <c r="C79" i="3"/>
  <c r="C169" i="3"/>
  <c r="C111" i="3"/>
  <c r="C114" i="3"/>
  <c r="C138" i="3"/>
  <c r="C73" i="7"/>
  <c r="C84" i="3"/>
  <c r="C34" i="7"/>
  <c r="C41" i="7"/>
  <c r="C3" i="7"/>
  <c r="C28" i="3"/>
  <c r="C62" i="3"/>
  <c r="C141" i="7"/>
  <c r="C92" i="7"/>
  <c r="C40" i="7"/>
  <c r="C82" i="7"/>
  <c r="C179" i="7"/>
  <c r="C180" i="7"/>
  <c r="C213" i="7"/>
  <c r="C148" i="7"/>
  <c r="C178" i="7"/>
  <c r="C12" i="7"/>
  <c r="C8" i="7"/>
  <c r="C68" i="7"/>
  <c r="C210" i="7"/>
  <c r="C101" i="7"/>
  <c r="C119" i="7"/>
  <c r="C65" i="7"/>
  <c r="C61" i="7"/>
  <c r="C162" i="7"/>
  <c r="C17" i="7"/>
  <c r="C152" i="7"/>
  <c r="C126" i="3"/>
  <c r="C80" i="7"/>
  <c r="C199" i="7"/>
  <c r="C66" i="7"/>
  <c r="C136" i="7"/>
  <c r="C85" i="7"/>
  <c r="C120" i="7"/>
  <c r="C104" i="7"/>
  <c r="C93" i="7"/>
  <c r="C124" i="7"/>
  <c r="C33" i="7"/>
  <c r="C78" i="7"/>
  <c r="C186" i="7"/>
  <c r="C71" i="7"/>
  <c r="C191" i="7"/>
  <c r="C132" i="7"/>
  <c r="C167" i="7"/>
  <c r="C99" i="7"/>
  <c r="C115" i="3"/>
  <c r="C157" i="3"/>
  <c r="C103" i="7"/>
  <c r="C184" i="3"/>
  <c r="C153" i="7"/>
  <c r="C49" i="7"/>
  <c r="C23" i="3"/>
  <c r="C63" i="7"/>
  <c r="C173" i="3"/>
  <c r="C67" i="3"/>
  <c r="C42" i="3"/>
  <c r="C69" i="3"/>
  <c r="C144" i="7"/>
  <c r="C55" i="7"/>
  <c r="C16" i="7"/>
  <c r="C66" i="3"/>
  <c r="C214" i="3"/>
  <c r="C96" i="7"/>
  <c r="C8" i="3"/>
  <c r="C122" i="3"/>
  <c r="C149" i="3"/>
  <c r="C12" i="3"/>
  <c r="C100" i="3"/>
  <c r="C215" i="3"/>
  <c r="C156" i="7"/>
  <c r="C47" i="3"/>
  <c r="C69" i="7"/>
  <c r="C172" i="7"/>
  <c r="C27" i="7"/>
  <c r="C21" i="7"/>
  <c r="C157" i="7"/>
  <c r="C56" i="7"/>
  <c r="C108" i="7"/>
  <c r="C122" i="7"/>
  <c r="C100" i="7"/>
  <c r="C202" i="7"/>
  <c r="C178" i="3"/>
  <c r="C176" i="7"/>
  <c r="C187" i="7"/>
  <c r="C99" i="3"/>
  <c r="C154" i="3"/>
  <c r="C156" i="3"/>
  <c r="C183" i="3"/>
  <c r="C147" i="3"/>
  <c r="C56" i="3"/>
  <c r="C129" i="3"/>
  <c r="C43" i="3"/>
  <c r="C164" i="3"/>
  <c r="C97" i="3"/>
  <c r="C179" i="3"/>
  <c r="C219" i="3"/>
  <c r="C120" i="3"/>
  <c r="C151" i="3"/>
  <c r="C64" i="3"/>
  <c r="C71" i="3"/>
  <c r="C128" i="7"/>
  <c r="C76" i="7"/>
  <c r="C103" i="3"/>
  <c r="C87" i="3"/>
  <c r="C55" i="3"/>
  <c r="C83" i="7"/>
  <c r="A50" i="7"/>
  <c r="A51" i="7" s="1"/>
  <c r="D120" i="3" s="1"/>
  <c r="A197" i="7"/>
  <c r="D203" i="3" s="1"/>
  <c r="B116" i="3"/>
  <c r="A93" i="3"/>
  <c r="D86" i="7" s="1"/>
  <c r="B26" i="3"/>
  <c r="A26" i="3" s="1"/>
  <c r="D170" i="7" s="1"/>
  <c r="A100" i="7"/>
  <c r="D168" i="3" s="1"/>
  <c r="A181" i="3"/>
  <c r="D175" i="7" s="1"/>
  <c r="B102" i="7"/>
  <c r="B199" i="7"/>
  <c r="B54" i="7"/>
  <c r="B148" i="7"/>
  <c r="A147" i="7"/>
  <c r="D20" i="3" s="1"/>
  <c r="A5" i="7"/>
  <c r="D57" i="3" s="1"/>
  <c r="B7" i="7"/>
  <c r="A201" i="3"/>
  <c r="D195" i="7" s="1"/>
  <c r="A47" i="3"/>
  <c r="D7" i="7" s="1"/>
  <c r="D59" i="3"/>
  <c r="D60" i="3"/>
  <c r="B159" i="3"/>
  <c r="B160" i="3" s="1"/>
  <c r="A3" i="3"/>
  <c r="A4" i="3" s="1"/>
  <c r="D143" i="7"/>
  <c r="A136" i="3"/>
  <c r="D127" i="7" s="1"/>
  <c r="D128" i="7"/>
  <c r="B49" i="3"/>
  <c r="B138" i="3"/>
  <c r="B70" i="3"/>
  <c r="A69" i="3"/>
  <c r="D27" i="7" s="1"/>
  <c r="B95" i="3"/>
  <c r="B203" i="3"/>
  <c r="B6" i="3"/>
  <c r="B183" i="3"/>
  <c r="C2" i="7"/>
  <c r="C4" i="3"/>
  <c r="C3" i="3"/>
  <c r="C2" i="3"/>
  <c r="B1" i="35"/>
  <c r="M2" i="2"/>
  <c r="O2" i="2"/>
  <c r="N2" i="2"/>
  <c r="O214" i="2"/>
  <c r="N214" i="2"/>
  <c r="O193" i="2"/>
  <c r="N193" i="2"/>
  <c r="O195" i="2"/>
  <c r="N195" i="2"/>
  <c r="O211" i="2"/>
  <c r="N211" i="2"/>
  <c r="O145" i="2"/>
  <c r="N145" i="2"/>
  <c r="O57" i="2"/>
  <c r="O192" i="2"/>
  <c r="N192" i="2"/>
  <c r="O61" i="2"/>
  <c r="O213" i="2"/>
  <c r="N213" i="2"/>
  <c r="O62" i="2"/>
  <c r="N74" i="2"/>
  <c r="O210" i="2"/>
  <c r="N210" i="2"/>
  <c r="N237" i="2"/>
  <c r="N231" i="2"/>
  <c r="O5" i="2"/>
  <c r="N208" i="2"/>
  <c r="O208" i="2"/>
  <c r="O186" i="2"/>
  <c r="O95" i="2"/>
  <c r="N95" i="2"/>
  <c r="O206" i="2"/>
  <c r="N206" i="2"/>
  <c r="O4" i="2"/>
  <c r="N212" i="2"/>
  <c r="O212" i="2"/>
  <c r="O156" i="2"/>
  <c r="O59" i="2"/>
  <c r="O3" i="2"/>
  <c r="N3" i="2"/>
  <c r="M3" i="2"/>
  <c r="O215" i="2"/>
  <c r="N215" i="2"/>
  <c r="N27" i="2"/>
  <c r="O27" i="2"/>
  <c r="N96" i="2"/>
  <c r="O96" i="2"/>
  <c r="N60" i="2"/>
  <c r="O60" i="2"/>
  <c r="A198" i="7" l="1"/>
  <c r="D204" i="3" s="1"/>
  <c r="A52" i="7"/>
  <c r="D121" i="3" s="1"/>
  <c r="B27" i="3"/>
  <c r="D119" i="3"/>
  <c r="A182" i="3"/>
  <c r="D176" i="7" s="1"/>
  <c r="B117" i="3"/>
  <c r="A116" i="3"/>
  <c r="D47" i="7" s="1"/>
  <c r="A94" i="3"/>
  <c r="D85" i="7" s="1"/>
  <c r="A137" i="3"/>
  <c r="D126" i="7" s="1"/>
  <c r="A48" i="3"/>
  <c r="D8" i="7" s="1"/>
  <c r="A101" i="7"/>
  <c r="D169" i="3" s="1"/>
  <c r="A159" i="3"/>
  <c r="D92" i="7" s="1"/>
  <c r="A148" i="7"/>
  <c r="D19" i="3" s="1"/>
  <c r="B149" i="7"/>
  <c r="B55" i="7"/>
  <c r="B200" i="7"/>
  <c r="A199" i="7"/>
  <c r="D205" i="3" s="1"/>
  <c r="B8" i="7"/>
  <c r="A6" i="7"/>
  <c r="D46" i="3" s="1"/>
  <c r="B103" i="7"/>
  <c r="A202" i="3"/>
  <c r="D196" i="7" s="1"/>
  <c r="D142" i="7"/>
  <c r="A5" i="3"/>
  <c r="D140" i="7" s="1"/>
  <c r="D141" i="7"/>
  <c r="B204" i="3"/>
  <c r="B139" i="3"/>
  <c r="B96" i="3"/>
  <c r="B28" i="3"/>
  <c r="A27" i="3"/>
  <c r="D169" i="7" s="1"/>
  <c r="B184" i="3"/>
  <c r="A183" i="3"/>
  <c r="D177" i="7" s="1"/>
  <c r="B161" i="3"/>
  <c r="B50" i="3"/>
  <c r="N4" i="2"/>
  <c r="B7" i="3"/>
  <c r="A70" i="3"/>
  <c r="D28" i="7" s="1"/>
  <c r="B71" i="3"/>
  <c r="M4" i="2"/>
  <c r="O6" i="2"/>
  <c r="O231" i="2"/>
  <c r="O237" i="2"/>
  <c r="A53" i="7" l="1"/>
  <c r="D122" i="3" s="1"/>
  <c r="A95" i="3"/>
  <c r="D84" i="7" s="1"/>
  <c r="B118" i="3"/>
  <c r="A117" i="3"/>
  <c r="D48" i="7" s="1"/>
  <c r="A160" i="3"/>
  <c r="D93" i="7" s="1"/>
  <c r="A138" i="3"/>
  <c r="A54" i="7"/>
  <c r="D123" i="3" s="1"/>
  <c r="A49" i="3"/>
  <c r="D9" i="7" s="1"/>
  <c r="D215" i="7"/>
  <c r="A102" i="7"/>
  <c r="D170" i="3" s="1"/>
  <c r="A203" i="3"/>
  <c r="D197" i="7" s="1"/>
  <c r="A7" i="7"/>
  <c r="D47" i="3" s="1"/>
  <c r="B201" i="7"/>
  <c r="A200" i="7"/>
  <c r="D206" i="3" s="1"/>
  <c r="B56" i="7"/>
  <c r="A55" i="7"/>
  <c r="D124" i="3" s="1"/>
  <c r="B104" i="7"/>
  <c r="B150" i="7"/>
  <c r="A149" i="7"/>
  <c r="D23" i="3" s="1"/>
  <c r="B9" i="7"/>
  <c r="A6" i="3"/>
  <c r="B51" i="3"/>
  <c r="A96" i="3"/>
  <c r="D83" i="7" s="1"/>
  <c r="B97" i="3"/>
  <c r="N5" i="2"/>
  <c r="B162" i="3"/>
  <c r="A161" i="3"/>
  <c r="D94" i="7" s="1"/>
  <c r="A139" i="3"/>
  <c r="D125" i="7" s="1"/>
  <c r="B140" i="3"/>
  <c r="B205" i="3"/>
  <c r="N6" i="2"/>
  <c r="A184" i="3"/>
  <c r="D178" i="7" s="1"/>
  <c r="B185" i="3"/>
  <c r="A71" i="3"/>
  <c r="D29" i="7" s="1"/>
  <c r="B72" i="3"/>
  <c r="B8" i="3"/>
  <c r="A28" i="3"/>
  <c r="D168" i="7" s="1"/>
  <c r="B29" i="3"/>
  <c r="M5" i="2"/>
  <c r="M6" i="2"/>
  <c r="O7" i="2"/>
  <c r="O8" i="2"/>
  <c r="B119" i="3" l="1"/>
  <c r="A118" i="3"/>
  <c r="D49" i="7" s="1"/>
  <c r="A204" i="3"/>
  <c r="D198" i="7" s="1"/>
  <c r="A8" i="7"/>
  <c r="D48" i="3" s="1"/>
  <c r="A50" i="3"/>
  <c r="D10" i="7" s="1"/>
  <c r="D139" i="7"/>
  <c r="E221" i="3"/>
  <c r="A103" i="7"/>
  <c r="D171" i="3" s="1"/>
  <c r="B151" i="7"/>
  <c r="A150" i="7"/>
  <c r="D22" i="3" s="1"/>
  <c r="B105" i="7"/>
  <c r="A56" i="7"/>
  <c r="D125" i="3" s="1"/>
  <c r="B57" i="7"/>
  <c r="B10" i="7"/>
  <c r="B202" i="7"/>
  <c r="A201" i="7"/>
  <c r="D207" i="3" s="1"/>
  <c r="A7" i="3"/>
  <c r="D138" i="7" s="1"/>
  <c r="B73" i="3"/>
  <c r="A72" i="3"/>
  <c r="D30" i="7" s="1"/>
  <c r="B98" i="3"/>
  <c r="A97" i="3"/>
  <c r="D82" i="7" s="1"/>
  <c r="B9" i="3"/>
  <c r="N7" i="2"/>
  <c r="N8" i="2"/>
  <c r="A140" i="3"/>
  <c r="D124" i="7" s="1"/>
  <c r="B141" i="3"/>
  <c r="B186" i="3"/>
  <c r="A185" i="3"/>
  <c r="D179" i="7" s="1"/>
  <c r="B30" i="3"/>
  <c r="A29" i="3"/>
  <c r="D167" i="7" s="1"/>
  <c r="A162" i="3"/>
  <c r="D88" i="7" s="1"/>
  <c r="B163" i="3"/>
  <c r="B52" i="3"/>
  <c r="B206" i="3"/>
  <c r="M7" i="2"/>
  <c r="M8" i="2" s="1"/>
  <c r="O9" i="2"/>
  <c r="O10" i="2"/>
  <c r="O12" i="2"/>
  <c r="O11" i="2"/>
  <c r="A205" i="3" l="1"/>
  <c r="D199" i="7" s="1"/>
  <c r="A51" i="3"/>
  <c r="D11" i="7" s="1"/>
  <c r="B120" i="3"/>
  <c r="A119" i="3"/>
  <c r="D50" i="7" s="1"/>
  <c r="A9" i="7"/>
  <c r="D49" i="3" s="1"/>
  <c r="A104" i="7"/>
  <c r="D172" i="3" s="1"/>
  <c r="E215" i="7"/>
  <c r="A8" i="3"/>
  <c r="D137" i="7" s="1"/>
  <c r="B58" i="7"/>
  <c r="A57" i="7"/>
  <c r="D126" i="3" s="1"/>
  <c r="B11" i="7"/>
  <c r="B106" i="7"/>
  <c r="A202" i="7"/>
  <c r="D208" i="3" s="1"/>
  <c r="B203" i="7"/>
  <c r="B152" i="7"/>
  <c r="A151" i="7"/>
  <c r="D45" i="3" s="1"/>
  <c r="A52" i="3"/>
  <c r="D12" i="7" s="1"/>
  <c r="B53" i="3"/>
  <c r="A163" i="3"/>
  <c r="D95" i="7" s="1"/>
  <c r="B164" i="3"/>
  <c r="B187" i="3"/>
  <c r="A186" i="3"/>
  <c r="D180" i="7" s="1"/>
  <c r="A206" i="3"/>
  <c r="D200" i="7" s="1"/>
  <c r="B207" i="3"/>
  <c r="A30" i="3"/>
  <c r="D166" i="7" s="1"/>
  <c r="B31" i="3"/>
  <c r="B10" i="3"/>
  <c r="A98" i="3"/>
  <c r="D81" i="7" s="1"/>
  <c r="B99" i="3"/>
  <c r="A141" i="3"/>
  <c r="D123" i="7" s="1"/>
  <c r="B142" i="3"/>
  <c r="N9" i="2"/>
  <c r="A73" i="3"/>
  <c r="D31" i="7" s="1"/>
  <c r="B74" i="3"/>
  <c r="M9" i="2"/>
  <c r="M10" i="2" s="1"/>
  <c r="O14" i="2"/>
  <c r="O13" i="2"/>
  <c r="A105" i="7" l="1"/>
  <c r="D173" i="3" s="1"/>
  <c r="B121" i="3"/>
  <c r="A120" i="3"/>
  <c r="D51" i="7" s="1"/>
  <c r="A10" i="7"/>
  <c r="D50" i="3" s="1"/>
  <c r="A9" i="3"/>
  <c r="D136" i="7" s="1"/>
  <c r="B12" i="7"/>
  <c r="B204" i="7"/>
  <c r="A203" i="7"/>
  <c r="D209" i="3" s="1"/>
  <c r="A106" i="7"/>
  <c r="D174" i="3" s="1"/>
  <c r="B107" i="7"/>
  <c r="B153" i="7"/>
  <c r="A152" i="7"/>
  <c r="D44" i="3" s="1"/>
  <c r="A58" i="7"/>
  <c r="D127" i="3" s="1"/>
  <c r="B59" i="7"/>
  <c r="B75" i="3"/>
  <c r="A74" i="3"/>
  <c r="D32" i="7" s="1"/>
  <c r="B165" i="3"/>
  <c r="A164" i="3"/>
  <c r="D96" i="7" s="1"/>
  <c r="A99" i="3"/>
  <c r="D80" i="7" s="1"/>
  <c r="B100" i="3"/>
  <c r="A53" i="3"/>
  <c r="D13" i="7" s="1"/>
  <c r="B54" i="3"/>
  <c r="N10" i="2"/>
  <c r="B32" i="3"/>
  <c r="A31" i="3"/>
  <c r="D165" i="7" s="1"/>
  <c r="B143" i="3"/>
  <c r="A142" i="3"/>
  <c r="D122" i="7" s="1"/>
  <c r="B11" i="3"/>
  <c r="A187" i="3"/>
  <c r="D181" i="7" s="1"/>
  <c r="B188" i="3"/>
  <c r="B208" i="3"/>
  <c r="A207" i="3"/>
  <c r="D201" i="7" s="1"/>
  <c r="M11" i="2"/>
  <c r="M12" i="2" s="1"/>
  <c r="O15" i="2"/>
  <c r="B122" i="3" l="1"/>
  <c r="A121" i="3"/>
  <c r="D52" i="7" s="1"/>
  <c r="A11" i="7"/>
  <c r="D51" i="3" s="1"/>
  <c r="A10" i="3"/>
  <c r="D135" i="7" s="1"/>
  <c r="B154" i="7"/>
  <c r="A153" i="7"/>
  <c r="D43" i="3" s="1"/>
  <c r="B108" i="7"/>
  <c r="A107" i="7"/>
  <c r="D175" i="3" s="1"/>
  <c r="B205" i="7"/>
  <c r="A204" i="7"/>
  <c r="D210" i="3" s="1"/>
  <c r="A59" i="7"/>
  <c r="D129" i="3" s="1"/>
  <c r="B60" i="7"/>
  <c r="B13" i="7"/>
  <c r="A12" i="7"/>
  <c r="D52" i="3" s="1"/>
  <c r="A32" i="3"/>
  <c r="D164" i="7" s="1"/>
  <c r="B33" i="3"/>
  <c r="A100" i="3"/>
  <c r="D79" i="7" s="1"/>
  <c r="B101" i="3"/>
  <c r="B12" i="3"/>
  <c r="A75" i="3"/>
  <c r="D33" i="7" s="1"/>
  <c r="B76" i="3"/>
  <c r="B209" i="3"/>
  <c r="A208" i="3"/>
  <c r="D202" i="7" s="1"/>
  <c r="A54" i="3"/>
  <c r="D14" i="7" s="1"/>
  <c r="B55" i="3"/>
  <c r="A143" i="3"/>
  <c r="D121" i="7" s="1"/>
  <c r="B144" i="3"/>
  <c r="N11" i="2"/>
  <c r="A165" i="3"/>
  <c r="D97" i="7" s="1"/>
  <c r="B166" i="3"/>
  <c r="B189" i="3"/>
  <c r="A188" i="3"/>
  <c r="D182" i="7" s="1"/>
  <c r="M13" i="2"/>
  <c r="O16" i="2"/>
  <c r="B123" i="3" l="1"/>
  <c r="A122" i="3"/>
  <c r="D53" i="7" s="1"/>
  <c r="A11" i="3"/>
  <c r="D134" i="7" s="1"/>
  <c r="B14" i="7"/>
  <c r="A13" i="7"/>
  <c r="D53" i="3" s="1"/>
  <c r="A154" i="7"/>
  <c r="D41" i="3" s="1"/>
  <c r="B155" i="7"/>
  <c r="B61" i="7"/>
  <c r="A60" i="7"/>
  <c r="D130" i="3" s="1"/>
  <c r="B206" i="7"/>
  <c r="A205" i="7"/>
  <c r="D211" i="3" s="1"/>
  <c r="B109" i="7"/>
  <c r="A108" i="7"/>
  <c r="D176" i="3" s="1"/>
  <c r="A189" i="3"/>
  <c r="D183" i="7" s="1"/>
  <c r="B190" i="3"/>
  <c r="A76" i="3"/>
  <c r="D34" i="7" s="1"/>
  <c r="B77" i="3"/>
  <c r="N12" i="2"/>
  <c r="A55" i="3"/>
  <c r="D15" i="7" s="1"/>
  <c r="B56" i="3"/>
  <c r="A33" i="3"/>
  <c r="D163" i="7" s="1"/>
  <c r="B34" i="3"/>
  <c r="A166" i="3"/>
  <c r="D98" i="7" s="1"/>
  <c r="B167" i="3"/>
  <c r="A101" i="3"/>
  <c r="D78" i="7" s="1"/>
  <c r="B102" i="3"/>
  <c r="A144" i="3"/>
  <c r="D120" i="7" s="1"/>
  <c r="B145" i="3"/>
  <c r="A209" i="3"/>
  <c r="D203" i="7" s="1"/>
  <c r="B210" i="3"/>
  <c r="B13" i="3"/>
  <c r="A12" i="3"/>
  <c r="D133" i="7" s="1"/>
  <c r="M14" i="2"/>
  <c r="O17" i="2"/>
  <c r="O18" i="2"/>
  <c r="B124" i="3" l="1"/>
  <c r="A123" i="3"/>
  <c r="D54" i="7" s="1"/>
  <c r="B207" i="7"/>
  <c r="A206" i="7"/>
  <c r="D212" i="3" s="1"/>
  <c r="B62" i="7"/>
  <c r="A61" i="7"/>
  <c r="D131" i="3" s="1"/>
  <c r="B156" i="7"/>
  <c r="A155" i="7"/>
  <c r="D42" i="3" s="1"/>
  <c r="A109" i="7"/>
  <c r="D177" i="3" s="1"/>
  <c r="B110" i="7"/>
  <c r="B15" i="7"/>
  <c r="A14" i="7"/>
  <c r="D54" i="3" s="1"/>
  <c r="A56" i="3"/>
  <c r="B57" i="3"/>
  <c r="A145" i="3"/>
  <c r="D119" i="7" s="1"/>
  <c r="B146" i="3"/>
  <c r="N13" i="2"/>
  <c r="B103" i="3"/>
  <c r="A102" i="3"/>
  <c r="D77" i="7" s="1"/>
  <c r="A13" i="3"/>
  <c r="D132" i="7" s="1"/>
  <c r="B14" i="3"/>
  <c r="B168" i="3"/>
  <c r="A167" i="3"/>
  <c r="D99" i="7" s="1"/>
  <c r="A77" i="3"/>
  <c r="D37" i="7" s="1"/>
  <c r="B78" i="3"/>
  <c r="A190" i="3"/>
  <c r="D184" i="7" s="1"/>
  <c r="B191" i="3"/>
  <c r="B211" i="3"/>
  <c r="A210" i="3"/>
  <c r="D204" i="7" s="1"/>
  <c r="A34" i="3"/>
  <c r="D162" i="7" s="1"/>
  <c r="B35" i="3"/>
  <c r="M15" i="2"/>
  <c r="O19" i="2"/>
  <c r="B125" i="3" l="1"/>
  <c r="A124" i="3"/>
  <c r="D55" i="7" s="1"/>
  <c r="B16" i="7"/>
  <c r="A15" i="7"/>
  <c r="D55" i="3" s="1"/>
  <c r="B208" i="7"/>
  <c r="A207" i="7"/>
  <c r="D213" i="3" s="1"/>
  <c r="B111" i="7"/>
  <c r="A110" i="7"/>
  <c r="D178" i="3" s="1"/>
  <c r="B157" i="7"/>
  <c r="A156" i="7"/>
  <c r="D40" i="3" s="1"/>
  <c r="B63" i="7"/>
  <c r="A62" i="7"/>
  <c r="D132" i="3" s="1"/>
  <c r="A14" i="3"/>
  <c r="D131" i="7" s="1"/>
  <c r="B15" i="3"/>
  <c r="B104" i="3"/>
  <c r="A103" i="3"/>
  <c r="D76" i="7" s="1"/>
  <c r="A35" i="3"/>
  <c r="D161" i="7" s="1"/>
  <c r="B36" i="3"/>
  <c r="B192" i="3"/>
  <c r="A191" i="3"/>
  <c r="D185" i="7" s="1"/>
  <c r="N14" i="2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A78" i="3"/>
  <c r="D38" i="7" s="1"/>
  <c r="B79" i="3"/>
  <c r="A211" i="3"/>
  <c r="D205" i="7" s="1"/>
  <c r="B212" i="3"/>
  <c r="B169" i="3"/>
  <c r="A168" i="3"/>
  <c r="D100" i="7" s="1"/>
  <c r="B147" i="3"/>
  <c r="A146" i="3"/>
  <c r="D118" i="7" s="1"/>
  <c r="B58" i="3"/>
  <c r="A57" i="3"/>
  <c r="D5" i="7" s="1"/>
  <c r="M16" i="2"/>
  <c r="O20" i="2"/>
  <c r="O21" i="2" s="1"/>
  <c r="O22" i="2" s="1"/>
  <c r="O23" i="2" s="1"/>
  <c r="O24" i="2" s="1"/>
  <c r="O25" i="2" s="1"/>
  <c r="O26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8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A125" i="3" l="1"/>
  <c r="D56" i="7" s="1"/>
  <c r="B126" i="3"/>
  <c r="O75" i="2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O115" i="2" s="1"/>
  <c r="O116" i="2" s="1"/>
  <c r="O117" i="2" s="1"/>
  <c r="O118" i="2" s="1"/>
  <c r="O119" i="2" s="1"/>
  <c r="O120" i="2" s="1"/>
  <c r="O121" i="2" s="1"/>
  <c r="O122" i="2" s="1"/>
  <c r="O123" i="2" s="1"/>
  <c r="O124" i="2" s="1"/>
  <c r="O125" i="2" s="1"/>
  <c r="O126" i="2" s="1"/>
  <c r="O127" i="2" s="1"/>
  <c r="O128" i="2" s="1"/>
  <c r="O129" i="2" s="1"/>
  <c r="O130" i="2" s="1"/>
  <c r="O131" i="2" s="1"/>
  <c r="O132" i="2" s="1"/>
  <c r="O133" i="2" s="1"/>
  <c r="O134" i="2" s="1"/>
  <c r="O135" i="2" s="1"/>
  <c r="O136" i="2" s="1"/>
  <c r="O137" i="2" s="1"/>
  <c r="O138" i="2" s="1"/>
  <c r="O139" i="2" s="1"/>
  <c r="O140" i="2" s="1"/>
  <c r="O141" i="2" s="1"/>
  <c r="O142" i="2" s="1"/>
  <c r="O143" i="2" s="1"/>
  <c r="O144" i="2" s="1"/>
  <c r="O146" i="2" s="1"/>
  <c r="O147" i="2" s="1"/>
  <c r="O148" i="2" s="1"/>
  <c r="O149" i="2" s="1"/>
  <c r="O150" i="2" s="1"/>
  <c r="O151" i="2" s="1"/>
  <c r="O152" i="2" s="1"/>
  <c r="O153" i="2" s="1"/>
  <c r="O154" i="2" s="1"/>
  <c r="O155" i="2" s="1"/>
  <c r="O157" i="2" s="1"/>
  <c r="O158" i="2" s="1"/>
  <c r="O159" i="2" s="1"/>
  <c r="O160" i="2" s="1"/>
  <c r="O161" i="2" s="1"/>
  <c r="O162" i="2" s="1"/>
  <c r="O163" i="2" s="1"/>
  <c r="O164" i="2" s="1"/>
  <c r="O165" i="2" s="1"/>
  <c r="O166" i="2" s="1"/>
  <c r="O167" i="2" s="1"/>
  <c r="O168" i="2" s="1"/>
  <c r="O169" i="2" s="1"/>
  <c r="O170" i="2" s="1"/>
  <c r="O171" i="2" s="1"/>
  <c r="O172" i="2" s="1"/>
  <c r="O173" i="2" s="1"/>
  <c r="O174" i="2" s="1"/>
  <c r="O175" i="2" s="1"/>
  <c r="O176" i="2" s="1"/>
  <c r="O177" i="2" s="1"/>
  <c r="O178" i="2" s="1"/>
  <c r="O179" i="2" s="1"/>
  <c r="O180" i="2" s="1"/>
  <c r="O181" i="2" s="1"/>
  <c r="O182" i="2" s="1"/>
  <c r="O183" i="2" s="1"/>
  <c r="O184" i="2" s="1"/>
  <c r="O185" i="2" s="1"/>
  <c r="O187" i="2" s="1"/>
  <c r="O188" i="2" s="1"/>
  <c r="O189" i="2" s="1"/>
  <c r="O190" i="2" s="1"/>
  <c r="O191" i="2" s="1"/>
  <c r="O194" i="2" s="1"/>
  <c r="O196" i="2" s="1"/>
  <c r="O197" i="2" s="1"/>
  <c r="O198" i="2" s="1"/>
  <c r="O199" i="2" s="1"/>
  <c r="O200" i="2" s="1"/>
  <c r="O201" i="2" s="1"/>
  <c r="O202" i="2" s="1"/>
  <c r="O203" i="2" s="1"/>
  <c r="O204" i="2" s="1"/>
  <c r="O205" i="2" s="1"/>
  <c r="O207" i="2" s="1"/>
  <c r="O209" i="2" s="1"/>
  <c r="O216" i="2" s="1"/>
  <c r="O217" i="2" s="1"/>
  <c r="O218" i="2" s="1"/>
  <c r="O219" i="2" s="1"/>
  <c r="O220" i="2" s="1"/>
  <c r="O221" i="2" s="1"/>
  <c r="O222" i="2" s="1"/>
  <c r="O223" i="2" s="1"/>
  <c r="O224" i="2" s="1"/>
  <c r="O225" i="2" s="1"/>
  <c r="O226" i="2" s="1"/>
  <c r="O227" i="2" s="1"/>
  <c r="O228" i="2" s="1"/>
  <c r="O229" i="2" s="1"/>
  <c r="O230" i="2" s="1"/>
  <c r="O232" i="2" s="1"/>
  <c r="O233" i="2" s="1"/>
  <c r="O234" i="2" s="1"/>
  <c r="O235" i="2" s="1"/>
  <c r="O236" i="2" s="1"/>
  <c r="O238" i="2" s="1"/>
  <c r="O239" i="2" s="1"/>
  <c r="J6" i="35" s="1"/>
  <c r="O74" i="2"/>
  <c r="A157" i="7"/>
  <c r="D39" i="3" s="1"/>
  <c r="B158" i="7"/>
  <c r="B112" i="7"/>
  <c r="A111" i="7"/>
  <c r="D155" i="3" s="1"/>
  <c r="A208" i="7"/>
  <c r="D214" i="3" s="1"/>
  <c r="B209" i="7"/>
  <c r="B64" i="7"/>
  <c r="A63" i="7"/>
  <c r="D133" i="3" s="1"/>
  <c r="A16" i="7"/>
  <c r="D88" i="3" s="1"/>
  <c r="B17" i="7"/>
  <c r="A147" i="3"/>
  <c r="D117" i="7" s="1"/>
  <c r="B148" i="3"/>
  <c r="B59" i="3"/>
  <c r="A58" i="3"/>
  <c r="D4" i="7" s="1"/>
  <c r="A192" i="3"/>
  <c r="D186" i="7" s="1"/>
  <c r="B193" i="3"/>
  <c r="B170" i="3"/>
  <c r="A169" i="3"/>
  <c r="D101" i="7" s="1"/>
  <c r="A36" i="3"/>
  <c r="D160" i="7" s="1"/>
  <c r="B37" i="3"/>
  <c r="B213" i="3"/>
  <c r="A212" i="3"/>
  <c r="D206" i="7" s="1"/>
  <c r="N59" i="2"/>
  <c r="B105" i="3"/>
  <c r="A104" i="3"/>
  <c r="D75" i="7" s="1"/>
  <c r="A15" i="3"/>
  <c r="D130" i="7" s="1"/>
  <c r="B16" i="3"/>
  <c r="B80" i="3"/>
  <c r="A79" i="3"/>
  <c r="D39" i="7" s="1"/>
  <c r="M17" i="2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M54" i="2" s="1"/>
  <c r="M55" i="2" s="1"/>
  <c r="M56" i="2" s="1"/>
  <c r="M57" i="2" s="1"/>
  <c r="A126" i="3" l="1"/>
  <c r="D57" i="7" s="1"/>
  <c r="B127" i="3"/>
  <c r="J1434" i="35"/>
  <c r="J1219" i="35"/>
  <c r="J1413" i="35"/>
  <c r="J1173" i="35"/>
  <c r="J1159" i="35"/>
  <c r="J938" i="35"/>
  <c r="M938" i="35" s="1"/>
  <c r="J1407" i="35"/>
  <c r="M1407" i="35" s="1"/>
  <c r="J1210" i="35"/>
  <c r="J1299" i="35"/>
  <c r="J1104" i="35"/>
  <c r="J1073" i="35"/>
  <c r="J1105" i="35"/>
  <c r="J1062" i="35"/>
  <c r="J1088" i="35"/>
  <c r="J869" i="35"/>
  <c r="L869" i="35" s="1"/>
  <c r="J1406" i="35"/>
  <c r="J1205" i="35"/>
  <c r="J1263" i="35"/>
  <c r="J1130" i="35"/>
  <c r="J1098" i="35"/>
  <c r="L1098" i="35" s="1"/>
  <c r="J1057" i="35"/>
  <c r="J831" i="35"/>
  <c r="J858" i="35"/>
  <c r="M858" i="35" s="1"/>
  <c r="J1460" i="35"/>
  <c r="J1470" i="35"/>
  <c r="M1470" i="35" s="1"/>
  <c r="J1231" i="35"/>
  <c r="J1087" i="35"/>
  <c r="J1066" i="35"/>
  <c r="J1315" i="35"/>
  <c r="J1094" i="35"/>
  <c r="M1094" i="35" s="1"/>
  <c r="J906" i="35"/>
  <c r="K906" i="35" s="1"/>
  <c r="J868" i="35"/>
  <c r="J1464" i="35"/>
  <c r="J1247" i="35"/>
  <c r="J1089" i="35"/>
  <c r="J1184" i="35"/>
  <c r="J1012" i="35"/>
  <c r="J983" i="35"/>
  <c r="J1498" i="35"/>
  <c r="M1498" i="35" s="1"/>
  <c r="J1264" i="35"/>
  <c r="J1134" i="35"/>
  <c r="L1134" i="35" s="1"/>
  <c r="J1303" i="35"/>
  <c r="J1113" i="35"/>
  <c r="J1010" i="35"/>
  <c r="K1010" i="35" s="1"/>
  <c r="J926" i="35"/>
  <c r="J1026" i="35"/>
  <c r="K1026" i="35" s="1"/>
  <c r="J811" i="35"/>
  <c r="L811" i="35" s="1"/>
  <c r="J1167" i="35"/>
  <c r="J1118" i="35"/>
  <c r="L1118" i="35" s="1"/>
  <c r="J925" i="35"/>
  <c r="J803" i="35"/>
  <c r="J754" i="35"/>
  <c r="M754" i="35" s="1"/>
  <c r="J662" i="35"/>
  <c r="J625" i="35"/>
  <c r="L625" i="35" s="1"/>
  <c r="J755" i="35"/>
  <c r="M755" i="35" s="1"/>
  <c r="J537" i="35"/>
  <c r="J372" i="35"/>
  <c r="J298" i="35"/>
  <c r="J1234" i="35"/>
  <c r="J977" i="35"/>
  <c r="J895" i="35"/>
  <c r="J763" i="35"/>
  <c r="M763" i="35" s="1"/>
  <c r="J779" i="35"/>
  <c r="M779" i="35" s="1"/>
  <c r="J491" i="35"/>
  <c r="J551" i="35"/>
  <c r="L551" i="35" s="1"/>
  <c r="J443" i="35"/>
  <c r="J500" i="35"/>
  <c r="J391" i="35"/>
  <c r="J1386" i="35"/>
  <c r="J1211" i="35"/>
  <c r="L1211" i="35" s="1"/>
  <c r="J865" i="35"/>
  <c r="K865" i="35" s="1"/>
  <c r="J769" i="35"/>
  <c r="J721" i="35"/>
  <c r="L721" i="35" s="1"/>
  <c r="J657" i="35"/>
  <c r="L657" i="35" s="1"/>
  <c r="J580" i="35"/>
  <c r="J526" i="35"/>
  <c r="M526" i="35" s="1"/>
  <c r="J479" i="35"/>
  <c r="J552" i="35"/>
  <c r="J264" i="35"/>
  <c r="M264" i="35" s="1"/>
  <c r="J1266" i="35"/>
  <c r="J738" i="35"/>
  <c r="M738" i="35" s="1"/>
  <c r="J818" i="35"/>
  <c r="L818" i="35" s="1"/>
  <c r="J531" i="35"/>
  <c r="J621" i="35"/>
  <c r="K621" i="35" s="1"/>
  <c r="J336" i="35"/>
  <c r="L336" i="35" s="1"/>
  <c r="J1507" i="35"/>
  <c r="J1376" i="35"/>
  <c r="L1376" i="35" s="1"/>
  <c r="J1314" i="35"/>
  <c r="M1314" i="35" s="1"/>
  <c r="J1209" i="35"/>
  <c r="K1209" i="35" s="1"/>
  <c r="J1208" i="35"/>
  <c r="J1021" i="35"/>
  <c r="L1021" i="35" s="1"/>
  <c r="J959" i="35"/>
  <c r="M959" i="35" s="1"/>
  <c r="J1364" i="35"/>
  <c r="J1206" i="35"/>
  <c r="M1206" i="35" s="1"/>
  <c r="J1169" i="35"/>
  <c r="M1169" i="35" s="1"/>
  <c r="J1161" i="35"/>
  <c r="L1161" i="35" s="1"/>
  <c r="J1002" i="35"/>
  <c r="L1002" i="35" s="1"/>
  <c r="J985" i="35"/>
  <c r="J940" i="35"/>
  <c r="K940" i="35" s="1"/>
  <c r="J928" i="35"/>
  <c r="L928" i="35" s="1"/>
  <c r="J717" i="35"/>
  <c r="L717" i="35" s="1"/>
  <c r="J1271" i="35"/>
  <c r="J1283" i="35"/>
  <c r="K1283" i="35" s="1"/>
  <c r="J1172" i="35"/>
  <c r="K1172" i="35" s="1"/>
  <c r="J1166" i="35"/>
  <c r="L1166" i="35" s="1"/>
  <c r="J1008" i="35"/>
  <c r="J915" i="35"/>
  <c r="M915" i="35" s="1"/>
  <c r="J808" i="35"/>
  <c r="L808" i="35" s="1"/>
  <c r="J944" i="35"/>
  <c r="J1493" i="35"/>
  <c r="M1493" i="35" s="1"/>
  <c r="J1272" i="35"/>
  <c r="K1272" i="35" s="1"/>
  <c r="J1168" i="35"/>
  <c r="L1168" i="35" s="1"/>
  <c r="J1040" i="35"/>
  <c r="M1040" i="35" s="1"/>
  <c r="J1129" i="35"/>
  <c r="J1036" i="35"/>
  <c r="L1036" i="35" s="1"/>
  <c r="J937" i="35"/>
  <c r="K937" i="35" s="1"/>
  <c r="J1060" i="35"/>
  <c r="J827" i="35"/>
  <c r="J1379" i="35"/>
  <c r="L1379" i="35" s="1"/>
  <c r="J1275" i="35"/>
  <c r="K1275" i="35" s="1"/>
  <c r="J1037" i="35"/>
  <c r="L1037" i="35" s="1"/>
  <c r="J1132" i="35"/>
  <c r="J1191" i="35"/>
  <c r="J1254" i="35"/>
  <c r="K1254" i="35" s="1"/>
  <c r="J1426" i="35"/>
  <c r="L1426" i="35" s="1"/>
  <c r="J1241" i="35"/>
  <c r="J1086" i="35"/>
  <c r="L1086" i="35" s="1"/>
  <c r="J1177" i="35"/>
  <c r="M1177" i="35" s="1"/>
  <c r="J1006" i="35"/>
  <c r="L1006" i="35" s="1"/>
  <c r="J979" i="35"/>
  <c r="J882" i="35"/>
  <c r="L882" i="35" s="1"/>
  <c r="J889" i="35"/>
  <c r="L889" i="35" s="1"/>
  <c r="J1483" i="35"/>
  <c r="J1309" i="35"/>
  <c r="J1259" i="35"/>
  <c r="L1259" i="35" s="1"/>
  <c r="J1124" i="35"/>
  <c r="M1124" i="35" s="1"/>
  <c r="J1101" i="35"/>
  <c r="L1101" i="35" s="1"/>
  <c r="J964" i="35"/>
  <c r="J873" i="35"/>
  <c r="L873" i="35" s="1"/>
  <c r="J1408" i="35"/>
  <c r="L1408" i="35" s="1"/>
  <c r="J1207" i="35"/>
  <c r="J1329" i="35"/>
  <c r="M1329" i="35" s="1"/>
  <c r="J1155" i="35"/>
  <c r="K1155" i="35" s="1"/>
  <c r="J1137" i="35"/>
  <c r="K1137" i="35" s="1"/>
  <c r="J1078" i="35"/>
  <c r="J850" i="35"/>
  <c r="J876" i="35"/>
  <c r="K876" i="35" s="1"/>
  <c r="J1475" i="35"/>
  <c r="K1475" i="35" s="1"/>
  <c r="J1273" i="35"/>
  <c r="J1242" i="35"/>
  <c r="M1242" i="35" s="1"/>
  <c r="J1095" i="35"/>
  <c r="M1095" i="35" s="1"/>
  <c r="J1076" i="35"/>
  <c r="M1076" i="35" s="1"/>
  <c r="J954" i="35"/>
  <c r="K954" i="35" s="1"/>
  <c r="J1126" i="35"/>
  <c r="K1126" i="35" s="1"/>
  <c r="J909" i="35"/>
  <c r="J891" i="35"/>
  <c r="L891" i="35" s="1"/>
  <c r="J1479" i="35"/>
  <c r="M1479" i="35" s="1"/>
  <c r="J1255" i="35"/>
  <c r="L1255" i="35" s="1"/>
  <c r="J1090" i="35"/>
  <c r="L1090" i="35" s="1"/>
  <c r="J1192" i="35"/>
  <c r="K1192" i="35" s="1"/>
  <c r="J1024" i="35"/>
  <c r="M1024" i="35" s="1"/>
  <c r="J984" i="35"/>
  <c r="K984" i="35" s="1"/>
  <c r="J886" i="35"/>
  <c r="L886" i="35" s="1"/>
  <c r="J907" i="35"/>
  <c r="L907" i="35" s="1"/>
  <c r="J834" i="35"/>
  <c r="M834" i="35" s="1"/>
  <c r="J1440" i="35"/>
  <c r="J1187" i="35"/>
  <c r="K1187" i="35" s="1"/>
  <c r="J1237" i="35"/>
  <c r="L1237" i="35" s="1"/>
  <c r="J1069" i="35"/>
  <c r="K1069" i="35" s="1"/>
  <c r="J1029" i="35"/>
  <c r="J1023" i="35"/>
  <c r="L1023" i="35" s="1"/>
  <c r="J1502" i="35"/>
  <c r="L1502" i="35" s="1"/>
  <c r="J1243" i="35"/>
  <c r="J1474" i="35"/>
  <c r="M1474" i="35" s="1"/>
  <c r="J1128" i="35"/>
  <c r="L1128" i="35" s="1"/>
  <c r="J1185" i="35"/>
  <c r="L1185" i="35" s="1"/>
  <c r="J1157" i="35"/>
  <c r="K1157" i="35" s="1"/>
  <c r="J833" i="35"/>
  <c r="J825" i="35"/>
  <c r="M825" i="35" s="1"/>
  <c r="J736" i="35"/>
  <c r="M736" i="35" s="1"/>
  <c r="J1333" i="35"/>
  <c r="J1226" i="35"/>
  <c r="J881" i="35"/>
  <c r="M881" i="35" s="1"/>
  <c r="J653" i="35"/>
  <c r="M653" i="35" s="1"/>
  <c r="J859" i="35"/>
  <c r="J638" i="35"/>
  <c r="J557" i="35"/>
  <c r="K557" i="35" s="1"/>
  <c r="J393" i="35"/>
  <c r="M393" i="35" s="1"/>
  <c r="J573" i="35"/>
  <c r="J392" i="35"/>
  <c r="K392" i="35" s="1"/>
  <c r="J216" i="35"/>
  <c r="K216" i="35" s="1"/>
  <c r="M216" i="35" s="1"/>
  <c r="J1085" i="35"/>
  <c r="M1085" i="35" s="1"/>
  <c r="J923" i="35"/>
  <c r="L923" i="35" s="1"/>
  <c r="J1217" i="35"/>
  <c r="J753" i="35"/>
  <c r="K753" i="35" s="1"/>
  <c r="J1461" i="35"/>
  <c r="M1461" i="35" s="1"/>
  <c r="J1253" i="35"/>
  <c r="J1188" i="35"/>
  <c r="J1043" i="35"/>
  <c r="K1043" i="35" s="1"/>
  <c r="J1175" i="35"/>
  <c r="L1175" i="35" s="1"/>
  <c r="J1083" i="35"/>
  <c r="J989" i="35"/>
  <c r="M989" i="35" s="1"/>
  <c r="J1287" i="35"/>
  <c r="K1287" i="35" s="1"/>
  <c r="J1296" i="35"/>
  <c r="M1296" i="35" s="1"/>
  <c r="J1189" i="35"/>
  <c r="J1193" i="35"/>
  <c r="L1193" i="35" s="1"/>
  <c r="J1015" i="35"/>
  <c r="L1015" i="35" s="1"/>
  <c r="J927" i="35"/>
  <c r="M927" i="35" s="1"/>
  <c r="J813" i="35"/>
  <c r="J950" i="35"/>
  <c r="L950" i="35" s="1"/>
  <c r="J1497" i="35"/>
  <c r="K1497" i="35" s="1"/>
  <c r="J1251" i="35"/>
  <c r="L1251" i="35" s="1"/>
  <c r="J1174" i="35"/>
  <c r="J1041" i="35"/>
  <c r="L1041" i="35" s="1"/>
  <c r="J1138" i="35"/>
  <c r="M1138" i="35" s="1"/>
  <c r="J1056" i="35"/>
  <c r="L1056" i="35" s="1"/>
  <c r="J945" i="35"/>
  <c r="J860" i="35"/>
  <c r="M860" i="35" s="1"/>
  <c r="J832" i="35"/>
  <c r="M832" i="35" s="1"/>
  <c r="J1392" i="35"/>
  <c r="K1392" i="35" s="1"/>
  <c r="J1292" i="35"/>
  <c r="J1046" i="35"/>
  <c r="K1046" i="35" s="1"/>
  <c r="J1135" i="35"/>
  <c r="M1135" i="35" s="1"/>
  <c r="J1221" i="35"/>
  <c r="L1221" i="35" s="1"/>
  <c r="J941" i="35"/>
  <c r="K941" i="35" s="1"/>
  <c r="J848" i="35"/>
  <c r="K848" i="35" s="1"/>
  <c r="J844" i="35"/>
  <c r="J739" i="35"/>
  <c r="M739" i="35" s="1"/>
  <c r="J1337" i="35"/>
  <c r="J1291" i="35"/>
  <c r="M1291" i="35" s="1"/>
  <c r="J1142" i="35"/>
  <c r="L1142" i="35" s="1"/>
  <c r="J1099" i="35"/>
  <c r="L1099" i="35" s="1"/>
  <c r="J1096" i="35"/>
  <c r="L1096" i="35" s="1"/>
  <c r="J970" i="35"/>
  <c r="K970" i="35" s="1"/>
  <c r="J1414" i="35"/>
  <c r="J1182" i="35"/>
  <c r="L1182" i="35" s="1"/>
  <c r="J1235" i="35"/>
  <c r="L1235" i="35" s="1"/>
  <c r="J1048" i="35"/>
  <c r="M1048" i="35" s="1"/>
  <c r="J1020" i="35"/>
  <c r="L1020" i="35" s="1"/>
  <c r="J1016" i="35"/>
  <c r="K1016" i="35" s="1"/>
  <c r="J974" i="35"/>
  <c r="K974" i="35" s="1"/>
  <c r="J956" i="35"/>
  <c r="M956" i="35" s="1"/>
  <c r="J771" i="35"/>
  <c r="J1319" i="35"/>
  <c r="M1319" i="35" s="1"/>
  <c r="J1180" i="35"/>
  <c r="J998" i="35"/>
  <c r="J800" i="35"/>
  <c r="K800" i="35" s="1"/>
  <c r="J768" i="35"/>
  <c r="K768" i="35" s="1"/>
  <c r="J780" i="35"/>
  <c r="L780" i="35" s="1"/>
  <c r="J493" i="35"/>
  <c r="J575" i="35"/>
  <c r="J447" i="35"/>
  <c r="K447" i="35" s="1"/>
  <c r="J471" i="35"/>
  <c r="J397" i="35"/>
  <c r="J1224" i="35"/>
  <c r="L1224" i="35" s="1"/>
  <c r="J806" i="35"/>
  <c r="K806" i="35" s="1"/>
  <c r="J720" i="35"/>
  <c r="K720" i="35" s="1"/>
  <c r="J688" i="35"/>
  <c r="J716" i="35"/>
  <c r="J636" i="35"/>
  <c r="L636" i="35" s="1"/>
  <c r="J467" i="35"/>
  <c r="J793" i="35"/>
  <c r="L793" i="35" s="1"/>
  <c r="J466" i="35"/>
  <c r="L466" i="35" s="1"/>
  <c r="J244" i="35"/>
  <c r="K244" i="35" s="1"/>
  <c r="J1477" i="35"/>
  <c r="M1477" i="35" s="1"/>
  <c r="J1039" i="35"/>
  <c r="J887" i="35"/>
  <c r="J777" i="35"/>
  <c r="L777" i="35" s="1"/>
  <c r="J732" i="35"/>
  <c r="J683" i="35"/>
  <c r="J646" i="35"/>
  <c r="M646" i="35" s="1"/>
  <c r="J478" i="35"/>
  <c r="K478" i="35" s="1"/>
  <c r="J413" i="35"/>
  <c r="J364" i="35"/>
  <c r="J347" i="35"/>
  <c r="M347" i="35" s="1"/>
  <c r="J843" i="35"/>
  <c r="J795" i="35"/>
  <c r="J592" i="35"/>
  <c r="J494" i="35"/>
  <c r="M494" i="35" s="1"/>
  <c r="J710" i="35"/>
  <c r="M710" i="35" s="1"/>
  <c r="J1431" i="35"/>
  <c r="J1429" i="35"/>
  <c r="J1072" i="35"/>
  <c r="J1154" i="35"/>
  <c r="J1214" i="35"/>
  <c r="J969" i="35"/>
  <c r="J1428" i="35"/>
  <c r="L1428" i="35" s="1"/>
  <c r="J1252" i="35"/>
  <c r="J1186" i="35"/>
  <c r="J1042" i="35"/>
  <c r="J1143" i="35"/>
  <c r="J1064" i="35"/>
  <c r="M1064" i="35" s="1"/>
  <c r="J951" i="35"/>
  <c r="J867" i="35"/>
  <c r="J836" i="35"/>
  <c r="M836" i="35" s="1"/>
  <c r="J1404" i="35"/>
  <c r="J1334" i="35"/>
  <c r="K1334" i="35" s="1"/>
  <c r="J1052" i="35"/>
  <c r="J1147" i="35"/>
  <c r="J1265" i="35"/>
  <c r="J943" i="35"/>
  <c r="J853" i="35"/>
  <c r="K853" i="35" s="1"/>
  <c r="J856" i="35"/>
  <c r="M856" i="35" s="1"/>
  <c r="J740" i="35"/>
  <c r="J1345" i="35"/>
  <c r="L1345" i="35" s="1"/>
  <c r="J1316" i="35"/>
  <c r="J1152" i="35"/>
  <c r="J1120" i="35"/>
  <c r="J1107" i="35"/>
  <c r="J972" i="35"/>
  <c r="J920" i="35"/>
  <c r="L920" i="35" s="1"/>
  <c r="J911" i="35"/>
  <c r="J696" i="35"/>
  <c r="K696" i="35" s="1"/>
  <c r="J1280" i="35"/>
  <c r="J1325" i="35"/>
  <c r="J1149" i="35"/>
  <c r="J1136" i="35"/>
  <c r="J976" i="35"/>
  <c r="K976" i="35" s="1"/>
  <c r="J912" i="35"/>
  <c r="L912" i="35" s="1"/>
  <c r="J1396" i="35"/>
  <c r="J1183" i="35"/>
  <c r="J1228" i="35"/>
  <c r="J1097" i="35"/>
  <c r="J1051" i="35"/>
  <c r="J997" i="35"/>
  <c r="J824" i="35"/>
  <c r="L824" i="35" s="1"/>
  <c r="J1019" i="35"/>
  <c r="L1019" i="35" s="1"/>
  <c r="J1469" i="35"/>
  <c r="J1324" i="35"/>
  <c r="J1162" i="35"/>
  <c r="J809" i="35"/>
  <c r="J702" i="35"/>
  <c r="M702" i="35" s="1"/>
  <c r="J652" i="35"/>
  <c r="J554" i="35"/>
  <c r="J612" i="35"/>
  <c r="L612" i="35" s="1"/>
  <c r="J556" i="35"/>
  <c r="J564" i="35"/>
  <c r="M564" i="35" s="1"/>
  <c r="J270" i="35"/>
  <c r="J236" i="35"/>
  <c r="K236" i="35" s="1"/>
  <c r="J1074" i="35"/>
  <c r="J996" i="35"/>
  <c r="J790" i="35"/>
  <c r="M790" i="35" s="1"/>
  <c r="J766" i="35"/>
  <c r="K766" i="35" s="1"/>
  <c r="J770" i="35"/>
  <c r="J952" i="35"/>
  <c r="J560" i="35"/>
  <c r="J438" i="35"/>
  <c r="M438" i="35" s="1"/>
  <c r="J458" i="35"/>
  <c r="J361" i="35"/>
  <c r="J1294" i="35"/>
  <c r="M1294" i="35" s="1"/>
  <c r="J1123" i="35"/>
  <c r="M1123" i="35" s="1"/>
  <c r="J935" i="35"/>
  <c r="J826" i="35"/>
  <c r="J835" i="35"/>
  <c r="L835" i="35" s="1"/>
  <c r="J522" i="35"/>
  <c r="J584" i="35"/>
  <c r="L584" i="35" s="1"/>
  <c r="J485" i="35"/>
  <c r="J540" i="35"/>
  <c r="L540" i="35" s="1"/>
  <c r="J499" i="35"/>
  <c r="L499" i="35" s="1"/>
  <c r="J1277" i="35"/>
  <c r="J958" i="35"/>
  <c r="M958" i="35" s="1"/>
  <c r="J709" i="35"/>
  <c r="M709" i="35" s="1"/>
  <c r="J517" i="35"/>
  <c r="J637" i="35"/>
  <c r="K637" i="35" s="1"/>
  <c r="J402" i="35"/>
  <c r="K402" i="35" s="1"/>
  <c r="J1394" i="35"/>
  <c r="J1223" i="35"/>
  <c r="J1357" i="35"/>
  <c r="L1357" i="35" s="1"/>
  <c r="J1108" i="35"/>
  <c r="J1103" i="35"/>
  <c r="J1110" i="35"/>
  <c r="K1110" i="35" s="1"/>
  <c r="J1438" i="35"/>
  <c r="J1279" i="35"/>
  <c r="J1109" i="35"/>
  <c r="M1109" i="35" s="1"/>
  <c r="J1203" i="35"/>
  <c r="J1045" i="35"/>
  <c r="J992" i="35"/>
  <c r="K992" i="35" s="1"/>
  <c r="J913" i="35"/>
  <c r="J947" i="35"/>
  <c r="J870" i="35"/>
  <c r="J1400" i="35"/>
  <c r="J1198" i="35"/>
  <c r="K1198" i="35" s="1"/>
  <c r="J1290" i="35"/>
  <c r="J1092" i="35"/>
  <c r="J1047" i="35"/>
  <c r="L1047" i="35" s="1"/>
  <c r="J1038" i="35"/>
  <c r="J1035" i="35"/>
  <c r="J990" i="35"/>
  <c r="J787" i="35"/>
  <c r="J1424" i="35"/>
  <c r="J1200" i="35"/>
  <c r="J1258" i="35"/>
  <c r="J1125" i="35"/>
  <c r="M1125" i="35" s="1"/>
  <c r="J1081" i="35"/>
  <c r="J1028" i="35"/>
  <c r="J830" i="35"/>
  <c r="J851" i="35"/>
  <c r="J1459" i="35"/>
  <c r="J1443" i="35"/>
  <c r="J1227" i="35"/>
  <c r="J1075" i="35"/>
  <c r="L1075" i="35" s="1"/>
  <c r="J1058" i="35"/>
  <c r="J1257" i="35"/>
  <c r="J1084" i="35"/>
  <c r="J1495" i="35"/>
  <c r="J1305" i="35"/>
  <c r="K1305" i="35" s="1"/>
  <c r="J1146" i="35"/>
  <c r="J1133" i="35"/>
  <c r="M1133" i="35" s="1"/>
  <c r="J975" i="35"/>
  <c r="J908" i="35"/>
  <c r="J1017" i="35"/>
  <c r="J929" i="35"/>
  <c r="J1370" i="35"/>
  <c r="M1370" i="35" s="1"/>
  <c r="J1313" i="35"/>
  <c r="K1313" i="35" s="1"/>
  <c r="J994" i="35"/>
  <c r="J898" i="35"/>
  <c r="J784" i="35"/>
  <c r="J798" i="35"/>
  <c r="M798" i="35" s="1"/>
  <c r="J504" i="35"/>
  <c r="J567" i="35"/>
  <c r="L567" i="35" s="1"/>
  <c r="J454" i="35"/>
  <c r="J511" i="35"/>
  <c r="J406" i="35"/>
  <c r="J1410" i="35"/>
  <c r="J1005" i="35"/>
  <c r="K1005" i="35" s="1"/>
  <c r="J960" i="35"/>
  <c r="L960" i="35" s="1"/>
  <c r="J735" i="35"/>
  <c r="J699" i="35"/>
  <c r="L699" i="35" s="1"/>
  <c r="J647" i="35"/>
  <c r="M647" i="35" s="1"/>
  <c r="J673" i="35"/>
  <c r="J456" i="35"/>
  <c r="J368" i="35"/>
  <c r="K368" i="35" s="1"/>
  <c r="J337" i="35"/>
  <c r="M337" i="35" s="1"/>
  <c r="J308" i="35"/>
  <c r="L308" i="35" s="1"/>
  <c r="J1176" i="35"/>
  <c r="J1004" i="35"/>
  <c r="M1004" i="35" s="1"/>
  <c r="J995" i="35"/>
  <c r="L995" i="35" s="1"/>
  <c r="J884" i="35"/>
  <c r="L884" i="35" s="1"/>
  <c r="J747" i="35"/>
  <c r="J457" i="35"/>
  <c r="J532" i="35"/>
  <c r="K532" i="35" s="1"/>
  <c r="J428" i="35"/>
  <c r="M428" i="35" s="1"/>
  <c r="J465" i="35"/>
  <c r="J365" i="35"/>
  <c r="K365" i="35" s="1"/>
  <c r="J1127" i="35"/>
  <c r="J934" i="35"/>
  <c r="J792" i="35"/>
  <c r="J668" i="35"/>
  <c r="J453" i="35"/>
  <c r="K453" i="35" s="1"/>
  <c r="J486" i="35"/>
  <c r="L486" i="35" s="1"/>
  <c r="J1304" i="35"/>
  <c r="L1304" i="35" s="1"/>
  <c r="J993" i="35"/>
  <c r="L993" i="35" s="1"/>
  <c r="J1119" i="35"/>
  <c r="J921" i="35"/>
  <c r="J1106" i="35"/>
  <c r="M1106" i="35" s="1"/>
  <c r="J892" i="35"/>
  <c r="K892" i="35" s="1"/>
  <c r="J1196" i="35"/>
  <c r="J1034" i="35"/>
  <c r="J1415" i="35"/>
  <c r="M1415" i="35" s="1"/>
  <c r="J1067" i="35"/>
  <c r="J1141" i="35"/>
  <c r="J903" i="35"/>
  <c r="M903" i="35" s="1"/>
  <c r="J1447" i="35"/>
  <c r="K1447" i="35" s="1"/>
  <c r="J727" i="35"/>
  <c r="M727" i="35" s="1"/>
  <c r="J703" i="35"/>
  <c r="J371" i="35"/>
  <c r="M371" i="35" s="1"/>
  <c r="J1171" i="35"/>
  <c r="K1171" i="35" s="1"/>
  <c r="J693" i="35"/>
  <c r="K693" i="35" s="1"/>
  <c r="J686" i="35"/>
  <c r="J396" i="35"/>
  <c r="L396" i="35" s="1"/>
  <c r="J351" i="35"/>
  <c r="L351" i="35" s="1"/>
  <c r="J1059" i="35"/>
  <c r="M1059" i="35" s="1"/>
  <c r="J751" i="35"/>
  <c r="J680" i="35"/>
  <c r="J411" i="35"/>
  <c r="M411" i="35" s="1"/>
  <c r="J416" i="35"/>
  <c r="K416" i="35" s="1"/>
  <c r="J1102" i="35"/>
  <c r="J704" i="35"/>
  <c r="J472" i="35"/>
  <c r="M472" i="35" s="1"/>
  <c r="J301" i="35"/>
  <c r="J265" i="35"/>
  <c r="L265" i="35" s="1"/>
  <c r="J300" i="35"/>
  <c r="J142" i="35"/>
  <c r="J36" i="35"/>
  <c r="J1164" i="35"/>
  <c r="J878" i="35"/>
  <c r="J812" i="35"/>
  <c r="M812" i="35" s="1"/>
  <c r="J506" i="35"/>
  <c r="J615" i="35"/>
  <c r="J335" i="35"/>
  <c r="J430" i="35"/>
  <c r="J311" i="35"/>
  <c r="L311" i="35" s="1"/>
  <c r="J131" i="35"/>
  <c r="J76" i="35"/>
  <c r="J1398" i="35"/>
  <c r="M1398" i="35" s="1"/>
  <c r="J1068" i="35"/>
  <c r="M1068" i="35" s="1"/>
  <c r="J764" i="35"/>
  <c r="J631" i="35"/>
  <c r="J425" i="35"/>
  <c r="J496" i="35"/>
  <c r="J418" i="35"/>
  <c r="J321" i="35"/>
  <c r="J386" i="35"/>
  <c r="L386" i="35" s="1"/>
  <c r="J165" i="35"/>
  <c r="J85" i="35"/>
  <c r="J1122" i="35"/>
  <c r="J980" i="35"/>
  <c r="K980" i="35" s="1"/>
  <c r="J654" i="35"/>
  <c r="J597" i="35"/>
  <c r="J431" i="35"/>
  <c r="J441" i="35"/>
  <c r="J150" i="35"/>
  <c r="K150" i="35" s="1"/>
  <c r="M150" i="35" s="1"/>
  <c r="J345" i="35"/>
  <c r="J153" i="35"/>
  <c r="J87" i="35"/>
  <c r="K87" i="35" s="1"/>
  <c r="M87" i="35" s="1"/>
  <c r="J66" i="35"/>
  <c r="M66" i="35" s="1"/>
  <c r="J916" i="35"/>
  <c r="J874" i="35"/>
  <c r="M874" i="35" s="1"/>
  <c r="J689" i="35"/>
  <c r="J562" i="35"/>
  <c r="K562" i="35" s="1"/>
  <c r="J559" i="35"/>
  <c r="J224" i="35"/>
  <c r="M224" i="35" s="1"/>
  <c r="J344" i="35"/>
  <c r="J538" i="35"/>
  <c r="L538" i="35" s="1"/>
  <c r="J404" i="35"/>
  <c r="J125" i="35"/>
  <c r="M125" i="35" s="1"/>
  <c r="J820" i="35"/>
  <c r="J550" i="35"/>
  <c r="L550" i="35" s="1"/>
  <c r="J346" i="35"/>
  <c r="K346" i="35" s="1"/>
  <c r="J111" i="35"/>
  <c r="L111" i="35" s="1"/>
  <c r="J129" i="35"/>
  <c r="J791" i="35"/>
  <c r="K791" i="35" s="1"/>
  <c r="J608" i="35"/>
  <c r="L608" i="35" s="1"/>
  <c r="J451" i="35"/>
  <c r="K451" i="35" s="1"/>
  <c r="J109" i="35"/>
  <c r="J1232" i="35"/>
  <c r="J1179" i="35"/>
  <c r="M1179" i="35" s="1"/>
  <c r="J1412" i="35"/>
  <c r="K1412" i="35" s="1"/>
  <c r="J1181" i="35"/>
  <c r="M1181" i="35" s="1"/>
  <c r="J750" i="35"/>
  <c r="M750" i="35" s="1"/>
  <c r="J1158" i="35"/>
  <c r="J924" i="35"/>
  <c r="J1150" i="35"/>
  <c r="L1150" i="35" s="1"/>
  <c r="J1082" i="35"/>
  <c r="J1148" i="35"/>
  <c r="J1435" i="35"/>
  <c r="M1435" i="35" s="1"/>
  <c r="J1050" i="35"/>
  <c r="L1050" i="35" s="1"/>
  <c r="J847" i="35"/>
  <c r="M847" i="35" s="1"/>
  <c r="J1071" i="35"/>
  <c r="J706" i="35"/>
  <c r="M706" i="35" s="1"/>
  <c r="J516" i="35"/>
  <c r="L516" i="35" s="1"/>
  <c r="J355" i="35"/>
  <c r="K355" i="35" s="1"/>
  <c r="J963" i="35"/>
  <c r="M963" i="35" s="1"/>
  <c r="J651" i="35"/>
  <c r="J602" i="35"/>
  <c r="J561" i="35"/>
  <c r="J1403" i="35"/>
  <c r="J1049" i="35"/>
  <c r="L1049" i="35" s="1"/>
  <c r="J765" i="35"/>
  <c r="J642" i="35"/>
  <c r="M642" i="35" s="1"/>
  <c r="J606" i="35"/>
  <c r="M606" i="35" s="1"/>
  <c r="J314" i="35"/>
  <c r="J857" i="35"/>
  <c r="K857" i="35" s="1"/>
  <c r="J691" i="35"/>
  <c r="J378" i="35"/>
  <c r="J439" i="35"/>
  <c r="M439" i="35" s="1"/>
  <c r="J312" i="35"/>
  <c r="K312" i="35" s="1"/>
  <c r="J139" i="35"/>
  <c r="J78" i="35"/>
  <c r="K78" i="35" s="1"/>
  <c r="J37" i="35"/>
  <c r="L37" i="35" s="1"/>
  <c r="J805" i="35"/>
  <c r="M805" i="35" s="1"/>
  <c r="J788" i="35"/>
  <c r="M788" i="35" s="1"/>
  <c r="J589" i="35"/>
  <c r="J484" i="35"/>
  <c r="L484" i="35" s="1"/>
  <c r="J684" i="35"/>
  <c r="M684" i="35" s="1"/>
  <c r="J243" i="35"/>
  <c r="J585" i="35"/>
  <c r="J160" i="35"/>
  <c r="J21" i="35"/>
  <c r="M21" i="35" s="1"/>
  <c r="J179" i="35"/>
  <c r="M179" i="35" s="1"/>
  <c r="J1197" i="35"/>
  <c r="J842" i="35"/>
  <c r="L842" i="35" s="1"/>
  <c r="J685" i="35"/>
  <c r="J603" i="35"/>
  <c r="J442" i="35"/>
  <c r="J502" i="35"/>
  <c r="J156" i="35"/>
  <c r="K156" i="35" s="1"/>
  <c r="M156" i="35" s="1"/>
  <c r="J405" i="35"/>
  <c r="L405" i="35" s="1"/>
  <c r="J169" i="35"/>
  <c r="J94" i="35"/>
  <c r="K94" i="35" s="1"/>
  <c r="J82" i="35"/>
  <c r="J922" i="35"/>
  <c r="L922" i="35" s="1"/>
  <c r="J705" i="35"/>
  <c r="J678" i="35"/>
  <c r="J539" i="35"/>
  <c r="L539" i="35" s="1"/>
  <c r="J429" i="35"/>
  <c r="J287" i="35"/>
  <c r="J262" i="35"/>
  <c r="J198" i="35"/>
  <c r="J200" i="35"/>
  <c r="K200" i="35" s="1"/>
  <c r="M200" i="35" s="1"/>
  <c r="J269" i="35"/>
  <c r="J1284" i="35"/>
  <c r="J986" i="35"/>
  <c r="J742" i="35"/>
  <c r="K742" i="35" s="1"/>
  <c r="J594" i="35"/>
  <c r="J510" i="35"/>
  <c r="J395" i="35"/>
  <c r="J167" i="35"/>
  <c r="L167" i="35" s="1"/>
  <c r="J524" i="35"/>
  <c r="J195" i="35"/>
  <c r="J108" i="35"/>
  <c r="J122" i="35"/>
  <c r="J748" i="35"/>
  <c r="K748" i="35" s="1"/>
  <c r="J549" i="35"/>
  <c r="K549" i="35" s="1"/>
  <c r="J266" i="35"/>
  <c r="J138" i="35"/>
  <c r="J1160" i="35"/>
  <c r="J656" i="35"/>
  <c r="L656" i="35" s="1"/>
  <c r="J377" i="35"/>
  <c r="J194" i="35"/>
  <c r="K194" i="35" s="1"/>
  <c r="M194" i="35" s="1"/>
  <c r="J80" i="35"/>
  <c r="M80" i="35" s="1"/>
  <c r="J1007" i="35"/>
  <c r="L1007" i="35" s="1"/>
  <c r="J1093" i="35"/>
  <c r="L1093" i="35" s="1"/>
  <c r="J1347" i="35"/>
  <c r="J978" i="35"/>
  <c r="L978" i="35" s="1"/>
  <c r="J1267" i="35"/>
  <c r="J933" i="35"/>
  <c r="L933" i="35" s="1"/>
  <c r="J1121" i="35"/>
  <c r="M1121" i="35" s="1"/>
  <c r="J1091" i="35"/>
  <c r="J666" i="35"/>
  <c r="J919" i="35"/>
  <c r="J756" i="35"/>
  <c r="K756" i="35" s="1"/>
  <c r="J250" i="35"/>
  <c r="J896" i="35"/>
  <c r="J548" i="35"/>
  <c r="J370" i="35"/>
  <c r="K370" i="35" s="1"/>
  <c r="J1215" i="35"/>
  <c r="J708" i="35"/>
  <c r="K708" i="35" s="1"/>
  <c r="J507" i="35"/>
  <c r="M507" i="35" s="1"/>
  <c r="J382" i="35"/>
  <c r="M382" i="35" s="1"/>
  <c r="J819" i="35"/>
  <c r="J582" i="35"/>
  <c r="J180" i="35"/>
  <c r="J426" i="35"/>
  <c r="J315" i="35"/>
  <c r="K315" i="35" s="1"/>
  <c r="J101" i="35"/>
  <c r="L101" i="35" s="1"/>
  <c r="J899" i="35"/>
  <c r="L899" i="35" s="1"/>
  <c r="J664" i="35"/>
  <c r="M664" i="35" s="1"/>
  <c r="J604" i="35"/>
  <c r="J488" i="35"/>
  <c r="J292" i="35"/>
  <c r="J414" i="35"/>
  <c r="J281" i="35"/>
  <c r="J16" i="35"/>
  <c r="J1011" i="35"/>
  <c r="J774" i="35"/>
  <c r="J645" i="35"/>
  <c r="K645" i="35" s="1"/>
  <c r="J660" i="35"/>
  <c r="L660" i="35" s="1"/>
  <c r="J175" i="35"/>
  <c r="L175" i="35" s="1"/>
  <c r="J257" i="35"/>
  <c r="L257" i="35" s="1"/>
  <c r="J15" i="35"/>
  <c r="L15" i="35" s="1"/>
  <c r="J146" i="35"/>
  <c r="J894" i="35"/>
  <c r="L894" i="35" s="1"/>
  <c r="J743" i="35"/>
  <c r="J620" i="35"/>
  <c r="J470" i="35"/>
  <c r="J172" i="35"/>
  <c r="J247" i="35"/>
  <c r="M247" i="35" s="1"/>
  <c r="J401" i="35"/>
  <c r="J130" i="35"/>
  <c r="J1229" i="35"/>
  <c r="M1229" i="35" s="1"/>
  <c r="J745" i="35"/>
  <c r="M745" i="35" s="1"/>
  <c r="J530" i="35"/>
  <c r="J623" i="35"/>
  <c r="L623" i="35" s="1"/>
  <c r="J353" i="35"/>
  <c r="L353" i="35" s="1"/>
  <c r="J196" i="35"/>
  <c r="L196" i="35" s="1"/>
  <c r="J127" i="35"/>
  <c r="L127" i="35" s="1"/>
  <c r="J1139" i="35"/>
  <c r="L1139" i="35" s="1"/>
  <c r="J633" i="35"/>
  <c r="J162" i="35"/>
  <c r="K162" i="35" s="1"/>
  <c r="M162" i="35" s="1"/>
  <c r="J163" i="35"/>
  <c r="L163" i="35" s="1"/>
  <c r="J789" i="35"/>
  <c r="J384" i="35"/>
  <c r="J213" i="35"/>
  <c r="L213" i="35" s="1"/>
  <c r="J1462" i="35"/>
  <c r="K1462" i="35" s="1"/>
  <c r="J639" i="35"/>
  <c r="J450" i="35"/>
  <c r="J316" i="35"/>
  <c r="J359" i="35"/>
  <c r="K359" i="35" s="1"/>
  <c r="J936" i="35"/>
  <c r="M936" i="35" s="1"/>
  <c r="J547" i="35"/>
  <c r="J338" i="35"/>
  <c r="M338" i="35" s="1"/>
  <c r="J237" i="35"/>
  <c r="L237" i="35" s="1"/>
  <c r="J56" i="35"/>
  <c r="K56" i="35" s="1"/>
  <c r="M56" i="35" s="1"/>
  <c r="J757" i="35"/>
  <c r="J535" i="35"/>
  <c r="J242" i="35"/>
  <c r="J79" i="35"/>
  <c r="J1446" i="35"/>
  <c r="J987" i="35"/>
  <c r="J955" i="35"/>
  <c r="J1256" i="35"/>
  <c r="J932" i="35"/>
  <c r="J1070" i="35"/>
  <c r="L1070" i="35" s="1"/>
  <c r="J782" i="35"/>
  <c r="J1033" i="35"/>
  <c r="J1218" i="35"/>
  <c r="J1285" i="35"/>
  <c r="L1285" i="35" s="1"/>
  <c r="J741" i="35"/>
  <c r="J487" i="35"/>
  <c r="K487" i="35" s="1"/>
  <c r="J317" i="35"/>
  <c r="M317" i="35" s="1"/>
  <c r="J796" i="35"/>
  <c r="M796" i="35" s="1"/>
  <c r="J509" i="35"/>
  <c r="J387" i="35"/>
  <c r="M387" i="35" s="1"/>
  <c r="J1220" i="35"/>
  <c r="M1220" i="35" s="1"/>
  <c r="J942" i="35"/>
  <c r="K942" i="35" s="1"/>
  <c r="J634" i="35"/>
  <c r="J373" i="35"/>
  <c r="J823" i="35"/>
  <c r="L823" i="35" s="1"/>
  <c r="J489" i="35"/>
  <c r="M489" i="35" s="1"/>
  <c r="J201" i="35"/>
  <c r="J260" i="35"/>
  <c r="L260" i="35" s="1"/>
  <c r="J26" i="35"/>
  <c r="J182" i="35"/>
  <c r="J814" i="35"/>
  <c r="J785" i="35"/>
  <c r="J658" i="35"/>
  <c r="J529" i="35"/>
  <c r="K529" i="35" s="1"/>
  <c r="J189" i="35"/>
  <c r="J259" i="35"/>
  <c r="J186" i="35"/>
  <c r="M186" i="35" s="1"/>
  <c r="J173" i="35"/>
  <c r="L173" i="35" s="1"/>
  <c r="J883" i="35"/>
  <c r="J775" i="35"/>
  <c r="K775" i="35" s="1"/>
  <c r="J546" i="35"/>
  <c r="K546" i="35" s="1"/>
  <c r="J379" i="35"/>
  <c r="K379" i="35" s="1"/>
  <c r="J412" i="35"/>
  <c r="K412" i="35" s="1"/>
  <c r="J203" i="35"/>
  <c r="J135" i="35"/>
  <c r="J30" i="35"/>
  <c r="K30" i="35" s="1"/>
  <c r="M30" i="35" s="1"/>
  <c r="J840" i="35"/>
  <c r="J749" i="35"/>
  <c r="J607" i="35"/>
  <c r="L607" i="35" s="1"/>
  <c r="J640" i="35"/>
  <c r="L640" i="35" s="1"/>
  <c r="J399" i="35"/>
  <c r="J579" i="35"/>
  <c r="L579" i="35" s="1"/>
  <c r="J132" i="35"/>
  <c r="L132" i="35" s="1"/>
  <c r="J1236" i="35"/>
  <c r="L1236" i="35" s="1"/>
  <c r="J821" i="35"/>
  <c r="M821" i="35" s="1"/>
  <c r="J681" i="35"/>
  <c r="L681" i="35" s="1"/>
  <c r="J394" i="35"/>
  <c r="J422" i="35"/>
  <c r="M422" i="35" s="1"/>
  <c r="J318" i="35"/>
  <c r="K318" i="35" s="1"/>
  <c r="J330" i="35"/>
  <c r="J86" i="35"/>
  <c r="L86" i="35" s="1"/>
  <c r="J967" i="35"/>
  <c r="J565" i="35"/>
  <c r="J435" i="35"/>
  <c r="J88" i="35"/>
  <c r="L88" i="35" s="1"/>
  <c r="J731" i="35"/>
  <c r="J187" i="35"/>
  <c r="L187" i="35" s="1"/>
  <c r="J103" i="35"/>
  <c r="J1212" i="35"/>
  <c r="J534" i="35"/>
  <c r="M534" i="35" s="1"/>
  <c r="J334" i="35"/>
  <c r="J161" i="35"/>
  <c r="J128" i="35"/>
  <c r="J1053" i="35"/>
  <c r="J545" i="35"/>
  <c r="J543" i="35"/>
  <c r="J143" i="35"/>
  <c r="J181" i="35"/>
  <c r="K181" i="35" s="1"/>
  <c r="M181" i="35" s="1"/>
  <c r="J669" i="35"/>
  <c r="J367" i="35"/>
  <c r="J225" i="35"/>
  <c r="J212" i="35"/>
  <c r="J1367" i="35"/>
  <c r="M1367" i="35" s="1"/>
  <c r="J1481" i="35"/>
  <c r="J953" i="35"/>
  <c r="K953" i="35" s="1"/>
  <c r="J1204" i="35"/>
  <c r="J910" i="35"/>
  <c r="J1163" i="35"/>
  <c r="J1499" i="35"/>
  <c r="M1499" i="35" s="1"/>
  <c r="J1018" i="35"/>
  <c r="L1018" i="35" s="1"/>
  <c r="J1199" i="35"/>
  <c r="J1486" i="35"/>
  <c r="M1486" i="35" s="1"/>
  <c r="J804" i="35"/>
  <c r="L804" i="35" s="1"/>
  <c r="J459" i="35"/>
  <c r="L459" i="35" s="1"/>
  <c r="J1336" i="35"/>
  <c r="J849" i="35"/>
  <c r="J613" i="35"/>
  <c r="K613" i="35" s="1"/>
  <c r="J249" i="35"/>
  <c r="K249" i="35" s="1"/>
  <c r="J1014" i="35"/>
  <c r="L1014" i="35" s="1"/>
  <c r="J786" i="35"/>
  <c r="K786" i="35" s="1"/>
  <c r="J476" i="35"/>
  <c r="J297" i="35"/>
  <c r="M297" i="35" s="1"/>
  <c r="J734" i="35"/>
  <c r="J469" i="35"/>
  <c r="K469" i="35" s="1"/>
  <c r="J159" i="35"/>
  <c r="J227" i="35"/>
  <c r="K227" i="35" s="1"/>
  <c r="J193" i="35"/>
  <c r="J98" i="35"/>
  <c r="J900" i="35"/>
  <c r="M900" i="35" s="1"/>
  <c r="J694" i="35"/>
  <c r="M694" i="35" s="1"/>
  <c r="J581" i="35"/>
  <c r="J400" i="35"/>
  <c r="J158" i="35"/>
  <c r="J217" i="35"/>
  <c r="J140" i="35"/>
  <c r="L140" i="35" s="1"/>
  <c r="J90" i="35"/>
  <c r="L90" i="35" s="1"/>
  <c r="J888" i="35"/>
  <c r="M888" i="35" s="1"/>
  <c r="J675" i="35"/>
  <c r="L675" i="35" s="1"/>
  <c r="J468" i="35"/>
  <c r="J445" i="35"/>
  <c r="J325" i="35"/>
  <c r="L325" i="35" s="1"/>
  <c r="J152" i="35"/>
  <c r="K152" i="35" s="1"/>
  <c r="J116" i="35"/>
  <c r="K116" i="35" s="1"/>
  <c r="M116" i="35" s="1"/>
  <c r="J1311" i="35"/>
  <c r="L1311" i="35" s="1"/>
  <c r="J1000" i="35"/>
  <c r="J701" i="35"/>
  <c r="L701" i="35" s="1"/>
  <c r="J410" i="35"/>
  <c r="J408" i="35"/>
  <c r="K408" i="35" s="1"/>
  <c r="J323" i="35"/>
  <c r="J331" i="35"/>
  <c r="M331" i="35" s="1"/>
  <c r="J110" i="35"/>
  <c r="J1421" i="35"/>
  <c r="K1421" i="35" s="1"/>
  <c r="J679" i="35"/>
  <c r="L679" i="35" s="1"/>
  <c r="J643" i="35"/>
  <c r="L643" i="35" s="1"/>
  <c r="J514" i="35"/>
  <c r="J238" i="35"/>
  <c r="L238" i="35" s="1"/>
  <c r="J253" i="35"/>
  <c r="M253" i="35" s="1"/>
  <c r="J271" i="35"/>
  <c r="K271" i="35" s="1"/>
  <c r="J63" i="35"/>
  <c r="K63" i="35" s="1"/>
  <c r="J872" i="35"/>
  <c r="J475" i="35"/>
  <c r="M475" i="35" s="1"/>
  <c r="J208" i="35"/>
  <c r="L208" i="35" s="1"/>
  <c r="J11" i="35"/>
  <c r="M11" i="35" s="1"/>
  <c r="J663" i="35"/>
  <c r="K663" i="35" s="1"/>
  <c r="J166" i="35"/>
  <c r="L166" i="35" s="1"/>
  <c r="J47" i="35"/>
  <c r="M47" i="35" s="1"/>
  <c r="J961" i="35"/>
  <c r="J600" i="35"/>
  <c r="K600" i="35" s="1"/>
  <c r="J339" i="35"/>
  <c r="J332" i="35"/>
  <c r="L332" i="35" s="1"/>
  <c r="J64" i="35"/>
  <c r="M64" i="35" s="1"/>
  <c r="J781" i="35"/>
  <c r="J648" i="35"/>
  <c r="J267" i="35"/>
  <c r="J84" i="35"/>
  <c r="L84" i="35" s="1"/>
  <c r="J97" i="35"/>
  <c r="L97" i="35" s="1"/>
  <c r="J1079" i="35"/>
  <c r="M1079" i="35" s="1"/>
  <c r="J383" i="35"/>
  <c r="L383" i="35" s="1"/>
  <c r="J322" i="35"/>
  <c r="J9" i="35"/>
  <c r="K9" i="35" s="1"/>
  <c r="M9" i="35" s="1"/>
  <c r="J1363" i="35"/>
  <c r="K1363" i="35" s="1"/>
  <c r="J1308" i="35"/>
  <c r="L1308" i="35" s="1"/>
  <c r="J866" i="35"/>
  <c r="J1156" i="35"/>
  <c r="J841" i="35"/>
  <c r="J1044" i="35"/>
  <c r="L1044" i="35" s="1"/>
  <c r="J1270" i="35"/>
  <c r="J1362" i="35"/>
  <c r="J965" i="35"/>
  <c r="K965" i="35" s="1"/>
  <c r="J1233" i="35"/>
  <c r="K1233" i="35" s="1"/>
  <c r="J700" i="35"/>
  <c r="J415" i="35"/>
  <c r="J1170" i="35"/>
  <c r="J725" i="35"/>
  <c r="M725" i="35" s="1"/>
  <c r="J385" i="35"/>
  <c r="J288" i="35"/>
  <c r="J957" i="35"/>
  <c r="M957" i="35" s="1"/>
  <c r="J682" i="35"/>
  <c r="K682" i="35" s="1"/>
  <c r="J622" i="35"/>
  <c r="K622" i="35" s="1"/>
  <c r="J231" i="35"/>
  <c r="J773" i="35"/>
  <c r="M773" i="35" s="1"/>
  <c r="J505" i="35"/>
  <c r="K505" i="35" s="1"/>
  <c r="J341" i="35"/>
  <c r="J168" i="35"/>
  <c r="K168" i="35" s="1"/>
  <c r="M168" i="35" s="1"/>
  <c r="J119" i="35"/>
  <c r="L119" i="35" s="1"/>
  <c r="J1423" i="35"/>
  <c r="K1423" i="35" s="1"/>
  <c r="J905" i="35"/>
  <c r="K905" i="35" s="1"/>
  <c r="J687" i="35"/>
  <c r="J440" i="35"/>
  <c r="K440" i="35" s="1"/>
  <c r="J452" i="35"/>
  <c r="M452" i="35" s="1"/>
  <c r="J340" i="35"/>
  <c r="M340" i="35" s="1"/>
  <c r="J398" i="35"/>
  <c r="K398" i="35" s="1"/>
  <c r="J118" i="35"/>
  <c r="K118" i="35" s="1"/>
  <c r="J1202" i="35"/>
  <c r="M1202" i="35" s="1"/>
  <c r="J776" i="35"/>
  <c r="L776" i="35" s="1"/>
  <c r="J695" i="35"/>
  <c r="J577" i="35"/>
  <c r="M577" i="35" s="1"/>
  <c r="J313" i="35"/>
  <c r="K313" i="35" s="1"/>
  <c r="J274" i="35"/>
  <c r="J283" i="35"/>
  <c r="K283" i="35" s="1"/>
  <c r="J71" i="35"/>
  <c r="K71" i="35" s="1"/>
  <c r="M71" i="35" s="1"/>
  <c r="J1080" i="35"/>
  <c r="M1080" i="35" s="1"/>
  <c r="J726" i="35"/>
  <c r="J715" i="35"/>
  <c r="L715" i="35" s="1"/>
  <c r="J518" i="35"/>
  <c r="L518" i="35" s="1"/>
  <c r="J276" i="35"/>
  <c r="M276" i="35" s="1"/>
  <c r="J349" i="35"/>
  <c r="J272" i="35"/>
  <c r="J68" i="35"/>
  <c r="J1117" i="35"/>
  <c r="M1117" i="35" s="1"/>
  <c r="J778" i="35"/>
  <c r="K778" i="35" s="1"/>
  <c r="J536" i="35"/>
  <c r="M536" i="35" s="1"/>
  <c r="J423" i="35"/>
  <c r="L423" i="35" s="1"/>
  <c r="J360" i="35"/>
  <c r="K360" i="35" s="1"/>
  <c r="J280" i="35"/>
  <c r="J333" i="35"/>
  <c r="J44" i="35"/>
  <c r="L44" i="35" s="1"/>
  <c r="J837" i="35"/>
  <c r="K837" i="35" s="1"/>
  <c r="J424" i="35"/>
  <c r="M424" i="35" s="1"/>
  <c r="J83" i="35"/>
  <c r="J65" i="35"/>
  <c r="K65" i="35" s="1"/>
  <c r="M65" i="35" s="1"/>
  <c r="J593" i="35"/>
  <c r="M593" i="35" s="1"/>
  <c r="J324" i="35"/>
  <c r="M324" i="35" s="1"/>
  <c r="J114" i="35"/>
  <c r="L114" i="35" s="1"/>
  <c r="J880" i="35"/>
  <c r="L880" i="35" s="1"/>
  <c r="J587" i="35"/>
  <c r="J151" i="35"/>
  <c r="M151" i="35" s="1"/>
  <c r="J148" i="35"/>
  <c r="M148" i="35" s="1"/>
  <c r="J191" i="35"/>
  <c r="K191" i="35" s="1"/>
  <c r="M191" i="35" s="1"/>
  <c r="J707" i="35"/>
  <c r="J420" i="35"/>
  <c r="J277" i="35"/>
  <c r="M277" i="35" s="1"/>
  <c r="J13" i="35"/>
  <c r="J34" i="35"/>
  <c r="M34" i="35" s="1"/>
  <c r="J852" i="35"/>
  <c r="L852" i="35" s="1"/>
  <c r="J376" i="35"/>
  <c r="K376" i="35" s="1"/>
  <c r="J184" i="35"/>
  <c r="J42" i="35"/>
  <c r="J1013" i="35"/>
  <c r="J982" i="35"/>
  <c r="J263" i="35"/>
  <c r="J115" i="35"/>
  <c r="K115" i="35" s="1"/>
  <c r="J104" i="35"/>
  <c r="J877" i="35"/>
  <c r="J616" i="35"/>
  <c r="J305" i="35"/>
  <c r="J204" i="35"/>
  <c r="J357" i="35"/>
  <c r="M357" i="35" s="1"/>
  <c r="J14" i="35"/>
  <c r="J106" i="35"/>
  <c r="J19" i="35"/>
  <c r="L19" i="35" s="1"/>
  <c r="J389" i="35"/>
  <c r="J218" i="35"/>
  <c r="J1456" i="35"/>
  <c r="J1341" i="35"/>
  <c r="J1310" i="35"/>
  <c r="L1310" i="35" s="1"/>
  <c r="J1338" i="35"/>
  <c r="K1338" i="35" s="1"/>
  <c r="J1442" i="35"/>
  <c r="J1297" i="35"/>
  <c r="J1348" i="35"/>
  <c r="L1348" i="35" s="1"/>
  <c r="J1418" i="35"/>
  <c r="J1281" i="35"/>
  <c r="M1281" i="35" s="1"/>
  <c r="J1326" i="35"/>
  <c r="L1326" i="35" s="1"/>
  <c r="J1372" i="35"/>
  <c r="M1372" i="35" s="1"/>
  <c r="J1433" i="35"/>
  <c r="J1473" i="35"/>
  <c r="J1340" i="35"/>
  <c r="J1452" i="35"/>
  <c r="K1452" i="35" s="1"/>
  <c r="J1388" i="35"/>
  <c r="J1335" i="35"/>
  <c r="M1335" i="35" s="1"/>
  <c r="J1114" i="35"/>
  <c r="J1366" i="35"/>
  <c r="J854" i="35"/>
  <c r="J1201" i="35"/>
  <c r="L1201" i="35" s="1"/>
  <c r="J714" i="35"/>
  <c r="J1003" i="35"/>
  <c r="J1195" i="35"/>
  <c r="J1307" i="35"/>
  <c r="M1307" i="35" s="1"/>
  <c r="J1077" i="35"/>
  <c r="L1077" i="35" s="1"/>
  <c r="J1115" i="35"/>
  <c r="K1115" i="35" s="1"/>
  <c r="J728" i="35"/>
  <c r="M728" i="35" s="1"/>
  <c r="J463" i="35"/>
  <c r="M463" i="35" s="1"/>
  <c r="J1030" i="35"/>
  <c r="J1065" i="35"/>
  <c r="J541" i="35"/>
  <c r="J209" i="35"/>
  <c r="J815" i="35"/>
  <c r="J676" i="35"/>
  <c r="J619" i="35"/>
  <c r="J572" i="35"/>
  <c r="M572" i="35" s="1"/>
  <c r="J697" i="35"/>
  <c r="J533" i="35"/>
  <c r="L533" i="35" s="1"/>
  <c r="J291" i="35"/>
  <c r="M291" i="35" s="1"/>
  <c r="J407" i="35"/>
  <c r="L407" i="35" s="1"/>
  <c r="J1268" i="35"/>
  <c r="J846" i="35"/>
  <c r="J698" i="35"/>
  <c r="L698" i="35" s="1"/>
  <c r="J610" i="35"/>
  <c r="K610" i="35" s="1"/>
  <c r="J369" i="35"/>
  <c r="L369" i="35" s="1"/>
  <c r="J286" i="35"/>
  <c r="J293" i="35"/>
  <c r="K293" i="35" s="1"/>
  <c r="J95" i="35"/>
  <c r="L95" i="35" s="1"/>
  <c r="J1145" i="35"/>
  <c r="M1145" i="35" s="1"/>
  <c r="J807" i="35"/>
  <c r="J799" i="35"/>
  <c r="K799" i="35" s="1"/>
  <c r="J624" i="35"/>
  <c r="J388" i="35"/>
  <c r="K388" i="35" s="1"/>
  <c r="J555" i="35"/>
  <c r="K555" i="35" s="1"/>
  <c r="J219" i="35"/>
  <c r="J52" i="35"/>
  <c r="K52" i="35" s="1"/>
  <c r="J1054" i="35"/>
  <c r="J783" i="35"/>
  <c r="J569" i="35"/>
  <c r="M569" i="35" s="1"/>
  <c r="J563" i="35"/>
  <c r="J366" i="35"/>
  <c r="J289" i="35"/>
  <c r="L289" i="35" s="1"/>
  <c r="J207" i="35"/>
  <c r="J1022" i="35"/>
  <c r="M1022" i="35" s="1"/>
  <c r="J690" i="35"/>
  <c r="K690" i="35" s="1"/>
  <c r="J455" i="35"/>
  <c r="M455" i="35" s="1"/>
  <c r="J515" i="35"/>
  <c r="K515" i="35" s="1"/>
  <c r="J275" i="35"/>
  <c r="J214" i="35"/>
  <c r="K214" i="35" s="1"/>
  <c r="M214" i="35" s="1"/>
  <c r="J99" i="35"/>
  <c r="J251" i="35"/>
  <c r="J839" i="35"/>
  <c r="J574" i="35"/>
  <c r="J363" i="35"/>
  <c r="K363" i="35" s="1"/>
  <c r="J8" i="35"/>
  <c r="J329" i="35"/>
  <c r="J100" i="35"/>
  <c r="J46" i="35"/>
  <c r="J1222" i="35"/>
  <c r="J1244" i="35"/>
  <c r="M1244" i="35" s="1"/>
  <c r="J861" i="35"/>
  <c r="J1031" i="35"/>
  <c r="L1031" i="35" s="1"/>
  <c r="J1384" i="35"/>
  <c r="L1384" i="35" s="1"/>
  <c r="J914" i="35"/>
  <c r="M914" i="35" s="1"/>
  <c r="J1239" i="35"/>
  <c r="J1249" i="35"/>
  <c r="K1249" i="35" s="1"/>
  <c r="J893" i="35"/>
  <c r="J939" i="35"/>
  <c r="L939" i="35" s="1"/>
  <c r="J762" i="35"/>
  <c r="J444" i="35"/>
  <c r="J875" i="35"/>
  <c r="M875" i="35" s="1"/>
  <c r="J629" i="35"/>
  <c r="L629" i="35" s="1"/>
  <c r="J527" i="35"/>
  <c r="J1230" i="35"/>
  <c r="M1230" i="35" s="1"/>
  <c r="J863" i="35"/>
  <c r="J590" i="35"/>
  <c r="M590" i="35" s="1"/>
  <c r="J591" i="35"/>
  <c r="J268" i="35"/>
  <c r="M268" i="35" s="1"/>
  <c r="J801" i="35"/>
  <c r="M801" i="35" s="1"/>
  <c r="J483" i="35"/>
  <c r="K483" i="35" s="1"/>
  <c r="J230" i="35"/>
  <c r="M230" i="35" s="1"/>
  <c r="J239" i="35"/>
  <c r="L239" i="35" s="1"/>
  <c r="J55" i="35"/>
  <c r="K55" i="35" s="1"/>
  <c r="J1213" i="35"/>
  <c r="J810" i="35"/>
  <c r="K810" i="35" s="1"/>
  <c r="J632" i="35"/>
  <c r="J670" i="35"/>
  <c r="L670" i="35" s="1"/>
  <c r="J434" i="35"/>
  <c r="J327" i="35"/>
  <c r="M327" i="35" s="1"/>
  <c r="J220" i="35"/>
  <c r="J54" i="35"/>
  <c r="J1151" i="35"/>
  <c r="K1151" i="35" s="1"/>
  <c r="J719" i="35"/>
  <c r="M719" i="35" s="1"/>
  <c r="J490" i="35"/>
  <c r="L490" i="35" s="1"/>
  <c r="J568" i="35"/>
  <c r="L568" i="35" s="1"/>
  <c r="J304" i="35"/>
  <c r="M304" i="35" s="1"/>
  <c r="J233" i="35"/>
  <c r="L233" i="35" s="1"/>
  <c r="J123" i="35"/>
  <c r="J18" i="35"/>
  <c r="J1178" i="35"/>
  <c r="K1178" i="35" s="1"/>
  <c r="J712" i="35"/>
  <c r="J473" i="35"/>
  <c r="K473" i="35" s="1"/>
  <c r="J523" i="35"/>
  <c r="J229" i="35"/>
  <c r="M229" i="35" s="1"/>
  <c r="J222" i="35"/>
  <c r="J107" i="35"/>
  <c r="J133" i="35"/>
  <c r="L133" i="35" s="1"/>
  <c r="J999" i="35"/>
  <c r="M999" i="35" s="1"/>
  <c r="J724" i="35"/>
  <c r="J583" i="35"/>
  <c r="L583" i="35" s="1"/>
  <c r="J578" i="35"/>
  <c r="M578" i="35" s="1"/>
  <c r="J350" i="35"/>
  <c r="J342" i="35"/>
  <c r="K342" i="35" s="1"/>
  <c r="J32" i="35"/>
  <c r="L32" i="35" s="1"/>
  <c r="J61" i="35"/>
  <c r="K61" i="35" s="1"/>
  <c r="M61" i="35" s="1"/>
  <c r="J722" i="35"/>
  <c r="L722" i="35" s="1"/>
  <c r="J197" i="35"/>
  <c r="J60" i="35"/>
  <c r="K60" i="35" s="1"/>
  <c r="M60" i="35" s="1"/>
  <c r="J1144" i="35"/>
  <c r="L1144" i="35" s="1"/>
  <c r="J508" i="35"/>
  <c r="K508" i="35" s="1"/>
  <c r="J248" i="35"/>
  <c r="J226" i="35"/>
  <c r="L226" i="35" s="1"/>
  <c r="J759" i="35"/>
  <c r="J433" i="35"/>
  <c r="M433" i="35" s="1"/>
  <c r="J279" i="35"/>
  <c r="M279" i="35" s="1"/>
  <c r="J38" i="35"/>
  <c r="J41" i="35"/>
  <c r="M41" i="35" s="1"/>
  <c r="J901" i="35"/>
  <c r="K901" i="35" s="1"/>
  <c r="J403" i="35"/>
  <c r="M403" i="35" s="1"/>
  <c r="J202" i="35"/>
  <c r="J50" i="35"/>
  <c r="L50" i="35" s="1"/>
  <c r="J1100" i="35"/>
  <c r="L1100" i="35" s="1"/>
  <c r="J481" i="35"/>
  <c r="M481" i="35" s="1"/>
  <c r="J273" i="35"/>
  <c r="L273" i="35" s="1"/>
  <c r="J147" i="35"/>
  <c r="L147" i="35" s="1"/>
  <c r="J1190" i="35"/>
  <c r="K1190" i="35" s="1"/>
  <c r="J1061" i="35"/>
  <c r="J897" i="35"/>
  <c r="J1001" i="35"/>
  <c r="M1001" i="35" s="1"/>
  <c r="J1496" i="35"/>
  <c r="J1027" i="35"/>
  <c r="J1453" i="35"/>
  <c r="M1453" i="35" s="1"/>
  <c r="J1225" i="35"/>
  <c r="L1225" i="35" s="1"/>
  <c r="J904" i="35"/>
  <c r="L904" i="35" s="1"/>
  <c r="J828" i="35"/>
  <c r="K828" i="35" s="1"/>
  <c r="J650" i="35"/>
  <c r="J477" i="35"/>
  <c r="K477" i="35" s="1"/>
  <c r="J802" i="35"/>
  <c r="J553" i="35"/>
  <c r="J571" i="35"/>
  <c r="J1165" i="35"/>
  <c r="K1165" i="35" s="1"/>
  <c r="J845" i="35"/>
  <c r="K845" i="35" s="1"/>
  <c r="J599" i="35"/>
  <c r="M599" i="35" s="1"/>
  <c r="J498" i="35"/>
  <c r="J1111" i="35"/>
  <c r="J644" i="35"/>
  <c r="K644" i="35" s="1"/>
  <c r="J320" i="35"/>
  <c r="M320" i="35" s="1"/>
  <c r="J328" i="35"/>
  <c r="L328" i="35" s="1"/>
  <c r="J185" i="35"/>
  <c r="K185" i="35" s="1"/>
  <c r="M185" i="35" s="1"/>
  <c r="J27" i="35"/>
  <c r="L27" i="35" s="1"/>
  <c r="J1216" i="35"/>
  <c r="J729" i="35"/>
  <c r="M729" i="35" s="1"/>
  <c r="J512" i="35"/>
  <c r="M512" i="35" s="1"/>
  <c r="J462" i="35"/>
  <c r="L462" i="35" s="1"/>
  <c r="J319" i="35"/>
  <c r="J254" i="35"/>
  <c r="J177" i="35"/>
  <c r="J25" i="35"/>
  <c r="K25" i="35" s="1"/>
  <c r="J971" i="35"/>
  <c r="K971" i="35" s="1"/>
  <c r="J752" i="35"/>
  <c r="J641" i="35"/>
  <c r="L641" i="35" s="1"/>
  <c r="J618" i="35"/>
  <c r="L618" i="35" s="1"/>
  <c r="J241" i="35"/>
  <c r="J170" i="35"/>
  <c r="J59" i="35"/>
  <c r="L59" i="35" s="1"/>
  <c r="J149" i="35"/>
  <c r="J1140" i="35"/>
  <c r="J737" i="35"/>
  <c r="J609" i="35"/>
  <c r="J586" i="35"/>
  <c r="M586" i="35" s="1"/>
  <c r="J352" i="35"/>
  <c r="J154" i="35"/>
  <c r="J43" i="35"/>
  <c r="M43" i="35" s="1"/>
  <c r="J69" i="35"/>
  <c r="L69" i="35" s="1"/>
  <c r="J885" i="35"/>
  <c r="J864" i="35"/>
  <c r="L864" i="35" s="1"/>
  <c r="J649" i="35"/>
  <c r="M649" i="35" s="1"/>
  <c r="J421" i="35"/>
  <c r="J223" i="35"/>
  <c r="J290" i="35"/>
  <c r="L290" i="35" s="1"/>
  <c r="J171" i="35"/>
  <c r="J294" i="35"/>
  <c r="J659" i="35"/>
  <c r="K659" i="35" s="1"/>
  <c r="J174" i="35"/>
  <c r="J117" i="35"/>
  <c r="K117" i="35" s="1"/>
  <c r="M117" i="35" s="1"/>
  <c r="J829" i="35"/>
  <c r="L829" i="35" s="1"/>
  <c r="J503" i="35"/>
  <c r="J432" i="35"/>
  <c r="J121" i="35"/>
  <c r="M121" i="35" s="1"/>
  <c r="J723" i="35"/>
  <c r="L723" i="35" s="1"/>
  <c r="J519" i="35"/>
  <c r="L519" i="35" s="1"/>
  <c r="J381" i="35"/>
  <c r="J53" i="35"/>
  <c r="J1238" i="35"/>
  <c r="J692" i="35"/>
  <c r="M692" i="35" s="1"/>
  <c r="J362" i="35"/>
  <c r="J309" i="35"/>
  <c r="M309" i="35" s="1"/>
  <c r="J310" i="35"/>
  <c r="M310" i="35" s="1"/>
  <c r="J879" i="35"/>
  <c r="M879" i="35" s="1"/>
  <c r="J544" i="35"/>
  <c r="J256" i="35"/>
  <c r="J35" i="35"/>
  <c r="L35" i="35" s="1"/>
  <c r="J48" i="35"/>
  <c r="K48" i="35" s="1"/>
  <c r="M48" i="35" s="1"/>
  <c r="J758" i="35"/>
  <c r="J474" i="35"/>
  <c r="K474" i="35" s="1"/>
  <c r="J235" i="35"/>
  <c r="K235" i="35" s="1"/>
  <c r="J70" i="35"/>
  <c r="L70" i="35" s="1"/>
  <c r="J81" i="35"/>
  <c r="J730" i="35"/>
  <c r="J62" i="35"/>
  <c r="J576" i="35"/>
  <c r="J136" i="35"/>
  <c r="M136" i="35" s="1"/>
  <c r="J77" i="35"/>
  <c r="L77" i="35" s="1"/>
  <c r="J588" i="35"/>
  <c r="M588" i="35" s="1"/>
  <c r="J461" i="35"/>
  <c r="J417" i="35"/>
  <c r="K417" i="35" s="1"/>
  <c r="J356" i="35"/>
  <c r="L356" i="35" s="1"/>
  <c r="J1427" i="35"/>
  <c r="K1427" i="35" s="1"/>
  <c r="J1491" i="35"/>
  <c r="M1491" i="35" s="1"/>
  <c r="J1274" i="35"/>
  <c r="J1276" i="35"/>
  <c r="L1276" i="35" s="1"/>
  <c r="J1401" i="35"/>
  <c r="K1401" i="35" s="1"/>
  <c r="J1369" i="35"/>
  <c r="J1457" i="35"/>
  <c r="L1457" i="35" s="1"/>
  <c r="J1344" i="35"/>
  <c r="J1489" i="35"/>
  <c r="J1430" i="35"/>
  <c r="J1350" i="35"/>
  <c r="J1465" i="35"/>
  <c r="K1465" i="35" s="1"/>
  <c r="J1466" i="35"/>
  <c r="K1466" i="35" s="1"/>
  <c r="J1419" i="35"/>
  <c r="M1419" i="35" s="1"/>
  <c r="J1361" i="35"/>
  <c r="L1361" i="35" s="1"/>
  <c r="J1451" i="35"/>
  <c r="K1451" i="35" s="1"/>
  <c r="J1301" i="35"/>
  <c r="M1301" i="35" s="1"/>
  <c r="J1246" i="35"/>
  <c r="J1063" i="35"/>
  <c r="J1409" i="35"/>
  <c r="L1409" i="35" s="1"/>
  <c r="J75" i="35"/>
  <c r="L75" i="35" s="1"/>
  <c r="J67" i="35"/>
  <c r="L67" i="35" s="1"/>
  <c r="J246" i="35"/>
  <c r="K246" i="35" s="1"/>
  <c r="J12" i="35"/>
  <c r="J155" i="35"/>
  <c r="L155" i="35" s="1"/>
  <c r="J51" i="35"/>
  <c r="J228" i="35"/>
  <c r="L228" i="35" s="1"/>
  <c r="J303" i="35"/>
  <c r="L303" i="35" s="1"/>
  <c r="J520" i="35"/>
  <c r="M520" i="35" s="1"/>
  <c r="J89" i="35"/>
  <c r="J595" i="35"/>
  <c r="J409" i="35"/>
  <c r="J221" i="35"/>
  <c r="L221" i="35" s="1"/>
  <c r="J949" i="35"/>
  <c r="M949" i="35" s="1"/>
  <c r="J240" i="35"/>
  <c r="K240" i="35" s="1"/>
  <c r="J570" i="35"/>
  <c r="J525" i="35"/>
  <c r="J917" i="35"/>
  <c r="L917" i="35" s="1"/>
  <c r="J348" i="35"/>
  <c r="M348" i="35" s="1"/>
  <c r="J102" i="35"/>
  <c r="K102" i="35" s="1"/>
  <c r="M102" i="35" s="1"/>
  <c r="J1343" i="35"/>
  <c r="K1343" i="35" s="1"/>
  <c r="J1359" i="35"/>
  <c r="M1359" i="35" s="1"/>
  <c r="J1487" i="35"/>
  <c r="K1487" i="35" s="1"/>
  <c r="J1480" i="35"/>
  <c r="L1480" i="35" s="1"/>
  <c r="J674" i="35"/>
  <c r="K674" i="35" s="1"/>
  <c r="J605" i="35"/>
  <c r="J767" i="35"/>
  <c r="L767" i="35" s="1"/>
  <c r="J655" i="35"/>
  <c r="K655" i="35" s="1"/>
  <c r="J931" i="35"/>
  <c r="J1025" i="35"/>
  <c r="J343" i="35"/>
  <c r="L343" i="35" s="1"/>
  <c r="J816" i="35"/>
  <c r="M816" i="35" s="1"/>
  <c r="J105" i="35"/>
  <c r="K105" i="35" s="1"/>
  <c r="M105" i="35" s="1"/>
  <c r="J45" i="35"/>
  <c r="K45" i="35" s="1"/>
  <c r="M45" i="35" s="1"/>
  <c r="J278" i="35"/>
  <c r="J855" i="35"/>
  <c r="M855" i="35" s="1"/>
  <c r="J558" i="35"/>
  <c r="K558" i="35" s="1"/>
  <c r="J176" i="35"/>
  <c r="L176" i="35" s="1"/>
  <c r="J40" i="35"/>
  <c r="M40" i="35" s="1"/>
  <c r="J733" i="35"/>
  <c r="J1116" i="35"/>
  <c r="J91" i="35"/>
  <c r="L91" i="35" s="1"/>
  <c r="J96" i="35"/>
  <c r="J234" i="35"/>
  <c r="J211" i="35"/>
  <c r="K211" i="35" s="1"/>
  <c r="M211" i="35" s="1"/>
  <c r="J190" i="35"/>
  <c r="J1353" i="35"/>
  <c r="M1353" i="35" s="1"/>
  <c r="J1387" i="35"/>
  <c r="M1387" i="35" s="1"/>
  <c r="J1318" i="35"/>
  <c r="L1318" i="35" s="1"/>
  <c r="J1332" i="35"/>
  <c r="J1327" i="35"/>
  <c r="K1327" i="35" s="1"/>
  <c r="J1436" i="35"/>
  <c r="K1436" i="35" s="1"/>
  <c r="J1504" i="35"/>
  <c r="L1504" i="35" s="1"/>
  <c r="J1374" i="35"/>
  <c r="J1358" i="35"/>
  <c r="L1358" i="35" s="1"/>
  <c r="J1306" i="35"/>
  <c r="J1467" i="35"/>
  <c r="K1467" i="35" s="1"/>
  <c r="J1478" i="35"/>
  <c r="M1478" i="35" s="1"/>
  <c r="J1492" i="35"/>
  <c r="L1492" i="35" s="1"/>
  <c r="J1378" i="35"/>
  <c r="M1378" i="35" s="1"/>
  <c r="J661" i="35"/>
  <c r="J1488" i="35"/>
  <c r="L1488" i="35" s="1"/>
  <c r="J437" i="35"/>
  <c r="J245" i="35"/>
  <c r="L245" i="35" s="1"/>
  <c r="J436" i="35"/>
  <c r="K436" i="35" s="1"/>
  <c r="J157" i="35"/>
  <c r="K157" i="35" s="1"/>
  <c r="M157" i="35" s="1"/>
  <c r="J215" i="35"/>
  <c r="J962" i="35"/>
  <c r="J968" i="35"/>
  <c r="J513" i="35"/>
  <c r="J1351" i="35"/>
  <c r="L1351" i="35" s="1"/>
  <c r="J1437" i="35"/>
  <c r="M1437" i="35" s="1"/>
  <c r="J1454" i="35"/>
  <c r="J1339" i="35"/>
  <c r="J1390" i="35"/>
  <c r="J1399" i="35"/>
  <c r="L1399" i="35" s="1"/>
  <c r="J991" i="35"/>
  <c r="J354" i="35"/>
  <c r="K354" i="35" s="1"/>
  <c r="J902" i="35"/>
  <c r="J665" i="35"/>
  <c r="L665" i="35" s="1"/>
  <c r="J497" i="35"/>
  <c r="M497" i="35" s="1"/>
  <c r="J838" i="35"/>
  <c r="J601" i="35"/>
  <c r="J17" i="35"/>
  <c r="K17" i="35" s="1"/>
  <c r="J671" i="35"/>
  <c r="J1269" i="35"/>
  <c r="J120" i="35"/>
  <c r="J134" i="35"/>
  <c r="K134" i="35" s="1"/>
  <c r="J973" i="35"/>
  <c r="K973" i="35" s="1"/>
  <c r="J374" i="35"/>
  <c r="M374" i="35" s="1"/>
  <c r="J252" i="35"/>
  <c r="K252" i="35" s="1"/>
  <c r="J145" i="35"/>
  <c r="J677" i="35"/>
  <c r="J492" i="35"/>
  <c r="J141" i="35"/>
  <c r="K141" i="35" s="1"/>
  <c r="M141" i="35" s="1"/>
  <c r="J22" i="35"/>
  <c r="J24" i="35"/>
  <c r="J760" i="35"/>
  <c r="J188" i="35"/>
  <c r="K188" i="35" s="1"/>
  <c r="M188" i="35" s="1"/>
  <c r="J1505" i="35"/>
  <c r="M1505" i="35" s="1"/>
  <c r="J1458" i="35"/>
  <c r="M1458" i="35" s="1"/>
  <c r="J1371" i="35"/>
  <c r="J1373" i="35"/>
  <c r="K1373" i="35" s="1"/>
  <c r="J1375" i="35"/>
  <c r="K1375" i="35" s="1"/>
  <c r="J1490" i="35"/>
  <c r="J1463" i="35"/>
  <c r="L1463" i="35" s="1"/>
  <c r="J1455" i="35"/>
  <c r="J1382" i="35"/>
  <c r="J1425" i="35"/>
  <c r="L1425" i="35" s="1"/>
  <c r="J1385" i="35"/>
  <c r="K1385" i="35" s="1"/>
  <c r="J1342" i="35"/>
  <c r="M1342" i="35" s="1"/>
  <c r="J1240" i="35"/>
  <c r="M1240" i="35" s="1"/>
  <c r="J918" i="35"/>
  <c r="K918" i="35" s="1"/>
  <c r="J667" i="35"/>
  <c r="K667" i="35" s="1"/>
  <c r="J627" i="35"/>
  <c r="M627" i="35" s="1"/>
  <c r="J449" i="35"/>
  <c r="J566" i="35"/>
  <c r="L566" i="35" s="1"/>
  <c r="J460" i="35"/>
  <c r="J930" i="35"/>
  <c r="J746" i="35"/>
  <c r="L746" i="35" s="1"/>
  <c r="J718" i="35"/>
  <c r="M718" i="35" s="1"/>
  <c r="J1131" i="35"/>
  <c r="J258" i="35"/>
  <c r="J614" i="35"/>
  <c r="J33" i="35"/>
  <c r="M33" i="35" s="1"/>
  <c r="J23" i="35"/>
  <c r="J711" i="35"/>
  <c r="K711" i="35" s="1"/>
  <c r="J39" i="35"/>
  <c r="K39" i="35" s="1"/>
  <c r="M39" i="35" s="1"/>
  <c r="J49" i="35"/>
  <c r="J981" i="35"/>
  <c r="L981" i="35" s="1"/>
  <c r="J28" i="35"/>
  <c r="K28" i="35" s="1"/>
  <c r="M28" i="35" s="1"/>
  <c r="J380" i="35"/>
  <c r="J635" i="35"/>
  <c r="J1352" i="35"/>
  <c r="J1260" i="35"/>
  <c r="L1260" i="35" s="1"/>
  <c r="J1494" i="35"/>
  <c r="J1282" i="35"/>
  <c r="L1282" i="35" s="1"/>
  <c r="J1298" i="35"/>
  <c r="J1288" i="35"/>
  <c r="J1449" i="35"/>
  <c r="J1349" i="35"/>
  <c r="J1381" i="35"/>
  <c r="J1448" i="35"/>
  <c r="J1278" i="35"/>
  <c r="K1278" i="35" s="1"/>
  <c r="J1112" i="35"/>
  <c r="K1112" i="35" s="1"/>
  <c r="J183" i="35"/>
  <c r="L183" i="35" s="1"/>
  <c r="J178" i="35"/>
  <c r="J306" i="35"/>
  <c r="L306" i="35" s="1"/>
  <c r="J295" i="35"/>
  <c r="J542" i="35"/>
  <c r="J302" i="35"/>
  <c r="J596" i="35"/>
  <c r="M596" i="35" s="1"/>
  <c r="J761" i="35"/>
  <c r="J199" i="35"/>
  <c r="J390" i="35"/>
  <c r="J713" i="35"/>
  <c r="J375" i="35"/>
  <c r="L375" i="35" s="1"/>
  <c r="J1300" i="35"/>
  <c r="J1397" i="35"/>
  <c r="K1397" i="35" s="1"/>
  <c r="J1248" i="35"/>
  <c r="L1248" i="35" s="1"/>
  <c r="J1312" i="35"/>
  <c r="J1286" i="35"/>
  <c r="M1286" i="35" s="1"/>
  <c r="J72" i="35"/>
  <c r="J1432" i="35"/>
  <c r="K1432" i="35" s="1"/>
  <c r="J1482" i="35"/>
  <c r="K1482" i="35" s="1"/>
  <c r="J1368" i="35"/>
  <c r="L1368" i="35" s="1"/>
  <c r="J1450" i="35"/>
  <c r="M1450" i="35" s="1"/>
  <c r="J1250" i="35"/>
  <c r="M1250" i="35" s="1"/>
  <c r="J988" i="35"/>
  <c r="L988" i="35" s="1"/>
  <c r="J617" i="35"/>
  <c r="K617" i="35" s="1"/>
  <c r="J261" i="35"/>
  <c r="J427" i="35"/>
  <c r="K427" i="35" s="1"/>
  <c r="J285" i="35"/>
  <c r="K285" i="35" s="1"/>
  <c r="J255" i="35"/>
  <c r="J611" i="35"/>
  <c r="L611" i="35" s="1"/>
  <c r="J628" i="35"/>
  <c r="L628" i="35" s="1"/>
  <c r="J446" i="35"/>
  <c r="L446" i="35" s="1"/>
  <c r="J528" i="35"/>
  <c r="J862" i="35"/>
  <c r="K862" i="35" s="1"/>
  <c r="J112" i="35"/>
  <c r="L112" i="35" s="1"/>
  <c r="J822" i="35"/>
  <c r="J282" i="35"/>
  <c r="J126" i="35"/>
  <c r="K126" i="35" s="1"/>
  <c r="M126" i="35" s="1"/>
  <c r="J1194" i="35"/>
  <c r="J464" i="35"/>
  <c r="J73" i="35"/>
  <c r="K73" i="35" s="1"/>
  <c r="M73" i="35" s="1"/>
  <c r="J948" i="35"/>
  <c r="J210" i="35"/>
  <c r="L210" i="35" s="1"/>
  <c r="J772" i="35"/>
  <c r="L772" i="35" s="1"/>
  <c r="J307" i="35"/>
  <c r="J284" i="35"/>
  <c r="M284" i="35" s="1"/>
  <c r="J1441" i="35"/>
  <c r="K1441" i="35" s="1"/>
  <c r="J1476" i="35"/>
  <c r="J1330" i="35"/>
  <c r="J1323" i="35"/>
  <c r="J1322" i="35"/>
  <c r="J1355" i="35"/>
  <c r="M1355" i="35" s="1"/>
  <c r="J1445" i="35"/>
  <c r="L1445" i="35" s="1"/>
  <c r="J1500" i="35"/>
  <c r="J1506" i="35"/>
  <c r="L1506" i="35" s="1"/>
  <c r="J1389" i="35"/>
  <c r="M1389" i="35" s="1"/>
  <c r="J1380" i="35"/>
  <c r="M1380" i="35" s="1"/>
  <c r="J1468" i="35"/>
  <c r="L1468" i="35" s="1"/>
  <c r="J1331" i="35"/>
  <c r="J1416" i="35"/>
  <c r="L1416" i="35" s="1"/>
  <c r="J1262" i="35"/>
  <c r="J1422" i="35"/>
  <c r="L1422" i="35" s="1"/>
  <c r="J1472" i="35"/>
  <c r="J672" i="35"/>
  <c r="L672" i="35" s="1"/>
  <c r="J232" i="35"/>
  <c r="J296" i="35"/>
  <c r="J299" i="35"/>
  <c r="K299" i="35" s="1"/>
  <c r="J890" i="35"/>
  <c r="J598" i="35"/>
  <c r="J1405" i="35"/>
  <c r="M1405" i="35" s="1"/>
  <c r="J1295" i="35"/>
  <c r="K1295" i="35" s="1"/>
  <c r="J1289" i="35"/>
  <c r="J1302" i="35"/>
  <c r="K1302" i="35" s="1"/>
  <c r="J164" i="35"/>
  <c r="M164" i="35" s="1"/>
  <c r="J797" i="35"/>
  <c r="K797" i="35" s="1"/>
  <c r="J1261" i="35"/>
  <c r="J57" i="35"/>
  <c r="J1032" i="35"/>
  <c r="J1153" i="35"/>
  <c r="K1153" i="35" s="1"/>
  <c r="J1356" i="35"/>
  <c r="L1356" i="35" s="1"/>
  <c r="J1377" i="35"/>
  <c r="M1377" i="35" s="1"/>
  <c r="J1444" i="35"/>
  <c r="K1444" i="35" s="1"/>
  <c r="J1484" i="35"/>
  <c r="J1420" i="35"/>
  <c r="J482" i="35"/>
  <c r="J744" i="35"/>
  <c r="L744" i="35" s="1"/>
  <c r="J29" i="35"/>
  <c r="K29" i="35" s="1"/>
  <c r="M29" i="35" s="1"/>
  <c r="J144" i="35"/>
  <c r="J93" i="35"/>
  <c r="J1055" i="35"/>
  <c r="J1383" i="35"/>
  <c r="J1321" i="35"/>
  <c r="J1402" i="35"/>
  <c r="L1402" i="35" s="1"/>
  <c r="J1411" i="35"/>
  <c r="K1411" i="35" s="1"/>
  <c r="J1293" i="35"/>
  <c r="L1293" i="35" s="1"/>
  <c r="J20" i="35"/>
  <c r="M20" i="35" s="1"/>
  <c r="J205" i="35"/>
  <c r="K205" i="35" s="1"/>
  <c r="J480" i="35"/>
  <c r="J630" i="35"/>
  <c r="M630" i="35" s="1"/>
  <c r="J1009" i="35"/>
  <c r="M1009" i="35" s="1"/>
  <c r="J1471" i="35"/>
  <c r="J1503" i="35"/>
  <c r="J1393" i="35"/>
  <c r="M1393" i="35" s="1"/>
  <c r="J1346" i="35"/>
  <c r="M1346" i="35" s="1"/>
  <c r="J1485" i="35"/>
  <c r="J448" i="35"/>
  <c r="J31" i="35"/>
  <c r="J358" i="35"/>
  <c r="L358" i="35" s="1"/>
  <c r="J58" i="35"/>
  <c r="J192" i="35"/>
  <c r="L192" i="35" s="1"/>
  <c r="J1395" i="35"/>
  <c r="M1395" i="35" s="1"/>
  <c r="J1328" i="35"/>
  <c r="K1328" i="35" s="1"/>
  <c r="J1360" i="35"/>
  <c r="J1391" i="35"/>
  <c r="L1391" i="35" s="1"/>
  <c r="J137" i="35"/>
  <c r="L137" i="35" s="1"/>
  <c r="J501" i="35"/>
  <c r="M501" i="35" s="1"/>
  <c r="J206" i="35"/>
  <c r="M206" i="35" s="1"/>
  <c r="J326" i="35"/>
  <c r="J419" i="35"/>
  <c r="M419" i="35" s="1"/>
  <c r="J817" i="35"/>
  <c r="M817" i="35" s="1"/>
  <c r="J1245" i="35"/>
  <c r="K1245" i="35" s="1"/>
  <c r="J1439" i="35"/>
  <c r="M1439" i="35" s="1"/>
  <c r="J1365" i="35"/>
  <c r="L1365" i="35" s="1"/>
  <c r="J1417" i="35"/>
  <c r="K1417" i="35" s="1"/>
  <c r="J124" i="35"/>
  <c r="J113" i="35"/>
  <c r="M113" i="35" s="1"/>
  <c r="J495" i="35"/>
  <c r="L495" i="35" s="1"/>
  <c r="J74" i="35"/>
  <c r="K74" i="35" s="1"/>
  <c r="M74" i="35" s="1"/>
  <c r="J946" i="35"/>
  <c r="M946" i="35" s="1"/>
  <c r="J966" i="35"/>
  <c r="L966" i="35" s="1"/>
  <c r="J1317" i="35"/>
  <c r="J1354" i="35"/>
  <c r="M1354" i="35" s="1"/>
  <c r="J1501" i="35"/>
  <c r="M1501" i="35" s="1"/>
  <c r="J1320" i="35"/>
  <c r="M1320" i="35" s="1"/>
  <c r="J626" i="35"/>
  <c r="J521" i="35"/>
  <c r="J871" i="35"/>
  <c r="L871" i="35" s="1"/>
  <c r="J92" i="35"/>
  <c r="J10" i="35"/>
  <c r="J794" i="35"/>
  <c r="K794" i="35" s="1"/>
  <c r="B65" i="7"/>
  <c r="A64" i="7"/>
  <c r="D134" i="3" s="1"/>
  <c r="B210" i="7"/>
  <c r="A209" i="7"/>
  <c r="D215" i="3" s="1"/>
  <c r="B113" i="7"/>
  <c r="A112" i="7"/>
  <c r="D154" i="3" s="1"/>
  <c r="B18" i="7"/>
  <c r="A17" i="7"/>
  <c r="D89" i="3" s="1"/>
  <c r="A158" i="7"/>
  <c r="D38" i="3" s="1"/>
  <c r="B159" i="7"/>
  <c r="A170" i="3"/>
  <c r="D102" i="7" s="1"/>
  <c r="B171" i="3"/>
  <c r="B81" i="3"/>
  <c r="A80" i="3"/>
  <c r="D40" i="7" s="1"/>
  <c r="A193" i="3"/>
  <c r="D187" i="7" s="1"/>
  <c r="B194" i="3"/>
  <c r="A16" i="3"/>
  <c r="D144" i="7" s="1"/>
  <c r="B17" i="3"/>
  <c r="B214" i="3"/>
  <c r="A213" i="3"/>
  <c r="D207" i="7" s="1"/>
  <c r="N61" i="2"/>
  <c r="N62" i="2" s="1"/>
  <c r="A37" i="3"/>
  <c r="D159" i="7" s="1"/>
  <c r="B38" i="3"/>
  <c r="B106" i="3"/>
  <c r="A105" i="3"/>
  <c r="D74" i="7" s="1"/>
  <c r="B60" i="3"/>
  <c r="A59" i="3"/>
  <c r="A148" i="3"/>
  <c r="D116" i="7" s="1"/>
  <c r="B149" i="3"/>
  <c r="M59" i="2"/>
  <c r="M58" i="2"/>
  <c r="L1245" i="35"/>
  <c r="K1505" i="35"/>
  <c r="L1505" i="35"/>
  <c r="L252" i="35"/>
  <c r="M252" i="35"/>
  <c r="K97" i="35"/>
  <c r="M97" i="35" s="1"/>
  <c r="M864" i="35"/>
  <c r="L116" i="35"/>
  <c r="L488" i="35"/>
  <c r="K488" i="35"/>
  <c r="M488" i="35"/>
  <c r="L1388" i="35"/>
  <c r="L1452" i="35"/>
  <c r="M1340" i="35"/>
  <c r="M1418" i="35"/>
  <c r="M1348" i="35"/>
  <c r="K1348" i="35"/>
  <c r="K1297" i="35"/>
  <c r="L389" i="35"/>
  <c r="M389" i="35"/>
  <c r="K389" i="35"/>
  <c r="L305" i="35"/>
  <c r="K877" i="35"/>
  <c r="M877" i="35"/>
  <c r="L877" i="35"/>
  <c r="M376" i="35"/>
  <c r="L376" i="35"/>
  <c r="M852" i="35"/>
  <c r="K852" i="35"/>
  <c r="L191" i="35"/>
  <c r="L148" i="35"/>
  <c r="K377" i="35"/>
  <c r="M656" i="35"/>
  <c r="K656" i="35"/>
  <c r="M1160" i="35"/>
  <c r="K108" i="35"/>
  <c r="K195" i="35"/>
  <c r="L195" i="35"/>
  <c r="M195" i="35"/>
  <c r="M1284" i="35"/>
  <c r="K1284" i="35"/>
  <c r="L1284" i="35"/>
  <c r="M269" i="35"/>
  <c r="K539" i="35"/>
  <c r="L678" i="35"/>
  <c r="M678" i="35"/>
  <c r="K678" i="35"/>
  <c r="K705" i="35"/>
  <c r="M405" i="35"/>
  <c r="K405" i="35"/>
  <c r="L156" i="35"/>
  <c r="L502" i="35"/>
  <c r="K502" i="35"/>
  <c r="M502" i="35"/>
  <c r="K21" i="35"/>
  <c r="K160" i="35"/>
  <c r="M160" i="35" s="1"/>
  <c r="L160" i="35"/>
  <c r="K37" i="35"/>
  <c r="M37" i="35" s="1"/>
  <c r="M312" i="35"/>
  <c r="M531" i="35"/>
  <c r="K818" i="35"/>
  <c r="M818" i="35"/>
  <c r="K580" i="35"/>
  <c r="K657" i="35"/>
  <c r="M657" i="35"/>
  <c r="M721" i="35"/>
  <c r="K721" i="35"/>
  <c r="M865" i="35"/>
  <c r="L865" i="35"/>
  <c r="L443" i="35"/>
  <c r="K443" i="35"/>
  <c r="M443" i="35"/>
  <c r="K551" i="35"/>
  <c r="M551" i="35"/>
  <c r="L1234" i="35"/>
  <c r="M298" i="35"/>
  <c r="K298" i="35"/>
  <c r="L298" i="35"/>
  <c r="L755" i="35"/>
  <c r="K755" i="35"/>
  <c r="L754" i="35"/>
  <c r="L925" i="35"/>
  <c r="K925" i="35"/>
  <c r="M925" i="35"/>
  <c r="M1118" i="35"/>
  <c r="M1303" i="35"/>
  <c r="K1303" i="35"/>
  <c r="L1303" i="35"/>
  <c r="M1134" i="35"/>
  <c r="L1498" i="35"/>
  <c r="K1498" i="35"/>
  <c r="M1089" i="35"/>
  <c r="L1247" i="35"/>
  <c r="K1247" i="35"/>
  <c r="M1247" i="35"/>
  <c r="M1231" i="35"/>
  <c r="K1231" i="35"/>
  <c r="L1231" i="35"/>
  <c r="K1470" i="35"/>
  <c r="L1470" i="35"/>
  <c r="L858" i="35"/>
  <c r="K858" i="35"/>
  <c r="M1263" i="35"/>
  <c r="L1263" i="35"/>
  <c r="K1263" i="35"/>
  <c r="K1205" i="35"/>
  <c r="K1073" i="35"/>
  <c r="L1104" i="35"/>
  <c r="K1104" i="35"/>
  <c r="M1104" i="35"/>
  <c r="M1299" i="35"/>
  <c r="L1407" i="35"/>
  <c r="K1407" i="35"/>
  <c r="M1413" i="35"/>
  <c r="K1219" i="35"/>
  <c r="L1219" i="35"/>
  <c r="M1219" i="35"/>
  <c r="L475" i="35"/>
  <c r="L247" i="35"/>
  <c r="K247" i="35"/>
  <c r="M314" i="35"/>
  <c r="K314" i="35"/>
  <c r="L314" i="35"/>
  <c r="L651" i="35"/>
  <c r="M651" i="35"/>
  <c r="K651" i="35"/>
  <c r="L1240" i="35"/>
  <c r="K714" i="35"/>
  <c r="L1153" i="35"/>
  <c r="M1153" i="35"/>
  <c r="L1061" i="35"/>
  <c r="L1412" i="35"/>
  <c r="M1412" i="35"/>
  <c r="L1179" i="35"/>
  <c r="M1492" i="35"/>
  <c r="K1492" i="35"/>
  <c r="L1444" i="35"/>
  <c r="K1298" i="35"/>
  <c r="L1298" i="35"/>
  <c r="M1298" i="35"/>
  <c r="L181" i="35"/>
  <c r="M543" i="35"/>
  <c r="L543" i="35"/>
  <c r="K543" i="35"/>
  <c r="M248" i="35"/>
  <c r="M330" i="35"/>
  <c r="L330" i="35"/>
  <c r="K330" i="35"/>
  <c r="K536" i="35"/>
  <c r="L536" i="35"/>
  <c r="L107" i="35"/>
  <c r="K107" i="35"/>
  <c r="M107" i="35"/>
  <c r="K276" i="35"/>
  <c r="M838" i="35"/>
  <c r="K577" i="35"/>
  <c r="L577" i="35"/>
  <c r="L655" i="35"/>
  <c r="L54" i="35"/>
  <c r="M259" i="35"/>
  <c r="L259" i="35"/>
  <c r="K259" i="35"/>
  <c r="K627" i="35"/>
  <c r="L687" i="35"/>
  <c r="K687" i="35"/>
  <c r="M687" i="35"/>
  <c r="L182" i="35"/>
  <c r="M239" i="35"/>
  <c r="M486" i="35"/>
  <c r="K486" i="35"/>
  <c r="M453" i="35"/>
  <c r="L453" i="35"/>
  <c r="M465" i="35"/>
  <c r="K428" i="35"/>
  <c r="L428" i="35"/>
  <c r="M532" i="35"/>
  <c r="M308" i="35"/>
  <c r="K308" i="35"/>
  <c r="K337" i="35"/>
  <c r="L337" i="35"/>
  <c r="M960" i="35"/>
  <c r="K960" i="35"/>
  <c r="L504" i="35"/>
  <c r="L798" i="35"/>
  <c r="K798" i="35"/>
  <c r="M784" i="35"/>
  <c r="M908" i="35"/>
  <c r="K908" i="35"/>
  <c r="L908" i="35"/>
  <c r="M975" i="35"/>
  <c r="M1257" i="35"/>
  <c r="L1058" i="35"/>
  <c r="K1058" i="35"/>
  <c r="M1058" i="35"/>
  <c r="L1028" i="35"/>
  <c r="M1081" i="35"/>
  <c r="L1081" i="35"/>
  <c r="K1081" i="35"/>
  <c r="K1125" i="35"/>
  <c r="L1125" i="35"/>
  <c r="L1038" i="35"/>
  <c r="K1038" i="35"/>
  <c r="M1038" i="35"/>
  <c r="L947" i="35"/>
  <c r="M913" i="35"/>
  <c r="K913" i="35"/>
  <c r="L913" i="35"/>
  <c r="L1110" i="35"/>
  <c r="M1103" i="35"/>
  <c r="K1103" i="35"/>
  <c r="L1103" i="35"/>
  <c r="K729" i="35"/>
  <c r="L729" i="35"/>
  <c r="K1111" i="35"/>
  <c r="L561" i="35"/>
  <c r="K415" i="35"/>
  <c r="L415" i="35"/>
  <c r="M415" i="35"/>
  <c r="K1380" i="35"/>
  <c r="K1377" i="35"/>
  <c r="L1377" i="35"/>
  <c r="M1321" i="35"/>
  <c r="L188" i="35"/>
  <c r="L348" i="35"/>
  <c r="K348" i="35"/>
  <c r="K164" i="35"/>
  <c r="L164" i="35"/>
  <c r="M948" i="35"/>
  <c r="L948" i="35"/>
  <c r="K948" i="35"/>
  <c r="M296" i="35"/>
  <c r="L296" i="35"/>
  <c r="K296" i="35"/>
  <c r="K89" i="35"/>
  <c r="K79" i="35"/>
  <c r="M79" i="35" s="1"/>
  <c r="L79" i="35"/>
  <c r="M242" i="35"/>
  <c r="K936" i="35"/>
  <c r="L936" i="35"/>
  <c r="K129" i="35"/>
  <c r="K111" i="35"/>
  <c r="M111" i="35" s="1"/>
  <c r="M346" i="35"/>
  <c r="L346" i="35"/>
  <c r="L224" i="35"/>
  <c r="K224" i="35"/>
  <c r="L87" i="35"/>
  <c r="L153" i="35"/>
  <c r="K153" i="35"/>
  <c r="M153" i="35"/>
  <c r="L980" i="35"/>
  <c r="K1122" i="35"/>
  <c r="M1122" i="35"/>
  <c r="L1122" i="35"/>
  <c r="L496" i="35"/>
  <c r="M425" i="35"/>
  <c r="M631" i="35"/>
  <c r="L631" i="35"/>
  <c r="K631" i="35"/>
  <c r="M335" i="35"/>
  <c r="K335" i="35"/>
  <c r="L335" i="35"/>
  <c r="L615" i="35"/>
  <c r="M300" i="35"/>
  <c r="K300" i="35"/>
  <c r="L300" i="35"/>
  <c r="K265" i="35"/>
  <c r="M265" i="35"/>
  <c r="K709" i="35"/>
  <c r="L709" i="35"/>
  <c r="K522" i="35"/>
  <c r="M835" i="35"/>
  <c r="K835" i="35"/>
  <c r="L826" i="35"/>
  <c r="L1123" i="35"/>
  <c r="K1123" i="35"/>
  <c r="M560" i="35"/>
  <c r="L560" i="35"/>
  <c r="K560" i="35"/>
  <c r="K952" i="35"/>
  <c r="M236" i="35"/>
  <c r="L236" i="35"/>
  <c r="M270" i="35"/>
  <c r="L270" i="35"/>
  <c r="K270" i="35"/>
  <c r="K612" i="35"/>
  <c r="K702" i="35"/>
  <c r="L702" i="35"/>
  <c r="M1162" i="35"/>
  <c r="K1162" i="35"/>
  <c r="L1162" i="35"/>
  <c r="L1324" i="35"/>
  <c r="K1228" i="35"/>
  <c r="M1228" i="35"/>
  <c r="L1228" i="35"/>
  <c r="M1325" i="35"/>
  <c r="M1280" i="35"/>
  <c r="K1280" i="35"/>
  <c r="L1280" i="35"/>
  <c r="K920" i="35"/>
  <c r="M1152" i="35"/>
  <c r="K1316" i="35"/>
  <c r="L1316" i="35"/>
  <c r="M1316" i="35"/>
  <c r="K1345" i="35"/>
  <c r="K1052" i="35"/>
  <c r="L1052" i="35"/>
  <c r="M1052" i="35"/>
  <c r="M1334" i="35"/>
  <c r="L836" i="35"/>
  <c r="K836" i="35"/>
  <c r="M1042" i="35"/>
  <c r="K1042" i="35"/>
  <c r="L1042" i="35"/>
  <c r="K1154" i="35"/>
  <c r="M1429" i="35"/>
  <c r="L1429" i="35"/>
  <c r="K1429" i="35"/>
  <c r="L1431" i="35"/>
  <c r="M1330" i="35"/>
  <c r="M961" i="35"/>
  <c r="K46" i="35"/>
  <c r="M46" i="35" s="1"/>
  <c r="L46" i="35"/>
  <c r="M1339" i="35"/>
  <c r="L1436" i="35"/>
  <c r="M1436" i="35"/>
  <c r="M1391" i="35"/>
  <c r="K1391" i="35"/>
  <c r="M96" i="35"/>
  <c r="K96" i="35"/>
  <c r="L96" i="35"/>
  <c r="L206" i="35"/>
  <c r="L157" i="35"/>
  <c r="L134" i="35"/>
  <c r="M134" i="35"/>
  <c r="K480" i="35"/>
  <c r="L480" i="35"/>
  <c r="M480" i="35"/>
  <c r="M862" i="35"/>
  <c r="L862" i="35"/>
  <c r="L299" i="35"/>
  <c r="M528" i="35"/>
  <c r="L789" i="35"/>
  <c r="M789" i="35"/>
  <c r="K789" i="35"/>
  <c r="L174" i="35"/>
  <c r="K174" i="35"/>
  <c r="M174" i="35" s="1"/>
  <c r="K872" i="35"/>
  <c r="L872" i="35"/>
  <c r="M872" i="35"/>
  <c r="L885" i="35"/>
  <c r="L110" i="35"/>
  <c r="M110" i="35"/>
  <c r="K110" i="35"/>
  <c r="M555" i="35"/>
  <c r="L555" i="35"/>
  <c r="K660" i="35"/>
  <c r="M660" i="35"/>
  <c r="M799" i="35"/>
  <c r="M752" i="35"/>
  <c r="L752" i="35"/>
  <c r="K752" i="35"/>
  <c r="K90" i="35"/>
  <c r="M90" i="35" s="1"/>
  <c r="L604" i="35"/>
  <c r="M1216" i="35"/>
  <c r="M533" i="35"/>
  <c r="K533" i="35"/>
  <c r="K605" i="35"/>
  <c r="L863" i="35"/>
  <c r="M1014" i="35"/>
  <c r="K1014" i="35"/>
  <c r="L387" i="35"/>
  <c r="K387" i="35"/>
  <c r="K896" i="35"/>
  <c r="M896" i="35"/>
  <c r="L896" i="35"/>
  <c r="K1170" i="35"/>
  <c r="K371" i="35"/>
  <c r="L371" i="35"/>
  <c r="M650" i="35"/>
  <c r="L650" i="35"/>
  <c r="K650" i="35"/>
  <c r="L700" i="35"/>
  <c r="K966" i="35"/>
  <c r="M966" i="35"/>
  <c r="M1249" i="35"/>
  <c r="L1249" i="35"/>
  <c r="L1239" i="35"/>
  <c r="L1415" i="35"/>
  <c r="K1034" i="35"/>
  <c r="L1034" i="35"/>
  <c r="M1034" i="35"/>
  <c r="L1267" i="35"/>
  <c r="K1267" i="35"/>
  <c r="M1267" i="35"/>
  <c r="L1106" i="35"/>
  <c r="K1106" i="35"/>
  <c r="K897" i="35"/>
  <c r="M897" i="35"/>
  <c r="L897" i="35"/>
  <c r="L866" i="35"/>
  <c r="K1481" i="35"/>
  <c r="L1481" i="35"/>
  <c r="M1481" i="35"/>
  <c r="L1055" i="35"/>
  <c r="K1055" i="35"/>
  <c r="M1055" i="35"/>
  <c r="K1304" i="35"/>
  <c r="M1304" i="35"/>
  <c r="L595" i="35"/>
  <c r="M595" i="35"/>
  <c r="K595" i="35"/>
  <c r="K84" i="35"/>
  <c r="M84" i="35" s="1"/>
  <c r="L600" i="35"/>
  <c r="M600" i="35"/>
  <c r="L1421" i="35"/>
  <c r="M1421" i="35"/>
  <c r="M426" i="35"/>
  <c r="M857" i="35"/>
  <c r="M476" i="35"/>
  <c r="M1030" i="35"/>
  <c r="L893" i="35"/>
  <c r="K1033" i="35"/>
  <c r="L1033" i="35"/>
  <c r="M1033" i="35"/>
  <c r="L1390" i="35"/>
  <c r="K1390" i="35"/>
  <c r="M1390" i="35"/>
  <c r="L1301" i="35"/>
  <c r="M1361" i="35"/>
  <c r="K1361" i="35"/>
  <c r="M1457" i="35"/>
  <c r="K1457" i="35"/>
  <c r="M356" i="35"/>
  <c r="K356" i="35"/>
  <c r="K461" i="35"/>
  <c r="K730" i="35"/>
  <c r="K81" i="35"/>
  <c r="M81" i="35" s="1"/>
  <c r="L81" i="35"/>
  <c r="K70" i="35"/>
  <c r="M70" i="35" s="1"/>
  <c r="K544" i="35"/>
  <c r="M544" i="35"/>
  <c r="L544" i="35"/>
  <c r="K879" i="35"/>
  <c r="K381" i="35"/>
  <c r="M381" i="35"/>
  <c r="L381" i="35"/>
  <c r="M519" i="35"/>
  <c r="K519" i="35"/>
  <c r="K103" i="35"/>
  <c r="M103" i="35" s="1"/>
  <c r="L103" i="35"/>
  <c r="K88" i="35"/>
  <c r="M88" i="35" s="1"/>
  <c r="L83" i="35"/>
  <c r="K83" i="35"/>
  <c r="M83" i="35" s="1"/>
  <c r="L630" i="35"/>
  <c r="K630" i="35"/>
  <c r="K32" i="35"/>
  <c r="M32" i="35"/>
  <c r="M318" i="35"/>
  <c r="K578" i="35"/>
  <c r="K601" i="35"/>
  <c r="M601" i="35"/>
  <c r="L601" i="35"/>
  <c r="K132" i="35"/>
  <c r="M132" i="35" s="1"/>
  <c r="K518" i="35"/>
  <c r="M518" i="35"/>
  <c r="K18" i="35"/>
  <c r="M18" i="35" s="1"/>
  <c r="L18" i="35"/>
  <c r="L246" i="35"/>
  <c r="M246" i="35"/>
  <c r="K203" i="35"/>
  <c r="M203" i="35" s="1"/>
  <c r="L203" i="35"/>
  <c r="K695" i="35"/>
  <c r="M695" i="35"/>
  <c r="L695" i="35"/>
  <c r="L220" i="35"/>
  <c r="K220" i="35"/>
  <c r="M220" i="35" s="1"/>
  <c r="L178" i="35"/>
  <c r="K178" i="35"/>
  <c r="M178" i="35" s="1"/>
  <c r="K670" i="35"/>
  <c r="M905" i="35"/>
  <c r="L905" i="35"/>
  <c r="K1213" i="35"/>
  <c r="M261" i="35"/>
  <c r="K261" i="35"/>
  <c r="L261" i="35"/>
  <c r="K494" i="35"/>
  <c r="M843" i="35"/>
  <c r="L347" i="35"/>
  <c r="M364" i="35"/>
  <c r="K364" i="35"/>
  <c r="L364" i="35"/>
  <c r="K887" i="35"/>
  <c r="M887" i="35"/>
  <c r="L887" i="35"/>
  <c r="K1039" i="35"/>
  <c r="L1039" i="35"/>
  <c r="M1039" i="35"/>
  <c r="M466" i="35"/>
  <c r="K466" i="35"/>
  <c r="M636" i="35"/>
  <c r="M716" i="35"/>
  <c r="K688" i="35"/>
  <c r="M688" i="35"/>
  <c r="L688" i="35"/>
  <c r="L720" i="35"/>
  <c r="L447" i="35"/>
  <c r="M575" i="35"/>
  <c r="L493" i="35"/>
  <c r="K493" i="35"/>
  <c r="M493" i="35"/>
  <c r="K780" i="35"/>
  <c r="K771" i="35"/>
  <c r="K956" i="35"/>
  <c r="L956" i="35"/>
  <c r="K1020" i="35"/>
  <c r="M1020" i="35"/>
  <c r="M1414" i="35"/>
  <c r="M970" i="35"/>
  <c r="L970" i="35"/>
  <c r="M1096" i="35"/>
  <c r="L844" i="35"/>
  <c r="M848" i="35"/>
  <c r="L848" i="35"/>
  <c r="M941" i="35"/>
  <c r="L941" i="35"/>
  <c r="L1135" i="35"/>
  <c r="L860" i="35"/>
  <c r="K860" i="35"/>
  <c r="M945" i="35"/>
  <c r="K1138" i="35"/>
  <c r="M1497" i="35"/>
  <c r="L1497" i="35"/>
  <c r="M950" i="35"/>
  <c r="K950" i="35"/>
  <c r="M813" i="35"/>
  <c r="L1287" i="35"/>
  <c r="K989" i="35"/>
  <c r="L989" i="35"/>
  <c r="K1083" i="35"/>
  <c r="M1043" i="35"/>
  <c r="L1043" i="35"/>
  <c r="K623" i="35"/>
  <c r="M623" i="35"/>
  <c r="K701" i="35"/>
  <c r="L697" i="35"/>
  <c r="M703" i="35"/>
  <c r="L703" i="35"/>
  <c r="K703" i="35"/>
  <c r="K1199" i="35"/>
  <c r="K933" i="35"/>
  <c r="L1003" i="35"/>
  <c r="M1003" i="35"/>
  <c r="K1003" i="35"/>
  <c r="L1496" i="35"/>
  <c r="K978" i="35"/>
  <c r="M1156" i="35"/>
  <c r="L1156" i="35"/>
  <c r="K1156" i="35"/>
  <c r="M1451" i="35"/>
  <c r="L1451" i="35"/>
  <c r="K1419" i="35"/>
  <c r="K1369" i="35"/>
  <c r="M1276" i="35"/>
  <c r="M417" i="35"/>
  <c r="L417" i="35"/>
  <c r="L1331" i="35"/>
  <c r="K1416" i="35"/>
  <c r="M1455" i="35"/>
  <c r="K1455" i="35"/>
  <c r="L1455" i="35"/>
  <c r="L1360" i="35"/>
  <c r="K1365" i="35"/>
  <c r="M1365" i="35"/>
  <c r="L1375" i="35"/>
  <c r="K1323" i="35"/>
  <c r="L1323" i="35"/>
  <c r="M1323" i="35"/>
  <c r="L760" i="35"/>
  <c r="M760" i="35"/>
  <c r="K760" i="35"/>
  <c r="L73" i="35"/>
  <c r="L797" i="35"/>
  <c r="K145" i="35"/>
  <c r="M145" i="35" s="1"/>
  <c r="L145" i="35"/>
  <c r="K409" i="35"/>
  <c r="K50" i="35"/>
  <c r="M50" i="35" s="1"/>
  <c r="M202" i="35"/>
  <c r="K202" i="35"/>
  <c r="L202" i="35"/>
  <c r="K41" i="35"/>
  <c r="L41" i="35"/>
  <c r="L759" i="35"/>
  <c r="M759" i="35"/>
  <c r="K759" i="35"/>
  <c r="L121" i="35"/>
  <c r="M163" i="35"/>
  <c r="M659" i="35"/>
  <c r="L659" i="35"/>
  <c r="M63" i="35"/>
  <c r="K99" i="35"/>
  <c r="M99" i="35" s="1"/>
  <c r="L99" i="35"/>
  <c r="M353" i="35"/>
  <c r="K353" i="35"/>
  <c r="L515" i="35"/>
  <c r="M515" i="35"/>
  <c r="K649" i="35"/>
  <c r="M679" i="35"/>
  <c r="K679" i="35"/>
  <c r="K401" i="35"/>
  <c r="M289" i="35"/>
  <c r="K289" i="35"/>
  <c r="M470" i="35"/>
  <c r="L470" i="35"/>
  <c r="K470" i="35"/>
  <c r="L569" i="35"/>
  <c r="K569" i="35"/>
  <c r="L737" i="35"/>
  <c r="K737" i="35"/>
  <c r="M737" i="35"/>
  <c r="K1311" i="35"/>
  <c r="M1311" i="35"/>
  <c r="M257" i="35"/>
  <c r="M388" i="35"/>
  <c r="L388" i="35"/>
  <c r="M645" i="35"/>
  <c r="L971" i="35"/>
  <c r="M971" i="35"/>
  <c r="K140" i="35"/>
  <c r="M140" i="35"/>
  <c r="M293" i="35"/>
  <c r="K292" i="35"/>
  <c r="M292" i="35"/>
  <c r="L292" i="35"/>
  <c r="L512" i="35"/>
  <c r="L900" i="35"/>
  <c r="K291" i="35"/>
  <c r="L291" i="35"/>
  <c r="L582" i="35"/>
  <c r="M582" i="35"/>
  <c r="K582" i="35"/>
  <c r="L801" i="35"/>
  <c r="K801" i="35"/>
  <c r="K498" i="35"/>
  <c r="M498" i="35"/>
  <c r="L498" i="35"/>
  <c r="M622" i="35"/>
  <c r="K507" i="35"/>
  <c r="L590" i="35"/>
  <c r="M786" i="35"/>
  <c r="L786" i="35"/>
  <c r="L1220" i="35"/>
  <c r="M1165" i="35"/>
  <c r="L1165" i="35"/>
  <c r="L527" i="35"/>
  <c r="K527" i="35"/>
  <c r="M527" i="35"/>
  <c r="L1065" i="35"/>
  <c r="M1065" i="35"/>
  <c r="K1065" i="35"/>
  <c r="M753" i="35"/>
  <c r="L753" i="35"/>
  <c r="K1217" i="35"/>
  <c r="L1217" i="35"/>
  <c r="M1217" i="35"/>
  <c r="K923" i="35"/>
  <c r="M923" i="35"/>
  <c r="L216" i="35"/>
  <c r="K393" i="35"/>
  <c r="M557" i="35"/>
  <c r="M638" i="35"/>
  <c r="K638" i="35"/>
  <c r="L638" i="35"/>
  <c r="L859" i="35"/>
  <c r="M859" i="35"/>
  <c r="K859" i="35"/>
  <c r="K881" i="35"/>
  <c r="L881" i="35"/>
  <c r="K825" i="35"/>
  <c r="L825" i="35"/>
  <c r="M833" i="35"/>
  <c r="L833" i="35"/>
  <c r="K833" i="35"/>
  <c r="L1157" i="35"/>
  <c r="M1128" i="35"/>
  <c r="K1128" i="35"/>
  <c r="K1502" i="35"/>
  <c r="M1502" i="35"/>
  <c r="K1023" i="35"/>
  <c r="K1029" i="35"/>
  <c r="M1029" i="35"/>
  <c r="L1029" i="35"/>
  <c r="L1069" i="35"/>
  <c r="M1069" i="35"/>
  <c r="L1187" i="35"/>
  <c r="M1187" i="35"/>
  <c r="K886" i="35"/>
  <c r="M886" i="35"/>
  <c r="L984" i="35"/>
  <c r="M984" i="35"/>
  <c r="L1024" i="35"/>
  <c r="M1090" i="35"/>
  <c r="K1090" i="35"/>
  <c r="M909" i="35"/>
  <c r="L909" i="35"/>
  <c r="K909" i="35"/>
  <c r="M1126" i="35"/>
  <c r="L1126" i="35"/>
  <c r="L954" i="35"/>
  <c r="M954" i="35"/>
  <c r="K1095" i="35"/>
  <c r="L1095" i="35"/>
  <c r="L1475" i="35"/>
  <c r="L850" i="35"/>
  <c r="K850" i="35"/>
  <c r="M850" i="35"/>
  <c r="L1078" i="35"/>
  <c r="M1078" i="35"/>
  <c r="K1078" i="35"/>
  <c r="M1155" i="35"/>
  <c r="L1155" i="35"/>
  <c r="K873" i="35"/>
  <c r="M873" i="35"/>
  <c r="K964" i="35"/>
  <c r="L964" i="35"/>
  <c r="M964" i="35"/>
  <c r="K1101" i="35"/>
  <c r="K1259" i="35"/>
  <c r="M1259" i="35"/>
  <c r="M1468" i="35"/>
  <c r="K1468" i="35"/>
  <c r="M1463" i="35"/>
  <c r="M210" i="35"/>
  <c r="K210" i="35"/>
  <c r="K1079" i="35"/>
  <c r="L1079" i="35"/>
  <c r="K1229" i="35"/>
  <c r="L1229" i="35"/>
  <c r="L219" i="35"/>
  <c r="K219" i="35"/>
  <c r="M219" i="35" s="1"/>
  <c r="K286" i="35"/>
  <c r="M286" i="35"/>
  <c r="L286" i="35"/>
  <c r="L98" i="35"/>
  <c r="M98" i="35"/>
  <c r="K98" i="35"/>
  <c r="L606" i="35"/>
  <c r="K804" i="35"/>
  <c r="M804" i="35"/>
  <c r="M1050" i="35"/>
  <c r="K1050" i="35"/>
  <c r="K1435" i="35"/>
  <c r="L1435" i="35"/>
  <c r="K1181" i="35"/>
  <c r="L1181" i="35"/>
  <c r="M1488" i="35"/>
  <c r="L1395" i="35"/>
  <c r="K1439" i="35"/>
  <c r="L1439" i="35"/>
  <c r="M1288" i="35"/>
  <c r="L1288" i="35"/>
  <c r="K1288" i="35"/>
  <c r="L1327" i="35"/>
  <c r="M1327" i="35"/>
  <c r="L1286" i="35"/>
  <c r="L1432" i="35"/>
  <c r="M1432" i="35"/>
  <c r="K137" i="35"/>
  <c r="M137" i="35"/>
  <c r="L28" i="35"/>
  <c r="K72" i="35"/>
  <c r="L72" i="35"/>
  <c r="M72" i="35"/>
  <c r="M448" i="35"/>
  <c r="K448" i="35"/>
  <c r="L448" i="35"/>
  <c r="K91" i="35"/>
  <c r="L390" i="35"/>
  <c r="M390" i="35"/>
  <c r="K390" i="35"/>
  <c r="L33" i="35"/>
  <c r="K215" i="35"/>
  <c r="M215" i="35" s="1"/>
  <c r="L215" i="35"/>
  <c r="M871" i="35"/>
  <c r="K871" i="35"/>
  <c r="L855" i="35"/>
  <c r="K855" i="35"/>
  <c r="M258" i="35"/>
  <c r="L258" i="35"/>
  <c r="K258" i="35"/>
  <c r="M278" i="35"/>
  <c r="K278" i="35"/>
  <c r="L278" i="35"/>
  <c r="M1131" i="35"/>
  <c r="L1131" i="35"/>
  <c r="K1131" i="35"/>
  <c r="L92" i="35"/>
  <c r="K92" i="35"/>
  <c r="M92" i="35" s="1"/>
  <c r="K746" i="35"/>
  <c r="L816" i="35"/>
  <c r="M226" i="35"/>
  <c r="K226" i="35"/>
  <c r="K1144" i="35"/>
  <c r="M17" i="35"/>
  <c r="L17" i="35"/>
  <c r="K424" i="35"/>
  <c r="K86" i="35"/>
  <c r="M86" i="35"/>
  <c r="M342" i="35"/>
  <c r="L342" i="35"/>
  <c r="K423" i="35"/>
  <c r="M133" i="35"/>
  <c r="M12" i="35"/>
  <c r="K12" i="35"/>
  <c r="L12" i="35"/>
  <c r="K579" i="35"/>
  <c r="M579" i="35"/>
  <c r="M715" i="35"/>
  <c r="K715" i="35"/>
  <c r="K946" i="35"/>
  <c r="L946" i="35"/>
  <c r="L123" i="35"/>
  <c r="K123" i="35"/>
  <c r="M123" i="35" s="1"/>
  <c r="K306" i="35"/>
  <c r="M306" i="35"/>
  <c r="L412" i="35"/>
  <c r="M412" i="35"/>
  <c r="K568" i="35"/>
  <c r="M568" i="35"/>
  <c r="K776" i="35"/>
  <c r="M93" i="35"/>
  <c r="L93" i="35"/>
  <c r="K93" i="35"/>
  <c r="L186" i="35"/>
  <c r="L327" i="35"/>
  <c r="L427" i="35"/>
  <c r="M427" i="35"/>
  <c r="M440" i="35"/>
  <c r="L440" i="35"/>
  <c r="M767" i="35"/>
  <c r="K767" i="35"/>
  <c r="L55" i="35"/>
  <c r="M55" i="35"/>
  <c r="M260" i="35"/>
  <c r="K260" i="35"/>
  <c r="L472" i="35"/>
  <c r="L667" i="35"/>
  <c r="L231" i="35"/>
  <c r="M231" i="35"/>
  <c r="K231" i="35"/>
  <c r="K411" i="35"/>
  <c r="L411" i="35"/>
  <c r="K680" i="35"/>
  <c r="L680" i="35"/>
  <c r="M680" i="35"/>
  <c r="M751" i="35"/>
  <c r="L751" i="35"/>
  <c r="K751" i="35"/>
  <c r="K957" i="35"/>
  <c r="L957" i="35"/>
  <c r="K1230" i="35"/>
  <c r="L1230" i="35"/>
  <c r="K351" i="35"/>
  <c r="K509" i="35"/>
  <c r="L509" i="35"/>
  <c r="M509" i="35"/>
  <c r="L963" i="35"/>
  <c r="M1171" i="35"/>
  <c r="M250" i="35"/>
  <c r="K250" i="35"/>
  <c r="L250" i="35"/>
  <c r="M477" i="35"/>
  <c r="M828" i="35"/>
  <c r="K1486" i="35"/>
  <c r="L1486" i="35"/>
  <c r="L794" i="35"/>
  <c r="M889" i="35"/>
  <c r="M882" i="35"/>
  <c r="L979" i="35"/>
  <c r="M979" i="35"/>
  <c r="K979" i="35"/>
  <c r="K1006" i="35"/>
  <c r="M1191" i="35"/>
  <c r="L1191" i="35"/>
  <c r="K1191" i="35"/>
  <c r="K1132" i="35"/>
  <c r="M1132" i="35"/>
  <c r="L1132" i="35"/>
  <c r="M1037" i="35"/>
  <c r="L937" i="35"/>
  <c r="M1036" i="35"/>
  <c r="K1036" i="35"/>
  <c r="L1129" i="35"/>
  <c r="M1129" i="35"/>
  <c r="K1129" i="35"/>
  <c r="K1040" i="35"/>
  <c r="L1040" i="35"/>
  <c r="M808" i="35"/>
  <c r="K808" i="35"/>
  <c r="K915" i="35"/>
  <c r="L1008" i="35"/>
  <c r="M1008" i="35"/>
  <c r="K1008" i="35"/>
  <c r="M1166" i="35"/>
  <c r="K1166" i="35"/>
  <c r="L940" i="35"/>
  <c r="M940" i="35"/>
  <c r="M985" i="35"/>
  <c r="K985" i="35"/>
  <c r="L985" i="35"/>
  <c r="K1002" i="35"/>
  <c r="K1161" i="35"/>
  <c r="L959" i="35"/>
  <c r="K1021" i="35"/>
  <c r="M1021" i="35"/>
  <c r="L1208" i="35"/>
  <c r="K1208" i="35"/>
  <c r="M1208" i="35"/>
  <c r="L1209" i="35"/>
  <c r="M1209" i="35"/>
  <c r="K552" i="35" l="1"/>
  <c r="M552" i="35"/>
  <c r="M513" i="35"/>
  <c r="L513" i="35"/>
  <c r="K565" i="35"/>
  <c r="M565" i="35"/>
  <c r="M404" i="35"/>
  <c r="K404" i="35"/>
  <c r="L404" i="35"/>
  <c r="M1127" i="35"/>
  <c r="L1127" i="35"/>
  <c r="L454" i="35"/>
  <c r="M454" i="35"/>
  <c r="M1180" i="35"/>
  <c r="L1180" i="35"/>
  <c r="L1337" i="35"/>
  <c r="M1337" i="35"/>
  <c r="K1077" i="35"/>
  <c r="K127" i="35"/>
  <c r="M127" i="35" s="1"/>
  <c r="K1420" i="35"/>
  <c r="M1420" i="35"/>
  <c r="K991" i="35"/>
  <c r="M991" i="35"/>
  <c r="M661" i="35"/>
  <c r="K661" i="35"/>
  <c r="L661" i="35"/>
  <c r="K931" i="35"/>
  <c r="L931" i="35"/>
  <c r="L1489" i="35"/>
  <c r="K1489" i="35"/>
  <c r="K62" i="35"/>
  <c r="M62" i="35" s="1"/>
  <c r="L62" i="35"/>
  <c r="L1238" i="35"/>
  <c r="M1238" i="35"/>
  <c r="K421" i="35"/>
  <c r="M421" i="35"/>
  <c r="M1213" i="35"/>
  <c r="L1213" i="35"/>
  <c r="K209" i="35"/>
  <c r="M209" i="35" s="1"/>
  <c r="L209" i="35"/>
  <c r="L42" i="35"/>
  <c r="M42" i="35"/>
  <c r="M1204" i="35"/>
  <c r="L1204" i="35"/>
  <c r="K1204" i="35"/>
  <c r="L1067" i="35"/>
  <c r="K1067" i="35"/>
  <c r="K929" i="35"/>
  <c r="M929" i="35"/>
  <c r="K990" i="35"/>
  <c r="M990" i="35"/>
  <c r="L990" i="35"/>
  <c r="M1438" i="35"/>
  <c r="K1438" i="35"/>
  <c r="M458" i="35"/>
  <c r="L458" i="35"/>
  <c r="M1051" i="35"/>
  <c r="L1051" i="35"/>
  <c r="M1265" i="35"/>
  <c r="K1265" i="35"/>
  <c r="L843" i="35"/>
  <c r="K843" i="35"/>
  <c r="L391" i="35"/>
  <c r="M391" i="35"/>
  <c r="M1184" i="35"/>
  <c r="L1184" i="35"/>
  <c r="K1184" i="35"/>
  <c r="L1105" i="35"/>
  <c r="M1105" i="35"/>
  <c r="K1105" i="35"/>
  <c r="K959" i="35"/>
  <c r="L10" i="35"/>
  <c r="M10" i="35"/>
  <c r="M1383" i="35"/>
  <c r="L1383" i="35"/>
  <c r="M1331" i="35"/>
  <c r="K1331" i="35"/>
  <c r="M1322" i="35"/>
  <c r="L1322" i="35"/>
  <c r="K713" i="35"/>
  <c r="L713" i="35"/>
  <c r="M1449" i="35"/>
  <c r="K1449" i="35"/>
  <c r="L1449" i="35"/>
  <c r="M449" i="35"/>
  <c r="K449" i="35"/>
  <c r="K1382" i="35"/>
  <c r="M1382" i="35"/>
  <c r="L1382" i="35"/>
  <c r="K962" i="35"/>
  <c r="L962" i="35"/>
  <c r="M234" i="35"/>
  <c r="L234" i="35"/>
  <c r="L409" i="35"/>
  <c r="M409" i="35"/>
  <c r="L1344" i="35"/>
  <c r="M1344" i="35"/>
  <c r="M730" i="35"/>
  <c r="L730" i="35"/>
  <c r="M256" i="35"/>
  <c r="K256" i="35"/>
  <c r="L53" i="35"/>
  <c r="K53" i="35"/>
  <c r="M53" i="35" s="1"/>
  <c r="K609" i="35"/>
  <c r="L609" i="35"/>
  <c r="L1111" i="35"/>
  <c r="M1111" i="35"/>
  <c r="K54" i="35"/>
  <c r="M54" i="35"/>
  <c r="K863" i="35"/>
  <c r="M863" i="35"/>
  <c r="K893" i="35"/>
  <c r="M893" i="35"/>
  <c r="K1222" i="35"/>
  <c r="L1222" i="35"/>
  <c r="M1222" i="35"/>
  <c r="K251" i="35"/>
  <c r="L251" i="35"/>
  <c r="K207" i="35"/>
  <c r="M207" i="35" s="1"/>
  <c r="L207" i="35"/>
  <c r="L541" i="35"/>
  <c r="M541" i="35"/>
  <c r="L1195" i="35"/>
  <c r="M1195" i="35"/>
  <c r="K1388" i="35"/>
  <c r="M1388" i="35"/>
  <c r="K1418" i="35"/>
  <c r="L1418" i="35"/>
  <c r="M218" i="35"/>
  <c r="K218" i="35"/>
  <c r="L218" i="35"/>
  <c r="L616" i="35"/>
  <c r="K616" i="35"/>
  <c r="L184" i="35"/>
  <c r="K184" i="35"/>
  <c r="M184" i="35" s="1"/>
  <c r="L1170" i="35"/>
  <c r="M1170" i="35"/>
  <c r="K841" i="35"/>
  <c r="M841" i="35"/>
  <c r="L339" i="35"/>
  <c r="M339" i="35"/>
  <c r="K1000" i="35"/>
  <c r="L1000" i="35"/>
  <c r="L476" i="35"/>
  <c r="K476" i="35"/>
  <c r="M143" i="35"/>
  <c r="L143" i="35"/>
  <c r="K143" i="35"/>
  <c r="M1212" i="35"/>
  <c r="K1212" i="35"/>
  <c r="L1212" i="35"/>
  <c r="K135" i="35"/>
  <c r="M135" i="35" s="1"/>
  <c r="L135" i="35"/>
  <c r="K26" i="35"/>
  <c r="M26" i="35" s="1"/>
  <c r="L26" i="35"/>
  <c r="M1218" i="35"/>
  <c r="K1218" i="35"/>
  <c r="L1218" i="35"/>
  <c r="K1446" i="35"/>
  <c r="M1446" i="35"/>
  <c r="L547" i="35"/>
  <c r="K547" i="35"/>
  <c r="L384" i="35"/>
  <c r="K384" i="35"/>
  <c r="L172" i="35"/>
  <c r="K172" i="35"/>
  <c r="M172" i="35" s="1"/>
  <c r="K180" i="35"/>
  <c r="M180" i="35" s="1"/>
  <c r="L180" i="35"/>
  <c r="L548" i="35"/>
  <c r="K548" i="35"/>
  <c r="M548" i="35"/>
  <c r="M377" i="35"/>
  <c r="L377" i="35"/>
  <c r="M108" i="35"/>
  <c r="L108" i="35"/>
  <c r="K986" i="35"/>
  <c r="M986" i="35"/>
  <c r="L986" i="35"/>
  <c r="M602" i="35"/>
  <c r="K602" i="35"/>
  <c r="L129" i="35"/>
  <c r="M129" i="35"/>
  <c r="K344" i="35"/>
  <c r="M344" i="35"/>
  <c r="L425" i="35"/>
  <c r="K425" i="35"/>
  <c r="K430" i="35"/>
  <c r="L430" i="35"/>
  <c r="M430" i="35"/>
  <c r="L142" i="35"/>
  <c r="K142" i="35"/>
  <c r="M142" i="35" s="1"/>
  <c r="L465" i="35"/>
  <c r="K465" i="35"/>
  <c r="M1176" i="35"/>
  <c r="K1176" i="35"/>
  <c r="L1176" i="35"/>
  <c r="M735" i="35"/>
  <c r="L735" i="35"/>
  <c r="M504" i="35"/>
  <c r="K504" i="35"/>
  <c r="L1017" i="35"/>
  <c r="M1017" i="35"/>
  <c r="K1257" i="35"/>
  <c r="L1257" i="35"/>
  <c r="K1028" i="35"/>
  <c r="M1028" i="35"/>
  <c r="M1035" i="35"/>
  <c r="L1035" i="35"/>
  <c r="K1035" i="35"/>
  <c r="M947" i="35"/>
  <c r="K947" i="35"/>
  <c r="K517" i="35"/>
  <c r="M517" i="35"/>
  <c r="L517" i="35"/>
  <c r="L522" i="35"/>
  <c r="M522" i="35"/>
  <c r="K809" i="35"/>
  <c r="M809" i="35"/>
  <c r="L809" i="35"/>
  <c r="L1097" i="35"/>
  <c r="K1097" i="35"/>
  <c r="L1325" i="35"/>
  <c r="K1325" i="35"/>
  <c r="L1152" i="35"/>
  <c r="K1152" i="35"/>
  <c r="L1147" i="35"/>
  <c r="M1147" i="35"/>
  <c r="K1143" i="35"/>
  <c r="L1143" i="35"/>
  <c r="M1143" i="35"/>
  <c r="M1072" i="35"/>
  <c r="K1072" i="35"/>
  <c r="K716" i="35"/>
  <c r="L716" i="35"/>
  <c r="L575" i="35"/>
  <c r="K575" i="35"/>
  <c r="M771" i="35"/>
  <c r="L771" i="35"/>
  <c r="L1414" i="35"/>
  <c r="K1414" i="35"/>
  <c r="M844" i="35"/>
  <c r="K844" i="35"/>
  <c r="L531" i="35"/>
  <c r="K531" i="35"/>
  <c r="L580" i="35"/>
  <c r="M580" i="35"/>
  <c r="L500" i="35"/>
  <c r="K500" i="35"/>
  <c r="M500" i="35"/>
  <c r="M1234" i="35"/>
  <c r="K1234" i="35"/>
  <c r="L803" i="35"/>
  <c r="K803" i="35"/>
  <c r="M803" i="35"/>
  <c r="K1113" i="35"/>
  <c r="M1113" i="35"/>
  <c r="L1113" i="35"/>
  <c r="L1089" i="35"/>
  <c r="K1089" i="35"/>
  <c r="M1087" i="35"/>
  <c r="L1087" i="35"/>
  <c r="M1130" i="35"/>
  <c r="L1130" i="35"/>
  <c r="K1130" i="35"/>
  <c r="M1073" i="35"/>
  <c r="L1073" i="35"/>
  <c r="K1413" i="35"/>
  <c r="L1413" i="35"/>
  <c r="K1037" i="35"/>
  <c r="M1254" i="35"/>
  <c r="K882" i="35"/>
  <c r="L828" i="35"/>
  <c r="L1171" i="35"/>
  <c r="L942" i="35"/>
  <c r="K327" i="35"/>
  <c r="M776" i="35"/>
  <c r="K566" i="35"/>
  <c r="K133" i="35"/>
  <c r="L424" i="35"/>
  <c r="K593" i="35"/>
  <c r="M91" i="35"/>
  <c r="M1049" i="35"/>
  <c r="M332" i="35"/>
  <c r="M1101" i="35"/>
  <c r="M1408" i="35"/>
  <c r="L736" i="35"/>
  <c r="L622" i="35"/>
  <c r="K900" i="35"/>
  <c r="L293" i="35"/>
  <c r="K257" i="35"/>
  <c r="K163" i="35"/>
  <c r="M797" i="35"/>
  <c r="K1461" i="35"/>
  <c r="M1287" i="35"/>
  <c r="M780" i="35"/>
  <c r="M720" i="35"/>
  <c r="L452" i="35"/>
  <c r="L256" i="35"/>
  <c r="M1427" i="35"/>
  <c r="L602" i="35"/>
  <c r="L214" i="35"/>
  <c r="L421" i="35"/>
  <c r="K1147" i="35"/>
  <c r="M1097" i="35"/>
  <c r="L374" i="35"/>
  <c r="M1110" i="35"/>
  <c r="L532" i="35"/>
  <c r="L65" i="35"/>
  <c r="L501" i="35"/>
  <c r="K475" i="35"/>
  <c r="L1010" i="35"/>
  <c r="L179" i="35"/>
  <c r="K541" i="35"/>
  <c r="K339" i="35"/>
  <c r="L1417" i="35"/>
  <c r="M1417" i="35"/>
  <c r="M1261" i="35"/>
  <c r="K1261" i="35"/>
  <c r="L822" i="35"/>
  <c r="M822" i="35"/>
  <c r="K1349" i="35"/>
  <c r="M1349" i="35"/>
  <c r="L1349" i="35"/>
  <c r="L671" i="35"/>
  <c r="K671" i="35"/>
  <c r="L802" i="35"/>
  <c r="M802" i="35"/>
  <c r="M839" i="35"/>
  <c r="K839" i="35"/>
  <c r="L1456" i="35"/>
  <c r="M1456" i="35"/>
  <c r="M707" i="35"/>
  <c r="K707" i="35"/>
  <c r="M360" i="35"/>
  <c r="L360" i="35"/>
  <c r="K967" i="35"/>
  <c r="L967" i="35"/>
  <c r="M967" i="35"/>
  <c r="L691" i="35"/>
  <c r="M691" i="35"/>
  <c r="L847" i="35"/>
  <c r="K847" i="35"/>
  <c r="K496" i="35"/>
  <c r="M496" i="35"/>
  <c r="M36" i="35"/>
  <c r="K36" i="35"/>
  <c r="K1084" i="35"/>
  <c r="L1084" i="35"/>
  <c r="M1084" i="35"/>
  <c r="M870" i="35"/>
  <c r="K870" i="35"/>
  <c r="M1074" i="35"/>
  <c r="K1074" i="35"/>
  <c r="K1120" i="35"/>
  <c r="L1120" i="35"/>
  <c r="M1120" i="35"/>
  <c r="L1154" i="35"/>
  <c r="M1154" i="35"/>
  <c r="M977" i="35"/>
  <c r="L977" i="35"/>
  <c r="L1066" i="35"/>
  <c r="K1066" i="35"/>
  <c r="M1066" i="35"/>
  <c r="K1173" i="35"/>
  <c r="M1173" i="35"/>
  <c r="L593" i="35"/>
  <c r="K208" i="35"/>
  <c r="K1180" i="35"/>
  <c r="K66" i="35"/>
  <c r="K179" i="35"/>
  <c r="M1317" i="35"/>
  <c r="K1317" i="35"/>
  <c r="K31" i="35"/>
  <c r="M31" i="35" s="1"/>
  <c r="L31" i="35"/>
  <c r="L1484" i="35"/>
  <c r="K1484" i="35"/>
  <c r="M1484" i="35"/>
  <c r="L380" i="35"/>
  <c r="M380" i="35"/>
  <c r="L1254" i="35"/>
  <c r="M566" i="35"/>
  <c r="K1408" i="35"/>
  <c r="K736" i="35"/>
  <c r="K1100" i="35"/>
  <c r="L1461" i="35"/>
  <c r="K1378" i="35"/>
  <c r="K513" i="35"/>
  <c r="L102" i="35"/>
  <c r="M1360" i="35"/>
  <c r="K1360" i="35"/>
  <c r="K1330" i="35"/>
  <c r="L1330" i="35"/>
  <c r="L838" i="35"/>
  <c r="K838" i="35"/>
  <c r="L1339" i="35"/>
  <c r="K1339" i="35"/>
  <c r="K1478" i="35"/>
  <c r="L1478" i="35"/>
  <c r="M605" i="35"/>
  <c r="L605" i="35"/>
  <c r="M1369" i="35"/>
  <c r="L1369" i="35"/>
  <c r="L599" i="35"/>
  <c r="K599" i="35"/>
  <c r="K222" i="35"/>
  <c r="M222" i="35"/>
  <c r="L222" i="35"/>
  <c r="K1239" i="35"/>
  <c r="M1239" i="35"/>
  <c r="K100" i="35"/>
  <c r="M100" i="35" s="1"/>
  <c r="L100" i="35"/>
  <c r="M697" i="35"/>
  <c r="K697" i="35"/>
  <c r="L714" i="35"/>
  <c r="M714" i="35"/>
  <c r="M1297" i="35"/>
  <c r="L1297" i="35"/>
  <c r="M866" i="35"/>
  <c r="K866" i="35"/>
  <c r="L961" i="35"/>
  <c r="K961" i="35"/>
  <c r="L193" i="35"/>
  <c r="K193" i="35"/>
  <c r="M193" i="35" s="1"/>
  <c r="M1199" i="35"/>
  <c r="L1199" i="35"/>
  <c r="M545" i="35"/>
  <c r="K545" i="35"/>
  <c r="L545" i="35"/>
  <c r="K201" i="35"/>
  <c r="L201" i="35"/>
  <c r="M201" i="35"/>
  <c r="M782" i="35"/>
  <c r="L782" i="35"/>
  <c r="K782" i="35"/>
  <c r="L359" i="35"/>
  <c r="M359" i="35"/>
  <c r="K530" i="35"/>
  <c r="L530" i="35"/>
  <c r="M530" i="35"/>
  <c r="M620" i="35"/>
  <c r="K620" i="35"/>
  <c r="L620" i="35"/>
  <c r="L819" i="35"/>
  <c r="K819" i="35"/>
  <c r="M819" i="35"/>
  <c r="L524" i="35"/>
  <c r="M524" i="35"/>
  <c r="K524" i="35"/>
  <c r="L705" i="35"/>
  <c r="M705" i="35"/>
  <c r="M585" i="35"/>
  <c r="L585" i="35"/>
  <c r="K585" i="35"/>
  <c r="M1148" i="35"/>
  <c r="L1148" i="35"/>
  <c r="L85" i="35"/>
  <c r="K85" i="35"/>
  <c r="M85" i="35" s="1"/>
  <c r="M1196" i="35"/>
  <c r="L1196" i="35"/>
  <c r="K1196" i="35"/>
  <c r="L1005" i="35"/>
  <c r="M1005" i="35"/>
  <c r="M952" i="35"/>
  <c r="L952" i="35"/>
  <c r="K1324" i="35"/>
  <c r="M1324" i="35"/>
  <c r="K1186" i="35"/>
  <c r="M1186" i="35"/>
  <c r="L1186" i="35"/>
  <c r="M413" i="35"/>
  <c r="L413" i="35"/>
  <c r="K413" i="35"/>
  <c r="K1477" i="35"/>
  <c r="L1477" i="35"/>
  <c r="K945" i="35"/>
  <c r="L945" i="35"/>
  <c r="K372" i="35"/>
  <c r="M372" i="35"/>
  <c r="L372" i="35"/>
  <c r="K1464" i="35"/>
  <c r="L1464" i="35"/>
  <c r="M1205" i="35"/>
  <c r="L1205" i="35"/>
  <c r="L1434" i="35"/>
  <c r="M1434" i="35"/>
  <c r="M1002" i="35"/>
  <c r="K928" i="35"/>
  <c r="L915" i="35"/>
  <c r="K963" i="35"/>
  <c r="M667" i="35"/>
  <c r="M423" i="35"/>
  <c r="K187" i="35"/>
  <c r="M187" i="35" s="1"/>
  <c r="L45" i="35"/>
  <c r="L211" i="35"/>
  <c r="K1286" i="35"/>
  <c r="K606" i="35"/>
  <c r="K888" i="35"/>
  <c r="K332" i="35"/>
  <c r="K1463" i="35"/>
  <c r="M876" i="35"/>
  <c r="K1024" i="35"/>
  <c r="K834" i="35"/>
  <c r="M1023" i="35"/>
  <c r="M1157" i="35"/>
  <c r="M617" i="35"/>
  <c r="K1220" i="35"/>
  <c r="M505" i="35"/>
  <c r="K512" i="35"/>
  <c r="L645" i="35"/>
  <c r="L649" i="35"/>
  <c r="L403" i="35"/>
  <c r="K112" i="35"/>
  <c r="K917" i="35"/>
  <c r="K1344" i="35"/>
  <c r="M978" i="35"/>
  <c r="M933" i="35"/>
  <c r="K175" i="35"/>
  <c r="M175" i="35" s="1"/>
  <c r="K832" i="35"/>
  <c r="K1096" i="35"/>
  <c r="M974" i="35"/>
  <c r="L230" i="35"/>
  <c r="L778" i="35"/>
  <c r="L318" i="35"/>
  <c r="L857" i="35"/>
  <c r="L1378" i="35"/>
  <c r="L841" i="35"/>
  <c r="K1415" i="35"/>
  <c r="K773" i="35"/>
  <c r="M299" i="35"/>
  <c r="K380" i="35"/>
  <c r="K1399" i="35"/>
  <c r="M1345" i="35"/>
  <c r="L438" i="35"/>
  <c r="K958" i="35"/>
  <c r="M980" i="35"/>
  <c r="L344" i="35"/>
  <c r="K183" i="35"/>
  <c r="M183" i="35" s="1"/>
  <c r="M1178" i="35"/>
  <c r="K534" i="35"/>
  <c r="M981" i="35"/>
  <c r="M953" i="35"/>
  <c r="K1434" i="35"/>
  <c r="K1087" i="35"/>
  <c r="K1134" i="35"/>
  <c r="K1118" i="35"/>
  <c r="L738" i="35"/>
  <c r="K805" i="35"/>
  <c r="L1366" i="35"/>
  <c r="K1366" i="35"/>
  <c r="L315" i="35"/>
  <c r="L1321" i="35"/>
  <c r="K1321" i="35"/>
  <c r="M890" i="35"/>
  <c r="K890" i="35"/>
  <c r="L890" i="35"/>
  <c r="M295" i="35"/>
  <c r="L295" i="35"/>
  <c r="K295" i="35"/>
  <c r="M635" i="35"/>
  <c r="K635" i="35"/>
  <c r="L635" i="35"/>
  <c r="L677" i="35"/>
  <c r="M677" i="35"/>
  <c r="L968" i="35"/>
  <c r="M968" i="35"/>
  <c r="K968" i="35"/>
  <c r="M1496" i="35"/>
  <c r="K1496" i="35"/>
  <c r="K305" i="35"/>
  <c r="M305" i="35"/>
  <c r="M182" i="35"/>
  <c r="K182" i="35"/>
  <c r="M987" i="35"/>
  <c r="L987" i="35"/>
  <c r="K987" i="35"/>
  <c r="L414" i="35"/>
  <c r="K414" i="35"/>
  <c r="L426" i="35"/>
  <c r="K426" i="35"/>
  <c r="M122" i="35"/>
  <c r="L122" i="35"/>
  <c r="L429" i="35"/>
  <c r="M429" i="35"/>
  <c r="M561" i="35"/>
  <c r="K561" i="35"/>
  <c r="K654" i="35"/>
  <c r="L654" i="35"/>
  <c r="M654" i="35"/>
  <c r="K311" i="35"/>
  <c r="M311" i="35"/>
  <c r="L693" i="35"/>
  <c r="M693" i="35"/>
  <c r="M830" i="35"/>
  <c r="K830" i="35"/>
  <c r="L830" i="35"/>
  <c r="M1149" i="35"/>
  <c r="L1149" i="35"/>
  <c r="K1064" i="35"/>
  <c r="L1064" i="35"/>
  <c r="M777" i="35"/>
  <c r="K777" i="35"/>
  <c r="K1098" i="35"/>
  <c r="M1098" i="35"/>
  <c r="M937" i="35"/>
  <c r="L1479" i="35"/>
  <c r="M315" i="35"/>
  <c r="L1458" i="35"/>
  <c r="L839" i="35"/>
  <c r="K1301" i="35"/>
  <c r="L870" i="35"/>
  <c r="L565" i="35"/>
  <c r="K501" i="35"/>
  <c r="K754" i="35"/>
  <c r="K614" i="35"/>
  <c r="M614" i="35"/>
  <c r="M928" i="35"/>
  <c r="L117" i="35"/>
  <c r="M414" i="35"/>
  <c r="M1399" i="35"/>
  <c r="L1438" i="35"/>
  <c r="L1178" i="35"/>
  <c r="K1236" i="35"/>
  <c r="M713" i="35"/>
  <c r="L1317" i="35"/>
  <c r="M742" i="35"/>
  <c r="K42" i="35"/>
  <c r="M1485" i="35"/>
  <c r="L1485" i="35"/>
  <c r="K1485" i="35"/>
  <c r="L205" i="35"/>
  <c r="M205" i="35"/>
  <c r="M1302" i="35"/>
  <c r="L1302" i="35"/>
  <c r="M232" i="35"/>
  <c r="K232" i="35"/>
  <c r="L232" i="35"/>
  <c r="L528" i="35"/>
  <c r="K528" i="35"/>
  <c r="K199" i="35"/>
  <c r="M199" i="35" s="1"/>
  <c r="L199" i="35"/>
  <c r="K1332" i="35"/>
  <c r="L1332" i="35"/>
  <c r="L89" i="35"/>
  <c r="M89" i="35"/>
  <c r="M461" i="35"/>
  <c r="L461" i="35"/>
  <c r="K885" i="35"/>
  <c r="M885" i="35"/>
  <c r="K1140" i="35"/>
  <c r="L1140" i="35"/>
  <c r="L1216" i="35"/>
  <c r="K1216" i="35"/>
  <c r="M1061" i="35"/>
  <c r="K1061" i="35"/>
  <c r="K248" i="35"/>
  <c r="L248" i="35"/>
  <c r="M233" i="35"/>
  <c r="K233" i="35"/>
  <c r="L366" i="35"/>
  <c r="K366" i="35"/>
  <c r="M366" i="35"/>
  <c r="K369" i="35"/>
  <c r="M369" i="35"/>
  <c r="K1030" i="35"/>
  <c r="L1030" i="35"/>
  <c r="K1340" i="35"/>
  <c r="L1340" i="35"/>
  <c r="K104" i="35"/>
  <c r="M104" i="35" s="1"/>
  <c r="L104" i="35"/>
  <c r="L151" i="35"/>
  <c r="K151" i="35"/>
  <c r="M726" i="35"/>
  <c r="L726" i="35"/>
  <c r="K700" i="35"/>
  <c r="M700" i="35"/>
  <c r="K1367" i="35"/>
  <c r="L1367" i="35"/>
  <c r="M399" i="35"/>
  <c r="L399" i="35"/>
  <c r="K399" i="35"/>
  <c r="L189" i="35"/>
  <c r="K189" i="35"/>
  <c r="M189" i="35"/>
  <c r="K242" i="35"/>
  <c r="L242" i="35"/>
  <c r="M604" i="35"/>
  <c r="K604" i="35"/>
  <c r="K1160" i="35"/>
  <c r="L1160" i="35"/>
  <c r="K269" i="35"/>
  <c r="L269" i="35"/>
  <c r="L442" i="35"/>
  <c r="K442" i="35"/>
  <c r="M442" i="35"/>
  <c r="M78" i="35"/>
  <c r="L78" i="35"/>
  <c r="K559" i="35"/>
  <c r="M559" i="35"/>
  <c r="L559" i="35"/>
  <c r="L345" i="35"/>
  <c r="M345" i="35"/>
  <c r="K345" i="35"/>
  <c r="L764" i="35"/>
  <c r="K764" i="35"/>
  <c r="M764" i="35"/>
  <c r="M615" i="35"/>
  <c r="K615" i="35"/>
  <c r="K784" i="35"/>
  <c r="L784" i="35"/>
  <c r="L975" i="35"/>
  <c r="K975" i="35"/>
  <c r="M1075" i="35"/>
  <c r="K1075" i="35"/>
  <c r="M1047" i="35"/>
  <c r="K1047" i="35"/>
  <c r="L992" i="35"/>
  <c r="M992" i="35"/>
  <c r="M1108" i="35"/>
  <c r="K1108" i="35"/>
  <c r="K826" i="35"/>
  <c r="M826" i="35"/>
  <c r="L564" i="35"/>
  <c r="K564" i="35"/>
  <c r="M1183" i="35"/>
  <c r="L1183" i="35"/>
  <c r="K1183" i="35"/>
  <c r="L696" i="35"/>
  <c r="M696" i="35"/>
  <c r="M1431" i="35"/>
  <c r="K1431" i="35"/>
  <c r="L813" i="35"/>
  <c r="K813" i="35"/>
  <c r="L1083" i="35"/>
  <c r="M1083" i="35"/>
  <c r="K1299" i="35"/>
  <c r="L1299" i="35"/>
  <c r="M1006" i="35"/>
  <c r="K889" i="35"/>
  <c r="L477" i="35"/>
  <c r="K186" i="35"/>
  <c r="L888" i="35"/>
  <c r="L876" i="35"/>
  <c r="L557" i="35"/>
  <c r="L617" i="35"/>
  <c r="M618" i="35"/>
  <c r="L63" i="35"/>
  <c r="K213" i="35"/>
  <c r="M213" i="35" s="1"/>
  <c r="K403" i="35"/>
  <c r="M112" i="35"/>
  <c r="M917" i="35"/>
  <c r="L1419" i="35"/>
  <c r="K1148" i="35"/>
  <c r="L832" i="35"/>
  <c r="L974" i="35"/>
  <c r="K347" i="35"/>
  <c r="K230" i="35"/>
  <c r="M778" i="35"/>
  <c r="L879" i="35"/>
  <c r="M1489" i="35"/>
  <c r="L1446" i="35"/>
  <c r="K1195" i="35"/>
  <c r="L773" i="35"/>
  <c r="M609" i="35"/>
  <c r="L1072" i="35"/>
  <c r="L1334" i="35"/>
  <c r="K438" i="35"/>
  <c r="L958" i="35"/>
  <c r="L36" i="35"/>
  <c r="M547" i="35"/>
  <c r="L1108" i="35"/>
  <c r="K1017" i="35"/>
  <c r="K735" i="35"/>
  <c r="K726" i="35"/>
  <c r="K234" i="35"/>
  <c r="K1179" i="35"/>
  <c r="K1001" i="35"/>
  <c r="M1464" i="35"/>
  <c r="K738" i="35"/>
  <c r="L805" i="35"/>
  <c r="M539" i="35"/>
  <c r="K1500" i="35"/>
  <c r="M1500" i="35"/>
  <c r="K120" i="35"/>
  <c r="M120" i="35" s="1"/>
  <c r="L120" i="35"/>
  <c r="M1350" i="35"/>
  <c r="L1350" i="35"/>
  <c r="M758" i="35"/>
  <c r="K758" i="35"/>
  <c r="L432" i="35"/>
  <c r="K432" i="35"/>
  <c r="L807" i="35"/>
  <c r="M807" i="35"/>
  <c r="M846" i="35"/>
  <c r="K846" i="35"/>
  <c r="L333" i="35"/>
  <c r="M333" i="35"/>
  <c r="K333" i="35"/>
  <c r="K1163" i="35"/>
  <c r="L1163" i="35"/>
  <c r="K639" i="35"/>
  <c r="M639" i="35"/>
  <c r="M146" i="35"/>
  <c r="K146" i="35"/>
  <c r="M510" i="35"/>
  <c r="L510" i="35"/>
  <c r="L76" i="35"/>
  <c r="K76" i="35"/>
  <c r="M76" i="35" s="1"/>
  <c r="K934" i="35"/>
  <c r="M934" i="35"/>
  <c r="L1424" i="35"/>
  <c r="M1424" i="35"/>
  <c r="K1394" i="35"/>
  <c r="M1394" i="35"/>
  <c r="K867" i="35"/>
  <c r="M867" i="35"/>
  <c r="L592" i="35"/>
  <c r="K592" i="35"/>
  <c r="K397" i="35"/>
  <c r="M397" i="35"/>
  <c r="M998" i="35"/>
  <c r="L998" i="35"/>
  <c r="K998" i="35"/>
  <c r="L1440" i="35"/>
  <c r="K1440" i="35"/>
  <c r="M827" i="35"/>
  <c r="L827" i="35"/>
  <c r="L1271" i="35"/>
  <c r="M1271" i="35"/>
  <c r="K1271" i="35"/>
  <c r="M831" i="35"/>
  <c r="L831" i="35"/>
  <c r="M58" i="35"/>
  <c r="L58" i="35"/>
  <c r="K598" i="35"/>
  <c r="L598" i="35"/>
  <c r="M598" i="35"/>
  <c r="L1262" i="35"/>
  <c r="M1262" i="35"/>
  <c r="K1262" i="35"/>
  <c r="M282" i="35"/>
  <c r="L282" i="35"/>
  <c r="K1300" i="35"/>
  <c r="M1300" i="35"/>
  <c r="L1300" i="35"/>
  <c r="M23" i="35"/>
  <c r="K23" i="35"/>
  <c r="L23" i="35"/>
  <c r="K190" i="35"/>
  <c r="L190" i="35"/>
  <c r="M1430" i="35"/>
  <c r="L1430" i="35"/>
  <c r="K1430" i="35"/>
  <c r="L576" i="35"/>
  <c r="M576" i="35"/>
  <c r="K576" i="35"/>
  <c r="M503" i="35"/>
  <c r="L503" i="35"/>
  <c r="K503" i="35"/>
  <c r="K241" i="35"/>
  <c r="M241" i="35"/>
  <c r="L241" i="35"/>
  <c r="L553" i="35"/>
  <c r="M553" i="35"/>
  <c r="K553" i="35"/>
  <c r="K724" i="35"/>
  <c r="M724" i="35"/>
  <c r="L724" i="35"/>
  <c r="K1054" i="35"/>
  <c r="L1054" i="35"/>
  <c r="M1054" i="35"/>
  <c r="M1268" i="35"/>
  <c r="K1268" i="35"/>
  <c r="K1114" i="35"/>
  <c r="L1114" i="35"/>
  <c r="M1114" i="35"/>
  <c r="M204" i="35"/>
  <c r="L204" i="35"/>
  <c r="K204" i="35"/>
  <c r="M1013" i="35"/>
  <c r="L1013" i="35"/>
  <c r="K1013" i="35"/>
  <c r="K420" i="35"/>
  <c r="M420" i="35"/>
  <c r="L420" i="35"/>
  <c r="K324" i="35"/>
  <c r="L324" i="35"/>
  <c r="L280" i="35"/>
  <c r="K280" i="35"/>
  <c r="M280" i="35"/>
  <c r="L274" i="35"/>
  <c r="M274" i="35"/>
  <c r="M1270" i="35"/>
  <c r="K1270" i="35"/>
  <c r="L1270" i="35"/>
  <c r="M322" i="35"/>
  <c r="L322" i="35"/>
  <c r="K322" i="35"/>
  <c r="L64" i="35"/>
  <c r="K64" i="35"/>
  <c r="L11" i="35"/>
  <c r="K11" i="35"/>
  <c r="K514" i="35"/>
  <c r="M514" i="35"/>
  <c r="L514" i="35"/>
  <c r="M410" i="35"/>
  <c r="K410" i="35"/>
  <c r="K468" i="35"/>
  <c r="M468" i="35"/>
  <c r="L468" i="35"/>
  <c r="M581" i="35"/>
  <c r="L581" i="35"/>
  <c r="K581" i="35"/>
  <c r="K734" i="35"/>
  <c r="L734" i="35"/>
  <c r="L1336" i="35"/>
  <c r="K1336" i="35"/>
  <c r="L910" i="35"/>
  <c r="M910" i="35"/>
  <c r="L669" i="35"/>
  <c r="K669" i="35"/>
  <c r="M334" i="35"/>
  <c r="L334" i="35"/>
  <c r="M840" i="35"/>
  <c r="K840" i="35"/>
  <c r="L840" i="35"/>
  <c r="L883" i="35"/>
  <c r="K883" i="35"/>
  <c r="M883" i="35"/>
  <c r="L814" i="35"/>
  <c r="K814" i="35"/>
  <c r="M814" i="35"/>
  <c r="M634" i="35"/>
  <c r="K634" i="35"/>
  <c r="L634" i="35"/>
  <c r="M741" i="35"/>
  <c r="K741" i="35"/>
  <c r="L741" i="35"/>
  <c r="K955" i="35"/>
  <c r="M955" i="35"/>
  <c r="L401" i="35"/>
  <c r="M401" i="35"/>
  <c r="K281" i="35"/>
  <c r="M281" i="35"/>
  <c r="L281" i="35"/>
  <c r="M1215" i="35"/>
  <c r="L1215" i="35"/>
  <c r="K1215" i="35"/>
  <c r="K1091" i="35"/>
  <c r="M1091" i="35"/>
  <c r="L1091" i="35"/>
  <c r="L748" i="35"/>
  <c r="M748" i="35"/>
  <c r="L594" i="35"/>
  <c r="K594" i="35"/>
  <c r="L287" i="35"/>
  <c r="K287" i="35"/>
  <c r="L169" i="35"/>
  <c r="K169" i="35"/>
  <c r="M169" i="35"/>
  <c r="K1197" i="35"/>
  <c r="L1197" i="35"/>
  <c r="M1197" i="35"/>
  <c r="L589" i="35"/>
  <c r="K589" i="35"/>
  <c r="M1403" i="35"/>
  <c r="K1403" i="35"/>
  <c r="L1403" i="35"/>
  <c r="K916" i="35"/>
  <c r="L916" i="35"/>
  <c r="L597" i="35"/>
  <c r="M597" i="35"/>
  <c r="K597" i="35"/>
  <c r="K418" i="35"/>
  <c r="M418" i="35"/>
  <c r="L418" i="35"/>
  <c r="L131" i="35"/>
  <c r="K131" i="35"/>
  <c r="M131" i="35" s="1"/>
  <c r="K1164" i="35"/>
  <c r="M1164" i="35"/>
  <c r="L1164" i="35"/>
  <c r="K1102" i="35"/>
  <c r="M1102" i="35"/>
  <c r="L1102" i="35"/>
  <c r="L686" i="35"/>
  <c r="K686" i="35"/>
  <c r="M1141" i="35"/>
  <c r="K1141" i="35"/>
  <c r="K1119" i="35"/>
  <c r="L1119" i="35"/>
  <c r="K1370" i="35"/>
  <c r="L1370" i="35"/>
  <c r="M1495" i="35"/>
  <c r="L1495" i="35"/>
  <c r="K1495" i="35"/>
  <c r="L851" i="35"/>
  <c r="M851" i="35"/>
  <c r="K851" i="35"/>
  <c r="K787" i="35"/>
  <c r="L787" i="35"/>
  <c r="M787" i="35"/>
  <c r="L1400" i="35"/>
  <c r="K1400" i="35"/>
  <c r="M1400" i="35"/>
  <c r="K1279" i="35"/>
  <c r="L1279" i="35"/>
  <c r="M1279" i="35"/>
  <c r="M402" i="35"/>
  <c r="L402" i="35"/>
  <c r="L485" i="35"/>
  <c r="K485" i="35"/>
  <c r="M361" i="35"/>
  <c r="K361" i="35"/>
  <c r="L361" i="35"/>
  <c r="M996" i="35"/>
  <c r="L996" i="35"/>
  <c r="K996" i="35"/>
  <c r="K652" i="35"/>
  <c r="L652" i="35"/>
  <c r="M652" i="35"/>
  <c r="M997" i="35"/>
  <c r="L997" i="35"/>
  <c r="K997" i="35"/>
  <c r="L1136" i="35"/>
  <c r="K1136" i="35"/>
  <c r="M1136" i="35"/>
  <c r="L1107" i="35"/>
  <c r="K1107" i="35"/>
  <c r="M1107" i="35"/>
  <c r="M943" i="35"/>
  <c r="L943" i="35"/>
  <c r="K943" i="35"/>
  <c r="K951" i="35"/>
  <c r="M951" i="35"/>
  <c r="L951" i="35"/>
  <c r="K1214" i="35"/>
  <c r="M1214" i="35"/>
  <c r="L1214" i="35"/>
  <c r="M795" i="35"/>
  <c r="L795" i="35"/>
  <c r="K795" i="35"/>
  <c r="K732" i="35"/>
  <c r="M732" i="35"/>
  <c r="L732" i="35"/>
  <c r="M467" i="35"/>
  <c r="L467" i="35"/>
  <c r="L471" i="35"/>
  <c r="M471" i="35"/>
  <c r="K1292" i="35"/>
  <c r="L1292" i="35"/>
  <c r="K1174" i="35"/>
  <c r="L1174" i="35"/>
  <c r="M1189" i="35"/>
  <c r="L1189" i="35"/>
  <c r="K1253" i="35"/>
  <c r="L1253" i="35"/>
  <c r="M1253" i="35"/>
  <c r="M573" i="35"/>
  <c r="L573" i="35"/>
  <c r="K573" i="35"/>
  <c r="K1333" i="35"/>
  <c r="M1333" i="35"/>
  <c r="L1333" i="35"/>
  <c r="L1243" i="35"/>
  <c r="M1243" i="35"/>
  <c r="M1273" i="35"/>
  <c r="K1273" i="35"/>
  <c r="L1273" i="35"/>
  <c r="K1207" i="35"/>
  <c r="L1207" i="35"/>
  <c r="M1207" i="35"/>
  <c r="K1483" i="35"/>
  <c r="L1483" i="35"/>
  <c r="K1426" i="35"/>
  <c r="M1426" i="35"/>
  <c r="L1060" i="35"/>
  <c r="M1060" i="35"/>
  <c r="L944" i="35"/>
  <c r="K944" i="35"/>
  <c r="M944" i="35"/>
  <c r="K717" i="35"/>
  <c r="M717" i="35"/>
  <c r="L1364" i="35"/>
  <c r="K1364" i="35"/>
  <c r="K336" i="35"/>
  <c r="M336" i="35"/>
  <c r="L479" i="35"/>
  <c r="M479" i="35"/>
  <c r="M1386" i="35"/>
  <c r="L1386" i="35"/>
  <c r="K1386" i="35"/>
  <c r="M895" i="35"/>
  <c r="L895" i="35"/>
  <c r="K895" i="35"/>
  <c r="M662" i="35"/>
  <c r="L662" i="35"/>
  <c r="K662" i="35"/>
  <c r="K926" i="35"/>
  <c r="M926" i="35"/>
  <c r="L926" i="35"/>
  <c r="L1012" i="35"/>
  <c r="K1012" i="35"/>
  <c r="M1012" i="35"/>
  <c r="M1315" i="35"/>
  <c r="K1315" i="35"/>
  <c r="L1315" i="35"/>
  <c r="K1057" i="35"/>
  <c r="M1057" i="35"/>
  <c r="L1057" i="35"/>
  <c r="K1062" i="35"/>
  <c r="M1062" i="35"/>
  <c r="L1062" i="35"/>
  <c r="L1159" i="35"/>
  <c r="K1159" i="35"/>
  <c r="K1488" i="35"/>
  <c r="K1479" i="35"/>
  <c r="L1268" i="35"/>
  <c r="L481" i="35"/>
  <c r="K1189" i="35"/>
  <c r="K1337" i="35"/>
  <c r="K274" i="35"/>
  <c r="L790" i="35"/>
  <c r="M451" i="35"/>
  <c r="L1359" i="35"/>
  <c r="K454" i="35"/>
  <c r="L439" i="35"/>
  <c r="L80" i="35"/>
  <c r="M326" i="35"/>
  <c r="K326" i="35"/>
  <c r="L437" i="35"/>
  <c r="M437" i="35"/>
  <c r="L1274" i="35"/>
  <c r="M1274" i="35"/>
  <c r="M154" i="35"/>
  <c r="K154" i="35"/>
  <c r="L154" i="35"/>
  <c r="K571" i="35"/>
  <c r="L571" i="35"/>
  <c r="K38" i="35"/>
  <c r="M38" i="35" s="1"/>
  <c r="L38" i="35"/>
  <c r="M632" i="35"/>
  <c r="K632" i="35"/>
  <c r="L982" i="35"/>
  <c r="K982" i="35"/>
  <c r="M400" i="35"/>
  <c r="L400" i="35"/>
  <c r="M367" i="35"/>
  <c r="L367" i="35"/>
  <c r="M749" i="35"/>
  <c r="K749" i="35"/>
  <c r="L373" i="35"/>
  <c r="M373" i="35"/>
  <c r="K1256" i="35"/>
  <c r="L1256" i="35"/>
  <c r="K130" i="35"/>
  <c r="M130" i="35" s="1"/>
  <c r="L130" i="35"/>
  <c r="K262" i="35"/>
  <c r="L262" i="35"/>
  <c r="L431" i="35"/>
  <c r="M431" i="35"/>
  <c r="L704" i="35"/>
  <c r="K704" i="35"/>
  <c r="L1188" i="35"/>
  <c r="K1188" i="35"/>
  <c r="M1241" i="35"/>
  <c r="K1241" i="35"/>
  <c r="M1507" i="35"/>
  <c r="L1507" i="35"/>
  <c r="K983" i="35"/>
  <c r="M983" i="35"/>
  <c r="M482" i="35"/>
  <c r="L482" i="35"/>
  <c r="K482" i="35"/>
  <c r="L255" i="35"/>
  <c r="K255" i="35"/>
  <c r="M255" i="35"/>
  <c r="L492" i="35"/>
  <c r="M492" i="35"/>
  <c r="K492" i="35"/>
  <c r="M1374" i="35"/>
  <c r="L1374" i="35"/>
  <c r="K1374" i="35"/>
  <c r="L197" i="35"/>
  <c r="M197" i="35"/>
  <c r="L591" i="35"/>
  <c r="M591" i="35"/>
  <c r="M1341" i="35"/>
  <c r="L1341" i="35"/>
  <c r="M385" i="35"/>
  <c r="L385" i="35"/>
  <c r="K385" i="35"/>
  <c r="M1071" i="35"/>
  <c r="K1071" i="35"/>
  <c r="L1071" i="35"/>
  <c r="M1119" i="35"/>
  <c r="K1359" i="35"/>
  <c r="K277" i="35"/>
  <c r="M734" i="35"/>
  <c r="L320" i="35"/>
  <c r="M1174" i="35"/>
  <c r="M1235" i="35"/>
  <c r="K471" i="35"/>
  <c r="L719" i="35"/>
  <c r="K1145" i="35"/>
  <c r="L955" i="35"/>
  <c r="M690" i="35"/>
  <c r="M1462" i="35"/>
  <c r="L976" i="35"/>
  <c r="K237" i="35"/>
  <c r="L647" i="35"/>
  <c r="L340" i="35"/>
  <c r="M669" i="35"/>
  <c r="K1341" i="35"/>
  <c r="K1326" i="35"/>
  <c r="K1032" i="35"/>
  <c r="L1032" i="35"/>
  <c r="M1032" i="35"/>
  <c r="M444" i="35"/>
  <c r="L444" i="35"/>
  <c r="K444" i="35"/>
  <c r="L783" i="35"/>
  <c r="M783" i="35"/>
  <c r="L676" i="35"/>
  <c r="M676" i="35"/>
  <c r="L1362" i="35"/>
  <c r="K1362" i="35"/>
  <c r="L849" i="35"/>
  <c r="K849" i="35"/>
  <c r="K435" i="35"/>
  <c r="M435" i="35"/>
  <c r="K785" i="35"/>
  <c r="L785" i="35"/>
  <c r="K16" i="35"/>
  <c r="M16" i="35"/>
  <c r="L16" i="35"/>
  <c r="L666" i="35"/>
  <c r="M666" i="35"/>
  <c r="K666" i="35"/>
  <c r="M924" i="35"/>
  <c r="K924" i="35"/>
  <c r="L924" i="35"/>
  <c r="L321" i="35"/>
  <c r="K321" i="35"/>
  <c r="L554" i="35"/>
  <c r="M554" i="35"/>
  <c r="M1226" i="35"/>
  <c r="K1226" i="35"/>
  <c r="L124" i="35"/>
  <c r="K124" i="35"/>
  <c r="M124" i="35" s="1"/>
  <c r="M1471" i="35"/>
  <c r="L1471" i="35"/>
  <c r="K1471" i="35"/>
  <c r="M1445" i="35"/>
  <c r="K1445" i="35"/>
  <c r="L542" i="35"/>
  <c r="K542" i="35"/>
  <c r="M542" i="35"/>
  <c r="M460" i="35"/>
  <c r="L460" i="35"/>
  <c r="K460" i="35"/>
  <c r="M354" i="35"/>
  <c r="L354" i="35"/>
  <c r="K1025" i="35"/>
  <c r="M1025" i="35"/>
  <c r="L1025" i="35"/>
  <c r="L51" i="35"/>
  <c r="K51" i="35"/>
  <c r="M51" i="35" s="1"/>
  <c r="L692" i="35"/>
  <c r="K692" i="35"/>
  <c r="K319" i="35"/>
  <c r="M319" i="35"/>
  <c r="L319" i="35"/>
  <c r="L861" i="35"/>
  <c r="M861" i="35"/>
  <c r="M341" i="35"/>
  <c r="K341" i="35"/>
  <c r="L341" i="35"/>
  <c r="M378" i="35"/>
  <c r="L378" i="35"/>
  <c r="K378" i="35"/>
  <c r="L410" i="35"/>
  <c r="K481" i="35"/>
  <c r="L763" i="35"/>
  <c r="M589" i="35"/>
  <c r="K821" i="35"/>
  <c r="L632" i="35"/>
  <c r="K744" i="35"/>
  <c r="L1385" i="35"/>
  <c r="K1491" i="35"/>
  <c r="L284" i="35"/>
  <c r="K1235" i="35"/>
  <c r="K192" i="35"/>
  <c r="M192" i="35" s="1"/>
  <c r="K719" i="35"/>
  <c r="K197" i="35"/>
  <c r="L48" i="35"/>
  <c r="L1145" i="35"/>
  <c r="L690" i="35"/>
  <c r="L1462" i="35"/>
  <c r="M190" i="35"/>
  <c r="K1402" i="35"/>
  <c r="K995" i="35"/>
  <c r="K340" i="35"/>
  <c r="M490" i="35"/>
  <c r="M287" i="35"/>
  <c r="M1326" i="35"/>
  <c r="K1503" i="35"/>
  <c r="L1503" i="35"/>
  <c r="M1448" i="35"/>
  <c r="K1448" i="35"/>
  <c r="L930" i="35"/>
  <c r="K930" i="35"/>
  <c r="M930" i="35"/>
  <c r="M902" i="35"/>
  <c r="K902" i="35"/>
  <c r="M170" i="35"/>
  <c r="K170" i="35"/>
  <c r="K878" i="35"/>
  <c r="L878" i="35"/>
  <c r="K921" i="35"/>
  <c r="M921" i="35"/>
  <c r="M511" i="35"/>
  <c r="K511" i="35"/>
  <c r="K1459" i="35"/>
  <c r="L1459" i="35"/>
  <c r="L972" i="35"/>
  <c r="M972" i="35"/>
  <c r="K683" i="35"/>
  <c r="M683" i="35"/>
  <c r="L683" i="35"/>
  <c r="K1309" i="35"/>
  <c r="M1309" i="35"/>
  <c r="L1088" i="35"/>
  <c r="K1088" i="35"/>
  <c r="K611" i="35"/>
  <c r="L1501" i="35"/>
  <c r="K1501" i="35"/>
  <c r="K57" i="35"/>
  <c r="M57" i="35"/>
  <c r="L57" i="35"/>
  <c r="L1352" i="35"/>
  <c r="M1352" i="35"/>
  <c r="K1352" i="35"/>
  <c r="L1269" i="35"/>
  <c r="M1269" i="35"/>
  <c r="K1269" i="35"/>
  <c r="L949" i="35"/>
  <c r="K949" i="35"/>
  <c r="L352" i="35"/>
  <c r="M352" i="35"/>
  <c r="K352" i="35"/>
  <c r="K1027" i="35"/>
  <c r="M1027" i="35"/>
  <c r="L1027" i="35"/>
  <c r="M712" i="35"/>
  <c r="K712" i="35"/>
  <c r="L712" i="35"/>
  <c r="L762" i="35"/>
  <c r="M762" i="35"/>
  <c r="K762" i="35"/>
  <c r="K815" i="35"/>
  <c r="M815" i="35"/>
  <c r="L815" i="35"/>
  <c r="K1158" i="35"/>
  <c r="M1158" i="35"/>
  <c r="L1158" i="35"/>
  <c r="K1193" i="35"/>
  <c r="K1291" i="35"/>
  <c r="M237" i="35"/>
  <c r="K647" i="35"/>
  <c r="K334" i="35"/>
  <c r="K1243" i="35"/>
  <c r="K279" i="35"/>
  <c r="K1060" i="35"/>
  <c r="L821" i="35"/>
  <c r="K1368" i="35"/>
  <c r="M1336" i="35"/>
  <c r="K282" i="35"/>
  <c r="L834" i="35"/>
  <c r="L279" i="35"/>
  <c r="M1385" i="35"/>
  <c r="L1491" i="35"/>
  <c r="M1292" i="35"/>
  <c r="K467" i="35"/>
  <c r="K910" i="35"/>
  <c r="L1141" i="35"/>
  <c r="K15" i="35"/>
  <c r="M15" i="35" s="1"/>
  <c r="M485" i="35"/>
  <c r="M1402" i="35"/>
  <c r="M995" i="35"/>
  <c r="L810" i="35"/>
  <c r="M176" i="35"/>
  <c r="M1159" i="35"/>
  <c r="L302" i="35"/>
  <c r="M302" i="35"/>
  <c r="K1063" i="35"/>
  <c r="M1063" i="35"/>
  <c r="K362" i="35"/>
  <c r="L362" i="35"/>
  <c r="K254" i="35"/>
  <c r="L254" i="35"/>
  <c r="L272" i="35"/>
  <c r="K272" i="35"/>
  <c r="L288" i="35"/>
  <c r="M288" i="35"/>
  <c r="M781" i="35"/>
  <c r="L781" i="35"/>
  <c r="L445" i="35"/>
  <c r="M445" i="35"/>
  <c r="M161" i="35"/>
  <c r="L161" i="35"/>
  <c r="K161" i="35"/>
  <c r="K673" i="35"/>
  <c r="L673" i="35"/>
  <c r="K969" i="35"/>
  <c r="M969" i="35"/>
  <c r="L307" i="35"/>
  <c r="M307" i="35"/>
  <c r="K307" i="35"/>
  <c r="M1381" i="35"/>
  <c r="K1381" i="35"/>
  <c r="L1381" i="35"/>
  <c r="L1371" i="35"/>
  <c r="K1371" i="35"/>
  <c r="M1371" i="35"/>
  <c r="M1246" i="35"/>
  <c r="L1246" i="35"/>
  <c r="K1246" i="35"/>
  <c r="K223" i="35"/>
  <c r="M223" i="35"/>
  <c r="L223" i="35"/>
  <c r="K574" i="35"/>
  <c r="M574" i="35"/>
  <c r="L574" i="35"/>
  <c r="L349" i="35"/>
  <c r="K349" i="35"/>
  <c r="M349" i="35"/>
  <c r="K608" i="35"/>
  <c r="M608" i="35"/>
  <c r="K320" i="35"/>
  <c r="M785" i="35"/>
  <c r="K80" i="35"/>
  <c r="M1364" i="35"/>
  <c r="M686" i="35"/>
  <c r="L141" i="35"/>
  <c r="L1115" i="35"/>
  <c r="K591" i="35"/>
  <c r="K58" i="35"/>
  <c r="K1320" i="35"/>
  <c r="M1368" i="35"/>
  <c r="K1049" i="35"/>
  <c r="M1483" i="35"/>
  <c r="K1242" i="35"/>
  <c r="M1046" i="35"/>
  <c r="K206" i="35"/>
  <c r="K540" i="35"/>
  <c r="M916" i="35"/>
  <c r="L1342" i="35"/>
  <c r="K1127" i="35"/>
  <c r="M810" i="35"/>
  <c r="K176" i="35"/>
  <c r="K861" i="35"/>
  <c r="M1077" i="35"/>
  <c r="K479" i="35"/>
  <c r="M594" i="35"/>
  <c r="M794" i="35"/>
  <c r="K725" i="35"/>
  <c r="K586" i="35"/>
  <c r="L393" i="35"/>
  <c r="K590" i="35"/>
  <c r="K618" i="35"/>
  <c r="M52" i="35"/>
  <c r="L1343" i="35"/>
  <c r="M1416" i="35"/>
  <c r="M701" i="35"/>
  <c r="K1296" i="35"/>
  <c r="M1251" i="35"/>
  <c r="L1392" i="35"/>
  <c r="K452" i="35"/>
  <c r="L1427" i="35"/>
  <c r="L1244" i="35"/>
  <c r="M1067" i="35"/>
  <c r="K459" i="35"/>
  <c r="K297" i="35"/>
  <c r="K462" i="35"/>
  <c r="K643" i="35"/>
  <c r="M671" i="35"/>
  <c r="L1265" i="35"/>
  <c r="K1149" i="35"/>
  <c r="K1051" i="35"/>
  <c r="L1074" i="35"/>
  <c r="K458" i="35"/>
  <c r="K584" i="35"/>
  <c r="L637" i="35"/>
  <c r="L791" i="35"/>
  <c r="K822" i="35"/>
  <c r="K221" i="35"/>
  <c r="L276" i="35"/>
  <c r="M155" i="35"/>
  <c r="L1420" i="35"/>
  <c r="K1504" i="35"/>
  <c r="K939" i="35"/>
  <c r="L1261" i="35"/>
  <c r="M1010" i="35"/>
  <c r="K977" i="35"/>
  <c r="K391" i="35"/>
  <c r="L526" i="35"/>
  <c r="M621" i="35"/>
  <c r="K788" i="35"/>
  <c r="L707" i="35"/>
  <c r="L313" i="35"/>
  <c r="L725" i="35"/>
  <c r="M313" i="35"/>
  <c r="L586" i="35"/>
  <c r="M370" i="35"/>
  <c r="M1343" i="35"/>
  <c r="K1251" i="35"/>
  <c r="M1182" i="35"/>
  <c r="K173" i="35"/>
  <c r="M173" i="35" s="1"/>
  <c r="K1244" i="35"/>
  <c r="L297" i="35"/>
  <c r="K95" i="35"/>
  <c r="M95" i="35" s="1"/>
  <c r="M584" i="35"/>
  <c r="M637" i="35"/>
  <c r="M791" i="35"/>
  <c r="L338" i="35"/>
  <c r="M221" i="35"/>
  <c r="K1121" i="35"/>
  <c r="M383" i="35"/>
  <c r="K1425" i="35"/>
  <c r="M365" i="35"/>
  <c r="K1009" i="35"/>
  <c r="K155" i="35"/>
  <c r="K375" i="35"/>
  <c r="M1504" i="35"/>
  <c r="K750" i="35"/>
  <c r="M939" i="35"/>
  <c r="K526" i="35"/>
  <c r="L621" i="35"/>
  <c r="L788" i="35"/>
  <c r="K1335" i="35"/>
  <c r="K1355" i="35"/>
  <c r="M1151" i="35"/>
  <c r="K1285" i="35"/>
  <c r="M891" i="35"/>
  <c r="M675" i="35"/>
  <c r="L52" i="35"/>
  <c r="L1296" i="35"/>
  <c r="M407" i="35"/>
  <c r="K196" i="35"/>
  <c r="M196" i="35" s="1"/>
  <c r="K891" i="35"/>
  <c r="M1392" i="35"/>
  <c r="K1319" i="35"/>
  <c r="K993" i="35"/>
  <c r="K1044" i="35"/>
  <c r="K407" i="35"/>
  <c r="M538" i="35"/>
  <c r="L1121" i="35"/>
  <c r="K383" i="35"/>
  <c r="M1425" i="35"/>
  <c r="M567" i="35"/>
  <c r="K699" i="35"/>
  <c r="L1004" i="35"/>
  <c r="L365" i="35"/>
  <c r="L285" i="35"/>
  <c r="M375" i="35"/>
  <c r="L750" i="35"/>
  <c r="L194" i="35"/>
  <c r="K1281" i="35"/>
  <c r="L1335" i="35"/>
  <c r="K641" i="35"/>
  <c r="L1355" i="35"/>
  <c r="M1475" i="35"/>
  <c r="L370" i="35"/>
  <c r="L1151" i="35"/>
  <c r="M829" i="35"/>
  <c r="K739" i="35"/>
  <c r="M416" i="35"/>
  <c r="M722" i="35"/>
  <c r="K358" i="35"/>
  <c r="L1482" i="35"/>
  <c r="M1285" i="35"/>
  <c r="K829" i="35"/>
  <c r="K433" i="35"/>
  <c r="K772" i="35"/>
  <c r="L1307" i="35"/>
  <c r="L739" i="35"/>
  <c r="K1182" i="35"/>
  <c r="K999" i="35"/>
  <c r="M644" i="35"/>
  <c r="M462" i="35"/>
  <c r="M558" i="35"/>
  <c r="L30" i="35"/>
  <c r="M358" i="35"/>
  <c r="K33" i="35"/>
  <c r="K907" i="35"/>
  <c r="L505" i="35"/>
  <c r="K1022" i="35"/>
  <c r="L433" i="35"/>
  <c r="M1100" i="35"/>
  <c r="M772" i="35"/>
  <c r="K1458" i="35"/>
  <c r="M447" i="35"/>
  <c r="K636" i="35"/>
  <c r="L449" i="35"/>
  <c r="K35" i="35"/>
  <c r="M35" i="35" s="1"/>
  <c r="M993" i="35"/>
  <c r="L991" i="35"/>
  <c r="M1044" i="35"/>
  <c r="L694" i="35"/>
  <c r="M1000" i="35"/>
  <c r="K1354" i="35"/>
  <c r="K538" i="35"/>
  <c r="K338" i="35"/>
  <c r="L1380" i="35"/>
  <c r="L627" i="35"/>
  <c r="M285" i="35"/>
  <c r="L534" i="35"/>
  <c r="M962" i="35"/>
  <c r="M1140" i="35"/>
  <c r="L21" i="35"/>
  <c r="L742" i="35"/>
  <c r="K122" i="35"/>
  <c r="K148" i="35"/>
  <c r="M616" i="35"/>
  <c r="K19" i="35"/>
  <c r="M19" i="35" s="1"/>
  <c r="K1456" i="35"/>
  <c r="L1281" i="35"/>
  <c r="M1452" i="35"/>
  <c r="M641" i="35"/>
  <c r="K864" i="35"/>
  <c r="B128" i="3"/>
  <c r="A127" i="3"/>
  <c r="D58" i="7" s="1"/>
  <c r="K1307" i="35"/>
  <c r="M459" i="35"/>
  <c r="L644" i="35"/>
  <c r="M643" i="35"/>
  <c r="L558" i="35"/>
  <c r="L1354" i="35"/>
  <c r="M907" i="35"/>
  <c r="K675" i="35"/>
  <c r="L1022" i="35"/>
  <c r="K694" i="35"/>
  <c r="L1009" i="35"/>
  <c r="M942" i="35"/>
  <c r="L416" i="35"/>
  <c r="K722" i="35"/>
  <c r="M1482" i="35"/>
  <c r="M208" i="35"/>
  <c r="L1319" i="35"/>
  <c r="M931" i="35"/>
  <c r="L999" i="35"/>
  <c r="K1238" i="35"/>
  <c r="K1383" i="35"/>
  <c r="K691" i="35"/>
  <c r="M251" i="35"/>
  <c r="L66" i="35"/>
  <c r="K374" i="35"/>
  <c r="K677" i="35"/>
  <c r="K1322" i="35"/>
  <c r="K802" i="35"/>
  <c r="M384" i="35"/>
  <c r="L929" i="35"/>
  <c r="K567" i="35"/>
  <c r="M699" i="35"/>
  <c r="K1004" i="35"/>
  <c r="K239" i="35"/>
  <c r="K67" i="35"/>
  <c r="M67" i="35" s="1"/>
  <c r="M655" i="35"/>
  <c r="K10" i="35"/>
  <c r="M1236" i="35"/>
  <c r="L61" i="35"/>
  <c r="L614" i="35"/>
  <c r="K981" i="35"/>
  <c r="M1332" i="35"/>
  <c r="M1444" i="35"/>
  <c r="L953" i="35"/>
  <c r="L1001" i="35"/>
  <c r="L1173" i="35"/>
  <c r="K429" i="35"/>
  <c r="M1245" i="35"/>
  <c r="K1342" i="35"/>
  <c r="M1503" i="35"/>
  <c r="L1405" i="35"/>
  <c r="L711" i="35"/>
  <c r="K343" i="35"/>
  <c r="M1397" i="35"/>
  <c r="M343" i="35"/>
  <c r="L1397" i="35"/>
  <c r="K357" i="35"/>
  <c r="M1275" i="35"/>
  <c r="L1241" i="35"/>
  <c r="M1115" i="35"/>
  <c r="L435" i="35"/>
  <c r="L326" i="35"/>
  <c r="L1309" i="35"/>
  <c r="L1242" i="35"/>
  <c r="M1440" i="35"/>
  <c r="L1226" i="35"/>
  <c r="L902" i="35"/>
  <c r="K400" i="35"/>
  <c r="M254" i="35"/>
  <c r="L1448" i="35"/>
  <c r="M432" i="35"/>
  <c r="L1046" i="35"/>
  <c r="M272" i="35"/>
  <c r="M362" i="35"/>
  <c r="L758" i="35"/>
  <c r="K1274" i="35"/>
  <c r="L921" i="35"/>
  <c r="M1256" i="35"/>
  <c r="M571" i="35"/>
  <c r="K783" i="35"/>
  <c r="L969" i="35"/>
  <c r="L867" i="35"/>
  <c r="K972" i="35"/>
  <c r="K790" i="35"/>
  <c r="M540" i="35"/>
  <c r="M878" i="35"/>
  <c r="M321" i="35"/>
  <c r="L639" i="35"/>
  <c r="L1500" i="35"/>
  <c r="L1394" i="35"/>
  <c r="K1424" i="35"/>
  <c r="M1459" i="35"/>
  <c r="L511" i="35"/>
  <c r="M673" i="35"/>
  <c r="K490" i="35"/>
  <c r="L749" i="35"/>
  <c r="K367" i="35"/>
  <c r="M711" i="35"/>
  <c r="K1405" i="35"/>
  <c r="M1366" i="35"/>
  <c r="M1163" i="35"/>
  <c r="K676" i="35"/>
  <c r="M1088" i="35"/>
  <c r="K831" i="35"/>
  <c r="L983" i="35"/>
  <c r="K763" i="35"/>
  <c r="L552" i="35"/>
  <c r="K439" i="35"/>
  <c r="M262" i="35"/>
  <c r="K510" i="35"/>
  <c r="M982" i="35"/>
  <c r="M487" i="35"/>
  <c r="M396" i="35"/>
  <c r="M704" i="35"/>
  <c r="L775" i="35"/>
  <c r="M611" i="35"/>
  <c r="K302" i="35"/>
  <c r="L40" i="35"/>
  <c r="L1320" i="35"/>
  <c r="M1467" i="35"/>
  <c r="K290" i="35"/>
  <c r="K1139" i="35"/>
  <c r="M273" i="35"/>
  <c r="L240" i="35"/>
  <c r="K781" i="35"/>
  <c r="K284" i="35"/>
  <c r="M1193" i="35"/>
  <c r="L1291" i="35"/>
  <c r="L397" i="35"/>
  <c r="M592" i="35"/>
  <c r="K1350" i="35"/>
  <c r="L170" i="35"/>
  <c r="L846" i="35"/>
  <c r="L408" i="35"/>
  <c r="L363" i="35"/>
  <c r="M1260" i="35"/>
  <c r="M976" i="35"/>
  <c r="L1294" i="35"/>
  <c r="K431" i="35"/>
  <c r="K874" i="35"/>
  <c r="L56" i="35"/>
  <c r="L1063" i="35"/>
  <c r="L146" i="35"/>
  <c r="K1109" i="35"/>
  <c r="L1305" i="35"/>
  <c r="L283" i="35"/>
  <c r="L60" i="35"/>
  <c r="K1007" i="35"/>
  <c r="K445" i="35"/>
  <c r="L938" i="35"/>
  <c r="L1026" i="35"/>
  <c r="M1211" i="35"/>
  <c r="K484" i="35"/>
  <c r="L549" i="35"/>
  <c r="L357" i="35"/>
  <c r="M1310" i="35"/>
  <c r="K1372" i="35"/>
  <c r="L663" i="35"/>
  <c r="K1507" i="35"/>
  <c r="M1172" i="35"/>
  <c r="K1493" i="35"/>
  <c r="L1493" i="35"/>
  <c r="L1177" i="35"/>
  <c r="L487" i="35"/>
  <c r="K396" i="35"/>
  <c r="L398" i="35"/>
  <c r="M775" i="35"/>
  <c r="K583" i="35"/>
  <c r="K40" i="35"/>
  <c r="K1351" i="35"/>
  <c r="M290" i="35"/>
  <c r="M1139" i="35"/>
  <c r="K273" i="35"/>
  <c r="L126" i="35"/>
  <c r="M240" i="35"/>
  <c r="K1041" i="35"/>
  <c r="K1048" i="35"/>
  <c r="K793" i="35"/>
  <c r="L168" i="35"/>
  <c r="K304" i="35"/>
  <c r="M681" i="35"/>
  <c r="K1031" i="35"/>
  <c r="L268" i="35"/>
  <c r="M408" i="35"/>
  <c r="M363" i="35"/>
  <c r="K1260" i="35"/>
  <c r="K1422" i="35"/>
  <c r="K824" i="35"/>
  <c r="K1294" i="35"/>
  <c r="L874" i="35"/>
  <c r="K113" i="35"/>
  <c r="L1109" i="35"/>
  <c r="M1305" i="35"/>
  <c r="K884" i="35"/>
  <c r="M283" i="35"/>
  <c r="L1353" i="35"/>
  <c r="M1007" i="35"/>
  <c r="K938" i="35"/>
  <c r="M1026" i="35"/>
  <c r="K1211" i="35"/>
  <c r="M484" i="35"/>
  <c r="K842" i="35"/>
  <c r="M549" i="35"/>
  <c r="L1314" i="35"/>
  <c r="K1206" i="35"/>
  <c r="K706" i="35"/>
  <c r="M398" i="35"/>
  <c r="K1117" i="35"/>
  <c r="M583" i="35"/>
  <c r="M1351" i="35"/>
  <c r="K1450" i="35"/>
  <c r="M1487" i="35"/>
  <c r="K1329" i="35"/>
  <c r="K1255" i="35"/>
  <c r="K1474" i="35"/>
  <c r="M392" i="35"/>
  <c r="K238" i="35"/>
  <c r="L9" i="35"/>
  <c r="M1373" i="35"/>
  <c r="M1041" i="35"/>
  <c r="L1048" i="35"/>
  <c r="M793" i="35"/>
  <c r="M473" i="35"/>
  <c r="K681" i="35"/>
  <c r="K136" i="35"/>
  <c r="M1031" i="35"/>
  <c r="L903" i="35"/>
  <c r="M708" i="35"/>
  <c r="K268" i="35"/>
  <c r="M328" i="35"/>
  <c r="K101" i="35"/>
  <c r="M101" i="35" s="1"/>
  <c r="K228" i="35"/>
  <c r="M1422" i="35"/>
  <c r="M1358" i="35"/>
  <c r="M853" i="35"/>
  <c r="M824" i="35"/>
  <c r="L125" i="35"/>
  <c r="L113" i="35"/>
  <c r="L455" i="35"/>
  <c r="L1198" i="35"/>
  <c r="L1313" i="35"/>
  <c r="M884" i="35"/>
  <c r="K114" i="35"/>
  <c r="M114" i="35" s="1"/>
  <c r="K1353" i="35"/>
  <c r="L1411" i="35"/>
  <c r="K1453" i="35"/>
  <c r="L469" i="35"/>
  <c r="L1094" i="35"/>
  <c r="K625" i="35"/>
  <c r="M842" i="35"/>
  <c r="L94" i="35"/>
  <c r="L1206" i="35"/>
  <c r="K1168" i="35"/>
  <c r="K827" i="35"/>
  <c r="L706" i="35"/>
  <c r="K437" i="35"/>
  <c r="M744" i="35"/>
  <c r="L1450" i="35"/>
  <c r="L1487" i="35"/>
  <c r="L1329" i="35"/>
  <c r="M1255" i="35"/>
  <c r="L1474" i="35"/>
  <c r="L392" i="35"/>
  <c r="K288" i="35"/>
  <c r="K373" i="35"/>
  <c r="K807" i="35"/>
  <c r="M238" i="35"/>
  <c r="L1373" i="35"/>
  <c r="M1188" i="35"/>
  <c r="L473" i="35"/>
  <c r="L136" i="35"/>
  <c r="M1362" i="35"/>
  <c r="K903" i="35"/>
  <c r="M849" i="35"/>
  <c r="L708" i="35"/>
  <c r="K328" i="35"/>
  <c r="M228" i="35"/>
  <c r="K1358" i="35"/>
  <c r="L853" i="35"/>
  <c r="K554" i="35"/>
  <c r="K125" i="35"/>
  <c r="L451" i="35"/>
  <c r="K455" i="35"/>
  <c r="M1198" i="35"/>
  <c r="M1313" i="35"/>
  <c r="L934" i="35"/>
  <c r="M1411" i="35"/>
  <c r="L1453" i="35"/>
  <c r="M469" i="35"/>
  <c r="K1094" i="35"/>
  <c r="M625" i="35"/>
  <c r="M94" i="35"/>
  <c r="L1275" i="35"/>
  <c r="L229" i="35"/>
  <c r="K1389" i="35"/>
  <c r="L727" i="35"/>
  <c r="K229" i="35"/>
  <c r="M1144" i="35"/>
  <c r="M746" i="35"/>
  <c r="M436" i="35"/>
  <c r="K1395" i="35"/>
  <c r="K1124" i="35"/>
  <c r="M1137" i="35"/>
  <c r="K1076" i="35"/>
  <c r="M1192" i="35"/>
  <c r="K1237" i="35"/>
  <c r="K1185" i="35"/>
  <c r="K653" i="35"/>
  <c r="L1085" i="35"/>
  <c r="K27" i="35"/>
  <c r="M27" i="35" s="1"/>
  <c r="L664" i="35"/>
  <c r="K59" i="35"/>
  <c r="M894" i="35"/>
  <c r="K121" i="35"/>
  <c r="L901" i="35"/>
  <c r="K20" i="35"/>
  <c r="L1389" i="35"/>
  <c r="K588" i="35"/>
  <c r="K1276" i="35"/>
  <c r="M1150" i="35"/>
  <c r="L1138" i="35"/>
  <c r="M1224" i="35"/>
  <c r="L494" i="35"/>
  <c r="M670" i="35"/>
  <c r="K44" i="35"/>
  <c r="M44" i="35" s="1"/>
  <c r="L1401" i="35"/>
  <c r="L489" i="35"/>
  <c r="L162" i="35"/>
  <c r="M920" i="35"/>
  <c r="K1019" i="35"/>
  <c r="L150" i="35"/>
  <c r="L837" i="35"/>
  <c r="M1248" i="35"/>
  <c r="L1278" i="35"/>
  <c r="M115" i="35"/>
  <c r="K1314" i="35"/>
  <c r="K718" i="35"/>
  <c r="K1085" i="35"/>
  <c r="L304" i="35"/>
  <c r="K727" i="35"/>
  <c r="L674" i="35"/>
  <c r="M607" i="35"/>
  <c r="L596" i="35"/>
  <c r="L39" i="35"/>
  <c r="L1387" i="35"/>
  <c r="M271" i="35"/>
  <c r="L1124" i="35"/>
  <c r="L1137" i="35"/>
  <c r="L1076" i="35"/>
  <c r="L1192" i="35"/>
  <c r="M1237" i="35"/>
  <c r="M1185" i="35"/>
  <c r="L653" i="35"/>
  <c r="M613" i="35"/>
  <c r="K664" i="35"/>
  <c r="M59" i="35"/>
  <c r="K894" i="35"/>
  <c r="K69" i="35"/>
  <c r="L745" i="35"/>
  <c r="K628" i="35"/>
  <c r="M1363" i="35"/>
  <c r="K1150" i="35"/>
  <c r="L185" i="35"/>
  <c r="K1142" i="35"/>
  <c r="K1224" i="35"/>
  <c r="L546" i="35"/>
  <c r="M899" i="35"/>
  <c r="L1447" i="35"/>
  <c r="K489" i="35"/>
  <c r="M1019" i="35"/>
  <c r="L766" i="35"/>
  <c r="K1248" i="35"/>
  <c r="L1172" i="35"/>
  <c r="M1401" i="35"/>
  <c r="M1376" i="35"/>
  <c r="L1169" i="35"/>
  <c r="L1283" i="35"/>
  <c r="M1272" i="35"/>
  <c r="M1379" i="35"/>
  <c r="K1086" i="35"/>
  <c r="M674" i="35"/>
  <c r="K796" i="35"/>
  <c r="K1059" i="35"/>
  <c r="K607" i="35"/>
  <c r="K596" i="35"/>
  <c r="K1387" i="35"/>
  <c r="L1499" i="35"/>
  <c r="L613" i="35"/>
  <c r="M325" i="35"/>
  <c r="M69" i="35"/>
  <c r="K745" i="35"/>
  <c r="M628" i="35"/>
  <c r="K147" i="35"/>
  <c r="M147" i="35" s="1"/>
  <c r="L1465" i="35"/>
  <c r="L1363" i="35"/>
  <c r="M1233" i="35"/>
  <c r="K1015" i="35"/>
  <c r="M1142" i="35"/>
  <c r="K646" i="35"/>
  <c r="M546" i="35"/>
  <c r="K77" i="35"/>
  <c r="M77" i="35" s="1"/>
  <c r="K899" i="35"/>
  <c r="M1070" i="35"/>
  <c r="M965" i="35"/>
  <c r="M1447" i="35"/>
  <c r="K303" i="35"/>
  <c r="M1428" i="35"/>
  <c r="L856" i="35"/>
  <c r="M766" i="35"/>
  <c r="K499" i="35"/>
  <c r="L1346" i="35"/>
  <c r="K869" i="35"/>
  <c r="L906" i="35"/>
  <c r="M811" i="35"/>
  <c r="L779" i="35"/>
  <c r="K264" i="35"/>
  <c r="K922" i="35"/>
  <c r="K1177" i="35"/>
  <c r="K1376" i="35"/>
  <c r="K1169" i="35"/>
  <c r="M1283" i="35"/>
  <c r="L1272" i="35"/>
  <c r="K1379" i="35"/>
  <c r="M1086" i="35"/>
  <c r="L796" i="35"/>
  <c r="L1059" i="35"/>
  <c r="M823" i="35"/>
  <c r="L422" i="35"/>
  <c r="K1499" i="35"/>
  <c r="K325" i="35"/>
  <c r="K166" i="35"/>
  <c r="M166" i="35" s="1"/>
  <c r="L1328" i="35"/>
  <c r="M1465" i="35"/>
  <c r="L43" i="35"/>
  <c r="M1015" i="35"/>
  <c r="M800" i="35"/>
  <c r="L646" i="35"/>
  <c r="L118" i="35"/>
  <c r="K309" i="35"/>
  <c r="M152" i="35"/>
  <c r="K1428" i="35"/>
  <c r="K856" i="35"/>
  <c r="K912" i="35"/>
  <c r="M499" i="35"/>
  <c r="M1293" i="35"/>
  <c r="M869" i="35"/>
  <c r="M906" i="35"/>
  <c r="K811" i="35"/>
  <c r="K779" i="35"/>
  <c r="M1161" i="35"/>
  <c r="M351" i="35"/>
  <c r="K823" i="35"/>
  <c r="K472" i="35"/>
  <c r="L529" i="35"/>
  <c r="L71" i="35"/>
  <c r="K816" i="35"/>
  <c r="L507" i="35"/>
  <c r="L382" i="35"/>
  <c r="K43" i="35"/>
  <c r="K1135" i="35"/>
  <c r="L800" i="35"/>
  <c r="M118" i="35"/>
  <c r="L474" i="35"/>
  <c r="L1295" i="35"/>
  <c r="M1093" i="35"/>
  <c r="M912" i="35"/>
  <c r="M1168" i="35"/>
  <c r="K167" i="35"/>
  <c r="M167" i="35" s="1"/>
  <c r="M529" i="35"/>
  <c r="L1117" i="35"/>
  <c r="L1467" i="35"/>
  <c r="M610" i="35"/>
  <c r="K331" i="35"/>
  <c r="K382" i="35"/>
  <c r="L578" i="35"/>
  <c r="M474" i="35"/>
  <c r="M1295" i="35"/>
  <c r="K1093" i="35"/>
  <c r="L799" i="35"/>
  <c r="M612" i="35"/>
  <c r="K550" i="35"/>
  <c r="K1240" i="35"/>
  <c r="L312" i="35"/>
  <c r="M521" i="35"/>
  <c r="L521" i="35"/>
  <c r="L144" i="35"/>
  <c r="K144" i="35"/>
  <c r="M144" i="35" s="1"/>
  <c r="K1289" i="35"/>
  <c r="M1289" i="35"/>
  <c r="L1289" i="35"/>
  <c r="L1476" i="35"/>
  <c r="M1476" i="35"/>
  <c r="K464" i="35"/>
  <c r="M464" i="35"/>
  <c r="L464" i="35"/>
  <c r="K1312" i="35"/>
  <c r="M1312" i="35"/>
  <c r="L1312" i="35"/>
  <c r="M761" i="35"/>
  <c r="L761" i="35"/>
  <c r="K49" i="35"/>
  <c r="M49" i="35" s="1"/>
  <c r="L49" i="35"/>
  <c r="M1490" i="35"/>
  <c r="K1490" i="35"/>
  <c r="L1490" i="35"/>
  <c r="K24" i="35"/>
  <c r="M24" i="35" s="1"/>
  <c r="L24" i="35"/>
  <c r="L1454" i="35"/>
  <c r="M1454" i="35"/>
  <c r="K1454" i="35"/>
  <c r="K1318" i="35"/>
  <c r="M1318" i="35"/>
  <c r="L1116" i="35"/>
  <c r="K1116" i="35"/>
  <c r="M1116" i="35"/>
  <c r="K525" i="35"/>
  <c r="M525" i="35"/>
  <c r="M294" i="35"/>
  <c r="K294" i="35"/>
  <c r="L149" i="35"/>
  <c r="K149" i="35"/>
  <c r="M149" i="35" s="1"/>
  <c r="K350" i="35"/>
  <c r="M350" i="35"/>
  <c r="K434" i="35"/>
  <c r="M434" i="35"/>
  <c r="L434" i="35"/>
  <c r="L914" i="35"/>
  <c r="K914" i="35"/>
  <c r="M329" i="35"/>
  <c r="L329" i="35"/>
  <c r="K329" i="35"/>
  <c r="K275" i="35"/>
  <c r="M275" i="35"/>
  <c r="L275" i="35"/>
  <c r="K563" i="35"/>
  <c r="M563" i="35"/>
  <c r="L624" i="35"/>
  <c r="M624" i="35"/>
  <c r="K624" i="35"/>
  <c r="K1473" i="35"/>
  <c r="L1473" i="35"/>
  <c r="M1473" i="35"/>
  <c r="L1442" i="35"/>
  <c r="K1442" i="35"/>
  <c r="M1442" i="35"/>
  <c r="M106" i="35"/>
  <c r="L106" i="35"/>
  <c r="K106" i="35"/>
  <c r="L587" i="35"/>
  <c r="K587" i="35"/>
  <c r="M587" i="35"/>
  <c r="K1202" i="35"/>
  <c r="L1202" i="35"/>
  <c r="M267" i="35"/>
  <c r="K267" i="35"/>
  <c r="L267" i="35"/>
  <c r="L217" i="35"/>
  <c r="K217" i="35"/>
  <c r="M217" i="35" s="1"/>
  <c r="L212" i="35"/>
  <c r="K212" i="35"/>
  <c r="M212" i="35"/>
  <c r="M1053" i="35"/>
  <c r="K1053" i="35"/>
  <c r="L1053" i="35"/>
  <c r="M731" i="35"/>
  <c r="L731" i="35"/>
  <c r="K731" i="35"/>
  <c r="K535" i="35"/>
  <c r="M535" i="35"/>
  <c r="L535" i="35"/>
  <c r="L316" i="35"/>
  <c r="M316" i="35"/>
  <c r="M743" i="35"/>
  <c r="L743" i="35"/>
  <c r="K743" i="35"/>
  <c r="K774" i="35"/>
  <c r="L774" i="35"/>
  <c r="M774" i="35"/>
  <c r="M1347" i="35"/>
  <c r="L1347" i="35"/>
  <c r="K138" i="35"/>
  <c r="L138" i="35"/>
  <c r="M603" i="35"/>
  <c r="L603" i="35"/>
  <c r="K243" i="35"/>
  <c r="L243" i="35"/>
  <c r="M243" i="35"/>
  <c r="L139" i="35"/>
  <c r="M139" i="35"/>
  <c r="K139" i="35"/>
  <c r="M1082" i="35"/>
  <c r="K1082" i="35"/>
  <c r="M1232" i="35"/>
  <c r="L1232" i="35"/>
  <c r="K1232" i="35"/>
  <c r="M165" i="35"/>
  <c r="L165" i="35"/>
  <c r="L1068" i="35"/>
  <c r="K1068" i="35"/>
  <c r="L506" i="35"/>
  <c r="M506" i="35"/>
  <c r="K506" i="35"/>
  <c r="M301" i="35"/>
  <c r="K301" i="35"/>
  <c r="L301" i="35"/>
  <c r="K668" i="35"/>
  <c r="L668" i="35"/>
  <c r="M457" i="35"/>
  <c r="L457" i="35"/>
  <c r="L368" i="35"/>
  <c r="M368" i="35"/>
  <c r="M1410" i="35"/>
  <c r="L1410" i="35"/>
  <c r="L898" i="35"/>
  <c r="M898" i="35"/>
  <c r="K1133" i="35"/>
  <c r="L1133" i="35"/>
  <c r="L1227" i="35"/>
  <c r="M1227" i="35"/>
  <c r="K1258" i="35"/>
  <c r="L1258" i="35"/>
  <c r="L1092" i="35"/>
  <c r="M1092" i="35"/>
  <c r="L1045" i="35"/>
  <c r="K1045" i="35"/>
  <c r="M1357" i="35"/>
  <c r="K1357" i="35"/>
  <c r="M1277" i="35"/>
  <c r="L1277" i="35"/>
  <c r="K1277" i="35"/>
  <c r="M935" i="35"/>
  <c r="K935" i="35"/>
  <c r="L935" i="35"/>
  <c r="L770" i="35"/>
  <c r="M770" i="35"/>
  <c r="K770" i="35"/>
  <c r="M556" i="35"/>
  <c r="L556" i="35"/>
  <c r="K556" i="35"/>
  <c r="K1469" i="35"/>
  <c r="M1469" i="35"/>
  <c r="L1469" i="35"/>
  <c r="L1396" i="35"/>
  <c r="K1396" i="35"/>
  <c r="M1396" i="35"/>
  <c r="K911" i="35"/>
  <c r="M911" i="35"/>
  <c r="L911" i="35"/>
  <c r="K740" i="35"/>
  <c r="L740" i="35"/>
  <c r="M740" i="35"/>
  <c r="K1404" i="35"/>
  <c r="L1404" i="35"/>
  <c r="M1404" i="35"/>
  <c r="K1252" i="35"/>
  <c r="M1252" i="35"/>
  <c r="M1266" i="35"/>
  <c r="K1266" i="35"/>
  <c r="L1266" i="35"/>
  <c r="M769" i="35"/>
  <c r="L769" i="35"/>
  <c r="K769" i="35"/>
  <c r="M491" i="35"/>
  <c r="L491" i="35"/>
  <c r="K491" i="35"/>
  <c r="M537" i="35"/>
  <c r="L537" i="35"/>
  <c r="K537" i="35"/>
  <c r="M1167" i="35"/>
  <c r="L1167" i="35"/>
  <c r="K1167" i="35"/>
  <c r="M1264" i="35"/>
  <c r="K1264" i="35"/>
  <c r="L1264" i="35"/>
  <c r="M868" i="35"/>
  <c r="L868" i="35"/>
  <c r="K868" i="35"/>
  <c r="L1460" i="35"/>
  <c r="M1460" i="35"/>
  <c r="K1460" i="35"/>
  <c r="M1406" i="35"/>
  <c r="L1406" i="35"/>
  <c r="K1406" i="35"/>
  <c r="K1210" i="35"/>
  <c r="L1210" i="35"/>
  <c r="M1210" i="35"/>
  <c r="K1346" i="35"/>
  <c r="K626" i="35"/>
  <c r="M626" i="35"/>
  <c r="M1472" i="35"/>
  <c r="L1472" i="35"/>
  <c r="K1472" i="35"/>
  <c r="K1194" i="35"/>
  <c r="L1194" i="35"/>
  <c r="M1194" i="35"/>
  <c r="M1494" i="35"/>
  <c r="K1494" i="35"/>
  <c r="L1494" i="35"/>
  <c r="K22" i="35"/>
  <c r="M22" i="35" s="1"/>
  <c r="L22" i="35"/>
  <c r="K1306" i="35"/>
  <c r="L1306" i="35"/>
  <c r="M733" i="35"/>
  <c r="L733" i="35"/>
  <c r="K570" i="35"/>
  <c r="L570" i="35"/>
  <c r="M570" i="35"/>
  <c r="K171" i="35"/>
  <c r="M171" i="35" s="1"/>
  <c r="L171" i="35"/>
  <c r="K177" i="35"/>
  <c r="M177" i="35"/>
  <c r="L177" i="35"/>
  <c r="K523" i="35"/>
  <c r="L523" i="35"/>
  <c r="M523" i="35"/>
  <c r="L619" i="35"/>
  <c r="K619" i="35"/>
  <c r="M619" i="35"/>
  <c r="K854" i="35"/>
  <c r="L854" i="35"/>
  <c r="M854" i="35"/>
  <c r="M1433" i="35"/>
  <c r="L1433" i="35"/>
  <c r="M1338" i="35"/>
  <c r="L1338" i="35"/>
  <c r="K14" i="35"/>
  <c r="M14" i="35" s="1"/>
  <c r="L14" i="35"/>
  <c r="M263" i="35"/>
  <c r="L263" i="35"/>
  <c r="K263" i="35"/>
  <c r="L13" i="35"/>
  <c r="K13" i="35"/>
  <c r="M13" i="35" s="1"/>
  <c r="M68" i="35"/>
  <c r="K68" i="35"/>
  <c r="L68" i="35"/>
  <c r="L648" i="35"/>
  <c r="K648" i="35"/>
  <c r="M648" i="35"/>
  <c r="M323" i="35"/>
  <c r="L323" i="35"/>
  <c r="K323" i="35"/>
  <c r="M158" i="35"/>
  <c r="K158" i="35"/>
  <c r="M159" i="35"/>
  <c r="L159" i="35"/>
  <c r="K159" i="35"/>
  <c r="K225" i="35"/>
  <c r="L225" i="35"/>
  <c r="L128" i="35"/>
  <c r="K128" i="35"/>
  <c r="M128" i="35" s="1"/>
  <c r="K394" i="35"/>
  <c r="L394" i="35"/>
  <c r="M394" i="35"/>
  <c r="M658" i="35"/>
  <c r="L658" i="35"/>
  <c r="K658" i="35"/>
  <c r="K932" i="35"/>
  <c r="L932" i="35"/>
  <c r="M932" i="35"/>
  <c r="M757" i="35"/>
  <c r="K757" i="35"/>
  <c r="L757" i="35"/>
  <c r="M450" i="35"/>
  <c r="K450" i="35"/>
  <c r="L450" i="35"/>
  <c r="L633" i="35"/>
  <c r="M633" i="35"/>
  <c r="K633" i="35"/>
  <c r="K1011" i="35"/>
  <c r="L1011" i="35"/>
  <c r="M919" i="35"/>
  <c r="L919" i="35"/>
  <c r="K919" i="35"/>
  <c r="M266" i="35"/>
  <c r="L266" i="35"/>
  <c r="K266" i="35"/>
  <c r="L395" i="35"/>
  <c r="K395" i="35"/>
  <c r="M395" i="35"/>
  <c r="M198" i="35"/>
  <c r="L198" i="35"/>
  <c r="K198" i="35"/>
  <c r="M82" i="35"/>
  <c r="K82" i="35"/>
  <c r="L82" i="35"/>
  <c r="M685" i="35"/>
  <c r="K685" i="35"/>
  <c r="M765" i="35"/>
  <c r="K765" i="35"/>
  <c r="L109" i="35"/>
  <c r="K109" i="35"/>
  <c r="M109" i="35" s="1"/>
  <c r="M820" i="35"/>
  <c r="L820" i="35"/>
  <c r="K820" i="35"/>
  <c r="L689" i="35"/>
  <c r="K689" i="35"/>
  <c r="M689" i="35"/>
  <c r="K441" i="35"/>
  <c r="L441" i="35"/>
  <c r="L792" i="35"/>
  <c r="M792" i="35"/>
  <c r="K792" i="35"/>
  <c r="K747" i="35"/>
  <c r="M747" i="35"/>
  <c r="L747" i="35"/>
  <c r="L456" i="35"/>
  <c r="M456" i="35"/>
  <c r="K456" i="35"/>
  <c r="L406" i="35"/>
  <c r="K406" i="35"/>
  <c r="M406" i="35"/>
  <c r="K994" i="35"/>
  <c r="M994" i="35"/>
  <c r="L994" i="35"/>
  <c r="K1146" i="35"/>
  <c r="L1146" i="35"/>
  <c r="M1146" i="35"/>
  <c r="M1443" i="35"/>
  <c r="K1443" i="35"/>
  <c r="L1443" i="35"/>
  <c r="L1200" i="35"/>
  <c r="M1200" i="35"/>
  <c r="K1200" i="35"/>
  <c r="M1290" i="35"/>
  <c r="K1290" i="35"/>
  <c r="L1290" i="35"/>
  <c r="L1203" i="35"/>
  <c r="K1203" i="35"/>
  <c r="M1203" i="35"/>
  <c r="L1223" i="35"/>
  <c r="M1223" i="35"/>
  <c r="K1223" i="35"/>
  <c r="M1423" i="35"/>
  <c r="L436" i="35"/>
  <c r="K572" i="35"/>
  <c r="M227" i="35"/>
  <c r="L331" i="35"/>
  <c r="M901" i="35"/>
  <c r="L973" i="35"/>
  <c r="L20" i="35"/>
  <c r="M1328" i="35"/>
  <c r="L588" i="35"/>
  <c r="M249" i="35"/>
  <c r="K419" i="35"/>
  <c r="M245" i="35"/>
  <c r="M508" i="35"/>
  <c r="L309" i="35"/>
  <c r="M235" i="35"/>
  <c r="L1190" i="35"/>
  <c r="K1308" i="35"/>
  <c r="K1480" i="35"/>
  <c r="K988" i="35"/>
  <c r="M1112" i="35"/>
  <c r="L756" i="35"/>
  <c r="L355" i="35"/>
  <c r="K875" i="35"/>
  <c r="M629" i="35"/>
  <c r="M1409" i="35"/>
  <c r="L74" i="35"/>
  <c r="M303" i="35"/>
  <c r="M1258" i="35"/>
  <c r="M837" i="35"/>
  <c r="M225" i="35"/>
  <c r="M1278" i="35"/>
  <c r="K698" i="35"/>
  <c r="M922" i="35"/>
  <c r="K1433" i="35"/>
  <c r="L1423" i="35"/>
  <c r="L572" i="35"/>
  <c r="L227" i="35"/>
  <c r="M973" i="35"/>
  <c r="M1441" i="35"/>
  <c r="M1375" i="35"/>
  <c r="L249" i="35"/>
  <c r="L25" i="35"/>
  <c r="L419" i="35"/>
  <c r="K245" i="35"/>
  <c r="L508" i="35"/>
  <c r="L235" i="35"/>
  <c r="L1466" i="35"/>
  <c r="M1190" i="35"/>
  <c r="K728" i="35"/>
  <c r="M1308" i="35"/>
  <c r="M1480" i="35"/>
  <c r="K1201" i="35"/>
  <c r="M988" i="35"/>
  <c r="M756" i="35"/>
  <c r="M355" i="35"/>
  <c r="L875" i="35"/>
  <c r="K629" i="35"/>
  <c r="K1409" i="35"/>
  <c r="L158" i="35"/>
  <c r="M1011" i="35"/>
  <c r="L253" i="35"/>
  <c r="K47" i="35"/>
  <c r="L520" i="35"/>
  <c r="K733" i="35"/>
  <c r="M386" i="35"/>
  <c r="L562" i="35"/>
  <c r="K898" i="35"/>
  <c r="L29" i="35"/>
  <c r="K1347" i="35"/>
  <c r="M698" i="35"/>
  <c r="L684" i="35"/>
  <c r="M880" i="35"/>
  <c r="L525" i="35"/>
  <c r="M918" i="35"/>
  <c r="L483" i="35"/>
  <c r="L497" i="35"/>
  <c r="L105" i="35"/>
  <c r="L1441" i="35"/>
  <c r="K1250" i="35"/>
  <c r="M25" i="35"/>
  <c r="M1175" i="35"/>
  <c r="L927" i="35"/>
  <c r="K1056" i="35"/>
  <c r="M1221" i="35"/>
  <c r="K1099" i="35"/>
  <c r="M1016" i="35"/>
  <c r="M768" i="35"/>
  <c r="L806" i="35"/>
  <c r="M244" i="35"/>
  <c r="L478" i="35"/>
  <c r="K710" i="35"/>
  <c r="K665" i="35"/>
  <c r="K640" i="35"/>
  <c r="K310" i="35"/>
  <c r="M1466" i="35"/>
  <c r="L728" i="35"/>
  <c r="M1201" i="35"/>
  <c r="L892" i="35"/>
  <c r="K904" i="35"/>
  <c r="L317" i="35"/>
  <c r="L563" i="35"/>
  <c r="K253" i="35"/>
  <c r="L47" i="35"/>
  <c r="K446" i="35"/>
  <c r="K520" i="35"/>
  <c r="K521" i="35"/>
  <c r="K1282" i="35"/>
  <c r="K812" i="35"/>
  <c r="K386" i="35"/>
  <c r="M562" i="35"/>
  <c r="K1476" i="35"/>
  <c r="K1356" i="35"/>
  <c r="L765" i="35"/>
  <c r="L294" i="35"/>
  <c r="M1045" i="35"/>
  <c r="K457" i="35"/>
  <c r="K761" i="35"/>
  <c r="L1437" i="35"/>
  <c r="K1225" i="35"/>
  <c r="K516" i="35"/>
  <c r="K684" i="35"/>
  <c r="M138" i="35"/>
  <c r="K880" i="35"/>
  <c r="L34" i="35"/>
  <c r="L463" i="35"/>
  <c r="L918" i="35"/>
  <c r="M483" i="35"/>
  <c r="K75" i="35"/>
  <c r="M75" i="35" s="1"/>
  <c r="K497" i="35"/>
  <c r="K817" i="35"/>
  <c r="K495" i="35"/>
  <c r="K672" i="35"/>
  <c r="L1250" i="35"/>
  <c r="K642" i="35"/>
  <c r="K1506" i="35"/>
  <c r="K1175" i="35"/>
  <c r="K927" i="35"/>
  <c r="M1056" i="35"/>
  <c r="K1221" i="35"/>
  <c r="M1099" i="35"/>
  <c r="L1016" i="35"/>
  <c r="L768" i="35"/>
  <c r="M806" i="35"/>
  <c r="L244" i="35"/>
  <c r="M478" i="35"/>
  <c r="L710" i="35"/>
  <c r="M665" i="35"/>
  <c r="K1080" i="35"/>
  <c r="M640" i="35"/>
  <c r="K723" i="35"/>
  <c r="L310" i="35"/>
  <c r="M892" i="35"/>
  <c r="K1384" i="35"/>
  <c r="M904" i="35"/>
  <c r="K317" i="35"/>
  <c r="M446" i="35"/>
  <c r="M1282" i="35"/>
  <c r="L812" i="35"/>
  <c r="K165" i="35"/>
  <c r="K316" i="35"/>
  <c r="K1393" i="35"/>
  <c r="M1356" i="35"/>
  <c r="K1227" i="35"/>
  <c r="L350" i="35"/>
  <c r="K1437" i="35"/>
  <c r="M1306" i="35"/>
  <c r="L1082" i="35"/>
  <c r="M1225" i="35"/>
  <c r="M516" i="35"/>
  <c r="L264" i="35"/>
  <c r="L200" i="35"/>
  <c r="K34" i="35"/>
  <c r="K463" i="35"/>
  <c r="K422" i="35"/>
  <c r="L718" i="35"/>
  <c r="L271" i="35"/>
  <c r="L817" i="35"/>
  <c r="L610" i="35"/>
  <c r="M495" i="35"/>
  <c r="M672" i="35"/>
  <c r="L1233" i="35"/>
  <c r="L642" i="35"/>
  <c r="M1506" i="35"/>
  <c r="L1080" i="35"/>
  <c r="M723" i="35"/>
  <c r="M1384" i="35"/>
  <c r="K1070" i="35"/>
  <c r="M1018" i="35"/>
  <c r="L682" i="35"/>
  <c r="L152" i="35"/>
  <c r="M845" i="35"/>
  <c r="L1252" i="35"/>
  <c r="L1398" i="35"/>
  <c r="L1393" i="35"/>
  <c r="K1410" i="35"/>
  <c r="K119" i="35"/>
  <c r="M119" i="35" s="1"/>
  <c r="M379" i="35"/>
  <c r="L685" i="35"/>
  <c r="L1112" i="35"/>
  <c r="K1018" i="35"/>
  <c r="L965" i="35"/>
  <c r="M682" i="35"/>
  <c r="L845" i="35"/>
  <c r="K1398" i="35"/>
  <c r="M441" i="35"/>
  <c r="M550" i="35"/>
  <c r="K1293" i="35"/>
  <c r="K1092" i="35"/>
  <c r="M668" i="35"/>
  <c r="L379" i="35"/>
  <c r="L626" i="35"/>
  <c r="K603" i="35"/>
  <c r="L115" i="35"/>
  <c r="L277" i="35"/>
  <c r="K1310" i="35"/>
  <c r="L1372" i="35"/>
  <c r="M663" i="35"/>
  <c r="B19" i="7"/>
  <c r="A18" i="7"/>
  <c r="D90" i="3" s="1"/>
  <c r="B114" i="7"/>
  <c r="A113" i="7"/>
  <c r="D153" i="3" s="1"/>
  <c r="A210" i="7"/>
  <c r="D216" i="3" s="1"/>
  <c r="B211" i="7"/>
  <c r="B160" i="7"/>
  <c r="A159" i="7"/>
  <c r="D37" i="3" s="1"/>
  <c r="A65" i="7"/>
  <c r="D114" i="3" s="1"/>
  <c r="B66" i="7"/>
  <c r="M60" i="2"/>
  <c r="M61" i="2" s="1"/>
  <c r="M62" i="2" s="1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B107" i="3"/>
  <c r="A106" i="3"/>
  <c r="D73" i="7" s="1"/>
  <c r="B195" i="3"/>
  <c r="A194" i="3"/>
  <c r="D188" i="7" s="1"/>
  <c r="A38" i="3"/>
  <c r="D158" i="7" s="1"/>
  <c r="B39" i="3"/>
  <c r="A149" i="3"/>
  <c r="D115" i="7" s="1"/>
  <c r="B150" i="3"/>
  <c r="N63" i="2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5" i="2" s="1"/>
  <c r="N76" i="2" s="1"/>
  <c r="N77" i="2" s="1"/>
  <c r="N78" i="2" s="1"/>
  <c r="N79" i="2" s="1"/>
  <c r="N80" i="2" s="1"/>
  <c r="N81" i="2" s="1"/>
  <c r="N82" i="2" s="1"/>
  <c r="N83" i="2" s="1"/>
  <c r="N84" i="2" s="1"/>
  <c r="N85" i="2" s="1"/>
  <c r="N86" i="2" s="1"/>
  <c r="N87" i="2" s="1"/>
  <c r="N88" i="2" s="1"/>
  <c r="N89" i="2" s="1"/>
  <c r="N90" i="2" s="1"/>
  <c r="N91" i="2" s="1"/>
  <c r="N92" i="2" s="1"/>
  <c r="N93" i="2" s="1"/>
  <c r="N94" i="2" s="1"/>
  <c r="N97" i="2" s="1"/>
  <c r="N98" i="2" s="1"/>
  <c r="N99" i="2" s="1"/>
  <c r="N100" i="2" s="1"/>
  <c r="N101" i="2" s="1"/>
  <c r="N102" i="2" s="1"/>
  <c r="N103" i="2" s="1"/>
  <c r="N104" i="2" s="1"/>
  <c r="N105" i="2" s="1"/>
  <c r="N106" i="2" s="1"/>
  <c r="N107" i="2" s="1"/>
  <c r="N108" i="2" s="1"/>
  <c r="N109" i="2" s="1"/>
  <c r="N110" i="2" s="1"/>
  <c r="N111" i="2" s="1"/>
  <c r="N112" i="2" s="1"/>
  <c r="N113" i="2" s="1"/>
  <c r="N114" i="2" s="1"/>
  <c r="N115" i="2" s="1"/>
  <c r="N116" i="2" s="1"/>
  <c r="N117" i="2" s="1"/>
  <c r="N118" i="2" s="1"/>
  <c r="N119" i="2" s="1"/>
  <c r="N120" i="2" s="1"/>
  <c r="N121" i="2" s="1"/>
  <c r="N122" i="2" s="1"/>
  <c r="N123" i="2" s="1"/>
  <c r="N124" i="2" s="1"/>
  <c r="N125" i="2" s="1"/>
  <c r="N126" i="2" s="1"/>
  <c r="N127" i="2" s="1"/>
  <c r="N128" i="2" s="1"/>
  <c r="N129" i="2" s="1"/>
  <c r="N130" i="2" s="1"/>
  <c r="N131" i="2" s="1"/>
  <c r="N132" i="2" s="1"/>
  <c r="N133" i="2" s="1"/>
  <c r="N134" i="2" s="1"/>
  <c r="N135" i="2" s="1"/>
  <c r="N136" i="2" s="1"/>
  <c r="N137" i="2" s="1"/>
  <c r="N138" i="2" s="1"/>
  <c r="N139" i="2" s="1"/>
  <c r="N140" i="2" s="1"/>
  <c r="N141" i="2" s="1"/>
  <c r="N142" i="2" s="1"/>
  <c r="N143" i="2" s="1"/>
  <c r="N144" i="2" s="1"/>
  <c r="N146" i="2" s="1"/>
  <c r="N147" i="2" s="1"/>
  <c r="N148" i="2" s="1"/>
  <c r="N149" i="2" s="1"/>
  <c r="N150" i="2" s="1"/>
  <c r="N151" i="2" s="1"/>
  <c r="N152" i="2" s="1"/>
  <c r="N153" i="2" s="1"/>
  <c r="N154" i="2" s="1"/>
  <c r="N155" i="2" s="1"/>
  <c r="A81" i="3"/>
  <c r="D41" i="7" s="1"/>
  <c r="B82" i="3"/>
  <c r="A171" i="3"/>
  <c r="D103" i="7" s="1"/>
  <c r="B172" i="3"/>
  <c r="A214" i="3"/>
  <c r="D208" i="7" s="1"/>
  <c r="B215" i="3"/>
  <c r="B61" i="3"/>
  <c r="A60" i="3"/>
  <c r="D2" i="7" s="1"/>
  <c r="A17" i="3"/>
  <c r="B18" i="3"/>
  <c r="B129" i="3" l="1"/>
  <c r="A128" i="3"/>
  <c r="M74" i="2"/>
  <c r="M75" i="2" s="1"/>
  <c r="M76" i="2" s="1"/>
  <c r="M77" i="2" s="1"/>
  <c r="M78" i="2" s="1"/>
  <c r="M79" i="2" s="1"/>
  <c r="M80" i="2" s="1"/>
  <c r="M81" i="2" s="1"/>
  <c r="B212" i="7"/>
  <c r="A211" i="7"/>
  <c r="D217" i="3" s="1"/>
  <c r="B161" i="7"/>
  <c r="A160" i="7"/>
  <c r="D36" i="3" s="1"/>
  <c r="B115" i="7"/>
  <c r="A114" i="7"/>
  <c r="D150" i="3" s="1"/>
  <c r="A66" i="7"/>
  <c r="D113" i="3" s="1"/>
  <c r="B67" i="7"/>
  <c r="B20" i="7"/>
  <c r="A19" i="7"/>
  <c r="D91" i="3" s="1"/>
  <c r="A61" i="3"/>
  <c r="B62" i="3"/>
  <c r="N156" i="2"/>
  <c r="A195" i="3"/>
  <c r="D189" i="7" s="1"/>
  <c r="B196" i="3"/>
  <c r="A215" i="3"/>
  <c r="D209" i="7" s="1"/>
  <c r="B216" i="3"/>
  <c r="B151" i="3"/>
  <c r="A150" i="3"/>
  <c r="D114" i="7" s="1"/>
  <c r="A107" i="3"/>
  <c r="D72" i="7" s="1"/>
  <c r="B108" i="3"/>
  <c r="A172" i="3"/>
  <c r="D104" i="7" s="1"/>
  <c r="B173" i="3"/>
  <c r="A18" i="3"/>
  <c r="D145" i="7" s="1"/>
  <c r="B19" i="3"/>
  <c r="B83" i="3"/>
  <c r="A82" i="3"/>
  <c r="D42" i="7" s="1"/>
  <c r="A39" i="3"/>
  <c r="D157" i="7" s="1"/>
  <c r="B40" i="3"/>
  <c r="M82" i="2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B130" i="3" l="1"/>
  <c r="A129" i="3"/>
  <c r="D59" i="7" s="1"/>
  <c r="B21" i="7"/>
  <c r="A20" i="7"/>
  <c r="D63" i="3" s="1"/>
  <c r="B213" i="7"/>
  <c r="A212" i="7"/>
  <c r="D218" i="3" s="1"/>
  <c r="B68" i="7"/>
  <c r="A67" i="7"/>
  <c r="D112" i="3" s="1"/>
  <c r="B116" i="7"/>
  <c r="A115" i="7"/>
  <c r="D149" i="3" s="1"/>
  <c r="B162" i="7"/>
  <c r="A161" i="7"/>
  <c r="D35" i="3" s="1"/>
  <c r="N157" i="2"/>
  <c r="N158" i="2" s="1"/>
  <c r="N159" i="2" s="1"/>
  <c r="N160" i="2" s="1"/>
  <c r="N161" i="2" s="1"/>
  <c r="N162" i="2" s="1"/>
  <c r="N163" i="2" s="1"/>
  <c r="N164" i="2" s="1"/>
  <c r="N165" i="2" s="1"/>
  <c r="N166" i="2" s="1"/>
  <c r="N167" i="2" s="1"/>
  <c r="N168" i="2" s="1"/>
  <c r="N169" i="2" s="1"/>
  <c r="N170" i="2" s="1"/>
  <c r="N171" i="2" s="1"/>
  <c r="N172" i="2" s="1"/>
  <c r="N173" i="2" s="1"/>
  <c r="N174" i="2" s="1"/>
  <c r="N175" i="2" s="1"/>
  <c r="N176" i="2" s="1"/>
  <c r="N177" i="2" s="1"/>
  <c r="N178" i="2" s="1"/>
  <c r="N179" i="2" s="1"/>
  <c r="N180" i="2" s="1"/>
  <c r="N181" i="2" s="1"/>
  <c r="N182" i="2" s="1"/>
  <c r="N183" i="2" s="1"/>
  <c r="N184" i="2" s="1"/>
  <c r="N185" i="2" s="1"/>
  <c r="A83" i="3"/>
  <c r="D43" i="7" s="1"/>
  <c r="B84" i="3"/>
  <c r="A62" i="3"/>
  <c r="D25" i="7" s="1"/>
  <c r="B63" i="3"/>
  <c r="B20" i="3"/>
  <c r="A19" i="3"/>
  <c r="D148" i="7" s="1"/>
  <c r="B152" i="3"/>
  <c r="A151" i="3"/>
  <c r="D129" i="7" s="1"/>
  <c r="B217" i="3"/>
  <c r="A216" i="3"/>
  <c r="D210" i="7" s="1"/>
  <c r="A40" i="3"/>
  <c r="D156" i="7" s="1"/>
  <c r="B41" i="3"/>
  <c r="A173" i="3"/>
  <c r="D105" i="7" s="1"/>
  <c r="B174" i="3"/>
  <c r="B197" i="3"/>
  <c r="A196" i="3"/>
  <c r="D190" i="7" s="1"/>
  <c r="A108" i="3"/>
  <c r="D71" i="7" s="1"/>
  <c r="B109" i="3"/>
  <c r="M95" i="2"/>
  <c r="M96" i="2" s="1"/>
  <c r="A130" i="3" l="1"/>
  <c r="D60" i="7" s="1"/>
  <c r="B131" i="3"/>
  <c r="A116" i="7"/>
  <c r="D148" i="3" s="1"/>
  <c r="B117" i="7"/>
  <c r="B69" i="7"/>
  <c r="A68" i="7"/>
  <c r="D111" i="3" s="1"/>
  <c r="A213" i="7"/>
  <c r="D219" i="3" s="1"/>
  <c r="B214" i="7"/>
  <c r="A162" i="7"/>
  <c r="D34" i="3" s="1"/>
  <c r="B163" i="7"/>
  <c r="A21" i="7"/>
  <c r="D67" i="3" s="1"/>
  <c r="B22" i="7"/>
  <c r="A152" i="3"/>
  <c r="B153" i="3"/>
  <c r="N186" i="2"/>
  <c r="N187" i="2" s="1"/>
  <c r="N188" i="2" s="1"/>
  <c r="N189" i="2" s="1"/>
  <c r="N190" i="2" s="1"/>
  <c r="N191" i="2" s="1"/>
  <c r="N194" i="2" s="1"/>
  <c r="N196" i="2" s="1"/>
  <c r="N197" i="2" s="1"/>
  <c r="N198" i="2" s="1"/>
  <c r="N199" i="2" s="1"/>
  <c r="N200" i="2" s="1"/>
  <c r="N201" i="2" s="1"/>
  <c r="N202" i="2" s="1"/>
  <c r="N203" i="2" s="1"/>
  <c r="N204" i="2" s="1"/>
  <c r="N205" i="2" s="1"/>
  <c r="N207" i="2" s="1"/>
  <c r="N209" i="2" s="1"/>
  <c r="N216" i="2" s="1"/>
  <c r="N217" i="2" s="1"/>
  <c r="N218" i="2" s="1"/>
  <c r="N219" i="2" s="1"/>
  <c r="N220" i="2" s="1"/>
  <c r="N221" i="2" s="1"/>
  <c r="N222" i="2" s="1"/>
  <c r="N223" i="2" s="1"/>
  <c r="N224" i="2" s="1"/>
  <c r="N225" i="2" s="1"/>
  <c r="N226" i="2" s="1"/>
  <c r="N227" i="2" s="1"/>
  <c r="N228" i="2" s="1"/>
  <c r="N229" i="2" s="1"/>
  <c r="N230" i="2" s="1"/>
  <c r="N232" i="2" s="1"/>
  <c r="N233" i="2" s="1"/>
  <c r="N234" i="2" s="1"/>
  <c r="N235" i="2" s="1"/>
  <c r="N236" i="2" s="1"/>
  <c r="N238" i="2" s="1"/>
  <c r="N239" i="2" s="1"/>
  <c r="E6" i="35" s="1"/>
  <c r="B42" i="3"/>
  <c r="A41" i="3"/>
  <c r="D154" i="7" s="1"/>
  <c r="B175" i="3"/>
  <c r="A174" i="3"/>
  <c r="D106" i="7" s="1"/>
  <c r="A84" i="3"/>
  <c r="D35" i="7" s="1"/>
  <c r="B85" i="3"/>
  <c r="B198" i="3"/>
  <c r="A197" i="3"/>
  <c r="D191" i="7" s="1"/>
  <c r="B218" i="3"/>
  <c r="A217" i="3"/>
  <c r="D211" i="7" s="1"/>
  <c r="B21" i="3"/>
  <c r="A20" i="3"/>
  <c r="D147" i="7" s="1"/>
  <c r="B110" i="3"/>
  <c r="A109" i="3"/>
  <c r="D70" i="7" s="1"/>
  <c r="A63" i="3"/>
  <c r="D20" i="7" s="1"/>
  <c r="B64" i="3"/>
  <c r="M97" i="2"/>
  <c r="M98" i="2" s="1"/>
  <c r="M99" i="2" s="1"/>
  <c r="M100" i="2" s="1"/>
  <c r="M101" i="2" s="1"/>
  <c r="M102" i="2" s="1"/>
  <c r="M103" i="2" s="1"/>
  <c r="M104" i="2" s="1"/>
  <c r="M105" i="2" s="1"/>
  <c r="M106" i="2" s="1"/>
  <c r="M107" i="2" s="1"/>
  <c r="M108" i="2" s="1"/>
  <c r="M109" i="2" s="1"/>
  <c r="M110" i="2" s="1"/>
  <c r="M111" i="2" s="1"/>
  <c r="M112" i="2" s="1"/>
  <c r="M113" i="2" s="1"/>
  <c r="M114" i="2" s="1"/>
  <c r="M115" i="2" s="1"/>
  <c r="M116" i="2" s="1"/>
  <c r="M117" i="2" s="1"/>
  <c r="M118" i="2" s="1"/>
  <c r="M119" i="2" s="1"/>
  <c r="M120" i="2" s="1"/>
  <c r="M121" i="2" s="1"/>
  <c r="M122" i="2" s="1"/>
  <c r="M123" i="2" s="1"/>
  <c r="M124" i="2" s="1"/>
  <c r="M125" i="2" s="1"/>
  <c r="M126" i="2" s="1"/>
  <c r="M127" i="2" s="1"/>
  <c r="M128" i="2" s="1"/>
  <c r="M129" i="2" s="1"/>
  <c r="M130" i="2" s="1"/>
  <c r="M131" i="2" s="1"/>
  <c r="M132" i="2" s="1"/>
  <c r="M133" i="2" s="1"/>
  <c r="M134" i="2" s="1"/>
  <c r="M135" i="2" s="1"/>
  <c r="M136" i="2" s="1"/>
  <c r="M137" i="2" s="1"/>
  <c r="M138" i="2" s="1"/>
  <c r="M139" i="2" s="1"/>
  <c r="M140" i="2" s="1"/>
  <c r="M141" i="2" s="1"/>
  <c r="M142" i="2" s="1"/>
  <c r="M143" i="2" s="1"/>
  <c r="M144" i="2" s="1"/>
  <c r="B132" i="3" l="1"/>
  <c r="A131" i="3"/>
  <c r="D61" i="7" s="1"/>
  <c r="A214" i="7"/>
  <c r="D220" i="3" s="1"/>
  <c r="B215" i="7"/>
  <c r="A163" i="7"/>
  <c r="D33" i="3" s="1"/>
  <c r="B164" i="7"/>
  <c r="B70" i="7"/>
  <c r="A69" i="7"/>
  <c r="D110" i="3" s="1"/>
  <c r="B23" i="7"/>
  <c r="A22" i="7"/>
  <c r="D66" i="3" s="1"/>
  <c r="B118" i="7"/>
  <c r="A117" i="7"/>
  <c r="D147" i="3" s="1"/>
  <c r="E1453" i="35"/>
  <c r="E1427" i="35"/>
  <c r="E1482" i="35"/>
  <c r="E1459" i="35"/>
  <c r="E1474" i="35"/>
  <c r="E1470" i="35"/>
  <c r="E1415" i="35"/>
  <c r="E1444" i="35"/>
  <c r="E1487" i="35"/>
  <c r="E1396" i="35"/>
  <c r="E1404" i="35"/>
  <c r="E1492" i="35"/>
  <c r="E1398" i="35"/>
  <c r="E1407" i="35"/>
  <c r="E1489" i="35"/>
  <c r="E1370" i="35"/>
  <c r="E1379" i="35"/>
  <c r="E1399" i="35"/>
  <c r="E1307" i="35"/>
  <c r="E1270" i="35"/>
  <c r="E1352" i="35"/>
  <c r="E1275" i="35"/>
  <c r="E1323" i="35"/>
  <c r="E1312" i="35"/>
  <c r="E1368" i="35"/>
  <c r="E1252" i="35"/>
  <c r="E1245" i="35"/>
  <c r="E1261" i="35"/>
  <c r="E1180" i="35"/>
  <c r="E1274" i="35"/>
  <c r="E1218" i="35"/>
  <c r="E1230" i="35"/>
  <c r="E1433" i="35"/>
  <c r="E1256" i="35"/>
  <c r="E1157" i="35"/>
  <c r="E1102" i="35"/>
  <c r="E1330" i="35"/>
  <c r="E1191" i="35"/>
  <c r="E1117" i="35"/>
  <c r="E1246" i="35"/>
  <c r="E1113" i="35"/>
  <c r="E1061" i="35"/>
  <c r="E1211" i="35"/>
  <c r="E1107" i="35"/>
  <c r="E1260" i="35"/>
  <c r="E1104" i="35"/>
  <c r="E1139" i="35"/>
  <c r="E1027" i="35"/>
  <c r="E1099" i="35"/>
  <c r="E1148" i="35"/>
  <c r="E1016" i="35"/>
  <c r="E1108" i="35"/>
  <c r="E1124" i="35"/>
  <c r="E1024" i="35"/>
  <c r="E1132" i="35"/>
  <c r="E1111" i="35"/>
  <c r="E1019" i="35"/>
  <c r="E1183" i="35"/>
  <c r="E1013" i="35"/>
  <c r="E1279" i="35"/>
  <c r="E1059" i="35"/>
  <c r="E983" i="35"/>
  <c r="E1098" i="35"/>
  <c r="E1452" i="35"/>
  <c r="E1423" i="35"/>
  <c r="E1477" i="35"/>
  <c r="E1457" i="35"/>
  <c r="E1442" i="35"/>
  <c r="E1504" i="35"/>
  <c r="E1414" i="35"/>
  <c r="E1428" i="35"/>
  <c r="E1472" i="35"/>
  <c r="E1499" i="35"/>
  <c r="E1393" i="35"/>
  <c r="E1461" i="35"/>
  <c r="E1386" i="35"/>
  <c r="E1384" i="35"/>
  <c r="E1443" i="35"/>
  <c r="E1365" i="35"/>
  <c r="E1376" i="35"/>
  <c r="E1381" i="35"/>
  <c r="E1304" i="35"/>
  <c r="E1268" i="35"/>
  <c r="E1336" i="35"/>
  <c r="E1272" i="35"/>
  <c r="E1320" i="35"/>
  <c r="E1309" i="35"/>
  <c r="E1353" i="35"/>
  <c r="E1348" i="35"/>
  <c r="E1239" i="35"/>
  <c r="E1216" i="35"/>
  <c r="E1446" i="35"/>
  <c r="E1259" i="35"/>
  <c r="E1217" i="35"/>
  <c r="E1229" i="35"/>
  <c r="E1306" i="35"/>
  <c r="E1240" i="35"/>
  <c r="E1153" i="35"/>
  <c r="E1071" i="35"/>
  <c r="E1295" i="35"/>
  <c r="E1176" i="35"/>
  <c r="E1110" i="35"/>
  <c r="E1196" i="35"/>
  <c r="E1103" i="35"/>
  <c r="E1058" i="35"/>
  <c r="E1207" i="35"/>
  <c r="E1095" i="35"/>
  <c r="E1232" i="35"/>
  <c r="E1096" i="35"/>
  <c r="E1128" i="35"/>
  <c r="E1190" i="35"/>
  <c r="E1081" i="35"/>
  <c r="E1094" i="35"/>
  <c r="E1004" i="35"/>
  <c r="E1097" i="35"/>
  <c r="E1116" i="35"/>
  <c r="E1011" i="35"/>
  <c r="E1129" i="35"/>
  <c r="E1106" i="35"/>
  <c r="E1014" i="35"/>
  <c r="E1114" i="35"/>
  <c r="E1007" i="35"/>
  <c r="E1193" i="35"/>
  <c r="E1056" i="35"/>
  <c r="E976" i="35"/>
  <c r="E1064" i="35"/>
  <c r="E1449" i="35"/>
  <c r="E1507" i="35"/>
  <c r="E1476" i="35"/>
  <c r="E1456" i="35"/>
  <c r="E1432" i="35"/>
  <c r="E1494" i="35"/>
  <c r="E1406" i="35"/>
  <c r="E1424" i="35"/>
  <c r="E1454" i="35"/>
  <c r="E1496" i="35"/>
  <c r="E1391" i="35"/>
  <c r="E1450" i="35"/>
  <c r="E1374" i="35"/>
  <c r="E1364" i="35"/>
  <c r="E1430" i="35"/>
  <c r="E1458" i="35"/>
  <c r="E1371" i="35"/>
  <c r="E1339" i="35"/>
  <c r="E1299" i="35"/>
  <c r="E1448" i="35"/>
  <c r="E1326" i="35"/>
  <c r="E1403" i="35"/>
  <c r="E1287" i="35"/>
  <c r="E1300" i="35"/>
  <c r="E1338" i="35"/>
  <c r="E1292" i="35"/>
  <c r="E1392" i="35"/>
  <c r="E1205" i="35"/>
  <c r="E1417" i="35"/>
  <c r="E1257" i="35"/>
  <c r="E1203" i="35"/>
  <c r="E1204" i="35"/>
  <c r="E1269" i="35"/>
  <c r="E1212" i="35"/>
  <c r="E1151" i="35"/>
  <c r="E1066" i="35"/>
  <c r="E1247" i="35"/>
  <c r="E1174" i="35"/>
  <c r="E1109" i="35"/>
  <c r="E1181" i="35"/>
  <c r="E1100" i="35"/>
  <c r="E1039" i="35"/>
  <c r="E1182" i="35"/>
  <c r="E1091" i="35"/>
  <c r="E1209" i="35"/>
  <c r="E1311" i="35"/>
  <c r="E1087" i="35"/>
  <c r="E1177" i="35"/>
  <c r="E1065" i="35"/>
  <c r="E1088" i="35"/>
  <c r="E1175" i="35"/>
  <c r="E1322" i="35"/>
  <c r="E1090" i="35"/>
  <c r="E1006" i="35"/>
  <c r="E1093" i="35"/>
  <c r="E1092" i="35"/>
  <c r="E1002" i="35"/>
  <c r="E1086" i="35"/>
  <c r="E998" i="35"/>
  <c r="E1162" i="35"/>
  <c r="E1051" i="35"/>
  <c r="E975" i="35"/>
  <c r="E1438" i="35"/>
  <c r="E1502" i="35"/>
  <c r="E1475" i="35"/>
  <c r="E1455" i="35"/>
  <c r="E1431" i="35"/>
  <c r="E1491" i="35"/>
  <c r="E1395" i="35"/>
  <c r="E1408" i="35"/>
  <c r="E1451" i="35"/>
  <c r="E1471" i="35"/>
  <c r="E1390" i="35"/>
  <c r="E1441" i="35"/>
  <c r="E1366" i="35"/>
  <c r="E1361" i="35"/>
  <c r="E1425" i="35"/>
  <c r="E1447" i="35"/>
  <c r="E1350" i="35"/>
  <c r="E1318" i="35"/>
  <c r="E1296" i="35"/>
  <c r="E1416" i="35"/>
  <c r="E1319" i="35"/>
  <c r="E1375" i="35"/>
  <c r="E1280" i="35"/>
  <c r="E1298" i="35"/>
  <c r="E1310" i="35"/>
  <c r="E1267" i="35"/>
  <c r="E1346" i="35"/>
  <c r="E1201" i="35"/>
  <c r="E1355" i="35"/>
  <c r="E1244" i="35"/>
  <c r="E1362" i="35"/>
  <c r="E1199" i="35"/>
  <c r="E1265" i="35"/>
  <c r="E1208" i="35"/>
  <c r="E1140" i="35"/>
  <c r="E1325" i="35"/>
  <c r="E1233" i="35"/>
  <c r="E1163" i="35"/>
  <c r="E1105" i="35"/>
  <c r="E1164" i="35"/>
  <c r="E1085" i="35"/>
  <c r="E1037" i="35"/>
  <c r="E1179" i="35"/>
  <c r="E1089" i="35"/>
  <c r="E1170" i="35"/>
  <c r="E1293" i="35"/>
  <c r="E1079" i="35"/>
  <c r="E1158" i="35"/>
  <c r="E1049" i="35"/>
  <c r="E1053" i="35"/>
  <c r="E1165" i="35"/>
  <c r="E1234" i="35"/>
  <c r="E1084" i="35"/>
  <c r="E1000" i="35"/>
  <c r="E1200" i="35"/>
  <c r="E1073" i="35"/>
  <c r="E990" i="35"/>
  <c r="E1075" i="35"/>
  <c r="E967" i="35"/>
  <c r="E1149" i="35"/>
  <c r="E1041" i="35"/>
  <c r="E968" i="35"/>
  <c r="E988" i="35"/>
  <c r="E1498" i="35"/>
  <c r="E1481" i="35"/>
  <c r="E1495" i="35"/>
  <c r="E1469" i="35"/>
  <c r="E1445" i="35"/>
  <c r="E1426" i="35"/>
  <c r="E1488" i="35"/>
  <c r="E1394" i="35"/>
  <c r="E1400" i="35"/>
  <c r="E1439" i="35"/>
  <c r="E1421" i="35"/>
  <c r="E1372" i="35"/>
  <c r="E1351" i="35"/>
  <c r="E1344" i="35"/>
  <c r="E1359" i="35"/>
  <c r="E1387" i="35"/>
  <c r="E1434" i="35"/>
  <c r="E1334" i="35"/>
  <c r="E1316" i="35"/>
  <c r="E1286" i="35"/>
  <c r="E1380" i="35"/>
  <c r="E1305" i="35"/>
  <c r="E1354" i="35"/>
  <c r="E1271" i="35"/>
  <c r="E1289" i="35"/>
  <c r="E1294" i="35"/>
  <c r="E1263" i="35"/>
  <c r="E1340" i="35"/>
  <c r="E1195" i="35"/>
  <c r="E1328" i="35"/>
  <c r="E1235" i="35"/>
  <c r="E1349" i="35"/>
  <c r="E1194" i="35"/>
  <c r="E1238" i="35"/>
  <c r="E1206" i="35"/>
  <c r="E1136" i="35"/>
  <c r="E1264" i="35"/>
  <c r="E1231" i="35"/>
  <c r="E1159" i="35"/>
  <c r="E1356" i="35"/>
  <c r="E1156" i="35"/>
  <c r="E1082" i="35"/>
  <c r="E1241" i="35"/>
  <c r="E1172" i="35"/>
  <c r="E1077" i="35"/>
  <c r="E1167" i="35"/>
  <c r="E1248" i="35"/>
  <c r="E1069" i="35"/>
  <c r="E1147" i="35"/>
  <c r="E1045" i="35"/>
  <c r="E1050" i="35"/>
  <c r="E1160" i="35"/>
  <c r="E1226" i="35"/>
  <c r="E1063" i="35"/>
  <c r="E1321" i="35"/>
  <c r="E1185" i="35"/>
  <c r="E1062" i="35"/>
  <c r="E989" i="35"/>
  <c r="E1030" i="35"/>
  <c r="E964" i="35"/>
  <c r="E1135" i="35"/>
  <c r="E1022" i="35"/>
  <c r="E955" i="35"/>
  <c r="E1479" i="35"/>
  <c r="E1480" i="35"/>
  <c r="E1485" i="35"/>
  <c r="E1468" i="35"/>
  <c r="E1436" i="35"/>
  <c r="E1503" i="35"/>
  <c r="E1460" i="35"/>
  <c r="E1389" i="35"/>
  <c r="E1397" i="35"/>
  <c r="E1437" i="35"/>
  <c r="E1413" i="35"/>
  <c r="E1360" i="35"/>
  <c r="E1342" i="35"/>
  <c r="E1473" i="35"/>
  <c r="E1343" i="35"/>
  <c r="E1385" i="35"/>
  <c r="E1429" i="35"/>
  <c r="E1333" i="35"/>
  <c r="E1315" i="35"/>
  <c r="E1284" i="35"/>
  <c r="E1367" i="35"/>
  <c r="E1297" i="35"/>
  <c r="E1347" i="35"/>
  <c r="E1402" i="35"/>
  <c r="E1266" i="35"/>
  <c r="E1291" i="35"/>
  <c r="E1254" i="35"/>
  <c r="E1301" i="35"/>
  <c r="E1189" i="35"/>
  <c r="E1317" i="35"/>
  <c r="E1227" i="35"/>
  <c r="E1337" i="35"/>
  <c r="E1173" i="35"/>
  <c r="E1236" i="35"/>
  <c r="E1197" i="35"/>
  <c r="E1126" i="35"/>
  <c r="E1250" i="35"/>
  <c r="E1225" i="35"/>
  <c r="E1144" i="35"/>
  <c r="E1308" i="35"/>
  <c r="E1152" i="35"/>
  <c r="E1078" i="35"/>
  <c r="E1237" i="35"/>
  <c r="E1142" i="35"/>
  <c r="E1054" i="35"/>
  <c r="E1150" i="35"/>
  <c r="E1220" i="35"/>
  <c r="E1057" i="35"/>
  <c r="E1145" i="35"/>
  <c r="E1210" i="35"/>
  <c r="E1038" i="35"/>
  <c r="E1143" i="35"/>
  <c r="E1169" i="35"/>
  <c r="E1060" i="35"/>
  <c r="E1219" i="35"/>
  <c r="E1154" i="35"/>
  <c r="E1046" i="35"/>
  <c r="E963" i="35"/>
  <c r="E1029" i="35"/>
  <c r="E958" i="35"/>
  <c r="E1083" i="35"/>
  <c r="E1008" i="35"/>
  <c r="E952" i="35"/>
  <c r="E1463" i="35"/>
  <c r="E1465" i="35"/>
  <c r="E1484" i="35"/>
  <c r="E1467" i="35"/>
  <c r="E1435" i="35"/>
  <c r="E1486" i="35"/>
  <c r="E1419" i="35"/>
  <c r="E1500" i="35"/>
  <c r="E1388" i="35"/>
  <c r="E1422" i="35"/>
  <c r="E1412" i="35"/>
  <c r="E1358" i="35"/>
  <c r="E1341" i="35"/>
  <c r="E1440" i="35"/>
  <c r="E1332" i="35"/>
  <c r="E1378" i="35"/>
  <c r="E1401" i="35"/>
  <c r="E1501" i="35"/>
  <c r="E1314" i="35"/>
  <c r="E1282" i="35"/>
  <c r="E1363" i="35"/>
  <c r="E1288" i="35"/>
  <c r="E1345" i="35"/>
  <c r="E1369" i="35"/>
  <c r="E1249" i="35"/>
  <c r="E1262" i="35"/>
  <c r="E1253" i="35"/>
  <c r="E1281" i="35"/>
  <c r="E1186" i="35"/>
  <c r="E1303" i="35"/>
  <c r="E1223" i="35"/>
  <c r="E1255" i="35"/>
  <c r="E1168" i="35"/>
  <c r="E1377" i="35"/>
  <c r="E1178" i="35"/>
  <c r="E1122" i="35"/>
  <c r="E1242" i="35"/>
  <c r="E1215" i="35"/>
  <c r="E1133" i="35"/>
  <c r="E1290" i="35"/>
  <c r="E1138" i="35"/>
  <c r="E1074" i="35"/>
  <c r="E1228" i="35"/>
  <c r="E1127" i="35"/>
  <c r="E1047" i="35"/>
  <c r="E1137" i="35"/>
  <c r="E1213" i="35"/>
  <c r="E1043" i="35"/>
  <c r="E1130" i="35"/>
  <c r="E1171" i="35"/>
  <c r="E1034" i="35"/>
  <c r="E1134" i="35"/>
  <c r="E1155" i="35"/>
  <c r="E1055" i="35"/>
  <c r="E1214" i="35"/>
  <c r="E1141" i="35"/>
  <c r="E1035" i="35"/>
  <c r="E961" i="35"/>
  <c r="E1025" i="35"/>
  <c r="E957" i="35"/>
  <c r="E1072" i="35"/>
  <c r="E1001" i="35"/>
  <c r="E945" i="35"/>
  <c r="E1462" i="35"/>
  <c r="E1464" i="35"/>
  <c r="E1483" i="35"/>
  <c r="E1466" i="35"/>
  <c r="E1490" i="35"/>
  <c r="E1478" i="35"/>
  <c r="E1418" i="35"/>
  <c r="E1497" i="35"/>
  <c r="E1493" i="35"/>
  <c r="E1411" i="35"/>
  <c r="E1410" i="35"/>
  <c r="E1505" i="35"/>
  <c r="E1329" i="35"/>
  <c r="E1409" i="35"/>
  <c r="E1331" i="35"/>
  <c r="E1373" i="35"/>
  <c r="E1383" i="35"/>
  <c r="E1405" i="35"/>
  <c r="E1313" i="35"/>
  <c r="E1276" i="35"/>
  <c r="E1357" i="35"/>
  <c r="E1283" i="35"/>
  <c r="E1324" i="35"/>
  <c r="E1327" i="35"/>
  <c r="E1382" i="35"/>
  <c r="E1258" i="35"/>
  <c r="E1251" i="35"/>
  <c r="E1278" i="35"/>
  <c r="E1184" i="35"/>
  <c r="E1277" i="35"/>
  <c r="E1221" i="35"/>
  <c r="E1243" i="35"/>
  <c r="E1506" i="35"/>
  <c r="E1273" i="35"/>
  <c r="E1166" i="35"/>
  <c r="E1112" i="35"/>
  <c r="E1420" i="35"/>
  <c r="E1198" i="35"/>
  <c r="E1121" i="35"/>
  <c r="E1285" i="35"/>
  <c r="E1131" i="35"/>
  <c r="E1068" i="35"/>
  <c r="E1224" i="35"/>
  <c r="E1123" i="35"/>
  <c r="E1335" i="35"/>
  <c r="E1115" i="35"/>
  <c r="E1187" i="35"/>
  <c r="E1036" i="35"/>
  <c r="E1120" i="35"/>
  <c r="E1161" i="35"/>
  <c r="E1028" i="35"/>
  <c r="E1125" i="35"/>
  <c r="E1146" i="35"/>
  <c r="E1052" i="35"/>
  <c r="E1202" i="35"/>
  <c r="E1119" i="35"/>
  <c r="E1032" i="35"/>
  <c r="E959" i="35"/>
  <c r="E1020" i="35"/>
  <c r="E946" i="35"/>
  <c r="E1067" i="35"/>
  <c r="E997" i="35"/>
  <c r="E943" i="35"/>
  <c r="E986" i="35"/>
  <c r="E933" i="35"/>
  <c r="E1070" i="35"/>
  <c r="E982" i="35"/>
  <c r="E878" i="35"/>
  <c r="E842" i="35"/>
  <c r="E991" i="35"/>
  <c r="E925" i="35"/>
  <c r="E843" i="35"/>
  <c r="E1031" i="35"/>
  <c r="E927" i="35"/>
  <c r="E866" i="35"/>
  <c r="E882" i="35"/>
  <c r="E837" i="35"/>
  <c r="E1017" i="35"/>
  <c r="E938" i="35"/>
  <c r="E893" i="35"/>
  <c r="E815" i="35"/>
  <c r="E954" i="35"/>
  <c r="E890" i="35"/>
  <c r="E826" i="35"/>
  <c r="E792" i="35"/>
  <c r="E746" i="35"/>
  <c r="E888" i="35"/>
  <c r="E780" i="35"/>
  <c r="E731" i="35"/>
  <c r="E689" i="35"/>
  <c r="E935" i="35"/>
  <c r="E776" i="35"/>
  <c r="E710" i="35"/>
  <c r="E650" i="35"/>
  <c r="E799" i="35"/>
  <c r="E708" i="35"/>
  <c r="E778" i="35"/>
  <c r="E726" i="35"/>
  <c r="E669" i="35"/>
  <c r="E839" i="35"/>
  <c r="E737" i="35"/>
  <c r="E646" i="35"/>
  <c r="E774" i="35"/>
  <c r="E709" i="35"/>
  <c r="E718" i="35"/>
  <c r="E640" i="35"/>
  <c r="E612" i="35"/>
  <c r="E621" i="35"/>
  <c r="E546" i="35"/>
  <c r="E459" i="35"/>
  <c r="E622" i="35"/>
  <c r="E644" i="35"/>
  <c r="E596" i="35"/>
  <c r="E550" i="35"/>
  <c r="E499" i="35"/>
  <c r="E641" i="35"/>
  <c r="E597" i="35"/>
  <c r="E529" i="35"/>
  <c r="E465" i="35"/>
  <c r="E504" i="35"/>
  <c r="E438" i="35"/>
  <c r="E387" i="35"/>
  <c r="E625" i="35"/>
  <c r="E545" i="35"/>
  <c r="E486" i="35"/>
  <c r="E507" i="35"/>
  <c r="E417" i="35"/>
  <c r="E600" i="35"/>
  <c r="E518" i="35"/>
  <c r="E568" i="35"/>
  <c r="E514" i="35"/>
  <c r="E431" i="35"/>
  <c r="E367" i="35"/>
  <c r="E455" i="35"/>
  <c r="E375" i="35"/>
  <c r="E549" i="35"/>
  <c r="E449" i="35"/>
  <c r="E389" i="35"/>
  <c r="E332" i="35"/>
  <c r="E279" i="35"/>
  <c r="E450" i="35"/>
  <c r="E281" i="35"/>
  <c r="E443" i="35"/>
  <c r="E320" i="35"/>
  <c r="E276" i="35"/>
  <c r="E232" i="35"/>
  <c r="E180" i="35"/>
  <c r="E984" i="35"/>
  <c r="E931" i="35"/>
  <c r="E1042" i="35"/>
  <c r="E950" i="35"/>
  <c r="E877" i="35"/>
  <c r="E822" i="35"/>
  <c r="E980" i="35"/>
  <c r="E915" i="35"/>
  <c r="E841" i="35"/>
  <c r="E1005" i="35"/>
  <c r="E923" i="35"/>
  <c r="E1188" i="35"/>
  <c r="E879" i="35"/>
  <c r="E835" i="35"/>
  <c r="E1010" i="35"/>
  <c r="E937" i="35"/>
  <c r="E880" i="35"/>
  <c r="E1222" i="35"/>
  <c r="E947" i="35"/>
  <c r="E887" i="35"/>
  <c r="E820" i="35"/>
  <c r="E791" i="35"/>
  <c r="E742" i="35"/>
  <c r="E854" i="35"/>
  <c r="E761" i="35"/>
  <c r="E728" i="35"/>
  <c r="E671" i="35"/>
  <c r="E906" i="35"/>
  <c r="E775" i="35"/>
  <c r="E698" i="35"/>
  <c r="E1101" i="35"/>
  <c r="E769" i="35"/>
  <c r="E904" i="35"/>
  <c r="E772" i="35"/>
  <c r="E714" i="35"/>
  <c r="E667" i="35"/>
  <c r="E832" i="35"/>
  <c r="E734" i="35"/>
  <c r="E921" i="35"/>
  <c r="E766" i="35"/>
  <c r="E707" i="35"/>
  <c r="E670" i="35"/>
  <c r="E635" i="35"/>
  <c r="E610" i="35"/>
  <c r="E613" i="35"/>
  <c r="E530" i="35"/>
  <c r="E798" i="35"/>
  <c r="E614" i="35"/>
  <c r="E639" i="35"/>
  <c r="E595" i="35"/>
  <c r="E543" i="35"/>
  <c r="E786" i="35"/>
  <c r="E705" i="35"/>
  <c r="E580" i="35"/>
  <c r="E525" i="35"/>
  <c r="E463" i="35"/>
  <c r="E495" i="35"/>
  <c r="E437" i="35"/>
  <c r="E384" i="35"/>
  <c r="E590" i="35"/>
  <c r="E532" i="35"/>
  <c r="E476" i="35"/>
  <c r="E502" i="35"/>
  <c r="E407" i="35"/>
  <c r="E598" i="35"/>
  <c r="E503" i="35"/>
  <c r="E563" i="35"/>
  <c r="E481" i="35"/>
  <c r="E428" i="35"/>
  <c r="E633" i="35"/>
  <c r="E454" i="35"/>
  <c r="E682" i="35"/>
  <c r="E547" i="35"/>
  <c r="E447" i="35"/>
  <c r="E383" i="35"/>
  <c r="E322" i="35"/>
  <c r="E269" i="35"/>
  <c r="E422" i="35"/>
  <c r="E278" i="35"/>
  <c r="E440" i="35"/>
  <c r="E313" i="35"/>
  <c r="E271" i="35"/>
  <c r="E226" i="35"/>
  <c r="E177" i="35"/>
  <c r="E365" i="35"/>
  <c r="E977" i="35"/>
  <c r="E919" i="35"/>
  <c r="E1018" i="35"/>
  <c r="E918" i="35"/>
  <c r="E870" i="35"/>
  <c r="E812" i="35"/>
  <c r="E978" i="35"/>
  <c r="E908" i="35"/>
  <c r="E838" i="35"/>
  <c r="E994" i="35"/>
  <c r="E920" i="35"/>
  <c r="E1040" i="35"/>
  <c r="E873" i="35"/>
  <c r="E833" i="35"/>
  <c r="E996" i="35"/>
  <c r="E932" i="35"/>
  <c r="E875" i="35"/>
  <c r="E1080" i="35"/>
  <c r="E941" i="35"/>
  <c r="E881" i="35"/>
  <c r="E813" i="35"/>
  <c r="E785" i="35"/>
  <c r="E725" i="35"/>
  <c r="E834" i="35"/>
  <c r="E750" i="35"/>
  <c r="E722" i="35"/>
  <c r="E668" i="35"/>
  <c r="E868" i="35"/>
  <c r="E770" i="35"/>
  <c r="E687" i="35"/>
  <c r="E924" i="35"/>
  <c r="E757" i="35"/>
  <c r="E836" i="35"/>
  <c r="E771" i="35"/>
  <c r="E703" i="35"/>
  <c r="E666" i="35"/>
  <c r="E819" i="35"/>
  <c r="E724" i="35"/>
  <c r="E863" i="35"/>
  <c r="E759" i="35"/>
  <c r="E700" i="35"/>
  <c r="E660" i="35"/>
  <c r="E634" i="35"/>
  <c r="E608" i="35"/>
  <c r="E602" i="35"/>
  <c r="E508" i="35"/>
  <c r="E779" i="35"/>
  <c r="E589" i="35"/>
  <c r="E638" i="35"/>
  <c r="E586" i="35"/>
  <c r="E538" i="35"/>
  <c r="E748" i="35"/>
  <c r="E694" i="35"/>
  <c r="E579" i="35"/>
  <c r="E522" i="35"/>
  <c r="E460" i="35"/>
  <c r="E482" i="35"/>
  <c r="E432" i="35"/>
  <c r="E380" i="35"/>
  <c r="E584" i="35"/>
  <c r="E528" i="35"/>
  <c r="E467" i="35"/>
  <c r="E497" i="35"/>
  <c r="E401" i="35"/>
  <c r="E581" i="35"/>
  <c r="E492" i="35"/>
  <c r="E556" i="35"/>
  <c r="E479" i="35"/>
  <c r="E423" i="35"/>
  <c r="E573" i="35"/>
  <c r="E441" i="35"/>
  <c r="E658" i="35"/>
  <c r="E517" i="35"/>
  <c r="E442" i="35"/>
  <c r="E371" i="35"/>
  <c r="E316" i="35"/>
  <c r="E266" i="35"/>
  <c r="E413" i="35"/>
  <c r="E259" i="35"/>
  <c r="E388" i="35"/>
  <c r="E310" i="35"/>
  <c r="E264" i="35"/>
  <c r="E219" i="35"/>
  <c r="E169" i="35"/>
  <c r="E973" i="35"/>
  <c r="E901" i="35"/>
  <c r="E1015" i="35"/>
  <c r="E912" i="35"/>
  <c r="E864" i="35"/>
  <c r="E804" i="35"/>
  <c r="E965" i="35"/>
  <c r="E902" i="35"/>
  <c r="E828" i="35"/>
  <c r="E987" i="35"/>
  <c r="E899" i="35"/>
  <c r="E972" i="35"/>
  <c r="E872" i="35"/>
  <c r="E830" i="35"/>
  <c r="E992" i="35"/>
  <c r="E922" i="35"/>
  <c r="E853" i="35"/>
  <c r="E985" i="35"/>
  <c r="E928" i="35"/>
  <c r="E862" i="35"/>
  <c r="E810" i="35"/>
  <c r="E773" i="35"/>
  <c r="E723" i="35"/>
  <c r="E827" i="35"/>
  <c r="E745" i="35"/>
  <c r="E711" i="35"/>
  <c r="E665" i="35"/>
  <c r="E821" i="35"/>
  <c r="E758" i="35"/>
  <c r="E680" i="35"/>
  <c r="E876" i="35"/>
  <c r="E736" i="35"/>
  <c r="E816" i="35"/>
  <c r="E763" i="35"/>
  <c r="E696" i="35"/>
  <c r="E661" i="35"/>
  <c r="E796" i="35"/>
  <c r="E721" i="35"/>
  <c r="E809" i="35"/>
  <c r="E744" i="35"/>
  <c r="E697" i="35"/>
  <c r="E637" i="35"/>
  <c r="E626" i="35"/>
  <c r="E606" i="35"/>
  <c r="E592" i="35"/>
  <c r="E496" i="35"/>
  <c r="E683" i="35"/>
  <c r="E706" i="35"/>
  <c r="E623" i="35"/>
  <c r="E576" i="35"/>
  <c r="E536" i="35"/>
  <c r="E730" i="35"/>
  <c r="E664" i="35"/>
  <c r="E570" i="35"/>
  <c r="E515" i="35"/>
  <c r="E604" i="35"/>
  <c r="E480" i="35"/>
  <c r="E427" i="35"/>
  <c r="E374" i="35"/>
  <c r="E574" i="35"/>
  <c r="E520" i="35"/>
  <c r="E466" i="35"/>
  <c r="E458" i="35"/>
  <c r="E399" i="35"/>
  <c r="E562" i="35"/>
  <c r="E485" i="35"/>
  <c r="E551" i="35"/>
  <c r="E478" i="35"/>
  <c r="E420" i="35"/>
  <c r="E523" i="35"/>
  <c r="E439" i="35"/>
  <c r="E617" i="35"/>
  <c r="E511" i="35"/>
  <c r="E436" i="35"/>
  <c r="E368" i="35"/>
  <c r="E309" i="35"/>
  <c r="E252" i="35"/>
  <c r="E363" i="35"/>
  <c r="E247" i="35"/>
  <c r="E377" i="35"/>
  <c r="E304" i="35"/>
  <c r="E258" i="35"/>
  <c r="E209" i="35"/>
  <c r="E161" i="35"/>
  <c r="E356" i="35"/>
  <c r="E971" i="35"/>
  <c r="E898" i="35"/>
  <c r="E1012" i="35"/>
  <c r="E905" i="35"/>
  <c r="E859" i="35"/>
  <c r="E1076" i="35"/>
  <c r="E951" i="35"/>
  <c r="E897" i="35"/>
  <c r="E823" i="35"/>
  <c r="E974" i="35"/>
  <c r="E892" i="35"/>
  <c r="E953" i="35"/>
  <c r="E867" i="35"/>
  <c r="E814" i="35"/>
  <c r="E979" i="35"/>
  <c r="E913" i="35"/>
  <c r="E850" i="35"/>
  <c r="E981" i="35"/>
  <c r="E911" i="35"/>
  <c r="E856" i="35"/>
  <c r="E848" i="35"/>
  <c r="E768" i="35"/>
  <c r="E716" i="35"/>
  <c r="E824" i="35"/>
  <c r="E743" i="35"/>
  <c r="E704" i="35"/>
  <c r="E651" i="35"/>
  <c r="E805" i="35"/>
  <c r="E756" i="35"/>
  <c r="E677" i="35"/>
  <c r="E861" i="35"/>
  <c r="E729" i="35"/>
  <c r="E790" i="35"/>
  <c r="E752" i="35"/>
  <c r="E693" i="35"/>
  <c r="E648" i="35"/>
  <c r="E777" i="35"/>
  <c r="E702" i="35"/>
  <c r="E806" i="35"/>
  <c r="E735" i="35"/>
  <c r="E678" i="35"/>
  <c r="E825" i="35"/>
  <c r="E624" i="35"/>
  <c r="E605" i="35"/>
  <c r="E591" i="35"/>
  <c r="E494" i="35"/>
  <c r="E647" i="35"/>
  <c r="E688" i="35"/>
  <c r="E619" i="35"/>
  <c r="E575" i="35"/>
  <c r="E533" i="35"/>
  <c r="E685" i="35"/>
  <c r="E642" i="35"/>
  <c r="E560" i="35"/>
  <c r="E505" i="35"/>
  <c r="E593" i="35"/>
  <c r="E473" i="35"/>
  <c r="E424" i="35"/>
  <c r="E373" i="35"/>
  <c r="E572" i="35"/>
  <c r="E516" i="35"/>
  <c r="E628" i="35"/>
  <c r="E456" i="35"/>
  <c r="E385" i="35"/>
  <c r="E541" i="35"/>
  <c r="E469" i="35"/>
  <c r="E544" i="35"/>
  <c r="E474" i="35"/>
  <c r="E415" i="35"/>
  <c r="E491" i="35"/>
  <c r="E434" i="35"/>
  <c r="E599" i="35"/>
  <c r="E509" i="35"/>
  <c r="E405" i="35"/>
  <c r="E444" i="35"/>
  <c r="E306" i="35"/>
  <c r="E237" i="35"/>
  <c r="E359" i="35"/>
  <c r="E227" i="35"/>
  <c r="E364" i="35"/>
  <c r="E297" i="35"/>
  <c r="E249" i="35"/>
  <c r="E207" i="35"/>
  <c r="E153" i="35"/>
  <c r="E944" i="35"/>
  <c r="E895" i="35"/>
  <c r="E1009" i="35"/>
  <c r="E896" i="35"/>
  <c r="E857" i="35"/>
  <c r="E1048" i="35"/>
  <c r="E948" i="35"/>
  <c r="E874" i="35"/>
  <c r="E818" i="35"/>
  <c r="E969" i="35"/>
  <c r="E886" i="35"/>
  <c r="E926" i="35"/>
  <c r="E865" i="35"/>
  <c r="E807" i="35"/>
  <c r="E970" i="35"/>
  <c r="E910" i="35"/>
  <c r="E844" i="35"/>
  <c r="E962" i="35"/>
  <c r="E909" i="35"/>
  <c r="E851" i="35"/>
  <c r="E811" i="35"/>
  <c r="E767" i="35"/>
  <c r="E713" i="35"/>
  <c r="E801" i="35"/>
  <c r="E740" i="35"/>
  <c r="E701" i="35"/>
  <c r="E649" i="35"/>
  <c r="E793" i="35"/>
  <c r="E755" i="35"/>
  <c r="E675" i="35"/>
  <c r="E817" i="35"/>
  <c r="E720" i="35"/>
  <c r="E788" i="35"/>
  <c r="E741" i="35"/>
  <c r="E691" i="35"/>
  <c r="E1003" i="35"/>
  <c r="E764" i="35"/>
  <c r="E690" i="35"/>
  <c r="E795" i="35"/>
  <c r="E732" i="35"/>
  <c r="E672" i="35"/>
  <c r="E753" i="35"/>
  <c r="E620" i="35"/>
  <c r="E588" i="35"/>
  <c r="E585" i="35"/>
  <c r="E483" i="35"/>
  <c r="E632" i="35"/>
  <c r="E686" i="35"/>
  <c r="E615" i="35"/>
  <c r="E569" i="35"/>
  <c r="E521" i="35"/>
  <c r="E676" i="35"/>
  <c r="E636" i="35"/>
  <c r="E559" i="35"/>
  <c r="E501" i="35"/>
  <c r="E557" i="35"/>
  <c r="E471" i="35"/>
  <c r="E419" i="35"/>
  <c r="E369" i="35"/>
  <c r="E567" i="35"/>
  <c r="E506" i="35"/>
  <c r="E601" i="35"/>
  <c r="E448" i="35"/>
  <c r="E378" i="35"/>
  <c r="E539" i="35"/>
  <c r="E461" i="35"/>
  <c r="E537" i="35"/>
  <c r="E472" i="35"/>
  <c r="E410" i="35"/>
  <c r="E488" i="35"/>
  <c r="E412" i="35"/>
  <c r="E594" i="35"/>
  <c r="E500" i="35"/>
  <c r="E403" i="35"/>
  <c r="E404" i="35"/>
  <c r="E300" i="35"/>
  <c r="E234" i="35"/>
  <c r="E331" i="35"/>
  <c r="E212" i="35"/>
  <c r="E355" i="35"/>
  <c r="E294" i="35"/>
  <c r="E246" i="35"/>
  <c r="E205" i="35"/>
  <c r="E655" i="35"/>
  <c r="E942" i="35"/>
  <c r="E889" i="35"/>
  <c r="E999" i="35"/>
  <c r="E891" i="35"/>
  <c r="E852" i="35"/>
  <c r="E1021" i="35"/>
  <c r="E930" i="35"/>
  <c r="E871" i="35"/>
  <c r="E1192" i="35"/>
  <c r="E940" i="35"/>
  <c r="E885" i="35"/>
  <c r="E916" i="35"/>
  <c r="E860" i="35"/>
  <c r="E1026" i="35"/>
  <c r="E966" i="35"/>
  <c r="E903" i="35"/>
  <c r="E840" i="35"/>
  <c r="E960" i="35"/>
  <c r="E907" i="35"/>
  <c r="E849" i="35"/>
  <c r="E808" i="35"/>
  <c r="E765" i="35"/>
  <c r="E949" i="35"/>
  <c r="E797" i="35"/>
  <c r="E738" i="35"/>
  <c r="E699" i="35"/>
  <c r="E645" i="35"/>
  <c r="E787" i="35"/>
  <c r="E749" i="35"/>
  <c r="E663" i="35"/>
  <c r="E802" i="35"/>
  <c r="E717" i="35"/>
  <c r="E784" i="35"/>
  <c r="E739" i="35"/>
  <c r="E684" i="35"/>
  <c r="E883" i="35"/>
  <c r="E760" i="35"/>
  <c r="E679" i="35"/>
  <c r="E789" i="35"/>
  <c r="E719" i="35"/>
  <c r="E652" i="35"/>
  <c r="E657" i="35"/>
  <c r="E618" i="35"/>
  <c r="E587" i="35"/>
  <c r="E582" i="35"/>
  <c r="E475" i="35"/>
  <c r="E629" i="35"/>
  <c r="E662" i="35"/>
  <c r="E611" i="35"/>
  <c r="E566" i="35"/>
  <c r="E519" i="35"/>
  <c r="E674" i="35"/>
  <c r="E631" i="35"/>
  <c r="E554" i="35"/>
  <c r="E490" i="35"/>
  <c r="E524" i="35"/>
  <c r="E470" i="35"/>
  <c r="E416" i="35"/>
  <c r="E858" i="35"/>
  <c r="E555" i="35"/>
  <c r="E493" i="35"/>
  <c r="E577" i="35"/>
  <c r="E435" i="35"/>
  <c r="E609" i="35"/>
  <c r="E535" i="35"/>
  <c r="E453" i="35"/>
  <c r="E531" i="35"/>
  <c r="E451" i="35"/>
  <c r="E394" i="35"/>
  <c r="E484" i="35"/>
  <c r="E406" i="35"/>
  <c r="E571" i="35"/>
  <c r="E498" i="35"/>
  <c r="E400" i="35"/>
  <c r="E386" i="35"/>
  <c r="E293" i="35"/>
  <c r="E561" i="35"/>
  <c r="E311" i="35"/>
  <c r="E203" i="35"/>
  <c r="E336" i="35"/>
  <c r="E288" i="35"/>
  <c r="E244" i="35"/>
  <c r="E195" i="35"/>
  <c r="E446" i="35"/>
  <c r="E1033" i="35"/>
  <c r="E934" i="35"/>
  <c r="E1302" i="35"/>
  <c r="E995" i="35"/>
  <c r="E884" i="35"/>
  <c r="E847" i="35"/>
  <c r="E993" i="35"/>
  <c r="E929" i="35"/>
  <c r="E845" i="35"/>
  <c r="E1118" i="35"/>
  <c r="E936" i="35"/>
  <c r="E869" i="35"/>
  <c r="E914" i="35"/>
  <c r="E855" i="35"/>
  <c r="E1023" i="35"/>
  <c r="E939" i="35"/>
  <c r="E894" i="35"/>
  <c r="E831" i="35"/>
  <c r="E956" i="35"/>
  <c r="E900" i="35"/>
  <c r="E829" i="35"/>
  <c r="E803" i="35"/>
  <c r="E762" i="35"/>
  <c r="E917" i="35"/>
  <c r="E794" i="35"/>
  <c r="E733" i="35"/>
  <c r="E692" i="35"/>
  <c r="E1044" i="35"/>
  <c r="E782" i="35"/>
  <c r="E747" i="35"/>
  <c r="E653" i="35"/>
  <c r="E800" i="35"/>
  <c r="E715" i="35"/>
  <c r="E781" i="35"/>
  <c r="E727" i="35"/>
  <c r="E681" i="35"/>
  <c r="E846" i="35"/>
  <c r="E751" i="35"/>
  <c r="E656" i="35"/>
  <c r="E783" i="35"/>
  <c r="E712" i="35"/>
  <c r="E754" i="35"/>
  <c r="E654" i="35"/>
  <c r="E616" i="35"/>
  <c r="E695" i="35"/>
  <c r="E565" i="35"/>
  <c r="E464" i="35"/>
  <c r="E627" i="35"/>
  <c r="E659" i="35"/>
  <c r="E607" i="35"/>
  <c r="E553" i="35"/>
  <c r="E510" i="35"/>
  <c r="E643" i="35"/>
  <c r="E630" i="35"/>
  <c r="E534" i="35"/>
  <c r="E487" i="35"/>
  <c r="E513" i="35"/>
  <c r="E452" i="35"/>
  <c r="E392" i="35"/>
  <c r="E673" i="35"/>
  <c r="E548" i="35"/>
  <c r="E489" i="35"/>
  <c r="E512" i="35"/>
  <c r="E425" i="35"/>
  <c r="E603" i="35"/>
  <c r="E526" i="35"/>
  <c r="E583" i="35"/>
  <c r="E527" i="35"/>
  <c r="E433" i="35"/>
  <c r="E391" i="35"/>
  <c r="E462" i="35"/>
  <c r="E398" i="35"/>
  <c r="E558" i="35"/>
  <c r="E468" i="35"/>
  <c r="E397" i="35"/>
  <c r="E372" i="35"/>
  <c r="E290" i="35"/>
  <c r="E457" i="35"/>
  <c r="E295" i="35"/>
  <c r="E192" i="35"/>
  <c r="E330" i="35"/>
  <c r="E283" i="35"/>
  <c r="E239" i="35"/>
  <c r="E187" i="35"/>
  <c r="E382" i="35"/>
  <c r="E360" i="35"/>
  <c r="E366" i="35"/>
  <c r="E324" i="35"/>
  <c r="E174" i="35"/>
  <c r="E393" i="35"/>
  <c r="E117" i="35"/>
  <c r="E429" i="35"/>
  <c r="E345" i="35"/>
  <c r="E8" i="35"/>
  <c r="E108" i="35"/>
  <c r="E351" i="35"/>
  <c r="E282" i="35"/>
  <c r="E229" i="35"/>
  <c r="E362" i="35"/>
  <c r="E317" i="35"/>
  <c r="E250" i="35"/>
  <c r="E166" i="35"/>
  <c r="E390" i="35"/>
  <c r="E280" i="35"/>
  <c r="E175" i="35"/>
  <c r="E381" i="35"/>
  <c r="E312" i="35"/>
  <c r="E265" i="35"/>
  <c r="E228" i="35"/>
  <c r="E184" i="35"/>
  <c r="E181" i="35"/>
  <c r="E136" i="35"/>
  <c r="E114" i="35"/>
  <c r="E93" i="35"/>
  <c r="E72" i="35"/>
  <c r="E50" i="35"/>
  <c r="E307" i="35"/>
  <c r="E123" i="35"/>
  <c r="E156" i="35"/>
  <c r="E564" i="35"/>
  <c r="E57" i="35"/>
  <c r="E102" i="35"/>
  <c r="E178" i="35"/>
  <c r="E337" i="35"/>
  <c r="E273" i="35"/>
  <c r="E542" i="35"/>
  <c r="E361" i="35"/>
  <c r="E314" i="35"/>
  <c r="E236" i="35"/>
  <c r="E158" i="35"/>
  <c r="E354" i="35"/>
  <c r="E275" i="35"/>
  <c r="E167" i="35"/>
  <c r="E350" i="35"/>
  <c r="E305" i="35"/>
  <c r="E262" i="35"/>
  <c r="E225" i="35"/>
  <c r="E182" i="35"/>
  <c r="E172" i="35"/>
  <c r="E133" i="35"/>
  <c r="E112" i="35"/>
  <c r="E90" i="35"/>
  <c r="E69" i="35"/>
  <c r="E48" i="35"/>
  <c r="E272" i="35"/>
  <c r="E115" i="35"/>
  <c r="E51" i="35"/>
  <c r="E254" i="35"/>
  <c r="E35" i="35"/>
  <c r="E426" i="35"/>
  <c r="E113" i="35"/>
  <c r="E49" i="35"/>
  <c r="E170" i="35"/>
  <c r="E100" i="35"/>
  <c r="E27" i="35"/>
  <c r="E176" i="35"/>
  <c r="E94" i="35"/>
  <c r="E33" i="35"/>
  <c r="E218" i="35"/>
  <c r="E135" i="35"/>
  <c r="E71" i="35"/>
  <c r="E16" i="35"/>
  <c r="E163" i="35"/>
  <c r="E270" i="35"/>
  <c r="E308" i="35"/>
  <c r="E540" i="35"/>
  <c r="E353" i="35"/>
  <c r="E159" i="35"/>
  <c r="E349" i="35"/>
  <c r="E260" i="35"/>
  <c r="E223" i="35"/>
  <c r="E342" i="35"/>
  <c r="E130" i="35"/>
  <c r="E109" i="35"/>
  <c r="E88" i="35"/>
  <c r="E45" i="35"/>
  <c r="E216" i="35"/>
  <c r="E107" i="35"/>
  <c r="E245" i="35"/>
  <c r="E34" i="35"/>
  <c r="E235" i="35"/>
  <c r="E41" i="35"/>
  <c r="E155" i="35"/>
  <c r="E92" i="35"/>
  <c r="E164" i="35"/>
  <c r="E86" i="35"/>
  <c r="E21" i="35"/>
  <c r="E127" i="35"/>
  <c r="E63" i="35"/>
  <c r="E13" i="35"/>
  <c r="E335" i="35"/>
  <c r="E430" i="35"/>
  <c r="E358" i="35"/>
  <c r="E221" i="35"/>
  <c r="E263" i="35"/>
  <c r="E302" i="35"/>
  <c r="E157" i="35"/>
  <c r="E66" i="35"/>
  <c r="E43" i="35"/>
  <c r="E105" i="35"/>
  <c r="E26" i="35"/>
  <c r="E199" i="35"/>
  <c r="E160" i="35"/>
  <c r="E334" i="35"/>
  <c r="E261" i="35"/>
  <c r="E421" i="35"/>
  <c r="E357" i="35"/>
  <c r="E301" i="35"/>
  <c r="E211" i="35"/>
  <c r="E477" i="35"/>
  <c r="E348" i="35"/>
  <c r="E243" i="35"/>
  <c r="E151" i="35"/>
  <c r="E344" i="35"/>
  <c r="E296" i="35"/>
  <c r="E255" i="35"/>
  <c r="E217" i="35"/>
  <c r="E325" i="35"/>
  <c r="E149" i="35"/>
  <c r="E128" i="35"/>
  <c r="E106" i="35"/>
  <c r="E85" i="35"/>
  <c r="E64" i="35"/>
  <c r="E42" i="35"/>
  <c r="E197" i="35"/>
  <c r="E99" i="35"/>
  <c r="E37" i="35"/>
  <c r="E200" i="35"/>
  <c r="E32" i="35"/>
  <c r="E222" i="35"/>
  <c r="E97" i="35"/>
  <c r="E29" i="35"/>
  <c r="E148" i="35"/>
  <c r="E84" i="35"/>
  <c r="E24" i="35"/>
  <c r="E142" i="35"/>
  <c r="E78" i="35"/>
  <c r="E370" i="35"/>
  <c r="E185" i="35"/>
  <c r="E119" i="35"/>
  <c r="E55" i="35"/>
  <c r="E10" i="35"/>
  <c r="E28" i="35"/>
  <c r="E256" i="35"/>
  <c r="E193" i="35"/>
  <c r="E339" i="35"/>
  <c r="E552" i="35"/>
  <c r="E338" i="35"/>
  <c r="E248" i="35"/>
  <c r="E215" i="35"/>
  <c r="E146" i="35"/>
  <c r="E125" i="35"/>
  <c r="E82" i="35"/>
  <c r="E61" i="35"/>
  <c r="E162" i="35"/>
  <c r="E91" i="35"/>
  <c r="E20" i="35"/>
  <c r="E23" i="35"/>
  <c r="E165" i="35"/>
  <c r="E346" i="35"/>
  <c r="E140" i="35"/>
  <c r="E15" i="35"/>
  <c r="E70" i="35"/>
  <c r="E327" i="35"/>
  <c r="E111" i="35"/>
  <c r="E326" i="35"/>
  <c r="E179" i="35"/>
  <c r="E79" i="35"/>
  <c r="E333" i="35"/>
  <c r="E418" i="35"/>
  <c r="E352" i="35"/>
  <c r="E298" i="35"/>
  <c r="E411" i="35"/>
  <c r="E231" i="35"/>
  <c r="E289" i="35"/>
  <c r="E291" i="35"/>
  <c r="E104" i="35"/>
  <c r="E40" i="35"/>
  <c r="E196" i="35"/>
  <c r="E89" i="35"/>
  <c r="E76" i="35"/>
  <c r="E134" i="35"/>
  <c r="E173" i="35"/>
  <c r="E47" i="35"/>
  <c r="E25" i="35"/>
  <c r="E36" i="35"/>
  <c r="E18" i="35"/>
  <c r="E315" i="35"/>
  <c r="E251" i="35"/>
  <c r="E409" i="35"/>
  <c r="E347" i="35"/>
  <c r="E292" i="35"/>
  <c r="E191" i="35"/>
  <c r="E408" i="35"/>
  <c r="E319" i="35"/>
  <c r="E213" i="35"/>
  <c r="E445" i="35"/>
  <c r="E328" i="35"/>
  <c r="E286" i="35"/>
  <c r="E242" i="35"/>
  <c r="E206" i="35"/>
  <c r="E214" i="35"/>
  <c r="E144" i="35"/>
  <c r="E122" i="35"/>
  <c r="E101" i="35"/>
  <c r="E80" i="35"/>
  <c r="E58" i="35"/>
  <c r="E31" i="35"/>
  <c r="E147" i="35"/>
  <c r="E83" i="35"/>
  <c r="E17" i="35"/>
  <c r="E190" i="35"/>
  <c r="E22" i="35"/>
  <c r="E145" i="35"/>
  <c r="E81" i="35"/>
  <c r="E329" i="35"/>
  <c r="E132" i="35"/>
  <c r="E68" i="35"/>
  <c r="E14" i="35"/>
  <c r="E126" i="35"/>
  <c r="E62" i="35"/>
  <c r="E284" i="35"/>
  <c r="E154" i="35"/>
  <c r="E103" i="35"/>
  <c r="E39" i="35"/>
  <c r="E257" i="35"/>
  <c r="E11" i="35"/>
  <c r="E285" i="35"/>
  <c r="E253" i="35"/>
  <c r="E287" i="35"/>
  <c r="E189" i="35"/>
  <c r="E274" i="35"/>
  <c r="E202" i="35"/>
  <c r="E138" i="35"/>
  <c r="E96" i="35"/>
  <c r="E53" i="35"/>
  <c r="E131" i="35"/>
  <c r="E168" i="35"/>
  <c r="E129" i="35"/>
  <c r="E186" i="35"/>
  <c r="E52" i="35"/>
  <c r="E110" i="35"/>
  <c r="E240" i="35"/>
  <c r="E87" i="35"/>
  <c r="E198" i="35"/>
  <c r="E323" i="35"/>
  <c r="E121" i="35"/>
  <c r="E44" i="35"/>
  <c r="E143" i="35"/>
  <c r="E379" i="35"/>
  <c r="E299" i="35"/>
  <c r="E241" i="35"/>
  <c r="E376" i="35"/>
  <c r="E340" i="35"/>
  <c r="E268" i="35"/>
  <c r="E188" i="35"/>
  <c r="E402" i="35"/>
  <c r="E303" i="35"/>
  <c r="E210" i="35"/>
  <c r="E414" i="35"/>
  <c r="E321" i="35"/>
  <c r="E277" i="35"/>
  <c r="E233" i="35"/>
  <c r="E204" i="35"/>
  <c r="E201" i="35"/>
  <c r="E141" i="35"/>
  <c r="E120" i="35"/>
  <c r="E98" i="35"/>
  <c r="E77" i="35"/>
  <c r="E56" i="35"/>
  <c r="E30" i="35"/>
  <c r="E139" i="35"/>
  <c r="E75" i="35"/>
  <c r="E578" i="35"/>
  <c r="E171" i="35"/>
  <c r="E12" i="35"/>
  <c r="E137" i="35"/>
  <c r="E73" i="35"/>
  <c r="E224" i="35"/>
  <c r="E124" i="35"/>
  <c r="E60" i="35"/>
  <c r="E395" i="35"/>
  <c r="E118" i="35"/>
  <c r="E54" i="35"/>
  <c r="E267" i="35"/>
  <c r="E152" i="35"/>
  <c r="E95" i="35"/>
  <c r="E38" i="35"/>
  <c r="E208" i="35"/>
  <c r="E9" i="35"/>
  <c r="E238" i="35"/>
  <c r="E396" i="35"/>
  <c r="E318" i="35"/>
  <c r="E230" i="35"/>
  <c r="E194" i="35"/>
  <c r="E74" i="35"/>
  <c r="E341" i="35"/>
  <c r="E67" i="35"/>
  <c r="E343" i="35"/>
  <c r="E65" i="35"/>
  <c r="E116" i="35"/>
  <c r="E46" i="35"/>
  <c r="E150" i="35"/>
  <c r="E19" i="35"/>
  <c r="E59" i="35"/>
  <c r="E183" i="35"/>
  <c r="E220" i="35"/>
  <c r="A198" i="3"/>
  <c r="D192" i="7" s="1"/>
  <c r="B199" i="3"/>
  <c r="B154" i="3"/>
  <c r="A153" i="3"/>
  <c r="D113" i="7" s="1"/>
  <c r="B86" i="3"/>
  <c r="A85" i="3"/>
  <c r="D36" i="7" s="1"/>
  <c r="A110" i="3"/>
  <c r="D69" i="7" s="1"/>
  <c r="B111" i="3"/>
  <c r="A42" i="3"/>
  <c r="D155" i="7" s="1"/>
  <c r="B43" i="3"/>
  <c r="A21" i="3"/>
  <c r="D146" i="7" s="1"/>
  <c r="B22" i="3"/>
  <c r="B176" i="3"/>
  <c r="A175" i="3"/>
  <c r="D107" i="7" s="1"/>
  <c r="B65" i="3"/>
  <c r="A64" i="3"/>
  <c r="D24" i="7" s="1"/>
  <c r="B219" i="3"/>
  <c r="A218" i="3"/>
  <c r="D212" i="7" s="1"/>
  <c r="M145" i="2"/>
  <c r="B133" i="3" l="1"/>
  <c r="A132" i="3"/>
  <c r="D62" i="7" s="1"/>
  <c r="L8" i="35"/>
  <c r="K8" i="35"/>
  <c r="M8" i="35" s="1"/>
  <c r="A215" i="7"/>
  <c r="A118" i="7"/>
  <c r="D146" i="3" s="1"/>
  <c r="B119" i="7"/>
  <c r="A23" i="7"/>
  <c r="D65" i="3" s="1"/>
  <c r="B24" i="7"/>
  <c r="A70" i="7"/>
  <c r="D109" i="3" s="1"/>
  <c r="B71" i="7"/>
  <c r="B165" i="7"/>
  <c r="A164" i="7"/>
  <c r="D32" i="3" s="1"/>
  <c r="A199" i="3"/>
  <c r="D193" i="7" s="1"/>
  <c r="F238" i="35"/>
  <c r="H238" i="35"/>
  <c r="G238" i="35"/>
  <c r="G96" i="35"/>
  <c r="F96" i="35"/>
  <c r="H96" i="35" s="1"/>
  <c r="G18" i="35"/>
  <c r="H18" i="35"/>
  <c r="F18" i="35"/>
  <c r="H185" i="35"/>
  <c r="G185" i="35"/>
  <c r="F185" i="35"/>
  <c r="H88" i="35"/>
  <c r="F88" i="35"/>
  <c r="G88" i="35"/>
  <c r="H361" i="35"/>
  <c r="G361" i="35"/>
  <c r="F361" i="35"/>
  <c r="H534" i="35"/>
  <c r="G534" i="35"/>
  <c r="F534" i="35"/>
  <c r="G993" i="35"/>
  <c r="H993" i="35"/>
  <c r="F993" i="35"/>
  <c r="H618" i="35"/>
  <c r="G618" i="35"/>
  <c r="F618" i="35"/>
  <c r="G412" i="35"/>
  <c r="F412" i="35"/>
  <c r="H412" i="35"/>
  <c r="H713" i="35"/>
  <c r="G713" i="35"/>
  <c r="F713" i="35"/>
  <c r="G373" i="35"/>
  <c r="F373" i="35"/>
  <c r="H373" i="35"/>
  <c r="G1012" i="35"/>
  <c r="H1012" i="35"/>
  <c r="F1012" i="35"/>
  <c r="F744" i="35"/>
  <c r="H744" i="35"/>
  <c r="G744" i="35"/>
  <c r="F316" i="35"/>
  <c r="G316" i="35"/>
  <c r="H316" i="35"/>
  <c r="H868" i="35"/>
  <c r="F868" i="35"/>
  <c r="G868" i="35"/>
  <c r="G598" i="35"/>
  <c r="H598" i="35"/>
  <c r="F598" i="35"/>
  <c r="F880" i="35"/>
  <c r="G880" i="35"/>
  <c r="H880" i="35"/>
  <c r="G641" i="35"/>
  <c r="H641" i="35"/>
  <c r="F641" i="35"/>
  <c r="H878" i="35"/>
  <c r="F878" i="35"/>
  <c r="G878" i="35"/>
  <c r="G1276" i="35"/>
  <c r="H1276" i="35"/>
  <c r="F1276" i="35"/>
  <c r="G1253" i="35"/>
  <c r="F1253" i="35"/>
  <c r="H1253" i="35"/>
  <c r="F1078" i="35"/>
  <c r="H1078" i="35"/>
  <c r="G1078" i="35"/>
  <c r="H1062" i="35"/>
  <c r="G1062" i="35"/>
  <c r="F1062" i="35"/>
  <c r="H1400" i="35"/>
  <c r="G1400" i="35"/>
  <c r="F1400" i="35"/>
  <c r="G1298" i="35"/>
  <c r="F1298" i="35"/>
  <c r="H1298" i="35"/>
  <c r="H1174" i="35"/>
  <c r="F1174" i="35"/>
  <c r="G1174" i="35"/>
  <c r="F1116" i="35"/>
  <c r="G1116" i="35"/>
  <c r="H1116" i="35"/>
  <c r="H1270" i="35"/>
  <c r="G1270" i="35"/>
  <c r="F1270" i="35"/>
  <c r="F67" i="35"/>
  <c r="H67" i="35" s="1"/>
  <c r="G67" i="35"/>
  <c r="G138" i="35"/>
  <c r="F138" i="35"/>
  <c r="H138" i="35"/>
  <c r="F408" i="35"/>
  <c r="G408" i="35"/>
  <c r="H408" i="35"/>
  <c r="F370" i="35"/>
  <c r="H370" i="35"/>
  <c r="G370" i="35"/>
  <c r="G13" i="35"/>
  <c r="F13" i="35"/>
  <c r="H13" i="35" s="1"/>
  <c r="G90" i="35"/>
  <c r="F90" i="35"/>
  <c r="H90" i="35" s="1"/>
  <c r="H360" i="35"/>
  <c r="G360" i="35"/>
  <c r="F360" i="35"/>
  <c r="H751" i="35"/>
  <c r="G751" i="35"/>
  <c r="F751" i="35"/>
  <c r="G400" i="35"/>
  <c r="F400" i="35"/>
  <c r="H400" i="35"/>
  <c r="G940" i="35"/>
  <c r="F940" i="35"/>
  <c r="H940" i="35"/>
  <c r="F483" i="35"/>
  <c r="H483" i="35"/>
  <c r="G483" i="35"/>
  <c r="G405" i="35"/>
  <c r="H405" i="35"/>
  <c r="F405" i="35"/>
  <c r="H974" i="35"/>
  <c r="F974" i="35"/>
  <c r="G974" i="35"/>
  <c r="G965" i="35"/>
  <c r="H965" i="35"/>
  <c r="F965" i="35"/>
  <c r="H341" i="35"/>
  <c r="F341" i="35"/>
  <c r="G341" i="35"/>
  <c r="F75" i="35"/>
  <c r="H75" i="35"/>
  <c r="G75" i="35"/>
  <c r="G143" i="35"/>
  <c r="H143" i="35"/>
  <c r="F143" i="35"/>
  <c r="G39" i="35"/>
  <c r="H39" i="35"/>
  <c r="F39" i="35"/>
  <c r="G206" i="35"/>
  <c r="F206" i="35"/>
  <c r="H206" i="35" s="1"/>
  <c r="H104" i="35"/>
  <c r="G104" i="35"/>
  <c r="F104" i="35"/>
  <c r="F82" i="35"/>
  <c r="H82" i="35" s="1"/>
  <c r="G82" i="35"/>
  <c r="G32" i="35"/>
  <c r="F32" i="35"/>
  <c r="H32" i="35" s="1"/>
  <c r="F157" i="35"/>
  <c r="H157" i="35"/>
  <c r="G157" i="35"/>
  <c r="H235" i="35"/>
  <c r="G235" i="35"/>
  <c r="F235" i="35"/>
  <c r="G94" i="35"/>
  <c r="H94" i="35"/>
  <c r="F94" i="35"/>
  <c r="F167" i="35"/>
  <c r="H167" i="35" s="1"/>
  <c r="G167" i="35"/>
  <c r="F228" i="35"/>
  <c r="G228" i="35"/>
  <c r="H228" i="35"/>
  <c r="F382" i="35"/>
  <c r="H382" i="35"/>
  <c r="G382" i="35"/>
  <c r="G433" i="35"/>
  <c r="H433" i="35"/>
  <c r="F433" i="35"/>
  <c r="H846" i="35"/>
  <c r="G846" i="35"/>
  <c r="F846" i="35"/>
  <c r="G652" i="35"/>
  <c r="H652" i="35"/>
  <c r="F652" i="35"/>
  <c r="B87" i="3"/>
  <c r="A86" i="3"/>
  <c r="D44" i="7" s="1"/>
  <c r="F74" i="35"/>
  <c r="H74" i="35" s="1"/>
  <c r="G74" i="35"/>
  <c r="F38" i="35"/>
  <c r="H38" i="35"/>
  <c r="G38" i="35"/>
  <c r="F139" i="35"/>
  <c r="H139" i="35"/>
  <c r="G139" i="35"/>
  <c r="F188" i="35"/>
  <c r="H188" i="35"/>
  <c r="G188" i="35"/>
  <c r="H186" i="35"/>
  <c r="G186" i="35"/>
  <c r="F186" i="35"/>
  <c r="G103" i="35"/>
  <c r="F103" i="35"/>
  <c r="H103" i="35"/>
  <c r="H329" i="35"/>
  <c r="F329" i="35"/>
  <c r="G329" i="35"/>
  <c r="H242" i="35"/>
  <c r="F242" i="35"/>
  <c r="G242" i="35"/>
  <c r="G47" i="35"/>
  <c r="F47" i="35"/>
  <c r="G79" i="35"/>
  <c r="F79" i="35"/>
  <c r="H79" i="35" s="1"/>
  <c r="H125" i="35"/>
  <c r="G125" i="35"/>
  <c r="F125" i="35"/>
  <c r="H142" i="35"/>
  <c r="G142" i="35"/>
  <c r="F142" i="35"/>
  <c r="G128" i="35"/>
  <c r="H128" i="35"/>
  <c r="F128" i="35"/>
  <c r="F243" i="35"/>
  <c r="H243" i="35"/>
  <c r="G243" i="35"/>
  <c r="H302" i="35"/>
  <c r="G302" i="35"/>
  <c r="F302" i="35"/>
  <c r="F34" i="35"/>
  <c r="H34" i="35" s="1"/>
  <c r="G34" i="35"/>
  <c r="G254" i="35"/>
  <c r="H254" i="35"/>
  <c r="F254" i="35"/>
  <c r="B23" i="3"/>
  <c r="A22" i="3"/>
  <c r="D150" i="7" s="1"/>
  <c r="H150" i="35"/>
  <c r="F150" i="35"/>
  <c r="G150" i="35"/>
  <c r="G194" i="35"/>
  <c r="F194" i="35"/>
  <c r="H194" i="35" s="1"/>
  <c r="G95" i="35"/>
  <c r="F95" i="35"/>
  <c r="H95" i="35" s="1"/>
  <c r="F224" i="35"/>
  <c r="H224" i="35" s="1"/>
  <c r="G224" i="35"/>
  <c r="F30" i="35"/>
  <c r="H30" i="35" s="1"/>
  <c r="G30" i="35"/>
  <c r="F233" i="35"/>
  <c r="H233" i="35"/>
  <c r="G233" i="35"/>
  <c r="H268" i="35"/>
  <c r="G268" i="35"/>
  <c r="F268" i="35"/>
  <c r="G121" i="35"/>
  <c r="F121" i="35"/>
  <c r="H121" i="35" s="1"/>
  <c r="G129" i="35"/>
  <c r="F129" i="35"/>
  <c r="H129" i="35" s="1"/>
  <c r="F189" i="35"/>
  <c r="G189" i="35"/>
  <c r="H189" i="35"/>
  <c r="F154" i="35"/>
  <c r="G154" i="35"/>
  <c r="G81" i="35"/>
  <c r="F81" i="35"/>
  <c r="H81" i="35" s="1"/>
  <c r="F58" i="35"/>
  <c r="H58" i="35"/>
  <c r="G58" i="35"/>
  <c r="H286" i="35"/>
  <c r="G286" i="35"/>
  <c r="F286" i="35"/>
  <c r="F347" i="35"/>
  <c r="G347" i="35"/>
  <c r="H347" i="35"/>
  <c r="H173" i="35"/>
  <c r="F173" i="35"/>
  <c r="G173" i="35"/>
  <c r="H289" i="35"/>
  <c r="F289" i="35"/>
  <c r="G289" i="35"/>
  <c r="G179" i="35"/>
  <c r="F179" i="35"/>
  <c r="H179" i="35" s="1"/>
  <c r="G165" i="35"/>
  <c r="F165" i="35"/>
  <c r="H165" i="35" s="1"/>
  <c r="G146" i="35"/>
  <c r="F146" i="35"/>
  <c r="H146" i="35" s="1"/>
  <c r="F28" i="35"/>
  <c r="H28" i="35"/>
  <c r="G28" i="35"/>
  <c r="H24" i="35"/>
  <c r="G24" i="35"/>
  <c r="F24" i="35"/>
  <c r="G37" i="35"/>
  <c r="F37" i="35"/>
  <c r="H37" i="35"/>
  <c r="G149" i="35"/>
  <c r="F149" i="35"/>
  <c r="H149" i="35"/>
  <c r="F348" i="35"/>
  <c r="H348" i="35"/>
  <c r="G348" i="35"/>
  <c r="F160" i="35"/>
  <c r="G160" i="35"/>
  <c r="H263" i="35"/>
  <c r="G263" i="35"/>
  <c r="F263" i="35"/>
  <c r="H21" i="35"/>
  <c r="G21" i="35"/>
  <c r="F21" i="35"/>
  <c r="F245" i="35"/>
  <c r="H245" i="35"/>
  <c r="G245" i="35"/>
  <c r="G223" i="35"/>
  <c r="F223" i="35"/>
  <c r="H223" i="35" s="1"/>
  <c r="G163" i="35"/>
  <c r="F163" i="35"/>
  <c r="F27" i="35"/>
  <c r="H27" i="35" s="1"/>
  <c r="G27" i="35"/>
  <c r="F51" i="35"/>
  <c r="G51" i="35"/>
  <c r="H51" i="35"/>
  <c r="F172" i="35"/>
  <c r="H172" i="35"/>
  <c r="G172" i="35"/>
  <c r="G354" i="35"/>
  <c r="H354" i="35"/>
  <c r="F354" i="35"/>
  <c r="F178" i="35"/>
  <c r="G178" i="35"/>
  <c r="F72" i="35"/>
  <c r="H72" i="35"/>
  <c r="G72" i="35"/>
  <c r="G312" i="35"/>
  <c r="H312" i="35"/>
  <c r="F312" i="35"/>
  <c r="G362" i="35"/>
  <c r="F362" i="35"/>
  <c r="H362" i="35"/>
  <c r="G117" i="35"/>
  <c r="F117" i="35"/>
  <c r="H117" i="35"/>
  <c r="G239" i="35"/>
  <c r="F239" i="35"/>
  <c r="H239" i="35"/>
  <c r="H397" i="35"/>
  <c r="F397" i="35"/>
  <c r="G397" i="35"/>
  <c r="F583" i="35"/>
  <c r="G583" i="35"/>
  <c r="H583" i="35"/>
  <c r="G392" i="35"/>
  <c r="F392" i="35"/>
  <c r="H392" i="35"/>
  <c r="H553" i="35"/>
  <c r="G553" i="35"/>
  <c r="F553" i="35"/>
  <c r="G654" i="35"/>
  <c r="H654" i="35"/>
  <c r="F654" i="35"/>
  <c r="G727" i="35"/>
  <c r="F727" i="35"/>
  <c r="H727" i="35"/>
  <c r="H692" i="35"/>
  <c r="F692" i="35"/>
  <c r="G692" i="35"/>
  <c r="H956" i="35"/>
  <c r="G956" i="35"/>
  <c r="F956" i="35"/>
  <c r="G936" i="35"/>
  <c r="F936" i="35"/>
  <c r="H936" i="35"/>
  <c r="F1302" i="35"/>
  <c r="H1302" i="35"/>
  <c r="G1302" i="35"/>
  <c r="H203" i="35"/>
  <c r="G203" i="35"/>
  <c r="F203" i="35"/>
  <c r="H406" i="35"/>
  <c r="F406" i="35"/>
  <c r="G406" i="35"/>
  <c r="H435" i="35"/>
  <c r="G435" i="35"/>
  <c r="F435" i="35"/>
  <c r="H490" i="35"/>
  <c r="G490" i="35"/>
  <c r="F490" i="35"/>
  <c r="G629" i="35"/>
  <c r="F629" i="35"/>
  <c r="H629" i="35"/>
  <c r="H789" i="35"/>
  <c r="G789" i="35"/>
  <c r="F789" i="35"/>
  <c r="F802" i="35"/>
  <c r="G802" i="35"/>
  <c r="H802" i="35"/>
  <c r="H949" i="35"/>
  <c r="G949" i="35"/>
  <c r="F949" i="35"/>
  <c r="F966" i="35"/>
  <c r="H966" i="35"/>
  <c r="G966" i="35"/>
  <c r="G930" i="35"/>
  <c r="F930" i="35"/>
  <c r="H930" i="35"/>
  <c r="G205" i="35"/>
  <c r="F205" i="35"/>
  <c r="H404" i="35"/>
  <c r="G404" i="35"/>
  <c r="F404" i="35"/>
  <c r="H537" i="35"/>
  <c r="F537" i="35"/>
  <c r="G537" i="35"/>
  <c r="H369" i="35"/>
  <c r="F369" i="35"/>
  <c r="G369" i="35"/>
  <c r="H521" i="35"/>
  <c r="G521" i="35"/>
  <c r="F521" i="35"/>
  <c r="F620" i="35"/>
  <c r="G620" i="35"/>
  <c r="H620" i="35"/>
  <c r="H691" i="35"/>
  <c r="F691" i="35"/>
  <c r="G691" i="35"/>
  <c r="F649" i="35"/>
  <c r="G649" i="35"/>
  <c r="H649" i="35"/>
  <c r="F909" i="35"/>
  <c r="G909" i="35"/>
  <c r="H909" i="35"/>
  <c r="F886" i="35"/>
  <c r="H886" i="35"/>
  <c r="G886" i="35"/>
  <c r="F1009" i="35"/>
  <c r="G1009" i="35"/>
  <c r="H1009" i="35"/>
  <c r="H227" i="35"/>
  <c r="G227" i="35"/>
  <c r="F227" i="35"/>
  <c r="H434" i="35"/>
  <c r="F434" i="35"/>
  <c r="G434" i="35"/>
  <c r="H456" i="35"/>
  <c r="F456" i="35"/>
  <c r="G456" i="35"/>
  <c r="H505" i="35"/>
  <c r="G505" i="35"/>
  <c r="F505" i="35"/>
  <c r="H647" i="35"/>
  <c r="G647" i="35"/>
  <c r="F647" i="35"/>
  <c r="H806" i="35"/>
  <c r="G806" i="35"/>
  <c r="F806" i="35"/>
  <c r="H861" i="35"/>
  <c r="F861" i="35"/>
  <c r="G861" i="35"/>
  <c r="H716" i="35"/>
  <c r="G716" i="35"/>
  <c r="F716" i="35"/>
  <c r="G979" i="35"/>
  <c r="H979" i="35"/>
  <c r="F979" i="35"/>
  <c r="H951" i="35"/>
  <c r="G951" i="35"/>
  <c r="F951" i="35"/>
  <c r="F161" i="35"/>
  <c r="H161" i="35" s="1"/>
  <c r="G161" i="35"/>
  <c r="F309" i="35"/>
  <c r="G309" i="35"/>
  <c r="H309" i="35"/>
  <c r="H478" i="35"/>
  <c r="G478" i="35"/>
  <c r="F478" i="35"/>
  <c r="F574" i="35"/>
  <c r="H574" i="35"/>
  <c r="G574" i="35"/>
  <c r="F730" i="35"/>
  <c r="H730" i="35"/>
  <c r="G730" i="35"/>
  <c r="F606" i="35"/>
  <c r="H606" i="35"/>
  <c r="G606" i="35"/>
  <c r="F661" i="35"/>
  <c r="G661" i="35"/>
  <c r="H661" i="35"/>
  <c r="H821" i="35"/>
  <c r="G821" i="35"/>
  <c r="F821" i="35"/>
  <c r="H862" i="35"/>
  <c r="G862" i="35"/>
  <c r="F862" i="35"/>
  <c r="F972" i="35"/>
  <c r="H972" i="35"/>
  <c r="G972" i="35"/>
  <c r="G912" i="35"/>
  <c r="F912" i="35"/>
  <c r="H912" i="35"/>
  <c r="F388" i="35"/>
  <c r="G388" i="35"/>
  <c r="H388" i="35"/>
  <c r="H658" i="35"/>
  <c r="G658" i="35"/>
  <c r="F658" i="35"/>
  <c r="H401" i="35"/>
  <c r="G401" i="35"/>
  <c r="F401" i="35"/>
  <c r="H460" i="35"/>
  <c r="F460" i="35"/>
  <c r="G460" i="35"/>
  <c r="H589" i="35"/>
  <c r="F589" i="35"/>
  <c r="G589" i="35"/>
  <c r="H759" i="35"/>
  <c r="G759" i="35"/>
  <c r="F759" i="35"/>
  <c r="H757" i="35"/>
  <c r="F757" i="35"/>
  <c r="G757" i="35"/>
  <c r="F834" i="35"/>
  <c r="G834" i="35"/>
  <c r="H834" i="35"/>
  <c r="G932" i="35"/>
  <c r="F932" i="35"/>
  <c r="H932" i="35"/>
  <c r="G908" i="35"/>
  <c r="F908" i="35"/>
  <c r="H908" i="35"/>
  <c r="F365" i="35"/>
  <c r="G365" i="35"/>
  <c r="H365" i="35"/>
  <c r="F269" i="35"/>
  <c r="H269" i="35"/>
  <c r="G269" i="35"/>
  <c r="F428" i="35"/>
  <c r="H428" i="35"/>
  <c r="G428" i="35"/>
  <c r="F532" i="35"/>
  <c r="G532" i="35"/>
  <c r="H532" i="35"/>
  <c r="G705" i="35"/>
  <c r="F705" i="35"/>
  <c r="H705" i="35"/>
  <c r="F613" i="35"/>
  <c r="G613" i="35"/>
  <c r="H613" i="35"/>
  <c r="G832" i="35"/>
  <c r="H832" i="35"/>
  <c r="F832" i="35"/>
  <c r="F775" i="35"/>
  <c r="G775" i="35"/>
  <c r="H775" i="35"/>
  <c r="G820" i="35"/>
  <c r="H820" i="35"/>
  <c r="F820" i="35"/>
  <c r="H879" i="35"/>
  <c r="F879" i="35"/>
  <c r="G879" i="35"/>
  <c r="G877" i="35"/>
  <c r="H877" i="35"/>
  <c r="F877" i="35"/>
  <c r="G320" i="35"/>
  <c r="F320" i="35"/>
  <c r="H320" i="35"/>
  <c r="H549" i="35"/>
  <c r="F549" i="35"/>
  <c r="G549" i="35"/>
  <c r="H600" i="35"/>
  <c r="G600" i="35"/>
  <c r="F600" i="35"/>
  <c r="G504" i="35"/>
  <c r="H504" i="35"/>
  <c r="F504" i="35"/>
  <c r="H644" i="35"/>
  <c r="F644" i="35"/>
  <c r="G644" i="35"/>
  <c r="G709" i="35"/>
  <c r="F709" i="35"/>
  <c r="H709" i="35"/>
  <c r="H708" i="35"/>
  <c r="F708" i="35"/>
  <c r="G708" i="35"/>
  <c r="G780" i="35"/>
  <c r="H780" i="35"/>
  <c r="F780" i="35"/>
  <c r="H893" i="35"/>
  <c r="G893" i="35"/>
  <c r="F893" i="35"/>
  <c r="H843" i="35"/>
  <c r="G843" i="35"/>
  <c r="F843" i="35"/>
  <c r="H986" i="35"/>
  <c r="F986" i="35"/>
  <c r="G986" i="35"/>
  <c r="F1119" i="35"/>
  <c r="H1119" i="35"/>
  <c r="G1119" i="35"/>
  <c r="F1036" i="35"/>
  <c r="H1036" i="35"/>
  <c r="G1036" i="35"/>
  <c r="F1285" i="35"/>
  <c r="G1285" i="35"/>
  <c r="H1285" i="35"/>
  <c r="F1243" i="35"/>
  <c r="H1243" i="35"/>
  <c r="G1243" i="35"/>
  <c r="F1327" i="35"/>
  <c r="H1327" i="35"/>
  <c r="G1327" i="35"/>
  <c r="G1373" i="35"/>
  <c r="H1373" i="35"/>
  <c r="F1373" i="35"/>
  <c r="H1497" i="35"/>
  <c r="G1497" i="35"/>
  <c r="F1497" i="35"/>
  <c r="F945" i="35"/>
  <c r="G945" i="35"/>
  <c r="H945" i="35"/>
  <c r="F1214" i="35"/>
  <c r="G1214" i="35"/>
  <c r="H1214" i="35"/>
  <c r="G1213" i="35"/>
  <c r="F1213" i="35"/>
  <c r="H1213" i="35"/>
  <c r="G1133" i="35"/>
  <c r="F1133" i="35"/>
  <c r="H1133" i="35"/>
  <c r="G1223" i="35"/>
  <c r="F1223" i="35"/>
  <c r="H1223" i="35"/>
  <c r="H1345" i="35"/>
  <c r="G1345" i="35"/>
  <c r="F1345" i="35"/>
  <c r="G1332" i="35"/>
  <c r="H1332" i="35"/>
  <c r="F1332" i="35"/>
  <c r="H1419" i="35"/>
  <c r="F1419" i="35"/>
  <c r="G1419" i="35"/>
  <c r="H1008" i="35"/>
  <c r="G1008" i="35"/>
  <c r="F1008" i="35"/>
  <c r="G1060" i="35"/>
  <c r="H1060" i="35"/>
  <c r="F1060" i="35"/>
  <c r="G1150" i="35"/>
  <c r="F1150" i="35"/>
  <c r="H1150" i="35"/>
  <c r="F1225" i="35"/>
  <c r="G1225" i="35"/>
  <c r="H1225" i="35"/>
  <c r="G1317" i="35"/>
  <c r="F1317" i="35"/>
  <c r="H1317" i="35"/>
  <c r="F1297" i="35"/>
  <c r="G1297" i="35"/>
  <c r="H1297" i="35"/>
  <c r="G1473" i="35"/>
  <c r="H1473" i="35"/>
  <c r="F1473" i="35"/>
  <c r="F1503" i="35"/>
  <c r="H1503" i="35"/>
  <c r="G1503" i="35"/>
  <c r="F1135" i="35"/>
  <c r="H1135" i="35"/>
  <c r="G1135" i="35"/>
  <c r="G1226" i="35"/>
  <c r="F1226" i="35"/>
  <c r="H1226" i="35"/>
  <c r="G1077" i="35"/>
  <c r="F1077" i="35"/>
  <c r="H1077" i="35"/>
  <c r="G1264" i="35"/>
  <c r="F1264" i="35"/>
  <c r="H1264" i="35"/>
  <c r="F1195" i="35"/>
  <c r="H1195" i="35"/>
  <c r="G1195" i="35"/>
  <c r="F1380" i="35"/>
  <c r="G1380" i="35"/>
  <c r="H1380" i="35"/>
  <c r="F1351" i="35"/>
  <c r="G1351" i="35"/>
  <c r="H1351" i="35"/>
  <c r="F1445" i="35"/>
  <c r="H1445" i="35"/>
  <c r="G1445" i="35"/>
  <c r="G1149" i="35"/>
  <c r="H1149" i="35"/>
  <c r="F1149" i="35"/>
  <c r="H1234" i="35"/>
  <c r="G1234" i="35"/>
  <c r="F1234" i="35"/>
  <c r="F1089" i="35"/>
  <c r="H1089" i="35"/>
  <c r="G1089" i="35"/>
  <c r="F1325" i="35"/>
  <c r="G1325" i="35"/>
  <c r="H1325" i="35"/>
  <c r="G1201" i="35"/>
  <c r="F1201" i="35"/>
  <c r="H1201" i="35"/>
  <c r="H1416" i="35"/>
  <c r="G1416" i="35"/>
  <c r="F1416" i="35"/>
  <c r="G1441" i="35"/>
  <c r="H1441" i="35"/>
  <c r="F1441" i="35"/>
  <c r="H1455" i="35"/>
  <c r="G1455" i="35"/>
  <c r="F1455" i="35"/>
  <c r="F1086" i="35"/>
  <c r="G1086" i="35"/>
  <c r="H1086" i="35"/>
  <c r="F1088" i="35"/>
  <c r="G1088" i="35"/>
  <c r="H1088" i="35"/>
  <c r="H1039" i="35"/>
  <c r="G1039" i="35"/>
  <c r="F1039" i="35"/>
  <c r="H1212" i="35"/>
  <c r="G1212" i="35"/>
  <c r="F1212" i="35"/>
  <c r="H1292" i="35"/>
  <c r="G1292" i="35"/>
  <c r="F1292" i="35"/>
  <c r="H1339" i="35"/>
  <c r="G1339" i="35"/>
  <c r="F1339" i="35"/>
  <c r="F1496" i="35"/>
  <c r="H1496" i="35"/>
  <c r="G1496" i="35"/>
  <c r="G1507" i="35"/>
  <c r="H1507" i="35"/>
  <c r="F1507" i="35"/>
  <c r="G1014" i="35"/>
  <c r="H1014" i="35"/>
  <c r="F1014" i="35"/>
  <c r="F1081" i="35"/>
  <c r="G1081" i="35"/>
  <c r="H1081" i="35"/>
  <c r="H1103" i="35"/>
  <c r="F1103" i="35"/>
  <c r="G1103" i="35"/>
  <c r="F1306" i="35"/>
  <c r="G1306" i="35"/>
  <c r="H1306" i="35"/>
  <c r="H1353" i="35"/>
  <c r="G1353" i="35"/>
  <c r="F1353" i="35"/>
  <c r="F1376" i="35"/>
  <c r="G1376" i="35"/>
  <c r="H1376" i="35"/>
  <c r="F1472" i="35"/>
  <c r="H1472" i="35"/>
  <c r="G1472" i="35"/>
  <c r="G1452" i="35"/>
  <c r="H1452" i="35"/>
  <c r="F1452" i="35"/>
  <c r="G1111" i="35"/>
  <c r="F1111" i="35"/>
  <c r="H1111" i="35"/>
  <c r="G1027" i="35"/>
  <c r="F1027" i="35"/>
  <c r="H1027" i="35"/>
  <c r="G1246" i="35"/>
  <c r="F1246" i="35"/>
  <c r="H1246" i="35"/>
  <c r="F1230" i="35"/>
  <c r="H1230" i="35"/>
  <c r="G1230" i="35"/>
  <c r="H1312" i="35"/>
  <c r="G1312" i="35"/>
  <c r="F1312" i="35"/>
  <c r="F1370" i="35"/>
  <c r="G1370" i="35"/>
  <c r="H1370" i="35"/>
  <c r="G1444" i="35"/>
  <c r="H1444" i="35"/>
  <c r="F1444" i="35"/>
  <c r="H171" i="35"/>
  <c r="G171" i="35"/>
  <c r="F171" i="35"/>
  <c r="H14" i="35"/>
  <c r="G14" i="35"/>
  <c r="F14" i="35"/>
  <c r="F162" i="35"/>
  <c r="H162" i="35" s="1"/>
  <c r="G162" i="35"/>
  <c r="H357" i="35"/>
  <c r="F357" i="35"/>
  <c r="G357" i="35"/>
  <c r="H113" i="35"/>
  <c r="G113" i="35"/>
  <c r="F113" i="35"/>
  <c r="G108" i="35"/>
  <c r="F108" i="35"/>
  <c r="H108" i="35" s="1"/>
  <c r="F464" i="35"/>
  <c r="G464" i="35"/>
  <c r="H464" i="35"/>
  <c r="F195" i="35"/>
  <c r="H195" i="35"/>
  <c r="G195" i="35"/>
  <c r="G684" i="35"/>
  <c r="F684" i="35"/>
  <c r="H684" i="35"/>
  <c r="F448" i="35"/>
  <c r="G448" i="35"/>
  <c r="H448" i="35"/>
  <c r="H970" i="35"/>
  <c r="G970" i="35"/>
  <c r="F970" i="35"/>
  <c r="F533" i="35"/>
  <c r="H533" i="35"/>
  <c r="G533" i="35"/>
  <c r="H377" i="35"/>
  <c r="F377" i="35"/>
  <c r="G377" i="35"/>
  <c r="F736" i="35"/>
  <c r="H736" i="35"/>
  <c r="G736" i="35"/>
  <c r="F479" i="35"/>
  <c r="H479" i="35"/>
  <c r="G479" i="35"/>
  <c r="H881" i="35"/>
  <c r="G881" i="35"/>
  <c r="F881" i="35"/>
  <c r="G639" i="35"/>
  <c r="F639" i="35"/>
  <c r="H639" i="35"/>
  <c r="G984" i="35"/>
  <c r="F984" i="35"/>
  <c r="H984" i="35"/>
  <c r="F776" i="35"/>
  <c r="H776" i="35"/>
  <c r="G776" i="35"/>
  <c r="F1123" i="35"/>
  <c r="G1123" i="35"/>
  <c r="H1123" i="35"/>
  <c r="H1228" i="35"/>
  <c r="G1228" i="35"/>
  <c r="F1228" i="35"/>
  <c r="F1210" i="35"/>
  <c r="H1210" i="35"/>
  <c r="G1210" i="35"/>
  <c r="G1480" i="35"/>
  <c r="F1480" i="35"/>
  <c r="H1480" i="35"/>
  <c r="G1434" i="35"/>
  <c r="F1434" i="35"/>
  <c r="H1434" i="35"/>
  <c r="F1199" i="35"/>
  <c r="G1199" i="35"/>
  <c r="H1199" i="35"/>
  <c r="H1311" i="35"/>
  <c r="G1311" i="35"/>
  <c r="F1311" i="35"/>
  <c r="H1056" i="35"/>
  <c r="F1056" i="35"/>
  <c r="G1056" i="35"/>
  <c r="F1446" i="35"/>
  <c r="H1446" i="35"/>
  <c r="G1446" i="35"/>
  <c r="G1279" i="35"/>
  <c r="F1279" i="35"/>
  <c r="H1279" i="35"/>
  <c r="G1107" i="35"/>
  <c r="F1107" i="35"/>
  <c r="H1107" i="35"/>
  <c r="B66" i="3"/>
  <c r="A65" i="3"/>
  <c r="D23" i="7" s="1"/>
  <c r="F578" i="35"/>
  <c r="H578" i="35"/>
  <c r="G578" i="35"/>
  <c r="H68" i="35"/>
  <c r="F68" i="35"/>
  <c r="G68" i="35"/>
  <c r="F418" i="35"/>
  <c r="G418" i="35"/>
  <c r="H418" i="35"/>
  <c r="G85" i="35"/>
  <c r="F85" i="35"/>
  <c r="H85" i="35" s="1"/>
  <c r="G109" i="35"/>
  <c r="F109" i="35"/>
  <c r="F123" i="35"/>
  <c r="H123" i="35"/>
  <c r="G123" i="35"/>
  <c r="F391" i="35"/>
  <c r="H391" i="35"/>
  <c r="G391" i="35"/>
  <c r="F803" i="35"/>
  <c r="H803" i="35"/>
  <c r="G803" i="35"/>
  <c r="F416" i="35"/>
  <c r="H416" i="35"/>
  <c r="G416" i="35"/>
  <c r="H889" i="35"/>
  <c r="G889" i="35"/>
  <c r="F889" i="35"/>
  <c r="H675" i="35"/>
  <c r="G675" i="35"/>
  <c r="F675" i="35"/>
  <c r="F515" i="35"/>
  <c r="G515" i="35"/>
  <c r="H515" i="35"/>
  <c r="F46" i="35"/>
  <c r="H46" i="35"/>
  <c r="G46" i="35"/>
  <c r="G73" i="35"/>
  <c r="F73" i="35"/>
  <c r="H323" i="35"/>
  <c r="F323" i="35"/>
  <c r="G323" i="35"/>
  <c r="F284" i="35"/>
  <c r="G284" i="35"/>
  <c r="H284" i="35"/>
  <c r="G328" i="35"/>
  <c r="H328" i="35"/>
  <c r="F328" i="35"/>
  <c r="H231" i="35"/>
  <c r="G231" i="35"/>
  <c r="F231" i="35"/>
  <c r="F10" i="35"/>
  <c r="H10" i="35" s="1"/>
  <c r="G10" i="35"/>
  <c r="H477" i="35"/>
  <c r="G477" i="35"/>
  <c r="F477" i="35"/>
  <c r="G107" i="35"/>
  <c r="F107" i="35"/>
  <c r="H107" i="35" s="1"/>
  <c r="F115" i="35"/>
  <c r="H115" i="35" s="1"/>
  <c r="G115" i="35"/>
  <c r="G102" i="35"/>
  <c r="F102" i="35"/>
  <c r="H102" i="35" s="1"/>
  <c r="F229" i="35"/>
  <c r="G229" i="35"/>
  <c r="H229" i="35"/>
  <c r="H468" i="35"/>
  <c r="F468" i="35"/>
  <c r="G468" i="35"/>
  <c r="H607" i="35"/>
  <c r="F607" i="35"/>
  <c r="G607" i="35"/>
  <c r="H781" i="35"/>
  <c r="G781" i="35"/>
  <c r="F781" i="35"/>
  <c r="F733" i="35"/>
  <c r="H733" i="35"/>
  <c r="G733" i="35"/>
  <c r="F831" i="35"/>
  <c r="H831" i="35"/>
  <c r="G831" i="35"/>
  <c r="F1118" i="35"/>
  <c r="G1118" i="35"/>
  <c r="H1118" i="35"/>
  <c r="F311" i="35"/>
  <c r="H311" i="35"/>
  <c r="G311" i="35"/>
  <c r="G484" i="35"/>
  <c r="F484" i="35"/>
  <c r="H484" i="35"/>
  <c r="H577" i="35"/>
  <c r="G577" i="35"/>
  <c r="F577" i="35"/>
  <c r="F475" i="35"/>
  <c r="H475" i="35"/>
  <c r="G475" i="35"/>
  <c r="H679" i="35"/>
  <c r="G679" i="35"/>
  <c r="F679" i="35"/>
  <c r="F663" i="35"/>
  <c r="G663" i="35"/>
  <c r="H663" i="35"/>
  <c r="H765" i="35"/>
  <c r="F765" i="35"/>
  <c r="G765" i="35"/>
  <c r="H1026" i="35"/>
  <c r="F1026" i="35"/>
  <c r="G1026" i="35"/>
  <c r="G1021" i="35"/>
  <c r="F1021" i="35"/>
  <c r="H1021" i="35"/>
  <c r="F246" i="35"/>
  <c r="H246" i="35"/>
  <c r="G246" i="35"/>
  <c r="H403" i="35"/>
  <c r="F403" i="35"/>
  <c r="G403" i="35"/>
  <c r="H461" i="35"/>
  <c r="G461" i="35"/>
  <c r="F461" i="35"/>
  <c r="F419" i="35"/>
  <c r="G419" i="35"/>
  <c r="H419" i="35"/>
  <c r="F569" i="35"/>
  <c r="H569" i="35"/>
  <c r="G569" i="35"/>
  <c r="G753" i="35"/>
  <c r="H753" i="35"/>
  <c r="F753" i="35"/>
  <c r="G741" i="35"/>
  <c r="H741" i="35"/>
  <c r="F741" i="35"/>
  <c r="H701" i="35"/>
  <c r="G701" i="35"/>
  <c r="F701" i="35"/>
  <c r="G962" i="35"/>
  <c r="H962" i="35"/>
  <c r="F962" i="35"/>
  <c r="H969" i="35"/>
  <c r="G969" i="35"/>
  <c r="F969" i="35"/>
  <c r="F895" i="35"/>
  <c r="H895" i="35"/>
  <c r="G895" i="35"/>
  <c r="F359" i="35"/>
  <c r="G359" i="35"/>
  <c r="H359" i="35"/>
  <c r="H491" i="35"/>
  <c r="G491" i="35"/>
  <c r="F491" i="35"/>
  <c r="H628" i="35"/>
  <c r="G628" i="35"/>
  <c r="F628" i="35"/>
  <c r="H560" i="35"/>
  <c r="G560" i="35"/>
  <c r="F560" i="35"/>
  <c r="H494" i="35"/>
  <c r="G494" i="35"/>
  <c r="F494" i="35"/>
  <c r="G702" i="35"/>
  <c r="F702" i="35"/>
  <c r="H702" i="35"/>
  <c r="G677" i="35"/>
  <c r="H677" i="35"/>
  <c r="F677" i="35"/>
  <c r="H768" i="35"/>
  <c r="G768" i="35"/>
  <c r="F768" i="35"/>
  <c r="H814" i="35"/>
  <c r="G814" i="35"/>
  <c r="F814" i="35"/>
  <c r="F1076" i="35"/>
  <c r="G1076" i="35"/>
  <c r="H1076" i="35"/>
  <c r="G209" i="35"/>
  <c r="F209" i="35"/>
  <c r="H209" i="35" s="1"/>
  <c r="G368" i="35"/>
  <c r="F368" i="35"/>
  <c r="H368" i="35"/>
  <c r="F551" i="35"/>
  <c r="H551" i="35"/>
  <c r="G551" i="35"/>
  <c r="H374" i="35"/>
  <c r="G374" i="35"/>
  <c r="F374" i="35"/>
  <c r="G536" i="35"/>
  <c r="H536" i="35"/>
  <c r="F536" i="35"/>
  <c r="G626" i="35"/>
  <c r="H626" i="35"/>
  <c r="F626" i="35"/>
  <c r="H696" i="35"/>
  <c r="F696" i="35"/>
  <c r="G696" i="35"/>
  <c r="G665" i="35"/>
  <c r="F665" i="35"/>
  <c r="H665" i="35"/>
  <c r="H928" i="35"/>
  <c r="F928" i="35"/>
  <c r="G928" i="35"/>
  <c r="H899" i="35"/>
  <c r="F899" i="35"/>
  <c r="G899" i="35"/>
  <c r="H1015" i="35"/>
  <c r="G1015" i="35"/>
  <c r="F1015" i="35"/>
  <c r="F259" i="35"/>
  <c r="H259" i="35"/>
  <c r="G259" i="35"/>
  <c r="H441" i="35"/>
  <c r="G441" i="35"/>
  <c r="F441" i="35"/>
  <c r="H497" i="35"/>
  <c r="G497" i="35"/>
  <c r="F497" i="35"/>
  <c r="G522" i="35"/>
  <c r="H522" i="35"/>
  <c r="F522" i="35"/>
  <c r="G779" i="35"/>
  <c r="F779" i="35"/>
  <c r="H779" i="35"/>
  <c r="G863" i="35"/>
  <c r="H863" i="35"/>
  <c r="F863" i="35"/>
  <c r="G924" i="35"/>
  <c r="F924" i="35"/>
  <c r="H924" i="35"/>
  <c r="G725" i="35"/>
  <c r="H725" i="35"/>
  <c r="F725" i="35"/>
  <c r="H996" i="35"/>
  <c r="G996" i="35"/>
  <c r="F996" i="35"/>
  <c r="H978" i="35"/>
  <c r="F978" i="35"/>
  <c r="G978" i="35"/>
  <c r="F177" i="35"/>
  <c r="H177" i="35" s="1"/>
  <c r="G177" i="35"/>
  <c r="H322" i="35"/>
  <c r="G322" i="35"/>
  <c r="F322" i="35"/>
  <c r="H481" i="35"/>
  <c r="G481" i="35"/>
  <c r="F481" i="35"/>
  <c r="H590" i="35"/>
  <c r="F590" i="35"/>
  <c r="G590" i="35"/>
  <c r="F786" i="35"/>
  <c r="H786" i="35"/>
  <c r="G786" i="35"/>
  <c r="H610" i="35"/>
  <c r="G610" i="35"/>
  <c r="F610" i="35"/>
  <c r="H667" i="35"/>
  <c r="G667" i="35"/>
  <c r="F667" i="35"/>
  <c r="H906" i="35"/>
  <c r="G906" i="35"/>
  <c r="F906" i="35"/>
  <c r="F887" i="35"/>
  <c r="H887" i="35"/>
  <c r="G887" i="35"/>
  <c r="H1188" i="35"/>
  <c r="F1188" i="35"/>
  <c r="G1188" i="35"/>
  <c r="F950" i="35"/>
  <c r="G950" i="35"/>
  <c r="H950" i="35"/>
  <c r="G443" i="35"/>
  <c r="F443" i="35"/>
  <c r="H443" i="35"/>
  <c r="F375" i="35"/>
  <c r="G375" i="35"/>
  <c r="H375" i="35"/>
  <c r="F417" i="35"/>
  <c r="H417" i="35"/>
  <c r="G417" i="35"/>
  <c r="H465" i="35"/>
  <c r="G465" i="35"/>
  <c r="F465" i="35"/>
  <c r="G622" i="35"/>
  <c r="F622" i="35"/>
  <c r="H622" i="35"/>
  <c r="H774" i="35"/>
  <c r="F774" i="35"/>
  <c r="G774" i="35"/>
  <c r="H799" i="35"/>
  <c r="G799" i="35"/>
  <c r="F799" i="35"/>
  <c r="H888" i="35"/>
  <c r="F888" i="35"/>
  <c r="G888" i="35"/>
  <c r="H938" i="35"/>
  <c r="G938" i="35"/>
  <c r="F938" i="35"/>
  <c r="H925" i="35"/>
  <c r="G925" i="35"/>
  <c r="F925" i="35"/>
  <c r="H943" i="35"/>
  <c r="F943" i="35"/>
  <c r="G943" i="35"/>
  <c r="F1202" i="35"/>
  <c r="G1202" i="35"/>
  <c r="H1202" i="35"/>
  <c r="G1187" i="35"/>
  <c r="H1187" i="35"/>
  <c r="F1187" i="35"/>
  <c r="G1121" i="35"/>
  <c r="H1121" i="35"/>
  <c r="F1121" i="35"/>
  <c r="H1221" i="35"/>
  <c r="G1221" i="35"/>
  <c r="F1221" i="35"/>
  <c r="H1324" i="35"/>
  <c r="G1324" i="35"/>
  <c r="F1324" i="35"/>
  <c r="G1331" i="35"/>
  <c r="F1331" i="35"/>
  <c r="H1331" i="35"/>
  <c r="H1418" i="35"/>
  <c r="F1418" i="35"/>
  <c r="G1418" i="35"/>
  <c r="G1001" i="35"/>
  <c r="F1001" i="35"/>
  <c r="H1001" i="35"/>
  <c r="G1055" i="35"/>
  <c r="H1055" i="35"/>
  <c r="F1055" i="35"/>
  <c r="H1137" i="35"/>
  <c r="G1137" i="35"/>
  <c r="F1137" i="35"/>
  <c r="G1215" i="35"/>
  <c r="F1215" i="35"/>
  <c r="H1215" i="35"/>
  <c r="G1303" i="35"/>
  <c r="F1303" i="35"/>
  <c r="H1303" i="35"/>
  <c r="H1288" i="35"/>
  <c r="G1288" i="35"/>
  <c r="F1288" i="35"/>
  <c r="H1440" i="35"/>
  <c r="F1440" i="35"/>
  <c r="G1440" i="35"/>
  <c r="H1486" i="35"/>
  <c r="G1486" i="35"/>
  <c r="F1486" i="35"/>
  <c r="G1083" i="35"/>
  <c r="H1083" i="35"/>
  <c r="F1083" i="35"/>
  <c r="H1169" i="35"/>
  <c r="G1169" i="35"/>
  <c r="F1169" i="35"/>
  <c r="F1054" i="35"/>
  <c r="H1054" i="35"/>
  <c r="G1054" i="35"/>
  <c r="F1250" i="35"/>
  <c r="G1250" i="35"/>
  <c r="H1250" i="35"/>
  <c r="G1189" i="35"/>
  <c r="H1189" i="35"/>
  <c r="F1189" i="35"/>
  <c r="F1367" i="35"/>
  <c r="G1367" i="35"/>
  <c r="H1367" i="35"/>
  <c r="H1342" i="35"/>
  <c r="G1342" i="35"/>
  <c r="F1342" i="35"/>
  <c r="H1436" i="35"/>
  <c r="F1436" i="35"/>
  <c r="G1436" i="35"/>
  <c r="F964" i="35"/>
  <c r="H964" i="35"/>
  <c r="G964" i="35"/>
  <c r="H1160" i="35"/>
  <c r="G1160" i="35"/>
  <c r="F1160" i="35"/>
  <c r="G1172" i="35"/>
  <c r="H1172" i="35"/>
  <c r="F1172" i="35"/>
  <c r="G1136" i="35"/>
  <c r="H1136" i="35"/>
  <c r="F1136" i="35"/>
  <c r="F1340" i="35"/>
  <c r="G1340" i="35"/>
  <c r="H1340" i="35"/>
  <c r="G1286" i="35"/>
  <c r="H1286" i="35"/>
  <c r="F1286" i="35"/>
  <c r="F1372" i="35"/>
  <c r="G1372" i="35"/>
  <c r="H1372" i="35"/>
  <c r="G1469" i="35"/>
  <c r="F1469" i="35"/>
  <c r="H1469" i="35"/>
  <c r="H967" i="35"/>
  <c r="F967" i="35"/>
  <c r="G967" i="35"/>
  <c r="G1165" i="35"/>
  <c r="F1165" i="35"/>
  <c r="H1165" i="35"/>
  <c r="G1179" i="35"/>
  <c r="F1179" i="35"/>
  <c r="H1179" i="35"/>
  <c r="H1140" i="35"/>
  <c r="G1140" i="35"/>
  <c r="F1140" i="35"/>
  <c r="H1346" i="35"/>
  <c r="G1346" i="35"/>
  <c r="F1346" i="35"/>
  <c r="H1296" i="35"/>
  <c r="F1296" i="35"/>
  <c r="G1296" i="35"/>
  <c r="G1390" i="35"/>
  <c r="H1390" i="35"/>
  <c r="F1390" i="35"/>
  <c r="H1475" i="35"/>
  <c r="G1475" i="35"/>
  <c r="F1475" i="35"/>
  <c r="G1002" i="35"/>
  <c r="F1002" i="35"/>
  <c r="H1002" i="35"/>
  <c r="F1065" i="35"/>
  <c r="H1065" i="35"/>
  <c r="G1065" i="35"/>
  <c r="G1100" i="35"/>
  <c r="F1100" i="35"/>
  <c r="H1100" i="35"/>
  <c r="G1269" i="35"/>
  <c r="H1269" i="35"/>
  <c r="F1269" i="35"/>
  <c r="G1338" i="35"/>
  <c r="F1338" i="35"/>
  <c r="H1338" i="35"/>
  <c r="G1371" i="35"/>
  <c r="F1371" i="35"/>
  <c r="H1371" i="35"/>
  <c r="G1454" i="35"/>
  <c r="F1454" i="35"/>
  <c r="H1454" i="35"/>
  <c r="H1449" i="35"/>
  <c r="F1449" i="35"/>
  <c r="G1449" i="35"/>
  <c r="F1106" i="35"/>
  <c r="H1106" i="35"/>
  <c r="G1106" i="35"/>
  <c r="G1190" i="35"/>
  <c r="H1190" i="35"/>
  <c r="F1190" i="35"/>
  <c r="F1196" i="35"/>
  <c r="H1196" i="35"/>
  <c r="G1196" i="35"/>
  <c r="G1229" i="35"/>
  <c r="H1229" i="35"/>
  <c r="F1229" i="35"/>
  <c r="F1309" i="35"/>
  <c r="H1309" i="35"/>
  <c r="G1309" i="35"/>
  <c r="G1365" i="35"/>
  <c r="H1365" i="35"/>
  <c r="F1365" i="35"/>
  <c r="F1428" i="35"/>
  <c r="G1428" i="35"/>
  <c r="H1428" i="35"/>
  <c r="H1098" i="35"/>
  <c r="F1098" i="35"/>
  <c r="G1098" i="35"/>
  <c r="G1132" i="35"/>
  <c r="F1132" i="35"/>
  <c r="H1132" i="35"/>
  <c r="H1139" i="35"/>
  <c r="G1139" i="35"/>
  <c r="F1139" i="35"/>
  <c r="H1117" i="35"/>
  <c r="G1117" i="35"/>
  <c r="F1117" i="35"/>
  <c r="G1218" i="35"/>
  <c r="F1218" i="35"/>
  <c r="H1218" i="35"/>
  <c r="F1323" i="35"/>
  <c r="G1323" i="35"/>
  <c r="H1323" i="35"/>
  <c r="G1489" i="35"/>
  <c r="H1489" i="35"/>
  <c r="F1489" i="35"/>
  <c r="F1415" i="35"/>
  <c r="G1415" i="35"/>
  <c r="H1415" i="35"/>
  <c r="G220" i="35"/>
  <c r="F220" i="35"/>
  <c r="H220" i="35"/>
  <c r="F210" i="35"/>
  <c r="H210" i="35" s="1"/>
  <c r="G210" i="35"/>
  <c r="F17" i="35"/>
  <c r="H17" i="35" s="1"/>
  <c r="G17" i="35"/>
  <c r="G352" i="35"/>
  <c r="F352" i="35"/>
  <c r="H352" i="35"/>
  <c r="H97" i="35"/>
  <c r="G97" i="35"/>
  <c r="F97" i="35"/>
  <c r="H155" i="35"/>
  <c r="F155" i="35"/>
  <c r="G155" i="35"/>
  <c r="H156" i="35"/>
  <c r="F156" i="35"/>
  <c r="G156" i="35"/>
  <c r="H366" i="35"/>
  <c r="F366" i="35"/>
  <c r="G366" i="35"/>
  <c r="H653" i="35"/>
  <c r="F653" i="35"/>
  <c r="G653" i="35"/>
  <c r="F531" i="35"/>
  <c r="G531" i="35"/>
  <c r="H531" i="35"/>
  <c r="G885" i="35"/>
  <c r="H885" i="35"/>
  <c r="F885" i="35"/>
  <c r="G632" i="35"/>
  <c r="F632" i="35"/>
  <c r="H632" i="35"/>
  <c r="G207" i="35"/>
  <c r="F207" i="35"/>
  <c r="H207" i="35" s="1"/>
  <c r="F693" i="35"/>
  <c r="G693" i="35"/>
  <c r="H693" i="35"/>
  <c r="H399" i="35"/>
  <c r="G399" i="35"/>
  <c r="F399" i="35"/>
  <c r="H922" i="35"/>
  <c r="G922" i="35"/>
  <c r="F922" i="35"/>
  <c r="F748" i="35"/>
  <c r="H748" i="35"/>
  <c r="G748" i="35"/>
  <c r="F547" i="35"/>
  <c r="G547" i="35"/>
  <c r="H547" i="35"/>
  <c r="G761" i="35"/>
  <c r="F761" i="35"/>
  <c r="H761" i="35"/>
  <c r="F545" i="35"/>
  <c r="H545" i="35"/>
  <c r="G545" i="35"/>
  <c r="F882" i="35"/>
  <c r="G882" i="35"/>
  <c r="H882" i="35"/>
  <c r="F1112" i="35"/>
  <c r="G1112" i="35"/>
  <c r="H1112" i="35"/>
  <c r="H1034" i="35"/>
  <c r="G1034" i="35"/>
  <c r="F1034" i="35"/>
  <c r="G963" i="35"/>
  <c r="F963" i="35"/>
  <c r="H963" i="35"/>
  <c r="F1333" i="35"/>
  <c r="G1333" i="35"/>
  <c r="H1333" i="35"/>
  <c r="G1194" i="35"/>
  <c r="H1194" i="35"/>
  <c r="F1194" i="35"/>
  <c r="F1158" i="35"/>
  <c r="G1158" i="35"/>
  <c r="H1158" i="35"/>
  <c r="H1408" i="35"/>
  <c r="F1408" i="35"/>
  <c r="G1408" i="35"/>
  <c r="H1403" i="35"/>
  <c r="G1403" i="35"/>
  <c r="F1403" i="35"/>
  <c r="F1386" i="35"/>
  <c r="G1386" i="35"/>
  <c r="H1386" i="35"/>
  <c r="G1492" i="35"/>
  <c r="F1492" i="35"/>
  <c r="H1492" i="35"/>
  <c r="G9" i="35"/>
  <c r="F9" i="35"/>
  <c r="H379" i="35"/>
  <c r="G379" i="35"/>
  <c r="F379" i="35"/>
  <c r="H214" i="35"/>
  <c r="G214" i="35"/>
  <c r="F214" i="35"/>
  <c r="H61" i="35"/>
  <c r="G61" i="35"/>
  <c r="F61" i="35"/>
  <c r="F66" i="35"/>
  <c r="H66" i="35"/>
  <c r="G66" i="35"/>
  <c r="G426" i="35"/>
  <c r="H426" i="35"/>
  <c r="F426" i="35"/>
  <c r="G8" i="35"/>
  <c r="F8" i="35"/>
  <c r="H565" i="35"/>
  <c r="F565" i="35"/>
  <c r="G565" i="35"/>
  <c r="H244" i="35"/>
  <c r="G244" i="35"/>
  <c r="F244" i="35"/>
  <c r="H699" i="35"/>
  <c r="G699" i="35"/>
  <c r="F699" i="35"/>
  <c r="G601" i="35"/>
  <c r="H601" i="35"/>
  <c r="F601" i="35"/>
  <c r="G807" i="35"/>
  <c r="H807" i="35"/>
  <c r="F807" i="35"/>
  <c r="H424" i="35"/>
  <c r="F424" i="35"/>
  <c r="G424" i="35"/>
  <c r="G704" i="35"/>
  <c r="F704" i="35"/>
  <c r="H704" i="35"/>
  <c r="G247" i="35"/>
  <c r="F247" i="35"/>
  <c r="H247" i="35"/>
  <c r="G556" i="35"/>
  <c r="F556" i="35"/>
  <c r="H556" i="35"/>
  <c r="A154" i="3"/>
  <c r="B155" i="3"/>
  <c r="H230" i="35"/>
  <c r="G230" i="35"/>
  <c r="F230" i="35"/>
  <c r="F56" i="35"/>
  <c r="G56" i="35"/>
  <c r="F340" i="35"/>
  <c r="H340" i="35"/>
  <c r="G340" i="35"/>
  <c r="H287" i="35"/>
  <c r="G287" i="35"/>
  <c r="F287" i="35"/>
  <c r="G80" i="35"/>
  <c r="H80" i="35"/>
  <c r="F80" i="35"/>
  <c r="H134" i="35"/>
  <c r="G134" i="35"/>
  <c r="F134" i="35"/>
  <c r="G23" i="35"/>
  <c r="F23" i="35"/>
  <c r="H23" i="35"/>
  <c r="H84" i="35"/>
  <c r="G84" i="35"/>
  <c r="F84" i="35"/>
  <c r="F325" i="35"/>
  <c r="G325" i="35"/>
  <c r="H325" i="35"/>
  <c r="G221" i="35"/>
  <c r="F221" i="35"/>
  <c r="H221" i="35" s="1"/>
  <c r="G260" i="35"/>
  <c r="F260" i="35"/>
  <c r="H260" i="35"/>
  <c r="H100" i="35"/>
  <c r="F100" i="35"/>
  <c r="G100" i="35"/>
  <c r="G182" i="35"/>
  <c r="F182" i="35"/>
  <c r="G93" i="35"/>
  <c r="F93" i="35"/>
  <c r="H93" i="35" s="1"/>
  <c r="G393" i="35"/>
  <c r="F393" i="35"/>
  <c r="H393" i="35"/>
  <c r="H452" i="35"/>
  <c r="F452" i="35"/>
  <c r="G452" i="35"/>
  <c r="H934" i="35"/>
  <c r="G934" i="35"/>
  <c r="F934" i="35"/>
  <c r="B44" i="3"/>
  <c r="A43" i="3"/>
  <c r="H116" i="35"/>
  <c r="F116" i="35"/>
  <c r="G116" i="35"/>
  <c r="F267" i="35"/>
  <c r="H267" i="35"/>
  <c r="G267" i="35"/>
  <c r="F321" i="35"/>
  <c r="G321" i="35"/>
  <c r="H321" i="35"/>
  <c r="G198" i="35"/>
  <c r="H198" i="35"/>
  <c r="F198" i="35"/>
  <c r="F253" i="35"/>
  <c r="G253" i="35"/>
  <c r="H253" i="35"/>
  <c r="G101" i="35"/>
  <c r="H101" i="35"/>
  <c r="F101" i="35"/>
  <c r="G251" i="35"/>
  <c r="H251" i="35"/>
  <c r="F251" i="35"/>
  <c r="F411" i="35"/>
  <c r="H411" i="35"/>
  <c r="G411" i="35"/>
  <c r="F20" i="35"/>
  <c r="H20" i="35" s="1"/>
  <c r="G20" i="35"/>
  <c r="F55" i="35"/>
  <c r="H55" i="35" s="1"/>
  <c r="G55" i="35"/>
  <c r="G217" i="35"/>
  <c r="F217" i="35"/>
  <c r="H217" i="35"/>
  <c r="G26" i="35"/>
  <c r="F26" i="35"/>
  <c r="H26" i="35" s="1"/>
  <c r="F164" i="35"/>
  <c r="G164" i="35"/>
  <c r="H349" i="35"/>
  <c r="F349" i="35"/>
  <c r="G349" i="35"/>
  <c r="H71" i="35"/>
  <c r="F71" i="35"/>
  <c r="G71" i="35"/>
  <c r="H272" i="35"/>
  <c r="G272" i="35"/>
  <c r="F272" i="35"/>
  <c r="F225" i="35"/>
  <c r="H225" i="35" s="1"/>
  <c r="G225" i="35"/>
  <c r="H236" i="35"/>
  <c r="G236" i="35"/>
  <c r="F236" i="35"/>
  <c r="F57" i="35"/>
  <c r="H57" i="35" s="1"/>
  <c r="G57" i="35"/>
  <c r="G114" i="35"/>
  <c r="H114" i="35"/>
  <c r="F114" i="35"/>
  <c r="G175" i="35"/>
  <c r="F175" i="35"/>
  <c r="H175" i="35" s="1"/>
  <c r="H282" i="35"/>
  <c r="G282" i="35"/>
  <c r="F282" i="35"/>
  <c r="G174" i="35"/>
  <c r="F174" i="35"/>
  <c r="H174" i="35" s="1"/>
  <c r="F330" i="35"/>
  <c r="H330" i="35"/>
  <c r="G330" i="35"/>
  <c r="F558" i="35"/>
  <c r="G558" i="35"/>
  <c r="H558" i="35"/>
  <c r="H603" i="35"/>
  <c r="F603" i="35"/>
  <c r="G603" i="35"/>
  <c r="H513" i="35"/>
  <c r="G513" i="35"/>
  <c r="F513" i="35"/>
  <c r="G659" i="35"/>
  <c r="F659" i="35"/>
  <c r="H659" i="35"/>
  <c r="H712" i="35"/>
  <c r="G712" i="35"/>
  <c r="F712" i="35"/>
  <c r="H715" i="35"/>
  <c r="G715" i="35"/>
  <c r="F715" i="35"/>
  <c r="F794" i="35"/>
  <c r="H794" i="35"/>
  <c r="G794" i="35"/>
  <c r="F894" i="35"/>
  <c r="G894" i="35"/>
  <c r="H894" i="35"/>
  <c r="H845" i="35"/>
  <c r="G845" i="35"/>
  <c r="F845" i="35"/>
  <c r="F1033" i="35"/>
  <c r="G1033" i="35"/>
  <c r="H1033" i="35"/>
  <c r="H561" i="35"/>
  <c r="G561" i="35"/>
  <c r="F561" i="35"/>
  <c r="G394" i="35"/>
  <c r="H394" i="35"/>
  <c r="F394" i="35"/>
  <c r="H493" i="35"/>
  <c r="G493" i="35"/>
  <c r="F493" i="35"/>
  <c r="H631" i="35"/>
  <c r="G631" i="35"/>
  <c r="F631" i="35"/>
  <c r="F582" i="35"/>
  <c r="G582" i="35"/>
  <c r="H582" i="35"/>
  <c r="G760" i="35"/>
  <c r="F760" i="35"/>
  <c r="H760" i="35"/>
  <c r="F749" i="35"/>
  <c r="H749" i="35"/>
  <c r="G749" i="35"/>
  <c r="G808" i="35"/>
  <c r="F808" i="35"/>
  <c r="H808" i="35"/>
  <c r="F860" i="35"/>
  <c r="G860" i="35"/>
  <c r="H860" i="35"/>
  <c r="G852" i="35"/>
  <c r="F852" i="35"/>
  <c r="H852" i="35"/>
  <c r="H294" i="35"/>
  <c r="F294" i="35"/>
  <c r="G294" i="35"/>
  <c r="G500" i="35"/>
  <c r="H500" i="35"/>
  <c r="F500" i="35"/>
  <c r="F539" i="35"/>
  <c r="G539" i="35"/>
  <c r="H539" i="35"/>
  <c r="F471" i="35"/>
  <c r="H471" i="35"/>
  <c r="G471" i="35"/>
  <c r="H615" i="35"/>
  <c r="F615" i="35"/>
  <c r="G615" i="35"/>
  <c r="G672" i="35"/>
  <c r="H672" i="35"/>
  <c r="F672" i="35"/>
  <c r="G788" i="35"/>
  <c r="F788" i="35"/>
  <c r="H788" i="35"/>
  <c r="G740" i="35"/>
  <c r="H740" i="35"/>
  <c r="F740" i="35"/>
  <c r="G844" i="35"/>
  <c r="F844" i="35"/>
  <c r="H844" i="35"/>
  <c r="H818" i="35"/>
  <c r="F818" i="35"/>
  <c r="G818" i="35"/>
  <c r="G944" i="35"/>
  <c r="H944" i="35"/>
  <c r="F944" i="35"/>
  <c r="H237" i="35"/>
  <c r="F237" i="35"/>
  <c r="G237" i="35"/>
  <c r="H415" i="35"/>
  <c r="F415" i="35"/>
  <c r="G415" i="35"/>
  <c r="G516" i="35"/>
  <c r="H516" i="35"/>
  <c r="F516" i="35"/>
  <c r="H642" i="35"/>
  <c r="F642" i="35"/>
  <c r="G642" i="35"/>
  <c r="F591" i="35"/>
  <c r="H591" i="35"/>
  <c r="G591" i="35"/>
  <c r="G777" i="35"/>
  <c r="F777" i="35"/>
  <c r="H777" i="35"/>
  <c r="F756" i="35"/>
  <c r="G756" i="35"/>
  <c r="H756" i="35"/>
  <c r="F848" i="35"/>
  <c r="G848" i="35"/>
  <c r="H848" i="35"/>
  <c r="H867" i="35"/>
  <c r="F867" i="35"/>
  <c r="G867" i="35"/>
  <c r="H859" i="35"/>
  <c r="F859" i="35"/>
  <c r="G859" i="35"/>
  <c r="F258" i="35"/>
  <c r="G258" i="35"/>
  <c r="H258" i="35"/>
  <c r="H436" i="35"/>
  <c r="G436" i="35"/>
  <c r="F436" i="35"/>
  <c r="H485" i="35"/>
  <c r="F485" i="35"/>
  <c r="G485" i="35"/>
  <c r="G427" i="35"/>
  <c r="F427" i="35"/>
  <c r="H427" i="35"/>
  <c r="G576" i="35"/>
  <c r="H576" i="35"/>
  <c r="F576" i="35"/>
  <c r="F637" i="35"/>
  <c r="H637" i="35"/>
  <c r="G637" i="35"/>
  <c r="H763" i="35"/>
  <c r="G763" i="35"/>
  <c r="F763" i="35"/>
  <c r="H711" i="35"/>
  <c r="F711" i="35"/>
  <c r="G711" i="35"/>
  <c r="G985" i="35"/>
  <c r="F985" i="35"/>
  <c r="H985" i="35"/>
  <c r="H987" i="35"/>
  <c r="G987" i="35"/>
  <c r="F987" i="35"/>
  <c r="F901" i="35"/>
  <c r="H901" i="35"/>
  <c r="G901" i="35"/>
  <c r="H413" i="35"/>
  <c r="G413" i="35"/>
  <c r="F413" i="35"/>
  <c r="H573" i="35"/>
  <c r="F573" i="35"/>
  <c r="G573" i="35"/>
  <c r="H467" i="35"/>
  <c r="F467" i="35"/>
  <c r="G467" i="35"/>
  <c r="F579" i="35"/>
  <c r="H579" i="35"/>
  <c r="G579" i="35"/>
  <c r="H508" i="35"/>
  <c r="F508" i="35"/>
  <c r="G508" i="35"/>
  <c r="G724" i="35"/>
  <c r="F724" i="35"/>
  <c r="H724" i="35"/>
  <c r="G687" i="35"/>
  <c r="H687" i="35"/>
  <c r="F687" i="35"/>
  <c r="H785" i="35"/>
  <c r="F785" i="35"/>
  <c r="G785" i="35"/>
  <c r="H833" i="35"/>
  <c r="F833" i="35"/>
  <c r="G833" i="35"/>
  <c r="H812" i="35"/>
  <c r="G812" i="35"/>
  <c r="F812" i="35"/>
  <c r="H226" i="35"/>
  <c r="F226" i="35"/>
  <c r="G226" i="35"/>
  <c r="F383" i="35"/>
  <c r="G383" i="35"/>
  <c r="H383" i="35"/>
  <c r="G563" i="35"/>
  <c r="F563" i="35"/>
  <c r="H563" i="35"/>
  <c r="G384" i="35"/>
  <c r="F384" i="35"/>
  <c r="H384" i="35"/>
  <c r="F543" i="35"/>
  <c r="H543" i="35"/>
  <c r="G543" i="35"/>
  <c r="F635" i="35"/>
  <c r="H635" i="35"/>
  <c r="G635" i="35"/>
  <c r="F714" i="35"/>
  <c r="H714" i="35"/>
  <c r="G714" i="35"/>
  <c r="H671" i="35"/>
  <c r="G671" i="35"/>
  <c r="F671" i="35"/>
  <c r="H947" i="35"/>
  <c r="G947" i="35"/>
  <c r="F947" i="35"/>
  <c r="H923" i="35"/>
  <c r="F923" i="35"/>
  <c r="G923" i="35"/>
  <c r="F1042" i="35"/>
  <c r="H1042" i="35"/>
  <c r="G1042" i="35"/>
  <c r="H281" i="35"/>
  <c r="G281" i="35"/>
  <c r="F281" i="35"/>
  <c r="G455" i="35"/>
  <c r="F455" i="35"/>
  <c r="H455" i="35"/>
  <c r="F507" i="35"/>
  <c r="G507" i="35"/>
  <c r="H507" i="35"/>
  <c r="H529" i="35"/>
  <c r="G529" i="35"/>
  <c r="F529" i="35"/>
  <c r="H459" i="35"/>
  <c r="G459" i="35"/>
  <c r="F459" i="35"/>
  <c r="H646" i="35"/>
  <c r="G646" i="35"/>
  <c r="F646" i="35"/>
  <c r="H650" i="35"/>
  <c r="G650" i="35"/>
  <c r="F650" i="35"/>
  <c r="H746" i="35"/>
  <c r="G746" i="35"/>
  <c r="F746" i="35"/>
  <c r="H1017" i="35"/>
  <c r="F1017" i="35"/>
  <c r="G1017" i="35"/>
  <c r="H991" i="35"/>
  <c r="F991" i="35"/>
  <c r="G991" i="35"/>
  <c r="G997" i="35"/>
  <c r="H997" i="35"/>
  <c r="F997" i="35"/>
  <c r="F1052" i="35"/>
  <c r="H1052" i="35"/>
  <c r="G1052" i="35"/>
  <c r="G1115" i="35"/>
  <c r="H1115" i="35"/>
  <c r="F1115" i="35"/>
  <c r="H1198" i="35"/>
  <c r="G1198" i="35"/>
  <c r="F1198" i="35"/>
  <c r="F1277" i="35"/>
  <c r="H1277" i="35"/>
  <c r="G1277" i="35"/>
  <c r="G1283" i="35"/>
  <c r="H1283" i="35"/>
  <c r="F1283" i="35"/>
  <c r="H1409" i="35"/>
  <c r="F1409" i="35"/>
  <c r="G1409" i="35"/>
  <c r="H1478" i="35"/>
  <c r="G1478" i="35"/>
  <c r="F1478" i="35"/>
  <c r="H1072" i="35"/>
  <c r="F1072" i="35"/>
  <c r="G1072" i="35"/>
  <c r="F1155" i="35"/>
  <c r="H1155" i="35"/>
  <c r="G1155" i="35"/>
  <c r="G1047" i="35"/>
  <c r="F1047" i="35"/>
  <c r="H1047" i="35"/>
  <c r="F1242" i="35"/>
  <c r="G1242" i="35"/>
  <c r="H1242" i="35"/>
  <c r="G1186" i="35"/>
  <c r="F1186" i="35"/>
  <c r="H1186" i="35"/>
  <c r="F1363" i="35"/>
  <c r="G1363" i="35"/>
  <c r="H1363" i="35"/>
  <c r="F1341" i="35"/>
  <c r="H1341" i="35"/>
  <c r="G1341" i="35"/>
  <c r="H1435" i="35"/>
  <c r="F1435" i="35"/>
  <c r="G1435" i="35"/>
  <c r="G958" i="35"/>
  <c r="F958" i="35"/>
  <c r="H958" i="35"/>
  <c r="F1143" i="35"/>
  <c r="H1143" i="35"/>
  <c r="G1143" i="35"/>
  <c r="G1142" i="35"/>
  <c r="F1142" i="35"/>
  <c r="H1142" i="35"/>
  <c r="H1126" i="35"/>
  <c r="F1126" i="35"/>
  <c r="G1126" i="35"/>
  <c r="F1301" i="35"/>
  <c r="H1301" i="35"/>
  <c r="G1301" i="35"/>
  <c r="F1284" i="35"/>
  <c r="H1284" i="35"/>
  <c r="G1284" i="35"/>
  <c r="G1360" i="35"/>
  <c r="H1360" i="35"/>
  <c r="F1360" i="35"/>
  <c r="H1468" i="35"/>
  <c r="G1468" i="35"/>
  <c r="F1468" i="35"/>
  <c r="F1030" i="35"/>
  <c r="H1030" i="35"/>
  <c r="G1030" i="35"/>
  <c r="H1050" i="35"/>
  <c r="G1050" i="35"/>
  <c r="F1050" i="35"/>
  <c r="H1241" i="35"/>
  <c r="G1241" i="35"/>
  <c r="F1241" i="35"/>
  <c r="F1206" i="35"/>
  <c r="H1206" i="35"/>
  <c r="G1206" i="35"/>
  <c r="G1263" i="35"/>
  <c r="H1263" i="35"/>
  <c r="F1263" i="35"/>
  <c r="H1316" i="35"/>
  <c r="G1316" i="35"/>
  <c r="F1316" i="35"/>
  <c r="F1421" i="35"/>
  <c r="H1421" i="35"/>
  <c r="G1421" i="35"/>
  <c r="G1495" i="35"/>
  <c r="H1495" i="35"/>
  <c r="F1495" i="35"/>
  <c r="G1075" i="35"/>
  <c r="H1075" i="35"/>
  <c r="F1075" i="35"/>
  <c r="G1053" i="35"/>
  <c r="H1053" i="35"/>
  <c r="F1053" i="35"/>
  <c r="G1037" i="35"/>
  <c r="H1037" i="35"/>
  <c r="F1037" i="35"/>
  <c r="G1208" i="35"/>
  <c r="F1208" i="35"/>
  <c r="H1208" i="35"/>
  <c r="G1267" i="35"/>
  <c r="F1267" i="35"/>
  <c r="H1267" i="35"/>
  <c r="H1318" i="35"/>
  <c r="G1318" i="35"/>
  <c r="F1318" i="35"/>
  <c r="F1471" i="35"/>
  <c r="G1471" i="35"/>
  <c r="H1471" i="35"/>
  <c r="H1502" i="35"/>
  <c r="G1502" i="35"/>
  <c r="F1502" i="35"/>
  <c r="G1092" i="35"/>
  <c r="H1092" i="35"/>
  <c r="F1092" i="35"/>
  <c r="G1177" i="35"/>
  <c r="F1177" i="35"/>
  <c r="H1177" i="35"/>
  <c r="F1181" i="35"/>
  <c r="G1181" i="35"/>
  <c r="H1181" i="35"/>
  <c r="F1204" i="35"/>
  <c r="H1204" i="35"/>
  <c r="G1204" i="35"/>
  <c r="G1300" i="35"/>
  <c r="H1300" i="35"/>
  <c r="F1300" i="35"/>
  <c r="H1458" i="35"/>
  <c r="G1458" i="35"/>
  <c r="F1458" i="35"/>
  <c r="G1424" i="35"/>
  <c r="H1424" i="35"/>
  <c r="F1424" i="35"/>
  <c r="H1064" i="35"/>
  <c r="G1064" i="35"/>
  <c r="F1064" i="35"/>
  <c r="H1129" i="35"/>
  <c r="F1129" i="35"/>
  <c r="G1129" i="35"/>
  <c r="H1128" i="35"/>
  <c r="F1128" i="35"/>
  <c r="G1128" i="35"/>
  <c r="H1110" i="35"/>
  <c r="F1110" i="35"/>
  <c r="G1110" i="35"/>
  <c r="F1217" i="35"/>
  <c r="G1217" i="35"/>
  <c r="H1217" i="35"/>
  <c r="H1320" i="35"/>
  <c r="G1320" i="35"/>
  <c r="F1320" i="35"/>
  <c r="G1443" i="35"/>
  <c r="H1443" i="35"/>
  <c r="F1443" i="35"/>
  <c r="F1414" i="35"/>
  <c r="G1414" i="35"/>
  <c r="H1414" i="35"/>
  <c r="H983" i="35"/>
  <c r="F983" i="35"/>
  <c r="G983" i="35"/>
  <c r="G1024" i="35"/>
  <c r="F1024" i="35"/>
  <c r="H1024" i="35"/>
  <c r="F1104" i="35"/>
  <c r="G1104" i="35"/>
  <c r="H1104" i="35"/>
  <c r="G1191" i="35"/>
  <c r="F1191" i="35"/>
  <c r="H1191" i="35"/>
  <c r="H1274" i="35"/>
  <c r="G1274" i="35"/>
  <c r="F1274" i="35"/>
  <c r="G1275" i="35"/>
  <c r="F1275" i="35"/>
  <c r="H1275" i="35"/>
  <c r="G1407" i="35"/>
  <c r="F1407" i="35"/>
  <c r="H1407" i="35"/>
  <c r="G1470" i="35"/>
  <c r="F1470" i="35"/>
  <c r="H1470" i="35"/>
  <c r="F118" i="35"/>
  <c r="H118" i="35"/>
  <c r="G118" i="35"/>
  <c r="H240" i="35"/>
  <c r="F240" i="35"/>
  <c r="G240" i="35"/>
  <c r="G196" i="35"/>
  <c r="F196" i="35"/>
  <c r="H196" i="35" s="1"/>
  <c r="F64" i="35"/>
  <c r="H64" i="35" s="1"/>
  <c r="G64" i="35"/>
  <c r="H218" i="35"/>
  <c r="F218" i="35"/>
  <c r="G218" i="35"/>
  <c r="G181" i="35"/>
  <c r="F181" i="35"/>
  <c r="H181" i="35" s="1"/>
  <c r="H462" i="35"/>
  <c r="G462" i="35"/>
  <c r="F462" i="35"/>
  <c r="G1023" i="35"/>
  <c r="F1023" i="35"/>
  <c r="H1023" i="35"/>
  <c r="F519" i="35"/>
  <c r="G519" i="35"/>
  <c r="H519" i="35"/>
  <c r="F212" i="35"/>
  <c r="H212" i="35"/>
  <c r="G212" i="35"/>
  <c r="H817" i="35"/>
  <c r="F817" i="35"/>
  <c r="G817" i="35"/>
  <c r="F544" i="35"/>
  <c r="H544" i="35"/>
  <c r="G544" i="35"/>
  <c r="G892" i="35"/>
  <c r="H892" i="35"/>
  <c r="F892" i="35"/>
  <c r="H706" i="35"/>
  <c r="G706" i="35"/>
  <c r="F706" i="35"/>
  <c r="F169" i="35"/>
  <c r="G169" i="35"/>
  <c r="H666" i="35"/>
  <c r="G666" i="35"/>
  <c r="F666" i="35"/>
  <c r="F495" i="35"/>
  <c r="G495" i="35"/>
  <c r="H495" i="35"/>
  <c r="G841" i="35"/>
  <c r="F841" i="35"/>
  <c r="H841" i="35"/>
  <c r="H621" i="35"/>
  <c r="G621" i="35"/>
  <c r="F621" i="35"/>
  <c r="F946" i="35"/>
  <c r="H946" i="35"/>
  <c r="G946" i="35"/>
  <c r="F1466" i="35"/>
  <c r="G1466" i="35"/>
  <c r="H1466" i="35"/>
  <c r="F1314" i="35"/>
  <c r="G1314" i="35"/>
  <c r="H1314" i="35"/>
  <c r="G1236" i="35"/>
  <c r="F1236" i="35"/>
  <c r="H1236" i="35"/>
  <c r="H1147" i="35"/>
  <c r="F1147" i="35"/>
  <c r="G1147" i="35"/>
  <c r="F1498" i="35"/>
  <c r="G1498" i="35"/>
  <c r="H1498" i="35"/>
  <c r="F1447" i="35"/>
  <c r="G1447" i="35"/>
  <c r="H1447" i="35"/>
  <c r="H1257" i="35"/>
  <c r="G1257" i="35"/>
  <c r="F1257" i="35"/>
  <c r="F1295" i="35"/>
  <c r="G1295" i="35"/>
  <c r="H1295" i="35"/>
  <c r="H1261" i="35"/>
  <c r="G1261" i="35"/>
  <c r="F1261" i="35"/>
  <c r="G183" i="35"/>
  <c r="F183" i="35"/>
  <c r="G110" i="35"/>
  <c r="F110" i="35"/>
  <c r="H110" i="35"/>
  <c r="F40" i="35"/>
  <c r="H40" i="35"/>
  <c r="G40" i="35"/>
  <c r="F222" i="35"/>
  <c r="H222" i="35"/>
  <c r="G222" i="35"/>
  <c r="G41" i="35"/>
  <c r="F41" i="35"/>
  <c r="H41" i="35" s="1"/>
  <c r="F350" i="35"/>
  <c r="G350" i="35"/>
  <c r="H350" i="35"/>
  <c r="F457" i="35"/>
  <c r="H457" i="35"/>
  <c r="G457" i="35"/>
  <c r="G747" i="35"/>
  <c r="F747" i="35"/>
  <c r="H747" i="35"/>
  <c r="H453" i="35"/>
  <c r="F453" i="35"/>
  <c r="G453" i="35"/>
  <c r="H960" i="35"/>
  <c r="F960" i="35"/>
  <c r="G960" i="35"/>
  <c r="H559" i="35"/>
  <c r="F559" i="35"/>
  <c r="G559" i="35"/>
  <c r="F249" i="35"/>
  <c r="H249" i="35"/>
  <c r="G249" i="35"/>
  <c r="H825" i="35"/>
  <c r="G825" i="35"/>
  <c r="F825" i="35"/>
  <c r="F219" i="35"/>
  <c r="H219" i="35" s="1"/>
  <c r="G219" i="35"/>
  <c r="F152" i="35"/>
  <c r="H152" i="35" s="1"/>
  <c r="G152" i="35"/>
  <c r="H277" i="35"/>
  <c r="F277" i="35"/>
  <c r="G277" i="35"/>
  <c r="F168" i="35"/>
  <c r="G168" i="35"/>
  <c r="H168" i="35"/>
  <c r="F145" i="35"/>
  <c r="H145" i="35" s="1"/>
  <c r="G145" i="35"/>
  <c r="F409" i="35"/>
  <c r="H409" i="35"/>
  <c r="G409" i="35"/>
  <c r="F326" i="35"/>
  <c r="G326" i="35"/>
  <c r="H326" i="35"/>
  <c r="G215" i="35"/>
  <c r="F215" i="35"/>
  <c r="H215" i="35" s="1"/>
  <c r="H99" i="35"/>
  <c r="F99" i="35"/>
  <c r="G99" i="35"/>
  <c r="G199" i="35"/>
  <c r="F199" i="35"/>
  <c r="H199" i="35" s="1"/>
  <c r="G86" i="35"/>
  <c r="F86" i="35"/>
  <c r="H86" i="35" s="1"/>
  <c r="H16" i="35"/>
  <c r="F16" i="35"/>
  <c r="G16" i="35"/>
  <c r="H158" i="35"/>
  <c r="G158" i="35"/>
  <c r="F158" i="35"/>
  <c r="H381" i="35"/>
  <c r="G381" i="35"/>
  <c r="F381" i="35"/>
  <c r="G283" i="35"/>
  <c r="H283" i="35"/>
  <c r="F283" i="35"/>
  <c r="H526" i="35"/>
  <c r="F526" i="35"/>
  <c r="G526" i="35"/>
  <c r="F754" i="35"/>
  <c r="H754" i="35"/>
  <c r="G754" i="35"/>
  <c r="G554" i="35"/>
  <c r="H554" i="35"/>
  <c r="F554" i="35"/>
  <c r="F318" i="35"/>
  <c r="H318" i="35"/>
  <c r="G318" i="35"/>
  <c r="F137" i="35"/>
  <c r="H137" i="35" s="1"/>
  <c r="G137" i="35"/>
  <c r="H77" i="35"/>
  <c r="G77" i="35"/>
  <c r="F77" i="35"/>
  <c r="G376" i="35"/>
  <c r="F376" i="35"/>
  <c r="H376" i="35"/>
  <c r="F131" i="35"/>
  <c r="H131" i="35" s="1"/>
  <c r="G131" i="35"/>
  <c r="G62" i="35"/>
  <c r="H62" i="35"/>
  <c r="F62" i="35"/>
  <c r="H22" i="35"/>
  <c r="F22" i="35"/>
  <c r="G22" i="35"/>
  <c r="F445" i="35"/>
  <c r="H445" i="35"/>
  <c r="G445" i="35"/>
  <c r="F76" i="35"/>
  <c r="H76" i="35" s="1"/>
  <c r="G76" i="35"/>
  <c r="G111" i="35"/>
  <c r="F111" i="35"/>
  <c r="H111" i="35" s="1"/>
  <c r="G248" i="35"/>
  <c r="H248" i="35"/>
  <c r="F248" i="35"/>
  <c r="H148" i="35"/>
  <c r="G148" i="35"/>
  <c r="F148" i="35"/>
  <c r="G197" i="35"/>
  <c r="F197" i="35"/>
  <c r="H197" i="35" s="1"/>
  <c r="G211" i="35"/>
  <c r="F211" i="35"/>
  <c r="H211" i="35" s="1"/>
  <c r="H358" i="35"/>
  <c r="G358" i="35"/>
  <c r="F358" i="35"/>
  <c r="H216" i="35"/>
  <c r="G216" i="35"/>
  <c r="F216" i="35"/>
  <c r="G170" i="35"/>
  <c r="F170" i="35"/>
  <c r="H170" i="35"/>
  <c r="B220" i="3"/>
  <c r="B221" i="3" s="1"/>
  <c r="A219" i="3"/>
  <c r="D213" i="7" s="1"/>
  <c r="F65" i="35"/>
  <c r="H65" i="35" s="1"/>
  <c r="G65" i="35"/>
  <c r="H396" i="35"/>
  <c r="F396" i="35"/>
  <c r="G396" i="35"/>
  <c r="F54" i="35"/>
  <c r="H54" i="35" s="1"/>
  <c r="G54" i="35"/>
  <c r="F12" i="35"/>
  <c r="H12" i="35" s="1"/>
  <c r="G12" i="35"/>
  <c r="F98" i="35"/>
  <c r="H98" i="35"/>
  <c r="G98" i="35"/>
  <c r="H414" i="35"/>
  <c r="G414" i="35"/>
  <c r="F414" i="35"/>
  <c r="H241" i="35"/>
  <c r="F241" i="35"/>
  <c r="G241" i="35"/>
  <c r="F87" i="35"/>
  <c r="H87" i="35" s="1"/>
  <c r="G87" i="35"/>
  <c r="F53" i="35"/>
  <c r="H53" i="35" s="1"/>
  <c r="G53" i="35"/>
  <c r="G285" i="35"/>
  <c r="H285" i="35"/>
  <c r="F285" i="35"/>
  <c r="G126" i="35"/>
  <c r="F126" i="35"/>
  <c r="H126" i="35" s="1"/>
  <c r="F190" i="35"/>
  <c r="H190" i="35" s="1"/>
  <c r="G190" i="35"/>
  <c r="F122" i="35"/>
  <c r="H122" i="35"/>
  <c r="G122" i="35"/>
  <c r="F213" i="35"/>
  <c r="H213" i="35"/>
  <c r="G213" i="35"/>
  <c r="H315" i="35"/>
  <c r="G315" i="35"/>
  <c r="F315" i="35"/>
  <c r="H89" i="35"/>
  <c r="G89" i="35"/>
  <c r="F89" i="35"/>
  <c r="G298" i="35"/>
  <c r="H298" i="35"/>
  <c r="F298" i="35"/>
  <c r="F327" i="35"/>
  <c r="H327" i="35"/>
  <c r="G327" i="35"/>
  <c r="F91" i="35"/>
  <c r="H91" i="35" s="1"/>
  <c r="G91" i="35"/>
  <c r="G338" i="35"/>
  <c r="F338" i="35"/>
  <c r="H338" i="35"/>
  <c r="G119" i="35"/>
  <c r="F119" i="35"/>
  <c r="G29" i="35"/>
  <c r="F29" i="35"/>
  <c r="H29" i="35"/>
  <c r="F42" i="35"/>
  <c r="H42" i="35"/>
  <c r="G42" i="35"/>
  <c r="H255" i="35"/>
  <c r="G255" i="35"/>
  <c r="F255" i="35"/>
  <c r="G301" i="35"/>
  <c r="F301" i="35"/>
  <c r="H301" i="35"/>
  <c r="G105" i="35"/>
  <c r="F105" i="35"/>
  <c r="H105" i="35" s="1"/>
  <c r="H430" i="35"/>
  <c r="G430" i="35"/>
  <c r="F430" i="35"/>
  <c r="H92" i="35"/>
  <c r="F92" i="35"/>
  <c r="G92" i="35"/>
  <c r="G45" i="35"/>
  <c r="F45" i="35"/>
  <c r="H45" i="35" s="1"/>
  <c r="G159" i="35"/>
  <c r="F159" i="35"/>
  <c r="H159" i="35"/>
  <c r="G135" i="35"/>
  <c r="F135" i="35"/>
  <c r="H135" i="35" s="1"/>
  <c r="H49" i="35"/>
  <c r="F49" i="35"/>
  <c r="G49" i="35"/>
  <c r="G48" i="35"/>
  <c r="F48" i="35"/>
  <c r="H262" i="35"/>
  <c r="F262" i="35"/>
  <c r="G262" i="35"/>
  <c r="H314" i="35"/>
  <c r="F314" i="35"/>
  <c r="G314" i="35"/>
  <c r="G564" i="35"/>
  <c r="H564" i="35"/>
  <c r="F564" i="35"/>
  <c r="G136" i="35"/>
  <c r="F136" i="35"/>
  <c r="G280" i="35"/>
  <c r="H280" i="35"/>
  <c r="F280" i="35"/>
  <c r="F351" i="35"/>
  <c r="H351" i="35"/>
  <c r="G351" i="35"/>
  <c r="G324" i="35"/>
  <c r="F324" i="35"/>
  <c r="H324" i="35"/>
  <c r="F192" i="35"/>
  <c r="H192" i="35"/>
  <c r="G192" i="35"/>
  <c r="H398" i="35"/>
  <c r="F398" i="35"/>
  <c r="G398" i="35"/>
  <c r="H425" i="35"/>
  <c r="G425" i="35"/>
  <c r="F425" i="35"/>
  <c r="F487" i="35"/>
  <c r="G487" i="35"/>
  <c r="H487" i="35"/>
  <c r="G627" i="35"/>
  <c r="H627" i="35"/>
  <c r="F627" i="35"/>
  <c r="F783" i="35"/>
  <c r="H783" i="35"/>
  <c r="G783" i="35"/>
  <c r="F800" i="35"/>
  <c r="H800" i="35"/>
  <c r="G800" i="35"/>
  <c r="F917" i="35"/>
  <c r="G917" i="35"/>
  <c r="H917" i="35"/>
  <c r="H939" i="35"/>
  <c r="F939" i="35"/>
  <c r="G939" i="35"/>
  <c r="H929" i="35"/>
  <c r="G929" i="35"/>
  <c r="F929" i="35"/>
  <c r="G446" i="35"/>
  <c r="F446" i="35"/>
  <c r="H446" i="35"/>
  <c r="G293" i="35"/>
  <c r="H293" i="35"/>
  <c r="F293" i="35"/>
  <c r="F451" i="35"/>
  <c r="H451" i="35"/>
  <c r="G451" i="35"/>
  <c r="H555" i="35"/>
  <c r="F555" i="35"/>
  <c r="G555" i="35"/>
  <c r="F674" i="35"/>
  <c r="H674" i="35"/>
  <c r="G674" i="35"/>
  <c r="G587" i="35"/>
  <c r="F587" i="35"/>
  <c r="H587" i="35"/>
  <c r="F883" i="35"/>
  <c r="G883" i="35"/>
  <c r="H883" i="35"/>
  <c r="H787" i="35"/>
  <c r="G787" i="35"/>
  <c r="F787" i="35"/>
  <c r="F849" i="35"/>
  <c r="G849" i="35"/>
  <c r="H849" i="35"/>
  <c r="H916" i="35"/>
  <c r="G916" i="35"/>
  <c r="F916" i="35"/>
  <c r="H891" i="35"/>
  <c r="G891" i="35"/>
  <c r="F891" i="35"/>
  <c r="F355" i="35"/>
  <c r="G355" i="35"/>
  <c r="H355" i="35"/>
  <c r="F594" i="35"/>
  <c r="G594" i="35"/>
  <c r="H594" i="35"/>
  <c r="F378" i="35"/>
  <c r="G378" i="35"/>
  <c r="H378" i="35"/>
  <c r="F557" i="35"/>
  <c r="G557" i="35"/>
  <c r="H557" i="35"/>
  <c r="G686" i="35"/>
  <c r="H686" i="35"/>
  <c r="F686" i="35"/>
  <c r="F732" i="35"/>
  <c r="H732" i="35"/>
  <c r="G732" i="35"/>
  <c r="H720" i="35"/>
  <c r="F720" i="35"/>
  <c r="G720" i="35"/>
  <c r="H801" i="35"/>
  <c r="G801" i="35"/>
  <c r="F801" i="35"/>
  <c r="H910" i="35"/>
  <c r="F910" i="35"/>
  <c r="G910" i="35"/>
  <c r="H874" i="35"/>
  <c r="G874" i="35"/>
  <c r="F874" i="35"/>
  <c r="G153" i="35"/>
  <c r="H153" i="35"/>
  <c r="F153" i="35"/>
  <c r="H306" i="35"/>
  <c r="G306" i="35"/>
  <c r="F306" i="35"/>
  <c r="H474" i="35"/>
  <c r="G474" i="35"/>
  <c r="F474" i="35"/>
  <c r="G572" i="35"/>
  <c r="F572" i="35"/>
  <c r="H572" i="35"/>
  <c r="F685" i="35"/>
  <c r="H685" i="35"/>
  <c r="G685" i="35"/>
  <c r="G605" i="35"/>
  <c r="F605" i="35"/>
  <c r="H605" i="35"/>
  <c r="H648" i="35"/>
  <c r="G648" i="35"/>
  <c r="F648" i="35"/>
  <c r="H805" i="35"/>
  <c r="F805" i="35"/>
  <c r="G805" i="35"/>
  <c r="G856" i="35"/>
  <c r="F856" i="35"/>
  <c r="H856" i="35"/>
  <c r="H953" i="35"/>
  <c r="G953" i="35"/>
  <c r="F953" i="35"/>
  <c r="F905" i="35"/>
  <c r="H905" i="35"/>
  <c r="G905" i="35"/>
  <c r="H304" i="35"/>
  <c r="F304" i="35"/>
  <c r="G304" i="35"/>
  <c r="F511" i="35"/>
  <c r="G511" i="35"/>
  <c r="H511" i="35"/>
  <c r="F562" i="35"/>
  <c r="G562" i="35"/>
  <c r="H562" i="35"/>
  <c r="H480" i="35"/>
  <c r="G480" i="35"/>
  <c r="F480" i="35"/>
  <c r="G623" i="35"/>
  <c r="H623" i="35"/>
  <c r="F623" i="35"/>
  <c r="G697" i="35"/>
  <c r="H697" i="35"/>
  <c r="F697" i="35"/>
  <c r="G816" i="35"/>
  <c r="H816" i="35"/>
  <c r="F816" i="35"/>
  <c r="F745" i="35"/>
  <c r="H745" i="35"/>
  <c r="G745" i="35"/>
  <c r="H853" i="35"/>
  <c r="F853" i="35"/>
  <c r="G853" i="35"/>
  <c r="H828" i="35"/>
  <c r="G828" i="35"/>
  <c r="F828" i="35"/>
  <c r="G973" i="35"/>
  <c r="H973" i="35"/>
  <c r="F973" i="35"/>
  <c r="F266" i="35"/>
  <c r="H266" i="35"/>
  <c r="G266" i="35"/>
  <c r="F423" i="35"/>
  <c r="H423" i="35"/>
  <c r="G423" i="35"/>
  <c r="G528" i="35"/>
  <c r="F528" i="35"/>
  <c r="H528" i="35"/>
  <c r="F694" i="35"/>
  <c r="H694" i="35"/>
  <c r="G694" i="35"/>
  <c r="G602" i="35"/>
  <c r="F602" i="35"/>
  <c r="H602" i="35"/>
  <c r="H819" i="35"/>
  <c r="G819" i="35"/>
  <c r="F819" i="35"/>
  <c r="G770" i="35"/>
  <c r="H770" i="35"/>
  <c r="F770" i="35"/>
  <c r="H813" i="35"/>
  <c r="F813" i="35"/>
  <c r="G813" i="35"/>
  <c r="F873" i="35"/>
  <c r="G873" i="35"/>
  <c r="H873" i="35"/>
  <c r="F870" i="35"/>
  <c r="G870" i="35"/>
  <c r="H870" i="35"/>
  <c r="G271" i="35"/>
  <c r="H271" i="35"/>
  <c r="F271" i="35"/>
  <c r="G447" i="35"/>
  <c r="F447" i="35"/>
  <c r="H447" i="35"/>
  <c r="F503" i="35"/>
  <c r="G503" i="35"/>
  <c r="H503" i="35"/>
  <c r="H437" i="35"/>
  <c r="F437" i="35"/>
  <c r="G437" i="35"/>
  <c r="F595" i="35"/>
  <c r="G595" i="35"/>
  <c r="H595" i="35"/>
  <c r="H670" i="35"/>
  <c r="G670" i="35"/>
  <c r="F670" i="35"/>
  <c r="G772" i="35"/>
  <c r="F772" i="35"/>
  <c r="H772" i="35"/>
  <c r="F728" i="35"/>
  <c r="H728" i="35"/>
  <c r="G728" i="35"/>
  <c r="H1222" i="35"/>
  <c r="G1222" i="35"/>
  <c r="F1222" i="35"/>
  <c r="G1005" i="35"/>
  <c r="H1005" i="35"/>
  <c r="F1005" i="35"/>
  <c r="G931" i="35"/>
  <c r="H931" i="35"/>
  <c r="F931" i="35"/>
  <c r="H450" i="35"/>
  <c r="G450" i="35"/>
  <c r="F450" i="35"/>
  <c r="F367" i="35"/>
  <c r="G367" i="35"/>
  <c r="H367" i="35"/>
  <c r="F486" i="35"/>
  <c r="G486" i="35"/>
  <c r="H486" i="35"/>
  <c r="H597" i="35"/>
  <c r="F597" i="35"/>
  <c r="G597" i="35"/>
  <c r="F546" i="35"/>
  <c r="H546" i="35"/>
  <c r="G546" i="35"/>
  <c r="G737" i="35"/>
  <c r="F737" i="35"/>
  <c r="H737" i="35"/>
  <c r="G710" i="35"/>
  <c r="F710" i="35"/>
  <c r="H710" i="35"/>
  <c r="H792" i="35"/>
  <c r="G792" i="35"/>
  <c r="F792" i="35"/>
  <c r="F837" i="35"/>
  <c r="H837" i="35"/>
  <c r="G837" i="35"/>
  <c r="G842" i="35"/>
  <c r="F842" i="35"/>
  <c r="H842" i="35"/>
  <c r="F1067" i="35"/>
  <c r="G1067" i="35"/>
  <c r="H1067" i="35"/>
  <c r="F1146" i="35"/>
  <c r="H1146" i="35"/>
  <c r="G1146" i="35"/>
  <c r="H1335" i="35"/>
  <c r="F1335" i="35"/>
  <c r="G1335" i="35"/>
  <c r="F1420" i="35"/>
  <c r="G1420" i="35"/>
  <c r="H1420" i="35"/>
  <c r="F1184" i="35"/>
  <c r="G1184" i="35"/>
  <c r="H1184" i="35"/>
  <c r="F1357" i="35"/>
  <c r="G1357" i="35"/>
  <c r="H1357" i="35"/>
  <c r="G1329" i="35"/>
  <c r="H1329" i="35"/>
  <c r="F1329" i="35"/>
  <c r="G1490" i="35"/>
  <c r="H1490" i="35"/>
  <c r="F1490" i="35"/>
  <c r="F957" i="35"/>
  <c r="G957" i="35"/>
  <c r="H957" i="35"/>
  <c r="H1134" i="35"/>
  <c r="G1134" i="35"/>
  <c r="F1134" i="35"/>
  <c r="H1127" i="35"/>
  <c r="F1127" i="35"/>
  <c r="G1127" i="35"/>
  <c r="F1122" i="35"/>
  <c r="H1122" i="35"/>
  <c r="G1122" i="35"/>
  <c r="H1281" i="35"/>
  <c r="F1281" i="35"/>
  <c r="G1281" i="35"/>
  <c r="F1282" i="35"/>
  <c r="H1282" i="35"/>
  <c r="G1282" i="35"/>
  <c r="F1358" i="35"/>
  <c r="G1358" i="35"/>
  <c r="H1358" i="35"/>
  <c r="F1467" i="35"/>
  <c r="H1467" i="35"/>
  <c r="G1467" i="35"/>
  <c r="G1029" i="35"/>
  <c r="F1029" i="35"/>
  <c r="H1029" i="35"/>
  <c r="F1038" i="35"/>
  <c r="H1038" i="35"/>
  <c r="G1038" i="35"/>
  <c r="H1237" i="35"/>
  <c r="G1237" i="35"/>
  <c r="F1237" i="35"/>
  <c r="G1197" i="35"/>
  <c r="F1197" i="35"/>
  <c r="H1197" i="35"/>
  <c r="H1254" i="35"/>
  <c r="G1254" i="35"/>
  <c r="F1254" i="35"/>
  <c r="G1315" i="35"/>
  <c r="H1315" i="35"/>
  <c r="F1315" i="35"/>
  <c r="H1413" i="35"/>
  <c r="G1413" i="35"/>
  <c r="F1413" i="35"/>
  <c r="F1485" i="35"/>
  <c r="H1485" i="35"/>
  <c r="G1485" i="35"/>
  <c r="H989" i="35"/>
  <c r="G989" i="35"/>
  <c r="F989" i="35"/>
  <c r="G1045" i="35"/>
  <c r="H1045" i="35"/>
  <c r="F1045" i="35"/>
  <c r="G1082" i="35"/>
  <c r="H1082" i="35"/>
  <c r="F1082" i="35"/>
  <c r="G1238" i="35"/>
  <c r="F1238" i="35"/>
  <c r="H1238" i="35"/>
  <c r="H1294" i="35"/>
  <c r="F1294" i="35"/>
  <c r="G1294" i="35"/>
  <c r="H1334" i="35"/>
  <c r="G1334" i="35"/>
  <c r="F1334" i="35"/>
  <c r="G1439" i="35"/>
  <c r="F1439" i="35"/>
  <c r="H1439" i="35"/>
  <c r="G1481" i="35"/>
  <c r="H1481" i="35"/>
  <c r="F1481" i="35"/>
  <c r="F990" i="35"/>
  <c r="H990" i="35"/>
  <c r="G990" i="35"/>
  <c r="G1049" i="35"/>
  <c r="F1049" i="35"/>
  <c r="H1049" i="35"/>
  <c r="G1085" i="35"/>
  <c r="H1085" i="35"/>
  <c r="F1085" i="35"/>
  <c r="G1265" i="35"/>
  <c r="F1265" i="35"/>
  <c r="H1265" i="35"/>
  <c r="G1310" i="35"/>
  <c r="F1310" i="35"/>
  <c r="H1310" i="35"/>
  <c r="F1350" i="35"/>
  <c r="G1350" i="35"/>
  <c r="H1350" i="35"/>
  <c r="F1451" i="35"/>
  <c r="G1451" i="35"/>
  <c r="H1451" i="35"/>
  <c r="H1438" i="35"/>
  <c r="F1438" i="35"/>
  <c r="G1438" i="35"/>
  <c r="F1093" i="35"/>
  <c r="G1093" i="35"/>
  <c r="H1093" i="35"/>
  <c r="G1087" i="35"/>
  <c r="H1087" i="35"/>
  <c r="F1087" i="35"/>
  <c r="G1109" i="35"/>
  <c r="F1109" i="35"/>
  <c r="H1109" i="35"/>
  <c r="H1203" i="35"/>
  <c r="G1203" i="35"/>
  <c r="F1203" i="35"/>
  <c r="G1287" i="35"/>
  <c r="F1287" i="35"/>
  <c r="H1287" i="35"/>
  <c r="H1430" i="35"/>
  <c r="G1430" i="35"/>
  <c r="F1430" i="35"/>
  <c r="G1406" i="35"/>
  <c r="F1406" i="35"/>
  <c r="H1406" i="35"/>
  <c r="G976" i="35"/>
  <c r="F976" i="35"/>
  <c r="H976" i="35"/>
  <c r="F1011" i="35"/>
  <c r="G1011" i="35"/>
  <c r="H1011" i="35"/>
  <c r="H1096" i="35"/>
  <c r="F1096" i="35"/>
  <c r="G1096" i="35"/>
  <c r="H1176" i="35"/>
  <c r="G1176" i="35"/>
  <c r="F1176" i="35"/>
  <c r="H1259" i="35"/>
  <c r="F1259" i="35"/>
  <c r="G1259" i="35"/>
  <c r="G1272" i="35"/>
  <c r="F1272" i="35"/>
  <c r="H1272" i="35"/>
  <c r="F1384" i="35"/>
  <c r="H1384" i="35"/>
  <c r="G1384" i="35"/>
  <c r="G1504" i="35"/>
  <c r="H1504" i="35"/>
  <c r="F1504" i="35"/>
  <c r="G1059" i="35"/>
  <c r="H1059" i="35"/>
  <c r="F1059" i="35"/>
  <c r="H1124" i="35"/>
  <c r="F1124" i="35"/>
  <c r="G1124" i="35"/>
  <c r="H1260" i="35"/>
  <c r="F1260" i="35"/>
  <c r="G1260" i="35"/>
  <c r="G1330" i="35"/>
  <c r="F1330" i="35"/>
  <c r="H1330" i="35"/>
  <c r="H1180" i="35"/>
  <c r="F1180" i="35"/>
  <c r="G1180" i="35"/>
  <c r="H1352" i="35"/>
  <c r="G1352" i="35"/>
  <c r="F1352" i="35"/>
  <c r="G1398" i="35"/>
  <c r="F1398" i="35"/>
  <c r="H1398" i="35"/>
  <c r="G1474" i="35"/>
  <c r="F1474" i="35"/>
  <c r="H1474" i="35"/>
  <c r="B112" i="3"/>
  <c r="A111" i="3"/>
  <c r="D68" i="7" s="1"/>
  <c r="F144" i="35"/>
  <c r="H144" i="35" s="1"/>
  <c r="G144" i="35"/>
  <c r="F335" i="35"/>
  <c r="H335" i="35"/>
  <c r="G335" i="35"/>
  <c r="F512" i="35"/>
  <c r="G512" i="35"/>
  <c r="H512" i="35"/>
  <c r="H907" i="35"/>
  <c r="F907" i="35"/>
  <c r="G907" i="35"/>
  <c r="H911" i="35"/>
  <c r="F911" i="35"/>
  <c r="G911" i="35"/>
  <c r="F918" i="35"/>
  <c r="G918" i="35"/>
  <c r="H918" i="35"/>
  <c r="F1505" i="35"/>
  <c r="H1505" i="35"/>
  <c r="G1505" i="35"/>
  <c r="H1108" i="35"/>
  <c r="F1108" i="35"/>
  <c r="G1108" i="35"/>
  <c r="F303" i="35"/>
  <c r="H303" i="35"/>
  <c r="G303" i="35"/>
  <c r="G542" i="35"/>
  <c r="H542" i="35"/>
  <c r="F542" i="35"/>
  <c r="F657" i="35"/>
  <c r="H657" i="35"/>
  <c r="G657" i="35"/>
  <c r="H1048" i="35"/>
  <c r="G1048" i="35"/>
  <c r="F1048" i="35"/>
  <c r="H981" i="35"/>
  <c r="G981" i="35"/>
  <c r="F981" i="35"/>
  <c r="F439" i="35"/>
  <c r="H439" i="35"/>
  <c r="G439" i="35"/>
  <c r="H683" i="35"/>
  <c r="G683" i="35"/>
  <c r="F683" i="35"/>
  <c r="G809" i="35"/>
  <c r="H809" i="35"/>
  <c r="F809" i="35"/>
  <c r="H876" i="35"/>
  <c r="F876" i="35"/>
  <c r="G876" i="35"/>
  <c r="G992" i="35"/>
  <c r="H992" i="35"/>
  <c r="F992" i="35"/>
  <c r="H371" i="35"/>
  <c r="F371" i="35"/>
  <c r="G371" i="35"/>
  <c r="G538" i="35"/>
  <c r="H538" i="35"/>
  <c r="F538" i="35"/>
  <c r="H634" i="35"/>
  <c r="F634" i="35"/>
  <c r="G634" i="35"/>
  <c r="H703" i="35"/>
  <c r="G703" i="35"/>
  <c r="F703" i="35"/>
  <c r="G668" i="35"/>
  <c r="F668" i="35"/>
  <c r="H668" i="35"/>
  <c r="H941" i="35"/>
  <c r="G941" i="35"/>
  <c r="F941" i="35"/>
  <c r="H920" i="35"/>
  <c r="G920" i="35"/>
  <c r="F920" i="35"/>
  <c r="G1018" i="35"/>
  <c r="H1018" i="35"/>
  <c r="F1018" i="35"/>
  <c r="H440" i="35"/>
  <c r="G440" i="35"/>
  <c r="F440" i="35"/>
  <c r="F682" i="35"/>
  <c r="H682" i="35"/>
  <c r="G682" i="35"/>
  <c r="F407" i="35"/>
  <c r="G407" i="35"/>
  <c r="H407" i="35"/>
  <c r="F463" i="35"/>
  <c r="G463" i="35"/>
  <c r="H463" i="35"/>
  <c r="F614" i="35"/>
  <c r="H614" i="35"/>
  <c r="G614" i="35"/>
  <c r="G766" i="35"/>
  <c r="H766" i="35"/>
  <c r="F766" i="35"/>
  <c r="F769" i="35"/>
  <c r="G769" i="35"/>
  <c r="H769" i="35"/>
  <c r="F854" i="35"/>
  <c r="H854" i="35"/>
  <c r="G854" i="35"/>
  <c r="F937" i="35"/>
  <c r="H937" i="35"/>
  <c r="G937" i="35"/>
  <c r="F915" i="35"/>
  <c r="H915" i="35"/>
  <c r="G915" i="35"/>
  <c r="F180" i="35"/>
  <c r="H180" i="35" s="1"/>
  <c r="G180" i="35"/>
  <c r="F332" i="35"/>
  <c r="G332" i="35"/>
  <c r="H332" i="35"/>
  <c r="G514" i="35"/>
  <c r="H514" i="35"/>
  <c r="F514" i="35"/>
  <c r="H625" i="35"/>
  <c r="G625" i="35"/>
  <c r="F625" i="35"/>
  <c r="H499" i="35"/>
  <c r="F499" i="35"/>
  <c r="G499" i="35"/>
  <c r="H612" i="35"/>
  <c r="F612" i="35"/>
  <c r="G612" i="35"/>
  <c r="H669" i="35"/>
  <c r="G669" i="35"/>
  <c r="F669" i="35"/>
  <c r="H935" i="35"/>
  <c r="G935" i="35"/>
  <c r="F935" i="35"/>
  <c r="G890" i="35"/>
  <c r="H890" i="35"/>
  <c r="F890" i="35"/>
  <c r="F866" i="35"/>
  <c r="H866" i="35"/>
  <c r="G866" i="35"/>
  <c r="G982" i="35"/>
  <c r="F982" i="35"/>
  <c r="H982" i="35"/>
  <c r="H1020" i="35"/>
  <c r="F1020" i="35"/>
  <c r="G1020" i="35"/>
  <c r="G1028" i="35"/>
  <c r="F1028" i="35"/>
  <c r="H1028" i="35"/>
  <c r="F1224" i="35"/>
  <c r="H1224" i="35"/>
  <c r="G1224" i="35"/>
  <c r="G1166" i="35"/>
  <c r="H1166" i="35"/>
  <c r="F1166" i="35"/>
  <c r="G1251" i="35"/>
  <c r="H1251" i="35"/>
  <c r="F1251" i="35"/>
  <c r="G1313" i="35"/>
  <c r="H1313" i="35"/>
  <c r="F1313" i="35"/>
  <c r="H1410" i="35"/>
  <c r="G1410" i="35"/>
  <c r="F1410" i="35"/>
  <c r="H1483" i="35"/>
  <c r="G1483" i="35"/>
  <c r="F1483" i="35"/>
  <c r="H961" i="35"/>
  <c r="G961" i="35"/>
  <c r="F961" i="35"/>
  <c r="G1171" i="35"/>
  <c r="F1171" i="35"/>
  <c r="H1171" i="35"/>
  <c r="H1074" i="35"/>
  <c r="G1074" i="35"/>
  <c r="F1074" i="35"/>
  <c r="H1377" i="35"/>
  <c r="F1377" i="35"/>
  <c r="G1377" i="35"/>
  <c r="H1262" i="35"/>
  <c r="F1262" i="35"/>
  <c r="G1262" i="35"/>
  <c r="F1501" i="35"/>
  <c r="H1501" i="35"/>
  <c r="G1501" i="35"/>
  <c r="G1422" i="35"/>
  <c r="H1422" i="35"/>
  <c r="F1422" i="35"/>
  <c r="G1465" i="35"/>
  <c r="H1465" i="35"/>
  <c r="F1465" i="35"/>
  <c r="F1046" i="35"/>
  <c r="G1046" i="35"/>
  <c r="H1046" i="35"/>
  <c r="H1145" i="35"/>
  <c r="F1145" i="35"/>
  <c r="G1145" i="35"/>
  <c r="H1152" i="35"/>
  <c r="G1152" i="35"/>
  <c r="F1152" i="35"/>
  <c r="G1173" i="35"/>
  <c r="H1173" i="35"/>
  <c r="F1173" i="35"/>
  <c r="F1266" i="35"/>
  <c r="G1266" i="35"/>
  <c r="H1266" i="35"/>
  <c r="G1429" i="35"/>
  <c r="F1429" i="35"/>
  <c r="H1429" i="35"/>
  <c r="H1397" i="35"/>
  <c r="F1397" i="35"/>
  <c r="G1397" i="35"/>
  <c r="F1479" i="35"/>
  <c r="G1479" i="35"/>
  <c r="H1479" i="35"/>
  <c r="G1185" i="35"/>
  <c r="F1185" i="35"/>
  <c r="H1185" i="35"/>
  <c r="H1069" i="35"/>
  <c r="G1069" i="35"/>
  <c r="F1069" i="35"/>
  <c r="G1356" i="35"/>
  <c r="F1356" i="35"/>
  <c r="H1356" i="35"/>
  <c r="F1349" i="35"/>
  <c r="G1349" i="35"/>
  <c r="H1349" i="35"/>
  <c r="G1271" i="35"/>
  <c r="F1271" i="35"/>
  <c r="H1271" i="35"/>
  <c r="G1387" i="35"/>
  <c r="H1387" i="35"/>
  <c r="F1387" i="35"/>
  <c r="H1394" i="35"/>
  <c r="F1394" i="35"/>
  <c r="G1394" i="35"/>
  <c r="F988" i="35"/>
  <c r="H988" i="35"/>
  <c r="G988" i="35"/>
  <c r="H1200" i="35"/>
  <c r="G1200" i="35"/>
  <c r="F1200" i="35"/>
  <c r="G1079" i="35"/>
  <c r="H1079" i="35"/>
  <c r="F1079" i="35"/>
  <c r="H1105" i="35"/>
  <c r="G1105" i="35"/>
  <c r="F1105" i="35"/>
  <c r="H1362" i="35"/>
  <c r="G1362" i="35"/>
  <c r="F1362" i="35"/>
  <c r="H1280" i="35"/>
  <c r="G1280" i="35"/>
  <c r="F1280" i="35"/>
  <c r="H1425" i="35"/>
  <c r="F1425" i="35"/>
  <c r="G1425" i="35"/>
  <c r="G1395" i="35"/>
  <c r="H1395" i="35"/>
  <c r="F1395" i="35"/>
  <c r="G1051" i="35"/>
  <c r="H1051" i="35"/>
  <c r="F1051" i="35"/>
  <c r="G1090" i="35"/>
  <c r="F1090" i="35"/>
  <c r="H1090" i="35"/>
  <c r="H1209" i="35"/>
  <c r="F1209" i="35"/>
  <c r="G1209" i="35"/>
  <c r="H1247" i="35"/>
  <c r="F1247" i="35"/>
  <c r="G1247" i="35"/>
  <c r="H1417" i="35"/>
  <c r="F1417" i="35"/>
  <c r="G1417" i="35"/>
  <c r="H1326" i="35"/>
  <c r="F1326" i="35"/>
  <c r="G1326" i="35"/>
  <c r="F1374" i="35"/>
  <c r="H1374" i="35"/>
  <c r="G1374" i="35"/>
  <c r="F1432" i="35"/>
  <c r="H1432" i="35"/>
  <c r="G1432" i="35"/>
  <c r="G1193" i="35"/>
  <c r="H1193" i="35"/>
  <c r="F1193" i="35"/>
  <c r="F1097" i="35"/>
  <c r="G1097" i="35"/>
  <c r="H1097" i="35"/>
  <c r="H1095" i="35"/>
  <c r="G1095" i="35"/>
  <c r="F1095" i="35"/>
  <c r="G1071" i="35"/>
  <c r="F1071" i="35"/>
  <c r="H1071" i="35"/>
  <c r="H1216" i="35"/>
  <c r="F1216" i="35"/>
  <c r="G1216" i="35"/>
  <c r="G1268" i="35"/>
  <c r="H1268" i="35"/>
  <c r="F1268" i="35"/>
  <c r="G1461" i="35"/>
  <c r="F1461" i="35"/>
  <c r="H1461" i="35"/>
  <c r="H1457" i="35"/>
  <c r="G1457" i="35"/>
  <c r="F1457" i="35"/>
  <c r="G1013" i="35"/>
  <c r="F1013" i="35"/>
  <c r="H1013" i="35"/>
  <c r="F1016" i="35"/>
  <c r="H1016" i="35"/>
  <c r="G1016" i="35"/>
  <c r="G1211" i="35"/>
  <c r="F1211" i="35"/>
  <c r="H1211" i="35"/>
  <c r="G1157" i="35"/>
  <c r="F1157" i="35"/>
  <c r="H1157" i="35"/>
  <c r="G1245" i="35"/>
  <c r="H1245" i="35"/>
  <c r="F1245" i="35"/>
  <c r="F1307" i="35"/>
  <c r="H1307" i="35"/>
  <c r="G1307" i="35"/>
  <c r="G1404" i="35"/>
  <c r="H1404" i="35"/>
  <c r="F1404" i="35"/>
  <c r="H1482" i="35"/>
  <c r="F1482" i="35"/>
  <c r="G1482" i="35"/>
  <c r="H120" i="35"/>
  <c r="F120" i="35"/>
  <c r="G120" i="35"/>
  <c r="G11" i="35"/>
  <c r="F11" i="35"/>
  <c r="F70" i="35"/>
  <c r="H70" i="35" s="1"/>
  <c r="G70" i="35"/>
  <c r="F43" i="35"/>
  <c r="H43" i="35" s="1"/>
  <c r="G43" i="35"/>
  <c r="G69" i="35"/>
  <c r="F69" i="35"/>
  <c r="H390" i="35"/>
  <c r="G390" i="35"/>
  <c r="F390" i="35"/>
  <c r="H656" i="35"/>
  <c r="F656" i="35"/>
  <c r="G656" i="35"/>
  <c r="H386" i="35"/>
  <c r="F386" i="35"/>
  <c r="G386" i="35"/>
  <c r="H645" i="35"/>
  <c r="G645" i="35"/>
  <c r="F645" i="35"/>
  <c r="G501" i="35"/>
  <c r="H501" i="35"/>
  <c r="F501" i="35"/>
  <c r="H948" i="35"/>
  <c r="F948" i="35"/>
  <c r="G948" i="35"/>
  <c r="G624" i="35"/>
  <c r="F624" i="35"/>
  <c r="H624" i="35"/>
  <c r="H617" i="35"/>
  <c r="G617" i="35"/>
  <c r="F617" i="35"/>
  <c r="G827" i="35"/>
  <c r="F827" i="35"/>
  <c r="H827" i="35"/>
  <c r="G584" i="35"/>
  <c r="F584" i="35"/>
  <c r="H584" i="35"/>
  <c r="G1040" i="35"/>
  <c r="H1040" i="35"/>
  <c r="F1040" i="35"/>
  <c r="H707" i="35"/>
  <c r="G707" i="35"/>
  <c r="F707" i="35"/>
  <c r="F279" i="35"/>
  <c r="H279" i="35"/>
  <c r="G279" i="35"/>
  <c r="F839" i="35"/>
  <c r="G839" i="35"/>
  <c r="H839" i="35"/>
  <c r="H1125" i="35"/>
  <c r="G1125" i="35"/>
  <c r="F1125" i="35"/>
  <c r="H1025" i="35"/>
  <c r="F1025" i="35"/>
  <c r="G1025" i="35"/>
  <c r="G1412" i="35"/>
  <c r="H1412" i="35"/>
  <c r="F1412" i="35"/>
  <c r="G1437" i="35"/>
  <c r="H1437" i="35"/>
  <c r="F1437" i="35"/>
  <c r="H1289" i="35"/>
  <c r="G1289" i="35"/>
  <c r="F1289" i="35"/>
  <c r="H1164" i="35"/>
  <c r="F1164" i="35"/>
  <c r="G1164" i="35"/>
  <c r="F1006" i="35"/>
  <c r="H1006" i="35"/>
  <c r="G1006" i="35"/>
  <c r="G1364" i="35"/>
  <c r="F1364" i="35"/>
  <c r="H1364" i="35"/>
  <c r="H1232" i="35"/>
  <c r="G1232" i="35"/>
  <c r="F1232" i="35"/>
  <c r="H1442" i="35"/>
  <c r="F1442" i="35"/>
  <c r="G1442" i="35"/>
  <c r="F1102" i="35"/>
  <c r="G1102" i="35"/>
  <c r="H1102" i="35"/>
  <c r="F141" i="35"/>
  <c r="H141" i="35" s="1"/>
  <c r="G141" i="35"/>
  <c r="H83" i="35"/>
  <c r="F83" i="35"/>
  <c r="G83" i="35"/>
  <c r="F15" i="35"/>
  <c r="H15" i="35"/>
  <c r="G15" i="35"/>
  <c r="G344" i="35"/>
  <c r="F344" i="35"/>
  <c r="H344" i="35"/>
  <c r="G540" i="35"/>
  <c r="F540" i="35"/>
  <c r="H540" i="35"/>
  <c r="F184" i="35"/>
  <c r="H184" i="35" s="1"/>
  <c r="G184" i="35"/>
  <c r="H489" i="35"/>
  <c r="F489" i="35"/>
  <c r="G489" i="35"/>
  <c r="G855" i="35"/>
  <c r="H855" i="35"/>
  <c r="F855" i="35"/>
  <c r="G566" i="35"/>
  <c r="H566" i="35"/>
  <c r="F566" i="35"/>
  <c r="F331" i="35"/>
  <c r="G331" i="35"/>
  <c r="H331" i="35"/>
  <c r="F690" i="35"/>
  <c r="H690" i="35"/>
  <c r="G690" i="35"/>
  <c r="H575" i="35"/>
  <c r="F575" i="35"/>
  <c r="G575" i="35"/>
  <c r="H723" i="35"/>
  <c r="G723" i="35"/>
  <c r="F723" i="35"/>
  <c r="G208" i="35"/>
  <c r="F208" i="35"/>
  <c r="H208" i="35" s="1"/>
  <c r="H201" i="35"/>
  <c r="G201" i="35"/>
  <c r="F201" i="35"/>
  <c r="G52" i="35"/>
  <c r="F52" i="35"/>
  <c r="H52" i="35" s="1"/>
  <c r="H147" i="35"/>
  <c r="F147" i="35"/>
  <c r="G147" i="35"/>
  <c r="F25" i="35"/>
  <c r="H25" i="35" s="1"/>
  <c r="G25" i="35"/>
  <c r="F140" i="35"/>
  <c r="G140" i="35"/>
  <c r="G78" i="35"/>
  <c r="F78" i="35"/>
  <c r="H78" i="35" s="1"/>
  <c r="F151" i="35"/>
  <c r="H151" i="35" s="1"/>
  <c r="G151" i="35"/>
  <c r="F130" i="35"/>
  <c r="H130" i="35" s="1"/>
  <c r="G130" i="35"/>
  <c r="G35" i="35"/>
  <c r="F35" i="35"/>
  <c r="H35" i="35" s="1"/>
  <c r="F273" i="35"/>
  <c r="H273" i="35"/>
  <c r="G273" i="35"/>
  <c r="G250" i="35"/>
  <c r="H250" i="35"/>
  <c r="F250" i="35"/>
  <c r="G290" i="35"/>
  <c r="F290" i="35"/>
  <c r="H290" i="35"/>
  <c r="H643" i="35"/>
  <c r="F643" i="35"/>
  <c r="G643" i="35"/>
  <c r="H695" i="35"/>
  <c r="G695" i="35"/>
  <c r="F695" i="35"/>
  <c r="H782" i="35"/>
  <c r="G782" i="35"/>
  <c r="F782" i="35"/>
  <c r="G829" i="35"/>
  <c r="F829" i="35"/>
  <c r="H829" i="35"/>
  <c r="H914" i="35"/>
  <c r="F914" i="35"/>
  <c r="G914" i="35"/>
  <c r="H884" i="35"/>
  <c r="F884" i="35"/>
  <c r="G884" i="35"/>
  <c r="F498" i="35"/>
  <c r="G498" i="35"/>
  <c r="H498" i="35"/>
  <c r="G535" i="35"/>
  <c r="H535" i="35"/>
  <c r="F535" i="35"/>
  <c r="H470" i="35"/>
  <c r="F470" i="35"/>
  <c r="G470" i="35"/>
  <c r="G611" i="35"/>
  <c r="F611" i="35"/>
  <c r="H611" i="35"/>
  <c r="G784" i="35"/>
  <c r="H784" i="35"/>
  <c r="F784" i="35"/>
  <c r="G738" i="35"/>
  <c r="H738" i="35"/>
  <c r="F738" i="35"/>
  <c r="G840" i="35"/>
  <c r="H840" i="35"/>
  <c r="F840" i="35"/>
  <c r="H1192" i="35"/>
  <c r="F1192" i="35"/>
  <c r="G1192" i="35"/>
  <c r="H942" i="35"/>
  <c r="F942" i="35"/>
  <c r="G942" i="35"/>
  <c r="G234" i="35"/>
  <c r="F234" i="35"/>
  <c r="H234" i="35"/>
  <c r="G410" i="35"/>
  <c r="H410" i="35"/>
  <c r="F410" i="35"/>
  <c r="H506" i="35"/>
  <c r="G506" i="35"/>
  <c r="F506" i="35"/>
  <c r="G636" i="35"/>
  <c r="F636" i="35"/>
  <c r="H636" i="35"/>
  <c r="H585" i="35"/>
  <c r="G585" i="35"/>
  <c r="F585" i="35"/>
  <c r="F764" i="35"/>
  <c r="H764" i="35"/>
  <c r="G764" i="35"/>
  <c r="G755" i="35"/>
  <c r="F755" i="35"/>
  <c r="H755" i="35"/>
  <c r="G811" i="35"/>
  <c r="F811" i="35"/>
  <c r="H811" i="35"/>
  <c r="G865" i="35"/>
  <c r="F865" i="35"/>
  <c r="H865" i="35"/>
  <c r="G857" i="35"/>
  <c r="F857" i="35"/>
  <c r="H857" i="35"/>
  <c r="H297" i="35"/>
  <c r="G297" i="35"/>
  <c r="F297" i="35"/>
  <c r="F509" i="35"/>
  <c r="G509" i="35"/>
  <c r="H509" i="35"/>
  <c r="F541" i="35"/>
  <c r="G541" i="35"/>
  <c r="H541" i="35"/>
  <c r="H473" i="35"/>
  <c r="G473" i="35"/>
  <c r="F473" i="35"/>
  <c r="H619" i="35"/>
  <c r="F619" i="35"/>
  <c r="G619" i="35"/>
  <c r="G678" i="35"/>
  <c r="F678" i="35"/>
  <c r="H678" i="35"/>
  <c r="G790" i="35"/>
  <c r="F790" i="35"/>
  <c r="H790" i="35"/>
  <c r="F743" i="35"/>
  <c r="H743" i="35"/>
  <c r="G743" i="35"/>
  <c r="F850" i="35"/>
  <c r="H850" i="35"/>
  <c r="G850" i="35"/>
  <c r="F823" i="35"/>
  <c r="H823" i="35"/>
  <c r="G823" i="35"/>
  <c r="G971" i="35"/>
  <c r="H971" i="35"/>
  <c r="F971" i="35"/>
  <c r="G363" i="35"/>
  <c r="H363" i="35"/>
  <c r="F363" i="35"/>
  <c r="G523" i="35"/>
  <c r="H523" i="35"/>
  <c r="F523" i="35"/>
  <c r="G466" i="35"/>
  <c r="F466" i="35"/>
  <c r="H466" i="35"/>
  <c r="G570" i="35"/>
  <c r="F570" i="35"/>
  <c r="H570" i="35"/>
  <c r="G496" i="35"/>
  <c r="F496" i="35"/>
  <c r="H496" i="35"/>
  <c r="H721" i="35"/>
  <c r="F721" i="35"/>
  <c r="G721" i="35"/>
  <c r="F680" i="35"/>
  <c r="H680" i="35"/>
  <c r="G680" i="35"/>
  <c r="F773" i="35"/>
  <c r="H773" i="35"/>
  <c r="G773" i="35"/>
  <c r="F830" i="35"/>
  <c r="H830" i="35"/>
  <c r="G830" i="35"/>
  <c r="F804" i="35"/>
  <c r="H804" i="35"/>
  <c r="G804" i="35"/>
  <c r="G264" i="35"/>
  <c r="F264" i="35"/>
  <c r="H264" i="35"/>
  <c r="F442" i="35"/>
  <c r="G442" i="35"/>
  <c r="H442" i="35"/>
  <c r="F492" i="35"/>
  <c r="H492" i="35"/>
  <c r="G492" i="35"/>
  <c r="G432" i="35"/>
  <c r="H432" i="35"/>
  <c r="F432" i="35"/>
  <c r="G586" i="35"/>
  <c r="F586" i="35"/>
  <c r="H586" i="35"/>
  <c r="H660" i="35"/>
  <c r="F660" i="35"/>
  <c r="G660" i="35"/>
  <c r="H771" i="35"/>
  <c r="G771" i="35"/>
  <c r="F771" i="35"/>
  <c r="F722" i="35"/>
  <c r="H722" i="35"/>
  <c r="G722" i="35"/>
  <c r="F1080" i="35"/>
  <c r="G1080" i="35"/>
  <c r="H1080" i="35"/>
  <c r="H994" i="35"/>
  <c r="G994" i="35"/>
  <c r="F994" i="35"/>
  <c r="G919" i="35"/>
  <c r="F919" i="35"/>
  <c r="H919" i="35"/>
  <c r="F278" i="35"/>
  <c r="H278" i="35"/>
  <c r="G278" i="35"/>
  <c r="H454" i="35"/>
  <c r="F454" i="35"/>
  <c r="G454" i="35"/>
  <c r="H502" i="35"/>
  <c r="F502" i="35"/>
  <c r="G502" i="35"/>
  <c r="G525" i="35"/>
  <c r="H525" i="35"/>
  <c r="F525" i="35"/>
  <c r="F798" i="35"/>
  <c r="H798" i="35"/>
  <c r="G798" i="35"/>
  <c r="G921" i="35"/>
  <c r="H921" i="35"/>
  <c r="F921" i="35"/>
  <c r="F1101" i="35"/>
  <c r="G1101" i="35"/>
  <c r="H1101" i="35"/>
  <c r="G742" i="35"/>
  <c r="H742" i="35"/>
  <c r="F742" i="35"/>
  <c r="H1010" i="35"/>
  <c r="G1010" i="35"/>
  <c r="F1010" i="35"/>
  <c r="H980" i="35"/>
  <c r="F980" i="35"/>
  <c r="G980" i="35"/>
  <c r="H232" i="35"/>
  <c r="G232" i="35"/>
  <c r="F232" i="35"/>
  <c r="F389" i="35"/>
  <c r="H389" i="35"/>
  <c r="G389" i="35"/>
  <c r="G568" i="35"/>
  <c r="H568" i="35"/>
  <c r="F568" i="35"/>
  <c r="H387" i="35"/>
  <c r="F387" i="35"/>
  <c r="G387" i="35"/>
  <c r="G550" i="35"/>
  <c r="H550" i="35"/>
  <c r="F550" i="35"/>
  <c r="F640" i="35"/>
  <c r="H640" i="35"/>
  <c r="G640" i="35"/>
  <c r="G726" i="35"/>
  <c r="H726" i="35"/>
  <c r="F726" i="35"/>
  <c r="F689" i="35"/>
  <c r="H689" i="35"/>
  <c r="G689" i="35"/>
  <c r="G954" i="35"/>
  <c r="H954" i="35"/>
  <c r="F954" i="35"/>
  <c r="F927" i="35"/>
  <c r="H927" i="35"/>
  <c r="G927" i="35"/>
  <c r="F1070" i="35"/>
  <c r="G1070" i="35"/>
  <c r="H1070" i="35"/>
  <c r="F959" i="35"/>
  <c r="G959" i="35"/>
  <c r="H959" i="35"/>
  <c r="H1161" i="35"/>
  <c r="F1161" i="35"/>
  <c r="G1161" i="35"/>
  <c r="G1068" i="35"/>
  <c r="H1068" i="35"/>
  <c r="F1068" i="35"/>
  <c r="G1273" i="35"/>
  <c r="H1273" i="35"/>
  <c r="F1273" i="35"/>
  <c r="F1258" i="35"/>
  <c r="H1258" i="35"/>
  <c r="G1258" i="35"/>
  <c r="F1405" i="35"/>
  <c r="G1405" i="35"/>
  <c r="H1405" i="35"/>
  <c r="G1411" i="35"/>
  <c r="F1411" i="35"/>
  <c r="H1411" i="35"/>
  <c r="H1464" i="35"/>
  <c r="F1464" i="35"/>
  <c r="G1464" i="35"/>
  <c r="H1035" i="35"/>
  <c r="G1035" i="35"/>
  <c r="F1035" i="35"/>
  <c r="F1130" i="35"/>
  <c r="H1130" i="35"/>
  <c r="G1130" i="35"/>
  <c r="G1138" i="35"/>
  <c r="H1138" i="35"/>
  <c r="F1138" i="35"/>
  <c r="F1168" i="35"/>
  <c r="H1168" i="35"/>
  <c r="G1168" i="35"/>
  <c r="G1249" i="35"/>
  <c r="H1249" i="35"/>
  <c r="F1249" i="35"/>
  <c r="F1401" i="35"/>
  <c r="G1401" i="35"/>
  <c r="H1401" i="35"/>
  <c r="F1388" i="35"/>
  <c r="G1388" i="35"/>
  <c r="H1388" i="35"/>
  <c r="F1463" i="35"/>
  <c r="G1463" i="35"/>
  <c r="H1463" i="35"/>
  <c r="H1154" i="35"/>
  <c r="G1154" i="35"/>
  <c r="F1154" i="35"/>
  <c r="H1057" i="35"/>
  <c r="G1057" i="35"/>
  <c r="F1057" i="35"/>
  <c r="F1308" i="35"/>
  <c r="G1308" i="35"/>
  <c r="H1308" i="35"/>
  <c r="H1337" i="35"/>
  <c r="F1337" i="35"/>
  <c r="G1337" i="35"/>
  <c r="H1402" i="35"/>
  <c r="G1402" i="35"/>
  <c r="F1402" i="35"/>
  <c r="F1385" i="35"/>
  <c r="H1385" i="35"/>
  <c r="G1385" i="35"/>
  <c r="G1389" i="35"/>
  <c r="H1389" i="35"/>
  <c r="F1389" i="35"/>
  <c r="H955" i="35"/>
  <c r="F955" i="35"/>
  <c r="G955" i="35"/>
  <c r="F1321" i="35"/>
  <c r="H1321" i="35"/>
  <c r="G1321" i="35"/>
  <c r="F1248" i="35"/>
  <c r="G1248" i="35"/>
  <c r="H1248" i="35"/>
  <c r="G1159" i="35"/>
  <c r="F1159" i="35"/>
  <c r="H1159" i="35"/>
  <c r="H1235" i="35"/>
  <c r="G1235" i="35"/>
  <c r="F1235" i="35"/>
  <c r="H1354" i="35"/>
  <c r="G1354" i="35"/>
  <c r="F1354" i="35"/>
  <c r="F1359" i="35"/>
  <c r="G1359" i="35"/>
  <c r="H1359" i="35"/>
  <c r="F1488" i="35"/>
  <c r="G1488" i="35"/>
  <c r="H1488" i="35"/>
  <c r="G968" i="35"/>
  <c r="F968" i="35"/>
  <c r="H968" i="35"/>
  <c r="F1000" i="35"/>
  <c r="H1000" i="35"/>
  <c r="G1000" i="35"/>
  <c r="H1293" i="35"/>
  <c r="G1293" i="35"/>
  <c r="F1293" i="35"/>
  <c r="F1163" i="35"/>
  <c r="G1163" i="35"/>
  <c r="H1163" i="35"/>
  <c r="H1244" i="35"/>
  <c r="G1244" i="35"/>
  <c r="F1244" i="35"/>
  <c r="G1375" i="35"/>
  <c r="F1375" i="35"/>
  <c r="H1375" i="35"/>
  <c r="H1361" i="35"/>
  <c r="G1361" i="35"/>
  <c r="F1361" i="35"/>
  <c r="H1491" i="35"/>
  <c r="F1491" i="35"/>
  <c r="G1491" i="35"/>
  <c r="G1162" i="35"/>
  <c r="F1162" i="35"/>
  <c r="H1162" i="35"/>
  <c r="H1322" i="35"/>
  <c r="F1322" i="35"/>
  <c r="G1322" i="35"/>
  <c r="H1091" i="35"/>
  <c r="G1091" i="35"/>
  <c r="F1091" i="35"/>
  <c r="F1066" i="35"/>
  <c r="H1066" i="35"/>
  <c r="G1066" i="35"/>
  <c r="F1205" i="35"/>
  <c r="H1205" i="35"/>
  <c r="G1205" i="35"/>
  <c r="H1448" i="35"/>
  <c r="F1448" i="35"/>
  <c r="G1448" i="35"/>
  <c r="H1450" i="35"/>
  <c r="F1450" i="35"/>
  <c r="G1450" i="35"/>
  <c r="G1456" i="35"/>
  <c r="F1456" i="35"/>
  <c r="H1456" i="35"/>
  <c r="G1007" i="35"/>
  <c r="F1007" i="35"/>
  <c r="H1007" i="35"/>
  <c r="H1004" i="35"/>
  <c r="G1004" i="35"/>
  <c r="F1004" i="35"/>
  <c r="F1207" i="35"/>
  <c r="H1207" i="35"/>
  <c r="G1207" i="35"/>
  <c r="G1153" i="35"/>
  <c r="H1153" i="35"/>
  <c r="F1153" i="35"/>
  <c r="G1239" i="35"/>
  <c r="H1239" i="35"/>
  <c r="F1239" i="35"/>
  <c r="F1304" i="35"/>
  <c r="H1304" i="35"/>
  <c r="G1304" i="35"/>
  <c r="H1393" i="35"/>
  <c r="F1393" i="35"/>
  <c r="G1393" i="35"/>
  <c r="F1477" i="35"/>
  <c r="G1477" i="35"/>
  <c r="H1477" i="35"/>
  <c r="G1183" i="35"/>
  <c r="H1183" i="35"/>
  <c r="F1183" i="35"/>
  <c r="F1148" i="35"/>
  <c r="H1148" i="35"/>
  <c r="G1148" i="35"/>
  <c r="H1061" i="35"/>
  <c r="G1061" i="35"/>
  <c r="F1061" i="35"/>
  <c r="G1256" i="35"/>
  <c r="H1256" i="35"/>
  <c r="F1256" i="35"/>
  <c r="F1252" i="35"/>
  <c r="G1252" i="35"/>
  <c r="H1252" i="35"/>
  <c r="G1399" i="35"/>
  <c r="F1399" i="35"/>
  <c r="H1399" i="35"/>
  <c r="F1396" i="35"/>
  <c r="G1396" i="35"/>
  <c r="H1396" i="35"/>
  <c r="H1427" i="35"/>
  <c r="G1427" i="35"/>
  <c r="F1427" i="35"/>
  <c r="G343" i="35"/>
  <c r="F343" i="35"/>
  <c r="H343" i="35"/>
  <c r="H299" i="35"/>
  <c r="G299" i="35"/>
  <c r="F299" i="35"/>
  <c r="G319" i="35"/>
  <c r="H319" i="35"/>
  <c r="F319" i="35"/>
  <c r="F552" i="35"/>
  <c r="H552" i="35"/>
  <c r="G552" i="35"/>
  <c r="H296" i="35"/>
  <c r="F296" i="35"/>
  <c r="G296" i="35"/>
  <c r="G353" i="35"/>
  <c r="H353" i="35"/>
  <c r="F353" i="35"/>
  <c r="G305" i="35"/>
  <c r="H305" i="35"/>
  <c r="F305" i="35"/>
  <c r="F295" i="35"/>
  <c r="G295" i="35"/>
  <c r="H295" i="35"/>
  <c r="H762" i="35"/>
  <c r="F762" i="35"/>
  <c r="G762" i="35"/>
  <c r="F858" i="35"/>
  <c r="H858" i="35"/>
  <c r="G858" i="35"/>
  <c r="H999" i="35"/>
  <c r="F999" i="35"/>
  <c r="G999" i="35"/>
  <c r="G795" i="35"/>
  <c r="H795" i="35"/>
  <c r="F795" i="35"/>
  <c r="G444" i="35"/>
  <c r="H444" i="35"/>
  <c r="F444" i="35"/>
  <c r="G651" i="35"/>
  <c r="F651" i="35"/>
  <c r="H651" i="35"/>
  <c r="G604" i="35"/>
  <c r="F604" i="35"/>
  <c r="H604" i="35"/>
  <c r="F902" i="35"/>
  <c r="G902" i="35"/>
  <c r="H902" i="35"/>
  <c r="F608" i="35"/>
  <c r="H608" i="35"/>
  <c r="G608" i="35"/>
  <c r="F313" i="35"/>
  <c r="G313" i="35"/>
  <c r="H313" i="35"/>
  <c r="H904" i="35"/>
  <c r="F904" i="35"/>
  <c r="G904" i="35"/>
  <c r="F431" i="35"/>
  <c r="G431" i="35"/>
  <c r="H431" i="35"/>
  <c r="G826" i="35"/>
  <c r="H826" i="35"/>
  <c r="F826" i="35"/>
  <c r="G1278" i="35"/>
  <c r="H1278" i="35"/>
  <c r="F1278" i="35"/>
  <c r="H1178" i="35"/>
  <c r="G1178" i="35"/>
  <c r="F1178" i="35"/>
  <c r="G1484" i="35"/>
  <c r="H1484" i="35"/>
  <c r="F1484" i="35"/>
  <c r="F1291" i="35"/>
  <c r="H1291" i="35"/>
  <c r="G1291" i="35"/>
  <c r="G1156" i="35"/>
  <c r="F1156" i="35"/>
  <c r="H1156" i="35"/>
  <c r="G1073" i="35"/>
  <c r="F1073" i="35"/>
  <c r="H1073" i="35"/>
  <c r="F975" i="35"/>
  <c r="G975" i="35"/>
  <c r="H975" i="35"/>
  <c r="G1494" i="35"/>
  <c r="H1494" i="35"/>
  <c r="F1494" i="35"/>
  <c r="H1336" i="35"/>
  <c r="F1336" i="35"/>
  <c r="G1336" i="35"/>
  <c r="G1459" i="35"/>
  <c r="F1459" i="35"/>
  <c r="H1459" i="35"/>
  <c r="G395" i="35"/>
  <c r="F395" i="35"/>
  <c r="H395" i="35"/>
  <c r="F257" i="35"/>
  <c r="H257" i="35"/>
  <c r="G257" i="35"/>
  <c r="F36" i="35"/>
  <c r="G36" i="35"/>
  <c r="F339" i="35"/>
  <c r="H339" i="35"/>
  <c r="G339" i="35"/>
  <c r="G421" i="35"/>
  <c r="F421" i="35"/>
  <c r="H421" i="35"/>
  <c r="F33" i="35"/>
  <c r="H33" i="35"/>
  <c r="G33" i="35"/>
  <c r="F166" i="35"/>
  <c r="G166" i="35"/>
  <c r="H166" i="35"/>
  <c r="G630" i="35"/>
  <c r="F630" i="35"/>
  <c r="H630" i="35"/>
  <c r="G847" i="35"/>
  <c r="H847" i="35"/>
  <c r="F847" i="35"/>
  <c r="H739" i="35"/>
  <c r="G739" i="35"/>
  <c r="F739" i="35"/>
  <c r="H488" i="35"/>
  <c r="F488" i="35"/>
  <c r="G488" i="35"/>
  <c r="G767" i="35"/>
  <c r="F767" i="35"/>
  <c r="H767" i="35"/>
  <c r="F469" i="35"/>
  <c r="G469" i="35"/>
  <c r="H469" i="35"/>
  <c r="F752" i="35"/>
  <c r="G752" i="35"/>
  <c r="H752" i="35"/>
  <c r="H898" i="35"/>
  <c r="F898" i="35"/>
  <c r="G898" i="35"/>
  <c r="F458" i="35"/>
  <c r="G458" i="35"/>
  <c r="H458" i="35"/>
  <c r="G380" i="35"/>
  <c r="F380" i="35"/>
  <c r="H380" i="35"/>
  <c r="G59" i="35"/>
  <c r="F59" i="35"/>
  <c r="H59" i="35" s="1"/>
  <c r="G60" i="35"/>
  <c r="F60" i="35"/>
  <c r="H60" i="35" s="1"/>
  <c r="G402" i="35"/>
  <c r="F402" i="35"/>
  <c r="H402" i="35"/>
  <c r="G202" i="35"/>
  <c r="F202" i="35"/>
  <c r="H202" i="35" s="1"/>
  <c r="F132" i="35"/>
  <c r="H132" i="35" s="1"/>
  <c r="G132" i="35"/>
  <c r="G191" i="35"/>
  <c r="F191" i="35"/>
  <c r="H191" i="35" s="1"/>
  <c r="H333" i="35"/>
  <c r="G333" i="35"/>
  <c r="F333" i="35"/>
  <c r="G193" i="35"/>
  <c r="H193" i="35"/>
  <c r="F193" i="35"/>
  <c r="F106" i="35"/>
  <c r="H106" i="35" s="1"/>
  <c r="G106" i="35"/>
  <c r="F261" i="35"/>
  <c r="H261" i="35"/>
  <c r="G261" i="35"/>
  <c r="G63" i="35"/>
  <c r="F63" i="35"/>
  <c r="H63" i="35" s="1"/>
  <c r="H308" i="35"/>
  <c r="F308" i="35"/>
  <c r="G308" i="35"/>
  <c r="F112" i="35"/>
  <c r="G112" i="35"/>
  <c r="H112" i="35"/>
  <c r="G307" i="35"/>
  <c r="H307" i="35"/>
  <c r="F307" i="35"/>
  <c r="F345" i="35"/>
  <c r="H345" i="35"/>
  <c r="G345" i="35"/>
  <c r="H548" i="35"/>
  <c r="G548" i="35"/>
  <c r="F548" i="35"/>
  <c r="G288" i="35"/>
  <c r="F288" i="35"/>
  <c r="H288" i="35"/>
  <c r="B177" i="3"/>
  <c r="A176" i="3"/>
  <c r="D108" i="7" s="1"/>
  <c r="G19" i="35"/>
  <c r="F19" i="35"/>
  <c r="G124" i="35"/>
  <c r="F124" i="35"/>
  <c r="H124" i="35" s="1"/>
  <c r="F204" i="35"/>
  <c r="H204" i="35" s="1"/>
  <c r="G204" i="35"/>
  <c r="G44" i="35"/>
  <c r="F44" i="35"/>
  <c r="H44" i="35"/>
  <c r="H274" i="35"/>
  <c r="F274" i="35"/>
  <c r="G274" i="35"/>
  <c r="G31" i="35"/>
  <c r="F31" i="35"/>
  <c r="H31" i="35"/>
  <c r="G292" i="35"/>
  <c r="F292" i="35"/>
  <c r="H292" i="35"/>
  <c r="G291" i="35"/>
  <c r="H291" i="35"/>
  <c r="F291" i="35"/>
  <c r="G346" i="35"/>
  <c r="H346" i="35"/>
  <c r="F346" i="35"/>
  <c r="G256" i="35"/>
  <c r="H256" i="35"/>
  <c r="F256" i="35"/>
  <c r="F200" i="35"/>
  <c r="H200" i="35" s="1"/>
  <c r="G200" i="35"/>
  <c r="G334" i="35"/>
  <c r="H334" i="35"/>
  <c r="F334" i="35"/>
  <c r="F127" i="35"/>
  <c r="H127" i="35" s="1"/>
  <c r="G127" i="35"/>
  <c r="H342" i="35"/>
  <c r="F342" i="35"/>
  <c r="G342" i="35"/>
  <c r="H270" i="35"/>
  <c r="G270" i="35"/>
  <c r="F270" i="35"/>
  <c r="F176" i="35"/>
  <c r="H176" i="35" s="1"/>
  <c r="G176" i="35"/>
  <c r="H133" i="35"/>
  <c r="G133" i="35"/>
  <c r="F133" i="35"/>
  <c r="H275" i="35"/>
  <c r="G275" i="35"/>
  <c r="F275" i="35"/>
  <c r="G337" i="35"/>
  <c r="H337" i="35"/>
  <c r="F337" i="35"/>
  <c r="H50" i="35"/>
  <c r="G50" i="35"/>
  <c r="F50" i="35"/>
  <c r="H265" i="35"/>
  <c r="F265" i="35"/>
  <c r="G265" i="35"/>
  <c r="H317" i="35"/>
  <c r="F317" i="35"/>
  <c r="G317" i="35"/>
  <c r="G429" i="35"/>
  <c r="H429" i="35"/>
  <c r="F429" i="35"/>
  <c r="H187" i="35"/>
  <c r="F187" i="35"/>
  <c r="G187" i="35"/>
  <c r="H372" i="35"/>
  <c r="F372" i="35"/>
  <c r="G372" i="35"/>
  <c r="F527" i="35"/>
  <c r="G527" i="35"/>
  <c r="H527" i="35"/>
  <c r="H673" i="35"/>
  <c r="G673" i="35"/>
  <c r="F673" i="35"/>
  <c r="G510" i="35"/>
  <c r="F510" i="35"/>
  <c r="H510" i="35"/>
  <c r="F616" i="35"/>
  <c r="H616" i="35"/>
  <c r="G616" i="35"/>
  <c r="G681" i="35"/>
  <c r="H681" i="35"/>
  <c r="F681" i="35"/>
  <c r="H1044" i="35"/>
  <c r="G1044" i="35"/>
  <c r="F1044" i="35"/>
  <c r="H900" i="35"/>
  <c r="F900" i="35"/>
  <c r="G900" i="35"/>
  <c r="H869" i="35"/>
  <c r="G869" i="35"/>
  <c r="F869" i="35"/>
  <c r="G995" i="35"/>
  <c r="F995" i="35"/>
  <c r="H995" i="35"/>
  <c r="H336" i="35"/>
  <c r="F336" i="35"/>
  <c r="G336" i="35"/>
  <c r="F571" i="35"/>
  <c r="G571" i="35"/>
  <c r="H571" i="35"/>
  <c r="G609" i="35"/>
  <c r="H609" i="35"/>
  <c r="F609" i="35"/>
  <c r="G524" i="35"/>
  <c r="F524" i="35"/>
  <c r="H524" i="35"/>
  <c r="H662" i="35"/>
  <c r="F662" i="35"/>
  <c r="G662" i="35"/>
  <c r="H719" i="35"/>
  <c r="F719" i="35"/>
  <c r="G719" i="35"/>
  <c r="G717" i="35"/>
  <c r="F717" i="35"/>
  <c r="H717" i="35"/>
  <c r="F797" i="35"/>
  <c r="G797" i="35"/>
  <c r="H797" i="35"/>
  <c r="F903" i="35"/>
  <c r="G903" i="35"/>
  <c r="H903" i="35"/>
  <c r="G871" i="35"/>
  <c r="F871" i="35"/>
  <c r="H871" i="35"/>
  <c r="G655" i="35"/>
  <c r="H655" i="35"/>
  <c r="F655" i="35"/>
  <c r="H300" i="35"/>
  <c r="G300" i="35"/>
  <c r="F300" i="35"/>
  <c r="F472" i="35"/>
  <c r="H472" i="35"/>
  <c r="G472" i="35"/>
  <c r="G567" i="35"/>
  <c r="F567" i="35"/>
  <c r="H567" i="35"/>
  <c r="G676" i="35"/>
  <c r="H676" i="35"/>
  <c r="F676" i="35"/>
  <c r="H588" i="35"/>
  <c r="G588" i="35"/>
  <c r="F588" i="35"/>
  <c r="H1003" i="35"/>
  <c r="F1003" i="35"/>
  <c r="G1003" i="35"/>
  <c r="G793" i="35"/>
  <c r="H793" i="35"/>
  <c r="F793" i="35"/>
  <c r="H851" i="35"/>
  <c r="G851" i="35"/>
  <c r="F851" i="35"/>
  <c r="H926" i="35"/>
  <c r="F926" i="35"/>
  <c r="G926" i="35"/>
  <c r="F896" i="35"/>
  <c r="H896" i="35"/>
  <c r="G896" i="35"/>
  <c r="F364" i="35"/>
  <c r="G364" i="35"/>
  <c r="H364" i="35"/>
  <c r="H599" i="35"/>
  <c r="F599" i="35"/>
  <c r="G599" i="35"/>
  <c r="F385" i="35"/>
  <c r="H385" i="35"/>
  <c r="G385" i="35"/>
  <c r="G593" i="35"/>
  <c r="F593" i="35"/>
  <c r="H593" i="35"/>
  <c r="H688" i="35"/>
  <c r="F688" i="35"/>
  <c r="G688" i="35"/>
  <c r="G735" i="35"/>
  <c r="H735" i="35"/>
  <c r="F735" i="35"/>
  <c r="G729" i="35"/>
  <c r="H729" i="35"/>
  <c r="F729" i="35"/>
  <c r="F824" i="35"/>
  <c r="G824" i="35"/>
  <c r="H824" i="35"/>
  <c r="G913" i="35"/>
  <c r="H913" i="35"/>
  <c r="F913" i="35"/>
  <c r="F897" i="35"/>
  <c r="G897" i="35"/>
  <c r="H897" i="35"/>
  <c r="F356" i="35"/>
  <c r="G356" i="35"/>
  <c r="H356" i="35"/>
  <c r="F252" i="35"/>
  <c r="H252" i="35"/>
  <c r="G252" i="35"/>
  <c r="G420" i="35"/>
  <c r="H420" i="35"/>
  <c r="F420" i="35"/>
  <c r="H520" i="35"/>
  <c r="F520" i="35"/>
  <c r="G520" i="35"/>
  <c r="G664" i="35"/>
  <c r="F664" i="35"/>
  <c r="H664" i="35"/>
  <c r="F592" i="35"/>
  <c r="H592" i="35"/>
  <c r="G592" i="35"/>
  <c r="G796" i="35"/>
  <c r="H796" i="35"/>
  <c r="F796" i="35"/>
  <c r="G758" i="35"/>
  <c r="F758" i="35"/>
  <c r="H758" i="35"/>
  <c r="G810" i="35"/>
  <c r="F810" i="35"/>
  <c r="H810" i="35"/>
  <c r="G872" i="35"/>
  <c r="H872" i="35"/>
  <c r="F872" i="35"/>
  <c r="G864" i="35"/>
  <c r="H864" i="35"/>
  <c r="F864" i="35"/>
  <c r="G310" i="35"/>
  <c r="H310" i="35"/>
  <c r="F310" i="35"/>
  <c r="G517" i="35"/>
  <c r="H517" i="35"/>
  <c r="F517" i="35"/>
  <c r="H581" i="35"/>
  <c r="F581" i="35"/>
  <c r="G581" i="35"/>
  <c r="H482" i="35"/>
  <c r="G482" i="35"/>
  <c r="F482" i="35"/>
  <c r="H638" i="35"/>
  <c r="G638" i="35"/>
  <c r="F638" i="35"/>
  <c r="G700" i="35"/>
  <c r="H700" i="35"/>
  <c r="F700" i="35"/>
  <c r="F836" i="35"/>
  <c r="H836" i="35"/>
  <c r="G836" i="35"/>
  <c r="F750" i="35"/>
  <c r="H750" i="35"/>
  <c r="G750" i="35"/>
  <c r="F875" i="35"/>
  <c r="G875" i="35"/>
  <c r="H875" i="35"/>
  <c r="F838" i="35"/>
  <c r="H838" i="35"/>
  <c r="G838" i="35"/>
  <c r="F977" i="35"/>
  <c r="H977" i="35"/>
  <c r="G977" i="35"/>
  <c r="F422" i="35"/>
  <c r="H422" i="35"/>
  <c r="G422" i="35"/>
  <c r="F633" i="35"/>
  <c r="H633" i="35"/>
  <c r="G633" i="35"/>
  <c r="G476" i="35"/>
  <c r="H476" i="35"/>
  <c r="F476" i="35"/>
  <c r="G580" i="35"/>
  <c r="H580" i="35"/>
  <c r="F580" i="35"/>
  <c r="F530" i="35"/>
  <c r="H530" i="35"/>
  <c r="G530" i="35"/>
  <c r="H734" i="35"/>
  <c r="G734" i="35"/>
  <c r="F734" i="35"/>
  <c r="H698" i="35"/>
  <c r="F698" i="35"/>
  <c r="G698" i="35"/>
  <c r="H791" i="35"/>
  <c r="G791" i="35"/>
  <c r="F791" i="35"/>
  <c r="F835" i="35"/>
  <c r="H835" i="35"/>
  <c r="G835" i="35"/>
  <c r="G822" i="35"/>
  <c r="F822" i="35"/>
  <c r="H822" i="35"/>
  <c r="H276" i="35"/>
  <c r="G276" i="35"/>
  <c r="F276" i="35"/>
  <c r="G449" i="35"/>
  <c r="H449" i="35"/>
  <c r="F449" i="35"/>
  <c r="F518" i="35"/>
  <c r="G518" i="35"/>
  <c r="H518" i="35"/>
  <c r="G438" i="35"/>
  <c r="H438" i="35"/>
  <c r="F438" i="35"/>
  <c r="H596" i="35"/>
  <c r="F596" i="35"/>
  <c r="G596" i="35"/>
  <c r="G718" i="35"/>
  <c r="H718" i="35"/>
  <c r="F718" i="35"/>
  <c r="G778" i="35"/>
  <c r="H778" i="35"/>
  <c r="F778" i="35"/>
  <c r="H731" i="35"/>
  <c r="F731" i="35"/>
  <c r="G731" i="35"/>
  <c r="F815" i="35"/>
  <c r="H815" i="35"/>
  <c r="G815" i="35"/>
  <c r="G1031" i="35"/>
  <c r="F1031" i="35"/>
  <c r="H1031" i="35"/>
  <c r="G933" i="35"/>
  <c r="F933" i="35"/>
  <c r="H933" i="35"/>
  <c r="F1032" i="35"/>
  <c r="H1032" i="35"/>
  <c r="G1032" i="35"/>
  <c r="F1120" i="35"/>
  <c r="H1120" i="35"/>
  <c r="G1120" i="35"/>
  <c r="F1131" i="35"/>
  <c r="G1131" i="35"/>
  <c r="H1131" i="35"/>
  <c r="F1506" i="35"/>
  <c r="H1506" i="35"/>
  <c r="G1506" i="35"/>
  <c r="F1382" i="35"/>
  <c r="G1382" i="35"/>
  <c r="H1382" i="35"/>
  <c r="G1383" i="35"/>
  <c r="H1383" i="35"/>
  <c r="F1383" i="35"/>
  <c r="H1493" i="35"/>
  <c r="F1493" i="35"/>
  <c r="G1493" i="35"/>
  <c r="F1462" i="35"/>
  <c r="G1462" i="35"/>
  <c r="H1462" i="35"/>
  <c r="F1141" i="35"/>
  <c r="G1141" i="35"/>
  <c r="H1141" i="35"/>
  <c r="F1043" i="35"/>
  <c r="G1043" i="35"/>
  <c r="H1043" i="35"/>
  <c r="F1290" i="35"/>
  <c r="G1290" i="35"/>
  <c r="H1290" i="35"/>
  <c r="H1255" i="35"/>
  <c r="G1255" i="35"/>
  <c r="F1255" i="35"/>
  <c r="G1369" i="35"/>
  <c r="H1369" i="35"/>
  <c r="F1369" i="35"/>
  <c r="F1378" i="35"/>
  <c r="H1378" i="35"/>
  <c r="G1378" i="35"/>
  <c r="H1500" i="35"/>
  <c r="G1500" i="35"/>
  <c r="F1500" i="35"/>
  <c r="G952" i="35"/>
  <c r="H952" i="35"/>
  <c r="F952" i="35"/>
  <c r="G1219" i="35"/>
  <c r="F1219" i="35"/>
  <c r="H1219" i="35"/>
  <c r="H1220" i="35"/>
  <c r="G1220" i="35"/>
  <c r="F1220" i="35"/>
  <c r="G1144" i="35"/>
  <c r="H1144" i="35"/>
  <c r="F1144" i="35"/>
  <c r="G1227" i="35"/>
  <c r="H1227" i="35"/>
  <c r="F1227" i="35"/>
  <c r="G1347" i="35"/>
  <c r="F1347" i="35"/>
  <c r="H1347" i="35"/>
  <c r="H1343" i="35"/>
  <c r="G1343" i="35"/>
  <c r="F1343" i="35"/>
  <c r="H1460" i="35"/>
  <c r="G1460" i="35"/>
  <c r="F1460" i="35"/>
  <c r="F1022" i="35"/>
  <c r="G1022" i="35"/>
  <c r="H1022" i="35"/>
  <c r="G1063" i="35"/>
  <c r="H1063" i="35"/>
  <c r="F1063" i="35"/>
  <c r="H1167" i="35"/>
  <c r="G1167" i="35"/>
  <c r="F1167" i="35"/>
  <c r="G1231" i="35"/>
  <c r="F1231" i="35"/>
  <c r="H1231" i="35"/>
  <c r="H1328" i="35"/>
  <c r="F1328" i="35"/>
  <c r="G1328" i="35"/>
  <c r="H1305" i="35"/>
  <c r="G1305" i="35"/>
  <c r="F1305" i="35"/>
  <c r="H1344" i="35"/>
  <c r="F1344" i="35"/>
  <c r="G1344" i="35"/>
  <c r="H1426" i="35"/>
  <c r="F1426" i="35"/>
  <c r="G1426" i="35"/>
  <c r="H1041" i="35"/>
  <c r="G1041" i="35"/>
  <c r="F1041" i="35"/>
  <c r="F1084" i="35"/>
  <c r="H1084" i="35"/>
  <c r="G1084" i="35"/>
  <c r="F1170" i="35"/>
  <c r="G1170" i="35"/>
  <c r="H1170" i="35"/>
  <c r="H1233" i="35"/>
  <c r="G1233" i="35"/>
  <c r="F1233" i="35"/>
  <c r="H1355" i="35"/>
  <c r="F1355" i="35"/>
  <c r="G1355" i="35"/>
  <c r="G1319" i="35"/>
  <c r="F1319" i="35"/>
  <c r="H1319" i="35"/>
  <c r="G1366" i="35"/>
  <c r="F1366" i="35"/>
  <c r="H1366" i="35"/>
  <c r="F1431" i="35"/>
  <c r="G1431" i="35"/>
  <c r="H1431" i="35"/>
  <c r="H998" i="35"/>
  <c r="F998" i="35"/>
  <c r="G998" i="35"/>
  <c r="H1175" i="35"/>
  <c r="F1175" i="35"/>
  <c r="G1175" i="35"/>
  <c r="H1182" i="35"/>
  <c r="F1182" i="35"/>
  <c r="G1182" i="35"/>
  <c r="G1151" i="35"/>
  <c r="F1151" i="35"/>
  <c r="H1151" i="35"/>
  <c r="G1392" i="35"/>
  <c r="F1392" i="35"/>
  <c r="H1392" i="35"/>
  <c r="H1299" i="35"/>
  <c r="G1299" i="35"/>
  <c r="F1299" i="35"/>
  <c r="F1391" i="35"/>
  <c r="H1391" i="35"/>
  <c r="G1391" i="35"/>
  <c r="G1476" i="35"/>
  <c r="H1476" i="35"/>
  <c r="F1476" i="35"/>
  <c r="H1114" i="35"/>
  <c r="G1114" i="35"/>
  <c r="F1114" i="35"/>
  <c r="F1094" i="35"/>
  <c r="H1094" i="35"/>
  <c r="G1094" i="35"/>
  <c r="H1058" i="35"/>
  <c r="F1058" i="35"/>
  <c r="G1058" i="35"/>
  <c r="F1240" i="35"/>
  <c r="H1240" i="35"/>
  <c r="G1240" i="35"/>
  <c r="G1348" i="35"/>
  <c r="H1348" i="35"/>
  <c r="F1348" i="35"/>
  <c r="G1381" i="35"/>
  <c r="H1381" i="35"/>
  <c r="F1381" i="35"/>
  <c r="H1499" i="35"/>
  <c r="G1499" i="35"/>
  <c r="F1499" i="35"/>
  <c r="F1423" i="35"/>
  <c r="H1423" i="35"/>
  <c r="G1423" i="35"/>
  <c r="H1019" i="35"/>
  <c r="G1019" i="35"/>
  <c r="F1019" i="35"/>
  <c r="F1099" i="35"/>
  <c r="G1099" i="35"/>
  <c r="H1099" i="35"/>
  <c r="F1113" i="35"/>
  <c r="H1113" i="35"/>
  <c r="G1113" i="35"/>
  <c r="F1433" i="35"/>
  <c r="H1433" i="35"/>
  <c r="G1433" i="35"/>
  <c r="F1368" i="35"/>
  <c r="H1368" i="35"/>
  <c r="G1368" i="35"/>
  <c r="F1379" i="35"/>
  <c r="H1379" i="35"/>
  <c r="G1379" i="35"/>
  <c r="F1487" i="35"/>
  <c r="G1487" i="35"/>
  <c r="H1487" i="35"/>
  <c r="F1453" i="35"/>
  <c r="G1453" i="35"/>
  <c r="H1453" i="35"/>
  <c r="M146" i="2"/>
  <c r="M147" i="2" s="1"/>
  <c r="M148" i="2" s="1"/>
  <c r="M149" i="2" s="1"/>
  <c r="M150" i="2" s="1"/>
  <c r="M151" i="2" s="1"/>
  <c r="M152" i="2" s="1"/>
  <c r="M153" i="2" s="1"/>
  <c r="M154" i="2" s="1"/>
  <c r="M155" i="2" s="1"/>
  <c r="B134" i="3" l="1"/>
  <c r="A133" i="3"/>
  <c r="D63" i="7" s="1"/>
  <c r="B166" i="7"/>
  <c r="A165" i="7"/>
  <c r="D31" i="3" s="1"/>
  <c r="A71" i="7"/>
  <c r="D108" i="3" s="1"/>
  <c r="B72" i="7"/>
  <c r="B25" i="7"/>
  <c r="A24" i="7"/>
  <c r="D64" i="3" s="1"/>
  <c r="B120" i="7"/>
  <c r="A119" i="7"/>
  <c r="D145" i="3" s="1"/>
  <c r="H73" i="35"/>
  <c r="D112" i="7"/>
  <c r="A220" i="3"/>
  <c r="D214" i="7" s="1"/>
  <c r="H182" i="35"/>
  <c r="D153" i="7"/>
  <c r="H47" i="35"/>
  <c r="H163" i="35"/>
  <c r="H140" i="35"/>
  <c r="B45" i="3"/>
  <c r="A44" i="3"/>
  <c r="A66" i="3"/>
  <c r="B67" i="3"/>
  <c r="A177" i="3"/>
  <c r="D109" i="7" s="1"/>
  <c r="B178" i="3"/>
  <c r="A87" i="3"/>
  <c r="B88" i="3"/>
  <c r="B113" i="3"/>
  <c r="A112" i="3"/>
  <c r="D67" i="7" s="1"/>
  <c r="B156" i="3"/>
  <c r="A155" i="3"/>
  <c r="D111" i="7" s="1"/>
  <c r="A23" i="3"/>
  <c r="M156" i="2"/>
  <c r="H9" i="35"/>
  <c r="A134" i="3" l="1"/>
  <c r="D64" i="7" s="1"/>
  <c r="A221" i="3"/>
  <c r="A120" i="7"/>
  <c r="D144" i="3" s="1"/>
  <c r="B121" i="7"/>
  <c r="A25" i="7"/>
  <c r="D62" i="3" s="1"/>
  <c r="B26" i="7"/>
  <c r="B73" i="7"/>
  <c r="A72" i="7"/>
  <c r="D107" i="3" s="1"/>
  <c r="B167" i="7"/>
  <c r="A166" i="7"/>
  <c r="D30" i="3" s="1"/>
  <c r="A156" i="3"/>
  <c r="H48" i="35"/>
  <c r="D152" i="7"/>
  <c r="H160" i="35"/>
  <c r="D45" i="7"/>
  <c r="H56" i="35"/>
  <c r="D149" i="7"/>
  <c r="H19" i="35"/>
  <c r="D89" i="7"/>
  <c r="H119" i="35"/>
  <c r="D22" i="7"/>
  <c r="A67" i="3"/>
  <c r="A113" i="3"/>
  <c r="B114" i="3"/>
  <c r="A45" i="3"/>
  <c r="A178" i="3"/>
  <c r="B179" i="3"/>
  <c r="A88" i="3"/>
  <c r="B89" i="3"/>
  <c r="M157" i="2"/>
  <c r="M158" i="2" s="1"/>
  <c r="M159" i="2" s="1"/>
  <c r="M160" i="2" s="1"/>
  <c r="M161" i="2" s="1"/>
  <c r="M162" i="2" s="1"/>
  <c r="M163" i="2" s="1"/>
  <c r="M164" i="2" s="1"/>
  <c r="M165" i="2" s="1"/>
  <c r="M166" i="2" s="1"/>
  <c r="M167" i="2" s="1"/>
  <c r="M168" i="2" s="1"/>
  <c r="M169" i="2" s="1"/>
  <c r="M170" i="2" s="1"/>
  <c r="M171" i="2" s="1"/>
  <c r="M172" i="2" s="1"/>
  <c r="M173" i="2" s="1"/>
  <c r="M174" i="2" s="1"/>
  <c r="M175" i="2" s="1"/>
  <c r="M176" i="2" s="1"/>
  <c r="M177" i="2" s="1"/>
  <c r="M178" i="2" s="1"/>
  <c r="M179" i="2" s="1"/>
  <c r="M180" i="2" s="1"/>
  <c r="M181" i="2" s="1"/>
  <c r="M182" i="2" s="1"/>
  <c r="M183" i="2" s="1"/>
  <c r="M184" i="2" s="1"/>
  <c r="M185" i="2" s="1"/>
  <c r="B122" i="7" l="1"/>
  <c r="A121" i="7"/>
  <c r="D143" i="3" s="1"/>
  <c r="A167" i="7"/>
  <c r="D29" i="3" s="1"/>
  <c r="B168" i="7"/>
  <c r="A73" i="7"/>
  <c r="D106" i="3" s="1"/>
  <c r="B74" i="7"/>
  <c r="B27" i="7"/>
  <c r="A26" i="7"/>
  <c r="D68" i="3" s="1"/>
  <c r="A179" i="3"/>
  <c r="D173" i="7" s="1"/>
  <c r="H109" i="35"/>
  <c r="D66" i="7"/>
  <c r="H205" i="35"/>
  <c r="H154" i="35"/>
  <c r="D110" i="7"/>
  <c r="H69" i="35"/>
  <c r="D151" i="7"/>
  <c r="A114" i="3"/>
  <c r="H136" i="35"/>
  <c r="D21" i="7"/>
  <c r="H183" i="35"/>
  <c r="D16" i="7"/>
  <c r="A89" i="3"/>
  <c r="B90" i="3"/>
  <c r="M186" i="2"/>
  <c r="M187" i="2" s="1"/>
  <c r="M188" i="2" s="1"/>
  <c r="M189" i="2" s="1"/>
  <c r="M190" i="2" s="1"/>
  <c r="M191" i="2" s="1"/>
  <c r="M192" i="2" s="1"/>
  <c r="M193" i="2" s="1"/>
  <c r="A27" i="7" l="1"/>
  <c r="D69" i="3" s="1"/>
  <c r="B28" i="7"/>
  <c r="B75" i="7"/>
  <c r="A74" i="7"/>
  <c r="D105" i="3" s="1"/>
  <c r="B169" i="7"/>
  <c r="A168" i="7"/>
  <c r="D28" i="3" s="1"/>
  <c r="A122" i="7"/>
  <c r="D142" i="3" s="1"/>
  <c r="B123" i="7"/>
  <c r="H169" i="35"/>
  <c r="D17" i="7"/>
  <c r="H36" i="35"/>
  <c r="D65" i="7"/>
  <c r="A90" i="3"/>
  <c r="B91" i="3"/>
  <c r="M194" i="2"/>
  <c r="M195" i="2" s="1"/>
  <c r="B29" i="7" l="1"/>
  <c r="A28" i="7"/>
  <c r="D70" i="3" s="1"/>
  <c r="A123" i="7"/>
  <c r="D141" i="3" s="1"/>
  <c r="B124" i="7"/>
  <c r="A75" i="7"/>
  <c r="D104" i="3" s="1"/>
  <c r="B76" i="7"/>
  <c r="B170" i="7"/>
  <c r="A169" i="7"/>
  <c r="D27" i="3" s="1"/>
  <c r="A91" i="3"/>
  <c r="H164" i="35"/>
  <c r="D18" i="7"/>
  <c r="M196" i="2"/>
  <c r="M197" i="2" s="1"/>
  <c r="M198" i="2" s="1"/>
  <c r="M199" i="2" s="1"/>
  <c r="M200" i="2" s="1"/>
  <c r="M201" i="2" s="1"/>
  <c r="M202" i="2" s="1"/>
  <c r="M203" i="2" s="1"/>
  <c r="M204" i="2" s="1"/>
  <c r="M205" i="2" s="1"/>
  <c r="B171" i="7" l="1"/>
  <c r="A170" i="7"/>
  <c r="D26" i="3" s="1"/>
  <c r="B77" i="7"/>
  <c r="A76" i="7"/>
  <c r="D103" i="3" s="1"/>
  <c r="B125" i="7"/>
  <c r="A124" i="7"/>
  <c r="D140" i="3" s="1"/>
  <c r="B30" i="7"/>
  <c r="A29" i="7"/>
  <c r="D71" i="3" s="1"/>
  <c r="H178" i="35"/>
  <c r="D19" i="7"/>
  <c r="M206" i="2"/>
  <c r="B172" i="7" l="1"/>
  <c r="A171" i="7"/>
  <c r="D25" i="3" s="1"/>
  <c r="A30" i="7"/>
  <c r="D72" i="3" s="1"/>
  <c r="B31" i="7"/>
  <c r="B126" i="7"/>
  <c r="A125" i="7"/>
  <c r="D139" i="3" s="1"/>
  <c r="B78" i="7"/>
  <c r="A77" i="7"/>
  <c r="D102" i="3" s="1"/>
  <c r="M207" i="2"/>
  <c r="M208" i="2" s="1"/>
  <c r="M209" i="2" s="1"/>
  <c r="M210" i="2" s="1"/>
  <c r="M211" i="2" s="1"/>
  <c r="M212" i="2" s="1"/>
  <c r="M213" i="2" s="1"/>
  <c r="M214" i="2" s="1"/>
  <c r="M215" i="2" s="1"/>
  <c r="B173" i="7" l="1"/>
  <c r="A172" i="7"/>
  <c r="D24" i="3" s="1"/>
  <c r="B79" i="7"/>
  <c r="A78" i="7"/>
  <c r="D101" i="3" s="1"/>
  <c r="B127" i="7"/>
  <c r="A126" i="7"/>
  <c r="D137" i="3" s="1"/>
  <c r="B32" i="7"/>
  <c r="A31" i="7"/>
  <c r="D73" i="3" s="1"/>
  <c r="M216" i="2"/>
  <c r="M217" i="2" s="1"/>
  <c r="M218" i="2" s="1"/>
  <c r="M219" i="2" s="1"/>
  <c r="M220" i="2" s="1"/>
  <c r="M221" i="2" s="1"/>
  <c r="M222" i="2" s="1"/>
  <c r="M223" i="2" s="1"/>
  <c r="M224" i="2" s="1"/>
  <c r="M225" i="2" s="1"/>
  <c r="M226" i="2" s="1"/>
  <c r="M227" i="2" s="1"/>
  <c r="M228" i="2" s="1"/>
  <c r="M229" i="2" s="1"/>
  <c r="M230" i="2" s="1"/>
  <c r="B174" i="7" l="1"/>
  <c r="A173" i="7"/>
  <c r="D179" i="3" s="1"/>
  <c r="B33" i="7"/>
  <c r="A32" i="7"/>
  <c r="D74" i="3" s="1"/>
  <c r="B80" i="7"/>
  <c r="A79" i="7"/>
  <c r="D100" i="3" s="1"/>
  <c r="A127" i="7"/>
  <c r="D136" i="3" s="1"/>
  <c r="B128" i="7"/>
  <c r="M231" i="2"/>
  <c r="A174" i="7" l="1"/>
  <c r="D180" i="3" s="1"/>
  <c r="B175" i="7"/>
  <c r="B129" i="7"/>
  <c r="A128" i="7"/>
  <c r="D135" i="3" s="1"/>
  <c r="B34" i="7"/>
  <c r="A33" i="7"/>
  <c r="D75" i="3" s="1"/>
  <c r="A80" i="7"/>
  <c r="D99" i="3" s="1"/>
  <c r="B81" i="7"/>
  <c r="M232" i="2"/>
  <c r="M233" i="2" s="1"/>
  <c r="M234" i="2" s="1"/>
  <c r="M235" i="2" s="1"/>
  <c r="M236" i="2" s="1"/>
  <c r="M237" i="2" s="1"/>
  <c r="M238" i="2" s="1"/>
  <c r="M239" i="2" s="1"/>
  <c r="A6" i="35" s="1"/>
  <c r="B130" i="7" l="1"/>
  <c r="A129" i="7"/>
  <c r="D151" i="3" s="1"/>
  <c r="B176" i="7"/>
  <c r="A175" i="7"/>
  <c r="D181" i="3" s="1"/>
  <c r="B82" i="7"/>
  <c r="A81" i="7"/>
  <c r="D98" i="3" s="1"/>
  <c r="B35" i="7"/>
  <c r="A34" i="7"/>
  <c r="D76" i="3" s="1"/>
  <c r="A1399" i="35"/>
  <c r="A1429" i="35"/>
  <c r="A1454" i="35"/>
  <c r="A1462" i="35"/>
  <c r="A1338" i="35"/>
  <c r="A1237" i="35"/>
  <c r="A1116" i="35"/>
  <c r="A1066" i="35"/>
  <c r="A1235" i="35"/>
  <c r="A1012" i="35"/>
  <c r="A861" i="35"/>
  <c r="A951" i="35"/>
  <c r="A1058" i="35"/>
  <c r="A676" i="35"/>
  <c r="A739" i="35"/>
  <c r="A603" i="35"/>
  <c r="A665" i="35"/>
  <c r="A622" i="35"/>
  <c r="A378" i="35"/>
  <c r="A275" i="35"/>
  <c r="A281" i="35"/>
  <c r="A197" i="35"/>
  <c r="A1473" i="35"/>
  <c r="A1359" i="35"/>
  <c r="A1437" i="35"/>
  <c r="A1242" i="35"/>
  <c r="A1059" i="35"/>
  <c r="A1194" i="35"/>
  <c r="A1157" i="35"/>
  <c r="A1189" i="35"/>
  <c r="A1091" i="35"/>
  <c r="A823" i="35"/>
  <c r="A753" i="35"/>
  <c r="A850" i="35"/>
  <c r="A669" i="35"/>
  <c r="A500" i="35"/>
  <c r="A625" i="35"/>
  <c r="A476" i="35"/>
  <c r="A453" i="35"/>
  <c r="A438" i="35"/>
  <c r="A196" i="35"/>
  <c r="A509" i="35"/>
  <c r="A135" i="35"/>
  <c r="A120" i="35"/>
  <c r="A23" i="35"/>
  <c r="A1470" i="35"/>
  <c r="A1466" i="35"/>
  <c r="A1336" i="35"/>
  <c r="A1248" i="35"/>
  <c r="A1181" i="35"/>
  <c r="A1188" i="35"/>
  <c r="A1053" i="35"/>
  <c r="A982" i="35"/>
  <c r="A1205" i="35"/>
  <c r="A912" i="35"/>
  <c r="A958" i="35"/>
  <c r="A841" i="35"/>
  <c r="A668" i="35"/>
  <c r="A910" i="35"/>
  <c r="A602" i="35"/>
  <c r="A406" i="35"/>
  <c r="A530" i="35"/>
  <c r="A447" i="35"/>
  <c r="A614" i="35"/>
  <c r="A334" i="35"/>
  <c r="A462" i="35"/>
  <c r="A133" i="35"/>
  <c r="A91" i="35"/>
  <c r="A52" i="35"/>
  <c r="A1407" i="35"/>
  <c r="A1304" i="35"/>
  <c r="A1201" i="35"/>
  <c r="A1038" i="35"/>
  <c r="A988" i="35"/>
  <c r="A929" i="35"/>
  <c r="A845" i="35"/>
  <c r="A788" i="35"/>
  <c r="A842" i="35"/>
  <c r="A545" i="35"/>
  <c r="A410" i="35"/>
  <c r="A162" i="35"/>
  <c r="A1484" i="35"/>
  <c r="A1392" i="35"/>
  <c r="A1288" i="35"/>
  <c r="A1255" i="35"/>
  <c r="A986" i="35"/>
  <c r="A1495" i="35"/>
  <c r="A1384" i="35"/>
  <c r="A1311" i="35"/>
  <c r="A1247" i="35"/>
  <c r="A1069" i="35"/>
  <c r="A1215" i="35"/>
  <c r="A1327" i="35"/>
  <c r="A1241" i="35"/>
  <c r="A801" i="35"/>
  <c r="A869" i="35"/>
  <c r="A760" i="35"/>
  <c r="A946" i="35"/>
  <c r="A675" i="35"/>
  <c r="A531" i="35"/>
  <c r="A632" i="35"/>
  <c r="A483" i="35"/>
  <c r="A510" i="35"/>
  <c r="A230" i="35"/>
  <c r="A220" i="35"/>
  <c r="A161" i="35"/>
  <c r="A1490" i="35"/>
  <c r="A1357" i="35"/>
  <c r="A1296" i="35"/>
  <c r="A1386" i="35"/>
  <c r="A1264" i="35"/>
  <c r="A1110" i="35"/>
  <c r="A1112" i="35"/>
  <c r="A1014" i="35"/>
  <c r="A934" i="35"/>
  <c r="A983" i="35"/>
  <c r="A791" i="35"/>
  <c r="A775" i="35"/>
  <c r="A846" i="35"/>
  <c r="A454" i="35"/>
  <c r="A596" i="35"/>
  <c r="A414" i="35"/>
  <c r="A399" i="35"/>
  <c r="A343" i="35"/>
  <c r="A155" i="35"/>
  <c r="A355" i="35"/>
  <c r="A103" i="35"/>
  <c r="A56" i="35"/>
  <c r="A203" i="35"/>
  <c r="A1471" i="35"/>
  <c r="A1415" i="35"/>
  <c r="A1367" i="35"/>
  <c r="A1250" i="35"/>
  <c r="A1251" i="35"/>
  <c r="A1133" i="35"/>
  <c r="A1150" i="35"/>
  <c r="A1141" i="35"/>
  <c r="A935" i="35"/>
  <c r="A878" i="35"/>
  <c r="A867" i="35"/>
  <c r="A748" i="35"/>
  <c r="A1468" i="35"/>
  <c r="A1492" i="35"/>
  <c r="A1343" i="35"/>
  <c r="A1240" i="35"/>
  <c r="A1197" i="35"/>
  <c r="A1067" i="35"/>
  <c r="A1050" i="35"/>
  <c r="A961" i="35"/>
  <c r="A858" i="35"/>
  <c r="A926" i="35"/>
  <c r="A766" i="35"/>
  <c r="A723" i="35"/>
  <c r="A734" i="35"/>
  <c r="A634" i="35"/>
  <c r="A555" i="35"/>
  <c r="A366" i="35"/>
  <c r="A580" i="35"/>
  <c r="A296" i="35"/>
  <c r="A330" i="35"/>
  <c r="A301" i="35"/>
  <c r="A1375" i="35"/>
  <c r="A1350" i="35"/>
  <c r="A1276" i="35"/>
  <c r="A1271" i="35"/>
  <c r="A1126" i="35"/>
  <c r="A1102" i="35"/>
  <c r="A1214" i="35"/>
  <c r="A941" i="35"/>
  <c r="A1008" i="35"/>
  <c r="A839" i="35"/>
  <c r="A707" i="35"/>
  <c r="A749" i="35"/>
  <c r="A764" i="35"/>
  <c r="A647" i="35"/>
  <c r="A578" i="35"/>
  <c r="A487" i="35"/>
  <c r="A488" i="35"/>
  <c r="A222" i="35"/>
  <c r="A449" i="35"/>
  <c r="A239" i="35"/>
  <c r="A39" i="35"/>
  <c r="A138" i="35"/>
  <c r="A97" i="35"/>
  <c r="A1422" i="35"/>
  <c r="A1416" i="35"/>
  <c r="A1337" i="35"/>
  <c r="A1272" i="35"/>
  <c r="A1079" i="35"/>
  <c r="A1258" i="35"/>
  <c r="A1015" i="35"/>
  <c r="A981" i="35"/>
  <c r="A811" i="35"/>
  <c r="A877" i="35"/>
  <c r="A828" i="35"/>
  <c r="A645" i="35"/>
  <c r="A693" i="35"/>
  <c r="A561" i="35"/>
  <c r="A641" i="35"/>
  <c r="A543" i="35"/>
  <c r="A525" i="35"/>
  <c r="A243" i="35"/>
  <c r="A240" i="35"/>
  <c r="A172" i="35"/>
  <c r="A175" i="35"/>
  <c r="A225" i="35"/>
  <c r="A165" i="35"/>
  <c r="A1486" i="35"/>
  <c r="A1379" i="35"/>
  <c r="A1419" i="35"/>
  <c r="A1161" i="35"/>
  <c r="A1022" i="35"/>
  <c r="A876" i="35"/>
  <c r="A1020" i="35"/>
  <c r="A745" i="35"/>
  <c r="A681" i="35"/>
  <c r="A685" i="35"/>
  <c r="A553" i="35"/>
  <c r="A345" i="35"/>
  <c r="A258" i="35"/>
  <c r="A1400" i="35"/>
  <c r="A1295" i="35"/>
  <c r="A1075" i="35"/>
  <c r="A1055" i="35"/>
  <c r="A1007" i="35"/>
  <c r="A1090" i="35"/>
  <c r="A1442" i="35"/>
  <c r="A1286" i="35"/>
  <c r="A1190" i="35"/>
  <c r="A1115" i="35"/>
  <c r="A1029" i="35"/>
  <c r="A902" i="35"/>
  <c r="A719" i="35"/>
  <c r="A782" i="35"/>
  <c r="A620" i="35"/>
  <c r="A430" i="35"/>
  <c r="A383" i="35"/>
  <c r="A246" i="35"/>
  <c r="A1441" i="35"/>
  <c r="A1411" i="35"/>
  <c r="A1232" i="35"/>
  <c r="A1109" i="35"/>
  <c r="A1006" i="35"/>
  <c r="A827" i="35"/>
  <c r="A885" i="35"/>
  <c r="A710" i="35"/>
  <c r="A752" i="35"/>
  <c r="A442" i="35"/>
  <c r="A568" i="35"/>
  <c r="A413" i="35"/>
  <c r="A283" i="35"/>
  <c r="A25" i="35"/>
  <c r="A65" i="35"/>
  <c r="A1368" i="35"/>
  <c r="A1292" i="35"/>
  <c r="A1143" i="35"/>
  <c r="A1045" i="35"/>
  <c r="A1092" i="35"/>
  <c r="A971" i="35"/>
  <c r="A779" i="35"/>
  <c r="A813" i="35"/>
  <c r="A486" i="35"/>
  <c r="A523" i="35"/>
  <c r="A446" i="35"/>
  <c r="A416" i="35"/>
  <c r="A279" i="35"/>
  <c r="A337" i="35"/>
  <c r="A96" i="35"/>
  <c r="A116" i="35"/>
  <c r="A1408" i="35"/>
  <c r="A1287" i="35"/>
  <c r="A1261" i="35"/>
  <c r="A1391" i="35"/>
  <c r="A1300" i="35"/>
  <c r="A1130" i="35"/>
  <c r="A1096" i="35"/>
  <c r="A911" i="35"/>
  <c r="A1030" i="35"/>
  <c r="A797" i="35"/>
  <c r="A646" i="35"/>
  <c r="A511" i="35"/>
  <c r="A589" i="35"/>
  <c r="A350" i="35"/>
  <c r="A310" i="35"/>
  <c r="A1414" i="35"/>
  <c r="A1358" i="35"/>
  <c r="A1320" i="35"/>
  <c r="A1062" i="35"/>
  <c r="A1111" i="35"/>
  <c r="A931" i="35"/>
  <c r="A909" i="35"/>
  <c r="A856" i="35"/>
  <c r="A606" i="35"/>
  <c r="A513" i="35"/>
  <c r="A412" i="35"/>
  <c r="A272" i="35"/>
  <c r="A357" i="35"/>
  <c r="A262" i="35"/>
  <c r="A217" i="35"/>
  <c r="A1410" i="35"/>
  <c r="A1268" i="35"/>
  <c r="A1223" i="35"/>
  <c r="A1057" i="35"/>
  <c r="A979" i="35"/>
  <c r="A818" i="35"/>
  <c r="A682" i="35"/>
  <c r="A658" i="35"/>
  <c r="A585" i="35"/>
  <c r="A569" i="35"/>
  <c r="A428" i="35"/>
  <c r="A254" i="35"/>
  <c r="A261" i="35"/>
  <c r="A126" i="35"/>
  <c r="A174" i="35"/>
  <c r="A27" i="35"/>
  <c r="A1403" i="35"/>
  <c r="A1321" i="35"/>
  <c r="A1071" i="35"/>
  <c r="A917" i="35"/>
  <c r="A855" i="35"/>
  <c r="A705" i="35"/>
  <c r="A607" i="35"/>
  <c r="A407" i="35"/>
  <c r="A252" i="35"/>
  <c r="A1402" i="35"/>
  <c r="A1267" i="35"/>
  <c r="A1106" i="35"/>
  <c r="A970" i="35"/>
  <c r="A978" i="35"/>
  <c r="A733" i="35"/>
  <c r="A659" i="35"/>
  <c r="A639" i="35"/>
  <c r="A541" i="35"/>
  <c r="A341" i="35"/>
  <c r="A241" i="35"/>
  <c r="A95" i="35"/>
  <c r="A107" i="35"/>
  <c r="A33" i="35"/>
  <c r="A1385" i="35"/>
  <c r="A1421" i="35"/>
  <c r="A1229" i="35"/>
  <c r="A1073" i="35"/>
  <c r="A952" i="35"/>
  <c r="A870" i="35"/>
  <c r="A814" i="35"/>
  <c r="A800" i="35"/>
  <c r="A796" i="35"/>
  <c r="A497" i="35"/>
  <c r="A231" i="35"/>
  <c r="A331" i="35"/>
  <c r="A134" i="35"/>
  <c r="A146" i="35"/>
  <c r="A24" i="35"/>
  <c r="A1382" i="35"/>
  <c r="A1270" i="35"/>
  <c r="A1043" i="35"/>
  <c r="A1289" i="35"/>
  <c r="A1363" i="35"/>
  <c r="A1373" i="35"/>
  <c r="A1219" i="35"/>
  <c r="A1160" i="35"/>
  <c r="A1025" i="35"/>
  <c r="A860" i="35"/>
  <c r="A738" i="35"/>
  <c r="A648" i="35"/>
  <c r="A609" i="35"/>
  <c r="A492" i="35"/>
  <c r="A228" i="35"/>
  <c r="A247" i="35"/>
  <c r="A1428" i="35"/>
  <c r="A1319" i="35"/>
  <c r="A1165" i="35"/>
  <c r="A1077" i="35"/>
  <c r="A996" i="35"/>
  <c r="A898" i="35"/>
  <c r="A754" i="35"/>
  <c r="A772" i="35"/>
  <c r="A613" i="35"/>
  <c r="A572" i="35"/>
  <c r="A354" i="35"/>
  <c r="A313" i="35"/>
  <c r="A256" i="35"/>
  <c r="A106" i="35"/>
  <c r="A13" i="35"/>
  <c r="A1334" i="35"/>
  <c r="A1274" i="35"/>
  <c r="A1162" i="35"/>
  <c r="A1203" i="35"/>
  <c r="A924" i="35"/>
  <c r="A945" i="35"/>
  <c r="A695" i="35"/>
  <c r="A781" i="35"/>
  <c r="A629" i="35"/>
  <c r="A499" i="35"/>
  <c r="A386" i="35"/>
  <c r="A204" i="35"/>
  <c r="A212" i="35"/>
  <c r="A94" i="35"/>
  <c r="A123" i="35"/>
  <c r="A185" i="35"/>
  <c r="A1352" i="35"/>
  <c r="A1192" i="35"/>
  <c r="A1104" i="35"/>
  <c r="A1503" i="35"/>
  <c r="A1398" i="35"/>
  <c r="A1170" i="35"/>
  <c r="A1159" i="35"/>
  <c r="A1169" i="35"/>
  <c r="A907" i="35"/>
  <c r="A819" i="35"/>
  <c r="A793" i="35"/>
  <c r="A636" i="35"/>
  <c r="A489" i="35"/>
  <c r="A411" i="35"/>
  <c r="A184" i="35"/>
  <c r="A365" i="35"/>
  <c r="A1394" i="35"/>
  <c r="A1302" i="35"/>
  <c r="A1101" i="35"/>
  <c r="A1220" i="35"/>
  <c r="A947" i="35"/>
  <c r="A1507" i="35"/>
  <c r="A1404" i="35"/>
  <c r="A1221" i="35"/>
  <c r="A1114" i="35"/>
  <c r="A1218" i="35"/>
  <c r="A1024" i="35"/>
  <c r="A854" i="35"/>
  <c r="A704" i="35"/>
  <c r="A472" i="35"/>
  <c r="A397" i="35"/>
  <c r="A519" i="35"/>
  <c r="A329" i="35"/>
  <c r="A1498" i="35"/>
  <c r="A1445" i="35"/>
  <c r="A1317" i="35"/>
  <c r="A1200" i="35"/>
  <c r="A1074" i="35"/>
  <c r="A954" i="35"/>
  <c r="A915" i="35"/>
  <c r="A722" i="35"/>
  <c r="A642" i="35"/>
  <c r="A795" i="35"/>
  <c r="A469" i="35"/>
  <c r="A269" i="35"/>
  <c r="A229" i="35"/>
  <c r="A157" i="35"/>
  <c r="A210" i="35"/>
  <c r="A1476" i="35"/>
  <c r="A1356" i="35"/>
  <c r="A1314" i="35"/>
  <c r="A1037" i="35"/>
  <c r="A657" i="35"/>
  <c r="A542" i="35"/>
  <c r="A1493" i="35"/>
  <c r="A1209" i="35"/>
  <c r="A895" i="35"/>
  <c r="A664" i="35"/>
  <c r="A544" i="35"/>
  <c r="A168" i="35"/>
  <c r="A93" i="35"/>
  <c r="A1452" i="35"/>
  <c r="A1372" i="35"/>
  <c r="A1082" i="35"/>
  <c r="A1153" i="35"/>
  <c r="A755" i="35"/>
  <c r="A689" i="35"/>
  <c r="A548" i="35"/>
  <c r="A391" i="35"/>
  <c r="A221" i="35"/>
  <c r="A12" i="35"/>
  <c r="A1433" i="35"/>
  <c r="A1198" i="35"/>
  <c r="A975" i="35"/>
  <c r="A831" i="35"/>
  <c r="A631" i="35"/>
  <c r="A557" i="35"/>
  <c r="A248" i="35"/>
  <c r="A1506" i="35"/>
  <c r="A1256" i="35"/>
  <c r="A1117" i="35"/>
  <c r="A868" i="35"/>
  <c r="A966" i="35"/>
  <c r="A770" i="35"/>
  <c r="A751" i="35"/>
  <c r="A532" i="35"/>
  <c r="A319" i="35"/>
  <c r="A336" i="35"/>
  <c r="A54" i="35"/>
  <c r="A362" i="35"/>
  <c r="A1502" i="35"/>
  <c r="A1365" i="35"/>
  <c r="A1279" i="35"/>
  <c r="A1123" i="35"/>
  <c r="A989" i="35"/>
  <c r="A976" i="35"/>
  <c r="A960" i="35"/>
  <c r="A678" i="35"/>
  <c r="A405" i="35"/>
  <c r="A505" i="35"/>
  <c r="A434" i="35"/>
  <c r="A1254" i="35"/>
  <c r="A955" i="35"/>
  <c r="A882" i="35"/>
  <c r="A443" i="35"/>
  <c r="A1446" i="35"/>
  <c r="A1046" i="35"/>
  <c r="A920" i="35"/>
  <c r="A715" i="35"/>
  <c r="A562" i="35"/>
  <c r="A294" i="35"/>
  <c r="A42" i="35"/>
  <c r="A1479" i="35"/>
  <c r="A1281" i="35"/>
  <c r="A1032" i="35"/>
  <c r="A834" i="35"/>
  <c r="A758" i="35"/>
  <c r="A617" i="35"/>
  <c r="A529" i="35"/>
  <c r="A415" i="35"/>
  <c r="A16" i="35"/>
  <c r="A84" i="35"/>
  <c r="A1297" i="35"/>
  <c r="A1138" i="35"/>
  <c r="A1041" i="35"/>
  <c r="A649" i="35"/>
  <c r="A470" i="35"/>
  <c r="A417" i="35"/>
  <c r="A266" i="35"/>
  <c r="A1349" i="35"/>
  <c r="A1185" i="35"/>
  <c r="A1003" i="35"/>
  <c r="A919" i="35"/>
  <c r="A786" i="35"/>
  <c r="A687" i="35"/>
  <c r="A502" i="35"/>
  <c r="A409" i="35"/>
  <c r="A152" i="35"/>
  <c r="A264" i="35"/>
  <c r="A460" i="35"/>
  <c r="A108" i="35"/>
  <c r="A1457" i="35"/>
  <c r="A1284" i="35"/>
  <c r="A1129" i="35"/>
  <c r="A1097" i="35"/>
  <c r="A802" i="35"/>
  <c r="A835" i="35"/>
  <c r="A651" i="35"/>
  <c r="A656" i="35"/>
  <c r="A380" i="35"/>
  <c r="A327" i="35"/>
  <c r="A164" i="35"/>
  <c r="A149" i="35"/>
  <c r="A536" i="35"/>
  <c r="A1474" i="35"/>
  <c r="A1397" i="35"/>
  <c r="A1139" i="35"/>
  <c r="A1047" i="35"/>
  <c r="A938" i="35"/>
  <c r="A822" i="35"/>
  <c r="A780" i="35"/>
  <c r="A736" i="35"/>
  <c r="A703" i="35"/>
  <c r="A466" i="35"/>
  <c r="A431" i="35"/>
  <c r="A295" i="35"/>
  <c r="A119" i="35"/>
  <c r="A131" i="35"/>
  <c r="A15" i="35"/>
  <c r="A1456" i="35"/>
  <c r="A1269" i="35"/>
  <c r="A1183" i="35"/>
  <c r="A1035" i="35"/>
  <c r="A922" i="35"/>
  <c r="A821" i="35"/>
  <c r="A762" i="35"/>
  <c r="A720" i="35"/>
  <c r="A697" i="35"/>
  <c r="A456" i="35"/>
  <c r="A419" i="35"/>
  <c r="A285" i="35"/>
  <c r="A118" i="35"/>
  <c r="A130" i="35"/>
  <c r="A292" i="35"/>
  <c r="A1290" i="35"/>
  <c r="A1175" i="35"/>
  <c r="A1401" i="35"/>
  <c r="A1156" i="35"/>
  <c r="A923" i="35"/>
  <c r="A582" i="35"/>
  <c r="A163" i="35"/>
  <c r="A1278" i="35"/>
  <c r="A1195" i="35"/>
  <c r="A1135" i="35"/>
  <c r="A565" i="35"/>
  <c r="A318" i="35"/>
  <c r="A308" i="35"/>
  <c r="A1481" i="35"/>
  <c r="A1207" i="35"/>
  <c r="A1098" i="35"/>
  <c r="A999" i="35"/>
  <c r="A735" i="35"/>
  <c r="A584" i="35"/>
  <c r="A464" i="35"/>
  <c r="A287" i="35"/>
  <c r="A320" i="35"/>
  <c r="A37" i="35"/>
  <c r="A1496" i="35"/>
  <c r="A1084" i="35"/>
  <c r="A1132" i="35"/>
  <c r="A874" i="35"/>
  <c r="A686" i="35"/>
  <c r="A493" i="35"/>
  <c r="A328" i="35"/>
  <c r="A1478" i="35"/>
  <c r="A1333" i="35"/>
  <c r="A1140" i="35"/>
  <c r="A1119" i="35"/>
  <c r="A871" i="35"/>
  <c r="A644" i="35"/>
  <c r="A790" i="35"/>
  <c r="A408" i="35"/>
  <c r="A522" i="35"/>
  <c r="A154" i="35"/>
  <c r="A213" i="35"/>
  <c r="A147" i="35"/>
  <c r="A1458" i="35"/>
  <c r="A1351" i="35"/>
  <c r="A1306" i="35"/>
  <c r="A1252" i="35"/>
  <c r="A1095" i="35"/>
  <c r="A908" i="35"/>
  <c r="A712" i="35"/>
  <c r="A783" i="35"/>
  <c r="A586" i="35"/>
  <c r="A514" i="35"/>
  <c r="A307" i="35"/>
  <c r="A181" i="35"/>
  <c r="A112" i="35"/>
  <c r="A60" i="35"/>
  <c r="A1480" i="35"/>
  <c r="A1244" i="35"/>
  <c r="A1155" i="35"/>
  <c r="A1078" i="35"/>
  <c r="A1009" i="35"/>
  <c r="A903" i="35"/>
  <c r="A731" i="35"/>
  <c r="A618" i="35"/>
  <c r="A540" i="35"/>
  <c r="A435" i="35"/>
  <c r="A450" i="35"/>
  <c r="A304" i="35"/>
  <c r="A125" i="35"/>
  <c r="A207" i="35"/>
  <c r="A1427" i="35"/>
  <c r="A1390" i="35"/>
  <c r="A1239" i="35"/>
  <c r="A1072" i="35"/>
  <c r="A1044" i="35"/>
  <c r="A1002" i="35"/>
  <c r="A875" i="35"/>
  <c r="A716" i="35"/>
  <c r="A610" i="35"/>
  <c r="A494" i="35"/>
  <c r="A433" i="35"/>
  <c r="A403" i="35"/>
  <c r="A288" i="35"/>
  <c r="A117" i="35"/>
  <c r="A189" i="35"/>
  <c r="A1439" i="35"/>
  <c r="A1340" i="35"/>
  <c r="A1308" i="35"/>
  <c r="A849" i="35"/>
  <c r="A1500" i="35"/>
  <c r="A1031" i="35"/>
  <c r="A726" i="35"/>
  <c r="A263" i="35"/>
  <c r="A129" i="35"/>
  <c r="A1227" i="35"/>
  <c r="A881" i="35"/>
  <c r="A728" i="35"/>
  <c r="A379" i="35"/>
  <c r="A374" i="35"/>
  <c r="A353" i="35"/>
  <c r="A1166" i="35"/>
  <c r="A942" i="35"/>
  <c r="A873" i="35"/>
  <c r="A537" i="35"/>
  <c r="A1438" i="35"/>
  <c r="A1259" i="35"/>
  <c r="A809" i="35"/>
  <c r="A768" i="35"/>
  <c r="A593" i="35"/>
  <c r="A242" i="35"/>
  <c r="A351" i="35"/>
  <c r="A158" i="35"/>
  <c r="A1329" i="35"/>
  <c r="A1176" i="35"/>
  <c r="A1056" i="35"/>
  <c r="A785" i="35"/>
  <c r="A698" i="35"/>
  <c r="A394" i="35"/>
  <c r="A333" i="35"/>
  <c r="A31" i="35"/>
  <c r="A1472" i="35"/>
  <c r="A1435" i="35"/>
  <c r="A1093" i="35"/>
  <c r="A1172" i="35"/>
  <c r="A927" i="35"/>
  <c r="A740" i="35"/>
  <c r="A635" i="35"/>
  <c r="A485" i="35"/>
  <c r="A290" i="35"/>
  <c r="A299" i="35"/>
  <c r="A90" i="35"/>
  <c r="A1467" i="35"/>
  <c r="A1332" i="35"/>
  <c r="A1233" i="35"/>
  <c r="A1168" i="35"/>
  <c r="A896" i="35"/>
  <c r="A683" i="35"/>
  <c r="A495" i="35"/>
  <c r="A471" i="35"/>
  <c r="A293" i="35"/>
  <c r="A232" i="35"/>
  <c r="A80" i="35"/>
  <c r="A1463" i="35"/>
  <c r="A1217" i="35"/>
  <c r="A995" i="35"/>
  <c r="A894" i="35"/>
  <c r="A535" i="35"/>
  <c r="A176" i="35"/>
  <c r="A1418" i="35"/>
  <c r="A1315" i="35"/>
  <c r="A1108" i="35"/>
  <c r="A1137" i="35"/>
  <c r="A1089" i="35"/>
  <c r="A889" i="35"/>
  <c r="A744" i="35"/>
  <c r="A729" i="35"/>
  <c r="A621" i="35"/>
  <c r="A440" i="35"/>
  <c r="A344" i="35"/>
  <c r="A300" i="35"/>
  <c r="A251" i="35"/>
  <c r="A72" i="35"/>
  <c r="A81" i="35"/>
  <c r="A1396" i="35"/>
  <c r="A1171" i="35"/>
  <c r="A893" i="35"/>
  <c r="A746" i="35"/>
  <c r="A611" i="35"/>
  <c r="A255" i="35"/>
  <c r="A1086" i="35"/>
  <c r="A1318" i="35"/>
  <c r="A516" i="35"/>
  <c r="A191" i="35"/>
  <c r="A1298" i="35"/>
  <c r="A763" i="35"/>
  <c r="A324" i="35"/>
  <c r="A114" i="35"/>
  <c r="A674" i="35"/>
  <c r="A226" i="35"/>
  <c r="A1204" i="35"/>
  <c r="A363" i="35"/>
  <c r="A113" i="35"/>
  <c r="A312" i="35"/>
  <c r="A727" i="35"/>
  <c r="A857" i="35"/>
  <c r="A86" i="35"/>
  <c r="A1266" i="35"/>
  <c r="A503" i="35"/>
  <c r="A445" i="35"/>
  <c r="A1260" i="35"/>
  <c r="A1449" i="35"/>
  <c r="A1127" i="35"/>
  <c r="A677" i="35"/>
  <c r="A1459" i="35"/>
  <c r="A883" i="35"/>
  <c r="A604" i="35"/>
  <c r="A322" i="35"/>
  <c r="A22" i="35"/>
  <c r="A1395" i="35"/>
  <c r="A906" i="35"/>
  <c r="A690" i="35"/>
  <c r="A458" i="35"/>
  <c r="A421" i="35"/>
  <c r="A148" i="35"/>
  <c r="A1253" i="35"/>
  <c r="A859" i="35"/>
  <c r="A900" i="35"/>
  <c r="A527" i="35"/>
  <c r="A1406" i="35"/>
  <c r="A1193" i="35"/>
  <c r="A1027" i="35"/>
  <c r="A671" i="35"/>
  <c r="A491" i="35"/>
  <c r="A237" i="35"/>
  <c r="A142" i="35"/>
  <c r="A68" i="35"/>
  <c r="A1312" i="35"/>
  <c r="A1105" i="35"/>
  <c r="A890" i="35"/>
  <c r="A713" i="35"/>
  <c r="A592" i="35"/>
  <c r="A429" i="35"/>
  <c r="A253" i="35"/>
  <c r="A99" i="35"/>
  <c r="A1461" i="35"/>
  <c r="A1282" i="35"/>
  <c r="A1191" i="35"/>
  <c r="A962" i="35"/>
  <c r="A837" i="35"/>
  <c r="A913" i="35"/>
  <c r="A567" i="35"/>
  <c r="A388" i="35"/>
  <c r="A183" i="35"/>
  <c r="A265" i="35"/>
  <c r="A50" i="35"/>
  <c r="A1361" i="35"/>
  <c r="A1354" i="35"/>
  <c r="A1144" i="35"/>
  <c r="A1017" i="35"/>
  <c r="A965" i="35"/>
  <c r="A840" i="35"/>
  <c r="A628" i="35"/>
  <c r="A595" i="35"/>
  <c r="A194" i="35"/>
  <c r="A448" i="35"/>
  <c r="A305" i="35"/>
  <c r="A1460" i="35"/>
  <c r="A1345" i="35"/>
  <c r="A943" i="35"/>
  <c r="A799" i="35"/>
  <c r="A559" i="35"/>
  <c r="A267" i="35"/>
  <c r="A1448" i="35"/>
  <c r="A1330" i="35"/>
  <c r="A1348" i="35"/>
  <c r="A1187" i="35"/>
  <c r="A1211" i="35"/>
  <c r="A936" i="35"/>
  <c r="A670" i="35"/>
  <c r="A1000" i="35"/>
  <c r="A546" i="35"/>
  <c r="A574" i="35"/>
  <c r="A274" i="35"/>
  <c r="A368" i="35"/>
  <c r="A166" i="35"/>
  <c r="A200" i="35"/>
  <c r="A41" i="35"/>
  <c r="A1393" i="35"/>
  <c r="A1122" i="35"/>
  <c r="A825" i="35"/>
  <c r="A794" i="35"/>
  <c r="A444" i="35"/>
  <c r="A369" i="35"/>
  <c r="A1049" i="35"/>
  <c r="A1475" i="35"/>
  <c r="A1326" i="35"/>
  <c r="A948" i="35"/>
  <c r="A506" i="35"/>
  <c r="A1370" i="35"/>
  <c r="A1011" i="35"/>
  <c r="A496" i="35"/>
  <c r="A192" i="35"/>
  <c r="A1383" i="35"/>
  <c r="A1163" i="35"/>
  <c r="A879" i="35"/>
  <c r="A626" i="35"/>
  <c r="A479" i="35"/>
  <c r="A224" i="35"/>
  <c r="A1423" i="35"/>
  <c r="A1113" i="35"/>
  <c r="A972" i="35"/>
  <c r="A612" i="35"/>
  <c r="A160" i="35"/>
  <c r="A1342" i="35"/>
  <c r="A1087" i="35"/>
  <c r="A866" i="35"/>
  <c r="A829" i="35"/>
  <c r="A390" i="35"/>
  <c r="A235" i="35"/>
  <c r="A77" i="35"/>
  <c r="A1499" i="35"/>
  <c r="A1307" i="35"/>
  <c r="A1034" i="35"/>
  <c r="A1021" i="35"/>
  <c r="A757" i="35"/>
  <c r="A599" i="35"/>
  <c r="A223" i="35"/>
  <c r="A193" i="35"/>
  <c r="A338" i="35"/>
  <c r="A1431" i="35"/>
  <c r="A1246" i="35"/>
  <c r="A1184" i="35"/>
  <c r="A863" i="35"/>
  <c r="A730" i="35"/>
  <c r="A666" i="35"/>
  <c r="A566" i="35"/>
  <c r="A481" i="35"/>
  <c r="A424" i="35"/>
  <c r="A28" i="35"/>
  <c r="A137" i="35"/>
  <c r="A1477" i="35"/>
  <c r="A1225" i="35"/>
  <c r="A1065" i="35"/>
  <c r="A959" i="35"/>
  <c r="A833" i="35"/>
  <c r="A836" i="35"/>
  <c r="A551" i="35"/>
  <c r="A382" i="35"/>
  <c r="A179" i="35"/>
  <c r="A198" i="35"/>
  <c r="A43" i="35"/>
  <c r="A1501" i="35"/>
  <c r="A1128" i="35"/>
  <c r="A886" i="35"/>
  <c r="A643" i="35"/>
  <c r="A575" i="35"/>
  <c r="A1487" i="35"/>
  <c r="A1420" i="35"/>
  <c r="A1378" i="35"/>
  <c r="A1231" i="35"/>
  <c r="A1180" i="35"/>
  <c r="A944" i="35"/>
  <c r="A897" i="35"/>
  <c r="A673" i="35"/>
  <c r="A667" i="35"/>
  <c r="A615" i="35"/>
  <c r="A459" i="35"/>
  <c r="A260" i="35"/>
  <c r="A195" i="35"/>
  <c r="A70" i="35"/>
  <c r="A82" i="35"/>
  <c r="A1497" i="35"/>
  <c r="A1305" i="35"/>
  <c r="A1107" i="35"/>
  <c r="A864" i="35"/>
  <c r="A714" i="35"/>
  <c r="A560" i="35"/>
  <c r="A1328" i="35"/>
  <c r="A504" i="35"/>
  <c r="A1262" i="35"/>
  <c r="A358" i="35"/>
  <c r="A1285" i="35"/>
  <c r="A1145" i="35"/>
  <c r="A392" i="35"/>
  <c r="A17" i="35"/>
  <c r="A1064" i="35"/>
  <c r="A302" i="35"/>
  <c r="A367" i="35"/>
  <c r="A843" i="35"/>
  <c r="A110" i="35"/>
  <c r="A1125" i="35"/>
  <c r="A314" i="35"/>
  <c r="A1245" i="35"/>
  <c r="A395" i="35"/>
  <c r="A98" i="35"/>
  <c r="A1199" i="35"/>
  <c r="A244" i="35"/>
  <c r="A398" i="35"/>
  <c r="A150" i="35"/>
  <c r="A1331" i="35"/>
  <c r="A418" i="35"/>
  <c r="A1083" i="35"/>
  <c r="A577" i="35"/>
  <c r="A1425" i="35"/>
  <c r="A1054" i="35"/>
  <c r="A539" i="35"/>
  <c r="A178" i="35"/>
  <c r="A1464" i="35"/>
  <c r="A892" i="35"/>
  <c r="A422" i="35"/>
  <c r="A1294" i="35"/>
  <c r="A904" i="35"/>
  <c r="A558" i="35"/>
  <c r="A323" i="35"/>
  <c r="A66" i="35"/>
  <c r="A1263" i="35"/>
  <c r="A940" i="35"/>
  <c r="A680" i="35"/>
  <c r="A303" i="35"/>
  <c r="A61" i="35"/>
  <c r="A1505" i="35"/>
  <c r="A1313" i="35"/>
  <c r="A984" i="35"/>
  <c r="A747" i="35"/>
  <c r="A473" i="35"/>
  <c r="A209" i="35"/>
  <c r="A347" i="35"/>
  <c r="A1436" i="35"/>
  <c r="A1186" i="35"/>
  <c r="A852" i="35"/>
  <c r="A741" i="35"/>
  <c r="A737" i="35"/>
  <c r="A371" i="35"/>
  <c r="A83" i="35"/>
  <c r="A1443" i="35"/>
  <c r="A865" i="35"/>
  <c r="A691" i="35"/>
  <c r="A1424" i="35"/>
  <c r="A1257" i="35"/>
  <c r="A1152" i="35"/>
  <c r="A832" i="35"/>
  <c r="A1016" i="35"/>
  <c r="A598" i="35"/>
  <c r="A600" i="35"/>
  <c r="A278" i="35"/>
  <c r="A432" i="35"/>
  <c r="A124" i="35"/>
  <c r="A1179" i="35"/>
  <c r="A803" i="35"/>
  <c r="A478" i="35"/>
  <c r="A48" i="35"/>
  <c r="A8" i="35"/>
  <c r="A20" i="35"/>
  <c r="A663" i="35"/>
  <c r="A640" i="35"/>
  <c r="A140" i="35"/>
  <c r="A993" i="35"/>
  <c r="A144" i="35"/>
  <c r="A798" i="35"/>
  <c r="A115" i="35"/>
  <c r="A311" i="35"/>
  <c r="A1174" i="35"/>
  <c r="A270" i="35"/>
  <c r="A1099" i="35"/>
  <c r="A216" i="35"/>
  <c r="A55" i="35"/>
  <c r="A1118" i="35"/>
  <c r="A326" i="35"/>
  <c r="A812" i="35"/>
  <c r="A404" i="35"/>
  <c r="A1412" i="35"/>
  <c r="A967" i="35"/>
  <c r="A706" i="35"/>
  <c r="A271" i="35"/>
  <c r="A1344" i="35"/>
  <c r="A732" i="35"/>
  <c r="A534" i="35"/>
  <c r="A1324" i="35"/>
  <c r="A925" i="35"/>
  <c r="A815" i="35"/>
  <c r="A249" i="35"/>
  <c r="A29" i="35"/>
  <c r="A1277" i="35"/>
  <c r="A918" i="35"/>
  <c r="A660" i="35"/>
  <c r="A515" i="35"/>
  <c r="A381" i="35"/>
  <c r="A1485" i="35"/>
  <c r="A1085" i="35"/>
  <c r="A901" i="35"/>
  <c r="A709" i="35"/>
  <c r="A373" i="35"/>
  <c r="A463" i="35"/>
  <c r="A277" i="35"/>
  <c r="A1347" i="35"/>
  <c r="A1142" i="35"/>
  <c r="A957" i="35"/>
  <c r="A661" i="35"/>
  <c r="A461" i="35"/>
  <c r="A199" i="35"/>
  <c r="A268" i="35"/>
  <c r="A1236" i="35"/>
  <c r="A937" i="35"/>
  <c r="A437" i="35"/>
  <c r="A1482" i="35"/>
  <c r="A1206" i="35"/>
  <c r="A1061" i="35"/>
  <c r="A997" i="35"/>
  <c r="A761" i="35"/>
  <c r="A480" i="35"/>
  <c r="A784" i="35"/>
  <c r="A171" i="35"/>
  <c r="A109" i="35"/>
  <c r="A205" i="35"/>
  <c r="A1213" i="35"/>
  <c r="A1060" i="35"/>
  <c r="A528" i="35"/>
  <c r="A11" i="35"/>
  <c r="A1362" i="35"/>
  <c r="A57" i="35"/>
  <c r="A51" i="35"/>
  <c r="A482" i="35"/>
  <c r="A182" i="35"/>
  <c r="A700" i="35"/>
  <c r="A139" i="35"/>
  <c r="A778" i="35"/>
  <c r="A321" i="35"/>
  <c r="A276" i="35"/>
  <c r="A1076" i="35"/>
  <c r="A250" i="35"/>
  <c r="A1124" i="35"/>
  <c r="A63" i="35"/>
  <c r="A67" i="35"/>
  <c r="A968" i="35"/>
  <c r="A455" i="35"/>
  <c r="A994" i="35"/>
  <c r="A570" i="35"/>
  <c r="A1360" i="35"/>
  <c r="A974" i="35"/>
  <c r="A576" i="35"/>
  <c r="A62" i="35"/>
  <c r="A1273" i="35"/>
  <c r="A1013" i="35"/>
  <c r="A245" i="35"/>
  <c r="A1309" i="35"/>
  <c r="A853" i="35"/>
  <c r="A608" i="35"/>
  <c r="A169" i="35"/>
  <c r="A36" i="35"/>
  <c r="A1146" i="35"/>
  <c r="A998" i="35"/>
  <c r="A547" i="35"/>
  <c r="A234" i="35"/>
  <c r="A58" i="35"/>
  <c r="A1316" i="35"/>
  <c r="A1147" i="35"/>
  <c r="A969" i="35"/>
  <c r="A633" i="35"/>
  <c r="A591" i="35"/>
  <c r="A238" i="35"/>
  <c r="A92" i="35"/>
  <c r="A1376" i="35"/>
  <c r="A1216" i="35"/>
  <c r="A916" i="35"/>
  <c r="A679" i="35"/>
  <c r="A573" i="35"/>
  <c r="A436" i="35"/>
  <c r="A132" i="35"/>
  <c r="A1052" i="35"/>
  <c r="A652" i="35"/>
  <c r="A556" i="35"/>
  <c r="A1491" i="35"/>
  <c r="A1210" i="35"/>
  <c r="A1080" i="35"/>
  <c r="A804" i="35"/>
  <c r="A820" i="35"/>
  <c r="A605" i="35"/>
  <c r="A426" i="35"/>
  <c r="A273" i="35"/>
  <c r="A18" i="35"/>
  <c r="A1430" i="35"/>
  <c r="A1088" i="35"/>
  <c r="A817" i="35"/>
  <c r="A554" i="35"/>
  <c r="A206" i="35"/>
  <c r="A1196" i="35"/>
  <c r="A759" i="35"/>
  <c r="A1444" i="35"/>
  <c r="A385" i="35"/>
  <c r="A467" i="35"/>
  <c r="A587" i="35"/>
  <c r="A121" i="35"/>
  <c r="A721" i="35"/>
  <c r="A202" i="35"/>
  <c r="A101" i="35"/>
  <c r="A888" i="35"/>
  <c r="A85" i="35"/>
  <c r="A932" i="35"/>
  <c r="A53" i="35"/>
  <c r="A991" i="35"/>
  <c r="A1149" i="35"/>
  <c r="A364" i="35"/>
  <c r="A844" i="35"/>
  <c r="A360" i="35"/>
  <c r="A1303" i="35"/>
  <c r="A807" i="35"/>
  <c r="A521" i="35"/>
  <c r="A69" i="35"/>
  <c r="A1121" i="35"/>
  <c r="A792" i="35"/>
  <c r="A346" i="35"/>
  <c r="A1177" i="35"/>
  <c r="A789" i="35"/>
  <c r="A524" i="35"/>
  <c r="A335" i="35"/>
  <c r="A1483" i="35"/>
  <c r="A1070" i="35"/>
  <c r="A848" i="35"/>
  <c r="A638" i="35"/>
  <c r="A465" i="35"/>
  <c r="A145" i="35"/>
  <c r="A1355" i="35"/>
  <c r="A1068" i="35"/>
  <c r="A806" i="35"/>
  <c r="A498" i="35"/>
  <c r="A370" i="35"/>
  <c r="A451" i="35"/>
  <c r="A49" i="35"/>
  <c r="A1238" i="35"/>
  <c r="A1208" i="35"/>
  <c r="A805" i="35"/>
  <c r="A601" i="35"/>
  <c r="A475" i="35"/>
  <c r="A298" i="35"/>
  <c r="A89" i="35"/>
  <c r="A1018" i="35"/>
  <c r="A655" i="35"/>
  <c r="A533" i="35"/>
  <c r="A1405" i="35"/>
  <c r="A1222" i="35"/>
  <c r="A1028" i="35"/>
  <c r="A950" i="35"/>
  <c r="A914" i="35"/>
  <c r="A662" i="35"/>
  <c r="A563" i="35"/>
  <c r="A387" i="35"/>
  <c r="A159" i="35"/>
  <c r="A1413" i="35"/>
  <c r="A1131" i="35"/>
  <c r="A880" i="35"/>
  <c r="A425" i="35"/>
  <c r="A1374" i="35"/>
  <c r="A973" i="35"/>
  <c r="A484" i="35"/>
  <c r="A1291" i="35"/>
  <c r="A384" i="35"/>
  <c r="A627" i="35"/>
  <c r="A377" i="35"/>
  <c r="A21" i="35"/>
  <c r="A517" i="35"/>
  <c r="A1440" i="35"/>
  <c r="A104" i="35"/>
  <c r="A838" i="35"/>
  <c r="A64" i="35"/>
  <c r="A750" i="35"/>
  <c r="A75" i="35"/>
  <c r="A208" i="35"/>
  <c r="A851" i="35"/>
  <c r="A1366" i="35"/>
  <c r="A767" i="35"/>
  <c r="A186" i="35"/>
  <c r="A1280" i="35"/>
  <c r="A718" i="35"/>
  <c r="A393" i="35"/>
  <c r="A10" i="35"/>
  <c r="A1004" i="35"/>
  <c r="A787" i="35"/>
  <c r="A359" i="35"/>
  <c r="A1164" i="35"/>
  <c r="A725" i="35"/>
  <c r="A512" i="35"/>
  <c r="A188" i="35"/>
  <c r="A1387" i="35"/>
  <c r="A1103" i="35"/>
  <c r="A953" i="35"/>
  <c r="A508" i="35"/>
  <c r="A227" i="35"/>
  <c r="A105" i="35"/>
  <c r="A1234" i="35"/>
  <c r="A1212" i="35"/>
  <c r="A773" i="35"/>
  <c r="A653" i="35"/>
  <c r="A286" i="35"/>
  <c r="A79" i="35"/>
  <c r="A1494" i="35"/>
  <c r="A1224" i="35"/>
  <c r="A1040" i="35"/>
  <c r="A724" i="35"/>
  <c r="A624" i="35"/>
  <c r="A349" i="35"/>
  <c r="A78" i="35"/>
  <c r="A44" i="35"/>
  <c r="A990" i="35"/>
  <c r="A985" i="35"/>
  <c r="A339" i="35"/>
  <c r="A1432" i="35"/>
  <c r="A1265" i="35"/>
  <c r="A1039" i="35"/>
  <c r="A1182" i="35"/>
  <c r="A711" i="35"/>
  <c r="A538" i="35"/>
  <c r="A474" i="35"/>
  <c r="A282" i="35"/>
  <c r="A122" i="35"/>
  <c r="A1455" i="35"/>
  <c r="A1048" i="35"/>
  <c r="A742" i="35"/>
  <c r="A420" i="35"/>
  <c r="A650" i="35"/>
  <c r="A891" i="35"/>
  <c r="A9" i="35"/>
  <c r="A1381" i="35"/>
  <c r="A490" i="35"/>
  <c r="A1388" i="35"/>
  <c r="A427" i="35"/>
  <c r="A1371" i="35"/>
  <c r="A317" i="35"/>
  <c r="A1036" i="35"/>
  <c r="A35" i="35"/>
  <c r="A637" i="35"/>
  <c r="A32" i="35"/>
  <c r="A654" i="35"/>
  <c r="A73" i="35"/>
  <c r="A167" i="35"/>
  <c r="A507" i="35"/>
  <c r="A701" i="35"/>
  <c r="A1469" i="35"/>
  <c r="A769" i="35"/>
  <c r="A1299" i="35"/>
  <c r="A692" i="35"/>
  <c r="A71" i="35"/>
  <c r="A1094" i="35"/>
  <c r="A830" i="35"/>
  <c r="A342" i="35"/>
  <c r="A59" i="35"/>
  <c r="A987" i="35"/>
  <c r="A564" i="35"/>
  <c r="A177" i="35"/>
  <c r="A1100" i="35"/>
  <c r="A887" i="35"/>
  <c r="A518" i="35"/>
  <c r="A211" i="35"/>
  <c r="A1389" i="35"/>
  <c r="A1001" i="35"/>
  <c r="A777" i="35"/>
  <c r="A520" i="35"/>
  <c r="A315" i="35"/>
  <c r="A26" i="35"/>
  <c r="A1228" i="35"/>
  <c r="A1019" i="35"/>
  <c r="A694" i="35"/>
  <c r="A623" i="35"/>
  <c r="A309" i="35"/>
  <c r="A45" i="35"/>
  <c r="A1465" i="35"/>
  <c r="A1301" i="35"/>
  <c r="A1154" i="35"/>
  <c r="A765" i="35"/>
  <c r="A619" i="35"/>
  <c r="A280" i="35"/>
  <c r="A19" i="35"/>
  <c r="A1417" i="35"/>
  <c r="A992" i="35"/>
  <c r="A581" i="35"/>
  <c r="A372" i="35"/>
  <c r="A1380" i="35"/>
  <c r="A1173" i="35"/>
  <c r="A1158" i="35"/>
  <c r="A824" i="35"/>
  <c r="A826" i="35"/>
  <c r="A477" i="35"/>
  <c r="A401" i="35"/>
  <c r="A219" i="35"/>
  <c r="A30" i="35"/>
  <c r="A1409" i="35"/>
  <c r="A1023" i="35"/>
  <c r="A699" i="35"/>
  <c r="A441" i="35"/>
  <c r="A156" i="35"/>
  <c r="A743" i="35"/>
  <c r="A34" i="35"/>
  <c r="A1230" i="35"/>
  <c r="A143" i="35"/>
  <c r="A1275" i="35"/>
  <c r="A356" i="35"/>
  <c r="A1346" i="35"/>
  <c r="A352" i="35"/>
  <c r="A930" i="35"/>
  <c r="A173" i="35"/>
  <c r="A571" i="35"/>
  <c r="A76" i="35"/>
  <c r="A552" i="35"/>
  <c r="A808" i="35"/>
  <c r="A102" i="35"/>
  <c r="A1325" i="35"/>
  <c r="A956" i="35"/>
  <c r="A1178" i="35"/>
  <c r="A583" i="35"/>
  <c r="A340" i="35"/>
  <c r="A1167" i="35"/>
  <c r="A810" i="35"/>
  <c r="A325" i="35"/>
  <c r="A1453" i="35"/>
  <c r="A1026" i="35"/>
  <c r="A526" i="35"/>
  <c r="A1434" i="35"/>
  <c r="A1226" i="35"/>
  <c r="A776" i="35"/>
  <c r="A396" i="35"/>
  <c r="A128" i="35"/>
  <c r="A1335" i="35"/>
  <c r="A1151" i="35"/>
  <c r="A756" i="35"/>
  <c r="A87" i="35"/>
  <c r="A1504" i="35"/>
  <c r="A1243" i="35"/>
  <c r="A977" i="35"/>
  <c r="A688" i="35"/>
  <c r="A389" i="35"/>
  <c r="A214" i="35"/>
  <c r="A289" i="35"/>
  <c r="A1426" i="35"/>
  <c r="A1120" i="35"/>
  <c r="A949" i="35"/>
  <c r="A672" i="35"/>
  <c r="A550" i="35"/>
  <c r="A284" i="35"/>
  <c r="A38" i="35"/>
  <c r="A1322" i="35"/>
  <c r="A933" i="35"/>
  <c r="A588" i="35"/>
  <c r="A297" i="35"/>
  <c r="A1364" i="35"/>
  <c r="A1134" i="35"/>
  <c r="A1005" i="35"/>
  <c r="A872" i="35"/>
  <c r="A708" i="35"/>
  <c r="A696" i="35"/>
  <c r="A190" i="35"/>
  <c r="A423" i="35"/>
  <c r="A153" i="35"/>
  <c r="A1353" i="35"/>
  <c r="A1136" i="35"/>
  <c r="A702" i="35"/>
  <c r="A257" i="35"/>
  <c r="A46" i="35"/>
  <c r="A597" i="35"/>
  <c r="A100" i="35"/>
  <c r="A905" i="35"/>
  <c r="A348" i="35"/>
  <c r="A1033" i="35"/>
  <c r="A361" i="35"/>
  <c r="A1063" i="35"/>
  <c r="A141" i="35"/>
  <c r="A1488" i="35"/>
  <c r="A215" i="35"/>
  <c r="A14" i="35"/>
  <c r="A468" i="35"/>
  <c r="A306" i="35"/>
  <c r="A1283" i="35"/>
  <c r="A457" i="35"/>
  <c r="A1148" i="35"/>
  <c r="A376" i="35"/>
  <c r="A74" i="35"/>
  <c r="A1010" i="35"/>
  <c r="A684" i="35"/>
  <c r="A291" i="35"/>
  <c r="A1447" i="35"/>
  <c r="A816" i="35"/>
  <c r="A439" i="35"/>
  <c r="A1377" i="35"/>
  <c r="A963" i="35"/>
  <c r="A630" i="35"/>
  <c r="A549" i="35"/>
  <c r="A40" i="35"/>
  <c r="A1293" i="35"/>
  <c r="A980" i="35"/>
  <c r="A771" i="35"/>
  <c r="A402" i="35"/>
  <c r="A47" i="35"/>
  <c r="A1369" i="35"/>
  <c r="A1202" i="35"/>
  <c r="A884" i="35"/>
  <c r="A847" i="35"/>
  <c r="A452" i="35"/>
  <c r="A332" i="35"/>
  <c r="A88" i="35"/>
  <c r="A1450" i="35"/>
  <c r="A1042" i="35"/>
  <c r="A862" i="35"/>
  <c r="A717" i="35"/>
  <c r="A375" i="35"/>
  <c r="A316" i="35"/>
  <c r="A236" i="35"/>
  <c r="A1323" i="35"/>
  <c r="A899" i="35"/>
  <c r="A616" i="35"/>
  <c r="A1451" i="35"/>
  <c r="A1339" i="35"/>
  <c r="A1051" i="35"/>
  <c r="A921" i="35"/>
  <c r="A928" i="35"/>
  <c r="A594" i="35"/>
  <c r="A590" i="35"/>
  <c r="A400" i="35"/>
  <c r="A111" i="35"/>
  <c r="A233" i="35"/>
  <c r="A1249" i="35"/>
  <c r="A1081" i="35"/>
  <c r="A579" i="35"/>
  <c r="A170" i="35"/>
  <c r="A180" i="35"/>
  <c r="A187" i="35"/>
  <c r="A1310" i="35"/>
  <c r="A774" i="35"/>
  <c r="A151" i="35"/>
  <c r="A964" i="35"/>
  <c r="A127" i="35"/>
  <c r="A939" i="35"/>
  <c r="A136" i="35"/>
  <c r="A501" i="35"/>
  <c r="A1341" i="35"/>
  <c r="A259" i="35"/>
  <c r="A1489" i="35"/>
  <c r="A218" i="35"/>
  <c r="A201" i="35"/>
  <c r="B36" i="7" l="1"/>
  <c r="A35" i="7"/>
  <c r="D84" i="3" s="1"/>
  <c r="A82" i="7"/>
  <c r="D97" i="3" s="1"/>
  <c r="B83" i="7"/>
  <c r="A176" i="7"/>
  <c r="D182" i="3" s="1"/>
  <c r="B177" i="7"/>
  <c r="B131" i="7"/>
  <c r="A130" i="7"/>
  <c r="D15" i="3" s="1"/>
  <c r="B1202" i="35"/>
  <c r="C1202" i="35"/>
  <c r="B688" i="35"/>
  <c r="C688" i="35"/>
  <c r="C1417" i="35"/>
  <c r="B1417" i="35"/>
  <c r="B1388" i="35"/>
  <c r="C1388" i="35"/>
  <c r="B1004" i="35"/>
  <c r="C1004" i="35"/>
  <c r="C465" i="35"/>
  <c r="B465" i="35"/>
  <c r="C916" i="35"/>
  <c r="B916" i="35"/>
  <c r="C997" i="35"/>
  <c r="B997" i="35"/>
  <c r="B600" i="35"/>
  <c r="C600" i="35"/>
  <c r="C1436" i="35"/>
  <c r="B1436" i="35"/>
  <c r="B1199" i="35"/>
  <c r="C1199" i="35"/>
  <c r="C673" i="35"/>
  <c r="B673" i="35"/>
  <c r="C1021" i="35"/>
  <c r="B1021" i="35"/>
  <c r="C444" i="35"/>
  <c r="B444" i="35"/>
  <c r="B965" i="35"/>
  <c r="C965" i="35"/>
  <c r="B1127" i="35"/>
  <c r="C1127" i="35"/>
  <c r="C485" i="35"/>
  <c r="B485" i="35"/>
  <c r="B494" i="35"/>
  <c r="C494" i="35"/>
  <c r="B1333" i="35"/>
  <c r="C1333" i="35"/>
  <c r="C762" i="35"/>
  <c r="B762" i="35"/>
  <c r="C417" i="35"/>
  <c r="B417" i="35"/>
  <c r="B976" i="35"/>
  <c r="C976" i="35"/>
  <c r="B210" i="35"/>
  <c r="C210" i="35"/>
  <c r="B365" i="35"/>
  <c r="C365" i="35"/>
  <c r="C228" i="35"/>
  <c r="B228" i="35"/>
  <c r="B95" i="35"/>
  <c r="C95" i="35"/>
  <c r="B979" i="35"/>
  <c r="C979" i="35"/>
  <c r="B1261" i="35"/>
  <c r="C1261" i="35"/>
  <c r="C1411" i="35"/>
  <c r="B1411" i="35"/>
  <c r="B1486" i="35"/>
  <c r="C1486" i="35"/>
  <c r="C97" i="35"/>
  <c r="B97" i="35"/>
  <c r="B766" i="35"/>
  <c r="C766" i="35"/>
  <c r="C1343" i="35"/>
  <c r="B1343" i="35"/>
  <c r="C56" i="35"/>
  <c r="B56" i="35"/>
  <c r="C454" i="35"/>
  <c r="B454" i="35"/>
  <c r="C1110" i="35"/>
  <c r="B1110" i="35"/>
  <c r="B230" i="35"/>
  <c r="C230" i="35"/>
  <c r="C869" i="35"/>
  <c r="B869" i="35"/>
  <c r="B410" i="35"/>
  <c r="C410" i="35"/>
  <c r="B614" i="35"/>
  <c r="C614" i="35"/>
  <c r="B438" i="35"/>
  <c r="C438" i="35"/>
  <c r="B823" i="35"/>
  <c r="C823" i="35"/>
  <c r="C1359" i="35"/>
  <c r="B1359" i="35"/>
  <c r="B1066" i="35"/>
  <c r="C1066" i="35"/>
  <c r="B501" i="35"/>
  <c r="C501" i="35"/>
  <c r="C187" i="35"/>
  <c r="B187" i="35"/>
  <c r="C400" i="35"/>
  <c r="B400" i="35"/>
  <c r="B616" i="35"/>
  <c r="C616" i="35"/>
  <c r="C1042" i="35"/>
  <c r="B1042" i="35"/>
  <c r="C1369" i="35"/>
  <c r="B1369" i="35"/>
  <c r="C630" i="35"/>
  <c r="B630" i="35"/>
  <c r="B1010" i="35"/>
  <c r="C1010" i="35"/>
  <c r="C14" i="35"/>
  <c r="B14" i="35"/>
  <c r="C905" i="35"/>
  <c r="B905" i="35"/>
  <c r="C153" i="35"/>
  <c r="B153" i="35"/>
  <c r="C1364" i="35"/>
  <c r="B1364" i="35"/>
  <c r="C672" i="35"/>
  <c r="B672" i="35"/>
  <c r="B977" i="35"/>
  <c r="C977" i="35"/>
  <c r="C396" i="35"/>
  <c r="B396" i="35"/>
  <c r="C810" i="35"/>
  <c r="B810" i="35"/>
  <c r="B808" i="35"/>
  <c r="C808" i="35"/>
  <c r="C356" i="35"/>
  <c r="B356" i="35"/>
  <c r="B699" i="35"/>
  <c r="C699" i="35"/>
  <c r="B824" i="35"/>
  <c r="C824" i="35"/>
  <c r="B19" i="35"/>
  <c r="C19" i="35"/>
  <c r="B309" i="35"/>
  <c r="C309" i="35"/>
  <c r="C777" i="35"/>
  <c r="B777" i="35"/>
  <c r="C564" i="35"/>
  <c r="B564" i="35"/>
  <c r="C1299" i="35"/>
  <c r="B1299" i="35"/>
  <c r="B32" i="35"/>
  <c r="C32" i="35"/>
  <c r="B490" i="35"/>
  <c r="C490" i="35"/>
  <c r="C1455" i="35"/>
  <c r="B1455" i="35"/>
  <c r="B1265" i="35"/>
  <c r="C1265" i="35"/>
  <c r="C624" i="35"/>
  <c r="B624" i="35"/>
  <c r="C773" i="35"/>
  <c r="B773" i="35"/>
  <c r="B1387" i="35"/>
  <c r="C1387" i="35"/>
  <c r="C10" i="35"/>
  <c r="B10" i="35"/>
  <c r="B208" i="35"/>
  <c r="C208" i="35"/>
  <c r="B21" i="35"/>
  <c r="C21" i="35"/>
  <c r="C425" i="35"/>
  <c r="B425" i="35"/>
  <c r="B914" i="35"/>
  <c r="C914" i="35"/>
  <c r="C89" i="35"/>
  <c r="B89" i="35"/>
  <c r="B451" i="35"/>
  <c r="C451" i="35"/>
  <c r="B638" i="35"/>
  <c r="C638" i="35"/>
  <c r="B346" i="35"/>
  <c r="C346" i="35"/>
  <c r="B844" i="35"/>
  <c r="C844" i="35"/>
  <c r="C101" i="35"/>
  <c r="B101" i="35"/>
  <c r="B759" i="35"/>
  <c r="C759" i="35"/>
  <c r="B273" i="35"/>
  <c r="C273" i="35"/>
  <c r="C556" i="35"/>
  <c r="B556" i="35"/>
  <c r="B1216" i="35"/>
  <c r="C1216" i="35"/>
  <c r="B1316" i="35"/>
  <c r="C1316" i="35"/>
  <c r="C608" i="35"/>
  <c r="B608" i="35"/>
  <c r="C974" i="35"/>
  <c r="B974" i="35"/>
  <c r="B1124" i="35"/>
  <c r="C1124" i="35"/>
  <c r="B182" i="35"/>
  <c r="C182" i="35"/>
  <c r="C1213" i="35"/>
  <c r="B1213" i="35"/>
  <c r="C1061" i="35"/>
  <c r="B1061" i="35"/>
  <c r="B461" i="35"/>
  <c r="C461" i="35"/>
  <c r="C709" i="35"/>
  <c r="B709" i="35"/>
  <c r="C1277" i="35"/>
  <c r="B1277" i="35"/>
  <c r="B1344" i="35"/>
  <c r="C1344" i="35"/>
  <c r="C1118" i="35"/>
  <c r="B1118" i="35"/>
  <c r="C798" i="35"/>
  <c r="B798" i="35"/>
  <c r="B48" i="35"/>
  <c r="C48" i="35"/>
  <c r="B598" i="35"/>
  <c r="C598" i="35"/>
  <c r="B1443" i="35"/>
  <c r="C1443" i="35"/>
  <c r="C347" i="35"/>
  <c r="B347" i="35"/>
  <c r="C303" i="35"/>
  <c r="B303" i="35"/>
  <c r="B1294" i="35"/>
  <c r="C1294" i="35"/>
  <c r="C577" i="35"/>
  <c r="B577" i="35"/>
  <c r="B98" i="35"/>
  <c r="C98" i="35"/>
  <c r="B302" i="35"/>
  <c r="C302" i="35"/>
  <c r="C504" i="35"/>
  <c r="B504" i="35"/>
  <c r="C82" i="35"/>
  <c r="B82" i="35"/>
  <c r="C897" i="35"/>
  <c r="B897" i="35"/>
  <c r="B643" i="35"/>
  <c r="C643" i="35"/>
  <c r="B551" i="35"/>
  <c r="C551" i="35"/>
  <c r="C28" i="35"/>
  <c r="B28" i="35"/>
  <c r="B1246" i="35"/>
  <c r="C1246" i="35"/>
  <c r="B1034" i="35"/>
  <c r="C1034" i="35"/>
  <c r="B1087" i="35"/>
  <c r="C1087" i="35"/>
  <c r="C479" i="35"/>
  <c r="B479" i="35"/>
  <c r="C1370" i="35"/>
  <c r="B1370" i="35"/>
  <c r="C794" i="35"/>
  <c r="B794" i="35"/>
  <c r="B274" i="35"/>
  <c r="C274" i="35"/>
  <c r="B1348" i="35"/>
  <c r="C1348" i="35"/>
  <c r="B1460" i="35"/>
  <c r="C1460" i="35"/>
  <c r="B1017" i="35"/>
  <c r="C1017" i="35"/>
  <c r="C567" i="35"/>
  <c r="B567" i="35"/>
  <c r="B253" i="35"/>
  <c r="C253" i="35"/>
  <c r="B142" i="35"/>
  <c r="C142" i="35"/>
  <c r="C900" i="35"/>
  <c r="B900" i="35"/>
  <c r="C1395" i="35"/>
  <c r="B1395" i="35"/>
  <c r="C1449" i="35"/>
  <c r="B1449" i="35"/>
  <c r="C312" i="35"/>
  <c r="B312" i="35"/>
  <c r="B763" i="35"/>
  <c r="C763" i="35"/>
  <c r="B746" i="35"/>
  <c r="C746" i="35"/>
  <c r="B344" i="35"/>
  <c r="C344" i="35"/>
  <c r="B1108" i="35"/>
  <c r="C1108" i="35"/>
  <c r="B1463" i="35"/>
  <c r="C1463" i="35"/>
  <c r="C1168" i="35"/>
  <c r="B1168" i="35"/>
  <c r="C635" i="35"/>
  <c r="B635" i="35"/>
  <c r="C333" i="35"/>
  <c r="B333" i="35"/>
  <c r="B351" i="35"/>
  <c r="C351" i="35"/>
  <c r="C873" i="35"/>
  <c r="B873" i="35"/>
  <c r="B1227" i="35"/>
  <c r="C1227" i="35"/>
  <c r="B1340" i="35"/>
  <c r="C1340" i="35"/>
  <c r="B610" i="35"/>
  <c r="C610" i="35"/>
  <c r="B1427" i="35"/>
  <c r="C1427" i="35"/>
  <c r="C731" i="35"/>
  <c r="B731" i="35"/>
  <c r="C112" i="35"/>
  <c r="B112" i="35"/>
  <c r="C1095" i="35"/>
  <c r="B1095" i="35"/>
  <c r="C522" i="35"/>
  <c r="B522" i="35"/>
  <c r="B1478" i="35"/>
  <c r="C1478" i="35"/>
  <c r="C37" i="35"/>
  <c r="B37" i="35"/>
  <c r="B1207" i="35"/>
  <c r="C1207" i="35"/>
  <c r="C163" i="35"/>
  <c r="B163" i="35"/>
  <c r="B130" i="35"/>
  <c r="C130" i="35"/>
  <c r="B821" i="35"/>
  <c r="C821" i="35"/>
  <c r="C119" i="35"/>
  <c r="B119" i="35"/>
  <c r="B938" i="35"/>
  <c r="C938" i="35"/>
  <c r="B327" i="35"/>
  <c r="C327" i="35"/>
  <c r="C1284" i="35"/>
  <c r="B1284" i="35"/>
  <c r="B687" i="35"/>
  <c r="C687" i="35"/>
  <c r="B470" i="35"/>
  <c r="C470" i="35"/>
  <c r="C529" i="35"/>
  <c r="B529" i="35"/>
  <c r="C294" i="35"/>
  <c r="B294" i="35"/>
  <c r="B955" i="35"/>
  <c r="C955" i="35"/>
  <c r="B989" i="35"/>
  <c r="C989" i="35"/>
  <c r="C319" i="35"/>
  <c r="B319" i="35"/>
  <c r="C1506" i="35"/>
  <c r="B1506" i="35"/>
  <c r="B12" i="35"/>
  <c r="C12" i="35"/>
  <c r="C1372" i="35"/>
  <c r="B1372" i="35"/>
  <c r="B1493" i="35"/>
  <c r="C1493" i="35"/>
  <c r="C157" i="35"/>
  <c r="B157" i="35"/>
  <c r="C954" i="35"/>
  <c r="B954" i="35"/>
  <c r="B397" i="35"/>
  <c r="C397" i="35"/>
  <c r="B1404" i="35"/>
  <c r="C1404" i="35"/>
  <c r="B184" i="35"/>
  <c r="C184" i="35"/>
  <c r="B1159" i="35"/>
  <c r="C1159" i="35"/>
  <c r="B123" i="35"/>
  <c r="C123" i="35"/>
  <c r="B695" i="35"/>
  <c r="C695" i="35"/>
  <c r="B106" i="35"/>
  <c r="C106" i="35"/>
  <c r="C898" i="35"/>
  <c r="B898" i="35"/>
  <c r="B492" i="35"/>
  <c r="C492" i="35"/>
  <c r="B1373" i="35"/>
  <c r="C1373" i="35"/>
  <c r="B134" i="35"/>
  <c r="C134" i="35"/>
  <c r="C952" i="35"/>
  <c r="B952" i="35"/>
  <c r="C241" i="35"/>
  <c r="B241" i="35"/>
  <c r="C1106" i="35"/>
  <c r="B1106" i="35"/>
  <c r="B917" i="35"/>
  <c r="C917" i="35"/>
  <c r="C254" i="35"/>
  <c r="B254" i="35"/>
  <c r="C1057" i="35"/>
  <c r="B1057" i="35"/>
  <c r="B412" i="35"/>
  <c r="C412" i="35"/>
  <c r="C1320" i="35"/>
  <c r="B1320" i="35"/>
  <c r="C797" i="35"/>
  <c r="B797" i="35"/>
  <c r="C1287" i="35"/>
  <c r="B1287" i="35"/>
  <c r="B523" i="35"/>
  <c r="C523" i="35"/>
  <c r="B1292" i="35"/>
  <c r="C1292" i="35"/>
  <c r="C752" i="35"/>
  <c r="B752" i="35"/>
  <c r="C1441" i="35"/>
  <c r="B1441" i="35"/>
  <c r="B1029" i="35"/>
  <c r="C1029" i="35"/>
  <c r="B1075" i="35"/>
  <c r="C1075" i="35"/>
  <c r="C745" i="35"/>
  <c r="B745" i="35"/>
  <c r="C165" i="35"/>
  <c r="B165" i="35"/>
  <c r="C641" i="35"/>
  <c r="B641" i="35"/>
  <c r="C1015" i="35"/>
  <c r="B1015" i="35"/>
  <c r="C138" i="35"/>
  <c r="B138" i="35"/>
  <c r="C647" i="35"/>
  <c r="B647" i="35"/>
  <c r="C1102" i="35"/>
  <c r="B1102" i="35"/>
  <c r="C296" i="35"/>
  <c r="B296" i="35"/>
  <c r="C926" i="35"/>
  <c r="B926" i="35"/>
  <c r="C1492" i="35"/>
  <c r="B1492" i="35"/>
  <c r="B1133" i="35"/>
  <c r="C1133" i="35"/>
  <c r="C103" i="35"/>
  <c r="B103" i="35"/>
  <c r="C846" i="35"/>
  <c r="B846" i="35"/>
  <c r="B1264" i="35"/>
  <c r="C1264" i="35"/>
  <c r="C510" i="35"/>
  <c r="B510" i="35"/>
  <c r="C801" i="35"/>
  <c r="B801" i="35"/>
  <c r="C1495" i="35"/>
  <c r="B1495" i="35"/>
  <c r="B545" i="35"/>
  <c r="C545" i="35"/>
  <c r="C1304" i="35"/>
  <c r="B1304" i="35"/>
  <c r="C447" i="35"/>
  <c r="B447" i="35"/>
  <c r="C912" i="35"/>
  <c r="B912" i="35"/>
  <c r="C1466" i="35"/>
  <c r="B1466" i="35"/>
  <c r="C453" i="35"/>
  <c r="B453" i="35"/>
  <c r="C1091" i="35"/>
  <c r="B1091" i="35"/>
  <c r="B1473" i="35"/>
  <c r="C1473" i="35"/>
  <c r="B739" i="35"/>
  <c r="C739" i="35"/>
  <c r="B1116" i="35"/>
  <c r="C1116" i="35"/>
  <c r="B549" i="35"/>
  <c r="C549" i="35"/>
  <c r="C128" i="35"/>
  <c r="B128" i="35"/>
  <c r="C177" i="35"/>
  <c r="B177" i="35"/>
  <c r="C653" i="35"/>
  <c r="B653" i="35"/>
  <c r="C1018" i="35"/>
  <c r="B1018" i="35"/>
  <c r="C1491" i="35"/>
  <c r="B1491" i="35"/>
  <c r="C1060" i="35"/>
  <c r="B1060" i="35"/>
  <c r="B1425" i="35"/>
  <c r="C1425" i="35"/>
  <c r="C1262" i="35"/>
  <c r="B1262" i="35"/>
  <c r="C382" i="35"/>
  <c r="B382" i="35"/>
  <c r="B1011" i="35"/>
  <c r="C1011" i="35"/>
  <c r="B388" i="35"/>
  <c r="C388" i="35"/>
  <c r="C324" i="35"/>
  <c r="B324" i="35"/>
  <c r="C896" i="35"/>
  <c r="B896" i="35"/>
  <c r="B881" i="35"/>
  <c r="C881" i="35"/>
  <c r="B154" i="35"/>
  <c r="C154" i="35"/>
  <c r="C1278" i="35"/>
  <c r="B1278" i="35"/>
  <c r="B1129" i="35"/>
  <c r="C1129" i="35"/>
  <c r="C882" i="35"/>
  <c r="B882" i="35"/>
  <c r="B1082" i="35"/>
  <c r="C1082" i="35"/>
  <c r="B519" i="35"/>
  <c r="C519" i="35"/>
  <c r="C781" i="35"/>
  <c r="B781" i="35"/>
  <c r="B146" i="35"/>
  <c r="C146" i="35"/>
  <c r="B855" i="35"/>
  <c r="C855" i="35"/>
  <c r="B1062" i="35"/>
  <c r="C1062" i="35"/>
  <c r="C442" i="35"/>
  <c r="B442" i="35"/>
  <c r="C681" i="35"/>
  <c r="B681" i="35"/>
  <c r="B981" i="35"/>
  <c r="C981" i="35"/>
  <c r="C330" i="35"/>
  <c r="B330" i="35"/>
  <c r="C1150" i="35"/>
  <c r="B1150" i="35"/>
  <c r="C603" i="35"/>
  <c r="B603" i="35"/>
  <c r="C136" i="35"/>
  <c r="B136" i="35"/>
  <c r="C180" i="35"/>
  <c r="B180" i="35"/>
  <c r="C590" i="35"/>
  <c r="B590" i="35"/>
  <c r="B899" i="35"/>
  <c r="C899" i="35"/>
  <c r="B1450" i="35"/>
  <c r="C1450" i="35"/>
  <c r="C47" i="35"/>
  <c r="B47" i="35"/>
  <c r="C963" i="35"/>
  <c r="B963" i="35"/>
  <c r="B74" i="35"/>
  <c r="C74" i="35"/>
  <c r="B215" i="35"/>
  <c r="C215" i="35"/>
  <c r="B100" i="35"/>
  <c r="C100" i="35"/>
  <c r="C423" i="35"/>
  <c r="B423" i="35"/>
  <c r="C297" i="35"/>
  <c r="B297" i="35"/>
  <c r="B949" i="35"/>
  <c r="C949" i="35"/>
  <c r="C1243" i="35"/>
  <c r="B1243" i="35"/>
  <c r="B776" i="35"/>
  <c r="C776" i="35"/>
  <c r="B1167" i="35"/>
  <c r="C1167" i="35"/>
  <c r="B552" i="35"/>
  <c r="C552" i="35"/>
  <c r="B1275" i="35"/>
  <c r="C1275" i="35"/>
  <c r="B1023" i="35"/>
  <c r="C1023" i="35"/>
  <c r="C1158" i="35"/>
  <c r="B1158" i="35"/>
  <c r="C280" i="35"/>
  <c r="B280" i="35"/>
  <c r="B623" i="35"/>
  <c r="C623" i="35"/>
  <c r="C1001" i="35"/>
  <c r="B1001" i="35"/>
  <c r="C987" i="35"/>
  <c r="B987" i="35"/>
  <c r="C769" i="35"/>
  <c r="B769" i="35"/>
  <c r="C637" i="35"/>
  <c r="B637" i="35"/>
  <c r="B1381" i="35"/>
  <c r="C1381" i="35"/>
  <c r="C122" i="35"/>
  <c r="B122" i="35"/>
  <c r="C1432" i="35"/>
  <c r="B1432" i="35"/>
  <c r="C724" i="35"/>
  <c r="B724" i="35"/>
  <c r="B1212" i="35"/>
  <c r="C1212" i="35"/>
  <c r="B188" i="35"/>
  <c r="C188" i="35"/>
  <c r="C393" i="35"/>
  <c r="B393" i="35"/>
  <c r="B75" i="35"/>
  <c r="C75" i="35"/>
  <c r="C377" i="35"/>
  <c r="B377" i="35"/>
  <c r="C880" i="35"/>
  <c r="B880" i="35"/>
  <c r="C950" i="35"/>
  <c r="B950" i="35"/>
  <c r="C298" i="35"/>
  <c r="B298" i="35"/>
  <c r="B370" i="35"/>
  <c r="C370" i="35"/>
  <c r="B848" i="35"/>
  <c r="C848" i="35"/>
  <c r="C792" i="35"/>
  <c r="B792" i="35"/>
  <c r="B364" i="35"/>
  <c r="C364" i="35"/>
  <c r="C202" i="35"/>
  <c r="B202" i="35"/>
  <c r="C1196" i="35"/>
  <c r="B1196" i="35"/>
  <c r="B426" i="35"/>
  <c r="C426" i="35"/>
  <c r="C652" i="35"/>
  <c r="B652" i="35"/>
  <c r="B1376" i="35"/>
  <c r="C1376" i="35"/>
  <c r="B58" i="35"/>
  <c r="C58" i="35"/>
  <c r="C853" i="35"/>
  <c r="B853" i="35"/>
  <c r="C1360" i="35"/>
  <c r="B1360" i="35"/>
  <c r="B250" i="35"/>
  <c r="C250" i="35"/>
  <c r="B482" i="35"/>
  <c r="C482" i="35"/>
  <c r="C205" i="35"/>
  <c r="B205" i="35"/>
  <c r="C1206" i="35"/>
  <c r="B1206" i="35"/>
  <c r="C661" i="35"/>
  <c r="B661" i="35"/>
  <c r="B901" i="35"/>
  <c r="C901" i="35"/>
  <c r="C29" i="35"/>
  <c r="B29" i="35"/>
  <c r="C271" i="35"/>
  <c r="B271" i="35"/>
  <c r="C55" i="35"/>
  <c r="B55" i="35"/>
  <c r="B144" i="35"/>
  <c r="C144" i="35"/>
  <c r="B478" i="35"/>
  <c r="C478" i="35"/>
  <c r="C1016" i="35"/>
  <c r="B1016" i="35"/>
  <c r="B83" i="35"/>
  <c r="C83" i="35"/>
  <c r="C209" i="35"/>
  <c r="B209" i="35"/>
  <c r="B680" i="35"/>
  <c r="C680" i="35"/>
  <c r="C422" i="35"/>
  <c r="B422" i="35"/>
  <c r="C1083" i="35"/>
  <c r="B1083" i="35"/>
  <c r="B395" i="35"/>
  <c r="C395" i="35"/>
  <c r="B1064" i="35"/>
  <c r="C1064" i="35"/>
  <c r="C1328" i="35"/>
  <c r="B1328" i="35"/>
  <c r="C70" i="35"/>
  <c r="B70" i="35"/>
  <c r="C944" i="35"/>
  <c r="B944" i="35"/>
  <c r="C886" i="35"/>
  <c r="B886" i="35"/>
  <c r="B836" i="35"/>
  <c r="C836" i="35"/>
  <c r="C424" i="35"/>
  <c r="B424" i="35"/>
  <c r="B1431" i="35"/>
  <c r="C1431" i="35"/>
  <c r="B1307" i="35"/>
  <c r="C1307" i="35"/>
  <c r="B1342" i="35"/>
  <c r="C1342" i="35"/>
  <c r="C626" i="35"/>
  <c r="B626" i="35"/>
  <c r="B506" i="35"/>
  <c r="C506" i="35"/>
  <c r="C825" i="35"/>
  <c r="B825" i="35"/>
  <c r="B574" i="35"/>
  <c r="C574" i="35"/>
  <c r="C1330" i="35"/>
  <c r="B1330" i="35"/>
  <c r="B305" i="35"/>
  <c r="C305" i="35"/>
  <c r="C1144" i="35"/>
  <c r="B1144" i="35"/>
  <c r="B913" i="35"/>
  <c r="C913" i="35"/>
  <c r="C429" i="35"/>
  <c r="B429" i="35"/>
  <c r="B237" i="35"/>
  <c r="C237" i="35"/>
  <c r="C859" i="35"/>
  <c r="B859" i="35"/>
  <c r="C22" i="35"/>
  <c r="B22" i="35"/>
  <c r="B1260" i="35"/>
  <c r="C1260" i="35"/>
  <c r="B113" i="35"/>
  <c r="C113" i="35"/>
  <c r="C1298" i="35"/>
  <c r="B1298" i="35"/>
  <c r="C893" i="35"/>
  <c r="B893" i="35"/>
  <c r="C440" i="35"/>
  <c r="B440" i="35"/>
  <c r="B1315" i="35"/>
  <c r="C1315" i="35"/>
  <c r="C80" i="35"/>
  <c r="B80" i="35"/>
  <c r="C1233" i="35"/>
  <c r="B1233" i="35"/>
  <c r="C740" i="35"/>
  <c r="B740" i="35"/>
  <c r="B394" i="35"/>
  <c r="C394" i="35"/>
  <c r="C242" i="35"/>
  <c r="B242" i="35"/>
  <c r="B942" i="35"/>
  <c r="C942" i="35"/>
  <c r="B129" i="35"/>
  <c r="C129" i="35"/>
  <c r="B1439" i="35"/>
  <c r="C1439" i="35"/>
  <c r="C716" i="35"/>
  <c r="B716" i="35"/>
  <c r="C207" i="35"/>
  <c r="B207" i="35"/>
  <c r="B903" i="35"/>
  <c r="C903" i="35"/>
  <c r="B181" i="35"/>
  <c r="C181" i="35"/>
  <c r="C1252" i="35"/>
  <c r="B1252" i="35"/>
  <c r="B408" i="35"/>
  <c r="C408" i="35"/>
  <c r="B328" i="35"/>
  <c r="C328" i="35"/>
  <c r="C320" i="35"/>
  <c r="B320" i="35"/>
  <c r="B1481" i="35"/>
  <c r="C1481" i="35"/>
  <c r="C582" i="35"/>
  <c r="B582" i="35"/>
  <c r="B118" i="35"/>
  <c r="C118" i="35"/>
  <c r="C922" i="35"/>
  <c r="B922" i="35"/>
  <c r="B295" i="35"/>
  <c r="C295" i="35"/>
  <c r="C1047" i="35"/>
  <c r="B1047" i="35"/>
  <c r="B380" i="35"/>
  <c r="C380" i="35"/>
  <c r="B1457" i="35"/>
  <c r="C1457" i="35"/>
  <c r="B786" i="35"/>
  <c r="C786" i="35"/>
  <c r="C649" i="35"/>
  <c r="B649" i="35"/>
  <c r="C617" i="35"/>
  <c r="B617" i="35"/>
  <c r="C562" i="35"/>
  <c r="B562" i="35"/>
  <c r="B1254" i="35"/>
  <c r="C1254" i="35"/>
  <c r="B1123" i="35"/>
  <c r="C1123" i="35"/>
  <c r="B532" i="35"/>
  <c r="C532" i="35"/>
  <c r="C248" i="35"/>
  <c r="B248" i="35"/>
  <c r="C221" i="35"/>
  <c r="B221" i="35"/>
  <c r="C1452" i="35"/>
  <c r="B1452" i="35"/>
  <c r="B542" i="35"/>
  <c r="C542" i="35"/>
  <c r="B229" i="35"/>
  <c r="C229" i="35"/>
  <c r="B1074" i="35"/>
  <c r="C1074" i="35"/>
  <c r="B472" i="35"/>
  <c r="C472" i="35"/>
  <c r="C1507" i="35"/>
  <c r="B1507" i="35"/>
  <c r="B411" i="35"/>
  <c r="C411" i="35"/>
  <c r="B1170" i="35"/>
  <c r="C1170" i="35"/>
  <c r="B94" i="35"/>
  <c r="C94" i="35"/>
  <c r="C945" i="35"/>
  <c r="B945" i="35"/>
  <c r="B256" i="35"/>
  <c r="C256" i="35"/>
  <c r="B996" i="35"/>
  <c r="C996" i="35"/>
  <c r="C609" i="35"/>
  <c r="B609" i="35"/>
  <c r="C1363" i="35"/>
  <c r="B1363" i="35"/>
  <c r="B331" i="35"/>
  <c r="C331" i="35"/>
  <c r="C1073" i="35"/>
  <c r="B1073" i="35"/>
  <c r="B341" i="35"/>
  <c r="C341" i="35"/>
  <c r="B1267" i="35"/>
  <c r="C1267" i="35"/>
  <c r="B1071" i="35"/>
  <c r="C1071" i="35"/>
  <c r="B428" i="35"/>
  <c r="C428" i="35"/>
  <c r="B1223" i="35"/>
  <c r="C1223" i="35"/>
  <c r="B513" i="35"/>
  <c r="C513" i="35"/>
  <c r="B1358" i="35"/>
  <c r="C1358" i="35"/>
  <c r="C1030" i="35"/>
  <c r="B1030" i="35"/>
  <c r="C1408" i="35"/>
  <c r="B1408" i="35"/>
  <c r="C486" i="35"/>
  <c r="B486" i="35"/>
  <c r="B1368" i="35"/>
  <c r="C1368" i="35"/>
  <c r="C710" i="35"/>
  <c r="B710" i="35"/>
  <c r="C246" i="35"/>
  <c r="B246" i="35"/>
  <c r="C1115" i="35"/>
  <c r="B1115" i="35"/>
  <c r="C1295" i="35"/>
  <c r="B1295" i="35"/>
  <c r="B1020" i="35"/>
  <c r="C1020" i="35"/>
  <c r="B225" i="35"/>
  <c r="C225" i="35"/>
  <c r="C561" i="35"/>
  <c r="B561" i="35"/>
  <c r="C1258" i="35"/>
  <c r="B1258" i="35"/>
  <c r="B39" i="35"/>
  <c r="C39" i="35"/>
  <c r="C764" i="35"/>
  <c r="B764" i="35"/>
  <c r="C1126" i="35"/>
  <c r="B1126" i="35"/>
  <c r="B580" i="35"/>
  <c r="C580" i="35"/>
  <c r="C858" i="35"/>
  <c r="B858" i="35"/>
  <c r="C1468" i="35"/>
  <c r="B1468" i="35"/>
  <c r="C1251" i="35"/>
  <c r="B1251" i="35"/>
  <c r="B355" i="35"/>
  <c r="C355" i="35"/>
  <c r="C775" i="35"/>
  <c r="B775" i="35"/>
  <c r="B1386" i="35"/>
  <c r="C1386" i="35"/>
  <c r="C483" i="35"/>
  <c r="B483" i="35"/>
  <c r="B1241" i="35"/>
  <c r="C1241" i="35"/>
  <c r="B986" i="35"/>
  <c r="C986" i="35"/>
  <c r="C842" i="35"/>
  <c r="B842" i="35"/>
  <c r="C1407" i="35"/>
  <c r="B1407" i="35"/>
  <c r="B530" i="35"/>
  <c r="C530" i="35"/>
  <c r="B1205" i="35"/>
  <c r="C1205" i="35"/>
  <c r="C1470" i="35"/>
  <c r="B1470" i="35"/>
  <c r="B476" i="35"/>
  <c r="C476" i="35"/>
  <c r="C1189" i="35"/>
  <c r="B1189" i="35"/>
  <c r="C197" i="35"/>
  <c r="B197" i="35"/>
  <c r="C676" i="35"/>
  <c r="B676" i="35"/>
  <c r="C1237" i="35"/>
  <c r="B1237" i="35"/>
  <c r="C1341" i="35"/>
  <c r="B1341" i="35"/>
  <c r="C862" i="35"/>
  <c r="B862" i="35"/>
  <c r="C1353" i="35"/>
  <c r="B1353" i="35"/>
  <c r="C826" i="35"/>
  <c r="B826" i="35"/>
  <c r="C1048" i="35"/>
  <c r="B1048" i="35"/>
  <c r="B517" i="35"/>
  <c r="C517" i="35"/>
  <c r="C360" i="35"/>
  <c r="B360" i="35"/>
  <c r="C63" i="35"/>
  <c r="B63" i="35"/>
  <c r="C367" i="35"/>
  <c r="B367" i="35"/>
  <c r="C224" i="35"/>
  <c r="B224" i="35"/>
  <c r="C527" i="35"/>
  <c r="B527" i="35"/>
  <c r="C1217" i="35"/>
  <c r="B1217" i="35"/>
  <c r="B618" i="35"/>
  <c r="C618" i="35"/>
  <c r="B164" i="35"/>
  <c r="C164" i="35"/>
  <c r="B1433" i="35"/>
  <c r="C1433" i="35"/>
  <c r="B1219" i="35"/>
  <c r="C1219" i="35"/>
  <c r="C1201" i="35"/>
  <c r="B1201" i="35"/>
  <c r="C88" i="35"/>
  <c r="B88" i="35"/>
  <c r="C588" i="35"/>
  <c r="B588" i="35"/>
  <c r="C76" i="35"/>
  <c r="B76" i="35"/>
  <c r="B619" i="35"/>
  <c r="C619" i="35"/>
  <c r="C59" i="35"/>
  <c r="B59" i="35"/>
  <c r="C35" i="35"/>
  <c r="B35" i="35"/>
  <c r="B9" i="35"/>
  <c r="C9" i="35"/>
  <c r="B339" i="35"/>
  <c r="C339" i="35"/>
  <c r="B1234" i="35"/>
  <c r="C1234" i="35"/>
  <c r="B512" i="35"/>
  <c r="C512" i="35"/>
  <c r="C718" i="35"/>
  <c r="B718" i="35"/>
  <c r="C750" i="35"/>
  <c r="B750" i="35"/>
  <c r="B627" i="35"/>
  <c r="C627" i="35"/>
  <c r="B1131" i="35"/>
  <c r="C1131" i="35"/>
  <c r="C1028" i="35"/>
  <c r="B1028" i="35"/>
  <c r="C475" i="35"/>
  <c r="B475" i="35"/>
  <c r="C498" i="35"/>
  <c r="B498" i="35"/>
  <c r="C1070" i="35"/>
  <c r="B1070" i="35"/>
  <c r="C1121" i="35"/>
  <c r="B1121" i="35"/>
  <c r="C1149" i="35"/>
  <c r="B1149" i="35"/>
  <c r="B721" i="35"/>
  <c r="C721" i="35"/>
  <c r="B206" i="35"/>
  <c r="C206" i="35"/>
  <c r="B605" i="35"/>
  <c r="C605" i="35"/>
  <c r="C1052" i="35"/>
  <c r="B1052" i="35"/>
  <c r="B92" i="35"/>
  <c r="C92" i="35"/>
  <c r="B234" i="35"/>
  <c r="C234" i="35"/>
  <c r="C1309" i="35"/>
  <c r="B1309" i="35"/>
  <c r="B570" i="35"/>
  <c r="C570" i="35"/>
  <c r="B1076" i="35"/>
  <c r="C1076" i="35"/>
  <c r="C51" i="35"/>
  <c r="B51" i="35"/>
  <c r="B109" i="35"/>
  <c r="C109" i="35"/>
  <c r="C1482" i="35"/>
  <c r="B1482" i="35"/>
  <c r="C957" i="35"/>
  <c r="B957" i="35"/>
  <c r="B1085" i="35"/>
  <c r="C1085" i="35"/>
  <c r="B249" i="35"/>
  <c r="C249" i="35"/>
  <c r="B706" i="35"/>
  <c r="C706" i="35"/>
  <c r="B216" i="35"/>
  <c r="C216" i="35"/>
  <c r="C993" i="35"/>
  <c r="B993" i="35"/>
  <c r="B803" i="35"/>
  <c r="C803" i="35"/>
  <c r="B832" i="35"/>
  <c r="C832" i="35"/>
  <c r="C371" i="35"/>
  <c r="B371" i="35"/>
  <c r="C473" i="35"/>
  <c r="B473" i="35"/>
  <c r="C940" i="35"/>
  <c r="B940" i="35"/>
  <c r="C892" i="35"/>
  <c r="B892" i="35"/>
  <c r="B418" i="35"/>
  <c r="C418" i="35"/>
  <c r="B1245" i="35"/>
  <c r="C1245" i="35"/>
  <c r="C17" i="35"/>
  <c r="B17" i="35"/>
  <c r="B560" i="35"/>
  <c r="C560" i="35"/>
  <c r="C195" i="35"/>
  <c r="B195" i="35"/>
  <c r="C1180" i="35"/>
  <c r="B1180" i="35"/>
  <c r="C1128" i="35"/>
  <c r="B1128" i="35"/>
  <c r="C833" i="35"/>
  <c r="B833" i="35"/>
  <c r="C481" i="35"/>
  <c r="B481" i="35"/>
  <c r="B338" i="35"/>
  <c r="C338" i="35"/>
  <c r="B1499" i="35"/>
  <c r="C1499" i="35"/>
  <c r="B160" i="35"/>
  <c r="C160" i="35"/>
  <c r="B879" i="35"/>
  <c r="C879" i="35"/>
  <c r="B948" i="35"/>
  <c r="C948" i="35"/>
  <c r="B1122" i="35"/>
  <c r="C1122" i="35"/>
  <c r="B546" i="35"/>
  <c r="C546" i="35"/>
  <c r="B1448" i="35"/>
  <c r="C1448" i="35"/>
  <c r="B448" i="35"/>
  <c r="C448" i="35"/>
  <c r="B1354" i="35"/>
  <c r="C1354" i="35"/>
  <c r="B837" i="35"/>
  <c r="C837" i="35"/>
  <c r="B592" i="35"/>
  <c r="C592" i="35"/>
  <c r="B491" i="35"/>
  <c r="C491" i="35"/>
  <c r="B1253" i="35"/>
  <c r="C1253" i="35"/>
  <c r="B322" i="35"/>
  <c r="C322" i="35"/>
  <c r="B445" i="35"/>
  <c r="C445" i="35"/>
  <c r="C363" i="35"/>
  <c r="B363" i="35"/>
  <c r="C191" i="35"/>
  <c r="B191" i="35"/>
  <c r="B1171" i="35"/>
  <c r="C1171" i="35"/>
  <c r="B621" i="35"/>
  <c r="C621" i="35"/>
  <c r="C1418" i="35"/>
  <c r="B1418" i="35"/>
  <c r="C232" i="35"/>
  <c r="B232" i="35"/>
  <c r="C1332" i="35"/>
  <c r="B1332" i="35"/>
  <c r="C927" i="35"/>
  <c r="B927" i="35"/>
  <c r="B698" i="35"/>
  <c r="C698" i="35"/>
  <c r="B593" i="35"/>
  <c r="C593" i="35"/>
  <c r="B1166" i="35"/>
  <c r="C1166" i="35"/>
  <c r="C263" i="35"/>
  <c r="B263" i="35"/>
  <c r="C189" i="35"/>
  <c r="B189" i="35"/>
  <c r="C875" i="35"/>
  <c r="B875" i="35"/>
  <c r="C125" i="35"/>
  <c r="B125" i="35"/>
  <c r="B1009" i="35"/>
  <c r="C1009" i="35"/>
  <c r="B307" i="35"/>
  <c r="C307" i="35"/>
  <c r="C1306" i="35"/>
  <c r="B1306" i="35"/>
  <c r="B790" i="35"/>
  <c r="C790" i="35"/>
  <c r="C493" i="35"/>
  <c r="B493" i="35"/>
  <c r="C287" i="35"/>
  <c r="B287" i="35"/>
  <c r="B308" i="35"/>
  <c r="C308" i="35"/>
  <c r="C923" i="35"/>
  <c r="B923" i="35"/>
  <c r="B285" i="35"/>
  <c r="C285" i="35"/>
  <c r="C1035" i="35"/>
  <c r="B1035" i="35"/>
  <c r="B431" i="35"/>
  <c r="C431" i="35"/>
  <c r="B1139" i="35"/>
  <c r="C1139" i="35"/>
  <c r="B656" i="35"/>
  <c r="C656" i="35"/>
  <c r="B108" i="35"/>
  <c r="C108" i="35"/>
  <c r="C919" i="35"/>
  <c r="B919" i="35"/>
  <c r="B1041" i="35"/>
  <c r="C1041" i="35"/>
  <c r="C758" i="35"/>
  <c r="B758" i="35"/>
  <c r="B715" i="35"/>
  <c r="C715" i="35"/>
  <c r="C434" i="35"/>
  <c r="B434" i="35"/>
  <c r="C1279" i="35"/>
  <c r="B1279" i="35"/>
  <c r="B751" i="35"/>
  <c r="C751" i="35"/>
  <c r="B557" i="35"/>
  <c r="C557" i="35"/>
  <c r="B391" i="35"/>
  <c r="C391" i="35"/>
  <c r="B93" i="35"/>
  <c r="C93" i="35"/>
  <c r="B657" i="35"/>
  <c r="C657" i="35"/>
  <c r="B269" i="35"/>
  <c r="C269" i="35"/>
  <c r="C1200" i="35"/>
  <c r="B1200" i="35"/>
  <c r="B704" i="35"/>
  <c r="C704" i="35"/>
  <c r="B947" i="35"/>
  <c r="C947" i="35"/>
  <c r="B489" i="35"/>
  <c r="C489" i="35"/>
  <c r="B1398" i="35"/>
  <c r="C1398" i="35"/>
  <c r="C212" i="35"/>
  <c r="B212" i="35"/>
  <c r="C924" i="35"/>
  <c r="B924" i="35"/>
  <c r="B313" i="35"/>
  <c r="C313" i="35"/>
  <c r="B1077" i="35"/>
  <c r="C1077" i="35"/>
  <c r="C648" i="35"/>
  <c r="B648" i="35"/>
  <c r="C1289" i="35"/>
  <c r="B1289" i="35"/>
  <c r="B231" i="35"/>
  <c r="C231" i="35"/>
  <c r="C1229" i="35"/>
  <c r="B1229" i="35"/>
  <c r="C541" i="35"/>
  <c r="B541" i="35"/>
  <c r="C1402" i="35"/>
  <c r="B1402" i="35"/>
  <c r="B1321" i="35"/>
  <c r="C1321" i="35"/>
  <c r="B569" i="35"/>
  <c r="C569" i="35"/>
  <c r="B1268" i="35"/>
  <c r="C1268" i="35"/>
  <c r="B606" i="35"/>
  <c r="C606" i="35"/>
  <c r="B1414" i="35"/>
  <c r="C1414" i="35"/>
  <c r="C911" i="35"/>
  <c r="B911" i="35"/>
  <c r="B116" i="35"/>
  <c r="C116" i="35"/>
  <c r="C813" i="35"/>
  <c r="B813" i="35"/>
  <c r="B65" i="35"/>
  <c r="C65" i="35"/>
  <c r="B885" i="35"/>
  <c r="C885" i="35"/>
  <c r="C383" i="35"/>
  <c r="B383" i="35"/>
  <c r="B1190" i="35"/>
  <c r="C1190" i="35"/>
  <c r="C1400" i="35"/>
  <c r="B1400" i="35"/>
  <c r="B876" i="35"/>
  <c r="C876" i="35"/>
  <c r="C175" i="35"/>
  <c r="B175" i="35"/>
  <c r="C693" i="35"/>
  <c r="B693" i="35"/>
  <c r="B1079" i="35"/>
  <c r="C1079" i="35"/>
  <c r="C239" i="35"/>
  <c r="B239" i="35"/>
  <c r="B749" i="35"/>
  <c r="C749" i="35"/>
  <c r="B1271" i="35"/>
  <c r="C1271" i="35"/>
  <c r="C366" i="35"/>
  <c r="B366" i="35"/>
  <c r="C961" i="35"/>
  <c r="B961" i="35"/>
  <c r="B748" i="35"/>
  <c r="C748" i="35"/>
  <c r="C1250" i="35"/>
  <c r="B1250" i="35"/>
  <c r="B155" i="35"/>
  <c r="C155" i="35"/>
  <c r="B791" i="35"/>
  <c r="C791" i="35"/>
  <c r="C1296" i="35"/>
  <c r="B1296" i="35"/>
  <c r="C632" i="35"/>
  <c r="B632" i="35"/>
  <c r="C1327" i="35"/>
  <c r="B1327" i="35"/>
  <c r="C1255" i="35"/>
  <c r="B1255" i="35"/>
  <c r="C788" i="35"/>
  <c r="B788" i="35"/>
  <c r="C52" i="35"/>
  <c r="B52" i="35"/>
  <c r="C406" i="35"/>
  <c r="B406" i="35"/>
  <c r="B982" i="35"/>
  <c r="C982" i="35"/>
  <c r="B23" i="35"/>
  <c r="C23" i="35"/>
  <c r="B625" i="35"/>
  <c r="C625" i="35"/>
  <c r="C1157" i="35"/>
  <c r="B1157" i="35"/>
  <c r="B281" i="35"/>
  <c r="C281" i="35"/>
  <c r="B1058" i="35"/>
  <c r="C1058" i="35"/>
  <c r="B1338" i="35"/>
  <c r="C1338" i="35"/>
  <c r="B468" i="35"/>
  <c r="C468" i="35"/>
  <c r="C102" i="35"/>
  <c r="B102" i="35"/>
  <c r="B520" i="35"/>
  <c r="C520" i="35"/>
  <c r="C349" i="35"/>
  <c r="B349" i="35"/>
  <c r="B662" i="35"/>
  <c r="C662" i="35"/>
  <c r="B1444" i="35"/>
  <c r="C1444" i="35"/>
  <c r="C700" i="35"/>
  <c r="B700" i="35"/>
  <c r="C1184" i="35"/>
  <c r="B1184" i="35"/>
  <c r="B368" i="35"/>
  <c r="C368" i="35"/>
  <c r="C68" i="35"/>
  <c r="B68" i="35"/>
  <c r="C611" i="35"/>
  <c r="B611" i="35"/>
  <c r="C31" i="35"/>
  <c r="B31" i="35"/>
  <c r="B1308" i="35"/>
  <c r="C1308" i="35"/>
  <c r="C908" i="35"/>
  <c r="B908" i="35"/>
  <c r="B1098" i="35"/>
  <c r="C1098" i="35"/>
  <c r="C822" i="35"/>
  <c r="B822" i="35"/>
  <c r="B415" i="35"/>
  <c r="C415" i="35"/>
  <c r="C1256" i="35"/>
  <c r="B1256" i="35"/>
  <c r="B1209" i="35"/>
  <c r="C1209" i="35"/>
  <c r="C1221" i="35"/>
  <c r="B1221" i="35"/>
  <c r="B13" i="35"/>
  <c r="C13" i="35"/>
  <c r="B870" i="35"/>
  <c r="C870" i="35"/>
  <c r="C261" i="35"/>
  <c r="B261" i="35"/>
  <c r="C646" i="35"/>
  <c r="B646" i="35"/>
  <c r="B1143" i="35"/>
  <c r="C1143" i="35"/>
  <c r="B902" i="35"/>
  <c r="C902" i="35"/>
  <c r="C543" i="35"/>
  <c r="B543" i="35"/>
  <c r="C1214" i="35"/>
  <c r="B1214" i="35"/>
  <c r="C958" i="35"/>
  <c r="B958" i="35"/>
  <c r="C939" i="35"/>
  <c r="B939" i="35"/>
  <c r="B1377" i="35"/>
  <c r="C1377" i="35"/>
  <c r="C597" i="35"/>
  <c r="B597" i="35"/>
  <c r="B1226" i="35"/>
  <c r="C1226" i="35"/>
  <c r="C1409" i="35"/>
  <c r="B1409" i="35"/>
  <c r="B694" i="35"/>
  <c r="C694" i="35"/>
  <c r="B282" i="35"/>
  <c r="C282" i="35"/>
  <c r="B127" i="35"/>
  <c r="C127" i="35"/>
  <c r="B928" i="35"/>
  <c r="C928" i="35"/>
  <c r="C332" i="35"/>
  <c r="B332" i="35"/>
  <c r="C439" i="35"/>
  <c r="B439" i="35"/>
  <c r="B141" i="35"/>
  <c r="C141" i="35"/>
  <c r="C46" i="35"/>
  <c r="B46" i="35"/>
  <c r="B933" i="35"/>
  <c r="C933" i="35"/>
  <c r="C87" i="35"/>
  <c r="B87" i="35"/>
  <c r="B583" i="35"/>
  <c r="C583" i="35"/>
  <c r="B571" i="35"/>
  <c r="C571" i="35"/>
  <c r="B30" i="35"/>
  <c r="C30" i="35"/>
  <c r="B1380" i="35"/>
  <c r="C1380" i="35"/>
  <c r="B765" i="35"/>
  <c r="C765" i="35"/>
  <c r="C1019" i="35"/>
  <c r="B1019" i="35"/>
  <c r="B211" i="35"/>
  <c r="C211" i="35"/>
  <c r="C342" i="35"/>
  <c r="B342" i="35"/>
  <c r="C701" i="35"/>
  <c r="B701" i="35"/>
  <c r="C1036" i="35"/>
  <c r="B1036" i="35"/>
  <c r="C891" i="35"/>
  <c r="B891" i="35"/>
  <c r="C474" i="35"/>
  <c r="B474" i="35"/>
  <c r="C985" i="35"/>
  <c r="B985" i="35"/>
  <c r="C1224" i="35"/>
  <c r="B1224" i="35"/>
  <c r="C105" i="35"/>
  <c r="B105" i="35"/>
  <c r="C725" i="35"/>
  <c r="B725" i="35"/>
  <c r="C1280" i="35"/>
  <c r="B1280" i="35"/>
  <c r="B64" i="35"/>
  <c r="C64" i="35"/>
  <c r="B384" i="35"/>
  <c r="C384" i="35"/>
  <c r="C1413" i="35"/>
  <c r="B1413" i="35"/>
  <c r="C1222" i="35"/>
  <c r="B1222" i="35"/>
  <c r="C601" i="35"/>
  <c r="B601" i="35"/>
  <c r="B806" i="35"/>
  <c r="C806" i="35"/>
  <c r="B1483" i="35"/>
  <c r="C1483" i="35"/>
  <c r="C69" i="35"/>
  <c r="B69" i="35"/>
  <c r="C991" i="35"/>
  <c r="B991" i="35"/>
  <c r="B121" i="35"/>
  <c r="C121" i="35"/>
  <c r="C554" i="35"/>
  <c r="B554" i="35"/>
  <c r="B820" i="35"/>
  <c r="C820" i="35"/>
  <c r="C132" i="35"/>
  <c r="B132" i="35"/>
  <c r="B238" i="35"/>
  <c r="C238" i="35"/>
  <c r="C547" i="35"/>
  <c r="B547" i="35"/>
  <c r="B245" i="35"/>
  <c r="C245" i="35"/>
  <c r="B994" i="35"/>
  <c r="C994" i="35"/>
  <c r="B276" i="35"/>
  <c r="C276" i="35"/>
  <c r="B57" i="35"/>
  <c r="C57" i="35"/>
  <c r="B171" i="35"/>
  <c r="C171" i="35"/>
  <c r="C437" i="35"/>
  <c r="B437" i="35"/>
  <c r="B1142" i="35"/>
  <c r="C1142" i="35"/>
  <c r="C1485" i="35"/>
  <c r="B1485" i="35"/>
  <c r="B815" i="35"/>
  <c r="C815" i="35"/>
  <c r="B967" i="35"/>
  <c r="C967" i="35"/>
  <c r="C1099" i="35"/>
  <c r="B1099" i="35"/>
  <c r="C140" i="35"/>
  <c r="B140" i="35"/>
  <c r="B1179" i="35"/>
  <c r="C1179" i="35"/>
  <c r="C1152" i="35"/>
  <c r="B1152" i="35"/>
  <c r="B737" i="35"/>
  <c r="C737" i="35"/>
  <c r="B747" i="35"/>
  <c r="C747" i="35"/>
  <c r="B1263" i="35"/>
  <c r="C1263" i="35"/>
  <c r="B1464" i="35"/>
  <c r="C1464" i="35"/>
  <c r="B1331" i="35"/>
  <c r="C1331" i="35"/>
  <c r="B314" i="35"/>
  <c r="C314" i="35"/>
  <c r="C392" i="35"/>
  <c r="B392" i="35"/>
  <c r="B714" i="35"/>
  <c r="C714" i="35"/>
  <c r="B260" i="35"/>
  <c r="C260" i="35"/>
  <c r="B1231" i="35"/>
  <c r="C1231" i="35"/>
  <c r="C1501" i="35"/>
  <c r="B1501" i="35"/>
  <c r="B959" i="35"/>
  <c r="C959" i="35"/>
  <c r="C566" i="35"/>
  <c r="B566" i="35"/>
  <c r="B193" i="35"/>
  <c r="C193" i="35"/>
  <c r="B77" i="35"/>
  <c r="C77" i="35"/>
  <c r="B612" i="35"/>
  <c r="C612" i="35"/>
  <c r="B1163" i="35"/>
  <c r="C1163" i="35"/>
  <c r="C1326" i="35"/>
  <c r="B1326" i="35"/>
  <c r="C1393" i="35"/>
  <c r="B1393" i="35"/>
  <c r="C1000" i="35"/>
  <c r="B1000" i="35"/>
  <c r="C267" i="35"/>
  <c r="B267" i="35"/>
  <c r="B194" i="35"/>
  <c r="C194" i="35"/>
  <c r="C1361" i="35"/>
  <c r="B1361" i="35"/>
  <c r="B962" i="35"/>
  <c r="C962" i="35"/>
  <c r="B713" i="35"/>
  <c r="C713" i="35"/>
  <c r="C671" i="35"/>
  <c r="B671" i="35"/>
  <c r="B148" i="35"/>
  <c r="C148" i="35"/>
  <c r="B604" i="35"/>
  <c r="C604" i="35"/>
  <c r="B503" i="35"/>
  <c r="C503" i="35"/>
  <c r="B1204" i="35"/>
  <c r="C1204" i="35"/>
  <c r="B516" i="35"/>
  <c r="C516" i="35"/>
  <c r="C1396" i="35"/>
  <c r="B1396" i="35"/>
  <c r="B729" i="35"/>
  <c r="C729" i="35"/>
  <c r="C176" i="35"/>
  <c r="B176" i="35"/>
  <c r="B293" i="35"/>
  <c r="C293" i="35"/>
  <c r="C1467" i="35"/>
  <c r="B1467" i="35"/>
  <c r="C1172" i="35"/>
  <c r="B1172" i="35"/>
  <c r="B785" i="35"/>
  <c r="C785" i="35"/>
  <c r="B768" i="35"/>
  <c r="C768" i="35"/>
  <c r="C353" i="35"/>
  <c r="B353" i="35"/>
  <c r="B726" i="35"/>
  <c r="C726" i="35"/>
  <c r="B117" i="35"/>
  <c r="C117" i="35"/>
  <c r="C1002" i="35"/>
  <c r="B1002" i="35"/>
  <c r="B304" i="35"/>
  <c r="C304" i="35"/>
  <c r="C1078" i="35"/>
  <c r="B1078" i="35"/>
  <c r="B514" i="35"/>
  <c r="C514" i="35"/>
  <c r="B1351" i="35"/>
  <c r="C1351" i="35"/>
  <c r="C644" i="35"/>
  <c r="B644" i="35"/>
  <c r="B686" i="35"/>
  <c r="C686" i="35"/>
  <c r="C464" i="35"/>
  <c r="B464" i="35"/>
  <c r="C318" i="35"/>
  <c r="B318" i="35"/>
  <c r="C1156" i="35"/>
  <c r="B1156" i="35"/>
  <c r="C419" i="35"/>
  <c r="B419" i="35"/>
  <c r="C1183" i="35"/>
  <c r="B1183" i="35"/>
  <c r="C466" i="35"/>
  <c r="B466" i="35"/>
  <c r="B1397" i="35"/>
  <c r="C1397" i="35"/>
  <c r="B651" i="35"/>
  <c r="C651" i="35"/>
  <c r="C460" i="35"/>
  <c r="B460" i="35"/>
  <c r="C1003" i="35"/>
  <c r="B1003" i="35"/>
  <c r="B1138" i="35"/>
  <c r="C1138" i="35"/>
  <c r="B834" i="35"/>
  <c r="C834" i="35"/>
  <c r="B920" i="35"/>
  <c r="C920" i="35"/>
  <c r="C505" i="35"/>
  <c r="B505" i="35"/>
  <c r="B1365" i="35"/>
  <c r="C1365" i="35"/>
  <c r="C770" i="35"/>
  <c r="B770" i="35"/>
  <c r="C631" i="35"/>
  <c r="B631" i="35"/>
  <c r="B548" i="35"/>
  <c r="C548" i="35"/>
  <c r="B168" i="35"/>
  <c r="C168" i="35"/>
  <c r="C1037" i="35"/>
  <c r="B1037" i="35"/>
  <c r="B469" i="35"/>
  <c r="C469" i="35"/>
  <c r="C1317" i="35"/>
  <c r="B1317" i="35"/>
  <c r="B854" i="35"/>
  <c r="C854" i="35"/>
  <c r="B1220" i="35"/>
  <c r="C1220" i="35"/>
  <c r="C636" i="35"/>
  <c r="B636" i="35"/>
  <c r="B1503" i="35"/>
  <c r="C1503" i="35"/>
  <c r="B204" i="35"/>
  <c r="C204" i="35"/>
  <c r="B1203" i="35"/>
  <c r="C1203" i="35"/>
  <c r="C354" i="35"/>
  <c r="B354" i="35"/>
  <c r="B1165" i="35"/>
  <c r="C1165" i="35"/>
  <c r="B738" i="35"/>
  <c r="C738" i="35"/>
  <c r="C1043" i="35"/>
  <c r="B1043" i="35"/>
  <c r="B497" i="35"/>
  <c r="C497" i="35"/>
  <c r="B1421" i="35"/>
  <c r="C1421" i="35"/>
  <c r="B639" i="35"/>
  <c r="C639" i="35"/>
  <c r="B252" i="35"/>
  <c r="C252" i="35"/>
  <c r="C1403" i="35"/>
  <c r="B1403" i="35"/>
  <c r="C585" i="35"/>
  <c r="B585" i="35"/>
  <c r="B1410" i="35"/>
  <c r="C1410" i="35"/>
  <c r="B856" i="35"/>
  <c r="C856" i="35"/>
  <c r="C310" i="35"/>
  <c r="B310" i="35"/>
  <c r="B1096" i="35"/>
  <c r="C1096" i="35"/>
  <c r="C96" i="35"/>
  <c r="B96" i="35"/>
  <c r="C779" i="35"/>
  <c r="B779" i="35"/>
  <c r="C25" i="35"/>
  <c r="B25" i="35"/>
  <c r="C827" i="35"/>
  <c r="B827" i="35"/>
  <c r="B430" i="35"/>
  <c r="C430" i="35"/>
  <c r="B1286" i="35"/>
  <c r="C1286" i="35"/>
  <c r="B258" i="35"/>
  <c r="C258" i="35"/>
  <c r="C1022" i="35"/>
  <c r="B1022" i="35"/>
  <c r="B172" i="35"/>
  <c r="C172" i="35"/>
  <c r="B645" i="35"/>
  <c r="C645" i="35"/>
  <c r="C1272" i="35"/>
  <c r="B1272" i="35"/>
  <c r="B449" i="35"/>
  <c r="C449" i="35"/>
  <c r="C707" i="35"/>
  <c r="B707" i="35"/>
  <c r="B1276" i="35"/>
  <c r="C1276" i="35"/>
  <c r="B555" i="35"/>
  <c r="C555" i="35"/>
  <c r="B1050" i="35"/>
  <c r="C1050" i="35"/>
  <c r="C867" i="35"/>
  <c r="B867" i="35"/>
  <c r="B1367" i="35"/>
  <c r="C1367" i="35"/>
  <c r="C343" i="35"/>
  <c r="B343" i="35"/>
  <c r="C983" i="35"/>
  <c r="B983" i="35"/>
  <c r="B1357" i="35"/>
  <c r="C1357" i="35"/>
  <c r="B531" i="35"/>
  <c r="C531" i="35"/>
  <c r="C1215" i="35"/>
  <c r="B1215" i="35"/>
  <c r="C1288" i="35"/>
  <c r="B1288" i="35"/>
  <c r="B845" i="35"/>
  <c r="C845" i="35"/>
  <c r="B91" i="35"/>
  <c r="C91" i="35"/>
  <c r="C602" i="35"/>
  <c r="B602" i="35"/>
  <c r="B1053" i="35"/>
  <c r="C1053" i="35"/>
  <c r="C120" i="35"/>
  <c r="B120" i="35"/>
  <c r="B500" i="35"/>
  <c r="C500" i="35"/>
  <c r="C1194" i="35"/>
  <c r="B1194" i="35"/>
  <c r="B275" i="35"/>
  <c r="C275" i="35"/>
  <c r="C951" i="35"/>
  <c r="B951" i="35"/>
  <c r="C1462" i="35"/>
  <c r="B1462" i="35"/>
  <c r="B1451" i="35"/>
  <c r="C1451" i="35"/>
  <c r="C550" i="35"/>
  <c r="B550" i="35"/>
  <c r="C441" i="35"/>
  <c r="B441" i="35"/>
  <c r="B692" i="35"/>
  <c r="C692" i="35"/>
  <c r="B1103" i="35"/>
  <c r="C1103" i="35"/>
  <c r="B49" i="35"/>
  <c r="C49" i="35"/>
  <c r="C18" i="35"/>
  <c r="B18" i="35"/>
  <c r="B169" i="35"/>
  <c r="C169" i="35"/>
  <c r="B199" i="35"/>
  <c r="C199" i="35"/>
  <c r="C373" i="35"/>
  <c r="B373" i="35"/>
  <c r="B918" i="35"/>
  <c r="C918" i="35"/>
  <c r="C732" i="35"/>
  <c r="B732" i="35"/>
  <c r="C326" i="35"/>
  <c r="B326" i="35"/>
  <c r="B115" i="35"/>
  <c r="C115" i="35"/>
  <c r="B865" i="35"/>
  <c r="C865" i="35"/>
  <c r="C61" i="35"/>
  <c r="B61" i="35"/>
  <c r="C1497" i="35"/>
  <c r="B1497" i="35"/>
  <c r="C137" i="35"/>
  <c r="B137" i="35"/>
  <c r="C866" i="35"/>
  <c r="B866" i="35"/>
  <c r="B1345" i="35"/>
  <c r="C1345" i="35"/>
  <c r="B906" i="35"/>
  <c r="C906" i="35"/>
  <c r="C300" i="35"/>
  <c r="B300" i="35"/>
  <c r="C537" i="35"/>
  <c r="B537" i="35"/>
  <c r="B60" i="35"/>
  <c r="C60" i="35"/>
  <c r="B292" i="35"/>
  <c r="C292" i="35"/>
  <c r="B502" i="35"/>
  <c r="C502" i="35"/>
  <c r="B336" i="35"/>
  <c r="C336" i="35"/>
  <c r="B915" i="35"/>
  <c r="C915" i="35"/>
  <c r="B1169" i="35"/>
  <c r="C1169" i="35"/>
  <c r="C754" i="35"/>
  <c r="B754" i="35"/>
  <c r="B970" i="35"/>
  <c r="C970" i="35"/>
  <c r="B272" i="35"/>
  <c r="C272" i="35"/>
  <c r="C446" i="35"/>
  <c r="B446" i="35"/>
  <c r="B1055" i="35"/>
  <c r="C1055" i="35"/>
  <c r="B578" i="35"/>
  <c r="C578" i="35"/>
  <c r="B1336" i="35"/>
  <c r="C1336" i="35"/>
  <c r="B170" i="35"/>
  <c r="C170" i="35"/>
  <c r="B402" i="35"/>
  <c r="C402" i="35"/>
  <c r="C1488" i="35"/>
  <c r="B1488" i="35"/>
  <c r="C1120" i="35"/>
  <c r="B1120" i="35"/>
  <c r="C340" i="35"/>
  <c r="B340" i="35"/>
  <c r="B1173" i="35"/>
  <c r="C1173" i="35"/>
  <c r="B1389" i="35"/>
  <c r="C1389" i="35"/>
  <c r="B1040" i="35"/>
  <c r="C1040" i="35"/>
  <c r="B201" i="35"/>
  <c r="C201" i="35"/>
  <c r="C579" i="35"/>
  <c r="B579" i="35"/>
  <c r="C236" i="35"/>
  <c r="B236" i="35"/>
  <c r="C771" i="35"/>
  <c r="B771" i="35"/>
  <c r="C1148" i="35"/>
  <c r="B1148" i="35"/>
  <c r="B696" i="35"/>
  <c r="C696" i="35"/>
  <c r="B1426" i="35"/>
  <c r="C1426" i="35"/>
  <c r="B1434" i="35"/>
  <c r="C1434" i="35"/>
  <c r="C1230" i="35"/>
  <c r="B1230" i="35"/>
  <c r="C218" i="35"/>
  <c r="B218" i="35"/>
  <c r="C964" i="35"/>
  <c r="B964" i="35"/>
  <c r="C1081" i="35"/>
  <c r="B1081" i="35"/>
  <c r="C921" i="35"/>
  <c r="B921" i="35"/>
  <c r="B316" i="35"/>
  <c r="C316" i="35"/>
  <c r="B452" i="35"/>
  <c r="C452" i="35"/>
  <c r="B980" i="35"/>
  <c r="C980" i="35"/>
  <c r="B816" i="35"/>
  <c r="C816" i="35"/>
  <c r="B457" i="35"/>
  <c r="C457" i="35"/>
  <c r="B1063" i="35"/>
  <c r="C1063" i="35"/>
  <c r="B257" i="35"/>
  <c r="C257" i="35"/>
  <c r="C708" i="35"/>
  <c r="B708" i="35"/>
  <c r="C1322" i="35"/>
  <c r="B1322" i="35"/>
  <c r="B289" i="35"/>
  <c r="C289" i="35"/>
  <c r="B756" i="35"/>
  <c r="C756" i="35"/>
  <c r="B526" i="35"/>
  <c r="C526" i="35"/>
  <c r="C1178" i="35"/>
  <c r="B1178" i="35"/>
  <c r="B173" i="35"/>
  <c r="C173" i="35"/>
  <c r="C34" i="35"/>
  <c r="B34" i="35"/>
  <c r="B219" i="35"/>
  <c r="C219" i="35"/>
  <c r="C372" i="35"/>
  <c r="B372" i="35"/>
  <c r="B1154" i="35"/>
  <c r="C1154" i="35"/>
  <c r="B1228" i="35"/>
  <c r="C1228" i="35"/>
  <c r="C518" i="35"/>
  <c r="B518" i="35"/>
  <c r="C830" i="35"/>
  <c r="B830" i="35"/>
  <c r="B507" i="35"/>
  <c r="C507" i="35"/>
  <c r="C317" i="35"/>
  <c r="B317" i="35"/>
  <c r="B650" i="35"/>
  <c r="C650" i="35"/>
  <c r="B538" i="35"/>
  <c r="C538" i="35"/>
  <c r="B990" i="35"/>
  <c r="C990" i="35"/>
  <c r="C1494" i="35"/>
  <c r="B1494" i="35"/>
  <c r="B227" i="35"/>
  <c r="C227" i="35"/>
  <c r="C1164" i="35"/>
  <c r="B1164" i="35"/>
  <c r="B186" i="35"/>
  <c r="C186" i="35"/>
  <c r="C838" i="35"/>
  <c r="B838" i="35"/>
  <c r="B1291" i="35"/>
  <c r="C1291" i="35"/>
  <c r="B159" i="35"/>
  <c r="C159" i="35"/>
  <c r="B1405" i="35"/>
  <c r="C1405" i="35"/>
  <c r="C805" i="35"/>
  <c r="B805" i="35"/>
  <c r="C1068" i="35"/>
  <c r="B1068" i="35"/>
  <c r="C335" i="35"/>
  <c r="B335" i="35"/>
  <c r="C521" i="35"/>
  <c r="B521" i="35"/>
  <c r="C53" i="35"/>
  <c r="B53" i="35"/>
  <c r="B587" i="35"/>
  <c r="C587" i="35"/>
  <c r="C817" i="35"/>
  <c r="B817" i="35"/>
  <c r="B804" i="35"/>
  <c r="C804" i="35"/>
  <c r="B436" i="35"/>
  <c r="C436" i="35"/>
  <c r="C591" i="35"/>
  <c r="B591" i="35"/>
  <c r="B998" i="35"/>
  <c r="C998" i="35"/>
  <c r="B1013" i="35"/>
  <c r="C1013" i="35"/>
  <c r="B455" i="35"/>
  <c r="C455" i="35"/>
  <c r="B321" i="35"/>
  <c r="C321" i="35"/>
  <c r="B1362" i="35"/>
  <c r="C1362" i="35"/>
  <c r="B784" i="35"/>
  <c r="C784" i="35"/>
  <c r="B937" i="35"/>
  <c r="C937" i="35"/>
  <c r="B1347" i="35"/>
  <c r="C1347" i="35"/>
  <c r="C381" i="35"/>
  <c r="B381" i="35"/>
  <c r="C925" i="35"/>
  <c r="B925" i="35"/>
  <c r="C1412" i="35"/>
  <c r="B1412" i="35"/>
  <c r="C270" i="35"/>
  <c r="B270" i="35"/>
  <c r="C640" i="35"/>
  <c r="B640" i="35"/>
  <c r="C124" i="35"/>
  <c r="B124" i="35"/>
  <c r="B1257" i="35"/>
  <c r="C1257" i="35"/>
  <c r="B741" i="35"/>
  <c r="C741" i="35"/>
  <c r="C984" i="35"/>
  <c r="B984" i="35"/>
  <c r="B66" i="35"/>
  <c r="C66" i="35"/>
  <c r="C178" i="35"/>
  <c r="B178" i="35"/>
  <c r="B150" i="35"/>
  <c r="C150" i="35"/>
  <c r="C1125" i="35"/>
  <c r="B1125" i="35"/>
  <c r="C1145" i="35"/>
  <c r="B1145" i="35"/>
  <c r="C864" i="35"/>
  <c r="B864" i="35"/>
  <c r="C459" i="35"/>
  <c r="B459" i="35"/>
  <c r="B1378" i="35"/>
  <c r="C1378" i="35"/>
  <c r="B43" i="35"/>
  <c r="C43" i="35"/>
  <c r="B1065" i="35"/>
  <c r="C1065" i="35"/>
  <c r="C666" i="35"/>
  <c r="B666" i="35"/>
  <c r="B223" i="35"/>
  <c r="C223" i="35"/>
  <c r="C235" i="35"/>
  <c r="B235" i="35"/>
  <c r="C972" i="35"/>
  <c r="B972" i="35"/>
  <c r="C1383" i="35"/>
  <c r="B1383" i="35"/>
  <c r="B1475" i="35"/>
  <c r="C1475" i="35"/>
  <c r="C41" i="35"/>
  <c r="B41" i="35"/>
  <c r="B670" i="35"/>
  <c r="C670" i="35"/>
  <c r="C559" i="35"/>
  <c r="B559" i="35"/>
  <c r="C595" i="35"/>
  <c r="B595" i="35"/>
  <c r="B50" i="35"/>
  <c r="C50" i="35"/>
  <c r="C1191" i="35"/>
  <c r="B1191" i="35"/>
  <c r="C890" i="35"/>
  <c r="B890" i="35"/>
  <c r="C1027" i="35"/>
  <c r="B1027" i="35"/>
  <c r="C421" i="35"/>
  <c r="B421" i="35"/>
  <c r="B883" i="35"/>
  <c r="C883" i="35"/>
  <c r="B1266" i="35"/>
  <c r="C1266" i="35"/>
  <c r="C226" i="35"/>
  <c r="B226" i="35"/>
  <c r="B1318" i="35"/>
  <c r="C1318" i="35"/>
  <c r="C81" i="35"/>
  <c r="B81" i="35"/>
  <c r="B744" i="35"/>
  <c r="C744" i="35"/>
  <c r="C535" i="35"/>
  <c r="B535" i="35"/>
  <c r="C471" i="35"/>
  <c r="B471" i="35"/>
  <c r="B90" i="35"/>
  <c r="C90" i="35"/>
  <c r="C1093" i="35"/>
  <c r="B1093" i="35"/>
  <c r="C1056" i="35"/>
  <c r="B1056" i="35"/>
  <c r="B809" i="35"/>
  <c r="C809" i="35"/>
  <c r="B374" i="35"/>
  <c r="C374" i="35"/>
  <c r="B1031" i="35"/>
  <c r="C1031" i="35"/>
  <c r="C288" i="35"/>
  <c r="B288" i="35"/>
  <c r="B1044" i="35"/>
  <c r="C1044" i="35"/>
  <c r="C450" i="35"/>
  <c r="B450" i="35"/>
  <c r="B1155" i="35"/>
  <c r="C1155" i="35"/>
  <c r="B586" i="35"/>
  <c r="C586" i="35"/>
  <c r="C1458" i="35"/>
  <c r="B1458" i="35"/>
  <c r="B871" i="35"/>
  <c r="C871" i="35"/>
  <c r="B874" i="35"/>
  <c r="C874" i="35"/>
  <c r="B584" i="35"/>
  <c r="C584" i="35"/>
  <c r="B565" i="35"/>
  <c r="C565" i="35"/>
  <c r="C1401" i="35"/>
  <c r="B1401" i="35"/>
  <c r="B456" i="35"/>
  <c r="C456" i="35"/>
  <c r="B1269" i="35"/>
  <c r="C1269" i="35"/>
  <c r="C703" i="35"/>
  <c r="B703" i="35"/>
  <c r="C1474" i="35"/>
  <c r="B1474" i="35"/>
  <c r="B835" i="35"/>
  <c r="C835" i="35"/>
  <c r="B264" i="35"/>
  <c r="C264" i="35"/>
  <c r="B1185" i="35"/>
  <c r="C1185" i="35"/>
  <c r="B1297" i="35"/>
  <c r="C1297" i="35"/>
  <c r="C1032" i="35"/>
  <c r="B1032" i="35"/>
  <c r="C1046" i="35"/>
  <c r="B1046" i="35"/>
  <c r="C405" i="35"/>
  <c r="B405" i="35"/>
  <c r="B1502" i="35"/>
  <c r="C1502" i="35"/>
  <c r="C966" i="35"/>
  <c r="B966" i="35"/>
  <c r="C831" i="35"/>
  <c r="B831" i="35"/>
  <c r="B689" i="35"/>
  <c r="C689" i="35"/>
  <c r="B544" i="35"/>
  <c r="C544" i="35"/>
  <c r="B1314" i="35"/>
  <c r="C1314" i="35"/>
  <c r="C795" i="35"/>
  <c r="B795" i="35"/>
  <c r="B1445" i="35"/>
  <c r="C1445" i="35"/>
  <c r="C1024" i="35"/>
  <c r="B1024" i="35"/>
  <c r="B1101" i="35"/>
  <c r="C1101" i="35"/>
  <c r="B793" i="35"/>
  <c r="C793" i="35"/>
  <c r="C1104" i="35"/>
  <c r="B1104" i="35"/>
  <c r="C386" i="35"/>
  <c r="B386" i="35"/>
  <c r="B1162" i="35"/>
  <c r="C1162" i="35"/>
  <c r="C572" i="35"/>
  <c r="B572" i="35"/>
  <c r="C1319" i="35"/>
  <c r="B1319" i="35"/>
  <c r="B860" i="35"/>
  <c r="C860" i="35"/>
  <c r="B1270" i="35"/>
  <c r="C1270" i="35"/>
  <c r="C796" i="35"/>
  <c r="B796" i="35"/>
  <c r="C1385" i="35"/>
  <c r="B1385" i="35"/>
  <c r="C659" i="35"/>
  <c r="B659" i="35"/>
  <c r="C407" i="35"/>
  <c r="B407" i="35"/>
  <c r="B27" i="35"/>
  <c r="C27" i="35"/>
  <c r="C658" i="35"/>
  <c r="B658" i="35"/>
  <c r="C217" i="35"/>
  <c r="B217" i="35"/>
  <c r="B909" i="35"/>
  <c r="C909" i="35"/>
  <c r="B350" i="35"/>
  <c r="C350" i="35"/>
  <c r="C1130" i="35"/>
  <c r="B1130" i="35"/>
  <c r="C337" i="35"/>
  <c r="B337" i="35"/>
  <c r="C971" i="35"/>
  <c r="B971" i="35"/>
  <c r="C283" i="35"/>
  <c r="B283" i="35"/>
  <c r="B1006" i="35"/>
  <c r="C1006" i="35"/>
  <c r="B620" i="35"/>
  <c r="C620" i="35"/>
  <c r="C1442" i="35"/>
  <c r="B1442" i="35"/>
  <c r="B345" i="35"/>
  <c r="C345" i="35"/>
  <c r="B1161" i="35"/>
  <c r="C1161" i="35"/>
  <c r="C240" i="35"/>
  <c r="B240" i="35"/>
  <c r="B828" i="35"/>
  <c r="C828" i="35"/>
  <c r="C1337" i="35"/>
  <c r="B1337" i="35"/>
  <c r="B222" i="35"/>
  <c r="C222" i="35"/>
  <c r="B839" i="35"/>
  <c r="C839" i="35"/>
  <c r="B1350" i="35"/>
  <c r="C1350" i="35"/>
  <c r="C634" i="35"/>
  <c r="B634" i="35"/>
  <c r="C1067" i="35"/>
  <c r="B1067" i="35"/>
  <c r="B878" i="35"/>
  <c r="C878" i="35"/>
  <c r="B1415" i="35"/>
  <c r="C1415" i="35"/>
  <c r="C399" i="35"/>
  <c r="B399" i="35"/>
  <c r="C934" i="35"/>
  <c r="B934" i="35"/>
  <c r="C1490" i="35"/>
  <c r="B1490" i="35"/>
  <c r="B675" i="35"/>
  <c r="C675" i="35"/>
  <c r="B1069" i="35"/>
  <c r="C1069" i="35"/>
  <c r="C1392" i="35"/>
  <c r="B1392" i="35"/>
  <c r="B929" i="35"/>
  <c r="C929" i="35"/>
  <c r="B133" i="35"/>
  <c r="C133" i="35"/>
  <c r="C910" i="35"/>
  <c r="B910" i="35"/>
  <c r="C1188" i="35"/>
  <c r="B1188" i="35"/>
  <c r="C135" i="35"/>
  <c r="B135" i="35"/>
  <c r="B669" i="35"/>
  <c r="C669" i="35"/>
  <c r="C1059" i="35"/>
  <c r="B1059" i="35"/>
  <c r="B378" i="35"/>
  <c r="C378" i="35"/>
  <c r="C861" i="35"/>
  <c r="B861" i="35"/>
  <c r="B1454" i="35"/>
  <c r="C1454" i="35"/>
  <c r="B111" i="35"/>
  <c r="C111" i="35"/>
  <c r="B348" i="35"/>
  <c r="C348" i="35"/>
  <c r="C325" i="35"/>
  <c r="B325" i="35"/>
  <c r="C45" i="35"/>
  <c r="B45" i="35"/>
  <c r="B1039" i="35"/>
  <c r="C1039" i="35"/>
  <c r="C1374" i="35"/>
  <c r="B1374" i="35"/>
  <c r="C888" i="35"/>
  <c r="B888" i="35"/>
  <c r="C576" i="35"/>
  <c r="B576" i="35"/>
  <c r="B904" i="35"/>
  <c r="C904" i="35"/>
  <c r="C575" i="35"/>
  <c r="B575" i="35"/>
  <c r="C99" i="35"/>
  <c r="B99" i="35"/>
  <c r="C727" i="35"/>
  <c r="B727" i="35"/>
  <c r="B1137" i="35"/>
  <c r="C1137" i="35"/>
  <c r="C158" i="35"/>
  <c r="B158" i="35"/>
  <c r="C1390" i="35"/>
  <c r="B1390" i="35"/>
  <c r="C1496" i="35"/>
  <c r="B1496" i="35"/>
  <c r="C131" i="35"/>
  <c r="B131" i="35"/>
  <c r="B42" i="35"/>
  <c r="C42" i="35"/>
  <c r="C185" i="35"/>
  <c r="B185" i="35"/>
  <c r="B1384" i="35"/>
  <c r="C1384" i="35"/>
  <c r="C594" i="35"/>
  <c r="B594" i="35"/>
  <c r="C1323" i="35"/>
  <c r="B1323" i="35"/>
  <c r="B376" i="35"/>
  <c r="C376" i="35"/>
  <c r="B190" i="35"/>
  <c r="C190" i="35"/>
  <c r="B1504" i="35"/>
  <c r="C1504" i="35"/>
  <c r="B143" i="35"/>
  <c r="C143" i="35"/>
  <c r="C1469" i="35"/>
  <c r="B1469" i="35"/>
  <c r="B1489" i="35"/>
  <c r="C1489" i="35"/>
  <c r="C151" i="35"/>
  <c r="B151" i="35"/>
  <c r="C1249" i="35"/>
  <c r="B1249" i="35"/>
  <c r="C1051" i="35"/>
  <c r="B1051" i="35"/>
  <c r="B375" i="35"/>
  <c r="C375" i="35"/>
  <c r="B847" i="35"/>
  <c r="C847" i="35"/>
  <c r="B1293" i="35"/>
  <c r="C1293" i="35"/>
  <c r="C1447" i="35"/>
  <c r="B1447" i="35"/>
  <c r="B1283" i="35"/>
  <c r="C1283" i="35"/>
  <c r="C361" i="35"/>
  <c r="B361" i="35"/>
  <c r="B702" i="35"/>
  <c r="C702" i="35"/>
  <c r="C872" i="35"/>
  <c r="B872" i="35"/>
  <c r="C38" i="35"/>
  <c r="B38" i="35"/>
  <c r="B214" i="35"/>
  <c r="C214" i="35"/>
  <c r="B1151" i="35"/>
  <c r="C1151" i="35"/>
  <c r="C1026" i="35"/>
  <c r="B1026" i="35"/>
  <c r="C956" i="35"/>
  <c r="B956" i="35"/>
  <c r="C930" i="35"/>
  <c r="B930" i="35"/>
  <c r="C743" i="35"/>
  <c r="B743" i="35"/>
  <c r="B401" i="35"/>
  <c r="C401" i="35"/>
  <c r="B581" i="35"/>
  <c r="C581" i="35"/>
  <c r="C1301" i="35"/>
  <c r="B1301" i="35"/>
  <c r="C26" i="35"/>
  <c r="B26" i="35"/>
  <c r="B887" i="35"/>
  <c r="C887" i="35"/>
  <c r="B1094" i="35"/>
  <c r="C1094" i="35"/>
  <c r="C167" i="35"/>
  <c r="B167" i="35"/>
  <c r="C1371" i="35"/>
  <c r="B1371" i="35"/>
  <c r="C420" i="35"/>
  <c r="B420" i="35"/>
  <c r="C711" i="35"/>
  <c r="B711" i="35"/>
  <c r="B44" i="35"/>
  <c r="C44" i="35"/>
  <c r="C79" i="35"/>
  <c r="B79" i="35"/>
  <c r="C508" i="35"/>
  <c r="B508" i="35"/>
  <c r="C359" i="35"/>
  <c r="B359" i="35"/>
  <c r="B767" i="35"/>
  <c r="C767" i="35"/>
  <c r="B104" i="35"/>
  <c r="C104" i="35"/>
  <c r="B484" i="35"/>
  <c r="C484" i="35"/>
  <c r="B387" i="35"/>
  <c r="C387" i="35"/>
  <c r="B533" i="35"/>
  <c r="C533" i="35"/>
  <c r="B1208" i="35"/>
  <c r="C1208" i="35"/>
  <c r="B1355" i="35"/>
  <c r="C1355" i="35"/>
  <c r="C524" i="35"/>
  <c r="B524" i="35"/>
  <c r="C807" i="35"/>
  <c r="B807" i="35"/>
  <c r="B932" i="35"/>
  <c r="C932" i="35"/>
  <c r="B467" i="35"/>
  <c r="C467" i="35"/>
  <c r="C1088" i="35"/>
  <c r="B1088" i="35"/>
  <c r="C1080" i="35"/>
  <c r="B1080" i="35"/>
  <c r="C573" i="35"/>
  <c r="B573" i="35"/>
  <c r="C633" i="35"/>
  <c r="B633" i="35"/>
  <c r="C1146" i="35"/>
  <c r="B1146" i="35"/>
  <c r="C1273" i="35"/>
  <c r="B1273" i="35"/>
  <c r="C968" i="35"/>
  <c r="B968" i="35"/>
  <c r="B778" i="35"/>
  <c r="C778" i="35"/>
  <c r="B11" i="35"/>
  <c r="C11" i="35"/>
  <c r="B480" i="35"/>
  <c r="C480" i="35"/>
  <c r="B1236" i="35"/>
  <c r="C1236" i="35"/>
  <c r="C277" i="35"/>
  <c r="B277" i="35"/>
  <c r="C515" i="35"/>
  <c r="B515" i="35"/>
  <c r="C1324" i="35"/>
  <c r="B1324" i="35"/>
  <c r="C404" i="35"/>
  <c r="B404" i="35"/>
  <c r="B1174" i="35"/>
  <c r="C1174" i="35"/>
  <c r="B663" i="35"/>
  <c r="C663" i="35"/>
  <c r="B432" i="35"/>
  <c r="C432" i="35"/>
  <c r="B1424" i="35"/>
  <c r="C1424" i="35"/>
  <c r="B852" i="35"/>
  <c r="C852" i="35"/>
  <c r="C1313" i="35"/>
  <c r="B1313" i="35"/>
  <c r="C323" i="35"/>
  <c r="B323" i="35"/>
  <c r="B539" i="35"/>
  <c r="C539" i="35"/>
  <c r="C398" i="35"/>
  <c r="B398" i="35"/>
  <c r="C110" i="35"/>
  <c r="B110" i="35"/>
  <c r="B1285" i="35"/>
  <c r="C1285" i="35"/>
  <c r="C1107" i="35"/>
  <c r="B1107" i="35"/>
  <c r="B615" i="35"/>
  <c r="C615" i="35"/>
  <c r="B1420" i="35"/>
  <c r="C1420" i="35"/>
  <c r="B198" i="35"/>
  <c r="C198" i="35"/>
  <c r="B1225" i="35"/>
  <c r="C1225" i="35"/>
  <c r="C730" i="35"/>
  <c r="B730" i="35"/>
  <c r="B599" i="35"/>
  <c r="C599" i="35"/>
  <c r="C390" i="35"/>
  <c r="B390" i="35"/>
  <c r="C1113" i="35"/>
  <c r="B1113" i="35"/>
  <c r="C192" i="35"/>
  <c r="B192" i="35"/>
  <c r="B1049" i="35"/>
  <c r="C1049" i="35"/>
  <c r="B200" i="35"/>
  <c r="C200" i="35"/>
  <c r="B936" i="35"/>
  <c r="C936" i="35"/>
  <c r="B799" i="35"/>
  <c r="C799" i="35"/>
  <c r="C628" i="35"/>
  <c r="B628" i="35"/>
  <c r="B265" i="35"/>
  <c r="C265" i="35"/>
  <c r="B1282" i="35"/>
  <c r="C1282" i="35"/>
  <c r="B1105" i="35"/>
  <c r="C1105" i="35"/>
  <c r="B1193" i="35"/>
  <c r="C1193" i="35"/>
  <c r="B458" i="35"/>
  <c r="C458" i="35"/>
  <c r="B1459" i="35"/>
  <c r="C1459" i="35"/>
  <c r="C86" i="35"/>
  <c r="B86" i="35"/>
  <c r="B674" i="35"/>
  <c r="C674" i="35"/>
  <c r="C1086" i="35"/>
  <c r="B1086" i="35"/>
  <c r="C72" i="35"/>
  <c r="B72" i="35"/>
  <c r="C889" i="35"/>
  <c r="B889" i="35"/>
  <c r="B894" i="35"/>
  <c r="C894" i="35"/>
  <c r="C495" i="35"/>
  <c r="B495" i="35"/>
  <c r="C299" i="35"/>
  <c r="B299" i="35"/>
  <c r="C1435" i="35"/>
  <c r="B1435" i="35"/>
  <c r="B1176" i="35"/>
  <c r="C1176" i="35"/>
  <c r="B1259" i="35"/>
  <c r="C1259" i="35"/>
  <c r="C379" i="35"/>
  <c r="B379" i="35"/>
  <c r="B1500" i="35"/>
  <c r="C1500" i="35"/>
  <c r="B403" i="35"/>
  <c r="C403" i="35"/>
  <c r="C1072" i="35"/>
  <c r="B1072" i="35"/>
  <c r="C435" i="35"/>
  <c r="B435" i="35"/>
  <c r="C1244" i="35"/>
  <c r="B1244" i="35"/>
  <c r="C783" i="35"/>
  <c r="B783" i="35"/>
  <c r="B147" i="35"/>
  <c r="C147" i="35"/>
  <c r="C1119" i="35"/>
  <c r="B1119" i="35"/>
  <c r="B1132" i="35"/>
  <c r="C1132" i="35"/>
  <c r="C735" i="35"/>
  <c r="B735" i="35"/>
  <c r="B1135" i="35"/>
  <c r="C1135" i="35"/>
  <c r="C1175" i="35"/>
  <c r="B1175" i="35"/>
  <c r="B697" i="35"/>
  <c r="C697" i="35"/>
  <c r="B1456" i="35"/>
  <c r="C1456" i="35"/>
  <c r="C736" i="35"/>
  <c r="B736" i="35"/>
  <c r="C536" i="35"/>
  <c r="B536" i="35"/>
  <c r="C802" i="35"/>
  <c r="B802" i="35"/>
  <c r="B152" i="35"/>
  <c r="C152" i="35"/>
  <c r="B1349" i="35"/>
  <c r="C1349" i="35"/>
  <c r="C84" i="35"/>
  <c r="B84" i="35"/>
  <c r="B1281" i="35"/>
  <c r="C1281" i="35"/>
  <c r="C1446" i="35"/>
  <c r="B1446" i="35"/>
  <c r="C678" i="35"/>
  <c r="B678" i="35"/>
  <c r="C362" i="35"/>
  <c r="B362" i="35"/>
  <c r="B868" i="35"/>
  <c r="C868" i="35"/>
  <c r="C975" i="35"/>
  <c r="B975" i="35"/>
  <c r="C755" i="35"/>
  <c r="B755" i="35"/>
  <c r="C664" i="35"/>
  <c r="B664" i="35"/>
  <c r="B1356" i="35"/>
  <c r="C1356" i="35"/>
  <c r="B642" i="35"/>
  <c r="C642" i="35"/>
  <c r="C1498" i="35"/>
  <c r="B1498" i="35"/>
  <c r="B1218" i="35"/>
  <c r="C1218" i="35"/>
  <c r="C1302" i="35"/>
  <c r="B1302" i="35"/>
  <c r="C819" i="35"/>
  <c r="B819" i="35"/>
  <c r="C1192" i="35"/>
  <c r="B1192" i="35"/>
  <c r="C499" i="35"/>
  <c r="B499" i="35"/>
  <c r="C1274" i="35"/>
  <c r="B1274" i="35"/>
  <c r="C613" i="35"/>
  <c r="B613" i="35"/>
  <c r="C1428" i="35"/>
  <c r="B1428" i="35"/>
  <c r="B1025" i="35"/>
  <c r="C1025" i="35"/>
  <c r="C1382" i="35"/>
  <c r="B1382" i="35"/>
  <c r="C800" i="35"/>
  <c r="B800" i="35"/>
  <c r="B33" i="35"/>
  <c r="C33" i="35"/>
  <c r="B733" i="35"/>
  <c r="C733" i="35"/>
  <c r="C607" i="35"/>
  <c r="B607" i="35"/>
  <c r="C174" i="35"/>
  <c r="B174" i="35"/>
  <c r="C682" i="35"/>
  <c r="B682" i="35"/>
  <c r="B262" i="35"/>
  <c r="C262" i="35"/>
  <c r="B931" i="35"/>
  <c r="C931" i="35"/>
  <c r="B589" i="35"/>
  <c r="C589" i="35"/>
  <c r="B1300" i="35"/>
  <c r="C1300" i="35"/>
  <c r="B279" i="35"/>
  <c r="C279" i="35"/>
  <c r="C1092" i="35"/>
  <c r="B1092" i="35"/>
  <c r="B413" i="35"/>
  <c r="C413" i="35"/>
  <c r="B1109" i="35"/>
  <c r="C1109" i="35"/>
  <c r="B782" i="35"/>
  <c r="C782" i="35"/>
  <c r="C1090" i="35"/>
  <c r="B1090" i="35"/>
  <c r="C553" i="35"/>
  <c r="B553" i="35"/>
  <c r="C1419" i="35"/>
  <c r="B1419" i="35"/>
  <c r="B243" i="35"/>
  <c r="C243" i="35"/>
  <c r="B877" i="35"/>
  <c r="C877" i="35"/>
  <c r="C1416" i="35"/>
  <c r="B1416" i="35"/>
  <c r="B488" i="35"/>
  <c r="C488" i="35"/>
  <c r="C1008" i="35"/>
  <c r="B1008" i="35"/>
  <c r="C1375" i="35"/>
  <c r="B1375" i="35"/>
  <c r="C734" i="35"/>
  <c r="B734" i="35"/>
  <c r="C1197" i="35"/>
  <c r="B1197" i="35"/>
  <c r="C935" i="35"/>
  <c r="B935" i="35"/>
  <c r="B1471" i="35"/>
  <c r="C1471" i="35"/>
  <c r="B414" i="35"/>
  <c r="C414" i="35"/>
  <c r="C1014" i="35"/>
  <c r="B1014" i="35"/>
  <c r="C161" i="35"/>
  <c r="B161" i="35"/>
  <c r="B946" i="35"/>
  <c r="C946" i="35"/>
  <c r="B1247" i="35"/>
  <c r="C1247" i="35"/>
  <c r="C1484" i="35"/>
  <c r="B1484" i="35"/>
  <c r="B988" i="35"/>
  <c r="C988" i="35"/>
  <c r="B462" i="35"/>
  <c r="C462" i="35"/>
  <c r="C668" i="35"/>
  <c r="B668" i="35"/>
  <c r="B1181" i="35"/>
  <c r="C1181" i="35"/>
  <c r="C509" i="35"/>
  <c r="B509" i="35"/>
  <c r="C850" i="35"/>
  <c r="B850" i="35"/>
  <c r="C1242" i="35"/>
  <c r="B1242" i="35"/>
  <c r="B622" i="35"/>
  <c r="C622" i="35"/>
  <c r="B1012" i="35"/>
  <c r="C1012" i="35"/>
  <c r="B1429" i="35"/>
  <c r="C1429" i="35"/>
  <c r="B1310" i="35"/>
  <c r="C1310" i="35"/>
  <c r="C684" i="35"/>
  <c r="B684" i="35"/>
  <c r="C1134" i="35"/>
  <c r="B1134" i="35"/>
  <c r="B1346" i="35"/>
  <c r="C1346" i="35"/>
  <c r="B654" i="35"/>
  <c r="C654" i="35"/>
  <c r="C851" i="35"/>
  <c r="B851" i="35"/>
  <c r="C1177" i="35"/>
  <c r="B1177" i="35"/>
  <c r="C1147" i="35"/>
  <c r="B1147" i="35"/>
  <c r="C8" i="35"/>
  <c r="B8" i="35"/>
  <c r="C1187" i="35"/>
  <c r="B1187" i="35"/>
  <c r="C259" i="35"/>
  <c r="B259" i="35"/>
  <c r="B774" i="35"/>
  <c r="C774" i="35"/>
  <c r="B233" i="35"/>
  <c r="C233" i="35"/>
  <c r="B1339" i="35"/>
  <c r="C1339" i="35"/>
  <c r="C717" i="35"/>
  <c r="B717" i="35"/>
  <c r="C884" i="35"/>
  <c r="B884" i="35"/>
  <c r="B40" i="35"/>
  <c r="C40" i="35"/>
  <c r="B291" i="35"/>
  <c r="C291" i="35"/>
  <c r="B306" i="35"/>
  <c r="C306" i="35"/>
  <c r="B1033" i="35"/>
  <c r="C1033" i="35"/>
  <c r="B1136" i="35"/>
  <c r="C1136" i="35"/>
  <c r="B1005" i="35"/>
  <c r="C1005" i="35"/>
  <c r="C284" i="35"/>
  <c r="B284" i="35"/>
  <c r="C389" i="35"/>
  <c r="B389" i="35"/>
  <c r="B1335" i="35"/>
  <c r="C1335" i="35"/>
  <c r="C1453" i="35"/>
  <c r="B1453" i="35"/>
  <c r="C1325" i="35"/>
  <c r="B1325" i="35"/>
  <c r="C352" i="35"/>
  <c r="B352" i="35"/>
  <c r="B156" i="35"/>
  <c r="C156" i="35"/>
  <c r="C477" i="35"/>
  <c r="B477" i="35"/>
  <c r="C992" i="35"/>
  <c r="B992" i="35"/>
  <c r="C1465" i="35"/>
  <c r="B1465" i="35"/>
  <c r="C315" i="35"/>
  <c r="B315" i="35"/>
  <c r="C1100" i="35"/>
  <c r="B1100" i="35"/>
  <c r="B71" i="35"/>
  <c r="C71" i="35"/>
  <c r="C73" i="35"/>
  <c r="B73" i="35"/>
  <c r="C427" i="35"/>
  <c r="B427" i="35"/>
  <c r="C742" i="35"/>
  <c r="B742" i="35"/>
  <c r="C1182" i="35"/>
  <c r="B1182" i="35"/>
  <c r="B78" i="35"/>
  <c r="C78" i="35"/>
  <c r="C286" i="35"/>
  <c r="B286" i="35"/>
  <c r="B953" i="35"/>
  <c r="C953" i="35"/>
  <c r="B787" i="35"/>
  <c r="C787" i="35"/>
  <c r="B1366" i="35"/>
  <c r="C1366" i="35"/>
  <c r="C1440" i="35"/>
  <c r="B1440" i="35"/>
  <c r="C973" i="35"/>
  <c r="B973" i="35"/>
  <c r="B563" i="35"/>
  <c r="C563" i="35"/>
  <c r="C655" i="35"/>
  <c r="B655" i="35"/>
  <c r="C1238" i="35"/>
  <c r="B1238" i="35"/>
  <c r="C145" i="35"/>
  <c r="B145" i="35"/>
  <c r="B789" i="35"/>
  <c r="C789" i="35"/>
  <c r="B1303" i="35"/>
  <c r="C1303" i="35"/>
  <c r="B85" i="35"/>
  <c r="C85" i="35"/>
  <c r="B385" i="35"/>
  <c r="C385" i="35"/>
  <c r="C1430" i="35"/>
  <c r="B1430" i="35"/>
  <c r="C1210" i="35"/>
  <c r="B1210" i="35"/>
  <c r="B679" i="35"/>
  <c r="C679" i="35"/>
  <c r="C969" i="35"/>
  <c r="B969" i="35"/>
  <c r="B36" i="35"/>
  <c r="C36" i="35"/>
  <c r="B62" i="35"/>
  <c r="C62" i="35"/>
  <c r="B67" i="35"/>
  <c r="C67" i="35"/>
  <c r="C139" i="35"/>
  <c r="B139" i="35"/>
  <c r="B528" i="35"/>
  <c r="C528" i="35"/>
  <c r="C761" i="35"/>
  <c r="B761" i="35"/>
  <c r="C268" i="35"/>
  <c r="B268" i="35"/>
  <c r="C463" i="35"/>
  <c r="B463" i="35"/>
  <c r="B660" i="35"/>
  <c r="C660" i="35"/>
  <c r="B534" i="35"/>
  <c r="C534" i="35"/>
  <c r="B812" i="35"/>
  <c r="C812" i="35"/>
  <c r="C311" i="35"/>
  <c r="B311" i="35"/>
  <c r="B20" i="35"/>
  <c r="C20" i="35"/>
  <c r="B278" i="35"/>
  <c r="C278" i="35"/>
  <c r="C691" i="35"/>
  <c r="B691" i="35"/>
  <c r="C1186" i="35"/>
  <c r="B1186" i="35"/>
  <c r="C1505" i="35"/>
  <c r="B1505" i="35"/>
  <c r="B558" i="35"/>
  <c r="C558" i="35"/>
  <c r="C1054" i="35"/>
  <c r="B1054" i="35"/>
  <c r="C244" i="35"/>
  <c r="B244" i="35"/>
  <c r="B843" i="35"/>
  <c r="C843" i="35"/>
  <c r="C358" i="35"/>
  <c r="B358" i="35"/>
  <c r="B1305" i="35"/>
  <c r="C1305" i="35"/>
  <c r="C667" i="35"/>
  <c r="B667" i="35"/>
  <c r="C1487" i="35"/>
  <c r="B1487" i="35"/>
  <c r="B179" i="35"/>
  <c r="C179" i="35"/>
  <c r="C1477" i="35"/>
  <c r="B1477" i="35"/>
  <c r="C863" i="35"/>
  <c r="B863" i="35"/>
  <c r="B757" i="35"/>
  <c r="C757" i="35"/>
  <c r="C829" i="35"/>
  <c r="B829" i="35"/>
  <c r="C1423" i="35"/>
  <c r="B1423" i="35"/>
  <c r="C496" i="35"/>
  <c r="B496" i="35"/>
  <c r="C369" i="35"/>
  <c r="B369" i="35"/>
  <c r="C166" i="35"/>
  <c r="B166" i="35"/>
  <c r="C1211" i="35"/>
  <c r="B1211" i="35"/>
  <c r="B943" i="35"/>
  <c r="C943" i="35"/>
  <c r="C840" i="35"/>
  <c r="B840" i="35"/>
  <c r="C183" i="35"/>
  <c r="B183" i="35"/>
  <c r="C1461" i="35"/>
  <c r="B1461" i="35"/>
  <c r="B1312" i="35"/>
  <c r="C1312" i="35"/>
  <c r="C1406" i="35"/>
  <c r="B1406" i="35"/>
  <c r="B690" i="35"/>
  <c r="C690" i="35"/>
  <c r="B677" i="35"/>
  <c r="C677" i="35"/>
  <c r="C857" i="35"/>
  <c r="B857" i="35"/>
  <c r="C114" i="35"/>
  <c r="B114" i="35"/>
  <c r="B255" i="35"/>
  <c r="C255" i="35"/>
  <c r="C251" i="35"/>
  <c r="B251" i="35"/>
  <c r="B1089" i="35"/>
  <c r="C1089" i="35"/>
  <c r="C995" i="35"/>
  <c r="B995" i="35"/>
  <c r="C683" i="35"/>
  <c r="B683" i="35"/>
  <c r="B290" i="35"/>
  <c r="C290" i="35"/>
  <c r="C1472" i="35"/>
  <c r="B1472" i="35"/>
  <c r="C1329" i="35"/>
  <c r="B1329" i="35"/>
  <c r="B1438" i="35"/>
  <c r="C1438" i="35"/>
  <c r="C728" i="35"/>
  <c r="B728" i="35"/>
  <c r="C849" i="35"/>
  <c r="B849" i="35"/>
  <c r="C433" i="35"/>
  <c r="B433" i="35"/>
  <c r="B1239" i="35"/>
  <c r="C1239" i="35"/>
  <c r="B540" i="35"/>
  <c r="C540" i="35"/>
  <c r="B1480" i="35"/>
  <c r="C1480" i="35"/>
  <c r="B712" i="35"/>
  <c r="C712" i="35"/>
  <c r="B213" i="35"/>
  <c r="C213" i="35"/>
  <c r="B1140" i="35"/>
  <c r="C1140" i="35"/>
  <c r="C1084" i="35"/>
  <c r="B1084" i="35"/>
  <c r="C999" i="35"/>
  <c r="B999" i="35"/>
  <c r="B1195" i="35"/>
  <c r="C1195" i="35"/>
  <c r="B1290" i="35"/>
  <c r="C1290" i="35"/>
  <c r="B720" i="35"/>
  <c r="C720" i="35"/>
  <c r="C15" i="35"/>
  <c r="B15" i="35"/>
  <c r="C780" i="35"/>
  <c r="B780" i="35"/>
  <c r="B149" i="35"/>
  <c r="C149" i="35"/>
  <c r="B1097" i="35"/>
  <c r="C1097" i="35"/>
  <c r="C409" i="35"/>
  <c r="B409" i="35"/>
  <c r="B266" i="35"/>
  <c r="C266" i="35"/>
  <c r="C16" i="35"/>
  <c r="B16" i="35"/>
  <c r="B1479" i="35"/>
  <c r="C1479" i="35"/>
  <c r="C443" i="35"/>
  <c r="B443" i="35"/>
  <c r="C960" i="35"/>
  <c r="B960" i="35"/>
  <c r="B54" i="35"/>
  <c r="C54" i="35"/>
  <c r="B1117" i="35"/>
  <c r="C1117" i="35"/>
  <c r="B1198" i="35"/>
  <c r="C1198" i="35"/>
  <c r="C1153" i="35"/>
  <c r="B1153" i="35"/>
  <c r="C895" i="35"/>
  <c r="B895" i="35"/>
  <c r="B1476" i="35"/>
  <c r="C1476" i="35"/>
  <c r="B722" i="35"/>
  <c r="C722" i="35"/>
  <c r="B329" i="35"/>
  <c r="C329" i="35"/>
  <c r="C1114" i="35"/>
  <c r="B1114" i="35"/>
  <c r="B1394" i="35"/>
  <c r="C1394" i="35"/>
  <c r="C907" i="35"/>
  <c r="B907" i="35"/>
  <c r="B1352" i="35"/>
  <c r="C1352" i="35"/>
  <c r="B629" i="35"/>
  <c r="C629" i="35"/>
  <c r="C1334" i="35"/>
  <c r="B1334" i="35"/>
  <c r="B772" i="35"/>
  <c r="C772" i="35"/>
  <c r="B247" i="35"/>
  <c r="C247" i="35"/>
  <c r="B1160" i="35"/>
  <c r="C1160" i="35"/>
  <c r="C24" i="35"/>
  <c r="B24" i="35"/>
  <c r="C814" i="35"/>
  <c r="B814" i="35"/>
  <c r="C107" i="35"/>
  <c r="B107" i="35"/>
  <c r="B978" i="35"/>
  <c r="C978" i="35"/>
  <c r="B705" i="35"/>
  <c r="C705" i="35"/>
  <c r="C126" i="35"/>
  <c r="B126" i="35"/>
  <c r="C818" i="35"/>
  <c r="B818" i="35"/>
  <c r="B357" i="35"/>
  <c r="C357" i="35"/>
  <c r="B1111" i="35"/>
  <c r="C1111" i="35"/>
  <c r="B511" i="35"/>
  <c r="C511" i="35"/>
  <c r="C1391" i="35"/>
  <c r="B1391" i="35"/>
  <c r="C416" i="35"/>
  <c r="B416" i="35"/>
  <c r="C1045" i="35"/>
  <c r="B1045" i="35"/>
  <c r="C568" i="35"/>
  <c r="B568" i="35"/>
  <c r="C1232" i="35"/>
  <c r="B1232" i="35"/>
  <c r="B719" i="35"/>
  <c r="C719" i="35"/>
  <c r="C1007" i="35"/>
  <c r="B1007" i="35"/>
  <c r="C685" i="35"/>
  <c r="B685" i="35"/>
  <c r="B1379" i="35"/>
  <c r="C1379" i="35"/>
  <c r="B525" i="35"/>
  <c r="C525" i="35"/>
  <c r="C811" i="35"/>
  <c r="B811" i="35"/>
  <c r="B1422" i="35"/>
  <c r="C1422" i="35"/>
  <c r="C487" i="35"/>
  <c r="B487" i="35"/>
  <c r="C941" i="35"/>
  <c r="B941" i="35"/>
  <c r="B301" i="35"/>
  <c r="C301" i="35"/>
  <c r="C723" i="35"/>
  <c r="B723" i="35"/>
  <c r="B1240" i="35"/>
  <c r="C1240" i="35"/>
  <c r="B1141" i="35"/>
  <c r="C1141" i="35"/>
  <c r="C203" i="35"/>
  <c r="B203" i="35"/>
  <c r="C596" i="35"/>
  <c r="B596" i="35"/>
  <c r="C1112" i="35"/>
  <c r="B1112" i="35"/>
  <c r="B220" i="35"/>
  <c r="C220" i="35"/>
  <c r="B760" i="35"/>
  <c r="C760" i="35"/>
  <c r="B1311" i="35"/>
  <c r="C1311" i="35"/>
  <c r="C162" i="35"/>
  <c r="B162" i="35"/>
  <c r="B1038" i="35"/>
  <c r="C1038" i="35"/>
  <c r="C334" i="35"/>
  <c r="B334" i="35"/>
  <c r="C841" i="35"/>
  <c r="B841" i="35"/>
  <c r="B1248" i="35"/>
  <c r="C1248" i="35"/>
  <c r="B196" i="35"/>
  <c r="C196" i="35"/>
  <c r="C753" i="35"/>
  <c r="B753" i="35"/>
  <c r="C1437" i="35"/>
  <c r="B1437" i="35"/>
  <c r="C665" i="35"/>
  <c r="B665" i="35"/>
  <c r="C1235" i="35"/>
  <c r="B1235" i="35"/>
  <c r="C1399" i="35"/>
  <c r="B1399" i="35"/>
  <c r="A131" i="7" l="1"/>
  <c r="D14" i="3" s="1"/>
  <c r="B132" i="7"/>
  <c r="B178" i="7"/>
  <c r="A177" i="7"/>
  <c r="D183" i="3" s="1"/>
  <c r="B84" i="7"/>
  <c r="A83" i="7"/>
  <c r="D96" i="3" s="1"/>
  <c r="B37" i="7"/>
  <c r="A36" i="7"/>
  <c r="D85" i="3" s="1"/>
  <c r="H11" i="35"/>
  <c r="H8" i="35"/>
  <c r="A37" i="7" l="1"/>
  <c r="D77" i="3" s="1"/>
  <c r="B38" i="7"/>
  <c r="B85" i="7"/>
  <c r="A84" i="7"/>
  <c r="D95" i="3" s="1"/>
  <c r="A178" i="7"/>
  <c r="D184" i="3" s="1"/>
  <c r="B179" i="7"/>
  <c r="B133" i="7"/>
  <c r="A132" i="7"/>
  <c r="D13" i="3" s="1"/>
  <c r="B134" i="7" l="1"/>
  <c r="A133" i="7"/>
  <c r="D12" i="3" s="1"/>
  <c r="A179" i="7"/>
  <c r="D185" i="3" s="1"/>
  <c r="B180" i="7"/>
  <c r="A85" i="7"/>
  <c r="D94" i="3" s="1"/>
  <c r="B86" i="7"/>
  <c r="B39" i="7"/>
  <c r="A38" i="7"/>
  <c r="A39" i="7" l="1"/>
  <c r="D79" i="3" s="1"/>
  <c r="B40" i="7"/>
  <c r="D78" i="3"/>
  <c r="B87" i="7"/>
  <c r="A86" i="7"/>
  <c r="D93" i="3" s="1"/>
  <c r="B181" i="7"/>
  <c r="A180" i="7"/>
  <c r="D186" i="3" s="1"/>
  <c r="A134" i="7"/>
  <c r="D11" i="3" s="1"/>
  <c r="B135" i="7"/>
  <c r="B2" i="35"/>
  <c r="F2" i="34"/>
  <c r="A40" i="7" l="1"/>
  <c r="B41" i="7"/>
  <c r="A181" i="7"/>
  <c r="D187" i="3" s="1"/>
  <c r="B182" i="7"/>
  <c r="A87" i="7"/>
  <c r="D92" i="3" s="1"/>
  <c r="B88" i="7"/>
  <c r="B136" i="7"/>
  <c r="A135" i="7"/>
  <c r="D10" i="3" s="1"/>
  <c r="B137" i="7" l="1"/>
  <c r="A136" i="7"/>
  <c r="D9" i="3" s="1"/>
  <c r="D80" i="3"/>
  <c r="B89" i="7"/>
  <c r="A88" i="7"/>
  <c r="D162" i="3" s="1"/>
  <c r="B183" i="7"/>
  <c r="A182" i="7"/>
  <c r="D188" i="3" s="1"/>
  <c r="B42" i="7"/>
  <c r="A41" i="7"/>
  <c r="D81" i="3" s="1"/>
  <c r="A89" i="7" l="1"/>
  <c r="D156" i="3" s="1"/>
  <c r="B90" i="7"/>
  <c r="A183" i="7"/>
  <c r="D189" i="3" s="1"/>
  <c r="B184" i="7"/>
  <c r="B43" i="7"/>
  <c r="A42" i="7"/>
  <c r="D82" i="3" s="1"/>
  <c r="A137" i="7"/>
  <c r="D8" i="3" s="1"/>
  <c r="B138" i="7"/>
  <c r="B139" i="7" l="1"/>
  <c r="A138" i="7"/>
  <c r="D7" i="3" s="1"/>
  <c r="B91" i="7"/>
  <c r="A90" i="7"/>
  <c r="D157" i="3" s="1"/>
  <c r="B44" i="7"/>
  <c r="A43" i="7"/>
  <c r="D83" i="3" s="1"/>
  <c r="B185" i="7"/>
  <c r="A184" i="7"/>
  <c r="D190" i="3" s="1"/>
  <c r="A139" i="7" l="1"/>
  <c r="B140" i="7"/>
  <c r="B186" i="7"/>
  <c r="A185" i="7"/>
  <c r="D191" i="3" s="1"/>
  <c r="B45" i="7"/>
  <c r="A44" i="7"/>
  <c r="A91" i="7"/>
  <c r="D158" i="3" s="1"/>
  <c r="B92" i="7"/>
  <c r="D6" i="3" l="1"/>
  <c r="D221" i="3"/>
  <c r="B141" i="7"/>
  <c r="A140" i="7"/>
  <c r="D5" i="3" s="1"/>
  <c r="B93" i="7"/>
  <c r="A92" i="7"/>
  <c r="D159" i="3" s="1"/>
  <c r="D86" i="3"/>
  <c r="A45" i="7"/>
  <c r="D87" i="3" s="1"/>
  <c r="B46" i="7"/>
  <c r="B187" i="7"/>
  <c r="A186" i="7"/>
  <c r="D192" i="3" s="1"/>
  <c r="B188" i="7" l="1"/>
  <c r="A187" i="7"/>
  <c r="D193" i="3" s="1"/>
  <c r="B47" i="7"/>
  <c r="A46" i="7"/>
  <c r="D115" i="3" s="1"/>
  <c r="B94" i="7"/>
  <c r="A93" i="7"/>
  <c r="D160" i="3" s="1"/>
  <c r="A141" i="7"/>
  <c r="D4" i="3" s="1"/>
  <c r="B142" i="7"/>
  <c r="A188" i="7" l="1"/>
  <c r="D194" i="3" s="1"/>
  <c r="B189" i="7"/>
  <c r="A142" i="7"/>
  <c r="D3" i="3" s="1"/>
  <c r="B143" i="7"/>
  <c r="D3" i="7"/>
  <c r="A94" i="7"/>
  <c r="D161" i="3" s="1"/>
  <c r="B95" i="7"/>
  <c r="A47" i="7"/>
  <c r="D116" i="3" s="1"/>
  <c r="B48" i="7"/>
  <c r="B190" i="7" l="1"/>
  <c r="A189" i="7"/>
  <c r="D195" i="3" s="1"/>
  <c r="B96" i="7"/>
  <c r="A95" i="7"/>
  <c r="D163" i="3" s="1"/>
  <c r="B49" i="7"/>
  <c r="A48" i="7"/>
  <c r="D117" i="3" s="1"/>
  <c r="B144" i="7"/>
  <c r="A143" i="7"/>
  <c r="D2" i="3" s="1"/>
  <c r="A144" i="7" l="1"/>
  <c r="D16" i="3" s="1"/>
  <c r="B145" i="7"/>
  <c r="A49" i="7"/>
  <c r="D118" i="3" s="1"/>
  <c r="B97" i="7"/>
  <c r="A96" i="7"/>
  <c r="D164" i="3" s="1"/>
  <c r="B191" i="7"/>
  <c r="A190" i="7"/>
  <c r="D196" i="3" s="1"/>
  <c r="A97" i="7" l="1"/>
  <c r="D165" i="3" s="1"/>
  <c r="B98" i="7"/>
  <c r="A191" i="7"/>
  <c r="D197" i="3" s="1"/>
  <c r="B192" i="7"/>
  <c r="A145" i="7"/>
  <c r="D18" i="3" s="1"/>
  <c r="B193" i="7" l="1"/>
  <c r="A192" i="7"/>
  <c r="D198" i="3" s="1"/>
  <c r="A98" i="7"/>
  <c r="D166" i="3" s="1"/>
  <c r="B194" i="7" l="1"/>
  <c r="A193" i="7"/>
  <c r="D199" i="3" s="1"/>
  <c r="A194" i="7" l="1"/>
  <c r="D200" i="3" s="1"/>
  <c r="B195" i="7"/>
  <c r="A195" i="7" l="1"/>
  <c r="D201" i="3" s="1"/>
  <c r="B3" i="35" l="1"/>
  <c r="F3" i="3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<sst xmlns="http://schemas.openxmlformats.org/spreadsheetml/2006/main" count="52" uniqueCount="33">
  <si>
    <t>入力名簿見出し</t>
    <rPh sb="0" eb="2">
      <t>ニュウリョク</t>
    </rPh>
    <rPh sb="2" eb="4">
      <t>メイボ</t>
    </rPh>
    <rPh sb="4" eb="6">
      <t>ミダ</t>
    </rPh>
    <phoneticPr fontId="2"/>
  </si>
  <si>
    <t>検索見出し</t>
    <rPh sb="0" eb="2">
      <t>ケンサク</t>
    </rPh>
    <rPh sb="2" eb="4">
      <t>ミダ</t>
    </rPh>
    <phoneticPr fontId="2"/>
  </si>
  <si>
    <t>列</t>
    <rPh sb="0" eb="1">
      <t>レツ</t>
    </rPh>
    <phoneticPr fontId="2"/>
  </si>
  <si>
    <t>連番</t>
    <rPh sb="0" eb="2">
      <t>レンバン</t>
    </rPh>
    <phoneticPr fontId="2"/>
  </si>
  <si>
    <t>束</t>
    <rPh sb="0" eb="1">
      <t>タバ</t>
    </rPh>
    <phoneticPr fontId="2"/>
  </si>
  <si>
    <t>答案</t>
    <rPh sb="0" eb="2">
      <t>トウアン</t>
    </rPh>
    <phoneticPr fontId="2"/>
  </si>
  <si>
    <t>代替見出し</t>
    <rPh sb="0" eb="2">
      <t>ダイタイ</t>
    </rPh>
    <rPh sb="2" eb="4">
      <t>ミダ</t>
    </rPh>
    <phoneticPr fontId="2"/>
  </si>
  <si>
    <t>属性</t>
    <rPh sb="0" eb="2">
      <t>ゾクセイ</t>
    </rPh>
    <phoneticPr fontId="2"/>
  </si>
  <si>
    <t>t1(a)</t>
    <phoneticPr fontId="2"/>
  </si>
  <si>
    <t>t2(a)</t>
    <phoneticPr fontId="2"/>
  </si>
  <si>
    <t>氏名(カナ全角)</t>
    <rPh sb="5" eb="7">
      <t>ゼンカク</t>
    </rPh>
    <phoneticPr fontId="2"/>
  </si>
  <si>
    <t>学籍番号</t>
  </si>
  <si>
    <t>学年</t>
  </si>
  <si>
    <t>クラス</t>
  </si>
  <si>
    <t>氏名</t>
  </si>
  <si>
    <t>フル引用</t>
  </si>
  <si>
    <t>束</t>
  </si>
  <si>
    <t>学部・研究科名称</t>
  </si>
  <si>
    <t>学科・専攻名称</t>
  </si>
  <si>
    <t>（カナ）</t>
  </si>
  <si>
    <t>二重</t>
    <rPh sb="0" eb="2">
      <t>ニジュウ</t>
    </rPh>
    <phoneticPr fontId="2"/>
  </si>
  <si>
    <t>学部・研究科名称</t>
    <phoneticPr fontId="2"/>
  </si>
  <si>
    <t>欠席</t>
    <rPh sb="0" eb="2">
      <t>ケッセキ</t>
    </rPh>
    <phoneticPr fontId="2"/>
  </si>
  <si>
    <t>無答案</t>
    <rPh sb="0" eb="1">
      <t>ム</t>
    </rPh>
    <rPh sb="1" eb="3">
      <t>トウアン</t>
    </rPh>
    <phoneticPr fontId="2"/>
  </si>
  <si>
    <t>無出席簿</t>
    <rPh sb="0" eb="1">
      <t>ム</t>
    </rPh>
    <rPh sb="1" eb="4">
      <t>シュッセキボ</t>
    </rPh>
    <phoneticPr fontId="2"/>
  </si>
  <si>
    <t>履修者数</t>
    <rPh sb="0" eb="3">
      <t>リシュウシャ</t>
    </rPh>
    <rPh sb="3" eb="4">
      <t>カズ</t>
    </rPh>
    <phoneticPr fontId="2"/>
  </si>
  <si>
    <t>欠席者</t>
    <rPh sb="0" eb="3">
      <t>ケッセキシャ</t>
    </rPh>
    <phoneticPr fontId="2"/>
  </si>
  <si>
    <t>出席票</t>
    <rPh sb="0" eb="2">
      <t>シュッセキ</t>
    </rPh>
    <rPh sb="2" eb="3">
      <t>ヒョウ</t>
    </rPh>
    <phoneticPr fontId="2"/>
  </si>
  <si>
    <t>欠席者答案</t>
    <rPh sb="0" eb="3">
      <t>ケッセキシャ</t>
    </rPh>
    <rPh sb="3" eb="5">
      <t>トウアン</t>
    </rPh>
    <phoneticPr fontId="2"/>
  </si>
  <si>
    <t>出席票位置</t>
    <rPh sb="0" eb="2">
      <t>シュッセキ</t>
    </rPh>
    <rPh sb="2" eb="3">
      <t>ヒョウ</t>
    </rPh>
    <rPh sb="3" eb="5">
      <t>イチ</t>
    </rPh>
    <phoneticPr fontId="2"/>
  </si>
  <si>
    <t>答案位置</t>
    <rPh sb="0" eb="2">
      <t>トウアン</t>
    </rPh>
    <rPh sb="2" eb="4">
      <t>イチ</t>
    </rPh>
    <phoneticPr fontId="2"/>
  </si>
  <si>
    <t>束</t>
    <rPh sb="0" eb="1">
      <t>タバ</t>
    </rPh>
    <phoneticPr fontId="2"/>
  </si>
  <si>
    <t>学籍番号</t>
    <rPh sb="0" eb="2">
      <t>ガクセキ</t>
    </rPh>
    <rPh sb="2" eb="4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</si>
</sst>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3" fillId="0" borderId="0" xfId="0" applyFont="1"/>
    <xf numFmtId="0" fontId="3" fillId="2" borderId="1" xfId="0" applyFont="1" applyFill="1" applyBorder="1" applyProtection="1">
      <protection locked="0"/>
    </xf>
    <xf numFmtId="0" fontId="4" fillId="0" borderId="0" xfId="0" applyFont="1"/>
    <xf numFmtId="0" fontId="3" fillId="2" borderId="0" xfId="0" applyFont="1" applyFill="1"/>
    <xf numFmtId="0" fontId="3" fillId="0" borderId="0" xfId="0" applyFont="1" applyProtection="1">
      <protection hidden="1"/>
    </xf>
    <xf numFmtId="14" fontId="3" fillId="0" borderId="0" xfId="0" applyNumberFormat="1" applyFont="1"/>
    <xf numFmtId="49" fontId="3" fillId="0" borderId="0" xfId="0" applyNumberFormat="1" applyFont="1"/>
    <xf numFmtId="0" fontId="3" fillId="0" borderId="0" xfId="0" applyFont="1" applyProtection="1">
      <protection locked="0"/>
    </xf>
    <xf numFmtId="0" fontId="3" fillId="0" borderId="0" xfId="1" applyFont="1" applyAlignment="1">
      <alignment vertical="center" shrinkToFit="1"/>
    </xf>
    <xf numFmtId="0" fontId="3" fillId="0" borderId="0" xfId="0" applyFont="1" applyAlignment="1">
      <alignment shrinkToFit="1"/>
    </xf>
  </cellXfs>
  <cellStyles count="2">
    <cellStyle name="標準" xfId="0" builtinId="0"/>
    <cellStyle name="標準_原簿" xfId="1" xr:uid="{55402DB0-D61E-4ADD-9BDE-7BAFD74D21C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7DCC-6005-4564-847C-9DA0196E7C12}">
  <dimension ref="A1:G268"/>
  <sheetViews>
    <sheetView workbookViewId="0">
      <selection activeCell="B2" sqref="B2"/>
    </sheetView>
  </sheetViews>
  <sheetFormatPr defaultRowHeight="18" x14ac:dyDescent="0.55000000000000004"/>
  <cols>
    <col min="1" max="1" width="17.26953125" style="1" customWidth="1"/>
    <col min="2" max="2" width="17.7265625" style="1" customWidth="1"/>
    <col min="3" max="3" width="4.36328125" style="1" customWidth="1"/>
    <col min="4" max="16384" width="8.7265625" style="1"/>
  </cols>
  <sheetData>
    <row r="1" spans="1:7" x14ac:dyDescent="0.55000000000000004">
      <c r="A1" s="1" t="s">
        <v>1</v>
      </c>
      <c r="B1" s="1" t="s">
        <v>6</v>
      </c>
    </row>
    <row r="2" spans="1:7" x14ac:dyDescent="0.55000000000000004">
      <c r="A2" s="1" t="s">
        <v>17</v>
      </c>
      <c r="B2" s="2"/>
      <c r="C2" s="1">
        <f>IF(ISNA(MATCH(IF(ISBLANK(B2),A2,B2),履修者名簿!$1:$1,0)),ROW(C2)+9,MATCH(IF(ISBLANK(B2),A2,B2),履修者名簿!$1:$1,0))</f>
        <v>11</v>
      </c>
      <c r="E2" s="1" t="s">
        <v>27</v>
      </c>
      <c r="F2" s="1">
        <f ca="1">COUNT(出席票!$A$2:$A$1501)</f>
        <v>0</v>
      </c>
    </row>
    <row r="3" spans="1:7" x14ac:dyDescent="0.55000000000000004">
      <c r="A3" s="1" t="s">
        <v>12</v>
      </c>
      <c r="B3" s="2"/>
      <c r="C3" s="1">
        <f>IF(ISNA(MATCH(IF(ISBLANK(B3),A3,B3),履修者名簿!$1:$1,0)),ROW(C3)+9,MATCH(IF(ISBLANK(B3),A3,B3),履修者名簿!$1:$1,0))</f>
        <v>12</v>
      </c>
      <c r="E3" s="1" t="s">
        <v>5</v>
      </c>
      <c r="F3" s="1">
        <f ca="1">COUNT(答案!$A$2:$A$1501)</f>
        <v>0</v>
      </c>
    </row>
    <row r="4" spans="1:7" x14ac:dyDescent="0.55000000000000004">
      <c r="A4" s="1" t="s">
        <v>18</v>
      </c>
      <c r="B4" s="2"/>
      <c r="C4" s="1">
        <f>IF(ISNA(MATCH(IF(ISBLANK(B4),A4,B4),履修者名簿!$1:$1,0)),ROW(C4)+9,MATCH(IF(ISBLANK(B4),A4,B4),履修者名簿!$1:$1,0))</f>
        <v>13</v>
      </c>
    </row>
    <row r="5" spans="1:7" x14ac:dyDescent="0.55000000000000004">
      <c r="A5" s="1" t="s">
        <v>13</v>
      </c>
      <c r="B5" s="2"/>
      <c r="C5" s="1">
        <f>IF(ISNA(MATCH(IF(ISBLANK(B5),A5,B5),履修者名簿!$1:$1,0)),ROW(C5)+9,MATCH(IF(ISBLANK(B5),A5,B5),履修者名簿!$1:$1,0))</f>
        <v>14</v>
      </c>
    </row>
    <row r="6" spans="1:7" x14ac:dyDescent="0.55000000000000004">
      <c r="A6" s="1" t="s">
        <v>11</v>
      </c>
      <c r="B6" s="2"/>
      <c r="C6" s="1">
        <f>IF(ISNA(MATCH(IF(ISBLANK(B6),A6,B6),履修者名簿!$1:$1,0)),ROW(C6)+9,MATCH(IF(ISBLANK(B6),A6,B6),履修者名簿!$1:$1,0))</f>
        <v>15</v>
      </c>
    </row>
    <row r="7" spans="1:7" x14ac:dyDescent="0.55000000000000004">
      <c r="A7" s="1" t="s">
        <v>14</v>
      </c>
      <c r="B7" s="2"/>
      <c r="C7" s="1">
        <f>IF(ISNA(MATCH(IF(ISBLANK(B7),A7,B7),履修者名簿!$1:$1,0)),ROW(C7)+9,MATCH(IF(ISBLANK(B7),A7,B7),履修者名簿!$1:$1,0))</f>
        <v>16</v>
      </c>
    </row>
    <row r="8" spans="1:7" x14ac:dyDescent="0.55000000000000004">
      <c r="A8" s="1" t="s">
        <v>19</v>
      </c>
      <c r="B8" s="2"/>
      <c r="C8" s="1">
        <f>IF(ISNA(MATCH(IF(ISBLANK(B8),A8,B8),履修者名簿!$1:$1,0)),ROW(C8)+9,MATCH(IF(ISBLANK(B8),A8,B8),履修者名簿!$1:$1,0))</f>
        <v>17</v>
      </c>
    </row>
    <row r="11" spans="1:7" x14ac:dyDescent="0.55000000000000004">
      <c r="A11" s="3">
        <f t="array" ref="A11:G11">TRANSPOSE(C2:C8)</f>
        <v>11</v>
      </c>
      <c r="B11" s="3">
        <v>12</v>
      </c>
      <c r="C11" s="3">
        <v>13</v>
      </c>
      <c r="D11" s="3">
        <v>14</v>
      </c>
      <c r="E11" s="3">
        <v>15</v>
      </c>
      <c r="F11" s="3">
        <v>16</v>
      </c>
      <c r="G11" s="3">
        <v>17</v>
      </c>
    </row>
    <row r="12" spans="1:7" x14ac:dyDescent="0.55000000000000004">
      <c r="A12" s="4" t="s">
        <v>0</v>
      </c>
    </row>
    <row r="13" spans="1:7" x14ac:dyDescent="0.55000000000000004">
      <c r="A13" s="5" t="str">
        <f>IF(ISBLANK(INDEX(履修者名簿!$1:$1,ROW(A13)-ROW(A$12))),"",INDEX(履修者名簿!$1:$1,ROW(A13)-ROW(A$12)))</f>
        <v/>
      </c>
    </row>
    <row r="14" spans="1:7" x14ac:dyDescent="0.55000000000000004">
      <c r="A14" s="5" t="str">
        <f>IF(ISBLANK(INDEX(履修者名簿!$1:$1,ROW(A14)-ROW(A$12))),"",INDEX(履修者名簿!$1:$1,ROW(A14)-ROW(A$12)))</f>
        <v/>
      </c>
    </row>
    <row r="15" spans="1:7" x14ac:dyDescent="0.55000000000000004">
      <c r="A15" s="5" t="str">
        <f>IF(ISBLANK(INDEX(履修者名簿!$1:$1,ROW(A15)-ROW(A$12))),"",INDEX(履修者名簿!$1:$1,ROW(A15)-ROW(A$12)))</f>
        <v/>
      </c>
    </row>
    <row r="16" spans="1:7" x14ac:dyDescent="0.55000000000000004">
      <c r="A16" s="5" t="str">
        <f>IF(ISBLANK(INDEX(履修者名簿!$1:$1,ROW(A16)-ROW(A$12))),"",INDEX(履修者名簿!$1:$1,ROW(A16)-ROW(A$12)))</f>
        <v/>
      </c>
    </row>
    <row r="17" spans="1:1" x14ac:dyDescent="0.55000000000000004">
      <c r="A17" s="5" t="str">
        <f>IF(ISBLANK(INDEX(履修者名簿!$1:$1,ROW(A17)-ROW(A$12))),"",INDEX(履修者名簿!$1:$1,ROW(A17)-ROW(A$12)))</f>
        <v/>
      </c>
    </row>
    <row r="18" spans="1:1" x14ac:dyDescent="0.55000000000000004">
      <c r="A18" s="5" t="str">
        <f>IF(ISBLANK(INDEX(履修者名簿!$1:$1,ROW(A18)-ROW(A$12))),"",INDEX(履修者名簿!$1:$1,ROW(A18)-ROW(A$12)))</f>
        <v/>
      </c>
    </row>
    <row r="19" spans="1:1" x14ac:dyDescent="0.55000000000000004">
      <c r="A19" s="5" t="str">
        <f>IF(ISBLANK(INDEX(履修者名簿!$1:$1,ROW(A19)-ROW(A$12))),"",INDEX(履修者名簿!$1:$1,ROW(A19)-ROW(A$12)))</f>
        <v/>
      </c>
    </row>
    <row r="20" spans="1:1" x14ac:dyDescent="0.55000000000000004">
      <c r="A20" s="5" t="str">
        <f>IF(ISBLANK(INDEX(履修者名簿!$1:$1,ROW(A20)-ROW(A$12))),"",INDEX(履修者名簿!$1:$1,ROW(A20)-ROW(A$12)))</f>
        <v/>
      </c>
    </row>
    <row r="21" spans="1:1" x14ac:dyDescent="0.55000000000000004">
      <c r="A21" s="5" t="str">
        <f>IF(ISBLANK(INDEX(履修者名簿!$1:$1,ROW(A21)-ROW(A$12))),"",INDEX(履修者名簿!$1:$1,ROW(A21)-ROW(A$12)))</f>
        <v/>
      </c>
    </row>
    <row r="22" spans="1:1" x14ac:dyDescent="0.55000000000000004">
      <c r="A22" s="5" t="str">
        <f>IF(ISBLANK(INDEX(履修者名簿!$1:$1,ROW(A22)-ROW(A$12))),"",INDEX(履修者名簿!$1:$1,ROW(A22)-ROW(A$12)))</f>
        <v/>
      </c>
    </row>
    <row r="23" spans="1:1" x14ac:dyDescent="0.55000000000000004">
      <c r="A23" s="5" t="str">
        <f>IF(ISBLANK(INDEX(履修者名簿!$1:$1,ROW(A23)-ROW(A$12))),"",INDEX(履修者名簿!$1:$1,ROW(A23)-ROW(A$12)))</f>
        <v/>
      </c>
    </row>
    <row r="24" spans="1:1" x14ac:dyDescent="0.55000000000000004">
      <c r="A24" s="5" t="str">
        <f>IF(ISBLANK(INDEX(履修者名簿!$1:$1,ROW(A24)-ROW(A$12))),"",INDEX(履修者名簿!$1:$1,ROW(A24)-ROW(A$12)))</f>
        <v/>
      </c>
    </row>
    <row r="25" spans="1:1" x14ac:dyDescent="0.55000000000000004">
      <c r="A25" s="5" t="str">
        <f>IF(ISBLANK(INDEX(履修者名簿!$1:$1,ROW(A25)-ROW(A$12))),"",INDEX(履修者名簿!$1:$1,ROW(A25)-ROW(A$12)))</f>
        <v/>
      </c>
    </row>
    <row r="26" spans="1:1" x14ac:dyDescent="0.55000000000000004">
      <c r="A26" s="5" t="str">
        <f>IF(ISBLANK(INDEX(履修者名簿!$1:$1,ROW(A26)-ROW(A$12))),"",INDEX(履修者名簿!$1:$1,ROW(A26)-ROW(A$12)))</f>
        <v/>
      </c>
    </row>
    <row r="27" spans="1:1" x14ac:dyDescent="0.55000000000000004">
      <c r="A27" s="5" t="str">
        <f>IF(ISBLANK(INDEX(履修者名簿!$1:$1,ROW(A27)-ROW(A$12))),"",INDEX(履修者名簿!$1:$1,ROW(A27)-ROW(A$12)))</f>
        <v/>
      </c>
    </row>
    <row r="28" spans="1:1" x14ac:dyDescent="0.55000000000000004">
      <c r="A28" s="5" t="str">
        <f>IF(ISBLANK(INDEX(履修者名簿!$1:$1,ROW(A28)-ROW(A$12))),"",INDEX(履修者名簿!$1:$1,ROW(A28)-ROW(A$12)))</f>
        <v/>
      </c>
    </row>
    <row r="29" spans="1:1" x14ac:dyDescent="0.55000000000000004">
      <c r="A29" s="5" t="str">
        <f>IF(ISBLANK(INDEX(履修者名簿!$1:$1,ROW(A29)-ROW(A$12))),"",INDEX(履修者名簿!$1:$1,ROW(A29)-ROW(A$12)))</f>
        <v/>
      </c>
    </row>
    <row r="30" spans="1:1" x14ac:dyDescent="0.55000000000000004">
      <c r="A30" s="5" t="str">
        <f>IF(ISBLANK(INDEX(履修者名簿!$1:$1,ROW(A30)-ROW(A$12))),"",INDEX(履修者名簿!$1:$1,ROW(A30)-ROW(A$12)))</f>
        <v/>
      </c>
    </row>
    <row r="31" spans="1:1" x14ac:dyDescent="0.55000000000000004">
      <c r="A31" s="5" t="str">
        <f>IF(ISBLANK(INDEX(履修者名簿!$1:$1,ROW(A31)-ROW(A$12))),"",INDEX(履修者名簿!$1:$1,ROW(A31)-ROW(A$12)))</f>
        <v/>
      </c>
    </row>
    <row r="32" spans="1:1" x14ac:dyDescent="0.55000000000000004">
      <c r="A32" s="5" t="str">
        <f>IF(ISBLANK(INDEX(履修者名簿!$1:$1,ROW(A32)-ROW(A$12))),"",INDEX(履修者名簿!$1:$1,ROW(A32)-ROW(A$12)))</f>
        <v/>
      </c>
    </row>
    <row r="33" spans="1:1" x14ac:dyDescent="0.55000000000000004">
      <c r="A33" s="5" t="str">
        <f>IF(ISBLANK(INDEX(履修者名簿!$1:$1,ROW(A33)-ROW(A$12))),"",INDEX(履修者名簿!$1:$1,ROW(A33)-ROW(A$12)))</f>
        <v/>
      </c>
    </row>
    <row r="34" spans="1:1" x14ac:dyDescent="0.55000000000000004">
      <c r="A34" s="5" t="str">
        <f>IF(ISBLANK(INDEX(履修者名簿!$1:$1,ROW(A34)-ROW(A$12))),"",INDEX(履修者名簿!$1:$1,ROW(A34)-ROW(A$12)))</f>
        <v/>
      </c>
    </row>
    <row r="35" spans="1:1" x14ac:dyDescent="0.55000000000000004">
      <c r="A35" s="5" t="str">
        <f>IF(ISBLANK(INDEX(履修者名簿!$1:$1,ROW(A35)-ROW(A$12))),"",INDEX(履修者名簿!$1:$1,ROW(A35)-ROW(A$12)))</f>
        <v/>
      </c>
    </row>
    <row r="36" spans="1:1" x14ac:dyDescent="0.55000000000000004">
      <c r="A36" s="5" t="str">
        <f>IF(ISBLANK(INDEX(履修者名簿!$1:$1,ROW(A36)-ROW(A$12))),"",INDEX(履修者名簿!$1:$1,ROW(A36)-ROW(A$12)))</f>
        <v/>
      </c>
    </row>
    <row r="37" spans="1:1" x14ac:dyDescent="0.55000000000000004">
      <c r="A37" s="5" t="str">
        <f>IF(ISBLANK(INDEX(履修者名簿!$1:$1,ROW(A37)-ROW(A$12))),"",INDEX(履修者名簿!$1:$1,ROW(A37)-ROW(A$12)))</f>
        <v/>
      </c>
    </row>
    <row r="38" spans="1:1" x14ac:dyDescent="0.55000000000000004">
      <c r="A38" s="5" t="str">
        <f>IF(ISBLANK(INDEX(履修者名簿!$1:$1,ROW(A38)-ROW(A$12))),"",INDEX(履修者名簿!$1:$1,ROW(A38)-ROW(A$12)))</f>
        <v/>
      </c>
    </row>
    <row r="39" spans="1:1" x14ac:dyDescent="0.55000000000000004">
      <c r="A39" s="5" t="str">
        <f>IF(ISBLANK(INDEX(履修者名簿!$1:$1,ROW(A39)-ROW(A$12))),"",INDEX(履修者名簿!$1:$1,ROW(A39)-ROW(A$12)))</f>
        <v/>
      </c>
    </row>
    <row r="40" spans="1:1" x14ac:dyDescent="0.55000000000000004">
      <c r="A40" s="5" t="str">
        <f>IF(ISBLANK(INDEX(履修者名簿!$1:$1,ROW(A40)-ROW(A$12))),"",INDEX(履修者名簿!$1:$1,ROW(A40)-ROW(A$12)))</f>
        <v/>
      </c>
    </row>
    <row r="41" spans="1:1" x14ac:dyDescent="0.55000000000000004">
      <c r="A41" s="5" t="str">
        <f>IF(ISBLANK(INDEX(履修者名簿!$1:$1,ROW(A41)-ROW(A$12))),"",INDEX(履修者名簿!$1:$1,ROW(A41)-ROW(A$12)))</f>
        <v/>
      </c>
    </row>
    <row r="42" spans="1:1" x14ac:dyDescent="0.55000000000000004">
      <c r="A42" s="5" t="str">
        <f>IF(ISBLANK(INDEX(履修者名簿!$1:$1,ROW(A42)-ROW(A$12))),"",INDEX(履修者名簿!$1:$1,ROW(A42)-ROW(A$12)))</f>
        <v/>
      </c>
    </row>
    <row r="43" spans="1:1" x14ac:dyDescent="0.55000000000000004">
      <c r="A43" s="5" t="str">
        <f>IF(ISBLANK(INDEX(履修者名簿!$1:$1,ROW(A43)-ROW(A$12))),"",INDEX(履修者名簿!$1:$1,ROW(A43)-ROW(A$12)))</f>
        <v/>
      </c>
    </row>
    <row r="44" spans="1:1" x14ac:dyDescent="0.55000000000000004">
      <c r="A44" s="5" t="str">
        <f>IF(ISBLANK(INDEX(履修者名簿!$1:$1,ROW(A44)-ROW(A$12))),"",INDEX(履修者名簿!$1:$1,ROW(A44)-ROW(A$12)))</f>
        <v/>
      </c>
    </row>
    <row r="45" spans="1:1" x14ac:dyDescent="0.55000000000000004">
      <c r="A45" s="5" t="str">
        <f>IF(ISBLANK(INDEX(履修者名簿!$1:$1,ROW(A45)-ROW(A$12))),"",INDEX(履修者名簿!$1:$1,ROW(A45)-ROW(A$12)))</f>
        <v/>
      </c>
    </row>
    <row r="46" spans="1:1" x14ac:dyDescent="0.55000000000000004">
      <c r="A46" s="5" t="str">
        <f>IF(ISBLANK(INDEX(履修者名簿!$1:$1,ROW(A46)-ROW(A$12))),"",INDEX(履修者名簿!$1:$1,ROW(A46)-ROW(A$12)))</f>
        <v/>
      </c>
    </row>
    <row r="47" spans="1:1" x14ac:dyDescent="0.55000000000000004">
      <c r="A47" s="5" t="str">
        <f>IF(ISBLANK(INDEX(履修者名簿!$1:$1,ROW(A47)-ROW(A$12))),"",INDEX(履修者名簿!$1:$1,ROW(A47)-ROW(A$12)))</f>
        <v/>
      </c>
    </row>
    <row r="48" spans="1:1" x14ac:dyDescent="0.55000000000000004">
      <c r="A48" s="5" t="str">
        <f>IF(ISBLANK(INDEX(履修者名簿!$1:$1,ROW(A48)-ROW(A$12))),"",INDEX(履修者名簿!$1:$1,ROW(A48)-ROW(A$12)))</f>
        <v/>
      </c>
    </row>
    <row r="49" spans="1:1" x14ac:dyDescent="0.55000000000000004">
      <c r="A49" s="5" t="str">
        <f>IF(ISBLANK(INDEX(履修者名簿!$1:$1,ROW(A49)-ROW(A$12))),"",INDEX(履修者名簿!$1:$1,ROW(A49)-ROW(A$12)))</f>
        <v/>
      </c>
    </row>
    <row r="50" spans="1:1" x14ac:dyDescent="0.55000000000000004">
      <c r="A50" s="5" t="str">
        <f>IF(ISBLANK(INDEX(履修者名簿!$1:$1,ROW(A50)-ROW(A$12))),"",INDEX(履修者名簿!$1:$1,ROW(A50)-ROW(A$12)))</f>
        <v/>
      </c>
    </row>
    <row r="51" spans="1:1" x14ac:dyDescent="0.55000000000000004">
      <c r="A51" s="5" t="str">
        <f>IF(ISBLANK(INDEX(履修者名簿!$1:$1,ROW(A51)-ROW(A$12))),"",INDEX(履修者名簿!$1:$1,ROW(A51)-ROW(A$12)))</f>
        <v/>
      </c>
    </row>
    <row r="52" spans="1:1" x14ac:dyDescent="0.55000000000000004">
      <c r="A52" s="5" t="str">
        <f>IF(ISBLANK(INDEX(履修者名簿!$1:$1,ROW(A52)-ROW(A$12))),"",INDEX(履修者名簿!$1:$1,ROW(A52)-ROW(A$12)))</f>
        <v/>
      </c>
    </row>
    <row r="53" spans="1:1" x14ac:dyDescent="0.55000000000000004">
      <c r="A53" s="5" t="str">
        <f>IF(ISBLANK(INDEX(履修者名簿!$1:$1,ROW(A53)-ROW(A$12))),"",INDEX(履修者名簿!$1:$1,ROW(A53)-ROW(A$12)))</f>
        <v/>
      </c>
    </row>
    <row r="54" spans="1:1" x14ac:dyDescent="0.55000000000000004">
      <c r="A54" s="5" t="str">
        <f>IF(ISBLANK(INDEX(履修者名簿!$1:$1,ROW(A54)-ROW(A$12))),"",INDEX(履修者名簿!$1:$1,ROW(A54)-ROW(A$12)))</f>
        <v/>
      </c>
    </row>
    <row r="55" spans="1:1" x14ac:dyDescent="0.55000000000000004">
      <c r="A55" s="5" t="str">
        <f>IF(ISBLANK(INDEX(履修者名簿!$1:$1,ROW(A55)-ROW(A$12))),"",INDEX(履修者名簿!$1:$1,ROW(A55)-ROW(A$12)))</f>
        <v/>
      </c>
    </row>
    <row r="56" spans="1:1" x14ac:dyDescent="0.55000000000000004">
      <c r="A56" s="5" t="str">
        <f>IF(ISBLANK(INDEX(履修者名簿!$1:$1,ROW(A56)-ROW(A$12))),"",INDEX(履修者名簿!$1:$1,ROW(A56)-ROW(A$12)))</f>
        <v/>
      </c>
    </row>
    <row r="57" spans="1:1" x14ac:dyDescent="0.55000000000000004">
      <c r="A57" s="5" t="str">
        <f>IF(ISBLANK(INDEX(履修者名簿!$1:$1,ROW(A57)-ROW(A$12))),"",INDEX(履修者名簿!$1:$1,ROW(A57)-ROW(A$12)))</f>
        <v/>
      </c>
    </row>
    <row r="58" spans="1:1" x14ac:dyDescent="0.55000000000000004">
      <c r="A58" s="5" t="str">
        <f>IF(ISBLANK(INDEX(履修者名簿!$1:$1,ROW(A58)-ROW(A$12))),"",INDEX(履修者名簿!$1:$1,ROW(A58)-ROW(A$12)))</f>
        <v/>
      </c>
    </row>
    <row r="59" spans="1:1" x14ac:dyDescent="0.55000000000000004">
      <c r="A59" s="5" t="str">
        <f>IF(ISBLANK(INDEX(履修者名簿!$1:$1,ROW(A59)-ROW(A$12))),"",INDEX(履修者名簿!$1:$1,ROW(A59)-ROW(A$12)))</f>
        <v/>
      </c>
    </row>
    <row r="60" spans="1:1" x14ac:dyDescent="0.55000000000000004">
      <c r="A60" s="5" t="str">
        <f>IF(ISBLANK(INDEX(履修者名簿!$1:$1,ROW(A60)-ROW(A$12))),"",INDEX(履修者名簿!$1:$1,ROW(A60)-ROW(A$12)))</f>
        <v/>
      </c>
    </row>
    <row r="61" spans="1:1" x14ac:dyDescent="0.55000000000000004">
      <c r="A61" s="5" t="str">
        <f>IF(ISBLANK(INDEX(履修者名簿!$1:$1,ROW(A61)-ROW(A$12))),"",INDEX(履修者名簿!$1:$1,ROW(A61)-ROW(A$12)))</f>
        <v/>
      </c>
    </row>
    <row r="62" spans="1:1" x14ac:dyDescent="0.55000000000000004">
      <c r="A62" s="5" t="str">
        <f>IF(ISBLANK(INDEX(履修者名簿!$1:$1,ROW(A62)-ROW(A$12))),"",INDEX(履修者名簿!$1:$1,ROW(A62)-ROW(A$12)))</f>
        <v/>
      </c>
    </row>
    <row r="63" spans="1:1" x14ac:dyDescent="0.55000000000000004">
      <c r="A63" s="5" t="str">
        <f>IF(ISBLANK(INDEX(履修者名簿!$1:$1,ROW(A63)-ROW(A$12))),"",INDEX(履修者名簿!$1:$1,ROW(A63)-ROW(A$12)))</f>
        <v/>
      </c>
    </row>
    <row r="64" spans="1:1" x14ac:dyDescent="0.55000000000000004">
      <c r="A64" s="5" t="str">
        <f>IF(ISBLANK(INDEX(履修者名簿!$1:$1,ROW(A64)-ROW(A$12))),"",INDEX(履修者名簿!$1:$1,ROW(A64)-ROW(A$12)))</f>
        <v/>
      </c>
    </row>
    <row r="65" spans="1:1" x14ac:dyDescent="0.55000000000000004">
      <c r="A65" s="5" t="str">
        <f>IF(ISBLANK(INDEX(履修者名簿!$1:$1,ROW(A65)-ROW(A$12))),"",INDEX(履修者名簿!$1:$1,ROW(A65)-ROW(A$12)))</f>
        <v/>
      </c>
    </row>
    <row r="66" spans="1:1" x14ac:dyDescent="0.55000000000000004">
      <c r="A66" s="5" t="str">
        <f>IF(ISBLANK(INDEX(履修者名簿!$1:$1,ROW(A66)-ROW(A$12))),"",INDEX(履修者名簿!$1:$1,ROW(A66)-ROW(A$12)))</f>
        <v/>
      </c>
    </row>
    <row r="67" spans="1:1" x14ac:dyDescent="0.55000000000000004">
      <c r="A67" s="5" t="str">
        <f>IF(ISBLANK(INDEX(履修者名簿!$1:$1,ROW(A67)-ROW(A$12))),"",INDEX(履修者名簿!$1:$1,ROW(A67)-ROW(A$12)))</f>
        <v/>
      </c>
    </row>
    <row r="68" spans="1:1" x14ac:dyDescent="0.55000000000000004">
      <c r="A68" s="5" t="str">
        <f>IF(ISBLANK(INDEX(履修者名簿!$1:$1,ROW(A68)-ROW(A$12))),"",INDEX(履修者名簿!$1:$1,ROW(A68)-ROW(A$12)))</f>
        <v/>
      </c>
    </row>
    <row r="69" spans="1:1" x14ac:dyDescent="0.55000000000000004">
      <c r="A69" s="5" t="str">
        <f>IF(ISBLANK(INDEX(履修者名簿!$1:$1,ROW(A69)-ROW(A$12))),"",INDEX(履修者名簿!$1:$1,ROW(A69)-ROW(A$12)))</f>
        <v/>
      </c>
    </row>
    <row r="70" spans="1:1" x14ac:dyDescent="0.55000000000000004">
      <c r="A70" s="5" t="str">
        <f>IF(ISBLANK(INDEX(履修者名簿!$1:$1,ROW(A70)-ROW(A$12))),"",INDEX(履修者名簿!$1:$1,ROW(A70)-ROW(A$12)))</f>
        <v/>
      </c>
    </row>
    <row r="71" spans="1:1" x14ac:dyDescent="0.55000000000000004">
      <c r="A71" s="5" t="str">
        <f>IF(ISBLANK(INDEX(履修者名簿!$1:$1,ROW(A71)-ROW(A$12))),"",INDEX(履修者名簿!$1:$1,ROW(A71)-ROW(A$12)))</f>
        <v/>
      </c>
    </row>
    <row r="72" spans="1:1" x14ac:dyDescent="0.55000000000000004">
      <c r="A72" s="5" t="str">
        <f>IF(ISBLANK(INDEX(履修者名簿!$1:$1,ROW(A72)-ROW(A$12))),"",INDEX(履修者名簿!$1:$1,ROW(A72)-ROW(A$12)))</f>
        <v/>
      </c>
    </row>
    <row r="73" spans="1:1" x14ac:dyDescent="0.55000000000000004">
      <c r="A73" s="5" t="str">
        <f>IF(ISBLANK(INDEX(履修者名簿!$1:$1,ROW(A73)-ROW(A$12))),"",INDEX(履修者名簿!$1:$1,ROW(A73)-ROW(A$12)))</f>
        <v/>
      </c>
    </row>
    <row r="74" spans="1:1" x14ac:dyDescent="0.55000000000000004">
      <c r="A74" s="5" t="str">
        <f>IF(ISBLANK(INDEX(履修者名簿!$1:$1,ROW(A74)-ROW(A$12))),"",INDEX(履修者名簿!$1:$1,ROW(A74)-ROW(A$12)))</f>
        <v/>
      </c>
    </row>
    <row r="75" spans="1:1" x14ac:dyDescent="0.55000000000000004">
      <c r="A75" s="5" t="str">
        <f>IF(ISBLANK(INDEX(履修者名簿!$1:$1,ROW(A75)-ROW(A$12))),"",INDEX(履修者名簿!$1:$1,ROW(A75)-ROW(A$12)))</f>
        <v/>
      </c>
    </row>
    <row r="76" spans="1:1" x14ac:dyDescent="0.55000000000000004">
      <c r="A76" s="5" t="str">
        <f>IF(ISBLANK(INDEX(履修者名簿!$1:$1,ROW(A76)-ROW(A$12))),"",INDEX(履修者名簿!$1:$1,ROW(A76)-ROW(A$12)))</f>
        <v/>
      </c>
    </row>
    <row r="77" spans="1:1" x14ac:dyDescent="0.55000000000000004">
      <c r="A77" s="5" t="str">
        <f>IF(ISBLANK(INDEX(履修者名簿!$1:$1,ROW(A77)-ROW(A$12))),"",INDEX(履修者名簿!$1:$1,ROW(A77)-ROW(A$12)))</f>
        <v/>
      </c>
    </row>
    <row r="78" spans="1:1" x14ac:dyDescent="0.55000000000000004">
      <c r="A78" s="5" t="str">
        <f>IF(ISBLANK(INDEX(履修者名簿!$1:$1,ROW(A78)-ROW(A$12))),"",INDEX(履修者名簿!$1:$1,ROW(A78)-ROW(A$12)))</f>
        <v/>
      </c>
    </row>
    <row r="79" spans="1:1" x14ac:dyDescent="0.55000000000000004">
      <c r="A79" s="5" t="str">
        <f>IF(ISBLANK(INDEX(履修者名簿!$1:$1,ROW(A79)-ROW(A$12))),"",INDEX(履修者名簿!$1:$1,ROW(A79)-ROW(A$12)))</f>
        <v/>
      </c>
    </row>
    <row r="80" spans="1:1" x14ac:dyDescent="0.55000000000000004">
      <c r="A80" s="5" t="str">
        <f>IF(ISBLANK(INDEX(履修者名簿!$1:$1,ROW(A80)-ROW(A$12))),"",INDEX(履修者名簿!$1:$1,ROW(A80)-ROW(A$12)))</f>
        <v/>
      </c>
    </row>
    <row r="81" spans="1:1" x14ac:dyDescent="0.55000000000000004">
      <c r="A81" s="5" t="str">
        <f>IF(ISBLANK(INDEX(履修者名簿!$1:$1,ROW(A81)-ROW(A$12))),"",INDEX(履修者名簿!$1:$1,ROW(A81)-ROW(A$12)))</f>
        <v/>
      </c>
    </row>
    <row r="82" spans="1:1" x14ac:dyDescent="0.55000000000000004">
      <c r="A82" s="5" t="str">
        <f>IF(ISBLANK(INDEX(履修者名簿!$1:$1,ROW(A82)-ROW(A$12))),"",INDEX(履修者名簿!$1:$1,ROW(A82)-ROW(A$12)))</f>
        <v/>
      </c>
    </row>
    <row r="83" spans="1:1" x14ac:dyDescent="0.55000000000000004">
      <c r="A83" s="5" t="str">
        <f>IF(ISBLANK(INDEX(履修者名簿!$1:$1,ROW(A83)-ROW(A$12))),"",INDEX(履修者名簿!$1:$1,ROW(A83)-ROW(A$12)))</f>
        <v/>
      </c>
    </row>
    <row r="84" spans="1:1" x14ac:dyDescent="0.55000000000000004">
      <c r="A84" s="5" t="str">
        <f>IF(ISBLANK(INDEX(履修者名簿!$1:$1,ROW(A84)-ROW(A$12))),"",INDEX(履修者名簿!$1:$1,ROW(A84)-ROW(A$12)))</f>
        <v/>
      </c>
    </row>
    <row r="85" spans="1:1" x14ac:dyDescent="0.55000000000000004">
      <c r="A85" s="5" t="str">
        <f>IF(ISBLANK(INDEX(履修者名簿!$1:$1,ROW(A85)-ROW(A$12))),"",INDEX(履修者名簿!$1:$1,ROW(A85)-ROW(A$12)))</f>
        <v/>
      </c>
    </row>
    <row r="86" spans="1:1" x14ac:dyDescent="0.55000000000000004">
      <c r="A86" s="5" t="str">
        <f>IF(ISBLANK(INDEX(履修者名簿!$1:$1,ROW(A86)-ROW(A$12))),"",INDEX(履修者名簿!$1:$1,ROW(A86)-ROW(A$12)))</f>
        <v/>
      </c>
    </row>
    <row r="87" spans="1:1" x14ac:dyDescent="0.55000000000000004">
      <c r="A87" s="5" t="str">
        <f>IF(ISBLANK(INDEX(履修者名簿!$1:$1,ROW(A87)-ROW(A$12))),"",INDEX(履修者名簿!$1:$1,ROW(A87)-ROW(A$12)))</f>
        <v/>
      </c>
    </row>
    <row r="88" spans="1:1" x14ac:dyDescent="0.55000000000000004">
      <c r="A88" s="5" t="str">
        <f>IF(ISBLANK(INDEX(履修者名簿!$1:$1,ROW(A88)-ROW(A$12))),"",INDEX(履修者名簿!$1:$1,ROW(A88)-ROW(A$12)))</f>
        <v/>
      </c>
    </row>
    <row r="89" spans="1:1" x14ac:dyDescent="0.55000000000000004">
      <c r="A89" s="5" t="str">
        <f>IF(ISBLANK(INDEX(履修者名簿!$1:$1,ROW(A89)-ROW(A$12))),"",INDEX(履修者名簿!$1:$1,ROW(A89)-ROW(A$12)))</f>
        <v/>
      </c>
    </row>
    <row r="90" spans="1:1" x14ac:dyDescent="0.55000000000000004">
      <c r="A90" s="5" t="str">
        <f>IF(ISBLANK(INDEX(履修者名簿!$1:$1,ROW(A90)-ROW(A$12))),"",INDEX(履修者名簿!$1:$1,ROW(A90)-ROW(A$12)))</f>
        <v/>
      </c>
    </row>
    <row r="91" spans="1:1" x14ac:dyDescent="0.55000000000000004">
      <c r="A91" s="5" t="str">
        <f>IF(ISBLANK(INDEX(履修者名簿!$1:$1,ROW(A91)-ROW(A$12))),"",INDEX(履修者名簿!$1:$1,ROW(A91)-ROW(A$12)))</f>
        <v/>
      </c>
    </row>
    <row r="92" spans="1:1" x14ac:dyDescent="0.55000000000000004">
      <c r="A92" s="5" t="str">
        <f>IF(ISBLANK(INDEX(履修者名簿!$1:$1,ROW(A92)-ROW(A$12))),"",INDEX(履修者名簿!$1:$1,ROW(A92)-ROW(A$12)))</f>
        <v/>
      </c>
    </row>
    <row r="93" spans="1:1" x14ac:dyDescent="0.55000000000000004">
      <c r="A93" s="5" t="str">
        <f>IF(ISBLANK(INDEX(履修者名簿!$1:$1,ROW(A93)-ROW(A$12))),"",INDEX(履修者名簿!$1:$1,ROW(A93)-ROW(A$12)))</f>
        <v/>
      </c>
    </row>
    <row r="94" spans="1:1" x14ac:dyDescent="0.55000000000000004">
      <c r="A94" s="5" t="str">
        <f>IF(ISBLANK(INDEX(履修者名簿!$1:$1,ROW(A94)-ROW(A$12))),"",INDEX(履修者名簿!$1:$1,ROW(A94)-ROW(A$12)))</f>
        <v/>
      </c>
    </row>
    <row r="95" spans="1:1" x14ac:dyDescent="0.55000000000000004">
      <c r="A95" s="5" t="str">
        <f>IF(ISBLANK(INDEX(履修者名簿!$1:$1,ROW(A95)-ROW(A$12))),"",INDEX(履修者名簿!$1:$1,ROW(A95)-ROW(A$12)))</f>
        <v/>
      </c>
    </row>
    <row r="96" spans="1:1" x14ac:dyDescent="0.55000000000000004">
      <c r="A96" s="5" t="str">
        <f>IF(ISBLANK(INDEX(履修者名簿!$1:$1,ROW(A96)-ROW(A$12))),"",INDEX(履修者名簿!$1:$1,ROW(A96)-ROW(A$12)))</f>
        <v/>
      </c>
    </row>
    <row r="97" spans="1:1" x14ac:dyDescent="0.55000000000000004">
      <c r="A97" s="5" t="str">
        <f>IF(ISBLANK(INDEX(履修者名簿!$1:$1,ROW(A97)-ROW(A$12))),"",INDEX(履修者名簿!$1:$1,ROW(A97)-ROW(A$12)))</f>
        <v/>
      </c>
    </row>
    <row r="98" spans="1:1" x14ac:dyDescent="0.55000000000000004">
      <c r="A98" s="5" t="str">
        <f>IF(ISBLANK(INDEX(履修者名簿!$1:$1,ROW(A98)-ROW(A$12))),"",INDEX(履修者名簿!$1:$1,ROW(A98)-ROW(A$12)))</f>
        <v/>
      </c>
    </row>
    <row r="99" spans="1:1" x14ac:dyDescent="0.55000000000000004">
      <c r="A99" s="5" t="str">
        <f>IF(ISBLANK(INDEX(履修者名簿!$1:$1,ROW(A99)-ROW(A$12))),"",INDEX(履修者名簿!$1:$1,ROW(A99)-ROW(A$12)))</f>
        <v/>
      </c>
    </row>
    <row r="100" spans="1:1" x14ac:dyDescent="0.55000000000000004">
      <c r="A100" s="5" t="str">
        <f>IF(ISBLANK(INDEX(履修者名簿!$1:$1,ROW(A100)-ROW(A$12))),"",INDEX(履修者名簿!$1:$1,ROW(A100)-ROW(A$12)))</f>
        <v/>
      </c>
    </row>
    <row r="101" spans="1:1" x14ac:dyDescent="0.55000000000000004">
      <c r="A101" s="5" t="str">
        <f>IF(ISBLANK(INDEX(履修者名簿!$1:$1,ROW(A101)-ROW(A$12))),"",INDEX(履修者名簿!$1:$1,ROW(A101)-ROW(A$12)))</f>
        <v/>
      </c>
    </row>
    <row r="102" spans="1:1" x14ac:dyDescent="0.55000000000000004">
      <c r="A102" s="5" t="str">
        <f>IF(ISBLANK(INDEX(履修者名簿!$1:$1,ROW(A102)-ROW(A$12))),"",INDEX(履修者名簿!$1:$1,ROW(A102)-ROW(A$12)))</f>
        <v/>
      </c>
    </row>
    <row r="103" spans="1:1" x14ac:dyDescent="0.55000000000000004">
      <c r="A103" s="5" t="str">
        <f>IF(ISBLANK(INDEX(履修者名簿!$1:$1,ROW(A103)-ROW(A$12))),"",INDEX(履修者名簿!$1:$1,ROW(A103)-ROW(A$12)))</f>
        <v/>
      </c>
    </row>
    <row r="104" spans="1:1" x14ac:dyDescent="0.55000000000000004">
      <c r="A104" s="5" t="str">
        <f>IF(ISBLANK(INDEX(履修者名簿!$1:$1,ROW(A104)-ROW(A$12))),"",INDEX(履修者名簿!$1:$1,ROW(A104)-ROW(A$12)))</f>
        <v/>
      </c>
    </row>
    <row r="105" spans="1:1" x14ac:dyDescent="0.55000000000000004">
      <c r="A105" s="5" t="str">
        <f>IF(ISBLANK(INDEX(履修者名簿!$1:$1,ROW(A105)-ROW(A$12))),"",INDEX(履修者名簿!$1:$1,ROW(A105)-ROW(A$12)))</f>
        <v/>
      </c>
    </row>
    <row r="106" spans="1:1" x14ac:dyDescent="0.55000000000000004">
      <c r="A106" s="5" t="str">
        <f>IF(ISBLANK(INDEX(履修者名簿!$1:$1,ROW(A106)-ROW(A$12))),"",INDEX(履修者名簿!$1:$1,ROW(A106)-ROW(A$12)))</f>
        <v/>
      </c>
    </row>
    <row r="107" spans="1:1" x14ac:dyDescent="0.55000000000000004">
      <c r="A107" s="5" t="str">
        <f>IF(ISBLANK(INDEX(履修者名簿!$1:$1,ROW(A107)-ROW(A$12))),"",INDEX(履修者名簿!$1:$1,ROW(A107)-ROW(A$12)))</f>
        <v/>
      </c>
    </row>
    <row r="108" spans="1:1" x14ac:dyDescent="0.55000000000000004">
      <c r="A108" s="5" t="str">
        <f>IF(ISBLANK(INDEX(履修者名簿!$1:$1,ROW(A108)-ROW(A$12))),"",INDEX(履修者名簿!$1:$1,ROW(A108)-ROW(A$12)))</f>
        <v/>
      </c>
    </row>
    <row r="109" spans="1:1" x14ac:dyDescent="0.55000000000000004">
      <c r="A109" s="5" t="str">
        <f>IF(ISBLANK(INDEX(履修者名簿!$1:$1,ROW(A109)-ROW(A$12))),"",INDEX(履修者名簿!$1:$1,ROW(A109)-ROW(A$12)))</f>
        <v/>
      </c>
    </row>
    <row r="110" spans="1:1" x14ac:dyDescent="0.55000000000000004">
      <c r="A110" s="5" t="str">
        <f>IF(ISBLANK(INDEX(履修者名簿!$1:$1,ROW(A110)-ROW(A$12))),"",INDEX(履修者名簿!$1:$1,ROW(A110)-ROW(A$12)))</f>
        <v/>
      </c>
    </row>
    <row r="111" spans="1:1" x14ac:dyDescent="0.55000000000000004">
      <c r="A111" s="5" t="str">
        <f>IF(ISBLANK(INDEX(履修者名簿!$1:$1,ROW(A111)-ROW(A$12))),"",INDEX(履修者名簿!$1:$1,ROW(A111)-ROW(A$12)))</f>
        <v/>
      </c>
    </row>
    <row r="112" spans="1:1" x14ac:dyDescent="0.55000000000000004">
      <c r="A112" s="5" t="str">
        <f>IF(ISBLANK(INDEX(履修者名簿!$1:$1,ROW(A112)-ROW(A$12))),"",INDEX(履修者名簿!$1:$1,ROW(A112)-ROW(A$12)))</f>
        <v/>
      </c>
    </row>
    <row r="113" spans="1:1" x14ac:dyDescent="0.55000000000000004">
      <c r="A113" s="5" t="str">
        <f>IF(ISBLANK(INDEX(履修者名簿!$1:$1,ROW(A113)-ROW(A$12))),"",INDEX(履修者名簿!$1:$1,ROW(A113)-ROW(A$12)))</f>
        <v/>
      </c>
    </row>
    <row r="114" spans="1:1" x14ac:dyDescent="0.55000000000000004">
      <c r="A114" s="5" t="str">
        <f>IF(ISBLANK(INDEX(履修者名簿!$1:$1,ROW(A114)-ROW(A$12))),"",INDEX(履修者名簿!$1:$1,ROW(A114)-ROW(A$12)))</f>
        <v/>
      </c>
    </row>
    <row r="115" spans="1:1" x14ac:dyDescent="0.55000000000000004">
      <c r="A115" s="5" t="str">
        <f>IF(ISBLANK(INDEX(履修者名簿!$1:$1,ROW(A115)-ROW(A$12))),"",INDEX(履修者名簿!$1:$1,ROW(A115)-ROW(A$12)))</f>
        <v/>
      </c>
    </row>
    <row r="116" spans="1:1" x14ac:dyDescent="0.55000000000000004">
      <c r="A116" s="5" t="str">
        <f>IF(ISBLANK(INDEX(履修者名簿!$1:$1,ROW(A116)-ROW(A$12))),"",INDEX(履修者名簿!$1:$1,ROW(A116)-ROW(A$12)))</f>
        <v/>
      </c>
    </row>
    <row r="117" spans="1:1" x14ac:dyDescent="0.55000000000000004">
      <c r="A117" s="5" t="str">
        <f>IF(ISBLANK(INDEX(履修者名簿!$1:$1,ROW(A117)-ROW(A$12))),"",INDEX(履修者名簿!$1:$1,ROW(A117)-ROW(A$12)))</f>
        <v/>
      </c>
    </row>
    <row r="118" spans="1:1" x14ac:dyDescent="0.55000000000000004">
      <c r="A118" s="5" t="str">
        <f>IF(ISBLANK(INDEX(履修者名簿!$1:$1,ROW(A118)-ROW(A$12))),"",INDEX(履修者名簿!$1:$1,ROW(A118)-ROW(A$12)))</f>
        <v/>
      </c>
    </row>
    <row r="119" spans="1:1" x14ac:dyDescent="0.55000000000000004">
      <c r="A119" s="5" t="str">
        <f>IF(ISBLANK(INDEX(履修者名簿!$1:$1,ROW(A119)-ROW(A$12))),"",INDEX(履修者名簿!$1:$1,ROW(A119)-ROW(A$12)))</f>
        <v/>
      </c>
    </row>
    <row r="120" spans="1:1" x14ac:dyDescent="0.55000000000000004">
      <c r="A120" s="5" t="str">
        <f>IF(ISBLANK(INDEX(履修者名簿!$1:$1,ROW(A120)-ROW(A$12))),"",INDEX(履修者名簿!$1:$1,ROW(A120)-ROW(A$12)))</f>
        <v/>
      </c>
    </row>
    <row r="121" spans="1:1" x14ac:dyDescent="0.55000000000000004">
      <c r="A121" s="5" t="str">
        <f>IF(ISBLANK(INDEX(履修者名簿!$1:$1,ROW(A121)-ROW(A$12))),"",INDEX(履修者名簿!$1:$1,ROW(A121)-ROW(A$12)))</f>
        <v/>
      </c>
    </row>
    <row r="122" spans="1:1" x14ac:dyDescent="0.55000000000000004">
      <c r="A122" s="5" t="str">
        <f>IF(ISBLANK(INDEX(履修者名簿!$1:$1,ROW(A122)-ROW(A$12))),"",INDEX(履修者名簿!$1:$1,ROW(A122)-ROW(A$12)))</f>
        <v/>
      </c>
    </row>
    <row r="123" spans="1:1" x14ac:dyDescent="0.55000000000000004">
      <c r="A123" s="5" t="str">
        <f>IF(ISBLANK(INDEX(履修者名簿!$1:$1,ROW(A123)-ROW(A$12))),"",INDEX(履修者名簿!$1:$1,ROW(A123)-ROW(A$12)))</f>
        <v/>
      </c>
    </row>
    <row r="124" spans="1:1" x14ac:dyDescent="0.55000000000000004">
      <c r="A124" s="5" t="str">
        <f>IF(ISBLANK(INDEX(履修者名簿!$1:$1,ROW(A124)-ROW(A$12))),"",INDEX(履修者名簿!$1:$1,ROW(A124)-ROW(A$12)))</f>
        <v/>
      </c>
    </row>
    <row r="125" spans="1:1" x14ac:dyDescent="0.55000000000000004">
      <c r="A125" s="5" t="str">
        <f>IF(ISBLANK(INDEX(履修者名簿!$1:$1,ROW(A125)-ROW(A$12))),"",INDEX(履修者名簿!$1:$1,ROW(A125)-ROW(A$12)))</f>
        <v/>
      </c>
    </row>
    <row r="126" spans="1:1" x14ac:dyDescent="0.55000000000000004">
      <c r="A126" s="5" t="str">
        <f>IF(ISBLANK(INDEX(履修者名簿!$1:$1,ROW(A126)-ROW(A$12))),"",INDEX(履修者名簿!$1:$1,ROW(A126)-ROW(A$12)))</f>
        <v/>
      </c>
    </row>
    <row r="127" spans="1:1" x14ac:dyDescent="0.55000000000000004">
      <c r="A127" s="5" t="str">
        <f>IF(ISBLANK(INDEX(履修者名簿!$1:$1,ROW(A127)-ROW(A$12))),"",INDEX(履修者名簿!$1:$1,ROW(A127)-ROW(A$12)))</f>
        <v/>
      </c>
    </row>
    <row r="128" spans="1:1" x14ac:dyDescent="0.55000000000000004">
      <c r="A128" s="5" t="str">
        <f>IF(ISBLANK(INDEX(履修者名簿!$1:$1,ROW(A128)-ROW(A$12))),"",INDEX(履修者名簿!$1:$1,ROW(A128)-ROW(A$12)))</f>
        <v/>
      </c>
    </row>
    <row r="129" spans="1:1" x14ac:dyDescent="0.55000000000000004">
      <c r="A129" s="5" t="str">
        <f>IF(ISBLANK(INDEX(履修者名簿!$1:$1,ROW(A129)-ROW(A$12))),"",INDEX(履修者名簿!$1:$1,ROW(A129)-ROW(A$12)))</f>
        <v/>
      </c>
    </row>
    <row r="130" spans="1:1" x14ac:dyDescent="0.55000000000000004">
      <c r="A130" s="5" t="str">
        <f>IF(ISBLANK(INDEX(履修者名簿!$1:$1,ROW(A130)-ROW(A$12))),"",INDEX(履修者名簿!$1:$1,ROW(A130)-ROW(A$12)))</f>
        <v/>
      </c>
    </row>
    <row r="131" spans="1:1" x14ac:dyDescent="0.55000000000000004">
      <c r="A131" s="5" t="str">
        <f>IF(ISBLANK(INDEX(履修者名簿!$1:$1,ROW(A131)-ROW(A$12))),"",INDEX(履修者名簿!$1:$1,ROW(A131)-ROW(A$12)))</f>
        <v/>
      </c>
    </row>
    <row r="132" spans="1:1" x14ac:dyDescent="0.55000000000000004">
      <c r="A132" s="5" t="str">
        <f>IF(ISBLANK(INDEX(履修者名簿!$1:$1,ROW(A132)-ROW(A$12))),"",INDEX(履修者名簿!$1:$1,ROW(A132)-ROW(A$12)))</f>
        <v/>
      </c>
    </row>
    <row r="133" spans="1:1" x14ac:dyDescent="0.55000000000000004">
      <c r="A133" s="5" t="str">
        <f>IF(ISBLANK(INDEX(履修者名簿!$1:$1,ROW(A133)-ROW(A$12))),"",INDEX(履修者名簿!$1:$1,ROW(A133)-ROW(A$12)))</f>
        <v/>
      </c>
    </row>
    <row r="134" spans="1:1" x14ac:dyDescent="0.55000000000000004">
      <c r="A134" s="5" t="str">
        <f>IF(ISBLANK(INDEX(履修者名簿!$1:$1,ROW(A134)-ROW(A$12))),"",INDEX(履修者名簿!$1:$1,ROW(A134)-ROW(A$12)))</f>
        <v/>
      </c>
    </row>
    <row r="135" spans="1:1" x14ac:dyDescent="0.55000000000000004">
      <c r="A135" s="5" t="str">
        <f>IF(ISBLANK(INDEX(履修者名簿!$1:$1,ROW(A135)-ROW(A$12))),"",INDEX(履修者名簿!$1:$1,ROW(A135)-ROW(A$12)))</f>
        <v/>
      </c>
    </row>
    <row r="136" spans="1:1" x14ac:dyDescent="0.55000000000000004">
      <c r="A136" s="5" t="str">
        <f>IF(ISBLANK(INDEX(履修者名簿!$1:$1,ROW(A136)-ROW(A$12))),"",INDEX(履修者名簿!$1:$1,ROW(A136)-ROW(A$12)))</f>
        <v/>
      </c>
    </row>
    <row r="137" spans="1:1" x14ac:dyDescent="0.55000000000000004">
      <c r="A137" s="5" t="str">
        <f>IF(ISBLANK(INDEX(履修者名簿!$1:$1,ROW(A137)-ROW(A$12))),"",INDEX(履修者名簿!$1:$1,ROW(A137)-ROW(A$12)))</f>
        <v/>
      </c>
    </row>
    <row r="138" spans="1:1" x14ac:dyDescent="0.55000000000000004">
      <c r="A138" s="5" t="str">
        <f>IF(ISBLANK(INDEX(履修者名簿!$1:$1,ROW(A138)-ROW(A$12))),"",INDEX(履修者名簿!$1:$1,ROW(A138)-ROW(A$12)))</f>
        <v/>
      </c>
    </row>
    <row r="139" spans="1:1" x14ac:dyDescent="0.55000000000000004">
      <c r="A139" s="5" t="str">
        <f>IF(ISBLANK(INDEX(履修者名簿!$1:$1,ROW(A139)-ROW(A$12))),"",INDEX(履修者名簿!$1:$1,ROW(A139)-ROW(A$12)))</f>
        <v/>
      </c>
    </row>
    <row r="140" spans="1:1" x14ac:dyDescent="0.55000000000000004">
      <c r="A140" s="5" t="str">
        <f>IF(ISBLANK(INDEX(履修者名簿!$1:$1,ROW(A140)-ROW(A$12))),"",INDEX(履修者名簿!$1:$1,ROW(A140)-ROW(A$12)))</f>
        <v/>
      </c>
    </row>
    <row r="141" spans="1:1" x14ac:dyDescent="0.55000000000000004">
      <c r="A141" s="5" t="str">
        <f>IF(ISBLANK(INDEX(履修者名簿!$1:$1,ROW(A141)-ROW(A$12))),"",INDEX(履修者名簿!$1:$1,ROW(A141)-ROW(A$12)))</f>
        <v/>
      </c>
    </row>
    <row r="142" spans="1:1" x14ac:dyDescent="0.55000000000000004">
      <c r="A142" s="5" t="str">
        <f>IF(ISBLANK(INDEX(履修者名簿!$1:$1,ROW(A142)-ROW(A$12))),"",INDEX(履修者名簿!$1:$1,ROW(A142)-ROW(A$12)))</f>
        <v/>
      </c>
    </row>
    <row r="143" spans="1:1" x14ac:dyDescent="0.55000000000000004">
      <c r="A143" s="5" t="str">
        <f>IF(ISBLANK(INDEX(履修者名簿!$1:$1,ROW(A143)-ROW(A$12))),"",INDEX(履修者名簿!$1:$1,ROW(A143)-ROW(A$12)))</f>
        <v/>
      </c>
    </row>
    <row r="144" spans="1:1" x14ac:dyDescent="0.55000000000000004">
      <c r="A144" s="5" t="str">
        <f>IF(ISBLANK(INDEX(履修者名簿!$1:$1,ROW(A144)-ROW(A$12))),"",INDEX(履修者名簿!$1:$1,ROW(A144)-ROW(A$12)))</f>
        <v/>
      </c>
    </row>
    <row r="145" spans="1:1" x14ac:dyDescent="0.55000000000000004">
      <c r="A145" s="5" t="str">
        <f>IF(ISBLANK(INDEX(履修者名簿!$1:$1,ROW(A145)-ROW(A$12))),"",INDEX(履修者名簿!$1:$1,ROW(A145)-ROW(A$12)))</f>
        <v/>
      </c>
    </row>
    <row r="146" spans="1:1" x14ac:dyDescent="0.55000000000000004">
      <c r="A146" s="5" t="str">
        <f>IF(ISBLANK(INDEX(履修者名簿!$1:$1,ROW(A146)-ROW(A$12))),"",INDEX(履修者名簿!$1:$1,ROW(A146)-ROW(A$12)))</f>
        <v/>
      </c>
    </row>
    <row r="147" spans="1:1" x14ac:dyDescent="0.55000000000000004">
      <c r="A147" s="5" t="str">
        <f>IF(ISBLANK(INDEX(履修者名簿!$1:$1,ROW(A147)-ROW(A$12))),"",INDEX(履修者名簿!$1:$1,ROW(A147)-ROW(A$12)))</f>
        <v/>
      </c>
    </row>
    <row r="148" spans="1:1" x14ac:dyDescent="0.55000000000000004">
      <c r="A148" s="5" t="str">
        <f>IF(ISBLANK(INDEX(履修者名簿!$1:$1,ROW(A148)-ROW(A$12))),"",INDEX(履修者名簿!$1:$1,ROW(A148)-ROW(A$12)))</f>
        <v/>
      </c>
    </row>
    <row r="149" spans="1:1" x14ac:dyDescent="0.55000000000000004">
      <c r="A149" s="5" t="str">
        <f>IF(ISBLANK(INDEX(履修者名簿!$1:$1,ROW(A149)-ROW(A$12))),"",INDEX(履修者名簿!$1:$1,ROW(A149)-ROW(A$12)))</f>
        <v/>
      </c>
    </row>
    <row r="150" spans="1:1" x14ac:dyDescent="0.55000000000000004">
      <c r="A150" s="5" t="str">
        <f>IF(ISBLANK(INDEX(履修者名簿!$1:$1,ROW(A150)-ROW(A$12))),"",INDEX(履修者名簿!$1:$1,ROW(A150)-ROW(A$12)))</f>
        <v/>
      </c>
    </row>
    <row r="151" spans="1:1" x14ac:dyDescent="0.55000000000000004">
      <c r="A151" s="5" t="str">
        <f>IF(ISBLANK(INDEX(履修者名簿!$1:$1,ROW(A151)-ROW(A$12))),"",INDEX(履修者名簿!$1:$1,ROW(A151)-ROW(A$12)))</f>
        <v/>
      </c>
    </row>
    <row r="152" spans="1:1" x14ac:dyDescent="0.55000000000000004">
      <c r="A152" s="5" t="str">
        <f>IF(ISBLANK(INDEX(履修者名簿!$1:$1,ROW(A152)-ROW(A$12))),"",INDEX(履修者名簿!$1:$1,ROW(A152)-ROW(A$12)))</f>
        <v/>
      </c>
    </row>
    <row r="153" spans="1:1" x14ac:dyDescent="0.55000000000000004">
      <c r="A153" s="5" t="str">
        <f>IF(ISBLANK(INDEX(履修者名簿!$1:$1,ROW(A153)-ROW(A$12))),"",INDEX(履修者名簿!$1:$1,ROW(A153)-ROW(A$12)))</f>
        <v/>
      </c>
    </row>
    <row r="154" spans="1:1" x14ac:dyDescent="0.55000000000000004">
      <c r="A154" s="5" t="str">
        <f>IF(ISBLANK(INDEX(履修者名簿!$1:$1,ROW(A154)-ROW(A$12))),"",INDEX(履修者名簿!$1:$1,ROW(A154)-ROW(A$12)))</f>
        <v/>
      </c>
    </row>
    <row r="155" spans="1:1" x14ac:dyDescent="0.55000000000000004">
      <c r="A155" s="5" t="str">
        <f>IF(ISBLANK(INDEX(履修者名簿!$1:$1,ROW(A155)-ROW(A$12))),"",INDEX(履修者名簿!$1:$1,ROW(A155)-ROW(A$12)))</f>
        <v/>
      </c>
    </row>
    <row r="156" spans="1:1" x14ac:dyDescent="0.55000000000000004">
      <c r="A156" s="5" t="str">
        <f>IF(ISBLANK(INDEX(履修者名簿!$1:$1,ROW(A156)-ROW(A$12))),"",INDEX(履修者名簿!$1:$1,ROW(A156)-ROW(A$12)))</f>
        <v/>
      </c>
    </row>
    <row r="157" spans="1:1" x14ac:dyDescent="0.55000000000000004">
      <c r="A157" s="5" t="str">
        <f>IF(ISBLANK(INDEX(履修者名簿!$1:$1,ROW(A157)-ROW(A$12))),"",INDEX(履修者名簿!$1:$1,ROW(A157)-ROW(A$12)))</f>
        <v/>
      </c>
    </row>
    <row r="158" spans="1:1" x14ac:dyDescent="0.55000000000000004">
      <c r="A158" s="5" t="str">
        <f>IF(ISBLANK(INDEX(履修者名簿!$1:$1,ROW(A158)-ROW(A$12))),"",INDEX(履修者名簿!$1:$1,ROW(A158)-ROW(A$12)))</f>
        <v/>
      </c>
    </row>
    <row r="159" spans="1:1" x14ac:dyDescent="0.55000000000000004">
      <c r="A159" s="5" t="str">
        <f>IF(ISBLANK(INDEX(履修者名簿!$1:$1,ROW(A159)-ROW(A$12))),"",INDEX(履修者名簿!$1:$1,ROW(A159)-ROW(A$12)))</f>
        <v/>
      </c>
    </row>
    <row r="160" spans="1:1" x14ac:dyDescent="0.55000000000000004">
      <c r="A160" s="5" t="str">
        <f>IF(ISBLANK(INDEX(履修者名簿!$1:$1,ROW(A160)-ROW(A$12))),"",INDEX(履修者名簿!$1:$1,ROW(A160)-ROW(A$12)))</f>
        <v/>
      </c>
    </row>
    <row r="161" spans="1:1" x14ac:dyDescent="0.55000000000000004">
      <c r="A161" s="5" t="str">
        <f>IF(ISBLANK(INDEX(履修者名簿!$1:$1,ROW(A161)-ROW(A$12))),"",INDEX(履修者名簿!$1:$1,ROW(A161)-ROW(A$12)))</f>
        <v/>
      </c>
    </row>
    <row r="162" spans="1:1" x14ac:dyDescent="0.55000000000000004">
      <c r="A162" s="5" t="str">
        <f>IF(ISBLANK(INDEX(履修者名簿!$1:$1,ROW(A162)-ROW(A$12))),"",INDEX(履修者名簿!$1:$1,ROW(A162)-ROW(A$12)))</f>
        <v/>
      </c>
    </row>
    <row r="163" spans="1:1" x14ac:dyDescent="0.55000000000000004">
      <c r="A163" s="5" t="str">
        <f>IF(ISBLANK(INDEX(履修者名簿!$1:$1,ROW(A163)-ROW(A$12))),"",INDEX(履修者名簿!$1:$1,ROW(A163)-ROW(A$12)))</f>
        <v/>
      </c>
    </row>
    <row r="164" spans="1:1" x14ac:dyDescent="0.55000000000000004">
      <c r="A164" s="5" t="str">
        <f>IF(ISBLANK(INDEX(履修者名簿!$1:$1,ROW(A164)-ROW(A$12))),"",INDEX(履修者名簿!$1:$1,ROW(A164)-ROW(A$12)))</f>
        <v/>
      </c>
    </row>
    <row r="165" spans="1:1" x14ac:dyDescent="0.55000000000000004">
      <c r="A165" s="5" t="str">
        <f>IF(ISBLANK(INDEX(履修者名簿!$1:$1,ROW(A165)-ROW(A$12))),"",INDEX(履修者名簿!$1:$1,ROW(A165)-ROW(A$12)))</f>
        <v/>
      </c>
    </row>
    <row r="166" spans="1:1" x14ac:dyDescent="0.55000000000000004">
      <c r="A166" s="5" t="str">
        <f>IF(ISBLANK(INDEX(履修者名簿!$1:$1,ROW(A166)-ROW(A$12))),"",INDEX(履修者名簿!$1:$1,ROW(A166)-ROW(A$12)))</f>
        <v/>
      </c>
    </row>
    <row r="167" spans="1:1" x14ac:dyDescent="0.55000000000000004">
      <c r="A167" s="5" t="str">
        <f>IF(ISBLANK(INDEX(履修者名簿!$1:$1,ROW(A167)-ROW(A$12))),"",INDEX(履修者名簿!$1:$1,ROW(A167)-ROW(A$12)))</f>
        <v/>
      </c>
    </row>
    <row r="168" spans="1:1" x14ac:dyDescent="0.55000000000000004">
      <c r="A168" s="5" t="str">
        <f>IF(ISBLANK(INDEX(履修者名簿!$1:$1,ROW(A168)-ROW(A$12))),"",INDEX(履修者名簿!$1:$1,ROW(A168)-ROW(A$12)))</f>
        <v/>
      </c>
    </row>
    <row r="169" spans="1:1" x14ac:dyDescent="0.55000000000000004">
      <c r="A169" s="5" t="str">
        <f>IF(ISBLANK(INDEX(履修者名簿!$1:$1,ROW(A169)-ROW(A$12))),"",INDEX(履修者名簿!$1:$1,ROW(A169)-ROW(A$12)))</f>
        <v/>
      </c>
    </row>
    <row r="170" spans="1:1" x14ac:dyDescent="0.55000000000000004">
      <c r="A170" s="5" t="str">
        <f>IF(ISBLANK(INDEX(履修者名簿!$1:$1,ROW(A170)-ROW(A$12))),"",INDEX(履修者名簿!$1:$1,ROW(A170)-ROW(A$12)))</f>
        <v/>
      </c>
    </row>
    <row r="171" spans="1:1" x14ac:dyDescent="0.55000000000000004">
      <c r="A171" s="5" t="str">
        <f>IF(ISBLANK(INDEX(履修者名簿!$1:$1,ROW(A171)-ROW(A$12))),"",INDEX(履修者名簿!$1:$1,ROW(A171)-ROW(A$12)))</f>
        <v/>
      </c>
    </row>
    <row r="172" spans="1:1" x14ac:dyDescent="0.55000000000000004">
      <c r="A172" s="5" t="str">
        <f>IF(ISBLANK(INDEX(履修者名簿!$1:$1,ROW(A172)-ROW(A$12))),"",INDEX(履修者名簿!$1:$1,ROW(A172)-ROW(A$12)))</f>
        <v/>
      </c>
    </row>
    <row r="173" spans="1:1" x14ac:dyDescent="0.55000000000000004">
      <c r="A173" s="5" t="str">
        <f>IF(ISBLANK(INDEX(履修者名簿!$1:$1,ROW(A173)-ROW(A$12))),"",INDEX(履修者名簿!$1:$1,ROW(A173)-ROW(A$12)))</f>
        <v/>
      </c>
    </row>
    <row r="174" spans="1:1" x14ac:dyDescent="0.55000000000000004">
      <c r="A174" s="5" t="str">
        <f>IF(ISBLANK(INDEX(履修者名簿!$1:$1,ROW(A174)-ROW(A$12))),"",INDEX(履修者名簿!$1:$1,ROW(A174)-ROW(A$12)))</f>
        <v/>
      </c>
    </row>
    <row r="175" spans="1:1" x14ac:dyDescent="0.55000000000000004">
      <c r="A175" s="5" t="str">
        <f>IF(ISBLANK(INDEX(履修者名簿!$1:$1,ROW(A175)-ROW(A$12))),"",INDEX(履修者名簿!$1:$1,ROW(A175)-ROW(A$12)))</f>
        <v/>
      </c>
    </row>
    <row r="176" spans="1:1" x14ac:dyDescent="0.55000000000000004">
      <c r="A176" s="5" t="str">
        <f>IF(ISBLANK(INDEX(履修者名簿!$1:$1,ROW(A176)-ROW(A$12))),"",INDEX(履修者名簿!$1:$1,ROW(A176)-ROW(A$12)))</f>
        <v/>
      </c>
    </row>
    <row r="177" spans="1:1" x14ac:dyDescent="0.55000000000000004">
      <c r="A177" s="5" t="str">
        <f>IF(ISBLANK(INDEX(履修者名簿!$1:$1,ROW(A177)-ROW(A$12))),"",INDEX(履修者名簿!$1:$1,ROW(A177)-ROW(A$12)))</f>
        <v/>
      </c>
    </row>
    <row r="178" spans="1:1" x14ac:dyDescent="0.55000000000000004">
      <c r="A178" s="5" t="str">
        <f>IF(ISBLANK(INDEX(履修者名簿!$1:$1,ROW(A178)-ROW(A$12))),"",INDEX(履修者名簿!$1:$1,ROW(A178)-ROW(A$12)))</f>
        <v/>
      </c>
    </row>
    <row r="179" spans="1:1" x14ac:dyDescent="0.55000000000000004">
      <c r="A179" s="5" t="str">
        <f>IF(ISBLANK(INDEX(履修者名簿!$1:$1,ROW(A179)-ROW(A$12))),"",INDEX(履修者名簿!$1:$1,ROW(A179)-ROW(A$12)))</f>
        <v/>
      </c>
    </row>
    <row r="180" spans="1:1" x14ac:dyDescent="0.55000000000000004">
      <c r="A180" s="5" t="str">
        <f>IF(ISBLANK(INDEX(履修者名簿!$1:$1,ROW(A180)-ROW(A$12))),"",INDEX(履修者名簿!$1:$1,ROW(A180)-ROW(A$12)))</f>
        <v/>
      </c>
    </row>
    <row r="181" spans="1:1" x14ac:dyDescent="0.55000000000000004">
      <c r="A181" s="5" t="str">
        <f>IF(ISBLANK(INDEX(履修者名簿!$1:$1,ROW(A181)-ROW(A$12))),"",INDEX(履修者名簿!$1:$1,ROW(A181)-ROW(A$12)))</f>
        <v/>
      </c>
    </row>
    <row r="182" spans="1:1" x14ac:dyDescent="0.55000000000000004">
      <c r="A182" s="5" t="str">
        <f>IF(ISBLANK(INDEX(履修者名簿!$1:$1,ROW(A182)-ROW(A$12))),"",INDEX(履修者名簿!$1:$1,ROW(A182)-ROW(A$12)))</f>
        <v/>
      </c>
    </row>
    <row r="183" spans="1:1" x14ac:dyDescent="0.55000000000000004">
      <c r="A183" s="5" t="str">
        <f>IF(ISBLANK(INDEX(履修者名簿!$1:$1,ROW(A183)-ROW(A$12))),"",INDEX(履修者名簿!$1:$1,ROW(A183)-ROW(A$12)))</f>
        <v/>
      </c>
    </row>
    <row r="184" spans="1:1" x14ac:dyDescent="0.55000000000000004">
      <c r="A184" s="5" t="str">
        <f>IF(ISBLANK(INDEX(履修者名簿!$1:$1,ROW(A184)-ROW(A$12))),"",INDEX(履修者名簿!$1:$1,ROW(A184)-ROW(A$12)))</f>
        <v/>
      </c>
    </row>
    <row r="185" spans="1:1" x14ac:dyDescent="0.55000000000000004">
      <c r="A185" s="5" t="str">
        <f>IF(ISBLANK(INDEX(履修者名簿!$1:$1,ROW(A185)-ROW(A$12))),"",INDEX(履修者名簿!$1:$1,ROW(A185)-ROW(A$12)))</f>
        <v/>
      </c>
    </row>
    <row r="186" spans="1:1" x14ac:dyDescent="0.55000000000000004">
      <c r="A186" s="5" t="str">
        <f>IF(ISBLANK(INDEX(履修者名簿!$1:$1,ROW(A186)-ROW(A$12))),"",INDEX(履修者名簿!$1:$1,ROW(A186)-ROW(A$12)))</f>
        <v/>
      </c>
    </row>
    <row r="187" spans="1:1" x14ac:dyDescent="0.55000000000000004">
      <c r="A187" s="5" t="str">
        <f>IF(ISBLANK(INDEX(履修者名簿!$1:$1,ROW(A187)-ROW(A$12))),"",INDEX(履修者名簿!$1:$1,ROW(A187)-ROW(A$12)))</f>
        <v/>
      </c>
    </row>
    <row r="188" spans="1:1" x14ac:dyDescent="0.55000000000000004">
      <c r="A188" s="5" t="str">
        <f>IF(ISBLANK(INDEX(履修者名簿!$1:$1,ROW(A188)-ROW(A$12))),"",INDEX(履修者名簿!$1:$1,ROW(A188)-ROW(A$12)))</f>
        <v/>
      </c>
    </row>
    <row r="189" spans="1:1" x14ac:dyDescent="0.55000000000000004">
      <c r="A189" s="5" t="str">
        <f>IF(ISBLANK(INDEX(履修者名簿!$1:$1,ROW(A189)-ROW(A$12))),"",INDEX(履修者名簿!$1:$1,ROW(A189)-ROW(A$12)))</f>
        <v/>
      </c>
    </row>
    <row r="190" spans="1:1" x14ac:dyDescent="0.55000000000000004">
      <c r="A190" s="5" t="str">
        <f>IF(ISBLANK(INDEX(履修者名簿!$1:$1,ROW(A190)-ROW(A$12))),"",INDEX(履修者名簿!$1:$1,ROW(A190)-ROW(A$12)))</f>
        <v/>
      </c>
    </row>
    <row r="191" spans="1:1" x14ac:dyDescent="0.55000000000000004">
      <c r="A191" s="5" t="str">
        <f>IF(ISBLANK(INDEX(履修者名簿!$1:$1,ROW(A191)-ROW(A$12))),"",INDEX(履修者名簿!$1:$1,ROW(A191)-ROW(A$12)))</f>
        <v/>
      </c>
    </row>
    <row r="192" spans="1:1" x14ac:dyDescent="0.55000000000000004">
      <c r="A192" s="5" t="str">
        <f>IF(ISBLANK(INDEX(履修者名簿!$1:$1,ROW(A192)-ROW(A$12))),"",INDEX(履修者名簿!$1:$1,ROW(A192)-ROW(A$12)))</f>
        <v/>
      </c>
    </row>
    <row r="193" spans="1:1" x14ac:dyDescent="0.55000000000000004">
      <c r="A193" s="5" t="str">
        <f>IF(ISBLANK(INDEX(履修者名簿!$1:$1,ROW(A193)-ROW(A$12))),"",INDEX(履修者名簿!$1:$1,ROW(A193)-ROW(A$12)))</f>
        <v/>
      </c>
    </row>
    <row r="194" spans="1:1" x14ac:dyDescent="0.55000000000000004">
      <c r="A194" s="5" t="str">
        <f>IF(ISBLANK(INDEX(履修者名簿!$1:$1,ROW(A194)-ROW(A$12))),"",INDEX(履修者名簿!$1:$1,ROW(A194)-ROW(A$12)))</f>
        <v/>
      </c>
    </row>
    <row r="195" spans="1:1" x14ac:dyDescent="0.55000000000000004">
      <c r="A195" s="5" t="str">
        <f>IF(ISBLANK(INDEX(履修者名簿!$1:$1,ROW(A195)-ROW(A$12))),"",INDEX(履修者名簿!$1:$1,ROW(A195)-ROW(A$12)))</f>
        <v/>
      </c>
    </row>
    <row r="196" spans="1:1" x14ac:dyDescent="0.55000000000000004">
      <c r="A196" s="5" t="str">
        <f>IF(ISBLANK(INDEX(履修者名簿!$1:$1,ROW(A196)-ROW(A$12))),"",INDEX(履修者名簿!$1:$1,ROW(A196)-ROW(A$12)))</f>
        <v/>
      </c>
    </row>
    <row r="197" spans="1:1" x14ac:dyDescent="0.55000000000000004">
      <c r="A197" s="5" t="str">
        <f>IF(ISBLANK(INDEX(履修者名簿!$1:$1,ROW(A197)-ROW(A$12))),"",INDEX(履修者名簿!$1:$1,ROW(A197)-ROW(A$12)))</f>
        <v/>
      </c>
    </row>
    <row r="198" spans="1:1" x14ac:dyDescent="0.55000000000000004">
      <c r="A198" s="5" t="str">
        <f>IF(ISBLANK(INDEX(履修者名簿!$1:$1,ROW(A198)-ROW(A$12))),"",INDEX(履修者名簿!$1:$1,ROW(A198)-ROW(A$12)))</f>
        <v/>
      </c>
    </row>
    <row r="199" spans="1:1" x14ac:dyDescent="0.55000000000000004">
      <c r="A199" s="5" t="str">
        <f>IF(ISBLANK(INDEX(履修者名簿!$1:$1,ROW(A199)-ROW(A$12))),"",INDEX(履修者名簿!$1:$1,ROW(A199)-ROW(A$12)))</f>
        <v/>
      </c>
    </row>
    <row r="200" spans="1:1" x14ac:dyDescent="0.55000000000000004">
      <c r="A200" s="5" t="str">
        <f>IF(ISBLANK(INDEX(履修者名簿!$1:$1,ROW(A200)-ROW(A$12))),"",INDEX(履修者名簿!$1:$1,ROW(A200)-ROW(A$12)))</f>
        <v/>
      </c>
    </row>
    <row r="201" spans="1:1" x14ac:dyDescent="0.55000000000000004">
      <c r="A201" s="5" t="str">
        <f>IF(ISBLANK(INDEX(履修者名簿!$1:$1,ROW(A201)-ROW(A$12))),"",INDEX(履修者名簿!$1:$1,ROW(A201)-ROW(A$12)))</f>
        <v/>
      </c>
    </row>
    <row r="202" spans="1:1" x14ac:dyDescent="0.55000000000000004">
      <c r="A202" s="5" t="str">
        <f>IF(ISBLANK(INDEX(履修者名簿!$1:$1,ROW(A202)-ROW(A$12))),"",INDEX(履修者名簿!$1:$1,ROW(A202)-ROW(A$12)))</f>
        <v/>
      </c>
    </row>
    <row r="203" spans="1:1" x14ac:dyDescent="0.55000000000000004">
      <c r="A203" s="5" t="str">
        <f>IF(ISBLANK(INDEX(履修者名簿!$1:$1,ROW(A203)-ROW(A$12))),"",INDEX(履修者名簿!$1:$1,ROW(A203)-ROW(A$12)))</f>
        <v/>
      </c>
    </row>
    <row r="204" spans="1:1" x14ac:dyDescent="0.55000000000000004">
      <c r="A204" s="5" t="str">
        <f>IF(ISBLANK(INDEX(履修者名簿!$1:$1,ROW(A204)-ROW(A$12))),"",INDEX(履修者名簿!$1:$1,ROW(A204)-ROW(A$12)))</f>
        <v/>
      </c>
    </row>
    <row r="205" spans="1:1" x14ac:dyDescent="0.55000000000000004">
      <c r="A205" s="5" t="str">
        <f>IF(ISBLANK(INDEX(履修者名簿!$1:$1,ROW(A205)-ROW(A$12))),"",INDEX(履修者名簿!$1:$1,ROW(A205)-ROW(A$12)))</f>
        <v/>
      </c>
    </row>
    <row r="206" spans="1:1" x14ac:dyDescent="0.55000000000000004">
      <c r="A206" s="5" t="str">
        <f>IF(ISBLANK(INDEX(履修者名簿!$1:$1,ROW(A206)-ROW(A$12))),"",INDEX(履修者名簿!$1:$1,ROW(A206)-ROW(A$12)))</f>
        <v/>
      </c>
    </row>
    <row r="207" spans="1:1" x14ac:dyDescent="0.55000000000000004">
      <c r="A207" s="5" t="str">
        <f>IF(ISBLANK(INDEX(履修者名簿!$1:$1,ROW(A207)-ROW(A$12))),"",INDEX(履修者名簿!$1:$1,ROW(A207)-ROW(A$12)))</f>
        <v/>
      </c>
    </row>
    <row r="208" spans="1:1" x14ac:dyDescent="0.55000000000000004">
      <c r="A208" s="5" t="str">
        <f>IF(ISBLANK(INDEX(履修者名簿!$1:$1,ROW(A208)-ROW(A$12))),"",INDEX(履修者名簿!$1:$1,ROW(A208)-ROW(A$12)))</f>
        <v/>
      </c>
    </row>
    <row r="209" spans="1:1" x14ac:dyDescent="0.55000000000000004">
      <c r="A209" s="5" t="str">
        <f>IF(ISBLANK(INDEX(履修者名簿!$1:$1,ROW(A209)-ROW(A$12))),"",INDEX(履修者名簿!$1:$1,ROW(A209)-ROW(A$12)))</f>
        <v/>
      </c>
    </row>
    <row r="210" spans="1:1" x14ac:dyDescent="0.55000000000000004">
      <c r="A210" s="5" t="str">
        <f>IF(ISBLANK(INDEX(履修者名簿!$1:$1,ROW(A210)-ROW(A$12))),"",INDEX(履修者名簿!$1:$1,ROW(A210)-ROW(A$12)))</f>
        <v/>
      </c>
    </row>
    <row r="211" spans="1:1" x14ac:dyDescent="0.55000000000000004">
      <c r="A211" s="5" t="str">
        <f>IF(ISBLANK(INDEX(履修者名簿!$1:$1,ROW(A211)-ROW(A$12))),"",INDEX(履修者名簿!$1:$1,ROW(A211)-ROW(A$12)))</f>
        <v/>
      </c>
    </row>
    <row r="212" spans="1:1" x14ac:dyDescent="0.55000000000000004">
      <c r="A212" s="5" t="str">
        <f>IF(ISBLANK(INDEX(履修者名簿!$1:$1,ROW(A212)-ROW(A$12))),"",INDEX(履修者名簿!$1:$1,ROW(A212)-ROW(A$12)))</f>
        <v/>
      </c>
    </row>
    <row r="213" spans="1:1" x14ac:dyDescent="0.55000000000000004">
      <c r="A213" s="5" t="str">
        <f>IF(ISBLANK(INDEX(履修者名簿!$1:$1,ROW(A213)-ROW(A$12))),"",INDEX(履修者名簿!$1:$1,ROW(A213)-ROW(A$12)))</f>
        <v/>
      </c>
    </row>
    <row r="214" spans="1:1" x14ac:dyDescent="0.55000000000000004">
      <c r="A214" s="5" t="str">
        <f>IF(ISBLANK(INDEX(履修者名簿!$1:$1,ROW(A214)-ROW(A$12))),"",INDEX(履修者名簿!$1:$1,ROW(A214)-ROW(A$12)))</f>
        <v/>
      </c>
    </row>
    <row r="215" spans="1:1" x14ac:dyDescent="0.55000000000000004">
      <c r="A215" s="5" t="str">
        <f>IF(ISBLANK(INDEX(履修者名簿!$1:$1,ROW(A215)-ROW(A$12))),"",INDEX(履修者名簿!$1:$1,ROW(A215)-ROW(A$12)))</f>
        <v/>
      </c>
    </row>
    <row r="216" spans="1:1" x14ac:dyDescent="0.55000000000000004">
      <c r="A216" s="5" t="str">
        <f>IF(ISBLANK(INDEX(履修者名簿!$1:$1,ROW(A216)-ROW(A$12))),"",INDEX(履修者名簿!$1:$1,ROW(A216)-ROW(A$12)))</f>
        <v/>
      </c>
    </row>
    <row r="217" spans="1:1" x14ac:dyDescent="0.55000000000000004">
      <c r="A217" s="5" t="str">
        <f>IF(ISBLANK(INDEX(履修者名簿!$1:$1,ROW(A217)-ROW(A$12))),"",INDEX(履修者名簿!$1:$1,ROW(A217)-ROW(A$12)))</f>
        <v/>
      </c>
    </row>
    <row r="218" spans="1:1" x14ac:dyDescent="0.55000000000000004">
      <c r="A218" s="5" t="str">
        <f>IF(ISBLANK(INDEX(履修者名簿!$1:$1,ROW(A218)-ROW(A$12))),"",INDEX(履修者名簿!$1:$1,ROW(A218)-ROW(A$12)))</f>
        <v/>
      </c>
    </row>
    <row r="219" spans="1:1" x14ac:dyDescent="0.55000000000000004">
      <c r="A219" s="5" t="str">
        <f>IF(ISBLANK(INDEX(履修者名簿!$1:$1,ROW(A219)-ROW(A$12))),"",INDEX(履修者名簿!$1:$1,ROW(A219)-ROW(A$12)))</f>
        <v/>
      </c>
    </row>
    <row r="220" spans="1:1" x14ac:dyDescent="0.55000000000000004">
      <c r="A220" s="5" t="str">
        <f>IF(ISBLANK(INDEX(履修者名簿!$1:$1,ROW(A220)-ROW(A$12))),"",INDEX(履修者名簿!$1:$1,ROW(A220)-ROW(A$12)))</f>
        <v/>
      </c>
    </row>
    <row r="221" spans="1:1" x14ac:dyDescent="0.55000000000000004">
      <c r="A221" s="5" t="str">
        <f>IF(ISBLANK(INDEX(履修者名簿!$1:$1,ROW(A221)-ROW(A$12))),"",INDEX(履修者名簿!$1:$1,ROW(A221)-ROW(A$12)))</f>
        <v/>
      </c>
    </row>
    <row r="222" spans="1:1" x14ac:dyDescent="0.55000000000000004">
      <c r="A222" s="5" t="str">
        <f>IF(ISBLANK(INDEX(履修者名簿!$1:$1,ROW(A222)-ROW(A$12))),"",INDEX(履修者名簿!$1:$1,ROW(A222)-ROW(A$12)))</f>
        <v/>
      </c>
    </row>
    <row r="223" spans="1:1" x14ac:dyDescent="0.55000000000000004">
      <c r="A223" s="5" t="str">
        <f>IF(ISBLANK(INDEX(履修者名簿!$1:$1,ROW(A223)-ROW(A$12))),"",INDEX(履修者名簿!$1:$1,ROW(A223)-ROW(A$12)))</f>
        <v/>
      </c>
    </row>
    <row r="224" spans="1:1" x14ac:dyDescent="0.55000000000000004">
      <c r="A224" s="5" t="str">
        <f>IF(ISBLANK(INDEX(履修者名簿!$1:$1,ROW(A224)-ROW(A$12))),"",INDEX(履修者名簿!$1:$1,ROW(A224)-ROW(A$12)))</f>
        <v/>
      </c>
    </row>
    <row r="225" spans="1:1" x14ac:dyDescent="0.55000000000000004">
      <c r="A225" s="5" t="str">
        <f>IF(ISBLANK(INDEX(履修者名簿!$1:$1,ROW(A225)-ROW(A$12))),"",INDEX(履修者名簿!$1:$1,ROW(A225)-ROW(A$12)))</f>
        <v/>
      </c>
    </row>
    <row r="226" spans="1:1" x14ac:dyDescent="0.55000000000000004">
      <c r="A226" s="5" t="str">
        <f>IF(ISBLANK(INDEX(履修者名簿!$1:$1,ROW(A226)-ROW(A$12))),"",INDEX(履修者名簿!$1:$1,ROW(A226)-ROW(A$12)))</f>
        <v/>
      </c>
    </row>
    <row r="227" spans="1:1" x14ac:dyDescent="0.55000000000000004">
      <c r="A227" s="5" t="str">
        <f>IF(ISBLANK(INDEX(履修者名簿!$1:$1,ROW(A227)-ROW(A$12))),"",INDEX(履修者名簿!$1:$1,ROW(A227)-ROW(A$12)))</f>
        <v/>
      </c>
    </row>
    <row r="228" spans="1:1" x14ac:dyDescent="0.55000000000000004">
      <c r="A228" s="5" t="str">
        <f>IF(ISBLANK(INDEX(履修者名簿!$1:$1,ROW(A228)-ROW(A$12))),"",INDEX(履修者名簿!$1:$1,ROW(A228)-ROW(A$12)))</f>
        <v/>
      </c>
    </row>
    <row r="229" spans="1:1" x14ac:dyDescent="0.55000000000000004">
      <c r="A229" s="5" t="str">
        <f>IF(ISBLANK(INDEX(履修者名簿!$1:$1,ROW(A229)-ROW(A$12))),"",INDEX(履修者名簿!$1:$1,ROW(A229)-ROW(A$12)))</f>
        <v/>
      </c>
    </row>
    <row r="230" spans="1:1" x14ac:dyDescent="0.55000000000000004">
      <c r="A230" s="5" t="str">
        <f>IF(ISBLANK(INDEX(履修者名簿!$1:$1,ROW(A230)-ROW(A$12))),"",INDEX(履修者名簿!$1:$1,ROW(A230)-ROW(A$12)))</f>
        <v/>
      </c>
    </row>
    <row r="231" spans="1:1" x14ac:dyDescent="0.55000000000000004">
      <c r="A231" s="5" t="str">
        <f>IF(ISBLANK(INDEX(履修者名簿!$1:$1,ROW(A231)-ROW(A$12))),"",INDEX(履修者名簿!$1:$1,ROW(A231)-ROW(A$12)))</f>
        <v/>
      </c>
    </row>
    <row r="232" spans="1:1" x14ac:dyDescent="0.55000000000000004">
      <c r="A232" s="5" t="str">
        <f>IF(ISBLANK(INDEX(履修者名簿!$1:$1,ROW(A232)-ROW(A$12))),"",INDEX(履修者名簿!$1:$1,ROW(A232)-ROW(A$12)))</f>
        <v/>
      </c>
    </row>
    <row r="233" spans="1:1" x14ac:dyDescent="0.55000000000000004">
      <c r="A233" s="5" t="str">
        <f>IF(ISBLANK(INDEX(履修者名簿!$1:$1,ROW(A233)-ROW(A$12))),"",INDEX(履修者名簿!$1:$1,ROW(A233)-ROW(A$12)))</f>
        <v/>
      </c>
    </row>
    <row r="234" spans="1:1" x14ac:dyDescent="0.55000000000000004">
      <c r="A234" s="5" t="str">
        <f>IF(ISBLANK(INDEX(履修者名簿!$1:$1,ROW(A234)-ROW(A$12))),"",INDEX(履修者名簿!$1:$1,ROW(A234)-ROW(A$12)))</f>
        <v/>
      </c>
    </row>
    <row r="235" spans="1:1" x14ac:dyDescent="0.55000000000000004">
      <c r="A235" s="5" t="str">
        <f>IF(ISBLANK(INDEX(履修者名簿!$1:$1,ROW(A235)-ROW(A$12))),"",INDEX(履修者名簿!$1:$1,ROW(A235)-ROW(A$12)))</f>
        <v/>
      </c>
    </row>
    <row r="236" spans="1:1" x14ac:dyDescent="0.55000000000000004">
      <c r="A236" s="5" t="str">
        <f>IF(ISBLANK(INDEX(履修者名簿!$1:$1,ROW(A236)-ROW(A$12))),"",INDEX(履修者名簿!$1:$1,ROW(A236)-ROW(A$12)))</f>
        <v/>
      </c>
    </row>
    <row r="237" spans="1:1" x14ac:dyDescent="0.55000000000000004">
      <c r="A237" s="5" t="str">
        <f>IF(ISBLANK(INDEX(履修者名簿!$1:$1,ROW(A237)-ROW(A$12))),"",INDEX(履修者名簿!$1:$1,ROW(A237)-ROW(A$12)))</f>
        <v/>
      </c>
    </row>
    <row r="238" spans="1:1" x14ac:dyDescent="0.55000000000000004">
      <c r="A238" s="5" t="str">
        <f>IF(ISBLANK(INDEX(履修者名簿!$1:$1,ROW(A238)-ROW(A$12))),"",INDEX(履修者名簿!$1:$1,ROW(A238)-ROW(A$12)))</f>
        <v/>
      </c>
    </row>
    <row r="239" spans="1:1" x14ac:dyDescent="0.55000000000000004">
      <c r="A239" s="5" t="str">
        <f>IF(ISBLANK(INDEX(履修者名簿!$1:$1,ROW(A239)-ROW(A$12))),"",INDEX(履修者名簿!$1:$1,ROW(A239)-ROW(A$12)))</f>
        <v/>
      </c>
    </row>
    <row r="240" spans="1:1" x14ac:dyDescent="0.55000000000000004">
      <c r="A240" s="5" t="str">
        <f>IF(ISBLANK(INDEX(履修者名簿!$1:$1,ROW(A240)-ROW(A$12))),"",INDEX(履修者名簿!$1:$1,ROW(A240)-ROW(A$12)))</f>
        <v/>
      </c>
    </row>
    <row r="241" spans="1:1" x14ac:dyDescent="0.55000000000000004">
      <c r="A241" s="5" t="str">
        <f>IF(ISBLANK(INDEX(履修者名簿!$1:$1,ROW(A241)-ROW(A$12))),"",INDEX(履修者名簿!$1:$1,ROW(A241)-ROW(A$12)))</f>
        <v/>
      </c>
    </row>
    <row r="242" spans="1:1" x14ac:dyDescent="0.55000000000000004">
      <c r="A242" s="5" t="str">
        <f>IF(ISBLANK(INDEX(履修者名簿!$1:$1,ROW(A242)-ROW(A$12))),"",INDEX(履修者名簿!$1:$1,ROW(A242)-ROW(A$12)))</f>
        <v/>
      </c>
    </row>
    <row r="243" spans="1:1" x14ac:dyDescent="0.55000000000000004">
      <c r="A243" s="5" t="str">
        <f>IF(ISBLANK(INDEX(履修者名簿!$1:$1,ROW(A243)-ROW(A$12))),"",INDEX(履修者名簿!$1:$1,ROW(A243)-ROW(A$12)))</f>
        <v/>
      </c>
    </row>
    <row r="244" spans="1:1" x14ac:dyDescent="0.55000000000000004">
      <c r="A244" s="5" t="str">
        <f>IF(ISBLANK(INDEX(履修者名簿!$1:$1,ROW(A244)-ROW(A$12))),"",INDEX(履修者名簿!$1:$1,ROW(A244)-ROW(A$12)))</f>
        <v/>
      </c>
    </row>
    <row r="245" spans="1:1" x14ac:dyDescent="0.55000000000000004">
      <c r="A245" s="5" t="str">
        <f>IF(ISBLANK(INDEX(履修者名簿!$1:$1,ROW(A245)-ROW(A$12))),"",INDEX(履修者名簿!$1:$1,ROW(A245)-ROW(A$12)))</f>
        <v/>
      </c>
    </row>
    <row r="246" spans="1:1" x14ac:dyDescent="0.55000000000000004">
      <c r="A246" s="5" t="str">
        <f>IF(ISBLANK(INDEX(履修者名簿!$1:$1,ROW(A246)-ROW(A$12))),"",INDEX(履修者名簿!$1:$1,ROW(A246)-ROW(A$12)))</f>
        <v/>
      </c>
    </row>
    <row r="247" spans="1:1" x14ac:dyDescent="0.55000000000000004">
      <c r="A247" s="5" t="str">
        <f>IF(ISBLANK(INDEX(履修者名簿!$1:$1,ROW(A247)-ROW(A$12))),"",INDEX(履修者名簿!$1:$1,ROW(A247)-ROW(A$12)))</f>
        <v/>
      </c>
    </row>
    <row r="248" spans="1:1" x14ac:dyDescent="0.55000000000000004">
      <c r="A248" s="5" t="str">
        <f>IF(ISBLANK(INDEX(履修者名簿!$1:$1,ROW(A248)-ROW(A$12))),"",INDEX(履修者名簿!$1:$1,ROW(A248)-ROW(A$12)))</f>
        <v/>
      </c>
    </row>
    <row r="249" spans="1:1" x14ac:dyDescent="0.55000000000000004">
      <c r="A249" s="5" t="str">
        <f>IF(ISBLANK(INDEX(履修者名簿!$1:$1,ROW(A249)-ROW(A$12))),"",INDEX(履修者名簿!$1:$1,ROW(A249)-ROW(A$12)))</f>
        <v/>
      </c>
    </row>
    <row r="250" spans="1:1" x14ac:dyDescent="0.55000000000000004">
      <c r="A250" s="5" t="str">
        <f>IF(ISBLANK(INDEX(履修者名簿!$1:$1,ROW(A250)-ROW(A$12))),"",INDEX(履修者名簿!$1:$1,ROW(A250)-ROW(A$12)))</f>
        <v/>
      </c>
    </row>
    <row r="251" spans="1:1" x14ac:dyDescent="0.55000000000000004">
      <c r="A251" s="5" t="str">
        <f>IF(ISBLANK(INDEX(履修者名簿!$1:$1,ROW(A251)-ROW(A$12))),"",INDEX(履修者名簿!$1:$1,ROW(A251)-ROW(A$12)))</f>
        <v/>
      </c>
    </row>
    <row r="252" spans="1:1" x14ac:dyDescent="0.55000000000000004">
      <c r="A252" s="5" t="str">
        <f>IF(ISBLANK(INDEX(履修者名簿!$1:$1,ROW(A252)-ROW(A$12))),"",INDEX(履修者名簿!$1:$1,ROW(A252)-ROW(A$12)))</f>
        <v/>
      </c>
    </row>
    <row r="253" spans="1:1" x14ac:dyDescent="0.55000000000000004">
      <c r="A253" s="5" t="str">
        <f>IF(ISBLANK(INDEX(履修者名簿!$1:$1,ROW(A253)-ROW(A$12))),"",INDEX(履修者名簿!$1:$1,ROW(A253)-ROW(A$12)))</f>
        <v/>
      </c>
    </row>
    <row r="254" spans="1:1" x14ac:dyDescent="0.55000000000000004">
      <c r="A254" s="5" t="str">
        <f>IF(ISBLANK(INDEX(履修者名簿!$1:$1,ROW(A254)-ROW(A$12))),"",INDEX(履修者名簿!$1:$1,ROW(A254)-ROW(A$12)))</f>
        <v/>
      </c>
    </row>
    <row r="255" spans="1:1" x14ac:dyDescent="0.55000000000000004">
      <c r="A255" s="5" t="str">
        <f>IF(ISBLANK(INDEX(履修者名簿!$1:$1,ROW(A255)-ROW(A$12))),"",INDEX(履修者名簿!$1:$1,ROW(A255)-ROW(A$12)))</f>
        <v/>
      </c>
    </row>
    <row r="256" spans="1:1" x14ac:dyDescent="0.55000000000000004">
      <c r="A256" s="5" t="str">
        <f>IF(ISBLANK(INDEX(履修者名簿!$1:$1,ROW(A256)-ROW(A$12))),"",INDEX(履修者名簿!$1:$1,ROW(A256)-ROW(A$12)))</f>
        <v/>
      </c>
    </row>
    <row r="257" spans="1:1" x14ac:dyDescent="0.55000000000000004">
      <c r="A257" s="5" t="str">
        <f>IF(ISBLANK(INDEX(履修者名簿!$1:$1,ROW(A257)-ROW(A$12))),"",INDEX(履修者名簿!$1:$1,ROW(A257)-ROW(A$12)))</f>
        <v/>
      </c>
    </row>
    <row r="258" spans="1:1" x14ac:dyDescent="0.55000000000000004">
      <c r="A258" s="5" t="str">
        <f>IF(ISBLANK(INDEX(履修者名簿!$1:$1,ROW(A258)-ROW(A$12))),"",INDEX(履修者名簿!$1:$1,ROW(A258)-ROW(A$12)))</f>
        <v/>
      </c>
    </row>
    <row r="259" spans="1:1" x14ac:dyDescent="0.55000000000000004">
      <c r="A259" s="5" t="str">
        <f>IF(ISBLANK(INDEX(履修者名簿!$1:$1,ROW(A259)-ROW(A$12))),"",INDEX(履修者名簿!$1:$1,ROW(A259)-ROW(A$12)))</f>
        <v/>
      </c>
    </row>
    <row r="260" spans="1:1" x14ac:dyDescent="0.55000000000000004">
      <c r="A260" s="5" t="str">
        <f>IF(ISBLANK(INDEX(履修者名簿!$1:$1,ROW(A260)-ROW(A$12))),"",INDEX(履修者名簿!$1:$1,ROW(A260)-ROW(A$12)))</f>
        <v/>
      </c>
    </row>
    <row r="261" spans="1:1" x14ac:dyDescent="0.55000000000000004">
      <c r="A261" s="5" t="str">
        <f>IF(ISBLANK(INDEX(履修者名簿!$1:$1,ROW(A261)-ROW(A$12))),"",INDEX(履修者名簿!$1:$1,ROW(A261)-ROW(A$12)))</f>
        <v/>
      </c>
    </row>
    <row r="262" spans="1:1" x14ac:dyDescent="0.55000000000000004">
      <c r="A262" s="5" t="str">
        <f>IF(ISBLANK(INDEX(履修者名簿!$1:$1,ROW(A262)-ROW(A$12))),"",INDEX(履修者名簿!$1:$1,ROW(A262)-ROW(A$12)))</f>
        <v/>
      </c>
    </row>
    <row r="263" spans="1:1" x14ac:dyDescent="0.55000000000000004">
      <c r="A263" s="5" t="str">
        <f>IF(ISBLANK(INDEX(履修者名簿!$1:$1,ROW(A263)-ROW(A$12))),"",INDEX(履修者名簿!$1:$1,ROW(A263)-ROW(A$12)))</f>
        <v/>
      </c>
    </row>
    <row r="264" spans="1:1" x14ac:dyDescent="0.55000000000000004">
      <c r="A264" s="5" t="str">
        <f>IF(ISBLANK(INDEX(履修者名簿!$1:$1,ROW(A264)-ROW(A$12))),"",INDEX(履修者名簿!$1:$1,ROW(A264)-ROW(A$12)))</f>
        <v/>
      </c>
    </row>
    <row r="265" spans="1:1" x14ac:dyDescent="0.55000000000000004">
      <c r="A265" s="5" t="str">
        <f>IF(ISBLANK(INDEX(履修者名簿!$1:$1,ROW(A265)-ROW(A$12))),"",INDEX(履修者名簿!$1:$1,ROW(A265)-ROW(A$12)))</f>
        <v/>
      </c>
    </row>
    <row r="266" spans="1:1" x14ac:dyDescent="0.55000000000000004">
      <c r="A266" s="5" t="str">
        <f>IF(ISBLANK(INDEX(履修者名簿!$1:$1,ROW(A266)-ROW(A$12))),"",INDEX(履修者名簿!$1:$1,ROW(A266)-ROW(A$12)))</f>
        <v/>
      </c>
    </row>
    <row r="267" spans="1:1" x14ac:dyDescent="0.55000000000000004">
      <c r="A267" s="5" t="str">
        <f>IF(ISBLANK(INDEX(履修者名簿!$1:$1,ROW(A267)-ROW(A$12))),"",INDEX(履修者名簿!$1:$1,ROW(A267)-ROW(A$12)))</f>
        <v/>
      </c>
    </row>
    <row r="268" spans="1:1" x14ac:dyDescent="0.55000000000000004">
      <c r="A268" s="5" t="str">
        <f>IF(ISBLANK(INDEX(履修者名簿!$1:$1,ROW(A268)-ROW(A$12))),"",INDEX(履修者名簿!$1:$1,ROW(A268)-ROW(A$12)))</f>
        <v/>
      </c>
    </row>
  </sheetData>
  <sheetProtection sheet="1" objects="1" scenarios="1"/>
  <phoneticPr fontId="2"/>
  <pageMargins left="0.75" right="0.75" top="1" bottom="1" header="0.51200000000000001" footer="0.51200000000000001"/>
  <pageSetup paperSize="9" orientation="portrait" horizontalDpi="240" verticalDpi="24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91C6-7F66-4871-B042-52317F8E80A5}">
  <dimension ref="A1:O1501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/>
    </sheetView>
  </sheetViews>
  <sheetFormatPr defaultRowHeight="18" x14ac:dyDescent="0.55000000000000004"/>
  <cols>
    <col min="1" max="1" width="3.26953125" style="10" customWidth="1"/>
    <col min="2" max="2" width="2.453125" style="10" customWidth="1"/>
    <col min="3" max="3" width="4.453125" style="10" customWidth="1"/>
    <col min="4" max="4" width="3.90625" style="10" customWidth="1"/>
    <col min="5" max="5" width="9.7265625" style="10" customWidth="1"/>
    <col min="6" max="6" width="11.6328125" style="10" customWidth="1"/>
    <col min="7" max="7" width="12.08984375" style="10" customWidth="1"/>
    <col min="8" max="8" width="16.08984375" style="10" customWidth="1"/>
    <col min="9" max="9" width="37.7265625" style="10" customWidth="1"/>
    <col min="10" max="11" width="4" style="10" customWidth="1"/>
    <col min="12" max="12" width="4" style="1" customWidth="1"/>
    <col min="13" max="15" width="5.54296875" style="1" customWidth="1"/>
    <col min="16" max="38" width="2.90625" style="1" customWidth="1"/>
    <col min="39" max="45" width="2.26953125" style="1" customWidth="1"/>
    <col min="46" max="16384" width="8.7265625" style="1"/>
  </cols>
  <sheetData>
    <row r="1" spans="1:15" x14ac:dyDescent="0.55000000000000004">
      <c r="A1" s="9" t="s">
        <v>21</v>
      </c>
      <c r="B1" s="9" t="s">
        <v>12</v>
      </c>
      <c r="C1" s="9" t="s">
        <v>18</v>
      </c>
      <c r="D1" s="9" t="s">
        <v>13</v>
      </c>
      <c r="E1" s="9" t="s">
        <v>11</v>
      </c>
      <c r="F1" s="9" t="s">
        <v>14</v>
      </c>
      <c r="G1" s="9" t="s">
        <v>19</v>
      </c>
      <c r="H1" s="9" t="s">
        <v>10</v>
      </c>
      <c r="I1" s="10" t="s">
        <v>15</v>
      </c>
      <c r="J1" s="10" t="s">
        <v>8</v>
      </c>
      <c r="K1" s="10" t="s">
        <v>9</v>
      </c>
      <c r="M1" s="10" t="s">
        <v>22</v>
      </c>
      <c r="N1" s="10" t="s">
        <v>23</v>
      </c>
      <c r="O1" s="10" t="s">
        <v>24</v>
      </c>
    </row>
    <row r="2" spans="1:15" x14ac:dyDescent="0.55000000000000004">
      <c r="A2" s="9" t="str">
        <f>IF(ISBLANK(INDEX(履修者名簿!$1:$1048576,ROW(A2),config!A$11)),"",INDEX(履修者名簿!$1:$1048576,ROW(A2),config!A$11))</f>
        <v/>
      </c>
      <c r="B2" s="9" t="str">
        <f>IF(ISBLANK(INDEX(履修者名簿!$1:$1048576,ROW(B2),config!B$11)),"",INDEX(履修者名簿!$1:$1048576,ROW(B2),config!B$11))</f>
        <v/>
      </c>
      <c r="C2" s="9" t="str">
        <f>IF(ISBLANK(INDEX(履修者名簿!$1:$1048576,ROW(C2),config!C$11)),"",INDEX(履修者名簿!$1:$1048576,ROW(C2),config!C$11))</f>
        <v/>
      </c>
      <c r="D2" s="9" t="str">
        <f>IF(ISBLANK(INDEX(履修者名簿!$1:$1048576,ROW(D2),config!D$11)),"",INDEX(履修者名簿!$1:$1048576,ROW(D2),config!D$11))</f>
        <v/>
      </c>
      <c r="E2" s="9" t="str">
        <f>IF(ISBLANK(INDEX(履修者名簿!$1:$1048576,ROW(E2),config!E$11)),"",IF(ISNUMBER(INDEX(履修者名簿!$1:$1048576,ROW(E2),config!E$11)),INDEX(履修者名簿!$1:$1048576,ROW(E2),config!E$11),VALUE(INDEX(履修者名簿!$1:$1048576,ROW(E2),config!E$11))))</f>
        <v/>
      </c>
      <c r="F2" s="9" t="str">
        <f>IF(ISBLANK(INDEX(履修者名簿!$1:$1048576,ROW(F2),config!F$11)),"",INDEX(履修者名簿!$1:$1048576,ROW(F2),config!F$11))</f>
        <v/>
      </c>
      <c r="G2" s="9" t="str">
        <f>IF(ISBLANK(INDEX(履修者名簿!$1:$1048576,ROW(G2),config!G$11)),"",INDEX(履修者名簿!$1:$1048576,ROW(G2),config!G$11))</f>
        <v/>
      </c>
      <c r="H2" s="9" t="str">
        <f>IF(G2="","",DBCS(G2))</f>
        <v/>
      </c>
      <c r="I2" s="10" t="str">
        <f>IF($A2="","",A2&amp;B2&amp;"-"&amp;C2&amp;"-"&amp;D2&amp;" "&amp;F2&amp;"("&amp;TRIM(H2)&amp;")")</f>
        <v/>
      </c>
      <c r="J2" s="10" t="str">
        <f>IF($A2="","",IF(ISNA(MATCH($E2,trans!$B$2:$B$1501,0)),0,1))</f>
        <v/>
      </c>
      <c r="K2" s="10" t="str">
        <f>IF($A2="","",IF(ISNA(MATCH($E2,trans!$E$2:$E$1501,0)),0,1))</f>
        <v/>
      </c>
      <c r="M2" s="1" t="str">
        <f>IF($A2="","",IF($J2+$K2=0,MAX(M$1:M1)+1,""))</f>
        <v/>
      </c>
      <c r="N2" s="1" t="str">
        <f>IF($A2="","",IF(AND($J2=1,$K2=0),MAX(N$1:N1)+1,""))</f>
        <v/>
      </c>
      <c r="O2" s="1" t="str">
        <f>IF($A2="","",IF(AND($J2=0,$K2=1),MAX(O$1:O1)+1,""))</f>
        <v/>
      </c>
    </row>
    <row r="3" spans="1:15" x14ac:dyDescent="0.55000000000000004">
      <c r="A3" s="9" t="str">
        <f>IF(ISBLANK(INDEX(履修者名簿!$1:$1048576,ROW(A3),config!A$11)),"",INDEX(履修者名簿!$1:$1048576,ROW(A3),config!A$11))</f>
        <v/>
      </c>
      <c r="B3" s="9" t="str">
        <f>IF(ISBLANK(INDEX(履修者名簿!$1:$1048576,ROW(B3),config!B$11)),"",INDEX(履修者名簿!$1:$1048576,ROW(B3),config!B$11))</f>
        <v/>
      </c>
      <c r="C3" s="9" t="str">
        <f>IF(ISBLANK(INDEX(履修者名簿!$1:$1048576,ROW(C3),config!C$11)),"",INDEX(履修者名簿!$1:$1048576,ROW(C3),config!C$11))</f>
        <v/>
      </c>
      <c r="D3" s="9" t="str">
        <f>IF(ISBLANK(INDEX(履修者名簿!$1:$1048576,ROW(D3),config!D$11)),"",INDEX(履修者名簿!$1:$1048576,ROW(D3),config!D$11))</f>
        <v/>
      </c>
      <c r="E3" s="9" t="str">
        <f>IF(ISBLANK(INDEX(履修者名簿!$1:$1048576,ROW(E3),config!E$11)),"",IF(ISNUMBER(INDEX(履修者名簿!$1:$1048576,ROW(E3),config!E$11)),INDEX(履修者名簿!$1:$1048576,ROW(E3),config!E$11),VALUE(INDEX(履修者名簿!$1:$1048576,ROW(E3),config!E$11))))</f>
        <v/>
      </c>
      <c r="F3" s="9" t="str">
        <f>IF(ISBLANK(INDEX(履修者名簿!$1:$1048576,ROW(F3),config!F$11)),"",INDEX(履修者名簿!$1:$1048576,ROW(F3),config!F$11))</f>
        <v/>
      </c>
      <c r="G3" s="9" t="str">
        <f>IF(ISBLANK(INDEX(履修者名簿!$1:$1048576,ROW(G3),config!G$11)),"",INDEX(履修者名簿!$1:$1048576,ROW(G3),config!G$11))</f>
        <v/>
      </c>
      <c r="H3" s="9" t="str">
        <f t="shared" ref="H3:H66" si="0">IF(G3="","",DBCS(G3))</f>
        <v/>
      </c>
      <c r="I3" s="10" t="str">
        <f t="shared" ref="I3:I66" si="1">IF($A3="","",A3&amp;B3&amp;"-"&amp;C3&amp;"-"&amp;D3&amp;" "&amp;F3&amp;"("&amp;TRIM(H3)&amp;")")</f>
        <v/>
      </c>
      <c r="J3" s="10" t="str">
        <f>IF($A3="","",IF(ISNA(MATCH($E3,trans!$B$2:$B$1501,0)),0,1))</f>
        <v/>
      </c>
      <c r="K3" s="10" t="str">
        <f>IF($A3="","",IF(ISNA(MATCH($E3,trans!$E$2:$E$1501,0)),0,1))</f>
        <v/>
      </c>
      <c r="M3" s="1" t="str">
        <f>IF($A3="","",IF($J3+$K3=0,MAX(M$1:M2)+1,""))</f>
        <v/>
      </c>
      <c r="N3" s="1" t="str">
        <f>IF($A3="","",IF(AND($J3=1,$K3=0),MAX(N$1:N2)+1,""))</f>
        <v/>
      </c>
      <c r="O3" s="1" t="str">
        <f>IF($A3="","",IF(AND($J3=0,$K3=1),MAX(O$1:O2)+1,""))</f>
        <v/>
      </c>
    </row>
    <row r="4" spans="1:15" x14ac:dyDescent="0.55000000000000004">
      <c r="A4" s="9" t="str">
        <f>IF(ISBLANK(INDEX(履修者名簿!$1:$1048576,ROW(A4),config!A$11)),"",INDEX(履修者名簿!$1:$1048576,ROW(A4),config!A$11))</f>
        <v/>
      </c>
      <c r="B4" s="9" t="str">
        <f>IF(ISBLANK(INDEX(履修者名簿!$1:$1048576,ROW(B4),config!B$11)),"",INDEX(履修者名簿!$1:$1048576,ROW(B4),config!B$11))</f>
        <v/>
      </c>
      <c r="C4" s="9" t="str">
        <f>IF(ISBLANK(INDEX(履修者名簿!$1:$1048576,ROW(C4),config!C$11)),"",INDEX(履修者名簿!$1:$1048576,ROW(C4),config!C$11))</f>
        <v/>
      </c>
      <c r="D4" s="9" t="str">
        <f>IF(ISBLANK(INDEX(履修者名簿!$1:$1048576,ROW(D4),config!D$11)),"",INDEX(履修者名簿!$1:$1048576,ROW(D4),config!D$11))</f>
        <v/>
      </c>
      <c r="E4" s="9" t="str">
        <f>IF(ISBLANK(INDEX(履修者名簿!$1:$1048576,ROW(E4),config!E$11)),"",IF(ISNUMBER(INDEX(履修者名簿!$1:$1048576,ROW(E4),config!E$11)),INDEX(履修者名簿!$1:$1048576,ROW(E4),config!E$11),VALUE(INDEX(履修者名簿!$1:$1048576,ROW(E4),config!E$11))))</f>
        <v/>
      </c>
      <c r="F4" s="9" t="str">
        <f>IF(ISBLANK(INDEX(履修者名簿!$1:$1048576,ROW(F4),config!F$11)),"",INDEX(履修者名簿!$1:$1048576,ROW(F4),config!F$11))</f>
        <v/>
      </c>
      <c r="G4" s="9" t="str">
        <f>IF(ISBLANK(INDEX(履修者名簿!$1:$1048576,ROW(G4),config!G$11)),"",INDEX(履修者名簿!$1:$1048576,ROW(G4),config!G$11))</f>
        <v/>
      </c>
      <c r="H4" s="9" t="str">
        <f t="shared" si="0"/>
        <v/>
      </c>
      <c r="I4" s="10" t="str">
        <f t="shared" si="1"/>
        <v/>
      </c>
      <c r="J4" s="10" t="str">
        <f>IF($A4="","",IF(ISNA(MATCH($E4,trans!$B$2:$B$1501,0)),0,1))</f>
        <v/>
      </c>
      <c r="K4" s="10" t="str">
        <f>IF($A4="","",IF(ISNA(MATCH($E4,trans!$E$2:$E$1501,0)),0,1))</f>
        <v/>
      </c>
      <c r="M4" s="1" t="str">
        <f>IF($A4="","",IF($J4+$K4=0,MAX(M$1:M3)+1,""))</f>
        <v/>
      </c>
      <c r="N4" s="1" t="str">
        <f>IF($A4="","",IF(AND($J4=1,$K4=0),MAX(N$1:N3)+1,""))</f>
        <v/>
      </c>
      <c r="O4" s="1" t="str">
        <f>IF($A4="","",IF(AND($J4=0,$K4=1),MAX(O$1:O3)+1,""))</f>
        <v/>
      </c>
    </row>
    <row r="5" spans="1:15" x14ac:dyDescent="0.55000000000000004">
      <c r="A5" s="9" t="str">
        <f>IF(ISBLANK(INDEX(履修者名簿!$1:$1048576,ROW(A5),config!A$11)),"",INDEX(履修者名簿!$1:$1048576,ROW(A5),config!A$11))</f>
        <v/>
      </c>
      <c r="B5" s="9" t="str">
        <f>IF(ISBLANK(INDEX(履修者名簿!$1:$1048576,ROW(B5),config!B$11)),"",INDEX(履修者名簿!$1:$1048576,ROW(B5),config!B$11))</f>
        <v/>
      </c>
      <c r="C5" s="9" t="str">
        <f>IF(ISBLANK(INDEX(履修者名簿!$1:$1048576,ROW(C5),config!C$11)),"",INDEX(履修者名簿!$1:$1048576,ROW(C5),config!C$11))</f>
        <v/>
      </c>
      <c r="D5" s="9" t="str">
        <f>IF(ISBLANK(INDEX(履修者名簿!$1:$1048576,ROW(D5),config!D$11)),"",INDEX(履修者名簿!$1:$1048576,ROW(D5),config!D$11))</f>
        <v/>
      </c>
      <c r="E5" s="9" t="str">
        <f>IF(ISBLANK(INDEX(履修者名簿!$1:$1048576,ROW(E5),config!E$11)),"",IF(ISNUMBER(INDEX(履修者名簿!$1:$1048576,ROW(E5),config!E$11)),INDEX(履修者名簿!$1:$1048576,ROW(E5),config!E$11),VALUE(INDEX(履修者名簿!$1:$1048576,ROW(E5),config!E$11))))</f>
        <v/>
      </c>
      <c r="F5" s="9" t="str">
        <f>IF(ISBLANK(INDEX(履修者名簿!$1:$1048576,ROW(F5),config!F$11)),"",INDEX(履修者名簿!$1:$1048576,ROW(F5),config!F$11))</f>
        <v/>
      </c>
      <c r="G5" s="9" t="str">
        <f>IF(ISBLANK(INDEX(履修者名簿!$1:$1048576,ROW(G5),config!G$11)),"",INDEX(履修者名簿!$1:$1048576,ROW(G5),config!G$11))</f>
        <v/>
      </c>
      <c r="H5" s="9" t="str">
        <f t="shared" si="0"/>
        <v/>
      </c>
      <c r="I5" s="10" t="str">
        <f t="shared" si="1"/>
        <v/>
      </c>
      <c r="J5" s="10" t="str">
        <f>IF($A5="","",IF(ISNA(MATCH($E5,trans!$B$2:$B$1501,0)),0,1))</f>
        <v/>
      </c>
      <c r="K5" s="10" t="str">
        <f>IF($A5="","",IF(ISNA(MATCH($E5,trans!$E$2:$E$1501,0)),0,1))</f>
        <v/>
      </c>
      <c r="M5" s="1" t="str">
        <f>IF($A5="","",IF($J5+$K5=0,MAX(M$1:M4)+1,""))</f>
        <v/>
      </c>
      <c r="N5" s="1" t="str">
        <f>IF($A5="","",IF(AND($J5=1,$K5=0),MAX(N$1:N4)+1,""))</f>
        <v/>
      </c>
      <c r="O5" s="1" t="str">
        <f>IF($A5="","",IF(AND($J5=0,$K5=1),MAX(O$1:O4)+1,""))</f>
        <v/>
      </c>
    </row>
    <row r="6" spans="1:15" x14ac:dyDescent="0.55000000000000004">
      <c r="A6" s="9" t="str">
        <f>IF(ISBLANK(INDEX(履修者名簿!$1:$1048576,ROW(A6),config!A$11)),"",INDEX(履修者名簿!$1:$1048576,ROW(A6),config!A$11))</f>
        <v/>
      </c>
      <c r="B6" s="9" t="str">
        <f>IF(ISBLANK(INDEX(履修者名簿!$1:$1048576,ROW(B6),config!B$11)),"",INDEX(履修者名簿!$1:$1048576,ROW(B6),config!B$11))</f>
        <v/>
      </c>
      <c r="C6" s="9" t="str">
        <f>IF(ISBLANK(INDEX(履修者名簿!$1:$1048576,ROW(C6),config!C$11)),"",INDEX(履修者名簿!$1:$1048576,ROW(C6),config!C$11))</f>
        <v/>
      </c>
      <c r="D6" s="9" t="str">
        <f>IF(ISBLANK(INDEX(履修者名簿!$1:$1048576,ROW(D6),config!D$11)),"",INDEX(履修者名簿!$1:$1048576,ROW(D6),config!D$11))</f>
        <v/>
      </c>
      <c r="E6" s="9" t="str">
        <f>IF(ISBLANK(INDEX(履修者名簿!$1:$1048576,ROW(E6),config!E$11)),"",IF(ISNUMBER(INDEX(履修者名簿!$1:$1048576,ROW(E6),config!E$11)),INDEX(履修者名簿!$1:$1048576,ROW(E6),config!E$11),VALUE(INDEX(履修者名簿!$1:$1048576,ROW(E6),config!E$11))))</f>
        <v/>
      </c>
      <c r="F6" s="9" t="str">
        <f>IF(ISBLANK(INDEX(履修者名簿!$1:$1048576,ROW(F6),config!F$11)),"",INDEX(履修者名簿!$1:$1048576,ROW(F6),config!F$11))</f>
        <v/>
      </c>
      <c r="G6" s="9" t="str">
        <f>IF(ISBLANK(INDEX(履修者名簿!$1:$1048576,ROW(G6),config!G$11)),"",INDEX(履修者名簿!$1:$1048576,ROW(G6),config!G$11))</f>
        <v/>
      </c>
      <c r="H6" s="9" t="str">
        <f t="shared" si="0"/>
        <v/>
      </c>
      <c r="I6" s="10" t="str">
        <f t="shared" si="1"/>
        <v/>
      </c>
      <c r="J6" s="10" t="str">
        <f>IF($A6="","",IF(ISNA(MATCH($E6,trans!$B$2:$B$1501,0)),0,1))</f>
        <v/>
      </c>
      <c r="K6" s="10" t="str">
        <f>IF($A6="","",IF(ISNA(MATCH($E6,trans!$E$2:$E$1501,0)),0,1))</f>
        <v/>
      </c>
      <c r="M6" s="1" t="str">
        <f>IF($A6="","",IF($J6+$K6=0,MAX(M$1:M5)+1,""))</f>
        <v/>
      </c>
      <c r="N6" s="1" t="str">
        <f>IF($A6="","",IF(AND($J6=1,$K6=0),MAX(N$1:N5)+1,""))</f>
        <v/>
      </c>
      <c r="O6" s="1" t="str">
        <f>IF($A6="","",IF(AND($J6=0,$K6=1),MAX(O$1:O5)+1,""))</f>
        <v/>
      </c>
    </row>
    <row r="7" spans="1:15" x14ac:dyDescent="0.55000000000000004">
      <c r="A7" s="9" t="str">
        <f>IF(ISBLANK(INDEX(履修者名簿!$1:$1048576,ROW(A7),config!A$11)),"",INDEX(履修者名簿!$1:$1048576,ROW(A7),config!A$11))</f>
        <v/>
      </c>
      <c r="B7" s="9" t="str">
        <f>IF(ISBLANK(INDEX(履修者名簿!$1:$1048576,ROW(B7),config!B$11)),"",INDEX(履修者名簿!$1:$1048576,ROW(B7),config!B$11))</f>
        <v/>
      </c>
      <c r="C7" s="9" t="str">
        <f>IF(ISBLANK(INDEX(履修者名簿!$1:$1048576,ROW(C7),config!C$11)),"",INDEX(履修者名簿!$1:$1048576,ROW(C7),config!C$11))</f>
        <v/>
      </c>
      <c r="D7" s="9" t="str">
        <f>IF(ISBLANK(INDEX(履修者名簿!$1:$1048576,ROW(D7),config!D$11)),"",INDEX(履修者名簿!$1:$1048576,ROW(D7),config!D$11))</f>
        <v/>
      </c>
      <c r="E7" s="9" t="str">
        <f>IF(ISBLANK(INDEX(履修者名簿!$1:$1048576,ROW(E7),config!E$11)),"",IF(ISNUMBER(INDEX(履修者名簿!$1:$1048576,ROW(E7),config!E$11)),INDEX(履修者名簿!$1:$1048576,ROW(E7),config!E$11),VALUE(INDEX(履修者名簿!$1:$1048576,ROW(E7),config!E$11))))</f>
        <v/>
      </c>
      <c r="F7" s="9" t="str">
        <f>IF(ISBLANK(INDEX(履修者名簿!$1:$1048576,ROW(F7),config!F$11)),"",INDEX(履修者名簿!$1:$1048576,ROW(F7),config!F$11))</f>
        <v/>
      </c>
      <c r="G7" s="9" t="str">
        <f>IF(ISBLANK(INDEX(履修者名簿!$1:$1048576,ROW(G7),config!G$11)),"",INDEX(履修者名簿!$1:$1048576,ROW(G7),config!G$11))</f>
        <v/>
      </c>
      <c r="H7" s="9" t="str">
        <f t="shared" si="0"/>
        <v/>
      </c>
      <c r="I7" s="10" t="str">
        <f t="shared" si="1"/>
        <v/>
      </c>
      <c r="J7" s="10" t="str">
        <f>IF($A7="","",IF(ISNA(MATCH($E7,trans!$B$2:$B$1501,0)),0,1))</f>
        <v/>
      </c>
      <c r="K7" s="10" t="str">
        <f>IF($A7="","",IF(ISNA(MATCH($E7,trans!$E$2:$E$1501,0)),0,1))</f>
        <v/>
      </c>
      <c r="M7" s="1" t="str">
        <f>IF($A7="","",IF($J7+$K7=0,MAX(M$1:M6)+1,""))</f>
        <v/>
      </c>
      <c r="N7" s="1" t="str">
        <f>IF($A7="","",IF(AND($J7=1,$K7=0),MAX(N$1:N6)+1,""))</f>
        <v/>
      </c>
      <c r="O7" s="1" t="str">
        <f>IF($A7="","",IF(AND($J7=0,$K7=1),MAX(O$1:O6)+1,""))</f>
        <v/>
      </c>
    </row>
    <row r="8" spans="1:15" x14ac:dyDescent="0.55000000000000004">
      <c r="A8" s="9" t="str">
        <f>IF(ISBLANK(INDEX(履修者名簿!$1:$1048576,ROW(A8),config!A$11)),"",INDEX(履修者名簿!$1:$1048576,ROW(A8),config!A$11))</f>
        <v/>
      </c>
      <c r="B8" s="9" t="str">
        <f>IF(ISBLANK(INDEX(履修者名簿!$1:$1048576,ROW(B8),config!B$11)),"",INDEX(履修者名簿!$1:$1048576,ROW(B8),config!B$11))</f>
        <v/>
      </c>
      <c r="C8" s="9" t="str">
        <f>IF(ISBLANK(INDEX(履修者名簿!$1:$1048576,ROW(C8),config!C$11)),"",INDEX(履修者名簿!$1:$1048576,ROW(C8),config!C$11))</f>
        <v/>
      </c>
      <c r="D8" s="9" t="str">
        <f>IF(ISBLANK(INDEX(履修者名簿!$1:$1048576,ROW(D8),config!D$11)),"",INDEX(履修者名簿!$1:$1048576,ROW(D8),config!D$11))</f>
        <v/>
      </c>
      <c r="E8" s="9" t="str">
        <f>IF(ISBLANK(INDEX(履修者名簿!$1:$1048576,ROW(E8),config!E$11)),"",IF(ISNUMBER(INDEX(履修者名簿!$1:$1048576,ROW(E8),config!E$11)),INDEX(履修者名簿!$1:$1048576,ROW(E8),config!E$11),VALUE(INDEX(履修者名簿!$1:$1048576,ROW(E8),config!E$11))))</f>
        <v/>
      </c>
      <c r="F8" s="9" t="str">
        <f>IF(ISBLANK(INDEX(履修者名簿!$1:$1048576,ROW(F8),config!F$11)),"",INDEX(履修者名簿!$1:$1048576,ROW(F8),config!F$11))</f>
        <v/>
      </c>
      <c r="G8" s="9" t="str">
        <f>IF(ISBLANK(INDEX(履修者名簿!$1:$1048576,ROW(G8),config!G$11)),"",INDEX(履修者名簿!$1:$1048576,ROW(G8),config!G$11))</f>
        <v/>
      </c>
      <c r="H8" s="9" t="str">
        <f t="shared" si="0"/>
        <v/>
      </c>
      <c r="I8" s="10" t="str">
        <f t="shared" si="1"/>
        <v/>
      </c>
      <c r="J8" s="10" t="str">
        <f>IF($A8="","",IF(ISNA(MATCH($E8,trans!$B$2:$B$1501,0)),0,1))</f>
        <v/>
      </c>
      <c r="K8" s="10" t="str">
        <f>IF($A8="","",IF(ISNA(MATCH($E8,trans!$E$2:$E$1501,0)),0,1))</f>
        <v/>
      </c>
      <c r="M8" s="1" t="str">
        <f>IF($A8="","",IF($J8+$K8=0,MAX(M$1:M7)+1,""))</f>
        <v/>
      </c>
      <c r="N8" s="1" t="str">
        <f>IF($A8="","",IF(AND($J8=1,$K8=0),MAX(N$1:N7)+1,""))</f>
        <v/>
      </c>
      <c r="O8" s="1" t="str">
        <f>IF($A8="","",IF(AND($J8=0,$K8=1),MAX(O$1:O7)+1,""))</f>
        <v/>
      </c>
    </row>
    <row r="9" spans="1:15" x14ac:dyDescent="0.55000000000000004">
      <c r="A9" s="9" t="str">
        <f>IF(ISBLANK(INDEX(履修者名簿!$1:$1048576,ROW(A9),config!A$11)),"",INDEX(履修者名簿!$1:$1048576,ROW(A9),config!A$11))</f>
        <v/>
      </c>
      <c r="B9" s="9" t="str">
        <f>IF(ISBLANK(INDEX(履修者名簿!$1:$1048576,ROW(B9),config!B$11)),"",INDEX(履修者名簿!$1:$1048576,ROW(B9),config!B$11))</f>
        <v/>
      </c>
      <c r="C9" s="9" t="str">
        <f>IF(ISBLANK(INDEX(履修者名簿!$1:$1048576,ROW(C9),config!C$11)),"",INDEX(履修者名簿!$1:$1048576,ROW(C9),config!C$11))</f>
        <v/>
      </c>
      <c r="D9" s="9" t="str">
        <f>IF(ISBLANK(INDEX(履修者名簿!$1:$1048576,ROW(D9),config!D$11)),"",INDEX(履修者名簿!$1:$1048576,ROW(D9),config!D$11))</f>
        <v/>
      </c>
      <c r="E9" s="9" t="str">
        <f>IF(ISBLANK(INDEX(履修者名簿!$1:$1048576,ROW(E9),config!E$11)),"",IF(ISNUMBER(INDEX(履修者名簿!$1:$1048576,ROW(E9),config!E$11)),INDEX(履修者名簿!$1:$1048576,ROW(E9),config!E$11),VALUE(INDEX(履修者名簿!$1:$1048576,ROW(E9),config!E$11))))</f>
        <v/>
      </c>
      <c r="F9" s="9" t="str">
        <f>IF(ISBLANK(INDEX(履修者名簿!$1:$1048576,ROW(F9),config!F$11)),"",INDEX(履修者名簿!$1:$1048576,ROW(F9),config!F$11))</f>
        <v/>
      </c>
      <c r="G9" s="9" t="str">
        <f>IF(ISBLANK(INDEX(履修者名簿!$1:$1048576,ROW(G9),config!G$11)),"",INDEX(履修者名簿!$1:$1048576,ROW(G9),config!G$11))</f>
        <v/>
      </c>
      <c r="H9" s="9" t="str">
        <f t="shared" si="0"/>
        <v/>
      </c>
      <c r="I9" s="10" t="str">
        <f t="shared" si="1"/>
        <v/>
      </c>
      <c r="J9" s="10" t="str">
        <f>IF($A9="","",IF(ISNA(MATCH($E9,trans!$B$2:$B$1501,0)),0,1))</f>
        <v/>
      </c>
      <c r="K9" s="10" t="str">
        <f>IF($A9="","",IF(ISNA(MATCH($E9,trans!$E$2:$E$1501,0)),0,1))</f>
        <v/>
      </c>
      <c r="M9" s="1" t="str">
        <f>IF($A9="","",IF($J9+$K9=0,MAX(M$1:M8)+1,""))</f>
        <v/>
      </c>
      <c r="N9" s="1" t="str">
        <f>IF($A9="","",IF(AND($J9=1,$K9=0),MAX(N$1:N8)+1,""))</f>
        <v/>
      </c>
      <c r="O9" s="1" t="str">
        <f>IF($A9="","",IF(AND($J9=0,$K9=1),MAX(O$1:O8)+1,""))</f>
        <v/>
      </c>
    </row>
    <row r="10" spans="1:15" x14ac:dyDescent="0.55000000000000004">
      <c r="A10" s="9" t="str">
        <f>IF(ISBLANK(INDEX(履修者名簿!$1:$1048576,ROW(A10),config!A$11)),"",INDEX(履修者名簿!$1:$1048576,ROW(A10),config!A$11))</f>
        <v/>
      </c>
      <c r="B10" s="9" t="str">
        <f>IF(ISBLANK(INDEX(履修者名簿!$1:$1048576,ROW(B10),config!B$11)),"",INDEX(履修者名簿!$1:$1048576,ROW(B10),config!B$11))</f>
        <v/>
      </c>
      <c r="C10" s="9" t="str">
        <f>IF(ISBLANK(INDEX(履修者名簿!$1:$1048576,ROW(C10),config!C$11)),"",INDEX(履修者名簿!$1:$1048576,ROW(C10),config!C$11))</f>
        <v/>
      </c>
      <c r="D10" s="9" t="str">
        <f>IF(ISBLANK(INDEX(履修者名簿!$1:$1048576,ROW(D10),config!D$11)),"",INDEX(履修者名簿!$1:$1048576,ROW(D10),config!D$11))</f>
        <v/>
      </c>
      <c r="E10" s="9" t="str">
        <f>IF(ISBLANK(INDEX(履修者名簿!$1:$1048576,ROW(E10),config!E$11)),"",IF(ISNUMBER(INDEX(履修者名簿!$1:$1048576,ROW(E10),config!E$11)),INDEX(履修者名簿!$1:$1048576,ROW(E10),config!E$11),VALUE(INDEX(履修者名簿!$1:$1048576,ROW(E10),config!E$11))))</f>
        <v/>
      </c>
      <c r="F10" s="9" t="str">
        <f>IF(ISBLANK(INDEX(履修者名簿!$1:$1048576,ROW(F10),config!F$11)),"",INDEX(履修者名簿!$1:$1048576,ROW(F10),config!F$11))</f>
        <v/>
      </c>
      <c r="G10" s="9" t="str">
        <f>IF(ISBLANK(INDEX(履修者名簿!$1:$1048576,ROW(G10),config!G$11)),"",INDEX(履修者名簿!$1:$1048576,ROW(G10),config!G$11))</f>
        <v/>
      </c>
      <c r="H10" s="9" t="str">
        <f t="shared" si="0"/>
        <v/>
      </c>
      <c r="I10" s="10" t="str">
        <f t="shared" si="1"/>
        <v/>
      </c>
      <c r="J10" s="10" t="str">
        <f>IF($A10="","",IF(ISNA(MATCH($E10,trans!$B$2:$B$1501,0)),0,1))</f>
        <v/>
      </c>
      <c r="K10" s="10" t="str">
        <f>IF($A10="","",IF(ISNA(MATCH($E10,trans!$E$2:$E$1501,0)),0,1))</f>
        <v/>
      </c>
      <c r="M10" s="1" t="str">
        <f>IF($A10="","",IF($J10+$K10=0,MAX(M$1:M9)+1,""))</f>
        <v/>
      </c>
      <c r="N10" s="1" t="str">
        <f>IF($A10="","",IF(AND($J10=1,$K10=0),MAX(N$1:N9)+1,""))</f>
        <v/>
      </c>
      <c r="O10" s="1" t="str">
        <f>IF($A10="","",IF(AND($J10=0,$K10=1),MAX(O$1:O9)+1,""))</f>
        <v/>
      </c>
    </row>
    <row r="11" spans="1:15" x14ac:dyDescent="0.55000000000000004">
      <c r="A11" s="9" t="str">
        <f>IF(ISBLANK(INDEX(履修者名簿!$1:$1048576,ROW(A11),config!A$11)),"",INDEX(履修者名簿!$1:$1048576,ROW(A11),config!A$11))</f>
        <v/>
      </c>
      <c r="B11" s="9" t="str">
        <f>IF(ISBLANK(INDEX(履修者名簿!$1:$1048576,ROW(B11),config!B$11)),"",INDEX(履修者名簿!$1:$1048576,ROW(B11),config!B$11))</f>
        <v/>
      </c>
      <c r="C11" s="9" t="str">
        <f>IF(ISBLANK(INDEX(履修者名簿!$1:$1048576,ROW(C11),config!C$11)),"",INDEX(履修者名簿!$1:$1048576,ROW(C11),config!C$11))</f>
        <v/>
      </c>
      <c r="D11" s="9" t="str">
        <f>IF(ISBLANK(INDEX(履修者名簿!$1:$1048576,ROW(D11),config!D$11)),"",INDEX(履修者名簿!$1:$1048576,ROW(D11),config!D$11))</f>
        <v/>
      </c>
      <c r="E11" s="9" t="str">
        <f>IF(ISBLANK(INDEX(履修者名簿!$1:$1048576,ROW(E11),config!E$11)),"",IF(ISNUMBER(INDEX(履修者名簿!$1:$1048576,ROW(E11),config!E$11)),INDEX(履修者名簿!$1:$1048576,ROW(E11),config!E$11),VALUE(INDEX(履修者名簿!$1:$1048576,ROW(E11),config!E$11))))</f>
        <v/>
      </c>
      <c r="F11" s="9" t="str">
        <f>IF(ISBLANK(INDEX(履修者名簿!$1:$1048576,ROW(F11),config!F$11)),"",INDEX(履修者名簿!$1:$1048576,ROW(F11),config!F$11))</f>
        <v/>
      </c>
      <c r="G11" s="9" t="str">
        <f>IF(ISBLANK(INDEX(履修者名簿!$1:$1048576,ROW(G11),config!G$11)),"",INDEX(履修者名簿!$1:$1048576,ROW(G11),config!G$11))</f>
        <v/>
      </c>
      <c r="H11" s="9" t="str">
        <f t="shared" si="0"/>
        <v/>
      </c>
      <c r="I11" s="10" t="str">
        <f t="shared" si="1"/>
        <v/>
      </c>
      <c r="J11" s="10" t="str">
        <f>IF($A11="","",IF(ISNA(MATCH($E11,trans!$B$2:$B$1501,0)),0,1))</f>
        <v/>
      </c>
      <c r="K11" s="10" t="str">
        <f>IF($A11="","",IF(ISNA(MATCH($E11,trans!$E$2:$E$1501,0)),0,1))</f>
        <v/>
      </c>
      <c r="M11" s="1" t="str">
        <f>IF($A11="","",IF($J11+$K11=0,MAX(M$1:M10)+1,""))</f>
        <v/>
      </c>
      <c r="N11" s="1" t="str">
        <f>IF($A11="","",IF(AND($J11=1,$K11=0),MAX(N$1:N10)+1,""))</f>
        <v/>
      </c>
      <c r="O11" s="1" t="str">
        <f>IF($A11="","",IF(AND($J11=0,$K11=1),MAX(O$1:O10)+1,""))</f>
        <v/>
      </c>
    </row>
    <row r="12" spans="1:15" x14ac:dyDescent="0.55000000000000004">
      <c r="A12" s="9" t="str">
        <f>IF(ISBLANK(INDEX(履修者名簿!$1:$1048576,ROW(A12),config!A$11)),"",INDEX(履修者名簿!$1:$1048576,ROW(A12),config!A$11))</f>
        <v/>
      </c>
      <c r="B12" s="9" t="str">
        <f>IF(ISBLANK(INDEX(履修者名簿!$1:$1048576,ROW(B12),config!B$11)),"",INDEX(履修者名簿!$1:$1048576,ROW(B12),config!B$11))</f>
        <v/>
      </c>
      <c r="C12" s="9" t="str">
        <f>IF(ISBLANK(INDEX(履修者名簿!$1:$1048576,ROW(C12),config!C$11)),"",INDEX(履修者名簿!$1:$1048576,ROW(C12),config!C$11))</f>
        <v/>
      </c>
      <c r="D12" s="9" t="str">
        <f>IF(ISBLANK(INDEX(履修者名簿!$1:$1048576,ROW(D12),config!D$11)),"",INDEX(履修者名簿!$1:$1048576,ROW(D12),config!D$11))</f>
        <v/>
      </c>
      <c r="E12" s="9" t="str">
        <f>IF(ISBLANK(INDEX(履修者名簿!$1:$1048576,ROW(E12),config!E$11)),"",IF(ISNUMBER(INDEX(履修者名簿!$1:$1048576,ROW(E12),config!E$11)),INDEX(履修者名簿!$1:$1048576,ROW(E12),config!E$11),VALUE(INDEX(履修者名簿!$1:$1048576,ROW(E12),config!E$11))))</f>
        <v/>
      </c>
      <c r="F12" s="9" t="str">
        <f>IF(ISBLANK(INDEX(履修者名簿!$1:$1048576,ROW(F12),config!F$11)),"",INDEX(履修者名簿!$1:$1048576,ROW(F12),config!F$11))</f>
        <v/>
      </c>
      <c r="G12" s="9" t="str">
        <f>IF(ISBLANK(INDEX(履修者名簿!$1:$1048576,ROW(G12),config!G$11)),"",INDEX(履修者名簿!$1:$1048576,ROW(G12),config!G$11))</f>
        <v/>
      </c>
      <c r="H12" s="9" t="str">
        <f t="shared" si="0"/>
        <v/>
      </c>
      <c r="I12" s="10" t="str">
        <f t="shared" si="1"/>
        <v/>
      </c>
      <c r="J12" s="10" t="str">
        <f>IF($A12="","",IF(ISNA(MATCH($E12,trans!$B$2:$B$1501,0)),0,1))</f>
        <v/>
      </c>
      <c r="K12" s="10" t="str">
        <f>IF($A12="","",IF(ISNA(MATCH($E12,trans!$E$2:$E$1501,0)),0,1))</f>
        <v/>
      </c>
      <c r="M12" s="1" t="str">
        <f>IF($A12="","",IF($J12+$K12=0,MAX(M$1:M11)+1,""))</f>
        <v/>
      </c>
      <c r="N12" s="1" t="str">
        <f>IF($A12="","",IF(AND($J12=1,$K12=0),MAX(N$1:N11)+1,""))</f>
        <v/>
      </c>
      <c r="O12" s="1" t="str">
        <f>IF($A12="","",IF(AND($J12=0,$K12=1),MAX(O$1:O11)+1,""))</f>
        <v/>
      </c>
    </row>
    <row r="13" spans="1:15" x14ac:dyDescent="0.55000000000000004">
      <c r="A13" s="9" t="str">
        <f>IF(ISBLANK(INDEX(履修者名簿!$1:$1048576,ROW(A13),config!A$11)),"",INDEX(履修者名簿!$1:$1048576,ROW(A13),config!A$11))</f>
        <v/>
      </c>
      <c r="B13" s="9" t="str">
        <f>IF(ISBLANK(INDEX(履修者名簿!$1:$1048576,ROW(B13),config!B$11)),"",INDEX(履修者名簿!$1:$1048576,ROW(B13),config!B$11))</f>
        <v/>
      </c>
      <c r="C13" s="9" t="str">
        <f>IF(ISBLANK(INDEX(履修者名簿!$1:$1048576,ROW(C13),config!C$11)),"",INDEX(履修者名簿!$1:$1048576,ROW(C13),config!C$11))</f>
        <v/>
      </c>
      <c r="D13" s="9" t="str">
        <f>IF(ISBLANK(INDEX(履修者名簿!$1:$1048576,ROW(D13),config!D$11)),"",INDEX(履修者名簿!$1:$1048576,ROW(D13),config!D$11))</f>
        <v/>
      </c>
      <c r="E13" s="9" t="str">
        <f>IF(ISBLANK(INDEX(履修者名簿!$1:$1048576,ROW(E13),config!E$11)),"",IF(ISNUMBER(INDEX(履修者名簿!$1:$1048576,ROW(E13),config!E$11)),INDEX(履修者名簿!$1:$1048576,ROW(E13),config!E$11),VALUE(INDEX(履修者名簿!$1:$1048576,ROW(E13),config!E$11))))</f>
        <v/>
      </c>
      <c r="F13" s="9" t="str">
        <f>IF(ISBLANK(INDEX(履修者名簿!$1:$1048576,ROW(F13),config!F$11)),"",INDEX(履修者名簿!$1:$1048576,ROW(F13),config!F$11))</f>
        <v/>
      </c>
      <c r="G13" s="9" t="str">
        <f>IF(ISBLANK(INDEX(履修者名簿!$1:$1048576,ROW(G13),config!G$11)),"",INDEX(履修者名簿!$1:$1048576,ROW(G13),config!G$11))</f>
        <v/>
      </c>
      <c r="H13" s="9" t="str">
        <f t="shared" si="0"/>
        <v/>
      </c>
      <c r="I13" s="10" t="str">
        <f t="shared" si="1"/>
        <v/>
      </c>
      <c r="J13" s="10" t="str">
        <f>IF($A13="","",IF(ISNA(MATCH($E13,trans!$B$2:$B$1501,0)),0,1))</f>
        <v/>
      </c>
      <c r="K13" s="10" t="str">
        <f>IF($A13="","",IF(ISNA(MATCH($E13,trans!$E$2:$E$1501,0)),0,1))</f>
        <v/>
      </c>
      <c r="M13" s="1" t="str">
        <f>IF($A13="","",IF($J13+$K13=0,MAX(M$1:M12)+1,""))</f>
        <v/>
      </c>
      <c r="N13" s="1" t="str">
        <f>IF($A13="","",IF(AND($J13=1,$K13=0),MAX(N$1:N12)+1,""))</f>
        <v/>
      </c>
      <c r="O13" s="1" t="str">
        <f>IF($A13="","",IF(AND($J13=0,$K13=1),MAX(O$1:O12)+1,""))</f>
        <v/>
      </c>
    </row>
    <row r="14" spans="1:15" x14ac:dyDescent="0.55000000000000004">
      <c r="A14" s="9" t="str">
        <f>IF(ISBLANK(INDEX(履修者名簿!$1:$1048576,ROW(A14),config!A$11)),"",INDEX(履修者名簿!$1:$1048576,ROW(A14),config!A$11))</f>
        <v/>
      </c>
      <c r="B14" s="9" t="str">
        <f>IF(ISBLANK(INDEX(履修者名簿!$1:$1048576,ROW(B14),config!B$11)),"",INDEX(履修者名簿!$1:$1048576,ROW(B14),config!B$11))</f>
        <v/>
      </c>
      <c r="C14" s="9" t="str">
        <f>IF(ISBLANK(INDEX(履修者名簿!$1:$1048576,ROW(C14),config!C$11)),"",INDEX(履修者名簿!$1:$1048576,ROW(C14),config!C$11))</f>
        <v/>
      </c>
      <c r="D14" s="9" t="str">
        <f>IF(ISBLANK(INDEX(履修者名簿!$1:$1048576,ROW(D14),config!D$11)),"",INDEX(履修者名簿!$1:$1048576,ROW(D14),config!D$11))</f>
        <v/>
      </c>
      <c r="E14" s="9" t="str">
        <f>IF(ISBLANK(INDEX(履修者名簿!$1:$1048576,ROW(E14),config!E$11)),"",IF(ISNUMBER(INDEX(履修者名簿!$1:$1048576,ROW(E14),config!E$11)),INDEX(履修者名簿!$1:$1048576,ROW(E14),config!E$11),VALUE(INDEX(履修者名簿!$1:$1048576,ROW(E14),config!E$11))))</f>
        <v/>
      </c>
      <c r="F14" s="9" t="str">
        <f>IF(ISBLANK(INDEX(履修者名簿!$1:$1048576,ROW(F14),config!F$11)),"",INDEX(履修者名簿!$1:$1048576,ROW(F14),config!F$11))</f>
        <v/>
      </c>
      <c r="G14" s="9" t="str">
        <f>IF(ISBLANK(INDEX(履修者名簿!$1:$1048576,ROW(G14),config!G$11)),"",INDEX(履修者名簿!$1:$1048576,ROW(G14),config!G$11))</f>
        <v/>
      </c>
      <c r="H14" s="9" t="str">
        <f t="shared" si="0"/>
        <v/>
      </c>
      <c r="I14" s="10" t="str">
        <f t="shared" si="1"/>
        <v/>
      </c>
      <c r="J14" s="10" t="str">
        <f>IF($A14="","",IF(ISNA(MATCH($E14,trans!$B$2:$B$1501,0)),0,1))</f>
        <v/>
      </c>
      <c r="K14" s="10" t="str">
        <f>IF($A14="","",IF(ISNA(MATCH($E14,trans!$E$2:$E$1501,0)),0,1))</f>
        <v/>
      </c>
      <c r="M14" s="1" t="str">
        <f>IF($A14="","",IF($J14+$K14=0,MAX(M$1:M13)+1,""))</f>
        <v/>
      </c>
      <c r="N14" s="1" t="str">
        <f>IF($A14="","",IF(AND($J14=1,$K14=0),MAX(N$1:N13)+1,""))</f>
        <v/>
      </c>
      <c r="O14" s="1" t="str">
        <f>IF($A14="","",IF(AND($J14=0,$K14=1),MAX(O$1:O13)+1,""))</f>
        <v/>
      </c>
    </row>
    <row r="15" spans="1:15" x14ac:dyDescent="0.55000000000000004">
      <c r="A15" s="9" t="str">
        <f>IF(ISBLANK(INDEX(履修者名簿!$1:$1048576,ROW(A15),config!A$11)),"",INDEX(履修者名簿!$1:$1048576,ROW(A15),config!A$11))</f>
        <v/>
      </c>
      <c r="B15" s="9" t="str">
        <f>IF(ISBLANK(INDEX(履修者名簿!$1:$1048576,ROW(B15),config!B$11)),"",INDEX(履修者名簿!$1:$1048576,ROW(B15),config!B$11))</f>
        <v/>
      </c>
      <c r="C15" s="9" t="str">
        <f>IF(ISBLANK(INDEX(履修者名簿!$1:$1048576,ROW(C15),config!C$11)),"",INDEX(履修者名簿!$1:$1048576,ROW(C15),config!C$11))</f>
        <v/>
      </c>
      <c r="D15" s="9" t="str">
        <f>IF(ISBLANK(INDEX(履修者名簿!$1:$1048576,ROW(D15),config!D$11)),"",INDEX(履修者名簿!$1:$1048576,ROW(D15),config!D$11))</f>
        <v/>
      </c>
      <c r="E15" s="9" t="str">
        <f>IF(ISBLANK(INDEX(履修者名簿!$1:$1048576,ROW(E15),config!E$11)),"",IF(ISNUMBER(INDEX(履修者名簿!$1:$1048576,ROW(E15),config!E$11)),INDEX(履修者名簿!$1:$1048576,ROW(E15),config!E$11),VALUE(INDEX(履修者名簿!$1:$1048576,ROW(E15),config!E$11))))</f>
        <v/>
      </c>
      <c r="F15" s="9" t="str">
        <f>IF(ISBLANK(INDEX(履修者名簿!$1:$1048576,ROW(F15),config!F$11)),"",INDEX(履修者名簿!$1:$1048576,ROW(F15),config!F$11))</f>
        <v/>
      </c>
      <c r="G15" s="9" t="str">
        <f>IF(ISBLANK(INDEX(履修者名簿!$1:$1048576,ROW(G15),config!G$11)),"",INDEX(履修者名簿!$1:$1048576,ROW(G15),config!G$11))</f>
        <v/>
      </c>
      <c r="H15" s="9" t="str">
        <f t="shared" si="0"/>
        <v/>
      </c>
      <c r="I15" s="10" t="str">
        <f t="shared" si="1"/>
        <v/>
      </c>
      <c r="J15" s="10" t="str">
        <f>IF($A15="","",IF(ISNA(MATCH($E15,trans!$B$2:$B$1501,0)),0,1))</f>
        <v/>
      </c>
      <c r="K15" s="10" t="str">
        <f>IF($A15="","",IF(ISNA(MATCH($E15,trans!$E$2:$E$1501,0)),0,1))</f>
        <v/>
      </c>
      <c r="M15" s="1" t="str">
        <f>IF($A15="","",IF($J15+$K15=0,MAX(M$1:M14)+1,""))</f>
        <v/>
      </c>
      <c r="N15" s="1" t="str">
        <f>IF($A15="","",IF(AND($J15=1,$K15=0),MAX(N$1:N14)+1,""))</f>
        <v/>
      </c>
      <c r="O15" s="1" t="str">
        <f>IF($A15="","",IF(AND($J15=0,$K15=1),MAX(O$1:O14)+1,""))</f>
        <v/>
      </c>
    </row>
    <row r="16" spans="1:15" x14ac:dyDescent="0.55000000000000004">
      <c r="A16" s="9" t="str">
        <f>IF(ISBLANK(INDEX(履修者名簿!$1:$1048576,ROW(A16),config!A$11)),"",INDEX(履修者名簿!$1:$1048576,ROW(A16),config!A$11))</f>
        <v/>
      </c>
      <c r="B16" s="9" t="str">
        <f>IF(ISBLANK(INDEX(履修者名簿!$1:$1048576,ROW(B16),config!B$11)),"",INDEX(履修者名簿!$1:$1048576,ROW(B16),config!B$11))</f>
        <v/>
      </c>
      <c r="C16" s="9" t="str">
        <f>IF(ISBLANK(INDEX(履修者名簿!$1:$1048576,ROW(C16),config!C$11)),"",INDEX(履修者名簿!$1:$1048576,ROW(C16),config!C$11))</f>
        <v/>
      </c>
      <c r="D16" s="9" t="str">
        <f>IF(ISBLANK(INDEX(履修者名簿!$1:$1048576,ROW(D16),config!D$11)),"",INDEX(履修者名簿!$1:$1048576,ROW(D16),config!D$11))</f>
        <v/>
      </c>
      <c r="E16" s="9" t="str">
        <f>IF(ISBLANK(INDEX(履修者名簿!$1:$1048576,ROW(E16),config!E$11)),"",IF(ISNUMBER(INDEX(履修者名簿!$1:$1048576,ROW(E16),config!E$11)),INDEX(履修者名簿!$1:$1048576,ROW(E16),config!E$11),VALUE(INDEX(履修者名簿!$1:$1048576,ROW(E16),config!E$11))))</f>
        <v/>
      </c>
      <c r="F16" s="9" t="str">
        <f>IF(ISBLANK(INDEX(履修者名簿!$1:$1048576,ROW(F16),config!F$11)),"",INDEX(履修者名簿!$1:$1048576,ROW(F16),config!F$11))</f>
        <v/>
      </c>
      <c r="G16" s="9" t="str">
        <f>IF(ISBLANK(INDEX(履修者名簿!$1:$1048576,ROW(G16),config!G$11)),"",INDEX(履修者名簿!$1:$1048576,ROW(G16),config!G$11))</f>
        <v/>
      </c>
      <c r="H16" s="9" t="str">
        <f t="shared" si="0"/>
        <v/>
      </c>
      <c r="I16" s="10" t="str">
        <f t="shared" si="1"/>
        <v/>
      </c>
      <c r="J16" s="10" t="str">
        <f>IF($A16="","",IF(ISNA(MATCH($E16,trans!$B$2:$B$1501,0)),0,1))</f>
        <v/>
      </c>
      <c r="K16" s="10" t="str">
        <f>IF($A16="","",IF(ISNA(MATCH($E16,trans!$E$2:$E$1501,0)),0,1))</f>
        <v/>
      </c>
      <c r="M16" s="1" t="str">
        <f>IF($A16="","",IF($J16+$K16=0,MAX(M$1:M15)+1,""))</f>
        <v/>
      </c>
      <c r="N16" s="1" t="str">
        <f>IF($A16="","",IF(AND($J16=1,$K16=0),MAX(N$1:N15)+1,""))</f>
        <v/>
      </c>
      <c r="O16" s="1" t="str">
        <f>IF($A16="","",IF(AND($J16=0,$K16=1),MAX(O$1:O15)+1,""))</f>
        <v/>
      </c>
    </row>
    <row r="17" spans="1:15" x14ac:dyDescent="0.55000000000000004">
      <c r="A17" s="9" t="str">
        <f>IF(ISBLANK(INDEX(履修者名簿!$1:$1048576,ROW(A17),config!A$11)),"",INDEX(履修者名簿!$1:$1048576,ROW(A17),config!A$11))</f>
        <v/>
      </c>
      <c r="B17" s="9" t="str">
        <f>IF(ISBLANK(INDEX(履修者名簿!$1:$1048576,ROW(B17),config!B$11)),"",INDEX(履修者名簿!$1:$1048576,ROW(B17),config!B$11))</f>
        <v/>
      </c>
      <c r="C17" s="9" t="str">
        <f>IF(ISBLANK(INDEX(履修者名簿!$1:$1048576,ROW(C17),config!C$11)),"",INDEX(履修者名簿!$1:$1048576,ROW(C17),config!C$11))</f>
        <v/>
      </c>
      <c r="D17" s="9" t="str">
        <f>IF(ISBLANK(INDEX(履修者名簿!$1:$1048576,ROW(D17),config!D$11)),"",INDEX(履修者名簿!$1:$1048576,ROW(D17),config!D$11))</f>
        <v/>
      </c>
      <c r="E17" s="9" t="str">
        <f>IF(ISBLANK(INDEX(履修者名簿!$1:$1048576,ROW(E17),config!E$11)),"",IF(ISNUMBER(INDEX(履修者名簿!$1:$1048576,ROW(E17),config!E$11)),INDEX(履修者名簿!$1:$1048576,ROW(E17),config!E$11),VALUE(INDEX(履修者名簿!$1:$1048576,ROW(E17),config!E$11))))</f>
        <v/>
      </c>
      <c r="F17" s="9" t="str">
        <f>IF(ISBLANK(INDEX(履修者名簿!$1:$1048576,ROW(F17),config!F$11)),"",INDEX(履修者名簿!$1:$1048576,ROW(F17),config!F$11))</f>
        <v/>
      </c>
      <c r="G17" s="9" t="str">
        <f>IF(ISBLANK(INDEX(履修者名簿!$1:$1048576,ROW(G17),config!G$11)),"",INDEX(履修者名簿!$1:$1048576,ROW(G17),config!G$11))</f>
        <v/>
      </c>
      <c r="H17" s="9" t="str">
        <f t="shared" si="0"/>
        <v/>
      </c>
      <c r="I17" s="10" t="str">
        <f t="shared" si="1"/>
        <v/>
      </c>
      <c r="J17" s="10" t="str">
        <f>IF($A17="","",IF(ISNA(MATCH($E17,trans!$B$2:$B$1501,0)),0,1))</f>
        <v/>
      </c>
      <c r="K17" s="10" t="str">
        <f>IF($A17="","",IF(ISNA(MATCH($E17,trans!$E$2:$E$1501,0)),0,1))</f>
        <v/>
      </c>
      <c r="M17" s="1" t="str">
        <f>IF($A17="","",IF($J17+$K17=0,MAX(M$1:M16)+1,""))</f>
        <v/>
      </c>
      <c r="N17" s="1" t="str">
        <f>IF($A17="","",IF(AND($J17=1,$K17=0),MAX(N$1:N16)+1,""))</f>
        <v/>
      </c>
      <c r="O17" s="1" t="str">
        <f>IF($A17="","",IF(AND($J17=0,$K17=1),MAX(O$1:O16)+1,""))</f>
        <v/>
      </c>
    </row>
    <row r="18" spans="1:15" x14ac:dyDescent="0.55000000000000004">
      <c r="A18" s="9" t="str">
        <f>IF(ISBLANK(INDEX(履修者名簿!$1:$1048576,ROW(A18),config!A$11)),"",INDEX(履修者名簿!$1:$1048576,ROW(A18),config!A$11))</f>
        <v/>
      </c>
      <c r="B18" s="9" t="str">
        <f>IF(ISBLANK(INDEX(履修者名簿!$1:$1048576,ROW(B18),config!B$11)),"",INDEX(履修者名簿!$1:$1048576,ROW(B18),config!B$11))</f>
        <v/>
      </c>
      <c r="C18" s="9" t="str">
        <f>IF(ISBLANK(INDEX(履修者名簿!$1:$1048576,ROW(C18),config!C$11)),"",INDEX(履修者名簿!$1:$1048576,ROW(C18),config!C$11))</f>
        <v/>
      </c>
      <c r="D18" s="9" t="str">
        <f>IF(ISBLANK(INDEX(履修者名簿!$1:$1048576,ROW(D18),config!D$11)),"",INDEX(履修者名簿!$1:$1048576,ROW(D18),config!D$11))</f>
        <v/>
      </c>
      <c r="E18" s="9" t="str">
        <f>IF(ISBLANK(INDEX(履修者名簿!$1:$1048576,ROW(E18),config!E$11)),"",IF(ISNUMBER(INDEX(履修者名簿!$1:$1048576,ROW(E18),config!E$11)),INDEX(履修者名簿!$1:$1048576,ROW(E18),config!E$11),VALUE(INDEX(履修者名簿!$1:$1048576,ROW(E18),config!E$11))))</f>
        <v/>
      </c>
      <c r="F18" s="9" t="str">
        <f>IF(ISBLANK(INDEX(履修者名簿!$1:$1048576,ROW(F18),config!F$11)),"",INDEX(履修者名簿!$1:$1048576,ROW(F18),config!F$11))</f>
        <v/>
      </c>
      <c r="G18" s="9" t="str">
        <f>IF(ISBLANK(INDEX(履修者名簿!$1:$1048576,ROW(G18),config!G$11)),"",INDEX(履修者名簿!$1:$1048576,ROW(G18),config!G$11))</f>
        <v/>
      </c>
      <c r="H18" s="9" t="str">
        <f t="shared" si="0"/>
        <v/>
      </c>
      <c r="I18" s="10" t="str">
        <f t="shared" si="1"/>
        <v/>
      </c>
      <c r="J18" s="10" t="str">
        <f>IF($A18="","",IF(ISNA(MATCH($E18,trans!$B$2:$B$1501,0)),0,1))</f>
        <v/>
      </c>
      <c r="K18" s="10" t="str">
        <f>IF($A18="","",IF(ISNA(MATCH($E18,trans!$E$2:$E$1501,0)),0,1))</f>
        <v/>
      </c>
      <c r="M18" s="1" t="str">
        <f>IF($A18="","",IF($J18+$K18=0,MAX(M$1:M17)+1,""))</f>
        <v/>
      </c>
      <c r="N18" s="1" t="str">
        <f>IF($A18="","",IF(AND($J18=1,$K18=0),MAX(N$1:N17)+1,""))</f>
        <v/>
      </c>
      <c r="O18" s="1" t="str">
        <f>IF($A18="","",IF(AND($J18=0,$K18=1),MAX(O$1:O17)+1,""))</f>
        <v/>
      </c>
    </row>
    <row r="19" spans="1:15" x14ac:dyDescent="0.55000000000000004">
      <c r="A19" s="9" t="str">
        <f>IF(ISBLANK(INDEX(履修者名簿!$1:$1048576,ROW(A19),config!A$11)),"",INDEX(履修者名簿!$1:$1048576,ROW(A19),config!A$11))</f>
        <v/>
      </c>
      <c r="B19" s="9" t="str">
        <f>IF(ISBLANK(INDEX(履修者名簿!$1:$1048576,ROW(B19),config!B$11)),"",INDEX(履修者名簿!$1:$1048576,ROW(B19),config!B$11))</f>
        <v/>
      </c>
      <c r="C19" s="9" t="str">
        <f>IF(ISBLANK(INDEX(履修者名簿!$1:$1048576,ROW(C19),config!C$11)),"",INDEX(履修者名簿!$1:$1048576,ROW(C19),config!C$11))</f>
        <v/>
      </c>
      <c r="D19" s="9" t="str">
        <f>IF(ISBLANK(INDEX(履修者名簿!$1:$1048576,ROW(D19),config!D$11)),"",INDEX(履修者名簿!$1:$1048576,ROW(D19),config!D$11))</f>
        <v/>
      </c>
      <c r="E19" s="9" t="str">
        <f>IF(ISBLANK(INDEX(履修者名簿!$1:$1048576,ROW(E19),config!E$11)),"",IF(ISNUMBER(INDEX(履修者名簿!$1:$1048576,ROW(E19),config!E$11)),INDEX(履修者名簿!$1:$1048576,ROW(E19),config!E$11),VALUE(INDEX(履修者名簿!$1:$1048576,ROW(E19),config!E$11))))</f>
        <v/>
      </c>
      <c r="F19" s="9" t="str">
        <f>IF(ISBLANK(INDEX(履修者名簿!$1:$1048576,ROW(F19),config!F$11)),"",INDEX(履修者名簿!$1:$1048576,ROW(F19),config!F$11))</f>
        <v/>
      </c>
      <c r="G19" s="9" t="str">
        <f>IF(ISBLANK(INDEX(履修者名簿!$1:$1048576,ROW(G19),config!G$11)),"",INDEX(履修者名簿!$1:$1048576,ROW(G19),config!G$11))</f>
        <v/>
      </c>
      <c r="H19" s="9" t="str">
        <f t="shared" si="0"/>
        <v/>
      </c>
      <c r="I19" s="10" t="str">
        <f t="shared" si="1"/>
        <v/>
      </c>
      <c r="J19" s="10" t="str">
        <f>IF($A19="","",IF(ISNA(MATCH($E19,trans!$B$2:$B$1501,0)),0,1))</f>
        <v/>
      </c>
      <c r="K19" s="10" t="str">
        <f>IF($A19="","",IF(ISNA(MATCH($E19,trans!$E$2:$E$1501,0)),0,1))</f>
        <v/>
      </c>
      <c r="M19" s="1" t="str">
        <f>IF($A19="","",IF($J19+$K19=0,MAX(M$1:M18)+1,""))</f>
        <v/>
      </c>
      <c r="N19" s="1" t="str">
        <f>IF($A19="","",IF(AND($J19=1,$K19=0),MAX(N$1:N18)+1,""))</f>
        <v/>
      </c>
      <c r="O19" s="1" t="str">
        <f>IF($A19="","",IF(AND($J19=0,$K19=1),MAX(O$1:O18)+1,""))</f>
        <v/>
      </c>
    </row>
    <row r="20" spans="1:15" x14ac:dyDescent="0.55000000000000004">
      <c r="A20" s="9" t="str">
        <f>IF(ISBLANK(INDEX(履修者名簿!$1:$1048576,ROW(A20),config!A$11)),"",INDEX(履修者名簿!$1:$1048576,ROW(A20),config!A$11))</f>
        <v/>
      </c>
      <c r="B20" s="9" t="str">
        <f>IF(ISBLANK(INDEX(履修者名簿!$1:$1048576,ROW(B20),config!B$11)),"",INDEX(履修者名簿!$1:$1048576,ROW(B20),config!B$11))</f>
        <v/>
      </c>
      <c r="C20" s="9" t="str">
        <f>IF(ISBLANK(INDEX(履修者名簿!$1:$1048576,ROW(C20),config!C$11)),"",INDEX(履修者名簿!$1:$1048576,ROW(C20),config!C$11))</f>
        <v/>
      </c>
      <c r="D20" s="9" t="str">
        <f>IF(ISBLANK(INDEX(履修者名簿!$1:$1048576,ROW(D20),config!D$11)),"",INDEX(履修者名簿!$1:$1048576,ROW(D20),config!D$11))</f>
        <v/>
      </c>
      <c r="E20" s="9" t="str">
        <f>IF(ISBLANK(INDEX(履修者名簿!$1:$1048576,ROW(E20),config!E$11)),"",IF(ISNUMBER(INDEX(履修者名簿!$1:$1048576,ROW(E20),config!E$11)),INDEX(履修者名簿!$1:$1048576,ROW(E20),config!E$11),VALUE(INDEX(履修者名簿!$1:$1048576,ROW(E20),config!E$11))))</f>
        <v/>
      </c>
      <c r="F20" s="9" t="str">
        <f>IF(ISBLANK(INDEX(履修者名簿!$1:$1048576,ROW(F20),config!F$11)),"",INDEX(履修者名簿!$1:$1048576,ROW(F20),config!F$11))</f>
        <v/>
      </c>
      <c r="G20" s="9" t="str">
        <f>IF(ISBLANK(INDEX(履修者名簿!$1:$1048576,ROW(G20),config!G$11)),"",INDEX(履修者名簿!$1:$1048576,ROW(G20),config!G$11))</f>
        <v/>
      </c>
      <c r="H20" s="9" t="str">
        <f t="shared" si="0"/>
        <v/>
      </c>
      <c r="I20" s="10" t="str">
        <f t="shared" si="1"/>
        <v/>
      </c>
      <c r="J20" s="10" t="str">
        <f>IF($A20="","",IF(ISNA(MATCH($E20,trans!$B$2:$B$1501,0)),0,1))</f>
        <v/>
      </c>
      <c r="K20" s="10" t="str">
        <f>IF($A20="","",IF(ISNA(MATCH($E20,trans!$E$2:$E$1501,0)),0,1))</f>
        <v/>
      </c>
      <c r="M20" s="1" t="str">
        <f>IF($A20="","",IF($J20+$K20=0,MAX(M$1:M19)+1,""))</f>
        <v/>
      </c>
      <c r="N20" s="1" t="str">
        <f>IF($A20="","",IF(AND($J20=1,$K20=0),MAX(N$1:N19)+1,""))</f>
        <v/>
      </c>
      <c r="O20" s="1" t="str">
        <f>IF($A20="","",IF(AND($J20=0,$K20=1),MAX(O$1:O19)+1,""))</f>
        <v/>
      </c>
    </row>
    <row r="21" spans="1:15" x14ac:dyDescent="0.55000000000000004">
      <c r="A21" s="9" t="str">
        <f>IF(ISBLANK(INDEX(履修者名簿!$1:$1048576,ROW(A21),config!A$11)),"",INDEX(履修者名簿!$1:$1048576,ROW(A21),config!A$11))</f>
        <v/>
      </c>
      <c r="B21" s="9" t="str">
        <f>IF(ISBLANK(INDEX(履修者名簿!$1:$1048576,ROW(B21),config!B$11)),"",INDEX(履修者名簿!$1:$1048576,ROW(B21),config!B$11))</f>
        <v/>
      </c>
      <c r="C21" s="9" t="str">
        <f>IF(ISBLANK(INDEX(履修者名簿!$1:$1048576,ROW(C21),config!C$11)),"",INDEX(履修者名簿!$1:$1048576,ROW(C21),config!C$11))</f>
        <v/>
      </c>
      <c r="D21" s="9" t="str">
        <f>IF(ISBLANK(INDEX(履修者名簿!$1:$1048576,ROW(D21),config!D$11)),"",INDEX(履修者名簿!$1:$1048576,ROW(D21),config!D$11))</f>
        <v/>
      </c>
      <c r="E21" s="9" t="str">
        <f>IF(ISBLANK(INDEX(履修者名簿!$1:$1048576,ROW(E21),config!E$11)),"",IF(ISNUMBER(INDEX(履修者名簿!$1:$1048576,ROW(E21),config!E$11)),INDEX(履修者名簿!$1:$1048576,ROW(E21),config!E$11),VALUE(INDEX(履修者名簿!$1:$1048576,ROW(E21),config!E$11))))</f>
        <v/>
      </c>
      <c r="F21" s="9" t="str">
        <f>IF(ISBLANK(INDEX(履修者名簿!$1:$1048576,ROW(F21),config!F$11)),"",INDEX(履修者名簿!$1:$1048576,ROW(F21),config!F$11))</f>
        <v/>
      </c>
      <c r="G21" s="9" t="str">
        <f>IF(ISBLANK(INDEX(履修者名簿!$1:$1048576,ROW(G21),config!G$11)),"",INDEX(履修者名簿!$1:$1048576,ROW(G21),config!G$11))</f>
        <v/>
      </c>
      <c r="H21" s="9" t="str">
        <f t="shared" si="0"/>
        <v/>
      </c>
      <c r="I21" s="10" t="str">
        <f t="shared" si="1"/>
        <v/>
      </c>
      <c r="J21" s="10" t="str">
        <f>IF($A21="","",IF(ISNA(MATCH($E21,trans!$B$2:$B$1501,0)),0,1))</f>
        <v/>
      </c>
      <c r="K21" s="10" t="str">
        <f>IF($A21="","",IF(ISNA(MATCH($E21,trans!$E$2:$E$1501,0)),0,1))</f>
        <v/>
      </c>
      <c r="M21" s="1" t="str">
        <f>IF($A21="","",IF($J21+$K21=0,MAX(M$1:M20)+1,""))</f>
        <v/>
      </c>
      <c r="N21" s="1" t="str">
        <f>IF($A21="","",IF(AND($J21=1,$K21=0),MAX(N$1:N20)+1,""))</f>
        <v/>
      </c>
      <c r="O21" s="1" t="str">
        <f>IF($A21="","",IF(AND($J21=0,$K21=1),MAX(O$1:O20)+1,""))</f>
        <v/>
      </c>
    </row>
    <row r="22" spans="1:15" x14ac:dyDescent="0.55000000000000004">
      <c r="A22" s="9" t="str">
        <f>IF(ISBLANK(INDEX(履修者名簿!$1:$1048576,ROW(A22),config!A$11)),"",INDEX(履修者名簿!$1:$1048576,ROW(A22),config!A$11))</f>
        <v/>
      </c>
      <c r="B22" s="9" t="str">
        <f>IF(ISBLANK(INDEX(履修者名簿!$1:$1048576,ROW(B22),config!B$11)),"",INDEX(履修者名簿!$1:$1048576,ROW(B22),config!B$11))</f>
        <v/>
      </c>
      <c r="C22" s="9" t="str">
        <f>IF(ISBLANK(INDEX(履修者名簿!$1:$1048576,ROW(C22),config!C$11)),"",INDEX(履修者名簿!$1:$1048576,ROW(C22),config!C$11))</f>
        <v/>
      </c>
      <c r="D22" s="9" t="str">
        <f>IF(ISBLANK(INDEX(履修者名簿!$1:$1048576,ROW(D22),config!D$11)),"",INDEX(履修者名簿!$1:$1048576,ROW(D22),config!D$11))</f>
        <v/>
      </c>
      <c r="E22" s="9" t="str">
        <f>IF(ISBLANK(INDEX(履修者名簿!$1:$1048576,ROW(E22),config!E$11)),"",IF(ISNUMBER(INDEX(履修者名簿!$1:$1048576,ROW(E22),config!E$11)),INDEX(履修者名簿!$1:$1048576,ROW(E22),config!E$11),VALUE(INDEX(履修者名簿!$1:$1048576,ROW(E22),config!E$11))))</f>
        <v/>
      </c>
      <c r="F22" s="9" t="str">
        <f>IF(ISBLANK(INDEX(履修者名簿!$1:$1048576,ROW(F22),config!F$11)),"",INDEX(履修者名簿!$1:$1048576,ROW(F22),config!F$11))</f>
        <v/>
      </c>
      <c r="G22" s="9" t="str">
        <f>IF(ISBLANK(INDEX(履修者名簿!$1:$1048576,ROW(G22),config!G$11)),"",INDEX(履修者名簿!$1:$1048576,ROW(G22),config!G$11))</f>
        <v/>
      </c>
      <c r="H22" s="9" t="str">
        <f t="shared" si="0"/>
        <v/>
      </c>
      <c r="I22" s="10" t="str">
        <f t="shared" si="1"/>
        <v/>
      </c>
      <c r="J22" s="10" t="str">
        <f>IF($A22="","",IF(ISNA(MATCH($E22,trans!$B$2:$B$1501,0)),0,1))</f>
        <v/>
      </c>
      <c r="K22" s="10" t="str">
        <f>IF($A22="","",IF(ISNA(MATCH($E22,trans!$E$2:$E$1501,0)),0,1))</f>
        <v/>
      </c>
      <c r="M22" s="1" t="str">
        <f>IF($A22="","",IF($J22+$K22=0,MAX(M$1:M21)+1,""))</f>
        <v/>
      </c>
      <c r="N22" s="1" t="str">
        <f>IF($A22="","",IF(AND($J22=1,$K22=0),MAX(N$1:N21)+1,""))</f>
        <v/>
      </c>
      <c r="O22" s="1" t="str">
        <f>IF($A22="","",IF(AND($J22=0,$K22=1),MAX(O$1:O21)+1,""))</f>
        <v/>
      </c>
    </row>
    <row r="23" spans="1:15" x14ac:dyDescent="0.55000000000000004">
      <c r="A23" s="9" t="str">
        <f>IF(ISBLANK(INDEX(履修者名簿!$1:$1048576,ROW(A23),config!A$11)),"",INDEX(履修者名簿!$1:$1048576,ROW(A23),config!A$11))</f>
        <v/>
      </c>
      <c r="B23" s="9" t="str">
        <f>IF(ISBLANK(INDEX(履修者名簿!$1:$1048576,ROW(B23),config!B$11)),"",INDEX(履修者名簿!$1:$1048576,ROW(B23),config!B$11))</f>
        <v/>
      </c>
      <c r="C23" s="9" t="str">
        <f>IF(ISBLANK(INDEX(履修者名簿!$1:$1048576,ROW(C23),config!C$11)),"",INDEX(履修者名簿!$1:$1048576,ROW(C23),config!C$11))</f>
        <v/>
      </c>
      <c r="D23" s="9" t="str">
        <f>IF(ISBLANK(INDEX(履修者名簿!$1:$1048576,ROW(D23),config!D$11)),"",INDEX(履修者名簿!$1:$1048576,ROW(D23),config!D$11))</f>
        <v/>
      </c>
      <c r="E23" s="9" t="str">
        <f>IF(ISBLANK(INDEX(履修者名簿!$1:$1048576,ROW(E23),config!E$11)),"",IF(ISNUMBER(INDEX(履修者名簿!$1:$1048576,ROW(E23),config!E$11)),INDEX(履修者名簿!$1:$1048576,ROW(E23),config!E$11),VALUE(INDEX(履修者名簿!$1:$1048576,ROW(E23),config!E$11))))</f>
        <v/>
      </c>
      <c r="F23" s="9" t="str">
        <f>IF(ISBLANK(INDEX(履修者名簿!$1:$1048576,ROW(F23),config!F$11)),"",INDEX(履修者名簿!$1:$1048576,ROW(F23),config!F$11))</f>
        <v/>
      </c>
      <c r="G23" s="9" t="str">
        <f>IF(ISBLANK(INDEX(履修者名簿!$1:$1048576,ROW(G23),config!G$11)),"",INDEX(履修者名簿!$1:$1048576,ROW(G23),config!G$11))</f>
        <v/>
      </c>
      <c r="H23" s="9" t="str">
        <f t="shared" si="0"/>
        <v/>
      </c>
      <c r="I23" s="10" t="str">
        <f t="shared" si="1"/>
        <v/>
      </c>
      <c r="J23" s="10" t="str">
        <f>IF($A23="","",IF(ISNA(MATCH($E23,trans!$B$2:$B$1501,0)),0,1))</f>
        <v/>
      </c>
      <c r="K23" s="10" t="str">
        <f>IF($A23="","",IF(ISNA(MATCH($E23,trans!$E$2:$E$1501,0)),0,1))</f>
        <v/>
      </c>
      <c r="M23" s="1" t="str">
        <f>IF($A23="","",IF($J23+$K23=0,MAX(M$1:M22)+1,""))</f>
        <v/>
      </c>
      <c r="N23" s="1" t="str">
        <f>IF($A23="","",IF(AND($J23=1,$K23=0),MAX(N$1:N22)+1,""))</f>
        <v/>
      </c>
      <c r="O23" s="1" t="str">
        <f>IF($A23="","",IF(AND($J23=0,$K23=1),MAX(O$1:O22)+1,""))</f>
        <v/>
      </c>
    </row>
    <row r="24" spans="1:15" x14ac:dyDescent="0.55000000000000004">
      <c r="A24" s="9" t="str">
        <f>IF(ISBLANK(INDEX(履修者名簿!$1:$1048576,ROW(A24),config!A$11)),"",INDEX(履修者名簿!$1:$1048576,ROW(A24),config!A$11))</f>
        <v/>
      </c>
      <c r="B24" s="9" t="str">
        <f>IF(ISBLANK(INDEX(履修者名簿!$1:$1048576,ROW(B24),config!B$11)),"",INDEX(履修者名簿!$1:$1048576,ROW(B24),config!B$11))</f>
        <v/>
      </c>
      <c r="C24" s="9" t="str">
        <f>IF(ISBLANK(INDEX(履修者名簿!$1:$1048576,ROW(C24),config!C$11)),"",INDEX(履修者名簿!$1:$1048576,ROW(C24),config!C$11))</f>
        <v/>
      </c>
      <c r="D24" s="9" t="str">
        <f>IF(ISBLANK(INDEX(履修者名簿!$1:$1048576,ROW(D24),config!D$11)),"",INDEX(履修者名簿!$1:$1048576,ROW(D24),config!D$11))</f>
        <v/>
      </c>
      <c r="E24" s="9" t="str">
        <f>IF(ISBLANK(INDEX(履修者名簿!$1:$1048576,ROW(E24),config!E$11)),"",IF(ISNUMBER(INDEX(履修者名簿!$1:$1048576,ROW(E24),config!E$11)),INDEX(履修者名簿!$1:$1048576,ROW(E24),config!E$11),VALUE(INDEX(履修者名簿!$1:$1048576,ROW(E24),config!E$11))))</f>
        <v/>
      </c>
      <c r="F24" s="9" t="str">
        <f>IF(ISBLANK(INDEX(履修者名簿!$1:$1048576,ROW(F24),config!F$11)),"",INDEX(履修者名簿!$1:$1048576,ROW(F24),config!F$11))</f>
        <v/>
      </c>
      <c r="G24" s="9" t="str">
        <f>IF(ISBLANK(INDEX(履修者名簿!$1:$1048576,ROW(G24),config!G$11)),"",INDEX(履修者名簿!$1:$1048576,ROW(G24),config!G$11))</f>
        <v/>
      </c>
      <c r="H24" s="9" t="str">
        <f t="shared" si="0"/>
        <v/>
      </c>
      <c r="I24" s="10" t="str">
        <f t="shared" si="1"/>
        <v/>
      </c>
      <c r="J24" s="10" t="str">
        <f>IF($A24="","",IF(ISNA(MATCH($E24,trans!$B$2:$B$1501,0)),0,1))</f>
        <v/>
      </c>
      <c r="K24" s="10" t="str">
        <f>IF($A24="","",IF(ISNA(MATCH($E24,trans!$E$2:$E$1501,0)),0,1))</f>
        <v/>
      </c>
      <c r="M24" s="1" t="str">
        <f>IF($A24="","",IF($J24+$K24=0,MAX(M$1:M23)+1,""))</f>
        <v/>
      </c>
      <c r="N24" s="1" t="str">
        <f>IF($A24="","",IF(AND($J24=1,$K24=0),MAX(N$1:N23)+1,""))</f>
        <v/>
      </c>
      <c r="O24" s="1" t="str">
        <f>IF($A24="","",IF(AND($J24=0,$K24=1),MAX(O$1:O23)+1,""))</f>
        <v/>
      </c>
    </row>
    <row r="25" spans="1:15" x14ac:dyDescent="0.55000000000000004">
      <c r="A25" s="9" t="str">
        <f>IF(ISBLANK(INDEX(履修者名簿!$1:$1048576,ROW(A25),config!A$11)),"",INDEX(履修者名簿!$1:$1048576,ROW(A25),config!A$11))</f>
        <v/>
      </c>
      <c r="B25" s="9" t="str">
        <f>IF(ISBLANK(INDEX(履修者名簿!$1:$1048576,ROW(B25),config!B$11)),"",INDEX(履修者名簿!$1:$1048576,ROW(B25),config!B$11))</f>
        <v/>
      </c>
      <c r="C25" s="9" t="str">
        <f>IF(ISBLANK(INDEX(履修者名簿!$1:$1048576,ROW(C25),config!C$11)),"",INDEX(履修者名簿!$1:$1048576,ROW(C25),config!C$11))</f>
        <v/>
      </c>
      <c r="D25" s="9" t="str">
        <f>IF(ISBLANK(INDEX(履修者名簿!$1:$1048576,ROW(D25),config!D$11)),"",INDEX(履修者名簿!$1:$1048576,ROW(D25),config!D$11))</f>
        <v/>
      </c>
      <c r="E25" s="9" t="str">
        <f>IF(ISBLANK(INDEX(履修者名簿!$1:$1048576,ROW(E25),config!E$11)),"",IF(ISNUMBER(INDEX(履修者名簿!$1:$1048576,ROW(E25),config!E$11)),INDEX(履修者名簿!$1:$1048576,ROW(E25),config!E$11),VALUE(INDEX(履修者名簿!$1:$1048576,ROW(E25),config!E$11))))</f>
        <v/>
      </c>
      <c r="F25" s="9" t="str">
        <f>IF(ISBLANK(INDEX(履修者名簿!$1:$1048576,ROW(F25),config!F$11)),"",INDEX(履修者名簿!$1:$1048576,ROW(F25),config!F$11))</f>
        <v/>
      </c>
      <c r="G25" s="9" t="str">
        <f>IF(ISBLANK(INDEX(履修者名簿!$1:$1048576,ROW(G25),config!G$11)),"",INDEX(履修者名簿!$1:$1048576,ROW(G25),config!G$11))</f>
        <v/>
      </c>
      <c r="H25" s="9" t="str">
        <f t="shared" si="0"/>
        <v/>
      </c>
      <c r="I25" s="10" t="str">
        <f t="shared" si="1"/>
        <v/>
      </c>
      <c r="J25" s="10" t="str">
        <f>IF($A25="","",IF(ISNA(MATCH($E25,trans!$B$2:$B$1501,0)),0,1))</f>
        <v/>
      </c>
      <c r="K25" s="10" t="str">
        <f>IF($A25="","",IF(ISNA(MATCH($E25,trans!$E$2:$E$1501,0)),0,1))</f>
        <v/>
      </c>
      <c r="M25" s="1" t="str">
        <f>IF($A25="","",IF($J25+$K25=0,MAX(M$1:M24)+1,""))</f>
        <v/>
      </c>
      <c r="N25" s="1" t="str">
        <f>IF($A25="","",IF(AND($J25=1,$K25=0),MAX(N$1:N24)+1,""))</f>
        <v/>
      </c>
      <c r="O25" s="1" t="str">
        <f>IF($A25="","",IF(AND($J25=0,$K25=1),MAX(O$1:O24)+1,""))</f>
        <v/>
      </c>
    </row>
    <row r="26" spans="1:15" x14ac:dyDescent="0.55000000000000004">
      <c r="A26" s="9" t="str">
        <f>IF(ISBLANK(INDEX(履修者名簿!$1:$1048576,ROW(A26),config!A$11)),"",INDEX(履修者名簿!$1:$1048576,ROW(A26),config!A$11))</f>
        <v/>
      </c>
      <c r="B26" s="9" t="str">
        <f>IF(ISBLANK(INDEX(履修者名簿!$1:$1048576,ROW(B26),config!B$11)),"",INDEX(履修者名簿!$1:$1048576,ROW(B26),config!B$11))</f>
        <v/>
      </c>
      <c r="C26" s="9" t="str">
        <f>IF(ISBLANK(INDEX(履修者名簿!$1:$1048576,ROW(C26),config!C$11)),"",INDEX(履修者名簿!$1:$1048576,ROW(C26),config!C$11))</f>
        <v/>
      </c>
      <c r="D26" s="9" t="str">
        <f>IF(ISBLANK(INDEX(履修者名簿!$1:$1048576,ROW(D26),config!D$11)),"",INDEX(履修者名簿!$1:$1048576,ROW(D26),config!D$11))</f>
        <v/>
      </c>
      <c r="E26" s="9" t="str">
        <f>IF(ISBLANK(INDEX(履修者名簿!$1:$1048576,ROW(E26),config!E$11)),"",IF(ISNUMBER(INDEX(履修者名簿!$1:$1048576,ROW(E26),config!E$11)),INDEX(履修者名簿!$1:$1048576,ROW(E26),config!E$11),VALUE(INDEX(履修者名簿!$1:$1048576,ROW(E26),config!E$11))))</f>
        <v/>
      </c>
      <c r="F26" s="9" t="str">
        <f>IF(ISBLANK(INDEX(履修者名簿!$1:$1048576,ROW(F26),config!F$11)),"",INDEX(履修者名簿!$1:$1048576,ROW(F26),config!F$11))</f>
        <v/>
      </c>
      <c r="G26" s="9" t="str">
        <f>IF(ISBLANK(INDEX(履修者名簿!$1:$1048576,ROW(G26),config!G$11)),"",INDEX(履修者名簿!$1:$1048576,ROW(G26),config!G$11))</f>
        <v/>
      </c>
      <c r="H26" s="9" t="str">
        <f t="shared" si="0"/>
        <v/>
      </c>
      <c r="I26" s="10" t="str">
        <f t="shared" si="1"/>
        <v/>
      </c>
      <c r="J26" s="10" t="str">
        <f>IF($A26="","",IF(ISNA(MATCH($E26,trans!$B$2:$B$1501,0)),0,1))</f>
        <v/>
      </c>
      <c r="K26" s="10" t="str">
        <f>IF($A26="","",IF(ISNA(MATCH($E26,trans!$E$2:$E$1501,0)),0,1))</f>
        <v/>
      </c>
      <c r="M26" s="1" t="str">
        <f>IF($A26="","",IF($J26+$K26=0,MAX(M$1:M25)+1,""))</f>
        <v/>
      </c>
      <c r="N26" s="1" t="str">
        <f>IF($A26="","",IF(AND($J26=1,$K26=0),MAX(N$1:N25)+1,""))</f>
        <v/>
      </c>
      <c r="O26" s="1" t="str">
        <f>IF($A26="","",IF(AND($J26=0,$K26=1),MAX(O$1:O25)+1,""))</f>
        <v/>
      </c>
    </row>
    <row r="27" spans="1:15" x14ac:dyDescent="0.55000000000000004">
      <c r="A27" s="9" t="str">
        <f>IF(ISBLANK(INDEX(履修者名簿!$1:$1048576,ROW(A27),config!A$11)),"",INDEX(履修者名簿!$1:$1048576,ROW(A27),config!A$11))</f>
        <v/>
      </c>
      <c r="B27" s="9" t="str">
        <f>IF(ISBLANK(INDEX(履修者名簿!$1:$1048576,ROW(B27),config!B$11)),"",INDEX(履修者名簿!$1:$1048576,ROW(B27),config!B$11))</f>
        <v/>
      </c>
      <c r="C27" s="9" t="str">
        <f>IF(ISBLANK(INDEX(履修者名簿!$1:$1048576,ROW(C27),config!C$11)),"",INDEX(履修者名簿!$1:$1048576,ROW(C27),config!C$11))</f>
        <v/>
      </c>
      <c r="D27" s="9" t="str">
        <f>IF(ISBLANK(INDEX(履修者名簿!$1:$1048576,ROW(D27),config!D$11)),"",INDEX(履修者名簿!$1:$1048576,ROW(D27),config!D$11))</f>
        <v/>
      </c>
      <c r="E27" s="9" t="str">
        <f>IF(ISBLANK(INDEX(履修者名簿!$1:$1048576,ROW(E27),config!E$11)),"",IF(ISNUMBER(INDEX(履修者名簿!$1:$1048576,ROW(E27),config!E$11)),INDEX(履修者名簿!$1:$1048576,ROW(E27),config!E$11),VALUE(INDEX(履修者名簿!$1:$1048576,ROW(E27),config!E$11))))</f>
        <v/>
      </c>
      <c r="F27" s="9" t="str">
        <f>IF(ISBLANK(INDEX(履修者名簿!$1:$1048576,ROW(F27),config!F$11)),"",INDEX(履修者名簿!$1:$1048576,ROW(F27),config!F$11))</f>
        <v/>
      </c>
      <c r="G27" s="9" t="str">
        <f>IF(ISBLANK(INDEX(履修者名簿!$1:$1048576,ROW(G27),config!G$11)),"",INDEX(履修者名簿!$1:$1048576,ROW(G27),config!G$11))</f>
        <v/>
      </c>
      <c r="H27" s="9" t="str">
        <f t="shared" si="0"/>
        <v/>
      </c>
      <c r="I27" s="10" t="str">
        <f t="shared" si="1"/>
        <v/>
      </c>
      <c r="J27" s="10" t="str">
        <f>IF($A27="","",IF(ISNA(MATCH($E27,trans!$B$2:$B$1501,0)),0,1))</f>
        <v/>
      </c>
      <c r="K27" s="10" t="str">
        <f>IF($A27="","",IF(ISNA(MATCH($E27,trans!$E$2:$E$1501,0)),0,1))</f>
        <v/>
      </c>
      <c r="M27" s="1" t="str">
        <f>IF($A27="","",IF($J27+$K27=0,MAX(M$1:M26)+1,""))</f>
        <v/>
      </c>
      <c r="N27" s="1" t="str">
        <f>IF($A27="","",IF(AND($J27=1,$K27=0),MAX(N$1:N26)+1,""))</f>
        <v/>
      </c>
      <c r="O27" s="1" t="str">
        <f>IF($A27="","",IF(AND($J27=0,$K27=1),MAX(O$1:O26)+1,""))</f>
        <v/>
      </c>
    </row>
    <row r="28" spans="1:15" x14ac:dyDescent="0.55000000000000004">
      <c r="A28" s="9" t="str">
        <f>IF(ISBLANK(INDEX(履修者名簿!$1:$1048576,ROW(A28),config!A$11)),"",INDEX(履修者名簿!$1:$1048576,ROW(A28),config!A$11))</f>
        <v/>
      </c>
      <c r="B28" s="9" t="str">
        <f>IF(ISBLANK(INDEX(履修者名簿!$1:$1048576,ROW(B28),config!B$11)),"",INDEX(履修者名簿!$1:$1048576,ROW(B28),config!B$11))</f>
        <v/>
      </c>
      <c r="C28" s="9" t="str">
        <f>IF(ISBLANK(INDEX(履修者名簿!$1:$1048576,ROW(C28),config!C$11)),"",INDEX(履修者名簿!$1:$1048576,ROW(C28),config!C$11))</f>
        <v/>
      </c>
      <c r="D28" s="9" t="str">
        <f>IF(ISBLANK(INDEX(履修者名簿!$1:$1048576,ROW(D28),config!D$11)),"",INDEX(履修者名簿!$1:$1048576,ROW(D28),config!D$11))</f>
        <v/>
      </c>
      <c r="E28" s="9" t="str">
        <f>IF(ISBLANK(INDEX(履修者名簿!$1:$1048576,ROW(E28),config!E$11)),"",IF(ISNUMBER(INDEX(履修者名簿!$1:$1048576,ROW(E28),config!E$11)),INDEX(履修者名簿!$1:$1048576,ROW(E28),config!E$11),VALUE(INDEX(履修者名簿!$1:$1048576,ROW(E28),config!E$11))))</f>
        <v/>
      </c>
      <c r="F28" s="9" t="str">
        <f>IF(ISBLANK(INDEX(履修者名簿!$1:$1048576,ROW(F28),config!F$11)),"",INDEX(履修者名簿!$1:$1048576,ROW(F28),config!F$11))</f>
        <v/>
      </c>
      <c r="G28" s="9" t="str">
        <f>IF(ISBLANK(INDEX(履修者名簿!$1:$1048576,ROW(G28),config!G$11)),"",INDEX(履修者名簿!$1:$1048576,ROW(G28),config!G$11))</f>
        <v/>
      </c>
      <c r="H28" s="9" t="str">
        <f t="shared" si="0"/>
        <v/>
      </c>
      <c r="I28" s="10" t="str">
        <f t="shared" si="1"/>
        <v/>
      </c>
      <c r="J28" s="10" t="str">
        <f>IF($A28="","",IF(ISNA(MATCH($E28,trans!$B$2:$B$1501,0)),0,1))</f>
        <v/>
      </c>
      <c r="K28" s="10" t="str">
        <f>IF($A28="","",IF(ISNA(MATCH($E28,trans!$E$2:$E$1501,0)),0,1))</f>
        <v/>
      </c>
      <c r="M28" s="1" t="str">
        <f>IF($A28="","",IF($J28+$K28=0,MAX(M$1:M27)+1,""))</f>
        <v/>
      </c>
      <c r="N28" s="1" t="str">
        <f>IF($A28="","",IF(AND($J28=1,$K28=0),MAX(N$1:N27)+1,""))</f>
        <v/>
      </c>
      <c r="O28" s="1" t="str">
        <f>IF($A28="","",IF(AND($J28=0,$K28=1),MAX(O$1:O27)+1,""))</f>
        <v/>
      </c>
    </row>
    <row r="29" spans="1:15" x14ac:dyDescent="0.55000000000000004">
      <c r="A29" s="9" t="str">
        <f>IF(ISBLANK(INDEX(履修者名簿!$1:$1048576,ROW(A29),config!A$11)),"",INDEX(履修者名簿!$1:$1048576,ROW(A29),config!A$11))</f>
        <v/>
      </c>
      <c r="B29" s="9" t="str">
        <f>IF(ISBLANK(INDEX(履修者名簿!$1:$1048576,ROW(B29),config!B$11)),"",INDEX(履修者名簿!$1:$1048576,ROW(B29),config!B$11))</f>
        <v/>
      </c>
      <c r="C29" s="9" t="str">
        <f>IF(ISBLANK(INDEX(履修者名簿!$1:$1048576,ROW(C29),config!C$11)),"",INDEX(履修者名簿!$1:$1048576,ROW(C29),config!C$11))</f>
        <v/>
      </c>
      <c r="D29" s="9" t="str">
        <f>IF(ISBLANK(INDEX(履修者名簿!$1:$1048576,ROW(D29),config!D$11)),"",INDEX(履修者名簿!$1:$1048576,ROW(D29),config!D$11))</f>
        <v/>
      </c>
      <c r="E29" s="9" t="str">
        <f>IF(ISBLANK(INDEX(履修者名簿!$1:$1048576,ROW(E29),config!E$11)),"",IF(ISNUMBER(INDEX(履修者名簿!$1:$1048576,ROW(E29),config!E$11)),INDEX(履修者名簿!$1:$1048576,ROW(E29),config!E$11),VALUE(INDEX(履修者名簿!$1:$1048576,ROW(E29),config!E$11))))</f>
        <v/>
      </c>
      <c r="F29" s="9" t="str">
        <f>IF(ISBLANK(INDEX(履修者名簿!$1:$1048576,ROW(F29),config!F$11)),"",INDEX(履修者名簿!$1:$1048576,ROW(F29),config!F$11))</f>
        <v/>
      </c>
      <c r="G29" s="9" t="str">
        <f>IF(ISBLANK(INDEX(履修者名簿!$1:$1048576,ROW(G29),config!G$11)),"",INDEX(履修者名簿!$1:$1048576,ROW(G29),config!G$11))</f>
        <v/>
      </c>
      <c r="H29" s="9" t="str">
        <f t="shared" si="0"/>
        <v/>
      </c>
      <c r="I29" s="10" t="str">
        <f t="shared" si="1"/>
        <v/>
      </c>
      <c r="J29" s="10" t="str">
        <f>IF($A29="","",IF(ISNA(MATCH($E29,trans!$B$2:$B$1501,0)),0,1))</f>
        <v/>
      </c>
      <c r="K29" s="10" t="str">
        <f>IF($A29="","",IF(ISNA(MATCH($E29,trans!$E$2:$E$1501,0)),0,1))</f>
        <v/>
      </c>
      <c r="M29" s="1" t="str">
        <f>IF($A29="","",IF($J29+$K29=0,MAX(M$1:M28)+1,""))</f>
        <v/>
      </c>
      <c r="N29" s="1" t="str">
        <f>IF($A29="","",IF(AND($J29=1,$K29=0),MAX(N$1:N28)+1,""))</f>
        <v/>
      </c>
      <c r="O29" s="1" t="str">
        <f>IF($A29="","",IF(AND($J29=0,$K29=1),MAX(O$1:O28)+1,""))</f>
        <v/>
      </c>
    </row>
    <row r="30" spans="1:15" x14ac:dyDescent="0.55000000000000004">
      <c r="A30" s="9" t="str">
        <f>IF(ISBLANK(INDEX(履修者名簿!$1:$1048576,ROW(A30),config!A$11)),"",INDEX(履修者名簿!$1:$1048576,ROW(A30),config!A$11))</f>
        <v/>
      </c>
      <c r="B30" s="9" t="str">
        <f>IF(ISBLANK(INDEX(履修者名簿!$1:$1048576,ROW(B30),config!B$11)),"",INDEX(履修者名簿!$1:$1048576,ROW(B30),config!B$11))</f>
        <v/>
      </c>
      <c r="C30" s="9" t="str">
        <f>IF(ISBLANK(INDEX(履修者名簿!$1:$1048576,ROW(C30),config!C$11)),"",INDEX(履修者名簿!$1:$1048576,ROW(C30),config!C$11))</f>
        <v/>
      </c>
      <c r="D30" s="9" t="str">
        <f>IF(ISBLANK(INDEX(履修者名簿!$1:$1048576,ROW(D30),config!D$11)),"",INDEX(履修者名簿!$1:$1048576,ROW(D30),config!D$11))</f>
        <v/>
      </c>
      <c r="E30" s="9" t="str">
        <f>IF(ISBLANK(INDEX(履修者名簿!$1:$1048576,ROW(E30),config!E$11)),"",IF(ISNUMBER(INDEX(履修者名簿!$1:$1048576,ROW(E30),config!E$11)),INDEX(履修者名簿!$1:$1048576,ROW(E30),config!E$11),VALUE(INDEX(履修者名簿!$1:$1048576,ROW(E30),config!E$11))))</f>
        <v/>
      </c>
      <c r="F30" s="9" t="str">
        <f>IF(ISBLANK(INDEX(履修者名簿!$1:$1048576,ROW(F30),config!F$11)),"",INDEX(履修者名簿!$1:$1048576,ROW(F30),config!F$11))</f>
        <v/>
      </c>
      <c r="G30" s="9" t="str">
        <f>IF(ISBLANK(INDEX(履修者名簿!$1:$1048576,ROW(G30),config!G$11)),"",INDEX(履修者名簿!$1:$1048576,ROW(G30),config!G$11))</f>
        <v/>
      </c>
      <c r="H30" s="9" t="str">
        <f t="shared" si="0"/>
        <v/>
      </c>
      <c r="I30" s="10" t="str">
        <f t="shared" si="1"/>
        <v/>
      </c>
      <c r="J30" s="10" t="str">
        <f>IF($A30="","",IF(ISNA(MATCH($E30,trans!$B$2:$B$1501,0)),0,1))</f>
        <v/>
      </c>
      <c r="K30" s="10" t="str">
        <f>IF($A30="","",IF(ISNA(MATCH($E30,trans!$E$2:$E$1501,0)),0,1))</f>
        <v/>
      </c>
      <c r="M30" s="1" t="str">
        <f>IF($A30="","",IF($J30+$K30=0,MAX(M$1:M29)+1,""))</f>
        <v/>
      </c>
      <c r="N30" s="1" t="str">
        <f>IF($A30="","",IF(AND($J30=1,$K30=0),MAX(N$1:N29)+1,""))</f>
        <v/>
      </c>
      <c r="O30" s="1" t="str">
        <f>IF($A30="","",IF(AND($J30=0,$K30=1),MAX(O$1:O29)+1,""))</f>
        <v/>
      </c>
    </row>
    <row r="31" spans="1:15" x14ac:dyDescent="0.55000000000000004">
      <c r="A31" s="9" t="str">
        <f>IF(ISBLANK(INDEX(履修者名簿!$1:$1048576,ROW(A31),config!A$11)),"",INDEX(履修者名簿!$1:$1048576,ROW(A31),config!A$11))</f>
        <v/>
      </c>
      <c r="B31" s="9" t="str">
        <f>IF(ISBLANK(INDEX(履修者名簿!$1:$1048576,ROW(B31),config!B$11)),"",INDEX(履修者名簿!$1:$1048576,ROW(B31),config!B$11))</f>
        <v/>
      </c>
      <c r="C31" s="9" t="str">
        <f>IF(ISBLANK(INDEX(履修者名簿!$1:$1048576,ROW(C31),config!C$11)),"",INDEX(履修者名簿!$1:$1048576,ROW(C31),config!C$11))</f>
        <v/>
      </c>
      <c r="D31" s="9" t="str">
        <f>IF(ISBLANK(INDEX(履修者名簿!$1:$1048576,ROW(D31),config!D$11)),"",INDEX(履修者名簿!$1:$1048576,ROW(D31),config!D$11))</f>
        <v/>
      </c>
      <c r="E31" s="9" t="str">
        <f>IF(ISBLANK(INDEX(履修者名簿!$1:$1048576,ROW(E31),config!E$11)),"",IF(ISNUMBER(INDEX(履修者名簿!$1:$1048576,ROW(E31),config!E$11)),INDEX(履修者名簿!$1:$1048576,ROW(E31),config!E$11),VALUE(INDEX(履修者名簿!$1:$1048576,ROW(E31),config!E$11))))</f>
        <v/>
      </c>
      <c r="F31" s="9" t="str">
        <f>IF(ISBLANK(INDEX(履修者名簿!$1:$1048576,ROW(F31),config!F$11)),"",INDEX(履修者名簿!$1:$1048576,ROW(F31),config!F$11))</f>
        <v/>
      </c>
      <c r="G31" s="9" t="str">
        <f>IF(ISBLANK(INDEX(履修者名簿!$1:$1048576,ROW(G31),config!G$11)),"",INDEX(履修者名簿!$1:$1048576,ROW(G31),config!G$11))</f>
        <v/>
      </c>
      <c r="H31" s="9" t="str">
        <f t="shared" si="0"/>
        <v/>
      </c>
      <c r="I31" s="10" t="str">
        <f t="shared" si="1"/>
        <v/>
      </c>
      <c r="J31" s="10" t="str">
        <f>IF($A31="","",IF(ISNA(MATCH($E31,trans!$B$2:$B$1501,0)),0,1))</f>
        <v/>
      </c>
      <c r="K31" s="10" t="str">
        <f>IF($A31="","",IF(ISNA(MATCH($E31,trans!$E$2:$E$1501,0)),0,1))</f>
        <v/>
      </c>
      <c r="M31" s="1" t="str">
        <f>IF($A31="","",IF($J31+$K31=0,MAX(M$1:M30)+1,""))</f>
        <v/>
      </c>
      <c r="N31" s="1" t="str">
        <f>IF($A31="","",IF(AND($J31=1,$K31=0),MAX(N$1:N30)+1,""))</f>
        <v/>
      </c>
      <c r="O31" s="1" t="str">
        <f>IF($A31="","",IF(AND($J31=0,$K31=1),MAX(O$1:O30)+1,""))</f>
        <v/>
      </c>
    </row>
    <row r="32" spans="1:15" x14ac:dyDescent="0.55000000000000004">
      <c r="A32" s="9" t="str">
        <f>IF(ISBLANK(INDEX(履修者名簿!$1:$1048576,ROW(A32),config!A$11)),"",INDEX(履修者名簿!$1:$1048576,ROW(A32),config!A$11))</f>
        <v/>
      </c>
      <c r="B32" s="9" t="str">
        <f>IF(ISBLANK(INDEX(履修者名簿!$1:$1048576,ROW(B32),config!B$11)),"",INDEX(履修者名簿!$1:$1048576,ROW(B32),config!B$11))</f>
        <v/>
      </c>
      <c r="C32" s="9" t="str">
        <f>IF(ISBLANK(INDEX(履修者名簿!$1:$1048576,ROW(C32),config!C$11)),"",INDEX(履修者名簿!$1:$1048576,ROW(C32),config!C$11))</f>
        <v/>
      </c>
      <c r="D32" s="9" t="str">
        <f>IF(ISBLANK(INDEX(履修者名簿!$1:$1048576,ROW(D32),config!D$11)),"",INDEX(履修者名簿!$1:$1048576,ROW(D32),config!D$11))</f>
        <v/>
      </c>
      <c r="E32" s="9" t="str">
        <f>IF(ISBLANK(INDEX(履修者名簿!$1:$1048576,ROW(E32),config!E$11)),"",IF(ISNUMBER(INDEX(履修者名簿!$1:$1048576,ROW(E32),config!E$11)),INDEX(履修者名簿!$1:$1048576,ROW(E32),config!E$11),VALUE(INDEX(履修者名簿!$1:$1048576,ROW(E32),config!E$11))))</f>
        <v/>
      </c>
      <c r="F32" s="9" t="str">
        <f>IF(ISBLANK(INDEX(履修者名簿!$1:$1048576,ROW(F32),config!F$11)),"",INDEX(履修者名簿!$1:$1048576,ROW(F32),config!F$11))</f>
        <v/>
      </c>
      <c r="G32" s="9" t="str">
        <f>IF(ISBLANK(INDEX(履修者名簿!$1:$1048576,ROW(G32),config!G$11)),"",INDEX(履修者名簿!$1:$1048576,ROW(G32),config!G$11))</f>
        <v/>
      </c>
      <c r="H32" s="9" t="str">
        <f t="shared" si="0"/>
        <v/>
      </c>
      <c r="I32" s="10" t="str">
        <f t="shared" si="1"/>
        <v/>
      </c>
      <c r="J32" s="10" t="str">
        <f>IF($A32="","",IF(ISNA(MATCH($E32,trans!$B$2:$B$1501,0)),0,1))</f>
        <v/>
      </c>
      <c r="K32" s="10" t="str">
        <f>IF($A32="","",IF(ISNA(MATCH($E32,trans!$E$2:$E$1501,0)),0,1))</f>
        <v/>
      </c>
      <c r="M32" s="1" t="str">
        <f>IF($A32="","",IF($J32+$K32=0,MAX(M$1:M31)+1,""))</f>
        <v/>
      </c>
      <c r="N32" s="1" t="str">
        <f>IF($A32="","",IF(AND($J32=1,$K32=0),MAX(N$1:N31)+1,""))</f>
        <v/>
      </c>
      <c r="O32" s="1" t="str">
        <f>IF($A32="","",IF(AND($J32=0,$K32=1),MAX(O$1:O31)+1,""))</f>
        <v/>
      </c>
    </row>
    <row r="33" spans="1:15" x14ac:dyDescent="0.55000000000000004">
      <c r="A33" s="9" t="str">
        <f>IF(ISBLANK(INDEX(履修者名簿!$1:$1048576,ROW(A33),config!A$11)),"",INDEX(履修者名簿!$1:$1048576,ROW(A33),config!A$11))</f>
        <v/>
      </c>
      <c r="B33" s="9" t="str">
        <f>IF(ISBLANK(INDEX(履修者名簿!$1:$1048576,ROW(B33),config!B$11)),"",INDEX(履修者名簿!$1:$1048576,ROW(B33),config!B$11))</f>
        <v/>
      </c>
      <c r="C33" s="9" t="str">
        <f>IF(ISBLANK(INDEX(履修者名簿!$1:$1048576,ROW(C33),config!C$11)),"",INDEX(履修者名簿!$1:$1048576,ROW(C33),config!C$11))</f>
        <v/>
      </c>
      <c r="D33" s="9" t="str">
        <f>IF(ISBLANK(INDEX(履修者名簿!$1:$1048576,ROW(D33),config!D$11)),"",INDEX(履修者名簿!$1:$1048576,ROW(D33),config!D$11))</f>
        <v/>
      </c>
      <c r="E33" s="9" t="str">
        <f>IF(ISBLANK(INDEX(履修者名簿!$1:$1048576,ROW(E33),config!E$11)),"",IF(ISNUMBER(INDEX(履修者名簿!$1:$1048576,ROW(E33),config!E$11)),INDEX(履修者名簿!$1:$1048576,ROW(E33),config!E$11),VALUE(INDEX(履修者名簿!$1:$1048576,ROW(E33),config!E$11))))</f>
        <v/>
      </c>
      <c r="F33" s="9" t="str">
        <f>IF(ISBLANK(INDEX(履修者名簿!$1:$1048576,ROW(F33),config!F$11)),"",INDEX(履修者名簿!$1:$1048576,ROW(F33),config!F$11))</f>
        <v/>
      </c>
      <c r="G33" s="9" t="str">
        <f>IF(ISBLANK(INDEX(履修者名簿!$1:$1048576,ROW(G33),config!G$11)),"",INDEX(履修者名簿!$1:$1048576,ROW(G33),config!G$11))</f>
        <v/>
      </c>
      <c r="H33" s="9" t="str">
        <f t="shared" si="0"/>
        <v/>
      </c>
      <c r="I33" s="10" t="str">
        <f t="shared" si="1"/>
        <v/>
      </c>
      <c r="J33" s="10" t="str">
        <f>IF($A33="","",IF(ISNA(MATCH($E33,trans!$B$2:$B$1501,0)),0,1))</f>
        <v/>
      </c>
      <c r="K33" s="10" t="str">
        <f>IF($A33="","",IF(ISNA(MATCH($E33,trans!$E$2:$E$1501,0)),0,1))</f>
        <v/>
      </c>
      <c r="M33" s="1" t="str">
        <f>IF($A33="","",IF($J33+$K33=0,MAX(M$1:M32)+1,""))</f>
        <v/>
      </c>
      <c r="N33" s="1" t="str">
        <f>IF($A33="","",IF(AND($J33=1,$K33=0),MAX(N$1:N32)+1,""))</f>
        <v/>
      </c>
      <c r="O33" s="1" t="str">
        <f>IF($A33="","",IF(AND($J33=0,$K33=1),MAX(O$1:O32)+1,""))</f>
        <v/>
      </c>
    </row>
    <row r="34" spans="1:15" x14ac:dyDescent="0.55000000000000004">
      <c r="A34" s="9" t="str">
        <f>IF(ISBLANK(INDEX(履修者名簿!$1:$1048576,ROW(A34),config!A$11)),"",INDEX(履修者名簿!$1:$1048576,ROW(A34),config!A$11))</f>
        <v/>
      </c>
      <c r="B34" s="9" t="str">
        <f>IF(ISBLANK(INDEX(履修者名簿!$1:$1048576,ROW(B34),config!B$11)),"",INDEX(履修者名簿!$1:$1048576,ROW(B34),config!B$11))</f>
        <v/>
      </c>
      <c r="C34" s="9" t="str">
        <f>IF(ISBLANK(INDEX(履修者名簿!$1:$1048576,ROW(C34),config!C$11)),"",INDEX(履修者名簿!$1:$1048576,ROW(C34),config!C$11))</f>
        <v/>
      </c>
      <c r="D34" s="9" t="str">
        <f>IF(ISBLANK(INDEX(履修者名簿!$1:$1048576,ROW(D34),config!D$11)),"",INDEX(履修者名簿!$1:$1048576,ROW(D34),config!D$11))</f>
        <v/>
      </c>
      <c r="E34" s="9" t="str">
        <f>IF(ISBLANK(INDEX(履修者名簿!$1:$1048576,ROW(E34),config!E$11)),"",IF(ISNUMBER(INDEX(履修者名簿!$1:$1048576,ROW(E34),config!E$11)),INDEX(履修者名簿!$1:$1048576,ROW(E34),config!E$11),VALUE(INDEX(履修者名簿!$1:$1048576,ROW(E34),config!E$11))))</f>
        <v/>
      </c>
      <c r="F34" s="9" t="str">
        <f>IF(ISBLANK(INDEX(履修者名簿!$1:$1048576,ROW(F34),config!F$11)),"",INDEX(履修者名簿!$1:$1048576,ROW(F34),config!F$11))</f>
        <v/>
      </c>
      <c r="G34" s="9" t="str">
        <f>IF(ISBLANK(INDEX(履修者名簿!$1:$1048576,ROW(G34),config!G$11)),"",INDEX(履修者名簿!$1:$1048576,ROW(G34),config!G$11))</f>
        <v/>
      </c>
      <c r="H34" s="9" t="str">
        <f t="shared" si="0"/>
        <v/>
      </c>
      <c r="I34" s="10" t="str">
        <f t="shared" si="1"/>
        <v/>
      </c>
      <c r="J34" s="10" t="str">
        <f>IF($A34="","",IF(ISNA(MATCH($E34,trans!$B$2:$B$1501,0)),0,1))</f>
        <v/>
      </c>
      <c r="K34" s="10" t="str">
        <f>IF($A34="","",IF(ISNA(MATCH($E34,trans!$E$2:$E$1501,0)),0,1))</f>
        <v/>
      </c>
      <c r="M34" s="1" t="str">
        <f>IF($A34="","",IF($J34+$K34=0,MAX(M$1:M33)+1,""))</f>
        <v/>
      </c>
      <c r="N34" s="1" t="str">
        <f>IF($A34="","",IF(AND($J34=1,$K34=0),MAX(N$1:N33)+1,""))</f>
        <v/>
      </c>
      <c r="O34" s="1" t="str">
        <f>IF($A34="","",IF(AND($J34=0,$K34=1),MAX(O$1:O33)+1,""))</f>
        <v/>
      </c>
    </row>
    <row r="35" spans="1:15" x14ac:dyDescent="0.55000000000000004">
      <c r="A35" s="9" t="str">
        <f>IF(ISBLANK(INDEX(履修者名簿!$1:$1048576,ROW(A35),config!A$11)),"",INDEX(履修者名簿!$1:$1048576,ROW(A35),config!A$11))</f>
        <v/>
      </c>
      <c r="B35" s="9" t="str">
        <f>IF(ISBLANK(INDEX(履修者名簿!$1:$1048576,ROW(B35),config!B$11)),"",INDEX(履修者名簿!$1:$1048576,ROW(B35),config!B$11))</f>
        <v/>
      </c>
      <c r="C35" s="9" t="str">
        <f>IF(ISBLANK(INDEX(履修者名簿!$1:$1048576,ROW(C35),config!C$11)),"",INDEX(履修者名簿!$1:$1048576,ROW(C35),config!C$11))</f>
        <v/>
      </c>
      <c r="D35" s="9" t="str">
        <f>IF(ISBLANK(INDEX(履修者名簿!$1:$1048576,ROW(D35),config!D$11)),"",INDEX(履修者名簿!$1:$1048576,ROW(D35),config!D$11))</f>
        <v/>
      </c>
      <c r="E35" s="9" t="str">
        <f>IF(ISBLANK(INDEX(履修者名簿!$1:$1048576,ROW(E35),config!E$11)),"",IF(ISNUMBER(INDEX(履修者名簿!$1:$1048576,ROW(E35),config!E$11)),INDEX(履修者名簿!$1:$1048576,ROW(E35),config!E$11),VALUE(INDEX(履修者名簿!$1:$1048576,ROW(E35),config!E$11))))</f>
        <v/>
      </c>
      <c r="F35" s="9" t="str">
        <f>IF(ISBLANK(INDEX(履修者名簿!$1:$1048576,ROW(F35),config!F$11)),"",INDEX(履修者名簿!$1:$1048576,ROW(F35),config!F$11))</f>
        <v/>
      </c>
      <c r="G35" s="9" t="str">
        <f>IF(ISBLANK(INDEX(履修者名簿!$1:$1048576,ROW(G35),config!G$11)),"",INDEX(履修者名簿!$1:$1048576,ROW(G35),config!G$11))</f>
        <v/>
      </c>
      <c r="H35" s="9" t="str">
        <f t="shared" si="0"/>
        <v/>
      </c>
      <c r="I35" s="10" t="str">
        <f t="shared" si="1"/>
        <v/>
      </c>
      <c r="J35" s="10" t="str">
        <f>IF($A35="","",IF(ISNA(MATCH($E35,trans!$B$2:$B$1501,0)),0,1))</f>
        <v/>
      </c>
      <c r="K35" s="10" t="str">
        <f>IF($A35="","",IF(ISNA(MATCH($E35,trans!$E$2:$E$1501,0)),0,1))</f>
        <v/>
      </c>
      <c r="M35" s="1" t="str">
        <f>IF($A35="","",IF($J35+$K35=0,MAX(M$1:M34)+1,""))</f>
        <v/>
      </c>
      <c r="N35" s="1" t="str">
        <f>IF($A35="","",IF(AND($J35=1,$K35=0),MAX(N$1:N34)+1,""))</f>
        <v/>
      </c>
      <c r="O35" s="1" t="str">
        <f>IF($A35="","",IF(AND($J35=0,$K35=1),MAX(O$1:O34)+1,""))</f>
        <v/>
      </c>
    </row>
    <row r="36" spans="1:15" x14ac:dyDescent="0.55000000000000004">
      <c r="A36" s="9" t="str">
        <f>IF(ISBLANK(INDEX(履修者名簿!$1:$1048576,ROW(A36),config!A$11)),"",INDEX(履修者名簿!$1:$1048576,ROW(A36),config!A$11))</f>
        <v/>
      </c>
      <c r="B36" s="9" t="str">
        <f>IF(ISBLANK(INDEX(履修者名簿!$1:$1048576,ROW(B36),config!B$11)),"",INDEX(履修者名簿!$1:$1048576,ROW(B36),config!B$11))</f>
        <v/>
      </c>
      <c r="C36" s="9" t="str">
        <f>IF(ISBLANK(INDEX(履修者名簿!$1:$1048576,ROW(C36),config!C$11)),"",INDEX(履修者名簿!$1:$1048576,ROW(C36),config!C$11))</f>
        <v/>
      </c>
      <c r="D36" s="9" t="str">
        <f>IF(ISBLANK(INDEX(履修者名簿!$1:$1048576,ROW(D36),config!D$11)),"",INDEX(履修者名簿!$1:$1048576,ROW(D36),config!D$11))</f>
        <v/>
      </c>
      <c r="E36" s="9" t="str">
        <f>IF(ISBLANK(INDEX(履修者名簿!$1:$1048576,ROW(E36),config!E$11)),"",IF(ISNUMBER(INDEX(履修者名簿!$1:$1048576,ROW(E36),config!E$11)),INDEX(履修者名簿!$1:$1048576,ROW(E36),config!E$11),VALUE(INDEX(履修者名簿!$1:$1048576,ROW(E36),config!E$11))))</f>
        <v/>
      </c>
      <c r="F36" s="9" t="str">
        <f>IF(ISBLANK(INDEX(履修者名簿!$1:$1048576,ROW(F36),config!F$11)),"",INDEX(履修者名簿!$1:$1048576,ROW(F36),config!F$11))</f>
        <v/>
      </c>
      <c r="G36" s="9" t="str">
        <f>IF(ISBLANK(INDEX(履修者名簿!$1:$1048576,ROW(G36),config!G$11)),"",INDEX(履修者名簿!$1:$1048576,ROW(G36),config!G$11))</f>
        <v/>
      </c>
      <c r="H36" s="9" t="str">
        <f t="shared" si="0"/>
        <v/>
      </c>
      <c r="I36" s="10" t="str">
        <f t="shared" si="1"/>
        <v/>
      </c>
      <c r="J36" s="10" t="str">
        <f>IF($A36="","",IF(ISNA(MATCH($E36,trans!$B$2:$B$1501,0)),0,1))</f>
        <v/>
      </c>
      <c r="K36" s="10" t="str">
        <f>IF($A36="","",IF(ISNA(MATCH($E36,trans!$E$2:$E$1501,0)),0,1))</f>
        <v/>
      </c>
      <c r="M36" s="1" t="str">
        <f>IF($A36="","",IF($J36+$K36=0,MAX(M$1:M35)+1,""))</f>
        <v/>
      </c>
      <c r="N36" s="1" t="str">
        <f>IF($A36="","",IF(AND($J36=1,$K36=0),MAX(N$1:N35)+1,""))</f>
        <v/>
      </c>
      <c r="O36" s="1" t="str">
        <f>IF($A36="","",IF(AND($J36=0,$K36=1),MAX(O$1:O35)+1,""))</f>
        <v/>
      </c>
    </row>
    <row r="37" spans="1:15" x14ac:dyDescent="0.55000000000000004">
      <c r="A37" s="9" t="str">
        <f>IF(ISBLANK(INDEX(履修者名簿!$1:$1048576,ROW(A37),config!A$11)),"",INDEX(履修者名簿!$1:$1048576,ROW(A37),config!A$11))</f>
        <v/>
      </c>
      <c r="B37" s="9" t="str">
        <f>IF(ISBLANK(INDEX(履修者名簿!$1:$1048576,ROW(B37),config!B$11)),"",INDEX(履修者名簿!$1:$1048576,ROW(B37),config!B$11))</f>
        <v/>
      </c>
      <c r="C37" s="9" t="str">
        <f>IF(ISBLANK(INDEX(履修者名簿!$1:$1048576,ROW(C37),config!C$11)),"",INDEX(履修者名簿!$1:$1048576,ROW(C37),config!C$11))</f>
        <v/>
      </c>
      <c r="D37" s="9" t="str">
        <f>IF(ISBLANK(INDEX(履修者名簿!$1:$1048576,ROW(D37),config!D$11)),"",INDEX(履修者名簿!$1:$1048576,ROW(D37),config!D$11))</f>
        <v/>
      </c>
      <c r="E37" s="9" t="str">
        <f>IF(ISBLANK(INDEX(履修者名簿!$1:$1048576,ROW(E37),config!E$11)),"",IF(ISNUMBER(INDEX(履修者名簿!$1:$1048576,ROW(E37),config!E$11)),INDEX(履修者名簿!$1:$1048576,ROW(E37),config!E$11),VALUE(INDEX(履修者名簿!$1:$1048576,ROW(E37),config!E$11))))</f>
        <v/>
      </c>
      <c r="F37" s="9" t="str">
        <f>IF(ISBLANK(INDEX(履修者名簿!$1:$1048576,ROW(F37),config!F$11)),"",INDEX(履修者名簿!$1:$1048576,ROW(F37),config!F$11))</f>
        <v/>
      </c>
      <c r="G37" s="9" t="str">
        <f>IF(ISBLANK(INDEX(履修者名簿!$1:$1048576,ROW(G37),config!G$11)),"",INDEX(履修者名簿!$1:$1048576,ROW(G37),config!G$11))</f>
        <v/>
      </c>
      <c r="H37" s="9" t="str">
        <f t="shared" si="0"/>
        <v/>
      </c>
      <c r="I37" s="10" t="str">
        <f t="shared" si="1"/>
        <v/>
      </c>
      <c r="J37" s="10" t="str">
        <f>IF($A37="","",IF(ISNA(MATCH($E37,trans!$B$2:$B$1501,0)),0,1))</f>
        <v/>
      </c>
      <c r="K37" s="10" t="str">
        <f>IF($A37="","",IF(ISNA(MATCH($E37,trans!$E$2:$E$1501,0)),0,1))</f>
        <v/>
      </c>
      <c r="M37" s="1" t="str">
        <f>IF($A37="","",IF($J37+$K37=0,MAX(M$1:M36)+1,""))</f>
        <v/>
      </c>
      <c r="N37" s="1" t="str">
        <f>IF($A37="","",IF(AND($J37=1,$K37=0),MAX(N$1:N36)+1,""))</f>
        <v/>
      </c>
      <c r="O37" s="1" t="str">
        <f>IF($A37="","",IF(AND($J37=0,$K37=1),MAX(O$1:O36)+1,""))</f>
        <v/>
      </c>
    </row>
    <row r="38" spans="1:15" x14ac:dyDescent="0.55000000000000004">
      <c r="A38" s="9" t="str">
        <f>IF(ISBLANK(INDEX(履修者名簿!$1:$1048576,ROW(A38),config!A$11)),"",INDEX(履修者名簿!$1:$1048576,ROW(A38),config!A$11))</f>
        <v/>
      </c>
      <c r="B38" s="9" t="str">
        <f>IF(ISBLANK(INDEX(履修者名簿!$1:$1048576,ROW(B38),config!B$11)),"",INDEX(履修者名簿!$1:$1048576,ROW(B38),config!B$11))</f>
        <v/>
      </c>
      <c r="C38" s="9" t="str">
        <f>IF(ISBLANK(INDEX(履修者名簿!$1:$1048576,ROW(C38),config!C$11)),"",INDEX(履修者名簿!$1:$1048576,ROW(C38),config!C$11))</f>
        <v/>
      </c>
      <c r="D38" s="9" t="str">
        <f>IF(ISBLANK(INDEX(履修者名簿!$1:$1048576,ROW(D38),config!D$11)),"",INDEX(履修者名簿!$1:$1048576,ROW(D38),config!D$11))</f>
        <v/>
      </c>
      <c r="E38" s="9" t="str">
        <f>IF(ISBLANK(INDEX(履修者名簿!$1:$1048576,ROW(E38),config!E$11)),"",IF(ISNUMBER(INDEX(履修者名簿!$1:$1048576,ROW(E38),config!E$11)),INDEX(履修者名簿!$1:$1048576,ROW(E38),config!E$11),VALUE(INDEX(履修者名簿!$1:$1048576,ROW(E38),config!E$11))))</f>
        <v/>
      </c>
      <c r="F38" s="9" t="str">
        <f>IF(ISBLANK(INDEX(履修者名簿!$1:$1048576,ROW(F38),config!F$11)),"",INDEX(履修者名簿!$1:$1048576,ROW(F38),config!F$11))</f>
        <v/>
      </c>
      <c r="G38" s="9" t="str">
        <f>IF(ISBLANK(INDEX(履修者名簿!$1:$1048576,ROW(G38),config!G$11)),"",INDEX(履修者名簿!$1:$1048576,ROW(G38),config!G$11))</f>
        <v/>
      </c>
      <c r="H38" s="9" t="str">
        <f t="shared" si="0"/>
        <v/>
      </c>
      <c r="I38" s="10" t="str">
        <f t="shared" si="1"/>
        <v/>
      </c>
      <c r="J38" s="10" t="str">
        <f>IF($A38="","",IF(ISNA(MATCH($E38,trans!$B$2:$B$1501,0)),0,1))</f>
        <v/>
      </c>
      <c r="K38" s="10" t="str">
        <f>IF($A38="","",IF(ISNA(MATCH($E38,trans!$E$2:$E$1501,0)),0,1))</f>
        <v/>
      </c>
      <c r="M38" s="1" t="str">
        <f>IF($A38="","",IF($J38+$K38=0,MAX(M$1:M37)+1,""))</f>
        <v/>
      </c>
      <c r="N38" s="1" t="str">
        <f>IF($A38="","",IF(AND($J38=1,$K38=0),MAX(N$1:N37)+1,""))</f>
        <v/>
      </c>
      <c r="O38" s="1" t="str">
        <f>IF($A38="","",IF(AND($J38=0,$K38=1),MAX(O$1:O37)+1,""))</f>
        <v/>
      </c>
    </row>
    <row r="39" spans="1:15" x14ac:dyDescent="0.55000000000000004">
      <c r="A39" s="9" t="str">
        <f>IF(ISBLANK(INDEX(履修者名簿!$1:$1048576,ROW(A39),config!A$11)),"",INDEX(履修者名簿!$1:$1048576,ROW(A39),config!A$11))</f>
        <v/>
      </c>
      <c r="B39" s="9" t="str">
        <f>IF(ISBLANK(INDEX(履修者名簿!$1:$1048576,ROW(B39),config!B$11)),"",INDEX(履修者名簿!$1:$1048576,ROW(B39),config!B$11))</f>
        <v/>
      </c>
      <c r="C39" s="9" t="str">
        <f>IF(ISBLANK(INDEX(履修者名簿!$1:$1048576,ROW(C39),config!C$11)),"",INDEX(履修者名簿!$1:$1048576,ROW(C39),config!C$11))</f>
        <v/>
      </c>
      <c r="D39" s="9" t="str">
        <f>IF(ISBLANK(INDEX(履修者名簿!$1:$1048576,ROW(D39),config!D$11)),"",INDEX(履修者名簿!$1:$1048576,ROW(D39),config!D$11))</f>
        <v/>
      </c>
      <c r="E39" s="9" t="str">
        <f>IF(ISBLANK(INDEX(履修者名簿!$1:$1048576,ROW(E39),config!E$11)),"",IF(ISNUMBER(INDEX(履修者名簿!$1:$1048576,ROW(E39),config!E$11)),INDEX(履修者名簿!$1:$1048576,ROW(E39),config!E$11),VALUE(INDEX(履修者名簿!$1:$1048576,ROW(E39),config!E$11))))</f>
        <v/>
      </c>
      <c r="F39" s="9" t="str">
        <f>IF(ISBLANK(INDEX(履修者名簿!$1:$1048576,ROW(F39),config!F$11)),"",INDEX(履修者名簿!$1:$1048576,ROW(F39),config!F$11))</f>
        <v/>
      </c>
      <c r="G39" s="9" t="str">
        <f>IF(ISBLANK(INDEX(履修者名簿!$1:$1048576,ROW(G39),config!G$11)),"",INDEX(履修者名簿!$1:$1048576,ROW(G39),config!G$11))</f>
        <v/>
      </c>
      <c r="H39" s="9" t="str">
        <f t="shared" si="0"/>
        <v/>
      </c>
      <c r="I39" s="10" t="str">
        <f t="shared" si="1"/>
        <v/>
      </c>
      <c r="J39" s="10" t="str">
        <f>IF($A39="","",IF(ISNA(MATCH($E39,trans!$B$2:$B$1501,0)),0,1))</f>
        <v/>
      </c>
      <c r="K39" s="10" t="str">
        <f>IF($A39="","",IF(ISNA(MATCH($E39,trans!$E$2:$E$1501,0)),0,1))</f>
        <v/>
      </c>
      <c r="M39" s="1" t="str">
        <f>IF($A39="","",IF($J39+$K39=0,MAX(M$1:M38)+1,""))</f>
        <v/>
      </c>
      <c r="N39" s="1" t="str">
        <f>IF($A39="","",IF(AND($J39=1,$K39=0),MAX(N$1:N38)+1,""))</f>
        <v/>
      </c>
      <c r="O39" s="1" t="str">
        <f>IF($A39="","",IF(AND($J39=0,$K39=1),MAX(O$1:O38)+1,""))</f>
        <v/>
      </c>
    </row>
    <row r="40" spans="1:15" x14ac:dyDescent="0.55000000000000004">
      <c r="A40" s="9" t="str">
        <f>IF(ISBLANK(INDEX(履修者名簿!$1:$1048576,ROW(A40),config!A$11)),"",INDEX(履修者名簿!$1:$1048576,ROW(A40),config!A$11))</f>
        <v/>
      </c>
      <c r="B40" s="9" t="str">
        <f>IF(ISBLANK(INDEX(履修者名簿!$1:$1048576,ROW(B40),config!B$11)),"",INDEX(履修者名簿!$1:$1048576,ROW(B40),config!B$11))</f>
        <v/>
      </c>
      <c r="C40" s="9" t="str">
        <f>IF(ISBLANK(INDEX(履修者名簿!$1:$1048576,ROW(C40),config!C$11)),"",INDEX(履修者名簿!$1:$1048576,ROW(C40),config!C$11))</f>
        <v/>
      </c>
      <c r="D40" s="9" t="str">
        <f>IF(ISBLANK(INDEX(履修者名簿!$1:$1048576,ROW(D40),config!D$11)),"",INDEX(履修者名簿!$1:$1048576,ROW(D40),config!D$11))</f>
        <v/>
      </c>
      <c r="E40" s="9" t="str">
        <f>IF(ISBLANK(INDEX(履修者名簿!$1:$1048576,ROW(E40),config!E$11)),"",IF(ISNUMBER(INDEX(履修者名簿!$1:$1048576,ROW(E40),config!E$11)),INDEX(履修者名簿!$1:$1048576,ROW(E40),config!E$11),VALUE(INDEX(履修者名簿!$1:$1048576,ROW(E40),config!E$11))))</f>
        <v/>
      </c>
      <c r="F40" s="9" t="str">
        <f>IF(ISBLANK(INDEX(履修者名簿!$1:$1048576,ROW(F40),config!F$11)),"",INDEX(履修者名簿!$1:$1048576,ROW(F40),config!F$11))</f>
        <v/>
      </c>
      <c r="G40" s="9" t="str">
        <f>IF(ISBLANK(INDEX(履修者名簿!$1:$1048576,ROW(G40),config!G$11)),"",INDEX(履修者名簿!$1:$1048576,ROW(G40),config!G$11))</f>
        <v/>
      </c>
      <c r="H40" s="9" t="str">
        <f t="shared" si="0"/>
        <v/>
      </c>
      <c r="I40" s="10" t="str">
        <f t="shared" si="1"/>
        <v/>
      </c>
      <c r="J40" s="10" t="str">
        <f>IF($A40="","",IF(ISNA(MATCH($E40,trans!$B$2:$B$1501,0)),0,1))</f>
        <v/>
      </c>
      <c r="K40" s="10" t="str">
        <f>IF($A40="","",IF(ISNA(MATCH($E40,trans!$E$2:$E$1501,0)),0,1))</f>
        <v/>
      </c>
      <c r="M40" s="1" t="str">
        <f>IF($A40="","",IF($J40+$K40=0,MAX(M$1:M39)+1,""))</f>
        <v/>
      </c>
      <c r="N40" s="1" t="str">
        <f>IF($A40="","",IF(AND($J40=1,$K40=0),MAX(N$1:N39)+1,""))</f>
        <v/>
      </c>
      <c r="O40" s="1" t="str">
        <f>IF($A40="","",IF(AND($J40=0,$K40=1),MAX(O$1:O39)+1,""))</f>
        <v/>
      </c>
    </row>
    <row r="41" spans="1:15" x14ac:dyDescent="0.55000000000000004">
      <c r="A41" s="9" t="str">
        <f>IF(ISBLANK(INDEX(履修者名簿!$1:$1048576,ROW(A41),config!A$11)),"",INDEX(履修者名簿!$1:$1048576,ROW(A41),config!A$11))</f>
        <v/>
      </c>
      <c r="B41" s="9" t="str">
        <f>IF(ISBLANK(INDEX(履修者名簿!$1:$1048576,ROW(B41),config!B$11)),"",INDEX(履修者名簿!$1:$1048576,ROW(B41),config!B$11))</f>
        <v/>
      </c>
      <c r="C41" s="9" t="str">
        <f>IF(ISBLANK(INDEX(履修者名簿!$1:$1048576,ROW(C41),config!C$11)),"",INDEX(履修者名簿!$1:$1048576,ROW(C41),config!C$11))</f>
        <v/>
      </c>
      <c r="D41" s="9" t="str">
        <f>IF(ISBLANK(INDEX(履修者名簿!$1:$1048576,ROW(D41),config!D$11)),"",INDEX(履修者名簿!$1:$1048576,ROW(D41),config!D$11))</f>
        <v/>
      </c>
      <c r="E41" s="9" t="str">
        <f>IF(ISBLANK(INDEX(履修者名簿!$1:$1048576,ROW(E41),config!E$11)),"",IF(ISNUMBER(INDEX(履修者名簿!$1:$1048576,ROW(E41),config!E$11)),INDEX(履修者名簿!$1:$1048576,ROW(E41),config!E$11),VALUE(INDEX(履修者名簿!$1:$1048576,ROW(E41),config!E$11))))</f>
        <v/>
      </c>
      <c r="F41" s="9" t="str">
        <f>IF(ISBLANK(INDEX(履修者名簿!$1:$1048576,ROW(F41),config!F$11)),"",INDEX(履修者名簿!$1:$1048576,ROW(F41),config!F$11))</f>
        <v/>
      </c>
      <c r="G41" s="9" t="str">
        <f>IF(ISBLANK(INDEX(履修者名簿!$1:$1048576,ROW(G41),config!G$11)),"",INDEX(履修者名簿!$1:$1048576,ROW(G41),config!G$11))</f>
        <v/>
      </c>
      <c r="H41" s="9" t="str">
        <f t="shared" si="0"/>
        <v/>
      </c>
      <c r="I41" s="10" t="str">
        <f t="shared" si="1"/>
        <v/>
      </c>
      <c r="J41" s="10" t="str">
        <f>IF($A41="","",IF(ISNA(MATCH($E41,trans!$B$2:$B$1501,0)),0,1))</f>
        <v/>
      </c>
      <c r="K41" s="10" t="str">
        <f>IF($A41="","",IF(ISNA(MATCH($E41,trans!$E$2:$E$1501,0)),0,1))</f>
        <v/>
      </c>
      <c r="M41" s="1" t="str">
        <f>IF($A41="","",IF($J41+$K41=0,MAX(M$1:M40)+1,""))</f>
        <v/>
      </c>
      <c r="N41" s="1" t="str">
        <f>IF($A41="","",IF(AND($J41=1,$K41=0),MAX(N$1:N40)+1,""))</f>
        <v/>
      </c>
      <c r="O41" s="1" t="str">
        <f>IF($A41="","",IF(AND($J41=0,$K41=1),MAX(O$1:O40)+1,""))</f>
        <v/>
      </c>
    </row>
    <row r="42" spans="1:15" x14ac:dyDescent="0.55000000000000004">
      <c r="A42" s="9" t="str">
        <f>IF(ISBLANK(INDEX(履修者名簿!$1:$1048576,ROW(A42),config!A$11)),"",INDEX(履修者名簿!$1:$1048576,ROW(A42),config!A$11))</f>
        <v/>
      </c>
      <c r="B42" s="9" t="str">
        <f>IF(ISBLANK(INDEX(履修者名簿!$1:$1048576,ROW(B42),config!B$11)),"",INDEX(履修者名簿!$1:$1048576,ROW(B42),config!B$11))</f>
        <v/>
      </c>
      <c r="C42" s="9" t="str">
        <f>IF(ISBLANK(INDEX(履修者名簿!$1:$1048576,ROW(C42),config!C$11)),"",INDEX(履修者名簿!$1:$1048576,ROW(C42),config!C$11))</f>
        <v/>
      </c>
      <c r="D42" s="9" t="str">
        <f>IF(ISBLANK(INDEX(履修者名簿!$1:$1048576,ROW(D42),config!D$11)),"",INDEX(履修者名簿!$1:$1048576,ROW(D42),config!D$11))</f>
        <v/>
      </c>
      <c r="E42" s="9" t="str">
        <f>IF(ISBLANK(INDEX(履修者名簿!$1:$1048576,ROW(E42),config!E$11)),"",IF(ISNUMBER(INDEX(履修者名簿!$1:$1048576,ROW(E42),config!E$11)),INDEX(履修者名簿!$1:$1048576,ROW(E42),config!E$11),VALUE(INDEX(履修者名簿!$1:$1048576,ROW(E42),config!E$11))))</f>
        <v/>
      </c>
      <c r="F42" s="9" t="str">
        <f>IF(ISBLANK(INDEX(履修者名簿!$1:$1048576,ROW(F42),config!F$11)),"",INDEX(履修者名簿!$1:$1048576,ROW(F42),config!F$11))</f>
        <v/>
      </c>
      <c r="G42" s="9" t="str">
        <f>IF(ISBLANK(INDEX(履修者名簿!$1:$1048576,ROW(G42),config!G$11)),"",INDEX(履修者名簿!$1:$1048576,ROW(G42),config!G$11))</f>
        <v/>
      </c>
      <c r="H42" s="9" t="str">
        <f t="shared" si="0"/>
        <v/>
      </c>
      <c r="I42" s="10" t="str">
        <f t="shared" si="1"/>
        <v/>
      </c>
      <c r="J42" s="10" t="str">
        <f>IF($A42="","",IF(ISNA(MATCH($E42,trans!$B$2:$B$1501,0)),0,1))</f>
        <v/>
      </c>
      <c r="K42" s="10" t="str">
        <f>IF($A42="","",IF(ISNA(MATCH($E42,trans!$E$2:$E$1501,0)),0,1))</f>
        <v/>
      </c>
      <c r="M42" s="1" t="str">
        <f>IF($A42="","",IF($J42+$K42=0,MAX(M$1:M41)+1,""))</f>
        <v/>
      </c>
      <c r="N42" s="1" t="str">
        <f>IF($A42="","",IF(AND($J42=1,$K42=0),MAX(N$1:N41)+1,""))</f>
        <v/>
      </c>
      <c r="O42" s="1" t="str">
        <f>IF($A42="","",IF(AND($J42=0,$K42=1),MAX(O$1:O41)+1,""))</f>
        <v/>
      </c>
    </row>
    <row r="43" spans="1:15" x14ac:dyDescent="0.55000000000000004">
      <c r="A43" s="9" t="str">
        <f>IF(ISBLANK(INDEX(履修者名簿!$1:$1048576,ROW(A43),config!A$11)),"",INDEX(履修者名簿!$1:$1048576,ROW(A43),config!A$11))</f>
        <v/>
      </c>
      <c r="B43" s="9" t="str">
        <f>IF(ISBLANK(INDEX(履修者名簿!$1:$1048576,ROW(B43),config!B$11)),"",INDEX(履修者名簿!$1:$1048576,ROW(B43),config!B$11))</f>
        <v/>
      </c>
      <c r="C43" s="9" t="str">
        <f>IF(ISBLANK(INDEX(履修者名簿!$1:$1048576,ROW(C43),config!C$11)),"",INDEX(履修者名簿!$1:$1048576,ROW(C43),config!C$11))</f>
        <v/>
      </c>
      <c r="D43" s="9" t="str">
        <f>IF(ISBLANK(INDEX(履修者名簿!$1:$1048576,ROW(D43),config!D$11)),"",INDEX(履修者名簿!$1:$1048576,ROW(D43),config!D$11))</f>
        <v/>
      </c>
      <c r="E43" s="9" t="str">
        <f>IF(ISBLANK(INDEX(履修者名簿!$1:$1048576,ROW(E43),config!E$11)),"",IF(ISNUMBER(INDEX(履修者名簿!$1:$1048576,ROW(E43),config!E$11)),INDEX(履修者名簿!$1:$1048576,ROW(E43),config!E$11),VALUE(INDEX(履修者名簿!$1:$1048576,ROW(E43),config!E$11))))</f>
        <v/>
      </c>
      <c r="F43" s="9" t="str">
        <f>IF(ISBLANK(INDEX(履修者名簿!$1:$1048576,ROW(F43),config!F$11)),"",INDEX(履修者名簿!$1:$1048576,ROW(F43),config!F$11))</f>
        <v/>
      </c>
      <c r="G43" s="9" t="str">
        <f>IF(ISBLANK(INDEX(履修者名簿!$1:$1048576,ROW(G43),config!G$11)),"",INDEX(履修者名簿!$1:$1048576,ROW(G43),config!G$11))</f>
        <v/>
      </c>
      <c r="H43" s="9" t="str">
        <f t="shared" si="0"/>
        <v/>
      </c>
      <c r="I43" s="10" t="str">
        <f t="shared" si="1"/>
        <v/>
      </c>
      <c r="J43" s="10" t="str">
        <f>IF($A43="","",IF(ISNA(MATCH($E43,trans!$B$2:$B$1501,0)),0,1))</f>
        <v/>
      </c>
      <c r="K43" s="10" t="str">
        <f>IF($A43="","",IF(ISNA(MATCH($E43,trans!$E$2:$E$1501,0)),0,1))</f>
        <v/>
      </c>
      <c r="M43" s="1" t="str">
        <f>IF($A43="","",IF($J43+$K43=0,MAX(M$1:M42)+1,""))</f>
        <v/>
      </c>
      <c r="N43" s="1" t="str">
        <f>IF($A43="","",IF(AND($J43=1,$K43=0),MAX(N$1:N42)+1,""))</f>
        <v/>
      </c>
      <c r="O43" s="1" t="str">
        <f>IF($A43="","",IF(AND($J43=0,$K43=1),MAX(O$1:O42)+1,""))</f>
        <v/>
      </c>
    </row>
    <row r="44" spans="1:15" x14ac:dyDescent="0.55000000000000004">
      <c r="A44" s="9" t="str">
        <f>IF(ISBLANK(INDEX(履修者名簿!$1:$1048576,ROW(A44),config!A$11)),"",INDEX(履修者名簿!$1:$1048576,ROW(A44),config!A$11))</f>
        <v/>
      </c>
      <c r="B44" s="9" t="str">
        <f>IF(ISBLANK(INDEX(履修者名簿!$1:$1048576,ROW(B44),config!B$11)),"",INDEX(履修者名簿!$1:$1048576,ROW(B44),config!B$11))</f>
        <v/>
      </c>
      <c r="C44" s="9" t="str">
        <f>IF(ISBLANK(INDEX(履修者名簿!$1:$1048576,ROW(C44),config!C$11)),"",INDEX(履修者名簿!$1:$1048576,ROW(C44),config!C$11))</f>
        <v/>
      </c>
      <c r="D44" s="9" t="str">
        <f>IF(ISBLANK(INDEX(履修者名簿!$1:$1048576,ROW(D44),config!D$11)),"",INDEX(履修者名簿!$1:$1048576,ROW(D44),config!D$11))</f>
        <v/>
      </c>
      <c r="E44" s="9" t="str">
        <f>IF(ISBLANK(INDEX(履修者名簿!$1:$1048576,ROW(E44),config!E$11)),"",IF(ISNUMBER(INDEX(履修者名簿!$1:$1048576,ROW(E44),config!E$11)),INDEX(履修者名簿!$1:$1048576,ROW(E44),config!E$11),VALUE(INDEX(履修者名簿!$1:$1048576,ROW(E44),config!E$11))))</f>
        <v/>
      </c>
      <c r="F44" s="9" t="str">
        <f>IF(ISBLANK(INDEX(履修者名簿!$1:$1048576,ROW(F44),config!F$11)),"",INDEX(履修者名簿!$1:$1048576,ROW(F44),config!F$11))</f>
        <v/>
      </c>
      <c r="G44" s="9" t="str">
        <f>IF(ISBLANK(INDEX(履修者名簿!$1:$1048576,ROW(G44),config!G$11)),"",INDEX(履修者名簿!$1:$1048576,ROW(G44),config!G$11))</f>
        <v/>
      </c>
      <c r="H44" s="9" t="str">
        <f t="shared" si="0"/>
        <v/>
      </c>
      <c r="I44" s="10" t="str">
        <f t="shared" si="1"/>
        <v/>
      </c>
      <c r="J44" s="10" t="str">
        <f>IF($A44="","",IF(ISNA(MATCH($E44,trans!$B$2:$B$1501,0)),0,1))</f>
        <v/>
      </c>
      <c r="K44" s="10" t="str">
        <f>IF($A44="","",IF(ISNA(MATCH($E44,trans!$E$2:$E$1501,0)),0,1))</f>
        <v/>
      </c>
      <c r="M44" s="1" t="str">
        <f>IF($A44="","",IF($J44+$K44=0,MAX(M$1:M43)+1,""))</f>
        <v/>
      </c>
      <c r="N44" s="1" t="str">
        <f>IF($A44="","",IF(AND($J44=1,$K44=0),MAX(N$1:N43)+1,""))</f>
        <v/>
      </c>
      <c r="O44" s="1" t="str">
        <f>IF($A44="","",IF(AND($J44=0,$K44=1),MAX(O$1:O43)+1,""))</f>
        <v/>
      </c>
    </row>
    <row r="45" spans="1:15" x14ac:dyDescent="0.55000000000000004">
      <c r="A45" s="9" t="str">
        <f>IF(ISBLANK(INDEX(履修者名簿!$1:$1048576,ROW(A45),config!A$11)),"",INDEX(履修者名簿!$1:$1048576,ROW(A45),config!A$11))</f>
        <v/>
      </c>
      <c r="B45" s="9" t="str">
        <f>IF(ISBLANK(INDEX(履修者名簿!$1:$1048576,ROW(B45),config!B$11)),"",INDEX(履修者名簿!$1:$1048576,ROW(B45),config!B$11))</f>
        <v/>
      </c>
      <c r="C45" s="9" t="str">
        <f>IF(ISBLANK(INDEX(履修者名簿!$1:$1048576,ROW(C45),config!C$11)),"",INDEX(履修者名簿!$1:$1048576,ROW(C45),config!C$11))</f>
        <v/>
      </c>
      <c r="D45" s="9" t="str">
        <f>IF(ISBLANK(INDEX(履修者名簿!$1:$1048576,ROW(D45),config!D$11)),"",INDEX(履修者名簿!$1:$1048576,ROW(D45),config!D$11))</f>
        <v/>
      </c>
      <c r="E45" s="9" t="str">
        <f>IF(ISBLANK(INDEX(履修者名簿!$1:$1048576,ROW(E45),config!E$11)),"",IF(ISNUMBER(INDEX(履修者名簿!$1:$1048576,ROW(E45),config!E$11)),INDEX(履修者名簿!$1:$1048576,ROW(E45),config!E$11),VALUE(INDEX(履修者名簿!$1:$1048576,ROW(E45),config!E$11))))</f>
        <v/>
      </c>
      <c r="F45" s="9" t="str">
        <f>IF(ISBLANK(INDEX(履修者名簿!$1:$1048576,ROW(F45),config!F$11)),"",INDEX(履修者名簿!$1:$1048576,ROW(F45),config!F$11))</f>
        <v/>
      </c>
      <c r="G45" s="9" t="str">
        <f>IF(ISBLANK(INDEX(履修者名簿!$1:$1048576,ROW(G45),config!G$11)),"",INDEX(履修者名簿!$1:$1048576,ROW(G45),config!G$11))</f>
        <v/>
      </c>
      <c r="H45" s="9" t="str">
        <f t="shared" si="0"/>
        <v/>
      </c>
      <c r="I45" s="10" t="str">
        <f t="shared" si="1"/>
        <v/>
      </c>
      <c r="J45" s="10" t="str">
        <f>IF($A45="","",IF(ISNA(MATCH($E45,trans!$B$2:$B$1501,0)),0,1))</f>
        <v/>
      </c>
      <c r="K45" s="10" t="str">
        <f>IF($A45="","",IF(ISNA(MATCH($E45,trans!$E$2:$E$1501,0)),0,1))</f>
        <v/>
      </c>
      <c r="M45" s="1" t="str">
        <f>IF($A45="","",IF($J45+$K45=0,MAX(M$1:M44)+1,""))</f>
        <v/>
      </c>
      <c r="N45" s="1" t="str">
        <f>IF($A45="","",IF(AND($J45=1,$K45=0),MAX(N$1:N44)+1,""))</f>
        <v/>
      </c>
      <c r="O45" s="1" t="str">
        <f>IF($A45="","",IF(AND($J45=0,$K45=1),MAX(O$1:O44)+1,""))</f>
        <v/>
      </c>
    </row>
    <row r="46" spans="1:15" x14ac:dyDescent="0.55000000000000004">
      <c r="A46" s="9" t="str">
        <f>IF(ISBLANK(INDEX(履修者名簿!$1:$1048576,ROW(A46),config!A$11)),"",INDEX(履修者名簿!$1:$1048576,ROW(A46),config!A$11))</f>
        <v/>
      </c>
      <c r="B46" s="9" t="str">
        <f>IF(ISBLANK(INDEX(履修者名簿!$1:$1048576,ROW(B46),config!B$11)),"",INDEX(履修者名簿!$1:$1048576,ROW(B46),config!B$11))</f>
        <v/>
      </c>
      <c r="C46" s="9" t="str">
        <f>IF(ISBLANK(INDEX(履修者名簿!$1:$1048576,ROW(C46),config!C$11)),"",INDEX(履修者名簿!$1:$1048576,ROW(C46),config!C$11))</f>
        <v/>
      </c>
      <c r="D46" s="9" t="str">
        <f>IF(ISBLANK(INDEX(履修者名簿!$1:$1048576,ROW(D46),config!D$11)),"",INDEX(履修者名簿!$1:$1048576,ROW(D46),config!D$11))</f>
        <v/>
      </c>
      <c r="E46" s="9" t="str">
        <f>IF(ISBLANK(INDEX(履修者名簿!$1:$1048576,ROW(E46),config!E$11)),"",IF(ISNUMBER(INDEX(履修者名簿!$1:$1048576,ROW(E46),config!E$11)),INDEX(履修者名簿!$1:$1048576,ROW(E46),config!E$11),VALUE(INDEX(履修者名簿!$1:$1048576,ROW(E46),config!E$11))))</f>
        <v/>
      </c>
      <c r="F46" s="9" t="str">
        <f>IF(ISBLANK(INDEX(履修者名簿!$1:$1048576,ROW(F46),config!F$11)),"",INDEX(履修者名簿!$1:$1048576,ROW(F46),config!F$11))</f>
        <v/>
      </c>
      <c r="G46" s="9" t="str">
        <f>IF(ISBLANK(INDEX(履修者名簿!$1:$1048576,ROW(G46),config!G$11)),"",INDEX(履修者名簿!$1:$1048576,ROW(G46),config!G$11))</f>
        <v/>
      </c>
      <c r="H46" s="9" t="str">
        <f t="shared" si="0"/>
        <v/>
      </c>
      <c r="I46" s="10" t="str">
        <f t="shared" si="1"/>
        <v/>
      </c>
      <c r="J46" s="10" t="str">
        <f>IF($A46="","",IF(ISNA(MATCH($E46,trans!$B$2:$B$1501,0)),0,1))</f>
        <v/>
      </c>
      <c r="K46" s="10" t="str">
        <f>IF($A46="","",IF(ISNA(MATCH($E46,trans!$E$2:$E$1501,0)),0,1))</f>
        <v/>
      </c>
      <c r="M46" s="1" t="str">
        <f>IF($A46="","",IF($J46+$K46=0,MAX(M$1:M45)+1,""))</f>
        <v/>
      </c>
      <c r="N46" s="1" t="str">
        <f>IF($A46="","",IF(AND($J46=1,$K46=0),MAX(N$1:N45)+1,""))</f>
        <v/>
      </c>
      <c r="O46" s="1" t="str">
        <f>IF($A46="","",IF(AND($J46=0,$K46=1),MAX(O$1:O45)+1,""))</f>
        <v/>
      </c>
    </row>
    <row r="47" spans="1:15" x14ac:dyDescent="0.55000000000000004">
      <c r="A47" s="9" t="str">
        <f>IF(ISBLANK(INDEX(履修者名簿!$1:$1048576,ROW(A47),config!A$11)),"",INDEX(履修者名簿!$1:$1048576,ROW(A47),config!A$11))</f>
        <v/>
      </c>
      <c r="B47" s="9" t="str">
        <f>IF(ISBLANK(INDEX(履修者名簿!$1:$1048576,ROW(B47),config!B$11)),"",INDEX(履修者名簿!$1:$1048576,ROW(B47),config!B$11))</f>
        <v/>
      </c>
      <c r="C47" s="9" t="str">
        <f>IF(ISBLANK(INDEX(履修者名簿!$1:$1048576,ROW(C47),config!C$11)),"",INDEX(履修者名簿!$1:$1048576,ROW(C47),config!C$11))</f>
        <v/>
      </c>
      <c r="D47" s="9" t="str">
        <f>IF(ISBLANK(INDEX(履修者名簿!$1:$1048576,ROW(D47),config!D$11)),"",INDEX(履修者名簿!$1:$1048576,ROW(D47),config!D$11))</f>
        <v/>
      </c>
      <c r="E47" s="9" t="str">
        <f>IF(ISBLANK(INDEX(履修者名簿!$1:$1048576,ROW(E47),config!E$11)),"",IF(ISNUMBER(INDEX(履修者名簿!$1:$1048576,ROW(E47),config!E$11)),INDEX(履修者名簿!$1:$1048576,ROW(E47),config!E$11),VALUE(INDEX(履修者名簿!$1:$1048576,ROW(E47),config!E$11))))</f>
        <v/>
      </c>
      <c r="F47" s="9" t="str">
        <f>IF(ISBLANK(INDEX(履修者名簿!$1:$1048576,ROW(F47),config!F$11)),"",INDEX(履修者名簿!$1:$1048576,ROW(F47),config!F$11))</f>
        <v/>
      </c>
      <c r="G47" s="9" t="str">
        <f>IF(ISBLANK(INDEX(履修者名簿!$1:$1048576,ROW(G47),config!G$11)),"",INDEX(履修者名簿!$1:$1048576,ROW(G47),config!G$11))</f>
        <v/>
      </c>
      <c r="H47" s="9" t="str">
        <f t="shared" si="0"/>
        <v/>
      </c>
      <c r="I47" s="10" t="str">
        <f t="shared" si="1"/>
        <v/>
      </c>
      <c r="J47" s="10" t="str">
        <f>IF($A47="","",IF(ISNA(MATCH($E47,trans!$B$2:$B$1501,0)),0,1))</f>
        <v/>
      </c>
      <c r="K47" s="10" t="str">
        <f>IF($A47="","",IF(ISNA(MATCH($E47,trans!$E$2:$E$1501,0)),0,1))</f>
        <v/>
      </c>
      <c r="M47" s="1" t="str">
        <f>IF($A47="","",IF($J47+$K47=0,MAX(M$1:M46)+1,""))</f>
        <v/>
      </c>
      <c r="N47" s="1" t="str">
        <f>IF($A47="","",IF(AND($J47=1,$K47=0),MAX(N$1:N46)+1,""))</f>
        <v/>
      </c>
      <c r="O47" s="1" t="str">
        <f>IF($A47="","",IF(AND($J47=0,$K47=1),MAX(O$1:O46)+1,""))</f>
        <v/>
      </c>
    </row>
    <row r="48" spans="1:15" x14ac:dyDescent="0.55000000000000004">
      <c r="A48" s="9" t="str">
        <f>IF(ISBLANK(INDEX(履修者名簿!$1:$1048576,ROW(A48),config!A$11)),"",INDEX(履修者名簿!$1:$1048576,ROW(A48),config!A$11))</f>
        <v/>
      </c>
      <c r="B48" s="9" t="str">
        <f>IF(ISBLANK(INDEX(履修者名簿!$1:$1048576,ROW(B48),config!B$11)),"",INDEX(履修者名簿!$1:$1048576,ROW(B48),config!B$11))</f>
        <v/>
      </c>
      <c r="C48" s="9" t="str">
        <f>IF(ISBLANK(INDEX(履修者名簿!$1:$1048576,ROW(C48),config!C$11)),"",INDEX(履修者名簿!$1:$1048576,ROW(C48),config!C$11))</f>
        <v/>
      </c>
      <c r="D48" s="9" t="str">
        <f>IF(ISBLANK(INDEX(履修者名簿!$1:$1048576,ROW(D48),config!D$11)),"",INDEX(履修者名簿!$1:$1048576,ROW(D48),config!D$11))</f>
        <v/>
      </c>
      <c r="E48" s="9" t="str">
        <f>IF(ISBLANK(INDEX(履修者名簿!$1:$1048576,ROW(E48),config!E$11)),"",IF(ISNUMBER(INDEX(履修者名簿!$1:$1048576,ROW(E48),config!E$11)),INDEX(履修者名簿!$1:$1048576,ROW(E48),config!E$11),VALUE(INDEX(履修者名簿!$1:$1048576,ROW(E48),config!E$11))))</f>
        <v/>
      </c>
      <c r="F48" s="9" t="str">
        <f>IF(ISBLANK(INDEX(履修者名簿!$1:$1048576,ROW(F48),config!F$11)),"",INDEX(履修者名簿!$1:$1048576,ROW(F48),config!F$11))</f>
        <v/>
      </c>
      <c r="G48" s="9" t="str">
        <f>IF(ISBLANK(INDEX(履修者名簿!$1:$1048576,ROW(G48),config!G$11)),"",INDEX(履修者名簿!$1:$1048576,ROW(G48),config!G$11))</f>
        <v/>
      </c>
      <c r="H48" s="9" t="str">
        <f t="shared" si="0"/>
        <v/>
      </c>
      <c r="I48" s="10" t="str">
        <f t="shared" si="1"/>
        <v/>
      </c>
      <c r="J48" s="10" t="str">
        <f>IF($A48="","",IF(ISNA(MATCH($E48,trans!$B$2:$B$1501,0)),0,1))</f>
        <v/>
      </c>
      <c r="K48" s="10" t="str">
        <f>IF($A48="","",IF(ISNA(MATCH($E48,trans!$E$2:$E$1501,0)),0,1))</f>
        <v/>
      </c>
      <c r="M48" s="1" t="str">
        <f>IF($A48="","",IF($J48+$K48=0,MAX(M$1:M47)+1,""))</f>
        <v/>
      </c>
      <c r="N48" s="1" t="str">
        <f>IF($A48="","",IF(AND($J48=1,$K48=0),MAX(N$1:N47)+1,""))</f>
        <v/>
      </c>
      <c r="O48" s="1" t="str">
        <f>IF($A48="","",IF(AND($J48=0,$K48=1),MAX(O$1:O47)+1,""))</f>
        <v/>
      </c>
    </row>
    <row r="49" spans="1:15" x14ac:dyDescent="0.55000000000000004">
      <c r="A49" s="9" t="str">
        <f>IF(ISBLANK(INDEX(履修者名簿!$1:$1048576,ROW(A49),config!A$11)),"",INDEX(履修者名簿!$1:$1048576,ROW(A49),config!A$11))</f>
        <v/>
      </c>
      <c r="B49" s="9" t="str">
        <f>IF(ISBLANK(INDEX(履修者名簿!$1:$1048576,ROW(B49),config!B$11)),"",INDEX(履修者名簿!$1:$1048576,ROW(B49),config!B$11))</f>
        <v/>
      </c>
      <c r="C49" s="9" t="str">
        <f>IF(ISBLANK(INDEX(履修者名簿!$1:$1048576,ROW(C49),config!C$11)),"",INDEX(履修者名簿!$1:$1048576,ROW(C49),config!C$11))</f>
        <v/>
      </c>
      <c r="D49" s="9" t="str">
        <f>IF(ISBLANK(INDEX(履修者名簿!$1:$1048576,ROW(D49),config!D$11)),"",INDEX(履修者名簿!$1:$1048576,ROW(D49),config!D$11))</f>
        <v/>
      </c>
      <c r="E49" s="9" t="str">
        <f>IF(ISBLANK(INDEX(履修者名簿!$1:$1048576,ROW(E49),config!E$11)),"",IF(ISNUMBER(INDEX(履修者名簿!$1:$1048576,ROW(E49),config!E$11)),INDEX(履修者名簿!$1:$1048576,ROW(E49),config!E$11),VALUE(INDEX(履修者名簿!$1:$1048576,ROW(E49),config!E$11))))</f>
        <v/>
      </c>
      <c r="F49" s="9" t="str">
        <f>IF(ISBLANK(INDEX(履修者名簿!$1:$1048576,ROW(F49),config!F$11)),"",INDEX(履修者名簿!$1:$1048576,ROW(F49),config!F$11))</f>
        <v/>
      </c>
      <c r="G49" s="9" t="str">
        <f>IF(ISBLANK(INDEX(履修者名簿!$1:$1048576,ROW(G49),config!G$11)),"",INDEX(履修者名簿!$1:$1048576,ROW(G49),config!G$11))</f>
        <v/>
      </c>
      <c r="H49" s="9" t="str">
        <f t="shared" si="0"/>
        <v/>
      </c>
      <c r="I49" s="10" t="str">
        <f t="shared" si="1"/>
        <v/>
      </c>
      <c r="J49" s="10" t="str">
        <f>IF($A49="","",IF(ISNA(MATCH($E49,trans!$B$2:$B$1501,0)),0,1))</f>
        <v/>
      </c>
      <c r="K49" s="10" t="str">
        <f>IF($A49="","",IF(ISNA(MATCH($E49,trans!$E$2:$E$1501,0)),0,1))</f>
        <v/>
      </c>
      <c r="M49" s="1" t="str">
        <f>IF($A49="","",IF($J49+$K49=0,MAX(M$1:M48)+1,""))</f>
        <v/>
      </c>
      <c r="N49" s="1" t="str">
        <f>IF($A49="","",IF(AND($J49=1,$K49=0),MAX(N$1:N48)+1,""))</f>
        <v/>
      </c>
      <c r="O49" s="1" t="str">
        <f>IF($A49="","",IF(AND($J49=0,$K49=1),MAX(O$1:O48)+1,""))</f>
        <v/>
      </c>
    </row>
    <row r="50" spans="1:15" x14ac:dyDescent="0.55000000000000004">
      <c r="A50" s="9" t="str">
        <f>IF(ISBLANK(INDEX(履修者名簿!$1:$1048576,ROW(A50),config!A$11)),"",INDEX(履修者名簿!$1:$1048576,ROW(A50),config!A$11))</f>
        <v/>
      </c>
      <c r="B50" s="9" t="str">
        <f>IF(ISBLANK(INDEX(履修者名簿!$1:$1048576,ROW(B50),config!B$11)),"",INDEX(履修者名簿!$1:$1048576,ROW(B50),config!B$11))</f>
        <v/>
      </c>
      <c r="C50" s="9" t="str">
        <f>IF(ISBLANK(INDEX(履修者名簿!$1:$1048576,ROW(C50),config!C$11)),"",INDEX(履修者名簿!$1:$1048576,ROW(C50),config!C$11))</f>
        <v/>
      </c>
      <c r="D50" s="9" t="str">
        <f>IF(ISBLANK(INDEX(履修者名簿!$1:$1048576,ROW(D50),config!D$11)),"",INDEX(履修者名簿!$1:$1048576,ROW(D50),config!D$11))</f>
        <v/>
      </c>
      <c r="E50" s="9" t="str">
        <f>IF(ISBLANK(INDEX(履修者名簿!$1:$1048576,ROW(E50),config!E$11)),"",IF(ISNUMBER(INDEX(履修者名簿!$1:$1048576,ROW(E50),config!E$11)),INDEX(履修者名簿!$1:$1048576,ROW(E50),config!E$11),VALUE(INDEX(履修者名簿!$1:$1048576,ROW(E50),config!E$11))))</f>
        <v/>
      </c>
      <c r="F50" s="9" t="str">
        <f>IF(ISBLANK(INDEX(履修者名簿!$1:$1048576,ROW(F50),config!F$11)),"",INDEX(履修者名簿!$1:$1048576,ROW(F50),config!F$11))</f>
        <v/>
      </c>
      <c r="G50" s="9" t="str">
        <f>IF(ISBLANK(INDEX(履修者名簿!$1:$1048576,ROW(G50),config!G$11)),"",INDEX(履修者名簿!$1:$1048576,ROW(G50),config!G$11))</f>
        <v/>
      </c>
      <c r="H50" s="9" t="str">
        <f t="shared" si="0"/>
        <v/>
      </c>
      <c r="I50" s="10" t="str">
        <f t="shared" si="1"/>
        <v/>
      </c>
      <c r="J50" s="10" t="str">
        <f>IF($A50="","",IF(ISNA(MATCH($E50,trans!$B$2:$B$1501,0)),0,1))</f>
        <v/>
      </c>
      <c r="K50" s="10" t="str">
        <f>IF($A50="","",IF(ISNA(MATCH($E50,trans!$E$2:$E$1501,0)),0,1))</f>
        <v/>
      </c>
      <c r="M50" s="1" t="str">
        <f>IF($A50="","",IF($J50+$K50=0,MAX(M$1:M49)+1,""))</f>
        <v/>
      </c>
      <c r="N50" s="1" t="str">
        <f>IF($A50="","",IF(AND($J50=1,$K50=0),MAX(N$1:N49)+1,""))</f>
        <v/>
      </c>
      <c r="O50" s="1" t="str">
        <f>IF($A50="","",IF(AND($J50=0,$K50=1),MAX(O$1:O49)+1,""))</f>
        <v/>
      </c>
    </row>
    <row r="51" spans="1:15" x14ac:dyDescent="0.55000000000000004">
      <c r="A51" s="9" t="str">
        <f>IF(ISBLANK(INDEX(履修者名簿!$1:$1048576,ROW(A51),config!A$11)),"",INDEX(履修者名簿!$1:$1048576,ROW(A51),config!A$11))</f>
        <v/>
      </c>
      <c r="B51" s="9" t="str">
        <f>IF(ISBLANK(INDEX(履修者名簿!$1:$1048576,ROW(B51),config!B$11)),"",INDEX(履修者名簿!$1:$1048576,ROW(B51),config!B$11))</f>
        <v/>
      </c>
      <c r="C51" s="9" t="str">
        <f>IF(ISBLANK(INDEX(履修者名簿!$1:$1048576,ROW(C51),config!C$11)),"",INDEX(履修者名簿!$1:$1048576,ROW(C51),config!C$11))</f>
        <v/>
      </c>
      <c r="D51" s="9" t="str">
        <f>IF(ISBLANK(INDEX(履修者名簿!$1:$1048576,ROW(D51),config!D$11)),"",INDEX(履修者名簿!$1:$1048576,ROW(D51),config!D$11))</f>
        <v/>
      </c>
      <c r="E51" s="9" t="str">
        <f>IF(ISBLANK(INDEX(履修者名簿!$1:$1048576,ROW(E51),config!E$11)),"",IF(ISNUMBER(INDEX(履修者名簿!$1:$1048576,ROW(E51),config!E$11)),INDEX(履修者名簿!$1:$1048576,ROW(E51),config!E$11),VALUE(INDEX(履修者名簿!$1:$1048576,ROW(E51),config!E$11))))</f>
        <v/>
      </c>
      <c r="F51" s="9" t="str">
        <f>IF(ISBLANK(INDEX(履修者名簿!$1:$1048576,ROW(F51),config!F$11)),"",INDEX(履修者名簿!$1:$1048576,ROW(F51),config!F$11))</f>
        <v/>
      </c>
      <c r="G51" s="9" t="str">
        <f>IF(ISBLANK(INDEX(履修者名簿!$1:$1048576,ROW(G51),config!G$11)),"",INDEX(履修者名簿!$1:$1048576,ROW(G51),config!G$11))</f>
        <v/>
      </c>
      <c r="H51" s="9" t="str">
        <f t="shared" si="0"/>
        <v/>
      </c>
      <c r="I51" s="10" t="str">
        <f t="shared" si="1"/>
        <v/>
      </c>
      <c r="J51" s="10" t="str">
        <f>IF($A51="","",IF(ISNA(MATCH($E51,trans!$B$2:$B$1501,0)),0,1))</f>
        <v/>
      </c>
      <c r="K51" s="10" t="str">
        <f>IF($A51="","",IF(ISNA(MATCH($E51,trans!$E$2:$E$1501,0)),0,1))</f>
        <v/>
      </c>
      <c r="M51" s="1" t="str">
        <f>IF($A51="","",IF($J51+$K51=0,MAX(M$1:M50)+1,""))</f>
        <v/>
      </c>
      <c r="N51" s="1" t="str">
        <f>IF($A51="","",IF(AND($J51=1,$K51=0),MAX(N$1:N50)+1,""))</f>
        <v/>
      </c>
      <c r="O51" s="1" t="str">
        <f>IF($A51="","",IF(AND($J51=0,$K51=1),MAX(O$1:O50)+1,""))</f>
        <v/>
      </c>
    </row>
    <row r="52" spans="1:15" x14ac:dyDescent="0.55000000000000004">
      <c r="A52" s="9" t="str">
        <f>IF(ISBLANK(INDEX(履修者名簿!$1:$1048576,ROW(A52),config!A$11)),"",INDEX(履修者名簿!$1:$1048576,ROW(A52),config!A$11))</f>
        <v/>
      </c>
      <c r="B52" s="9" t="str">
        <f>IF(ISBLANK(INDEX(履修者名簿!$1:$1048576,ROW(B52),config!B$11)),"",INDEX(履修者名簿!$1:$1048576,ROW(B52),config!B$11))</f>
        <v/>
      </c>
      <c r="C52" s="9" t="str">
        <f>IF(ISBLANK(INDEX(履修者名簿!$1:$1048576,ROW(C52),config!C$11)),"",INDEX(履修者名簿!$1:$1048576,ROW(C52),config!C$11))</f>
        <v/>
      </c>
      <c r="D52" s="9" t="str">
        <f>IF(ISBLANK(INDEX(履修者名簿!$1:$1048576,ROW(D52),config!D$11)),"",INDEX(履修者名簿!$1:$1048576,ROW(D52),config!D$11))</f>
        <v/>
      </c>
      <c r="E52" s="9" t="str">
        <f>IF(ISBLANK(INDEX(履修者名簿!$1:$1048576,ROW(E52),config!E$11)),"",IF(ISNUMBER(INDEX(履修者名簿!$1:$1048576,ROW(E52),config!E$11)),INDEX(履修者名簿!$1:$1048576,ROW(E52),config!E$11),VALUE(INDEX(履修者名簿!$1:$1048576,ROW(E52),config!E$11))))</f>
        <v/>
      </c>
      <c r="F52" s="9" t="str">
        <f>IF(ISBLANK(INDEX(履修者名簿!$1:$1048576,ROW(F52),config!F$11)),"",INDEX(履修者名簿!$1:$1048576,ROW(F52),config!F$11))</f>
        <v/>
      </c>
      <c r="G52" s="9" t="str">
        <f>IF(ISBLANK(INDEX(履修者名簿!$1:$1048576,ROW(G52),config!G$11)),"",INDEX(履修者名簿!$1:$1048576,ROW(G52),config!G$11))</f>
        <v/>
      </c>
      <c r="H52" s="9" t="str">
        <f t="shared" si="0"/>
        <v/>
      </c>
      <c r="I52" s="10" t="str">
        <f t="shared" si="1"/>
        <v/>
      </c>
      <c r="J52" s="10" t="str">
        <f>IF($A52="","",IF(ISNA(MATCH($E52,trans!$B$2:$B$1501,0)),0,1))</f>
        <v/>
      </c>
      <c r="K52" s="10" t="str">
        <f>IF($A52="","",IF(ISNA(MATCH($E52,trans!$E$2:$E$1501,0)),0,1))</f>
        <v/>
      </c>
      <c r="M52" s="1" t="str">
        <f>IF($A52="","",IF($J52+$K52=0,MAX(M$1:M51)+1,""))</f>
        <v/>
      </c>
      <c r="N52" s="1" t="str">
        <f>IF($A52="","",IF(AND($J52=1,$K52=0),MAX(N$1:N51)+1,""))</f>
        <v/>
      </c>
      <c r="O52" s="1" t="str">
        <f>IF($A52="","",IF(AND($J52=0,$K52=1),MAX(O$1:O51)+1,""))</f>
        <v/>
      </c>
    </row>
    <row r="53" spans="1:15" x14ac:dyDescent="0.55000000000000004">
      <c r="A53" s="9" t="str">
        <f>IF(ISBLANK(INDEX(履修者名簿!$1:$1048576,ROW(A53),config!A$11)),"",INDEX(履修者名簿!$1:$1048576,ROW(A53),config!A$11))</f>
        <v/>
      </c>
      <c r="B53" s="9" t="str">
        <f>IF(ISBLANK(INDEX(履修者名簿!$1:$1048576,ROW(B53),config!B$11)),"",INDEX(履修者名簿!$1:$1048576,ROW(B53),config!B$11))</f>
        <v/>
      </c>
      <c r="C53" s="9" t="str">
        <f>IF(ISBLANK(INDEX(履修者名簿!$1:$1048576,ROW(C53),config!C$11)),"",INDEX(履修者名簿!$1:$1048576,ROW(C53),config!C$11))</f>
        <v/>
      </c>
      <c r="D53" s="9" t="str">
        <f>IF(ISBLANK(INDEX(履修者名簿!$1:$1048576,ROW(D53),config!D$11)),"",INDEX(履修者名簿!$1:$1048576,ROW(D53),config!D$11))</f>
        <v/>
      </c>
      <c r="E53" s="9" t="str">
        <f>IF(ISBLANK(INDEX(履修者名簿!$1:$1048576,ROW(E53),config!E$11)),"",IF(ISNUMBER(INDEX(履修者名簿!$1:$1048576,ROW(E53),config!E$11)),INDEX(履修者名簿!$1:$1048576,ROW(E53),config!E$11),VALUE(INDEX(履修者名簿!$1:$1048576,ROW(E53),config!E$11))))</f>
        <v/>
      </c>
      <c r="F53" s="9" t="str">
        <f>IF(ISBLANK(INDEX(履修者名簿!$1:$1048576,ROW(F53),config!F$11)),"",INDEX(履修者名簿!$1:$1048576,ROW(F53),config!F$11))</f>
        <v/>
      </c>
      <c r="G53" s="9" t="str">
        <f>IF(ISBLANK(INDEX(履修者名簿!$1:$1048576,ROW(G53),config!G$11)),"",INDEX(履修者名簿!$1:$1048576,ROW(G53),config!G$11))</f>
        <v/>
      </c>
      <c r="H53" s="9" t="str">
        <f t="shared" si="0"/>
        <v/>
      </c>
      <c r="I53" s="10" t="str">
        <f t="shared" si="1"/>
        <v/>
      </c>
      <c r="J53" s="10" t="str">
        <f>IF($A53="","",IF(ISNA(MATCH($E53,trans!$B$2:$B$1501,0)),0,1))</f>
        <v/>
      </c>
      <c r="K53" s="10" t="str">
        <f>IF($A53="","",IF(ISNA(MATCH($E53,trans!$E$2:$E$1501,0)),0,1))</f>
        <v/>
      </c>
      <c r="M53" s="1" t="str">
        <f>IF($A53="","",IF($J53+$K53=0,MAX(M$1:M52)+1,""))</f>
        <v/>
      </c>
      <c r="N53" s="1" t="str">
        <f>IF($A53="","",IF(AND($J53=1,$K53=0),MAX(N$1:N52)+1,""))</f>
        <v/>
      </c>
      <c r="O53" s="1" t="str">
        <f>IF($A53="","",IF(AND($J53=0,$K53=1),MAX(O$1:O52)+1,""))</f>
        <v/>
      </c>
    </row>
    <row r="54" spans="1:15" x14ac:dyDescent="0.55000000000000004">
      <c r="A54" s="9" t="str">
        <f>IF(ISBLANK(INDEX(履修者名簿!$1:$1048576,ROW(A54),config!A$11)),"",INDEX(履修者名簿!$1:$1048576,ROW(A54),config!A$11))</f>
        <v/>
      </c>
      <c r="B54" s="9" t="str">
        <f>IF(ISBLANK(INDEX(履修者名簿!$1:$1048576,ROW(B54),config!B$11)),"",INDEX(履修者名簿!$1:$1048576,ROW(B54),config!B$11))</f>
        <v/>
      </c>
      <c r="C54" s="9" t="str">
        <f>IF(ISBLANK(INDEX(履修者名簿!$1:$1048576,ROW(C54),config!C$11)),"",INDEX(履修者名簿!$1:$1048576,ROW(C54),config!C$11))</f>
        <v/>
      </c>
      <c r="D54" s="9" t="str">
        <f>IF(ISBLANK(INDEX(履修者名簿!$1:$1048576,ROW(D54),config!D$11)),"",INDEX(履修者名簿!$1:$1048576,ROW(D54),config!D$11))</f>
        <v/>
      </c>
      <c r="E54" s="9" t="str">
        <f>IF(ISBLANK(INDEX(履修者名簿!$1:$1048576,ROW(E54),config!E$11)),"",IF(ISNUMBER(INDEX(履修者名簿!$1:$1048576,ROW(E54),config!E$11)),INDEX(履修者名簿!$1:$1048576,ROW(E54),config!E$11),VALUE(INDEX(履修者名簿!$1:$1048576,ROW(E54),config!E$11))))</f>
        <v/>
      </c>
      <c r="F54" s="9" t="str">
        <f>IF(ISBLANK(INDEX(履修者名簿!$1:$1048576,ROW(F54),config!F$11)),"",INDEX(履修者名簿!$1:$1048576,ROW(F54),config!F$11))</f>
        <v/>
      </c>
      <c r="G54" s="9" t="str">
        <f>IF(ISBLANK(INDEX(履修者名簿!$1:$1048576,ROW(G54),config!G$11)),"",INDEX(履修者名簿!$1:$1048576,ROW(G54),config!G$11))</f>
        <v/>
      </c>
      <c r="H54" s="9" t="str">
        <f t="shared" si="0"/>
        <v/>
      </c>
      <c r="I54" s="10" t="str">
        <f t="shared" si="1"/>
        <v/>
      </c>
      <c r="J54" s="10" t="str">
        <f>IF($A54="","",IF(ISNA(MATCH($E54,trans!$B$2:$B$1501,0)),0,1))</f>
        <v/>
      </c>
      <c r="K54" s="10" t="str">
        <f>IF($A54="","",IF(ISNA(MATCH($E54,trans!$E$2:$E$1501,0)),0,1))</f>
        <v/>
      </c>
      <c r="M54" s="1" t="str">
        <f>IF($A54="","",IF($J54+$K54=0,MAX(M$1:M53)+1,""))</f>
        <v/>
      </c>
      <c r="N54" s="1" t="str">
        <f>IF($A54="","",IF(AND($J54=1,$K54=0),MAX(N$1:N53)+1,""))</f>
        <v/>
      </c>
      <c r="O54" s="1" t="str">
        <f>IF($A54="","",IF(AND($J54=0,$K54=1),MAX(O$1:O53)+1,""))</f>
        <v/>
      </c>
    </row>
    <row r="55" spans="1:15" x14ac:dyDescent="0.55000000000000004">
      <c r="A55" s="9" t="str">
        <f>IF(ISBLANK(INDEX(履修者名簿!$1:$1048576,ROW(A55),config!A$11)),"",INDEX(履修者名簿!$1:$1048576,ROW(A55),config!A$11))</f>
        <v/>
      </c>
      <c r="B55" s="9" t="str">
        <f>IF(ISBLANK(INDEX(履修者名簿!$1:$1048576,ROW(B55),config!B$11)),"",INDEX(履修者名簿!$1:$1048576,ROW(B55),config!B$11))</f>
        <v/>
      </c>
      <c r="C55" s="9" t="str">
        <f>IF(ISBLANK(INDEX(履修者名簿!$1:$1048576,ROW(C55),config!C$11)),"",INDEX(履修者名簿!$1:$1048576,ROW(C55),config!C$11))</f>
        <v/>
      </c>
      <c r="D55" s="9" t="str">
        <f>IF(ISBLANK(INDEX(履修者名簿!$1:$1048576,ROW(D55),config!D$11)),"",INDEX(履修者名簿!$1:$1048576,ROW(D55),config!D$11))</f>
        <v/>
      </c>
      <c r="E55" s="9" t="str">
        <f>IF(ISBLANK(INDEX(履修者名簿!$1:$1048576,ROW(E55),config!E$11)),"",IF(ISNUMBER(INDEX(履修者名簿!$1:$1048576,ROW(E55),config!E$11)),INDEX(履修者名簿!$1:$1048576,ROW(E55),config!E$11),VALUE(INDEX(履修者名簿!$1:$1048576,ROW(E55),config!E$11))))</f>
        <v/>
      </c>
      <c r="F55" s="9" t="str">
        <f>IF(ISBLANK(INDEX(履修者名簿!$1:$1048576,ROW(F55),config!F$11)),"",INDEX(履修者名簿!$1:$1048576,ROW(F55),config!F$11))</f>
        <v/>
      </c>
      <c r="G55" s="9" t="str">
        <f>IF(ISBLANK(INDEX(履修者名簿!$1:$1048576,ROW(G55),config!G$11)),"",INDEX(履修者名簿!$1:$1048576,ROW(G55),config!G$11))</f>
        <v/>
      </c>
      <c r="H55" s="9" t="str">
        <f t="shared" si="0"/>
        <v/>
      </c>
      <c r="I55" s="10" t="str">
        <f t="shared" si="1"/>
        <v/>
      </c>
      <c r="J55" s="10" t="str">
        <f>IF($A55="","",IF(ISNA(MATCH($E55,trans!$B$2:$B$1501,0)),0,1))</f>
        <v/>
      </c>
      <c r="K55" s="10" t="str">
        <f>IF($A55="","",IF(ISNA(MATCH($E55,trans!$E$2:$E$1501,0)),0,1))</f>
        <v/>
      </c>
      <c r="M55" s="1" t="str">
        <f>IF($A55="","",IF($J55+$K55=0,MAX(M$1:M54)+1,""))</f>
        <v/>
      </c>
      <c r="N55" s="1" t="str">
        <f>IF($A55="","",IF(AND($J55=1,$K55=0),MAX(N$1:N54)+1,""))</f>
        <v/>
      </c>
      <c r="O55" s="1" t="str">
        <f>IF($A55="","",IF(AND($J55=0,$K55=1),MAX(O$1:O54)+1,""))</f>
        <v/>
      </c>
    </row>
    <row r="56" spans="1:15" x14ac:dyDescent="0.55000000000000004">
      <c r="A56" s="9" t="str">
        <f>IF(ISBLANK(INDEX(履修者名簿!$1:$1048576,ROW(A56),config!A$11)),"",INDEX(履修者名簿!$1:$1048576,ROW(A56),config!A$11))</f>
        <v/>
      </c>
      <c r="B56" s="9" t="str">
        <f>IF(ISBLANK(INDEX(履修者名簿!$1:$1048576,ROW(B56),config!B$11)),"",INDEX(履修者名簿!$1:$1048576,ROW(B56),config!B$11))</f>
        <v/>
      </c>
      <c r="C56" s="9" t="str">
        <f>IF(ISBLANK(INDEX(履修者名簿!$1:$1048576,ROW(C56),config!C$11)),"",INDEX(履修者名簿!$1:$1048576,ROW(C56),config!C$11))</f>
        <v/>
      </c>
      <c r="D56" s="9" t="str">
        <f>IF(ISBLANK(INDEX(履修者名簿!$1:$1048576,ROW(D56),config!D$11)),"",INDEX(履修者名簿!$1:$1048576,ROW(D56),config!D$11))</f>
        <v/>
      </c>
      <c r="E56" s="9" t="str">
        <f>IF(ISBLANK(INDEX(履修者名簿!$1:$1048576,ROW(E56),config!E$11)),"",IF(ISNUMBER(INDEX(履修者名簿!$1:$1048576,ROW(E56),config!E$11)),INDEX(履修者名簿!$1:$1048576,ROW(E56),config!E$11),VALUE(INDEX(履修者名簿!$1:$1048576,ROW(E56),config!E$11))))</f>
        <v/>
      </c>
      <c r="F56" s="9" t="str">
        <f>IF(ISBLANK(INDEX(履修者名簿!$1:$1048576,ROW(F56),config!F$11)),"",INDEX(履修者名簿!$1:$1048576,ROW(F56),config!F$11))</f>
        <v/>
      </c>
      <c r="G56" s="9" t="str">
        <f>IF(ISBLANK(INDEX(履修者名簿!$1:$1048576,ROW(G56),config!G$11)),"",INDEX(履修者名簿!$1:$1048576,ROW(G56),config!G$11))</f>
        <v/>
      </c>
      <c r="H56" s="9" t="str">
        <f t="shared" si="0"/>
        <v/>
      </c>
      <c r="I56" s="10" t="str">
        <f t="shared" si="1"/>
        <v/>
      </c>
      <c r="J56" s="10" t="str">
        <f>IF($A56="","",IF(ISNA(MATCH($E56,trans!$B$2:$B$1501,0)),0,1))</f>
        <v/>
      </c>
      <c r="K56" s="10" t="str">
        <f>IF($A56="","",IF(ISNA(MATCH($E56,trans!$E$2:$E$1501,0)),0,1))</f>
        <v/>
      </c>
      <c r="M56" s="1" t="str">
        <f>IF($A56="","",IF($J56+$K56=0,MAX(M$1:M55)+1,""))</f>
        <v/>
      </c>
      <c r="N56" s="1" t="str">
        <f>IF($A56="","",IF(AND($J56=1,$K56=0),MAX(N$1:N55)+1,""))</f>
        <v/>
      </c>
      <c r="O56" s="1" t="str">
        <f>IF($A56="","",IF(AND($J56=0,$K56=1),MAX(O$1:O55)+1,""))</f>
        <v/>
      </c>
    </row>
    <row r="57" spans="1:15" x14ac:dyDescent="0.55000000000000004">
      <c r="A57" s="9" t="str">
        <f>IF(ISBLANK(INDEX(履修者名簿!$1:$1048576,ROW(A57),config!A$11)),"",INDEX(履修者名簿!$1:$1048576,ROW(A57),config!A$11))</f>
        <v/>
      </c>
      <c r="B57" s="9" t="str">
        <f>IF(ISBLANK(INDEX(履修者名簿!$1:$1048576,ROW(B57),config!B$11)),"",INDEX(履修者名簿!$1:$1048576,ROW(B57),config!B$11))</f>
        <v/>
      </c>
      <c r="C57" s="9" t="str">
        <f>IF(ISBLANK(INDEX(履修者名簿!$1:$1048576,ROW(C57),config!C$11)),"",INDEX(履修者名簿!$1:$1048576,ROW(C57),config!C$11))</f>
        <v/>
      </c>
      <c r="D57" s="9" t="str">
        <f>IF(ISBLANK(INDEX(履修者名簿!$1:$1048576,ROW(D57),config!D$11)),"",INDEX(履修者名簿!$1:$1048576,ROW(D57),config!D$11))</f>
        <v/>
      </c>
      <c r="E57" s="9" t="str">
        <f>IF(ISBLANK(INDEX(履修者名簿!$1:$1048576,ROW(E57),config!E$11)),"",IF(ISNUMBER(INDEX(履修者名簿!$1:$1048576,ROW(E57),config!E$11)),INDEX(履修者名簿!$1:$1048576,ROW(E57),config!E$11),VALUE(INDEX(履修者名簿!$1:$1048576,ROW(E57),config!E$11))))</f>
        <v/>
      </c>
      <c r="F57" s="9" t="str">
        <f>IF(ISBLANK(INDEX(履修者名簿!$1:$1048576,ROW(F57),config!F$11)),"",INDEX(履修者名簿!$1:$1048576,ROW(F57),config!F$11))</f>
        <v/>
      </c>
      <c r="G57" s="9" t="str">
        <f>IF(ISBLANK(INDEX(履修者名簿!$1:$1048576,ROW(G57),config!G$11)),"",INDEX(履修者名簿!$1:$1048576,ROW(G57),config!G$11))</f>
        <v/>
      </c>
      <c r="H57" s="9" t="str">
        <f t="shared" si="0"/>
        <v/>
      </c>
      <c r="I57" s="10" t="str">
        <f t="shared" si="1"/>
        <v/>
      </c>
      <c r="J57" s="10" t="str">
        <f>IF($A57="","",IF(ISNA(MATCH($E57,trans!$B$2:$B$1501,0)),0,1))</f>
        <v/>
      </c>
      <c r="K57" s="10" t="str">
        <f>IF($A57="","",IF(ISNA(MATCH($E57,trans!$E$2:$E$1501,0)),0,1))</f>
        <v/>
      </c>
      <c r="M57" s="1" t="str">
        <f>IF($A57="","",IF($J57+$K57=0,MAX(M$1:M56)+1,""))</f>
        <v/>
      </c>
      <c r="N57" s="1" t="str">
        <f>IF($A57="","",IF(AND($J57=1,$K57=0),MAX(N$1:N56)+1,""))</f>
        <v/>
      </c>
      <c r="O57" s="1" t="str">
        <f>IF($A57="","",IF(AND($J57=0,$K57=1),MAX(O$1:O56)+1,""))</f>
        <v/>
      </c>
    </row>
    <row r="58" spans="1:15" x14ac:dyDescent="0.55000000000000004">
      <c r="A58" s="9" t="str">
        <f>IF(ISBLANK(INDEX(履修者名簿!$1:$1048576,ROW(A58),config!A$11)),"",INDEX(履修者名簿!$1:$1048576,ROW(A58),config!A$11))</f>
        <v/>
      </c>
      <c r="B58" s="9" t="str">
        <f>IF(ISBLANK(INDEX(履修者名簿!$1:$1048576,ROW(B58),config!B$11)),"",INDEX(履修者名簿!$1:$1048576,ROW(B58),config!B$11))</f>
        <v/>
      </c>
      <c r="C58" s="9" t="str">
        <f>IF(ISBLANK(INDEX(履修者名簿!$1:$1048576,ROW(C58),config!C$11)),"",INDEX(履修者名簿!$1:$1048576,ROW(C58),config!C$11))</f>
        <v/>
      </c>
      <c r="D58" s="9" t="str">
        <f>IF(ISBLANK(INDEX(履修者名簿!$1:$1048576,ROW(D58),config!D$11)),"",INDEX(履修者名簿!$1:$1048576,ROW(D58),config!D$11))</f>
        <v/>
      </c>
      <c r="E58" s="9" t="str">
        <f>IF(ISBLANK(INDEX(履修者名簿!$1:$1048576,ROW(E58),config!E$11)),"",IF(ISNUMBER(INDEX(履修者名簿!$1:$1048576,ROW(E58),config!E$11)),INDEX(履修者名簿!$1:$1048576,ROW(E58),config!E$11),VALUE(INDEX(履修者名簿!$1:$1048576,ROW(E58),config!E$11))))</f>
        <v/>
      </c>
      <c r="F58" s="9" t="str">
        <f>IF(ISBLANK(INDEX(履修者名簿!$1:$1048576,ROW(F58),config!F$11)),"",INDEX(履修者名簿!$1:$1048576,ROW(F58),config!F$11))</f>
        <v/>
      </c>
      <c r="G58" s="9" t="str">
        <f>IF(ISBLANK(INDEX(履修者名簿!$1:$1048576,ROW(G58),config!G$11)),"",INDEX(履修者名簿!$1:$1048576,ROW(G58),config!G$11))</f>
        <v/>
      </c>
      <c r="H58" s="9" t="str">
        <f t="shared" si="0"/>
        <v/>
      </c>
      <c r="I58" s="10" t="str">
        <f t="shared" si="1"/>
        <v/>
      </c>
      <c r="J58" s="10" t="str">
        <f>IF($A58="","",IF(ISNA(MATCH($E58,trans!$B$2:$B$1501,0)),0,1))</f>
        <v/>
      </c>
      <c r="K58" s="10" t="str">
        <f>IF($A58="","",IF(ISNA(MATCH($E58,trans!$E$2:$E$1501,0)),0,1))</f>
        <v/>
      </c>
      <c r="M58" s="1" t="str">
        <f>IF($A58="","",IF($J58+$K58=0,MAX(M$1:M57)+1,""))</f>
        <v/>
      </c>
      <c r="N58" s="1" t="str">
        <f>IF($A58="","",IF(AND($J58=1,$K58=0),MAX(N$1:N57)+1,""))</f>
        <v/>
      </c>
      <c r="O58" s="1" t="str">
        <f>IF($A58="","",IF(AND($J58=0,$K58=1),MAX(O$1:O57)+1,""))</f>
        <v/>
      </c>
    </row>
    <row r="59" spans="1:15" x14ac:dyDescent="0.55000000000000004">
      <c r="A59" s="9" t="str">
        <f>IF(ISBLANK(INDEX(履修者名簿!$1:$1048576,ROW(A59),config!A$11)),"",INDEX(履修者名簿!$1:$1048576,ROW(A59),config!A$11))</f>
        <v/>
      </c>
      <c r="B59" s="9" t="str">
        <f>IF(ISBLANK(INDEX(履修者名簿!$1:$1048576,ROW(B59),config!B$11)),"",INDEX(履修者名簿!$1:$1048576,ROW(B59),config!B$11))</f>
        <v/>
      </c>
      <c r="C59" s="9" t="str">
        <f>IF(ISBLANK(INDEX(履修者名簿!$1:$1048576,ROW(C59),config!C$11)),"",INDEX(履修者名簿!$1:$1048576,ROW(C59),config!C$11))</f>
        <v/>
      </c>
      <c r="D59" s="9" t="str">
        <f>IF(ISBLANK(INDEX(履修者名簿!$1:$1048576,ROW(D59),config!D$11)),"",INDEX(履修者名簿!$1:$1048576,ROW(D59),config!D$11))</f>
        <v/>
      </c>
      <c r="E59" s="9" t="str">
        <f>IF(ISBLANK(INDEX(履修者名簿!$1:$1048576,ROW(E59),config!E$11)),"",IF(ISNUMBER(INDEX(履修者名簿!$1:$1048576,ROW(E59),config!E$11)),INDEX(履修者名簿!$1:$1048576,ROW(E59),config!E$11),VALUE(INDEX(履修者名簿!$1:$1048576,ROW(E59),config!E$11))))</f>
        <v/>
      </c>
      <c r="F59" s="9" t="str">
        <f>IF(ISBLANK(INDEX(履修者名簿!$1:$1048576,ROW(F59),config!F$11)),"",INDEX(履修者名簿!$1:$1048576,ROW(F59),config!F$11))</f>
        <v/>
      </c>
      <c r="G59" s="9" t="str">
        <f>IF(ISBLANK(INDEX(履修者名簿!$1:$1048576,ROW(G59),config!G$11)),"",INDEX(履修者名簿!$1:$1048576,ROW(G59),config!G$11))</f>
        <v/>
      </c>
      <c r="H59" s="9" t="str">
        <f t="shared" si="0"/>
        <v/>
      </c>
      <c r="I59" s="10" t="str">
        <f t="shared" si="1"/>
        <v/>
      </c>
      <c r="J59" s="10" t="str">
        <f>IF($A59="","",IF(ISNA(MATCH($E59,trans!$B$2:$B$1501,0)),0,1))</f>
        <v/>
      </c>
      <c r="K59" s="10" t="str">
        <f>IF($A59="","",IF(ISNA(MATCH($E59,trans!$E$2:$E$1501,0)),0,1))</f>
        <v/>
      </c>
      <c r="M59" s="1" t="str">
        <f>IF($A59="","",IF($J59+$K59=0,MAX(M$1:M58)+1,""))</f>
        <v/>
      </c>
      <c r="N59" s="1" t="str">
        <f>IF($A59="","",IF(AND($J59=1,$K59=0),MAX(N$1:N58)+1,""))</f>
        <v/>
      </c>
      <c r="O59" s="1" t="str">
        <f>IF($A59="","",IF(AND($J59=0,$K59=1),MAX(O$1:O58)+1,""))</f>
        <v/>
      </c>
    </row>
    <row r="60" spans="1:15" x14ac:dyDescent="0.55000000000000004">
      <c r="A60" s="9" t="str">
        <f>IF(ISBLANK(INDEX(履修者名簿!$1:$1048576,ROW(A60),config!A$11)),"",INDEX(履修者名簿!$1:$1048576,ROW(A60),config!A$11))</f>
        <v/>
      </c>
      <c r="B60" s="9" t="str">
        <f>IF(ISBLANK(INDEX(履修者名簿!$1:$1048576,ROW(B60),config!B$11)),"",INDEX(履修者名簿!$1:$1048576,ROW(B60),config!B$11))</f>
        <v/>
      </c>
      <c r="C60" s="9" t="str">
        <f>IF(ISBLANK(INDEX(履修者名簿!$1:$1048576,ROW(C60),config!C$11)),"",INDEX(履修者名簿!$1:$1048576,ROW(C60),config!C$11))</f>
        <v/>
      </c>
      <c r="D60" s="9" t="str">
        <f>IF(ISBLANK(INDEX(履修者名簿!$1:$1048576,ROW(D60),config!D$11)),"",INDEX(履修者名簿!$1:$1048576,ROW(D60),config!D$11))</f>
        <v/>
      </c>
      <c r="E60" s="9" t="str">
        <f>IF(ISBLANK(INDEX(履修者名簿!$1:$1048576,ROW(E60),config!E$11)),"",IF(ISNUMBER(INDEX(履修者名簿!$1:$1048576,ROW(E60),config!E$11)),INDEX(履修者名簿!$1:$1048576,ROW(E60),config!E$11),VALUE(INDEX(履修者名簿!$1:$1048576,ROW(E60),config!E$11))))</f>
        <v/>
      </c>
      <c r="F60" s="9" t="str">
        <f>IF(ISBLANK(INDEX(履修者名簿!$1:$1048576,ROW(F60),config!F$11)),"",INDEX(履修者名簿!$1:$1048576,ROW(F60),config!F$11))</f>
        <v/>
      </c>
      <c r="G60" s="9" t="str">
        <f>IF(ISBLANK(INDEX(履修者名簿!$1:$1048576,ROW(G60),config!G$11)),"",INDEX(履修者名簿!$1:$1048576,ROW(G60),config!G$11))</f>
        <v/>
      </c>
      <c r="H60" s="9" t="str">
        <f t="shared" si="0"/>
        <v/>
      </c>
      <c r="I60" s="10" t="str">
        <f t="shared" si="1"/>
        <v/>
      </c>
      <c r="J60" s="10" t="str">
        <f>IF($A60="","",IF(ISNA(MATCH($E60,trans!$B$2:$B$1501,0)),0,1))</f>
        <v/>
      </c>
      <c r="K60" s="10" t="str">
        <f>IF($A60="","",IF(ISNA(MATCH($E60,trans!$E$2:$E$1501,0)),0,1))</f>
        <v/>
      </c>
      <c r="M60" s="1" t="str">
        <f>IF($A60="","",IF($J60+$K60=0,MAX(M$1:M59)+1,""))</f>
        <v/>
      </c>
      <c r="N60" s="1" t="str">
        <f>IF($A60="","",IF(AND($J60=1,$K60=0),MAX(N$1:N59)+1,""))</f>
        <v/>
      </c>
      <c r="O60" s="1" t="str">
        <f>IF($A60="","",IF(AND($J60=0,$K60=1),MAX(O$1:O59)+1,""))</f>
        <v/>
      </c>
    </row>
    <row r="61" spans="1:15" x14ac:dyDescent="0.55000000000000004">
      <c r="A61" s="9" t="str">
        <f>IF(ISBLANK(INDEX(履修者名簿!$1:$1048576,ROW(A61),config!A$11)),"",INDEX(履修者名簿!$1:$1048576,ROW(A61),config!A$11))</f>
        <v/>
      </c>
      <c r="B61" s="9" t="str">
        <f>IF(ISBLANK(INDEX(履修者名簿!$1:$1048576,ROW(B61),config!B$11)),"",INDEX(履修者名簿!$1:$1048576,ROW(B61),config!B$11))</f>
        <v/>
      </c>
      <c r="C61" s="9" t="str">
        <f>IF(ISBLANK(INDEX(履修者名簿!$1:$1048576,ROW(C61),config!C$11)),"",INDEX(履修者名簿!$1:$1048576,ROW(C61),config!C$11))</f>
        <v/>
      </c>
      <c r="D61" s="9" t="str">
        <f>IF(ISBLANK(INDEX(履修者名簿!$1:$1048576,ROW(D61),config!D$11)),"",INDEX(履修者名簿!$1:$1048576,ROW(D61),config!D$11))</f>
        <v/>
      </c>
      <c r="E61" s="9" t="str">
        <f>IF(ISBLANK(INDEX(履修者名簿!$1:$1048576,ROW(E61),config!E$11)),"",IF(ISNUMBER(INDEX(履修者名簿!$1:$1048576,ROW(E61),config!E$11)),INDEX(履修者名簿!$1:$1048576,ROW(E61),config!E$11),VALUE(INDEX(履修者名簿!$1:$1048576,ROW(E61),config!E$11))))</f>
        <v/>
      </c>
      <c r="F61" s="9" t="str">
        <f>IF(ISBLANK(INDEX(履修者名簿!$1:$1048576,ROW(F61),config!F$11)),"",INDEX(履修者名簿!$1:$1048576,ROW(F61),config!F$11))</f>
        <v/>
      </c>
      <c r="G61" s="9" t="str">
        <f>IF(ISBLANK(INDEX(履修者名簿!$1:$1048576,ROW(G61),config!G$11)),"",INDEX(履修者名簿!$1:$1048576,ROW(G61),config!G$11))</f>
        <v/>
      </c>
      <c r="H61" s="9" t="str">
        <f t="shared" si="0"/>
        <v/>
      </c>
      <c r="I61" s="10" t="str">
        <f t="shared" si="1"/>
        <v/>
      </c>
      <c r="J61" s="10" t="str">
        <f>IF($A61="","",IF(ISNA(MATCH($E61,trans!$B$2:$B$1501,0)),0,1))</f>
        <v/>
      </c>
      <c r="K61" s="10" t="str">
        <f>IF($A61="","",IF(ISNA(MATCH($E61,trans!$E$2:$E$1501,0)),0,1))</f>
        <v/>
      </c>
      <c r="M61" s="1" t="str">
        <f>IF($A61="","",IF($J61+$K61=0,MAX(M$1:M60)+1,""))</f>
        <v/>
      </c>
      <c r="N61" s="1" t="str">
        <f>IF($A61="","",IF(AND($J61=1,$K61=0),MAX(N$1:N60)+1,""))</f>
        <v/>
      </c>
      <c r="O61" s="1" t="str">
        <f>IF($A61="","",IF(AND($J61=0,$K61=1),MAX(O$1:O60)+1,""))</f>
        <v/>
      </c>
    </row>
    <row r="62" spans="1:15" x14ac:dyDescent="0.55000000000000004">
      <c r="A62" s="9" t="str">
        <f>IF(ISBLANK(INDEX(履修者名簿!$1:$1048576,ROW(A62),config!A$11)),"",INDEX(履修者名簿!$1:$1048576,ROW(A62),config!A$11))</f>
        <v/>
      </c>
      <c r="B62" s="9" t="str">
        <f>IF(ISBLANK(INDEX(履修者名簿!$1:$1048576,ROW(B62),config!B$11)),"",INDEX(履修者名簿!$1:$1048576,ROW(B62),config!B$11))</f>
        <v/>
      </c>
      <c r="C62" s="9" t="str">
        <f>IF(ISBLANK(INDEX(履修者名簿!$1:$1048576,ROW(C62),config!C$11)),"",INDEX(履修者名簿!$1:$1048576,ROW(C62),config!C$11))</f>
        <v/>
      </c>
      <c r="D62" s="9" t="str">
        <f>IF(ISBLANK(INDEX(履修者名簿!$1:$1048576,ROW(D62),config!D$11)),"",INDEX(履修者名簿!$1:$1048576,ROW(D62),config!D$11))</f>
        <v/>
      </c>
      <c r="E62" s="9" t="str">
        <f>IF(ISBLANK(INDEX(履修者名簿!$1:$1048576,ROW(E62),config!E$11)),"",IF(ISNUMBER(INDEX(履修者名簿!$1:$1048576,ROW(E62),config!E$11)),INDEX(履修者名簿!$1:$1048576,ROW(E62),config!E$11),VALUE(INDEX(履修者名簿!$1:$1048576,ROW(E62),config!E$11))))</f>
        <v/>
      </c>
      <c r="F62" s="9" t="str">
        <f>IF(ISBLANK(INDEX(履修者名簿!$1:$1048576,ROW(F62),config!F$11)),"",INDEX(履修者名簿!$1:$1048576,ROW(F62),config!F$11))</f>
        <v/>
      </c>
      <c r="G62" s="9" t="str">
        <f>IF(ISBLANK(INDEX(履修者名簿!$1:$1048576,ROW(G62),config!G$11)),"",INDEX(履修者名簿!$1:$1048576,ROW(G62),config!G$11))</f>
        <v/>
      </c>
      <c r="H62" s="9" t="str">
        <f t="shared" si="0"/>
        <v/>
      </c>
      <c r="I62" s="10" t="str">
        <f t="shared" si="1"/>
        <v/>
      </c>
      <c r="J62" s="10" t="str">
        <f>IF($A62="","",IF(ISNA(MATCH($E62,trans!$B$2:$B$1501,0)),0,1))</f>
        <v/>
      </c>
      <c r="K62" s="10" t="str">
        <f>IF($A62="","",IF(ISNA(MATCH($E62,trans!$E$2:$E$1501,0)),0,1))</f>
        <v/>
      </c>
      <c r="M62" s="1" t="str">
        <f>IF($A62="","",IF($J62+$K62=0,MAX(M$1:M61)+1,""))</f>
        <v/>
      </c>
      <c r="N62" s="1" t="str">
        <f>IF($A62="","",IF(AND($J62=1,$K62=0),MAX(N$1:N61)+1,""))</f>
        <v/>
      </c>
      <c r="O62" s="1" t="str">
        <f>IF($A62="","",IF(AND($J62=0,$K62=1),MAX(O$1:O61)+1,""))</f>
        <v/>
      </c>
    </row>
    <row r="63" spans="1:15" x14ac:dyDescent="0.55000000000000004">
      <c r="A63" s="9" t="str">
        <f>IF(ISBLANK(INDEX(履修者名簿!$1:$1048576,ROW(A63),config!A$11)),"",INDEX(履修者名簿!$1:$1048576,ROW(A63),config!A$11))</f>
        <v/>
      </c>
      <c r="B63" s="9" t="str">
        <f>IF(ISBLANK(INDEX(履修者名簿!$1:$1048576,ROW(B63),config!B$11)),"",INDEX(履修者名簿!$1:$1048576,ROW(B63),config!B$11))</f>
        <v/>
      </c>
      <c r="C63" s="9" t="str">
        <f>IF(ISBLANK(INDEX(履修者名簿!$1:$1048576,ROW(C63),config!C$11)),"",INDEX(履修者名簿!$1:$1048576,ROW(C63),config!C$11))</f>
        <v/>
      </c>
      <c r="D63" s="9" t="str">
        <f>IF(ISBLANK(INDEX(履修者名簿!$1:$1048576,ROW(D63),config!D$11)),"",INDEX(履修者名簿!$1:$1048576,ROW(D63),config!D$11))</f>
        <v/>
      </c>
      <c r="E63" s="9" t="str">
        <f>IF(ISBLANK(INDEX(履修者名簿!$1:$1048576,ROW(E63),config!E$11)),"",IF(ISNUMBER(INDEX(履修者名簿!$1:$1048576,ROW(E63),config!E$11)),INDEX(履修者名簿!$1:$1048576,ROW(E63),config!E$11),VALUE(INDEX(履修者名簿!$1:$1048576,ROW(E63),config!E$11))))</f>
        <v/>
      </c>
      <c r="F63" s="9" t="str">
        <f>IF(ISBLANK(INDEX(履修者名簿!$1:$1048576,ROW(F63),config!F$11)),"",INDEX(履修者名簿!$1:$1048576,ROW(F63),config!F$11))</f>
        <v/>
      </c>
      <c r="G63" s="9" t="str">
        <f>IF(ISBLANK(INDEX(履修者名簿!$1:$1048576,ROW(G63),config!G$11)),"",INDEX(履修者名簿!$1:$1048576,ROW(G63),config!G$11))</f>
        <v/>
      </c>
      <c r="H63" s="9" t="str">
        <f t="shared" si="0"/>
        <v/>
      </c>
      <c r="I63" s="10" t="str">
        <f t="shared" si="1"/>
        <v/>
      </c>
      <c r="J63" s="10" t="str">
        <f>IF($A63="","",IF(ISNA(MATCH($E63,trans!$B$2:$B$1501,0)),0,1))</f>
        <v/>
      </c>
      <c r="K63" s="10" t="str">
        <f>IF($A63="","",IF(ISNA(MATCH($E63,trans!$E$2:$E$1501,0)),0,1))</f>
        <v/>
      </c>
      <c r="M63" s="1" t="str">
        <f>IF($A63="","",IF($J63+$K63=0,MAX(M$1:M62)+1,""))</f>
        <v/>
      </c>
      <c r="N63" s="1" t="str">
        <f>IF($A63="","",IF(AND($J63=1,$K63=0),MAX(N$1:N62)+1,""))</f>
        <v/>
      </c>
      <c r="O63" s="1" t="str">
        <f>IF($A63="","",IF(AND($J63=0,$K63=1),MAX(O$1:O62)+1,""))</f>
        <v/>
      </c>
    </row>
    <row r="64" spans="1:15" x14ac:dyDescent="0.55000000000000004">
      <c r="A64" s="9" t="str">
        <f>IF(ISBLANK(INDEX(履修者名簿!$1:$1048576,ROW(A64),config!A$11)),"",INDEX(履修者名簿!$1:$1048576,ROW(A64),config!A$11))</f>
        <v/>
      </c>
      <c r="B64" s="9" t="str">
        <f>IF(ISBLANK(INDEX(履修者名簿!$1:$1048576,ROW(B64),config!B$11)),"",INDEX(履修者名簿!$1:$1048576,ROW(B64),config!B$11))</f>
        <v/>
      </c>
      <c r="C64" s="9" t="str">
        <f>IF(ISBLANK(INDEX(履修者名簿!$1:$1048576,ROW(C64),config!C$11)),"",INDEX(履修者名簿!$1:$1048576,ROW(C64),config!C$11))</f>
        <v/>
      </c>
      <c r="D64" s="9" t="str">
        <f>IF(ISBLANK(INDEX(履修者名簿!$1:$1048576,ROW(D64),config!D$11)),"",INDEX(履修者名簿!$1:$1048576,ROW(D64),config!D$11))</f>
        <v/>
      </c>
      <c r="E64" s="9" t="str">
        <f>IF(ISBLANK(INDEX(履修者名簿!$1:$1048576,ROW(E64),config!E$11)),"",IF(ISNUMBER(INDEX(履修者名簿!$1:$1048576,ROW(E64),config!E$11)),INDEX(履修者名簿!$1:$1048576,ROW(E64),config!E$11),VALUE(INDEX(履修者名簿!$1:$1048576,ROW(E64),config!E$11))))</f>
        <v/>
      </c>
      <c r="F64" s="9" t="str">
        <f>IF(ISBLANK(INDEX(履修者名簿!$1:$1048576,ROW(F64),config!F$11)),"",INDEX(履修者名簿!$1:$1048576,ROW(F64),config!F$11))</f>
        <v/>
      </c>
      <c r="G64" s="9" t="str">
        <f>IF(ISBLANK(INDEX(履修者名簿!$1:$1048576,ROW(G64),config!G$11)),"",INDEX(履修者名簿!$1:$1048576,ROW(G64),config!G$11))</f>
        <v/>
      </c>
      <c r="H64" s="9" t="str">
        <f t="shared" si="0"/>
        <v/>
      </c>
      <c r="I64" s="10" t="str">
        <f t="shared" si="1"/>
        <v/>
      </c>
      <c r="J64" s="10" t="str">
        <f>IF($A64="","",IF(ISNA(MATCH($E64,trans!$B$2:$B$1501,0)),0,1))</f>
        <v/>
      </c>
      <c r="K64" s="10" t="str">
        <f>IF($A64="","",IF(ISNA(MATCH($E64,trans!$E$2:$E$1501,0)),0,1))</f>
        <v/>
      </c>
      <c r="M64" s="1" t="str">
        <f>IF($A64="","",IF($J64+$K64=0,MAX(M$1:M63)+1,""))</f>
        <v/>
      </c>
      <c r="N64" s="1" t="str">
        <f>IF($A64="","",IF(AND($J64=1,$K64=0),MAX(N$1:N63)+1,""))</f>
        <v/>
      </c>
      <c r="O64" s="1" t="str">
        <f>IF($A64="","",IF(AND($J64=0,$K64=1),MAX(O$1:O63)+1,""))</f>
        <v/>
      </c>
    </row>
    <row r="65" spans="1:15" x14ac:dyDescent="0.55000000000000004">
      <c r="A65" s="9" t="str">
        <f>IF(ISBLANK(INDEX(履修者名簿!$1:$1048576,ROW(A65),config!A$11)),"",INDEX(履修者名簿!$1:$1048576,ROW(A65),config!A$11))</f>
        <v/>
      </c>
      <c r="B65" s="9" t="str">
        <f>IF(ISBLANK(INDEX(履修者名簿!$1:$1048576,ROW(B65),config!B$11)),"",INDEX(履修者名簿!$1:$1048576,ROW(B65),config!B$11))</f>
        <v/>
      </c>
      <c r="C65" s="9" t="str">
        <f>IF(ISBLANK(INDEX(履修者名簿!$1:$1048576,ROW(C65),config!C$11)),"",INDEX(履修者名簿!$1:$1048576,ROW(C65),config!C$11))</f>
        <v/>
      </c>
      <c r="D65" s="9" t="str">
        <f>IF(ISBLANK(INDEX(履修者名簿!$1:$1048576,ROW(D65),config!D$11)),"",INDEX(履修者名簿!$1:$1048576,ROW(D65),config!D$11))</f>
        <v/>
      </c>
      <c r="E65" s="9" t="str">
        <f>IF(ISBLANK(INDEX(履修者名簿!$1:$1048576,ROW(E65),config!E$11)),"",IF(ISNUMBER(INDEX(履修者名簿!$1:$1048576,ROW(E65),config!E$11)),INDEX(履修者名簿!$1:$1048576,ROW(E65),config!E$11),VALUE(INDEX(履修者名簿!$1:$1048576,ROW(E65),config!E$11))))</f>
        <v/>
      </c>
      <c r="F65" s="9" t="str">
        <f>IF(ISBLANK(INDEX(履修者名簿!$1:$1048576,ROW(F65),config!F$11)),"",INDEX(履修者名簿!$1:$1048576,ROW(F65),config!F$11))</f>
        <v/>
      </c>
      <c r="G65" s="9" t="str">
        <f>IF(ISBLANK(INDEX(履修者名簿!$1:$1048576,ROW(G65),config!G$11)),"",INDEX(履修者名簿!$1:$1048576,ROW(G65),config!G$11))</f>
        <v/>
      </c>
      <c r="H65" s="9" t="str">
        <f t="shared" si="0"/>
        <v/>
      </c>
      <c r="I65" s="10" t="str">
        <f t="shared" si="1"/>
        <v/>
      </c>
      <c r="J65" s="10" t="str">
        <f>IF($A65="","",IF(ISNA(MATCH($E65,trans!$B$2:$B$1501,0)),0,1))</f>
        <v/>
      </c>
      <c r="K65" s="10" t="str">
        <f>IF($A65="","",IF(ISNA(MATCH($E65,trans!$E$2:$E$1501,0)),0,1))</f>
        <v/>
      </c>
      <c r="M65" s="1" t="str">
        <f>IF($A65="","",IF($J65+$K65=0,MAX(M$1:M64)+1,""))</f>
        <v/>
      </c>
      <c r="N65" s="1" t="str">
        <f>IF($A65="","",IF(AND($J65=1,$K65=0),MAX(N$1:N64)+1,""))</f>
        <v/>
      </c>
      <c r="O65" s="1" t="str">
        <f>IF($A65="","",IF(AND($J65=0,$K65=1),MAX(O$1:O64)+1,""))</f>
        <v/>
      </c>
    </row>
    <row r="66" spans="1:15" x14ac:dyDescent="0.55000000000000004">
      <c r="A66" s="9" t="str">
        <f>IF(ISBLANK(INDEX(履修者名簿!$1:$1048576,ROW(A66),config!A$11)),"",INDEX(履修者名簿!$1:$1048576,ROW(A66),config!A$11))</f>
        <v/>
      </c>
      <c r="B66" s="9" t="str">
        <f>IF(ISBLANK(INDEX(履修者名簿!$1:$1048576,ROW(B66),config!B$11)),"",INDEX(履修者名簿!$1:$1048576,ROW(B66),config!B$11))</f>
        <v/>
      </c>
      <c r="C66" s="9" t="str">
        <f>IF(ISBLANK(INDEX(履修者名簿!$1:$1048576,ROW(C66),config!C$11)),"",INDEX(履修者名簿!$1:$1048576,ROW(C66),config!C$11))</f>
        <v/>
      </c>
      <c r="D66" s="9" t="str">
        <f>IF(ISBLANK(INDEX(履修者名簿!$1:$1048576,ROW(D66),config!D$11)),"",INDEX(履修者名簿!$1:$1048576,ROW(D66),config!D$11))</f>
        <v/>
      </c>
      <c r="E66" s="9" t="str">
        <f>IF(ISBLANK(INDEX(履修者名簿!$1:$1048576,ROW(E66),config!E$11)),"",IF(ISNUMBER(INDEX(履修者名簿!$1:$1048576,ROW(E66),config!E$11)),INDEX(履修者名簿!$1:$1048576,ROW(E66),config!E$11),VALUE(INDEX(履修者名簿!$1:$1048576,ROW(E66),config!E$11))))</f>
        <v/>
      </c>
      <c r="F66" s="9" t="str">
        <f>IF(ISBLANK(INDEX(履修者名簿!$1:$1048576,ROW(F66),config!F$11)),"",INDEX(履修者名簿!$1:$1048576,ROW(F66),config!F$11))</f>
        <v/>
      </c>
      <c r="G66" s="9" t="str">
        <f>IF(ISBLANK(INDEX(履修者名簿!$1:$1048576,ROW(G66),config!G$11)),"",INDEX(履修者名簿!$1:$1048576,ROW(G66),config!G$11))</f>
        <v/>
      </c>
      <c r="H66" s="9" t="str">
        <f t="shared" si="0"/>
        <v/>
      </c>
      <c r="I66" s="10" t="str">
        <f t="shared" si="1"/>
        <v/>
      </c>
      <c r="J66" s="10" t="str">
        <f>IF($A66="","",IF(ISNA(MATCH($E66,trans!$B$2:$B$1501,0)),0,1))</f>
        <v/>
      </c>
      <c r="K66" s="10" t="str">
        <f>IF($A66="","",IF(ISNA(MATCH($E66,trans!$E$2:$E$1501,0)),0,1))</f>
        <v/>
      </c>
      <c r="M66" s="1" t="str">
        <f>IF($A66="","",IF($J66+$K66=0,MAX(M$1:M65)+1,""))</f>
        <v/>
      </c>
      <c r="N66" s="1" t="str">
        <f>IF($A66="","",IF(AND($J66=1,$K66=0),MAX(N$1:N65)+1,""))</f>
        <v/>
      </c>
      <c r="O66" s="1" t="str">
        <f>IF($A66="","",IF(AND($J66=0,$K66=1),MAX(O$1:O65)+1,""))</f>
        <v/>
      </c>
    </row>
    <row r="67" spans="1:15" x14ac:dyDescent="0.55000000000000004">
      <c r="A67" s="9" t="str">
        <f>IF(ISBLANK(INDEX(履修者名簿!$1:$1048576,ROW(A67),config!A$11)),"",INDEX(履修者名簿!$1:$1048576,ROW(A67),config!A$11))</f>
        <v/>
      </c>
      <c r="B67" s="9" t="str">
        <f>IF(ISBLANK(INDEX(履修者名簿!$1:$1048576,ROW(B67),config!B$11)),"",INDEX(履修者名簿!$1:$1048576,ROW(B67),config!B$11))</f>
        <v/>
      </c>
      <c r="C67" s="9" t="str">
        <f>IF(ISBLANK(INDEX(履修者名簿!$1:$1048576,ROW(C67),config!C$11)),"",INDEX(履修者名簿!$1:$1048576,ROW(C67),config!C$11))</f>
        <v/>
      </c>
      <c r="D67" s="9" t="str">
        <f>IF(ISBLANK(INDEX(履修者名簿!$1:$1048576,ROW(D67),config!D$11)),"",INDEX(履修者名簿!$1:$1048576,ROW(D67),config!D$11))</f>
        <v/>
      </c>
      <c r="E67" s="9" t="str">
        <f>IF(ISBLANK(INDEX(履修者名簿!$1:$1048576,ROW(E67),config!E$11)),"",IF(ISNUMBER(INDEX(履修者名簿!$1:$1048576,ROW(E67),config!E$11)),INDEX(履修者名簿!$1:$1048576,ROW(E67),config!E$11),VALUE(INDEX(履修者名簿!$1:$1048576,ROW(E67),config!E$11))))</f>
        <v/>
      </c>
      <c r="F67" s="9" t="str">
        <f>IF(ISBLANK(INDEX(履修者名簿!$1:$1048576,ROW(F67),config!F$11)),"",INDEX(履修者名簿!$1:$1048576,ROW(F67),config!F$11))</f>
        <v/>
      </c>
      <c r="G67" s="9" t="str">
        <f>IF(ISBLANK(INDEX(履修者名簿!$1:$1048576,ROW(G67),config!G$11)),"",INDEX(履修者名簿!$1:$1048576,ROW(G67),config!G$11))</f>
        <v/>
      </c>
      <c r="H67" s="9" t="str">
        <f t="shared" ref="H67:H130" si="2">IF(G67="","",DBCS(G67))</f>
        <v/>
      </c>
      <c r="I67" s="10" t="str">
        <f t="shared" ref="I67:I130" si="3">IF($A67="","",A67&amp;B67&amp;"-"&amp;C67&amp;"-"&amp;D67&amp;" "&amp;F67&amp;"("&amp;TRIM(H67)&amp;")")</f>
        <v/>
      </c>
      <c r="J67" s="10" t="str">
        <f>IF($A67="","",IF(ISNA(MATCH($E67,trans!$B$2:$B$1501,0)),0,1))</f>
        <v/>
      </c>
      <c r="K67" s="10" t="str">
        <f>IF($A67="","",IF(ISNA(MATCH($E67,trans!$E$2:$E$1501,0)),0,1))</f>
        <v/>
      </c>
      <c r="M67" s="1" t="str">
        <f>IF($A67="","",IF($J67+$K67=0,MAX(M$1:M66)+1,""))</f>
        <v/>
      </c>
      <c r="N67" s="1" t="str">
        <f>IF($A67="","",IF(AND($J67=1,$K67=0),MAX(N$1:N66)+1,""))</f>
        <v/>
      </c>
      <c r="O67" s="1" t="str">
        <f>IF($A67="","",IF(AND($J67=0,$K67=1),MAX(O$1:O66)+1,""))</f>
        <v/>
      </c>
    </row>
    <row r="68" spans="1:15" x14ac:dyDescent="0.55000000000000004">
      <c r="A68" s="9" t="str">
        <f>IF(ISBLANK(INDEX(履修者名簿!$1:$1048576,ROW(A68),config!A$11)),"",INDEX(履修者名簿!$1:$1048576,ROW(A68),config!A$11))</f>
        <v/>
      </c>
      <c r="B68" s="9" t="str">
        <f>IF(ISBLANK(INDEX(履修者名簿!$1:$1048576,ROW(B68),config!B$11)),"",INDEX(履修者名簿!$1:$1048576,ROW(B68),config!B$11))</f>
        <v/>
      </c>
      <c r="C68" s="9" t="str">
        <f>IF(ISBLANK(INDEX(履修者名簿!$1:$1048576,ROW(C68),config!C$11)),"",INDEX(履修者名簿!$1:$1048576,ROW(C68),config!C$11))</f>
        <v/>
      </c>
      <c r="D68" s="9" t="str">
        <f>IF(ISBLANK(INDEX(履修者名簿!$1:$1048576,ROW(D68),config!D$11)),"",INDEX(履修者名簿!$1:$1048576,ROW(D68),config!D$11))</f>
        <v/>
      </c>
      <c r="E68" s="9" t="str">
        <f>IF(ISBLANK(INDEX(履修者名簿!$1:$1048576,ROW(E68),config!E$11)),"",IF(ISNUMBER(INDEX(履修者名簿!$1:$1048576,ROW(E68),config!E$11)),INDEX(履修者名簿!$1:$1048576,ROW(E68),config!E$11),VALUE(INDEX(履修者名簿!$1:$1048576,ROW(E68),config!E$11))))</f>
        <v/>
      </c>
      <c r="F68" s="9" t="str">
        <f>IF(ISBLANK(INDEX(履修者名簿!$1:$1048576,ROW(F68),config!F$11)),"",INDEX(履修者名簿!$1:$1048576,ROW(F68),config!F$11))</f>
        <v/>
      </c>
      <c r="G68" s="9" t="str">
        <f>IF(ISBLANK(INDEX(履修者名簿!$1:$1048576,ROW(G68),config!G$11)),"",INDEX(履修者名簿!$1:$1048576,ROW(G68),config!G$11))</f>
        <v/>
      </c>
      <c r="H68" s="9" t="str">
        <f t="shared" si="2"/>
        <v/>
      </c>
      <c r="I68" s="10" t="str">
        <f t="shared" si="3"/>
        <v/>
      </c>
      <c r="J68" s="10" t="str">
        <f>IF($A68="","",IF(ISNA(MATCH($E68,trans!$B$2:$B$1501,0)),0,1))</f>
        <v/>
      </c>
      <c r="K68" s="10" t="str">
        <f>IF($A68="","",IF(ISNA(MATCH($E68,trans!$E$2:$E$1501,0)),0,1))</f>
        <v/>
      </c>
      <c r="M68" s="1" t="str">
        <f>IF($A68="","",IF($J68+$K68=0,MAX(M$1:M67)+1,""))</f>
        <v/>
      </c>
      <c r="N68" s="1" t="str">
        <f>IF($A68="","",IF(AND($J68=1,$K68=0),MAX(N$1:N67)+1,""))</f>
        <v/>
      </c>
      <c r="O68" s="1" t="str">
        <f>IF($A68="","",IF(AND($J68=0,$K68=1),MAX(O$1:O67)+1,""))</f>
        <v/>
      </c>
    </row>
    <row r="69" spans="1:15" x14ac:dyDescent="0.55000000000000004">
      <c r="A69" s="9" t="str">
        <f>IF(ISBLANK(INDEX(履修者名簿!$1:$1048576,ROW(A69),config!A$11)),"",INDEX(履修者名簿!$1:$1048576,ROW(A69),config!A$11))</f>
        <v/>
      </c>
      <c r="B69" s="9" t="str">
        <f>IF(ISBLANK(INDEX(履修者名簿!$1:$1048576,ROW(B69),config!B$11)),"",INDEX(履修者名簿!$1:$1048576,ROW(B69),config!B$11))</f>
        <v/>
      </c>
      <c r="C69" s="9" t="str">
        <f>IF(ISBLANK(INDEX(履修者名簿!$1:$1048576,ROW(C69),config!C$11)),"",INDEX(履修者名簿!$1:$1048576,ROW(C69),config!C$11))</f>
        <v/>
      </c>
      <c r="D69" s="9" t="str">
        <f>IF(ISBLANK(INDEX(履修者名簿!$1:$1048576,ROW(D69),config!D$11)),"",INDEX(履修者名簿!$1:$1048576,ROW(D69),config!D$11))</f>
        <v/>
      </c>
      <c r="E69" s="9" t="str">
        <f>IF(ISBLANK(INDEX(履修者名簿!$1:$1048576,ROW(E69),config!E$11)),"",IF(ISNUMBER(INDEX(履修者名簿!$1:$1048576,ROW(E69),config!E$11)),INDEX(履修者名簿!$1:$1048576,ROW(E69),config!E$11),VALUE(INDEX(履修者名簿!$1:$1048576,ROW(E69),config!E$11))))</f>
        <v/>
      </c>
      <c r="F69" s="9" t="str">
        <f>IF(ISBLANK(INDEX(履修者名簿!$1:$1048576,ROW(F69),config!F$11)),"",INDEX(履修者名簿!$1:$1048576,ROW(F69),config!F$11))</f>
        <v/>
      </c>
      <c r="G69" s="9" t="str">
        <f>IF(ISBLANK(INDEX(履修者名簿!$1:$1048576,ROW(G69),config!G$11)),"",INDEX(履修者名簿!$1:$1048576,ROW(G69),config!G$11))</f>
        <v/>
      </c>
      <c r="H69" s="9" t="str">
        <f t="shared" si="2"/>
        <v/>
      </c>
      <c r="I69" s="10" t="str">
        <f t="shared" si="3"/>
        <v/>
      </c>
      <c r="J69" s="10" t="str">
        <f>IF($A69="","",IF(ISNA(MATCH($E69,trans!$B$2:$B$1501,0)),0,1))</f>
        <v/>
      </c>
      <c r="K69" s="10" t="str">
        <f>IF($A69="","",IF(ISNA(MATCH($E69,trans!$E$2:$E$1501,0)),0,1))</f>
        <v/>
      </c>
      <c r="M69" s="1" t="str">
        <f>IF($A69="","",IF($J69+$K69=0,MAX(M$1:M68)+1,""))</f>
        <v/>
      </c>
      <c r="N69" s="1" t="str">
        <f>IF($A69="","",IF(AND($J69=1,$K69=0),MAX(N$1:N68)+1,""))</f>
        <v/>
      </c>
      <c r="O69" s="1" t="str">
        <f>IF($A69="","",IF(AND($J69=0,$K69=1),MAX(O$1:O68)+1,""))</f>
        <v/>
      </c>
    </row>
    <row r="70" spans="1:15" x14ac:dyDescent="0.55000000000000004">
      <c r="A70" s="9" t="str">
        <f>IF(ISBLANK(INDEX(履修者名簿!$1:$1048576,ROW(A70),config!A$11)),"",INDEX(履修者名簿!$1:$1048576,ROW(A70),config!A$11))</f>
        <v/>
      </c>
      <c r="B70" s="9" t="str">
        <f>IF(ISBLANK(INDEX(履修者名簿!$1:$1048576,ROW(B70),config!B$11)),"",INDEX(履修者名簿!$1:$1048576,ROW(B70),config!B$11))</f>
        <v/>
      </c>
      <c r="C70" s="9" t="str">
        <f>IF(ISBLANK(INDEX(履修者名簿!$1:$1048576,ROW(C70),config!C$11)),"",INDEX(履修者名簿!$1:$1048576,ROW(C70),config!C$11))</f>
        <v/>
      </c>
      <c r="D70" s="9" t="str">
        <f>IF(ISBLANK(INDEX(履修者名簿!$1:$1048576,ROW(D70),config!D$11)),"",INDEX(履修者名簿!$1:$1048576,ROW(D70),config!D$11))</f>
        <v/>
      </c>
      <c r="E70" s="9" t="str">
        <f>IF(ISBLANK(INDEX(履修者名簿!$1:$1048576,ROW(E70),config!E$11)),"",IF(ISNUMBER(INDEX(履修者名簿!$1:$1048576,ROW(E70),config!E$11)),INDEX(履修者名簿!$1:$1048576,ROW(E70),config!E$11),VALUE(INDEX(履修者名簿!$1:$1048576,ROW(E70),config!E$11))))</f>
        <v/>
      </c>
      <c r="F70" s="9" t="str">
        <f>IF(ISBLANK(INDEX(履修者名簿!$1:$1048576,ROW(F70),config!F$11)),"",INDEX(履修者名簿!$1:$1048576,ROW(F70),config!F$11))</f>
        <v/>
      </c>
      <c r="G70" s="9" t="str">
        <f>IF(ISBLANK(INDEX(履修者名簿!$1:$1048576,ROW(G70),config!G$11)),"",INDEX(履修者名簿!$1:$1048576,ROW(G70),config!G$11))</f>
        <v/>
      </c>
      <c r="H70" s="9" t="str">
        <f t="shared" si="2"/>
        <v/>
      </c>
      <c r="I70" s="10" t="str">
        <f t="shared" si="3"/>
        <v/>
      </c>
      <c r="J70" s="10" t="str">
        <f>IF($A70="","",IF(ISNA(MATCH($E70,trans!$B$2:$B$1501,0)),0,1))</f>
        <v/>
      </c>
      <c r="K70" s="10" t="str">
        <f>IF($A70="","",IF(ISNA(MATCH($E70,trans!$E$2:$E$1501,0)),0,1))</f>
        <v/>
      </c>
      <c r="M70" s="1" t="str">
        <f>IF($A70="","",IF($J70+$K70=0,MAX(M$1:M69)+1,""))</f>
        <v/>
      </c>
      <c r="N70" s="1" t="str">
        <f>IF($A70="","",IF(AND($J70=1,$K70=0),MAX(N$1:N69)+1,""))</f>
        <v/>
      </c>
      <c r="O70" s="1" t="str">
        <f>IF($A70="","",IF(AND($J70=0,$K70=1),MAX(O$1:O69)+1,""))</f>
        <v/>
      </c>
    </row>
    <row r="71" spans="1:15" x14ac:dyDescent="0.55000000000000004">
      <c r="A71" s="9" t="str">
        <f>IF(ISBLANK(INDEX(履修者名簿!$1:$1048576,ROW(A71),config!A$11)),"",INDEX(履修者名簿!$1:$1048576,ROW(A71),config!A$11))</f>
        <v/>
      </c>
      <c r="B71" s="9" t="str">
        <f>IF(ISBLANK(INDEX(履修者名簿!$1:$1048576,ROW(B71),config!B$11)),"",INDEX(履修者名簿!$1:$1048576,ROW(B71),config!B$11))</f>
        <v/>
      </c>
      <c r="C71" s="9" t="str">
        <f>IF(ISBLANK(INDEX(履修者名簿!$1:$1048576,ROW(C71),config!C$11)),"",INDEX(履修者名簿!$1:$1048576,ROW(C71),config!C$11))</f>
        <v/>
      </c>
      <c r="D71" s="9" t="str">
        <f>IF(ISBLANK(INDEX(履修者名簿!$1:$1048576,ROW(D71),config!D$11)),"",INDEX(履修者名簿!$1:$1048576,ROW(D71),config!D$11))</f>
        <v/>
      </c>
      <c r="E71" s="9" t="str">
        <f>IF(ISBLANK(INDEX(履修者名簿!$1:$1048576,ROW(E71),config!E$11)),"",IF(ISNUMBER(INDEX(履修者名簿!$1:$1048576,ROW(E71),config!E$11)),INDEX(履修者名簿!$1:$1048576,ROW(E71),config!E$11),VALUE(INDEX(履修者名簿!$1:$1048576,ROW(E71),config!E$11))))</f>
        <v/>
      </c>
      <c r="F71" s="9" t="str">
        <f>IF(ISBLANK(INDEX(履修者名簿!$1:$1048576,ROW(F71),config!F$11)),"",INDEX(履修者名簿!$1:$1048576,ROW(F71),config!F$11))</f>
        <v/>
      </c>
      <c r="G71" s="9" t="str">
        <f>IF(ISBLANK(INDEX(履修者名簿!$1:$1048576,ROW(G71),config!G$11)),"",INDEX(履修者名簿!$1:$1048576,ROW(G71),config!G$11))</f>
        <v/>
      </c>
      <c r="H71" s="9" t="str">
        <f t="shared" si="2"/>
        <v/>
      </c>
      <c r="I71" s="10" t="str">
        <f t="shared" si="3"/>
        <v/>
      </c>
      <c r="J71" s="10" t="str">
        <f>IF($A71="","",IF(ISNA(MATCH($E71,trans!$B$2:$B$1501,0)),0,1))</f>
        <v/>
      </c>
      <c r="K71" s="10" t="str">
        <f>IF($A71="","",IF(ISNA(MATCH($E71,trans!$E$2:$E$1501,0)),0,1))</f>
        <v/>
      </c>
      <c r="M71" s="1" t="str">
        <f>IF($A71="","",IF($J71+$K71=0,MAX(M$1:M70)+1,""))</f>
        <v/>
      </c>
      <c r="N71" s="1" t="str">
        <f>IF($A71="","",IF(AND($J71=1,$K71=0),MAX(N$1:N70)+1,""))</f>
        <v/>
      </c>
      <c r="O71" s="1" t="str">
        <f>IF($A71="","",IF(AND($J71=0,$K71=1),MAX(O$1:O70)+1,""))</f>
        <v/>
      </c>
    </row>
    <row r="72" spans="1:15" x14ac:dyDescent="0.55000000000000004">
      <c r="A72" s="9" t="str">
        <f>IF(ISBLANK(INDEX(履修者名簿!$1:$1048576,ROW(A72),config!A$11)),"",INDEX(履修者名簿!$1:$1048576,ROW(A72),config!A$11))</f>
        <v/>
      </c>
      <c r="B72" s="9" t="str">
        <f>IF(ISBLANK(INDEX(履修者名簿!$1:$1048576,ROW(B72),config!B$11)),"",INDEX(履修者名簿!$1:$1048576,ROW(B72),config!B$11))</f>
        <v/>
      </c>
      <c r="C72" s="9" t="str">
        <f>IF(ISBLANK(INDEX(履修者名簿!$1:$1048576,ROW(C72),config!C$11)),"",INDEX(履修者名簿!$1:$1048576,ROW(C72),config!C$11))</f>
        <v/>
      </c>
      <c r="D72" s="9" t="str">
        <f>IF(ISBLANK(INDEX(履修者名簿!$1:$1048576,ROW(D72),config!D$11)),"",INDEX(履修者名簿!$1:$1048576,ROW(D72),config!D$11))</f>
        <v/>
      </c>
      <c r="E72" s="9" t="str">
        <f>IF(ISBLANK(INDEX(履修者名簿!$1:$1048576,ROW(E72),config!E$11)),"",IF(ISNUMBER(INDEX(履修者名簿!$1:$1048576,ROW(E72),config!E$11)),INDEX(履修者名簿!$1:$1048576,ROW(E72),config!E$11),VALUE(INDEX(履修者名簿!$1:$1048576,ROW(E72),config!E$11))))</f>
        <v/>
      </c>
      <c r="F72" s="9" t="str">
        <f>IF(ISBLANK(INDEX(履修者名簿!$1:$1048576,ROW(F72),config!F$11)),"",INDEX(履修者名簿!$1:$1048576,ROW(F72),config!F$11))</f>
        <v/>
      </c>
      <c r="G72" s="9" t="str">
        <f>IF(ISBLANK(INDEX(履修者名簿!$1:$1048576,ROW(G72),config!G$11)),"",INDEX(履修者名簿!$1:$1048576,ROW(G72),config!G$11))</f>
        <v/>
      </c>
      <c r="H72" s="9" t="str">
        <f t="shared" si="2"/>
        <v/>
      </c>
      <c r="I72" s="10" t="str">
        <f t="shared" si="3"/>
        <v/>
      </c>
      <c r="J72" s="10" t="str">
        <f>IF($A72="","",IF(ISNA(MATCH($E72,trans!$B$2:$B$1501,0)),0,1))</f>
        <v/>
      </c>
      <c r="K72" s="10" t="str">
        <f>IF($A72="","",IF(ISNA(MATCH($E72,trans!$E$2:$E$1501,0)),0,1))</f>
        <v/>
      </c>
      <c r="M72" s="1" t="str">
        <f>IF($A72="","",IF($J72+$K72=0,MAX(M$1:M71)+1,""))</f>
        <v/>
      </c>
      <c r="N72" s="1" t="str">
        <f>IF($A72="","",IF(AND($J72=1,$K72=0),MAX(N$1:N71)+1,""))</f>
        <v/>
      </c>
      <c r="O72" s="1" t="str">
        <f>IF($A72="","",IF(AND($J72=0,$K72=1),MAX(O$1:O71)+1,""))</f>
        <v/>
      </c>
    </row>
    <row r="73" spans="1:15" x14ac:dyDescent="0.55000000000000004">
      <c r="A73" s="9" t="str">
        <f>IF(ISBLANK(INDEX(履修者名簿!$1:$1048576,ROW(A73),config!A$11)),"",INDEX(履修者名簿!$1:$1048576,ROW(A73),config!A$11))</f>
        <v/>
      </c>
      <c r="B73" s="9" t="str">
        <f>IF(ISBLANK(INDEX(履修者名簿!$1:$1048576,ROW(B73),config!B$11)),"",INDEX(履修者名簿!$1:$1048576,ROW(B73),config!B$11))</f>
        <v/>
      </c>
      <c r="C73" s="9" t="str">
        <f>IF(ISBLANK(INDEX(履修者名簿!$1:$1048576,ROW(C73),config!C$11)),"",INDEX(履修者名簿!$1:$1048576,ROW(C73),config!C$11))</f>
        <v/>
      </c>
      <c r="D73" s="9" t="str">
        <f>IF(ISBLANK(INDEX(履修者名簿!$1:$1048576,ROW(D73),config!D$11)),"",INDEX(履修者名簿!$1:$1048576,ROW(D73),config!D$11))</f>
        <v/>
      </c>
      <c r="E73" s="9" t="str">
        <f>IF(ISBLANK(INDEX(履修者名簿!$1:$1048576,ROW(E73),config!E$11)),"",IF(ISNUMBER(INDEX(履修者名簿!$1:$1048576,ROW(E73),config!E$11)),INDEX(履修者名簿!$1:$1048576,ROW(E73),config!E$11),VALUE(INDEX(履修者名簿!$1:$1048576,ROW(E73),config!E$11))))</f>
        <v/>
      </c>
      <c r="F73" s="9" t="str">
        <f>IF(ISBLANK(INDEX(履修者名簿!$1:$1048576,ROW(F73),config!F$11)),"",INDEX(履修者名簿!$1:$1048576,ROW(F73),config!F$11))</f>
        <v/>
      </c>
      <c r="G73" s="9" t="str">
        <f>IF(ISBLANK(INDEX(履修者名簿!$1:$1048576,ROW(G73),config!G$11)),"",INDEX(履修者名簿!$1:$1048576,ROW(G73),config!G$11))</f>
        <v/>
      </c>
      <c r="H73" s="9" t="str">
        <f t="shared" si="2"/>
        <v/>
      </c>
      <c r="I73" s="10" t="str">
        <f t="shared" si="3"/>
        <v/>
      </c>
      <c r="J73" s="10" t="str">
        <f>IF($A73="","",IF(ISNA(MATCH($E73,trans!$B$2:$B$1501,0)),0,1))</f>
        <v/>
      </c>
      <c r="K73" s="10" t="str">
        <f>IF($A73="","",IF(ISNA(MATCH($E73,trans!$E$2:$E$1501,0)),0,1))</f>
        <v/>
      </c>
      <c r="M73" s="1" t="str">
        <f>IF($A73="","",IF($J73+$K73=0,MAX(M$1:M72)+1,""))</f>
        <v/>
      </c>
      <c r="N73" s="1" t="str">
        <f>IF($A73="","",IF(AND($J73=1,$K73=0),MAX(N$1:N72)+1,""))</f>
        <v/>
      </c>
      <c r="O73" s="1" t="str">
        <f>IF($A73="","",IF(AND($J73=0,$K73=1),MAX(O$1:O72)+1,""))</f>
        <v/>
      </c>
    </row>
    <row r="74" spans="1:15" x14ac:dyDescent="0.55000000000000004">
      <c r="A74" s="9" t="str">
        <f>IF(ISBLANK(INDEX(履修者名簿!$1:$1048576,ROW(A74),config!A$11)),"",INDEX(履修者名簿!$1:$1048576,ROW(A74),config!A$11))</f>
        <v/>
      </c>
      <c r="B74" s="9" t="str">
        <f>IF(ISBLANK(INDEX(履修者名簿!$1:$1048576,ROW(B74),config!B$11)),"",INDEX(履修者名簿!$1:$1048576,ROW(B74),config!B$11))</f>
        <v/>
      </c>
      <c r="C74" s="9" t="str">
        <f>IF(ISBLANK(INDEX(履修者名簿!$1:$1048576,ROW(C74),config!C$11)),"",INDEX(履修者名簿!$1:$1048576,ROW(C74),config!C$11))</f>
        <v/>
      </c>
      <c r="D74" s="9" t="str">
        <f>IF(ISBLANK(INDEX(履修者名簿!$1:$1048576,ROW(D74),config!D$11)),"",INDEX(履修者名簿!$1:$1048576,ROW(D74),config!D$11))</f>
        <v/>
      </c>
      <c r="E74" s="9" t="str">
        <f>IF(ISBLANK(INDEX(履修者名簿!$1:$1048576,ROW(E74),config!E$11)),"",IF(ISNUMBER(INDEX(履修者名簿!$1:$1048576,ROW(E74),config!E$11)),INDEX(履修者名簿!$1:$1048576,ROW(E74),config!E$11),VALUE(INDEX(履修者名簿!$1:$1048576,ROW(E74),config!E$11))))</f>
        <v/>
      </c>
      <c r="F74" s="9" t="str">
        <f>IF(ISBLANK(INDEX(履修者名簿!$1:$1048576,ROW(F74),config!F$11)),"",INDEX(履修者名簿!$1:$1048576,ROW(F74),config!F$11))</f>
        <v/>
      </c>
      <c r="G74" s="9" t="str">
        <f>IF(ISBLANK(INDEX(履修者名簿!$1:$1048576,ROW(G74),config!G$11)),"",INDEX(履修者名簿!$1:$1048576,ROW(G74),config!G$11))</f>
        <v/>
      </c>
      <c r="H74" s="9" t="str">
        <f t="shared" si="2"/>
        <v/>
      </c>
      <c r="I74" s="10" t="str">
        <f t="shared" si="3"/>
        <v/>
      </c>
      <c r="J74" s="10" t="str">
        <f>IF($A74="","",IF(ISNA(MATCH($E74,trans!$B$2:$B$1501,0)),0,1))</f>
        <v/>
      </c>
      <c r="K74" s="10" t="str">
        <f>IF($A74="","",IF(ISNA(MATCH($E74,trans!$E$2:$E$1501,0)),0,1))</f>
        <v/>
      </c>
      <c r="M74" s="1" t="str">
        <f>IF($A74="","",IF($J74+$K74=0,MAX(M$1:M73)+1,""))</f>
        <v/>
      </c>
      <c r="N74" s="1" t="str">
        <f>IF($A74="","",IF(AND($J74=1,$K74=0),MAX(N$1:N73)+1,""))</f>
        <v/>
      </c>
      <c r="O74" s="1" t="str">
        <f>IF($A74="","",IF(AND($J74=0,$K74=1),MAX(O$1:O73)+1,""))</f>
        <v/>
      </c>
    </row>
    <row r="75" spans="1:15" x14ac:dyDescent="0.55000000000000004">
      <c r="A75" s="9" t="str">
        <f>IF(ISBLANK(INDEX(履修者名簿!$1:$1048576,ROW(A75),config!A$11)),"",INDEX(履修者名簿!$1:$1048576,ROW(A75),config!A$11))</f>
        <v/>
      </c>
      <c r="B75" s="9" t="str">
        <f>IF(ISBLANK(INDEX(履修者名簿!$1:$1048576,ROW(B75),config!B$11)),"",INDEX(履修者名簿!$1:$1048576,ROW(B75),config!B$11))</f>
        <v/>
      </c>
      <c r="C75" s="9" t="str">
        <f>IF(ISBLANK(INDEX(履修者名簿!$1:$1048576,ROW(C75),config!C$11)),"",INDEX(履修者名簿!$1:$1048576,ROW(C75),config!C$11))</f>
        <v/>
      </c>
      <c r="D75" s="9" t="str">
        <f>IF(ISBLANK(INDEX(履修者名簿!$1:$1048576,ROW(D75),config!D$11)),"",INDEX(履修者名簿!$1:$1048576,ROW(D75),config!D$11))</f>
        <v/>
      </c>
      <c r="E75" s="9" t="str">
        <f>IF(ISBLANK(INDEX(履修者名簿!$1:$1048576,ROW(E75),config!E$11)),"",IF(ISNUMBER(INDEX(履修者名簿!$1:$1048576,ROW(E75),config!E$11)),INDEX(履修者名簿!$1:$1048576,ROW(E75),config!E$11),VALUE(INDEX(履修者名簿!$1:$1048576,ROW(E75),config!E$11))))</f>
        <v/>
      </c>
      <c r="F75" s="9" t="str">
        <f>IF(ISBLANK(INDEX(履修者名簿!$1:$1048576,ROW(F75),config!F$11)),"",INDEX(履修者名簿!$1:$1048576,ROW(F75),config!F$11))</f>
        <v/>
      </c>
      <c r="G75" s="9" t="str">
        <f>IF(ISBLANK(INDEX(履修者名簿!$1:$1048576,ROW(G75),config!G$11)),"",INDEX(履修者名簿!$1:$1048576,ROW(G75),config!G$11))</f>
        <v/>
      </c>
      <c r="H75" s="9" t="str">
        <f t="shared" si="2"/>
        <v/>
      </c>
      <c r="I75" s="10" t="str">
        <f t="shared" si="3"/>
        <v/>
      </c>
      <c r="J75" s="10" t="str">
        <f>IF($A75="","",IF(ISNA(MATCH($E75,trans!$B$2:$B$1501,0)),0,1))</f>
        <v/>
      </c>
      <c r="K75" s="10" t="str">
        <f>IF($A75="","",IF(ISNA(MATCH($E75,trans!$E$2:$E$1501,0)),0,1))</f>
        <v/>
      </c>
      <c r="M75" s="1" t="str">
        <f>IF($A75="","",IF($J75+$K75=0,MAX(M$1:M74)+1,""))</f>
        <v/>
      </c>
      <c r="N75" s="1" t="str">
        <f>IF($A75="","",IF(AND($J75=1,$K75=0),MAX(N$1:N74)+1,""))</f>
        <v/>
      </c>
      <c r="O75" s="1" t="str">
        <f>IF($A75="","",IF(AND($J75=0,$K75=1),MAX(O$1:O74)+1,""))</f>
        <v/>
      </c>
    </row>
    <row r="76" spans="1:15" x14ac:dyDescent="0.55000000000000004">
      <c r="A76" s="9" t="str">
        <f>IF(ISBLANK(INDEX(履修者名簿!$1:$1048576,ROW(A76),config!A$11)),"",INDEX(履修者名簿!$1:$1048576,ROW(A76),config!A$11))</f>
        <v/>
      </c>
      <c r="B76" s="9" t="str">
        <f>IF(ISBLANK(INDEX(履修者名簿!$1:$1048576,ROW(B76),config!B$11)),"",INDEX(履修者名簿!$1:$1048576,ROW(B76),config!B$11))</f>
        <v/>
      </c>
      <c r="C76" s="9" t="str">
        <f>IF(ISBLANK(INDEX(履修者名簿!$1:$1048576,ROW(C76),config!C$11)),"",INDEX(履修者名簿!$1:$1048576,ROW(C76),config!C$11))</f>
        <v/>
      </c>
      <c r="D76" s="9" t="str">
        <f>IF(ISBLANK(INDEX(履修者名簿!$1:$1048576,ROW(D76),config!D$11)),"",INDEX(履修者名簿!$1:$1048576,ROW(D76),config!D$11))</f>
        <v/>
      </c>
      <c r="E76" s="9" t="str">
        <f>IF(ISBLANK(INDEX(履修者名簿!$1:$1048576,ROW(E76),config!E$11)),"",IF(ISNUMBER(INDEX(履修者名簿!$1:$1048576,ROW(E76),config!E$11)),INDEX(履修者名簿!$1:$1048576,ROW(E76),config!E$11),VALUE(INDEX(履修者名簿!$1:$1048576,ROW(E76),config!E$11))))</f>
        <v/>
      </c>
      <c r="F76" s="9" t="str">
        <f>IF(ISBLANK(INDEX(履修者名簿!$1:$1048576,ROW(F76),config!F$11)),"",INDEX(履修者名簿!$1:$1048576,ROW(F76),config!F$11))</f>
        <v/>
      </c>
      <c r="G76" s="9" t="str">
        <f>IF(ISBLANK(INDEX(履修者名簿!$1:$1048576,ROW(G76),config!G$11)),"",INDEX(履修者名簿!$1:$1048576,ROW(G76),config!G$11))</f>
        <v/>
      </c>
      <c r="H76" s="9" t="str">
        <f t="shared" si="2"/>
        <v/>
      </c>
      <c r="I76" s="10" t="str">
        <f t="shared" si="3"/>
        <v/>
      </c>
      <c r="J76" s="10" t="str">
        <f>IF($A76="","",IF(ISNA(MATCH($E76,trans!$B$2:$B$1501,0)),0,1))</f>
        <v/>
      </c>
      <c r="K76" s="10" t="str">
        <f>IF($A76="","",IF(ISNA(MATCH($E76,trans!$E$2:$E$1501,0)),0,1))</f>
        <v/>
      </c>
      <c r="M76" s="1" t="str">
        <f>IF($A76="","",IF($J76+$K76=0,MAX(M$1:M75)+1,""))</f>
        <v/>
      </c>
      <c r="N76" s="1" t="str">
        <f>IF($A76="","",IF(AND($J76=1,$K76=0),MAX(N$1:N75)+1,""))</f>
        <v/>
      </c>
      <c r="O76" s="1" t="str">
        <f>IF($A76="","",IF(AND($J76=0,$K76=1),MAX(O$1:O75)+1,""))</f>
        <v/>
      </c>
    </row>
    <row r="77" spans="1:15" x14ac:dyDescent="0.55000000000000004">
      <c r="A77" s="9" t="str">
        <f>IF(ISBLANK(INDEX(履修者名簿!$1:$1048576,ROW(A77),config!A$11)),"",INDEX(履修者名簿!$1:$1048576,ROW(A77),config!A$11))</f>
        <v/>
      </c>
      <c r="B77" s="9" t="str">
        <f>IF(ISBLANK(INDEX(履修者名簿!$1:$1048576,ROW(B77),config!B$11)),"",INDEX(履修者名簿!$1:$1048576,ROW(B77),config!B$11))</f>
        <v/>
      </c>
      <c r="C77" s="9" t="str">
        <f>IF(ISBLANK(INDEX(履修者名簿!$1:$1048576,ROW(C77),config!C$11)),"",INDEX(履修者名簿!$1:$1048576,ROW(C77),config!C$11))</f>
        <v/>
      </c>
      <c r="D77" s="9" t="str">
        <f>IF(ISBLANK(INDEX(履修者名簿!$1:$1048576,ROW(D77),config!D$11)),"",INDEX(履修者名簿!$1:$1048576,ROW(D77),config!D$11))</f>
        <v/>
      </c>
      <c r="E77" s="9" t="str">
        <f>IF(ISBLANK(INDEX(履修者名簿!$1:$1048576,ROW(E77),config!E$11)),"",IF(ISNUMBER(INDEX(履修者名簿!$1:$1048576,ROW(E77),config!E$11)),INDEX(履修者名簿!$1:$1048576,ROW(E77),config!E$11),VALUE(INDEX(履修者名簿!$1:$1048576,ROW(E77),config!E$11))))</f>
        <v/>
      </c>
      <c r="F77" s="9" t="str">
        <f>IF(ISBLANK(INDEX(履修者名簿!$1:$1048576,ROW(F77),config!F$11)),"",INDEX(履修者名簿!$1:$1048576,ROW(F77),config!F$11))</f>
        <v/>
      </c>
      <c r="G77" s="9" t="str">
        <f>IF(ISBLANK(INDEX(履修者名簿!$1:$1048576,ROW(G77),config!G$11)),"",INDEX(履修者名簿!$1:$1048576,ROW(G77),config!G$11))</f>
        <v/>
      </c>
      <c r="H77" s="9" t="str">
        <f t="shared" si="2"/>
        <v/>
      </c>
      <c r="I77" s="10" t="str">
        <f t="shared" si="3"/>
        <v/>
      </c>
      <c r="J77" s="10" t="str">
        <f>IF($A77="","",IF(ISNA(MATCH($E77,trans!$B$2:$B$1501,0)),0,1))</f>
        <v/>
      </c>
      <c r="K77" s="10" t="str">
        <f>IF($A77="","",IF(ISNA(MATCH($E77,trans!$E$2:$E$1501,0)),0,1))</f>
        <v/>
      </c>
      <c r="M77" s="1" t="str">
        <f>IF($A77="","",IF($J77+$K77=0,MAX(M$1:M76)+1,""))</f>
        <v/>
      </c>
      <c r="N77" s="1" t="str">
        <f>IF($A77="","",IF(AND($J77=1,$K77=0),MAX(N$1:N76)+1,""))</f>
        <v/>
      </c>
      <c r="O77" s="1" t="str">
        <f>IF($A77="","",IF(AND($J77=0,$K77=1),MAX(O$1:O76)+1,""))</f>
        <v/>
      </c>
    </row>
    <row r="78" spans="1:15" x14ac:dyDescent="0.55000000000000004">
      <c r="A78" s="9" t="str">
        <f>IF(ISBLANK(INDEX(履修者名簿!$1:$1048576,ROW(A78),config!A$11)),"",INDEX(履修者名簿!$1:$1048576,ROW(A78),config!A$11))</f>
        <v/>
      </c>
      <c r="B78" s="9" t="str">
        <f>IF(ISBLANK(INDEX(履修者名簿!$1:$1048576,ROW(B78),config!B$11)),"",INDEX(履修者名簿!$1:$1048576,ROW(B78),config!B$11))</f>
        <v/>
      </c>
      <c r="C78" s="9" t="str">
        <f>IF(ISBLANK(INDEX(履修者名簿!$1:$1048576,ROW(C78),config!C$11)),"",INDEX(履修者名簿!$1:$1048576,ROW(C78),config!C$11))</f>
        <v/>
      </c>
      <c r="D78" s="9" t="str">
        <f>IF(ISBLANK(INDEX(履修者名簿!$1:$1048576,ROW(D78),config!D$11)),"",INDEX(履修者名簿!$1:$1048576,ROW(D78),config!D$11))</f>
        <v/>
      </c>
      <c r="E78" s="9" t="str">
        <f>IF(ISBLANK(INDEX(履修者名簿!$1:$1048576,ROW(E78),config!E$11)),"",IF(ISNUMBER(INDEX(履修者名簿!$1:$1048576,ROW(E78),config!E$11)),INDEX(履修者名簿!$1:$1048576,ROW(E78),config!E$11),VALUE(INDEX(履修者名簿!$1:$1048576,ROW(E78),config!E$11))))</f>
        <v/>
      </c>
      <c r="F78" s="9" t="str">
        <f>IF(ISBLANK(INDEX(履修者名簿!$1:$1048576,ROW(F78),config!F$11)),"",INDEX(履修者名簿!$1:$1048576,ROW(F78),config!F$11))</f>
        <v/>
      </c>
      <c r="G78" s="9" t="str">
        <f>IF(ISBLANK(INDEX(履修者名簿!$1:$1048576,ROW(G78),config!G$11)),"",INDEX(履修者名簿!$1:$1048576,ROW(G78),config!G$11))</f>
        <v/>
      </c>
      <c r="H78" s="9" t="str">
        <f t="shared" si="2"/>
        <v/>
      </c>
      <c r="I78" s="10" t="str">
        <f t="shared" si="3"/>
        <v/>
      </c>
      <c r="J78" s="10" t="str">
        <f>IF($A78="","",IF(ISNA(MATCH($E78,trans!$B$2:$B$1501,0)),0,1))</f>
        <v/>
      </c>
      <c r="K78" s="10" t="str">
        <f>IF($A78="","",IF(ISNA(MATCH($E78,trans!$E$2:$E$1501,0)),0,1))</f>
        <v/>
      </c>
      <c r="M78" s="1" t="str">
        <f>IF($A78="","",IF($J78+$K78=0,MAX(M$1:M77)+1,""))</f>
        <v/>
      </c>
      <c r="N78" s="1" t="str">
        <f>IF($A78="","",IF(AND($J78=1,$K78=0),MAX(N$1:N77)+1,""))</f>
        <v/>
      </c>
      <c r="O78" s="1" t="str">
        <f>IF($A78="","",IF(AND($J78=0,$K78=1),MAX(O$1:O77)+1,""))</f>
        <v/>
      </c>
    </row>
    <row r="79" spans="1:15" x14ac:dyDescent="0.55000000000000004">
      <c r="A79" s="9" t="str">
        <f>IF(ISBLANK(INDEX(履修者名簿!$1:$1048576,ROW(A79),config!A$11)),"",INDEX(履修者名簿!$1:$1048576,ROW(A79),config!A$11))</f>
        <v/>
      </c>
      <c r="B79" s="9" t="str">
        <f>IF(ISBLANK(INDEX(履修者名簿!$1:$1048576,ROW(B79),config!B$11)),"",INDEX(履修者名簿!$1:$1048576,ROW(B79),config!B$11))</f>
        <v/>
      </c>
      <c r="C79" s="9" t="str">
        <f>IF(ISBLANK(INDEX(履修者名簿!$1:$1048576,ROW(C79),config!C$11)),"",INDEX(履修者名簿!$1:$1048576,ROW(C79),config!C$11))</f>
        <v/>
      </c>
      <c r="D79" s="9" t="str">
        <f>IF(ISBLANK(INDEX(履修者名簿!$1:$1048576,ROW(D79),config!D$11)),"",INDEX(履修者名簿!$1:$1048576,ROW(D79),config!D$11))</f>
        <v/>
      </c>
      <c r="E79" s="9" t="str">
        <f>IF(ISBLANK(INDEX(履修者名簿!$1:$1048576,ROW(E79),config!E$11)),"",IF(ISNUMBER(INDEX(履修者名簿!$1:$1048576,ROW(E79),config!E$11)),INDEX(履修者名簿!$1:$1048576,ROW(E79),config!E$11),VALUE(INDEX(履修者名簿!$1:$1048576,ROW(E79),config!E$11))))</f>
        <v/>
      </c>
      <c r="F79" s="9" t="str">
        <f>IF(ISBLANK(INDEX(履修者名簿!$1:$1048576,ROW(F79),config!F$11)),"",INDEX(履修者名簿!$1:$1048576,ROW(F79),config!F$11))</f>
        <v/>
      </c>
      <c r="G79" s="9" t="str">
        <f>IF(ISBLANK(INDEX(履修者名簿!$1:$1048576,ROW(G79),config!G$11)),"",INDEX(履修者名簿!$1:$1048576,ROW(G79),config!G$11))</f>
        <v/>
      </c>
      <c r="H79" s="9" t="str">
        <f t="shared" si="2"/>
        <v/>
      </c>
      <c r="I79" s="10" t="str">
        <f t="shared" si="3"/>
        <v/>
      </c>
      <c r="J79" s="10" t="str">
        <f>IF($A79="","",IF(ISNA(MATCH($E79,trans!$B$2:$B$1501,0)),0,1))</f>
        <v/>
      </c>
      <c r="K79" s="10" t="str">
        <f>IF($A79="","",IF(ISNA(MATCH($E79,trans!$E$2:$E$1501,0)),0,1))</f>
        <v/>
      </c>
      <c r="M79" s="1" t="str">
        <f>IF($A79="","",IF($J79+$K79=0,MAX(M$1:M78)+1,""))</f>
        <v/>
      </c>
      <c r="N79" s="1" t="str">
        <f>IF($A79="","",IF(AND($J79=1,$K79=0),MAX(N$1:N78)+1,""))</f>
        <v/>
      </c>
      <c r="O79" s="1" t="str">
        <f>IF($A79="","",IF(AND($J79=0,$K79=1),MAX(O$1:O78)+1,""))</f>
        <v/>
      </c>
    </row>
    <row r="80" spans="1:15" x14ac:dyDescent="0.55000000000000004">
      <c r="A80" s="9" t="str">
        <f>IF(ISBLANK(INDEX(履修者名簿!$1:$1048576,ROW(A80),config!A$11)),"",INDEX(履修者名簿!$1:$1048576,ROW(A80),config!A$11))</f>
        <v/>
      </c>
      <c r="B80" s="9" t="str">
        <f>IF(ISBLANK(INDEX(履修者名簿!$1:$1048576,ROW(B80),config!B$11)),"",INDEX(履修者名簿!$1:$1048576,ROW(B80),config!B$11))</f>
        <v/>
      </c>
      <c r="C80" s="9" t="str">
        <f>IF(ISBLANK(INDEX(履修者名簿!$1:$1048576,ROW(C80),config!C$11)),"",INDEX(履修者名簿!$1:$1048576,ROW(C80),config!C$11))</f>
        <v/>
      </c>
      <c r="D80" s="9" t="str">
        <f>IF(ISBLANK(INDEX(履修者名簿!$1:$1048576,ROW(D80),config!D$11)),"",INDEX(履修者名簿!$1:$1048576,ROW(D80),config!D$11))</f>
        <v/>
      </c>
      <c r="E80" s="9" t="str">
        <f>IF(ISBLANK(INDEX(履修者名簿!$1:$1048576,ROW(E80),config!E$11)),"",IF(ISNUMBER(INDEX(履修者名簿!$1:$1048576,ROW(E80),config!E$11)),INDEX(履修者名簿!$1:$1048576,ROW(E80),config!E$11),VALUE(INDEX(履修者名簿!$1:$1048576,ROW(E80),config!E$11))))</f>
        <v/>
      </c>
      <c r="F80" s="9" t="str">
        <f>IF(ISBLANK(INDEX(履修者名簿!$1:$1048576,ROW(F80),config!F$11)),"",INDEX(履修者名簿!$1:$1048576,ROW(F80),config!F$11))</f>
        <v/>
      </c>
      <c r="G80" s="9" t="str">
        <f>IF(ISBLANK(INDEX(履修者名簿!$1:$1048576,ROW(G80),config!G$11)),"",INDEX(履修者名簿!$1:$1048576,ROW(G80),config!G$11))</f>
        <v/>
      </c>
      <c r="H80" s="9" t="str">
        <f t="shared" si="2"/>
        <v/>
      </c>
      <c r="I80" s="10" t="str">
        <f t="shared" si="3"/>
        <v/>
      </c>
      <c r="J80" s="10" t="str">
        <f>IF($A80="","",IF(ISNA(MATCH($E80,trans!$B$2:$B$1501,0)),0,1))</f>
        <v/>
      </c>
      <c r="K80" s="10" t="str">
        <f>IF($A80="","",IF(ISNA(MATCH($E80,trans!$E$2:$E$1501,0)),0,1))</f>
        <v/>
      </c>
      <c r="M80" s="1" t="str">
        <f>IF($A80="","",IF($J80+$K80=0,MAX(M$1:M79)+1,""))</f>
        <v/>
      </c>
      <c r="N80" s="1" t="str">
        <f>IF($A80="","",IF(AND($J80=1,$K80=0),MAX(N$1:N79)+1,""))</f>
        <v/>
      </c>
      <c r="O80" s="1" t="str">
        <f>IF($A80="","",IF(AND($J80=0,$K80=1),MAX(O$1:O79)+1,""))</f>
        <v/>
      </c>
    </row>
    <row r="81" spans="1:15" x14ac:dyDescent="0.55000000000000004">
      <c r="A81" s="9" t="str">
        <f>IF(ISBLANK(INDEX(履修者名簿!$1:$1048576,ROW(A81),config!A$11)),"",INDEX(履修者名簿!$1:$1048576,ROW(A81),config!A$11))</f>
        <v/>
      </c>
      <c r="B81" s="9" t="str">
        <f>IF(ISBLANK(INDEX(履修者名簿!$1:$1048576,ROW(B81),config!B$11)),"",INDEX(履修者名簿!$1:$1048576,ROW(B81),config!B$11))</f>
        <v/>
      </c>
      <c r="C81" s="9" t="str">
        <f>IF(ISBLANK(INDEX(履修者名簿!$1:$1048576,ROW(C81),config!C$11)),"",INDEX(履修者名簿!$1:$1048576,ROW(C81),config!C$11))</f>
        <v/>
      </c>
      <c r="D81" s="9" t="str">
        <f>IF(ISBLANK(INDEX(履修者名簿!$1:$1048576,ROW(D81),config!D$11)),"",INDEX(履修者名簿!$1:$1048576,ROW(D81),config!D$11))</f>
        <v/>
      </c>
      <c r="E81" s="9" t="str">
        <f>IF(ISBLANK(INDEX(履修者名簿!$1:$1048576,ROW(E81),config!E$11)),"",IF(ISNUMBER(INDEX(履修者名簿!$1:$1048576,ROW(E81),config!E$11)),INDEX(履修者名簿!$1:$1048576,ROW(E81),config!E$11),VALUE(INDEX(履修者名簿!$1:$1048576,ROW(E81),config!E$11))))</f>
        <v/>
      </c>
      <c r="F81" s="9" t="str">
        <f>IF(ISBLANK(INDEX(履修者名簿!$1:$1048576,ROW(F81),config!F$11)),"",INDEX(履修者名簿!$1:$1048576,ROW(F81),config!F$11))</f>
        <v/>
      </c>
      <c r="G81" s="9" t="str">
        <f>IF(ISBLANK(INDEX(履修者名簿!$1:$1048576,ROW(G81),config!G$11)),"",INDEX(履修者名簿!$1:$1048576,ROW(G81),config!G$11))</f>
        <v/>
      </c>
      <c r="H81" s="9" t="str">
        <f t="shared" si="2"/>
        <v/>
      </c>
      <c r="I81" s="10" t="str">
        <f t="shared" si="3"/>
        <v/>
      </c>
      <c r="J81" s="10" t="str">
        <f>IF($A81="","",IF(ISNA(MATCH($E81,trans!$B$2:$B$1501,0)),0,1))</f>
        <v/>
      </c>
      <c r="K81" s="10" t="str">
        <f>IF($A81="","",IF(ISNA(MATCH($E81,trans!$E$2:$E$1501,0)),0,1))</f>
        <v/>
      </c>
      <c r="M81" s="1" t="str">
        <f>IF($A81="","",IF($J81+$K81=0,MAX(M$1:M80)+1,""))</f>
        <v/>
      </c>
      <c r="N81" s="1" t="str">
        <f>IF($A81="","",IF(AND($J81=1,$K81=0),MAX(N$1:N80)+1,""))</f>
        <v/>
      </c>
      <c r="O81" s="1" t="str">
        <f>IF($A81="","",IF(AND($J81=0,$K81=1),MAX(O$1:O80)+1,""))</f>
        <v/>
      </c>
    </row>
    <row r="82" spans="1:15" x14ac:dyDescent="0.55000000000000004">
      <c r="A82" s="9" t="str">
        <f>IF(ISBLANK(INDEX(履修者名簿!$1:$1048576,ROW(A82),config!A$11)),"",INDEX(履修者名簿!$1:$1048576,ROW(A82),config!A$11))</f>
        <v/>
      </c>
      <c r="B82" s="9" t="str">
        <f>IF(ISBLANK(INDEX(履修者名簿!$1:$1048576,ROW(B82),config!B$11)),"",INDEX(履修者名簿!$1:$1048576,ROW(B82),config!B$11))</f>
        <v/>
      </c>
      <c r="C82" s="9" t="str">
        <f>IF(ISBLANK(INDEX(履修者名簿!$1:$1048576,ROW(C82),config!C$11)),"",INDEX(履修者名簿!$1:$1048576,ROW(C82),config!C$11))</f>
        <v/>
      </c>
      <c r="D82" s="9" t="str">
        <f>IF(ISBLANK(INDEX(履修者名簿!$1:$1048576,ROW(D82),config!D$11)),"",INDEX(履修者名簿!$1:$1048576,ROW(D82),config!D$11))</f>
        <v/>
      </c>
      <c r="E82" s="9" t="str">
        <f>IF(ISBLANK(INDEX(履修者名簿!$1:$1048576,ROW(E82),config!E$11)),"",IF(ISNUMBER(INDEX(履修者名簿!$1:$1048576,ROW(E82),config!E$11)),INDEX(履修者名簿!$1:$1048576,ROW(E82),config!E$11),VALUE(INDEX(履修者名簿!$1:$1048576,ROW(E82),config!E$11))))</f>
        <v/>
      </c>
      <c r="F82" s="9" t="str">
        <f>IF(ISBLANK(INDEX(履修者名簿!$1:$1048576,ROW(F82),config!F$11)),"",INDEX(履修者名簿!$1:$1048576,ROW(F82),config!F$11))</f>
        <v/>
      </c>
      <c r="G82" s="9" t="str">
        <f>IF(ISBLANK(INDEX(履修者名簿!$1:$1048576,ROW(G82),config!G$11)),"",INDEX(履修者名簿!$1:$1048576,ROW(G82),config!G$11))</f>
        <v/>
      </c>
      <c r="H82" s="9" t="str">
        <f t="shared" si="2"/>
        <v/>
      </c>
      <c r="I82" s="10" t="str">
        <f t="shared" si="3"/>
        <v/>
      </c>
      <c r="J82" s="10" t="str">
        <f>IF($A82="","",IF(ISNA(MATCH($E82,trans!$B$2:$B$1501,0)),0,1))</f>
        <v/>
      </c>
      <c r="K82" s="10" t="str">
        <f>IF($A82="","",IF(ISNA(MATCH($E82,trans!$E$2:$E$1501,0)),0,1))</f>
        <v/>
      </c>
      <c r="M82" s="1" t="str">
        <f>IF($A82="","",IF($J82+$K82=0,MAX(M$1:M81)+1,""))</f>
        <v/>
      </c>
      <c r="N82" s="1" t="str">
        <f>IF($A82="","",IF(AND($J82=1,$K82=0),MAX(N$1:N81)+1,""))</f>
        <v/>
      </c>
      <c r="O82" s="1" t="str">
        <f>IF($A82="","",IF(AND($J82=0,$K82=1),MAX(O$1:O81)+1,""))</f>
        <v/>
      </c>
    </row>
    <row r="83" spans="1:15" x14ac:dyDescent="0.55000000000000004">
      <c r="A83" s="9" t="str">
        <f>IF(ISBLANK(INDEX(履修者名簿!$1:$1048576,ROW(A83),config!A$11)),"",INDEX(履修者名簿!$1:$1048576,ROW(A83),config!A$11))</f>
        <v/>
      </c>
      <c r="B83" s="9" t="str">
        <f>IF(ISBLANK(INDEX(履修者名簿!$1:$1048576,ROW(B83),config!B$11)),"",INDEX(履修者名簿!$1:$1048576,ROW(B83),config!B$11))</f>
        <v/>
      </c>
      <c r="C83" s="9" t="str">
        <f>IF(ISBLANK(INDEX(履修者名簿!$1:$1048576,ROW(C83),config!C$11)),"",INDEX(履修者名簿!$1:$1048576,ROW(C83),config!C$11))</f>
        <v/>
      </c>
      <c r="D83" s="9" t="str">
        <f>IF(ISBLANK(INDEX(履修者名簿!$1:$1048576,ROW(D83),config!D$11)),"",INDEX(履修者名簿!$1:$1048576,ROW(D83),config!D$11))</f>
        <v/>
      </c>
      <c r="E83" s="9" t="str">
        <f>IF(ISBLANK(INDEX(履修者名簿!$1:$1048576,ROW(E83),config!E$11)),"",IF(ISNUMBER(INDEX(履修者名簿!$1:$1048576,ROW(E83),config!E$11)),INDEX(履修者名簿!$1:$1048576,ROW(E83),config!E$11),VALUE(INDEX(履修者名簿!$1:$1048576,ROW(E83),config!E$11))))</f>
        <v/>
      </c>
      <c r="F83" s="9" t="str">
        <f>IF(ISBLANK(INDEX(履修者名簿!$1:$1048576,ROW(F83),config!F$11)),"",INDEX(履修者名簿!$1:$1048576,ROW(F83),config!F$11))</f>
        <v/>
      </c>
      <c r="G83" s="9" t="str">
        <f>IF(ISBLANK(INDEX(履修者名簿!$1:$1048576,ROW(G83),config!G$11)),"",INDEX(履修者名簿!$1:$1048576,ROW(G83),config!G$11))</f>
        <v/>
      </c>
      <c r="H83" s="9" t="str">
        <f t="shared" si="2"/>
        <v/>
      </c>
      <c r="I83" s="10" t="str">
        <f t="shared" si="3"/>
        <v/>
      </c>
      <c r="J83" s="10" t="str">
        <f>IF($A83="","",IF(ISNA(MATCH($E83,trans!$B$2:$B$1501,0)),0,1))</f>
        <v/>
      </c>
      <c r="K83" s="10" t="str">
        <f>IF($A83="","",IF(ISNA(MATCH($E83,trans!$E$2:$E$1501,0)),0,1))</f>
        <v/>
      </c>
      <c r="M83" s="1" t="str">
        <f>IF($A83="","",IF($J83+$K83=0,MAX(M$1:M82)+1,""))</f>
        <v/>
      </c>
      <c r="N83" s="1" t="str">
        <f>IF($A83="","",IF(AND($J83=1,$K83=0),MAX(N$1:N82)+1,""))</f>
        <v/>
      </c>
      <c r="O83" s="1" t="str">
        <f>IF($A83="","",IF(AND($J83=0,$K83=1),MAX(O$1:O82)+1,""))</f>
        <v/>
      </c>
    </row>
    <row r="84" spans="1:15" x14ac:dyDescent="0.55000000000000004">
      <c r="A84" s="9" t="str">
        <f>IF(ISBLANK(INDEX(履修者名簿!$1:$1048576,ROW(A84),config!A$11)),"",INDEX(履修者名簿!$1:$1048576,ROW(A84),config!A$11))</f>
        <v/>
      </c>
      <c r="B84" s="9" t="str">
        <f>IF(ISBLANK(INDEX(履修者名簿!$1:$1048576,ROW(B84),config!B$11)),"",INDEX(履修者名簿!$1:$1048576,ROW(B84),config!B$11))</f>
        <v/>
      </c>
      <c r="C84" s="9" t="str">
        <f>IF(ISBLANK(INDEX(履修者名簿!$1:$1048576,ROW(C84),config!C$11)),"",INDEX(履修者名簿!$1:$1048576,ROW(C84),config!C$11))</f>
        <v/>
      </c>
      <c r="D84" s="9" t="str">
        <f>IF(ISBLANK(INDEX(履修者名簿!$1:$1048576,ROW(D84),config!D$11)),"",INDEX(履修者名簿!$1:$1048576,ROW(D84),config!D$11))</f>
        <v/>
      </c>
      <c r="E84" s="9" t="str">
        <f>IF(ISBLANK(INDEX(履修者名簿!$1:$1048576,ROW(E84),config!E$11)),"",IF(ISNUMBER(INDEX(履修者名簿!$1:$1048576,ROW(E84),config!E$11)),INDEX(履修者名簿!$1:$1048576,ROW(E84),config!E$11),VALUE(INDEX(履修者名簿!$1:$1048576,ROW(E84),config!E$11))))</f>
        <v/>
      </c>
      <c r="F84" s="9" t="str">
        <f>IF(ISBLANK(INDEX(履修者名簿!$1:$1048576,ROW(F84),config!F$11)),"",INDEX(履修者名簿!$1:$1048576,ROW(F84),config!F$11))</f>
        <v/>
      </c>
      <c r="G84" s="9" t="str">
        <f>IF(ISBLANK(INDEX(履修者名簿!$1:$1048576,ROW(G84),config!G$11)),"",INDEX(履修者名簿!$1:$1048576,ROW(G84),config!G$11))</f>
        <v/>
      </c>
      <c r="H84" s="9" t="str">
        <f t="shared" si="2"/>
        <v/>
      </c>
      <c r="I84" s="10" t="str">
        <f t="shared" si="3"/>
        <v/>
      </c>
      <c r="J84" s="10" t="str">
        <f>IF($A84="","",IF(ISNA(MATCH($E84,trans!$B$2:$B$1501,0)),0,1))</f>
        <v/>
      </c>
      <c r="K84" s="10" t="str">
        <f>IF($A84="","",IF(ISNA(MATCH($E84,trans!$E$2:$E$1501,0)),0,1))</f>
        <v/>
      </c>
      <c r="M84" s="1" t="str">
        <f>IF($A84="","",IF($J84+$K84=0,MAX(M$1:M83)+1,""))</f>
        <v/>
      </c>
      <c r="N84" s="1" t="str">
        <f>IF($A84="","",IF(AND($J84=1,$K84=0),MAX(N$1:N83)+1,""))</f>
        <v/>
      </c>
      <c r="O84" s="1" t="str">
        <f>IF($A84="","",IF(AND($J84=0,$K84=1),MAX(O$1:O83)+1,""))</f>
        <v/>
      </c>
    </row>
    <row r="85" spans="1:15" x14ac:dyDescent="0.55000000000000004">
      <c r="A85" s="9" t="str">
        <f>IF(ISBLANK(INDEX(履修者名簿!$1:$1048576,ROW(A85),config!A$11)),"",INDEX(履修者名簿!$1:$1048576,ROW(A85),config!A$11))</f>
        <v/>
      </c>
      <c r="B85" s="9" t="str">
        <f>IF(ISBLANK(INDEX(履修者名簿!$1:$1048576,ROW(B85),config!B$11)),"",INDEX(履修者名簿!$1:$1048576,ROW(B85),config!B$11))</f>
        <v/>
      </c>
      <c r="C85" s="9" t="str">
        <f>IF(ISBLANK(INDEX(履修者名簿!$1:$1048576,ROW(C85),config!C$11)),"",INDEX(履修者名簿!$1:$1048576,ROW(C85),config!C$11))</f>
        <v/>
      </c>
      <c r="D85" s="9" t="str">
        <f>IF(ISBLANK(INDEX(履修者名簿!$1:$1048576,ROW(D85),config!D$11)),"",INDEX(履修者名簿!$1:$1048576,ROW(D85),config!D$11))</f>
        <v/>
      </c>
      <c r="E85" s="9" t="str">
        <f>IF(ISBLANK(INDEX(履修者名簿!$1:$1048576,ROW(E85),config!E$11)),"",IF(ISNUMBER(INDEX(履修者名簿!$1:$1048576,ROW(E85),config!E$11)),INDEX(履修者名簿!$1:$1048576,ROW(E85),config!E$11),VALUE(INDEX(履修者名簿!$1:$1048576,ROW(E85),config!E$11))))</f>
        <v/>
      </c>
      <c r="F85" s="9" t="str">
        <f>IF(ISBLANK(INDEX(履修者名簿!$1:$1048576,ROW(F85),config!F$11)),"",INDEX(履修者名簿!$1:$1048576,ROW(F85),config!F$11))</f>
        <v/>
      </c>
      <c r="G85" s="9" t="str">
        <f>IF(ISBLANK(INDEX(履修者名簿!$1:$1048576,ROW(G85),config!G$11)),"",INDEX(履修者名簿!$1:$1048576,ROW(G85),config!G$11))</f>
        <v/>
      </c>
      <c r="H85" s="9" t="str">
        <f t="shared" si="2"/>
        <v/>
      </c>
      <c r="I85" s="10" t="str">
        <f t="shared" si="3"/>
        <v/>
      </c>
      <c r="J85" s="10" t="str">
        <f>IF($A85="","",IF(ISNA(MATCH($E85,trans!$B$2:$B$1501,0)),0,1))</f>
        <v/>
      </c>
      <c r="K85" s="10" t="str">
        <f>IF($A85="","",IF(ISNA(MATCH($E85,trans!$E$2:$E$1501,0)),0,1))</f>
        <v/>
      </c>
      <c r="M85" s="1" t="str">
        <f>IF($A85="","",IF($J85+$K85=0,MAX(M$1:M84)+1,""))</f>
        <v/>
      </c>
      <c r="N85" s="1" t="str">
        <f>IF($A85="","",IF(AND($J85=1,$K85=0),MAX(N$1:N84)+1,""))</f>
        <v/>
      </c>
      <c r="O85" s="1" t="str">
        <f>IF($A85="","",IF(AND($J85=0,$K85=1),MAX(O$1:O84)+1,""))</f>
        <v/>
      </c>
    </row>
    <row r="86" spans="1:15" x14ac:dyDescent="0.55000000000000004">
      <c r="A86" s="9" t="str">
        <f>IF(ISBLANK(INDEX(履修者名簿!$1:$1048576,ROW(A86),config!A$11)),"",INDEX(履修者名簿!$1:$1048576,ROW(A86),config!A$11))</f>
        <v/>
      </c>
      <c r="B86" s="9" t="str">
        <f>IF(ISBLANK(INDEX(履修者名簿!$1:$1048576,ROW(B86),config!B$11)),"",INDEX(履修者名簿!$1:$1048576,ROW(B86),config!B$11))</f>
        <v/>
      </c>
      <c r="C86" s="9" t="str">
        <f>IF(ISBLANK(INDEX(履修者名簿!$1:$1048576,ROW(C86),config!C$11)),"",INDEX(履修者名簿!$1:$1048576,ROW(C86),config!C$11))</f>
        <v/>
      </c>
      <c r="D86" s="9" t="str">
        <f>IF(ISBLANK(INDEX(履修者名簿!$1:$1048576,ROW(D86),config!D$11)),"",INDEX(履修者名簿!$1:$1048576,ROW(D86),config!D$11))</f>
        <v/>
      </c>
      <c r="E86" s="9" t="str">
        <f>IF(ISBLANK(INDEX(履修者名簿!$1:$1048576,ROW(E86),config!E$11)),"",IF(ISNUMBER(INDEX(履修者名簿!$1:$1048576,ROW(E86),config!E$11)),INDEX(履修者名簿!$1:$1048576,ROW(E86),config!E$11),VALUE(INDEX(履修者名簿!$1:$1048576,ROW(E86),config!E$11))))</f>
        <v/>
      </c>
      <c r="F86" s="9" t="str">
        <f>IF(ISBLANK(INDEX(履修者名簿!$1:$1048576,ROW(F86),config!F$11)),"",INDEX(履修者名簿!$1:$1048576,ROW(F86),config!F$11))</f>
        <v/>
      </c>
      <c r="G86" s="9" t="str">
        <f>IF(ISBLANK(INDEX(履修者名簿!$1:$1048576,ROW(G86),config!G$11)),"",INDEX(履修者名簿!$1:$1048576,ROW(G86),config!G$11))</f>
        <v/>
      </c>
      <c r="H86" s="9" t="str">
        <f t="shared" si="2"/>
        <v/>
      </c>
      <c r="I86" s="10" t="str">
        <f t="shared" si="3"/>
        <v/>
      </c>
      <c r="J86" s="10" t="str">
        <f>IF($A86="","",IF(ISNA(MATCH($E86,trans!$B$2:$B$1501,0)),0,1))</f>
        <v/>
      </c>
      <c r="K86" s="10" t="str">
        <f>IF($A86="","",IF(ISNA(MATCH($E86,trans!$E$2:$E$1501,0)),0,1))</f>
        <v/>
      </c>
      <c r="M86" s="1" t="str">
        <f>IF($A86="","",IF($J86+$K86=0,MAX(M$1:M85)+1,""))</f>
        <v/>
      </c>
      <c r="N86" s="1" t="str">
        <f>IF($A86="","",IF(AND($J86=1,$K86=0),MAX(N$1:N85)+1,""))</f>
        <v/>
      </c>
      <c r="O86" s="1" t="str">
        <f>IF($A86="","",IF(AND($J86=0,$K86=1),MAX(O$1:O85)+1,""))</f>
        <v/>
      </c>
    </row>
    <row r="87" spans="1:15" x14ac:dyDescent="0.55000000000000004">
      <c r="A87" s="9" t="str">
        <f>IF(ISBLANK(INDEX(履修者名簿!$1:$1048576,ROW(A87),config!A$11)),"",INDEX(履修者名簿!$1:$1048576,ROW(A87),config!A$11))</f>
        <v/>
      </c>
      <c r="B87" s="9" t="str">
        <f>IF(ISBLANK(INDEX(履修者名簿!$1:$1048576,ROW(B87),config!B$11)),"",INDEX(履修者名簿!$1:$1048576,ROW(B87),config!B$11))</f>
        <v/>
      </c>
      <c r="C87" s="9" t="str">
        <f>IF(ISBLANK(INDEX(履修者名簿!$1:$1048576,ROW(C87),config!C$11)),"",INDEX(履修者名簿!$1:$1048576,ROW(C87),config!C$11))</f>
        <v/>
      </c>
      <c r="D87" s="9" t="str">
        <f>IF(ISBLANK(INDEX(履修者名簿!$1:$1048576,ROW(D87),config!D$11)),"",INDEX(履修者名簿!$1:$1048576,ROW(D87),config!D$11))</f>
        <v/>
      </c>
      <c r="E87" s="9" t="str">
        <f>IF(ISBLANK(INDEX(履修者名簿!$1:$1048576,ROW(E87),config!E$11)),"",IF(ISNUMBER(INDEX(履修者名簿!$1:$1048576,ROW(E87),config!E$11)),INDEX(履修者名簿!$1:$1048576,ROW(E87),config!E$11),VALUE(INDEX(履修者名簿!$1:$1048576,ROW(E87),config!E$11))))</f>
        <v/>
      </c>
      <c r="F87" s="9" t="str">
        <f>IF(ISBLANK(INDEX(履修者名簿!$1:$1048576,ROW(F87),config!F$11)),"",INDEX(履修者名簿!$1:$1048576,ROW(F87),config!F$11))</f>
        <v/>
      </c>
      <c r="G87" s="9" t="str">
        <f>IF(ISBLANK(INDEX(履修者名簿!$1:$1048576,ROW(G87),config!G$11)),"",INDEX(履修者名簿!$1:$1048576,ROW(G87),config!G$11))</f>
        <v/>
      </c>
      <c r="H87" s="9" t="str">
        <f t="shared" si="2"/>
        <v/>
      </c>
      <c r="I87" s="10" t="str">
        <f t="shared" si="3"/>
        <v/>
      </c>
      <c r="J87" s="10" t="str">
        <f>IF($A87="","",IF(ISNA(MATCH($E87,trans!$B$2:$B$1501,0)),0,1))</f>
        <v/>
      </c>
      <c r="K87" s="10" t="str">
        <f>IF($A87="","",IF(ISNA(MATCH($E87,trans!$E$2:$E$1501,0)),0,1))</f>
        <v/>
      </c>
      <c r="M87" s="1" t="str">
        <f>IF($A87="","",IF($J87+$K87=0,MAX(M$1:M86)+1,""))</f>
        <v/>
      </c>
      <c r="N87" s="1" t="str">
        <f>IF($A87="","",IF(AND($J87=1,$K87=0),MAX(N$1:N86)+1,""))</f>
        <v/>
      </c>
      <c r="O87" s="1" t="str">
        <f>IF($A87="","",IF(AND($J87=0,$K87=1),MAX(O$1:O86)+1,""))</f>
        <v/>
      </c>
    </row>
    <row r="88" spans="1:15" x14ac:dyDescent="0.55000000000000004">
      <c r="A88" s="9" t="str">
        <f>IF(ISBLANK(INDEX(履修者名簿!$1:$1048576,ROW(A88),config!A$11)),"",INDEX(履修者名簿!$1:$1048576,ROW(A88),config!A$11))</f>
        <v/>
      </c>
      <c r="B88" s="9" t="str">
        <f>IF(ISBLANK(INDEX(履修者名簿!$1:$1048576,ROW(B88),config!B$11)),"",INDEX(履修者名簿!$1:$1048576,ROW(B88),config!B$11))</f>
        <v/>
      </c>
      <c r="C88" s="9" t="str">
        <f>IF(ISBLANK(INDEX(履修者名簿!$1:$1048576,ROW(C88),config!C$11)),"",INDEX(履修者名簿!$1:$1048576,ROW(C88),config!C$11))</f>
        <v/>
      </c>
      <c r="D88" s="9" t="str">
        <f>IF(ISBLANK(INDEX(履修者名簿!$1:$1048576,ROW(D88),config!D$11)),"",INDEX(履修者名簿!$1:$1048576,ROW(D88),config!D$11))</f>
        <v/>
      </c>
      <c r="E88" s="9" t="str">
        <f>IF(ISBLANK(INDEX(履修者名簿!$1:$1048576,ROW(E88),config!E$11)),"",IF(ISNUMBER(INDEX(履修者名簿!$1:$1048576,ROW(E88),config!E$11)),INDEX(履修者名簿!$1:$1048576,ROW(E88),config!E$11),VALUE(INDEX(履修者名簿!$1:$1048576,ROW(E88),config!E$11))))</f>
        <v/>
      </c>
      <c r="F88" s="9" t="str">
        <f>IF(ISBLANK(INDEX(履修者名簿!$1:$1048576,ROW(F88),config!F$11)),"",INDEX(履修者名簿!$1:$1048576,ROW(F88),config!F$11))</f>
        <v/>
      </c>
      <c r="G88" s="9" t="str">
        <f>IF(ISBLANK(INDEX(履修者名簿!$1:$1048576,ROW(G88),config!G$11)),"",INDEX(履修者名簿!$1:$1048576,ROW(G88),config!G$11))</f>
        <v/>
      </c>
      <c r="H88" s="9" t="str">
        <f t="shared" si="2"/>
        <v/>
      </c>
      <c r="I88" s="10" t="str">
        <f t="shared" si="3"/>
        <v/>
      </c>
      <c r="J88" s="10" t="str">
        <f>IF($A88="","",IF(ISNA(MATCH($E88,trans!$B$2:$B$1501,0)),0,1))</f>
        <v/>
      </c>
      <c r="K88" s="10" t="str">
        <f>IF($A88="","",IF(ISNA(MATCH($E88,trans!$E$2:$E$1501,0)),0,1))</f>
        <v/>
      </c>
      <c r="M88" s="1" t="str">
        <f>IF($A88="","",IF($J88+$K88=0,MAX(M$1:M87)+1,""))</f>
        <v/>
      </c>
      <c r="N88" s="1" t="str">
        <f>IF($A88="","",IF(AND($J88=1,$K88=0),MAX(N$1:N87)+1,""))</f>
        <v/>
      </c>
      <c r="O88" s="1" t="str">
        <f>IF($A88="","",IF(AND($J88=0,$K88=1),MAX(O$1:O87)+1,""))</f>
        <v/>
      </c>
    </row>
    <row r="89" spans="1:15" x14ac:dyDescent="0.55000000000000004">
      <c r="A89" s="9" t="str">
        <f>IF(ISBLANK(INDEX(履修者名簿!$1:$1048576,ROW(A89),config!A$11)),"",INDEX(履修者名簿!$1:$1048576,ROW(A89),config!A$11))</f>
        <v/>
      </c>
      <c r="B89" s="9" t="str">
        <f>IF(ISBLANK(INDEX(履修者名簿!$1:$1048576,ROW(B89),config!B$11)),"",INDEX(履修者名簿!$1:$1048576,ROW(B89),config!B$11))</f>
        <v/>
      </c>
      <c r="C89" s="9" t="str">
        <f>IF(ISBLANK(INDEX(履修者名簿!$1:$1048576,ROW(C89),config!C$11)),"",INDEX(履修者名簿!$1:$1048576,ROW(C89),config!C$11))</f>
        <v/>
      </c>
      <c r="D89" s="9" t="str">
        <f>IF(ISBLANK(INDEX(履修者名簿!$1:$1048576,ROW(D89),config!D$11)),"",INDEX(履修者名簿!$1:$1048576,ROW(D89),config!D$11))</f>
        <v/>
      </c>
      <c r="E89" s="9" t="str">
        <f>IF(ISBLANK(INDEX(履修者名簿!$1:$1048576,ROW(E89),config!E$11)),"",IF(ISNUMBER(INDEX(履修者名簿!$1:$1048576,ROW(E89),config!E$11)),INDEX(履修者名簿!$1:$1048576,ROW(E89),config!E$11),VALUE(INDEX(履修者名簿!$1:$1048576,ROW(E89),config!E$11))))</f>
        <v/>
      </c>
      <c r="F89" s="9" t="str">
        <f>IF(ISBLANK(INDEX(履修者名簿!$1:$1048576,ROW(F89),config!F$11)),"",INDEX(履修者名簿!$1:$1048576,ROW(F89),config!F$11))</f>
        <v/>
      </c>
      <c r="G89" s="9" t="str">
        <f>IF(ISBLANK(INDEX(履修者名簿!$1:$1048576,ROW(G89),config!G$11)),"",INDEX(履修者名簿!$1:$1048576,ROW(G89),config!G$11))</f>
        <v/>
      </c>
      <c r="H89" s="9" t="str">
        <f t="shared" si="2"/>
        <v/>
      </c>
      <c r="I89" s="10" t="str">
        <f t="shared" si="3"/>
        <v/>
      </c>
      <c r="J89" s="10" t="str">
        <f>IF($A89="","",IF(ISNA(MATCH($E89,trans!$B$2:$B$1501,0)),0,1))</f>
        <v/>
      </c>
      <c r="K89" s="10" t="str">
        <f>IF($A89="","",IF(ISNA(MATCH($E89,trans!$E$2:$E$1501,0)),0,1))</f>
        <v/>
      </c>
      <c r="M89" s="1" t="str">
        <f>IF($A89="","",IF($J89+$K89=0,MAX(M$1:M88)+1,""))</f>
        <v/>
      </c>
      <c r="N89" s="1" t="str">
        <f>IF($A89="","",IF(AND($J89=1,$K89=0),MAX(N$1:N88)+1,""))</f>
        <v/>
      </c>
      <c r="O89" s="1" t="str">
        <f>IF($A89="","",IF(AND($J89=0,$K89=1),MAX(O$1:O88)+1,""))</f>
        <v/>
      </c>
    </row>
    <row r="90" spans="1:15" x14ac:dyDescent="0.55000000000000004">
      <c r="A90" s="9" t="str">
        <f>IF(ISBLANK(INDEX(履修者名簿!$1:$1048576,ROW(A90),config!A$11)),"",INDEX(履修者名簿!$1:$1048576,ROW(A90),config!A$11))</f>
        <v/>
      </c>
      <c r="B90" s="9" t="str">
        <f>IF(ISBLANK(INDEX(履修者名簿!$1:$1048576,ROW(B90),config!B$11)),"",INDEX(履修者名簿!$1:$1048576,ROW(B90),config!B$11))</f>
        <v/>
      </c>
      <c r="C90" s="9" t="str">
        <f>IF(ISBLANK(INDEX(履修者名簿!$1:$1048576,ROW(C90),config!C$11)),"",INDEX(履修者名簿!$1:$1048576,ROW(C90),config!C$11))</f>
        <v/>
      </c>
      <c r="D90" s="9" t="str">
        <f>IF(ISBLANK(INDEX(履修者名簿!$1:$1048576,ROW(D90),config!D$11)),"",INDEX(履修者名簿!$1:$1048576,ROW(D90),config!D$11))</f>
        <v/>
      </c>
      <c r="E90" s="9" t="str">
        <f>IF(ISBLANK(INDEX(履修者名簿!$1:$1048576,ROW(E90),config!E$11)),"",IF(ISNUMBER(INDEX(履修者名簿!$1:$1048576,ROW(E90),config!E$11)),INDEX(履修者名簿!$1:$1048576,ROW(E90),config!E$11),VALUE(INDEX(履修者名簿!$1:$1048576,ROW(E90),config!E$11))))</f>
        <v/>
      </c>
      <c r="F90" s="9" t="str">
        <f>IF(ISBLANK(INDEX(履修者名簿!$1:$1048576,ROW(F90),config!F$11)),"",INDEX(履修者名簿!$1:$1048576,ROW(F90),config!F$11))</f>
        <v/>
      </c>
      <c r="G90" s="9" t="str">
        <f>IF(ISBLANK(INDEX(履修者名簿!$1:$1048576,ROW(G90),config!G$11)),"",INDEX(履修者名簿!$1:$1048576,ROW(G90),config!G$11))</f>
        <v/>
      </c>
      <c r="H90" s="9" t="str">
        <f t="shared" si="2"/>
        <v/>
      </c>
      <c r="I90" s="10" t="str">
        <f t="shared" si="3"/>
        <v/>
      </c>
      <c r="J90" s="10" t="str">
        <f>IF($A90="","",IF(ISNA(MATCH($E90,trans!$B$2:$B$1501,0)),0,1))</f>
        <v/>
      </c>
      <c r="K90" s="10" t="str">
        <f>IF($A90="","",IF(ISNA(MATCH($E90,trans!$E$2:$E$1501,0)),0,1))</f>
        <v/>
      </c>
      <c r="M90" s="1" t="str">
        <f>IF($A90="","",IF($J90+$K90=0,MAX(M$1:M89)+1,""))</f>
        <v/>
      </c>
      <c r="N90" s="1" t="str">
        <f>IF($A90="","",IF(AND($J90=1,$K90=0),MAX(N$1:N89)+1,""))</f>
        <v/>
      </c>
      <c r="O90" s="1" t="str">
        <f>IF($A90="","",IF(AND($J90=0,$K90=1),MAX(O$1:O89)+1,""))</f>
        <v/>
      </c>
    </row>
    <row r="91" spans="1:15" x14ac:dyDescent="0.55000000000000004">
      <c r="A91" s="9" t="str">
        <f>IF(ISBLANK(INDEX(履修者名簿!$1:$1048576,ROW(A91),config!A$11)),"",INDEX(履修者名簿!$1:$1048576,ROW(A91),config!A$11))</f>
        <v/>
      </c>
      <c r="B91" s="9" t="str">
        <f>IF(ISBLANK(INDEX(履修者名簿!$1:$1048576,ROW(B91),config!B$11)),"",INDEX(履修者名簿!$1:$1048576,ROW(B91),config!B$11))</f>
        <v/>
      </c>
      <c r="C91" s="9" t="str">
        <f>IF(ISBLANK(INDEX(履修者名簿!$1:$1048576,ROW(C91),config!C$11)),"",INDEX(履修者名簿!$1:$1048576,ROW(C91),config!C$11))</f>
        <v/>
      </c>
      <c r="D91" s="9" t="str">
        <f>IF(ISBLANK(INDEX(履修者名簿!$1:$1048576,ROW(D91),config!D$11)),"",INDEX(履修者名簿!$1:$1048576,ROW(D91),config!D$11))</f>
        <v/>
      </c>
      <c r="E91" s="9" t="str">
        <f>IF(ISBLANK(INDEX(履修者名簿!$1:$1048576,ROW(E91),config!E$11)),"",IF(ISNUMBER(INDEX(履修者名簿!$1:$1048576,ROW(E91),config!E$11)),INDEX(履修者名簿!$1:$1048576,ROW(E91),config!E$11),VALUE(INDEX(履修者名簿!$1:$1048576,ROW(E91),config!E$11))))</f>
        <v/>
      </c>
      <c r="F91" s="9" t="str">
        <f>IF(ISBLANK(INDEX(履修者名簿!$1:$1048576,ROW(F91),config!F$11)),"",INDEX(履修者名簿!$1:$1048576,ROW(F91),config!F$11))</f>
        <v/>
      </c>
      <c r="G91" s="9" t="str">
        <f>IF(ISBLANK(INDEX(履修者名簿!$1:$1048576,ROW(G91),config!G$11)),"",INDEX(履修者名簿!$1:$1048576,ROW(G91),config!G$11))</f>
        <v/>
      </c>
      <c r="H91" s="9" t="str">
        <f t="shared" si="2"/>
        <v/>
      </c>
      <c r="I91" s="10" t="str">
        <f t="shared" si="3"/>
        <v/>
      </c>
      <c r="J91" s="10" t="str">
        <f>IF($A91="","",IF(ISNA(MATCH($E91,trans!$B$2:$B$1501,0)),0,1))</f>
        <v/>
      </c>
      <c r="K91" s="10" t="str">
        <f>IF($A91="","",IF(ISNA(MATCH($E91,trans!$E$2:$E$1501,0)),0,1))</f>
        <v/>
      </c>
      <c r="M91" s="1" t="str">
        <f>IF($A91="","",IF($J91+$K91=0,MAX(M$1:M90)+1,""))</f>
        <v/>
      </c>
      <c r="N91" s="1" t="str">
        <f>IF($A91="","",IF(AND($J91=1,$K91=0),MAX(N$1:N90)+1,""))</f>
        <v/>
      </c>
      <c r="O91" s="1" t="str">
        <f>IF($A91="","",IF(AND($J91=0,$K91=1),MAX(O$1:O90)+1,""))</f>
        <v/>
      </c>
    </row>
    <row r="92" spans="1:15" x14ac:dyDescent="0.55000000000000004">
      <c r="A92" s="9" t="str">
        <f>IF(ISBLANK(INDEX(履修者名簿!$1:$1048576,ROW(A92),config!A$11)),"",INDEX(履修者名簿!$1:$1048576,ROW(A92),config!A$11))</f>
        <v/>
      </c>
      <c r="B92" s="9" t="str">
        <f>IF(ISBLANK(INDEX(履修者名簿!$1:$1048576,ROW(B92),config!B$11)),"",INDEX(履修者名簿!$1:$1048576,ROW(B92),config!B$11))</f>
        <v/>
      </c>
      <c r="C92" s="9" t="str">
        <f>IF(ISBLANK(INDEX(履修者名簿!$1:$1048576,ROW(C92),config!C$11)),"",INDEX(履修者名簿!$1:$1048576,ROW(C92),config!C$11))</f>
        <v/>
      </c>
      <c r="D92" s="9" t="str">
        <f>IF(ISBLANK(INDEX(履修者名簿!$1:$1048576,ROW(D92),config!D$11)),"",INDEX(履修者名簿!$1:$1048576,ROW(D92),config!D$11))</f>
        <v/>
      </c>
      <c r="E92" s="9" t="str">
        <f>IF(ISBLANK(INDEX(履修者名簿!$1:$1048576,ROW(E92),config!E$11)),"",IF(ISNUMBER(INDEX(履修者名簿!$1:$1048576,ROW(E92),config!E$11)),INDEX(履修者名簿!$1:$1048576,ROW(E92),config!E$11),VALUE(INDEX(履修者名簿!$1:$1048576,ROW(E92),config!E$11))))</f>
        <v/>
      </c>
      <c r="F92" s="9" t="str">
        <f>IF(ISBLANK(INDEX(履修者名簿!$1:$1048576,ROW(F92),config!F$11)),"",INDEX(履修者名簿!$1:$1048576,ROW(F92),config!F$11))</f>
        <v/>
      </c>
      <c r="G92" s="9" t="str">
        <f>IF(ISBLANK(INDEX(履修者名簿!$1:$1048576,ROW(G92),config!G$11)),"",INDEX(履修者名簿!$1:$1048576,ROW(G92),config!G$11))</f>
        <v/>
      </c>
      <c r="H92" s="9" t="str">
        <f t="shared" si="2"/>
        <v/>
      </c>
      <c r="I92" s="10" t="str">
        <f t="shared" si="3"/>
        <v/>
      </c>
      <c r="J92" s="10" t="str">
        <f>IF($A92="","",IF(ISNA(MATCH($E92,trans!$B$2:$B$1501,0)),0,1))</f>
        <v/>
      </c>
      <c r="K92" s="10" t="str">
        <f>IF($A92="","",IF(ISNA(MATCH($E92,trans!$E$2:$E$1501,0)),0,1))</f>
        <v/>
      </c>
      <c r="M92" s="1" t="str">
        <f>IF($A92="","",IF($J92+$K92=0,MAX(M$1:M91)+1,""))</f>
        <v/>
      </c>
      <c r="N92" s="1" t="str">
        <f>IF($A92="","",IF(AND($J92=1,$K92=0),MAX(N$1:N91)+1,""))</f>
        <v/>
      </c>
      <c r="O92" s="1" t="str">
        <f>IF($A92="","",IF(AND($J92=0,$K92=1),MAX(O$1:O91)+1,""))</f>
        <v/>
      </c>
    </row>
    <row r="93" spans="1:15" x14ac:dyDescent="0.55000000000000004">
      <c r="A93" s="9" t="str">
        <f>IF(ISBLANK(INDEX(履修者名簿!$1:$1048576,ROW(A93),config!A$11)),"",INDEX(履修者名簿!$1:$1048576,ROW(A93),config!A$11))</f>
        <v/>
      </c>
      <c r="B93" s="9" t="str">
        <f>IF(ISBLANK(INDEX(履修者名簿!$1:$1048576,ROW(B93),config!B$11)),"",INDEX(履修者名簿!$1:$1048576,ROW(B93),config!B$11))</f>
        <v/>
      </c>
      <c r="C93" s="9" t="str">
        <f>IF(ISBLANK(INDEX(履修者名簿!$1:$1048576,ROW(C93),config!C$11)),"",INDEX(履修者名簿!$1:$1048576,ROW(C93),config!C$11))</f>
        <v/>
      </c>
      <c r="D93" s="9" t="str">
        <f>IF(ISBLANK(INDEX(履修者名簿!$1:$1048576,ROW(D93),config!D$11)),"",INDEX(履修者名簿!$1:$1048576,ROW(D93),config!D$11))</f>
        <v/>
      </c>
      <c r="E93" s="9" t="str">
        <f>IF(ISBLANK(INDEX(履修者名簿!$1:$1048576,ROW(E93),config!E$11)),"",IF(ISNUMBER(INDEX(履修者名簿!$1:$1048576,ROW(E93),config!E$11)),INDEX(履修者名簿!$1:$1048576,ROW(E93),config!E$11),VALUE(INDEX(履修者名簿!$1:$1048576,ROW(E93),config!E$11))))</f>
        <v/>
      </c>
      <c r="F93" s="9" t="str">
        <f>IF(ISBLANK(INDEX(履修者名簿!$1:$1048576,ROW(F93),config!F$11)),"",INDEX(履修者名簿!$1:$1048576,ROW(F93),config!F$11))</f>
        <v/>
      </c>
      <c r="G93" s="9" t="str">
        <f>IF(ISBLANK(INDEX(履修者名簿!$1:$1048576,ROW(G93),config!G$11)),"",INDEX(履修者名簿!$1:$1048576,ROW(G93),config!G$11))</f>
        <v/>
      </c>
      <c r="H93" s="9" t="str">
        <f t="shared" si="2"/>
        <v/>
      </c>
      <c r="I93" s="10" t="str">
        <f t="shared" si="3"/>
        <v/>
      </c>
      <c r="J93" s="10" t="str">
        <f>IF($A93="","",IF(ISNA(MATCH($E93,trans!$B$2:$B$1501,0)),0,1))</f>
        <v/>
      </c>
      <c r="K93" s="10" t="str">
        <f>IF($A93="","",IF(ISNA(MATCH($E93,trans!$E$2:$E$1501,0)),0,1))</f>
        <v/>
      </c>
      <c r="M93" s="1" t="str">
        <f>IF($A93="","",IF($J93+$K93=0,MAX(M$1:M92)+1,""))</f>
        <v/>
      </c>
      <c r="N93" s="1" t="str">
        <f>IF($A93="","",IF(AND($J93=1,$K93=0),MAX(N$1:N92)+1,""))</f>
        <v/>
      </c>
      <c r="O93" s="1" t="str">
        <f>IF($A93="","",IF(AND($J93=0,$K93=1),MAX(O$1:O92)+1,""))</f>
        <v/>
      </c>
    </row>
    <row r="94" spans="1:15" x14ac:dyDescent="0.55000000000000004">
      <c r="A94" s="9" t="str">
        <f>IF(ISBLANK(INDEX(履修者名簿!$1:$1048576,ROW(A94),config!A$11)),"",INDEX(履修者名簿!$1:$1048576,ROW(A94),config!A$11))</f>
        <v/>
      </c>
      <c r="B94" s="9" t="str">
        <f>IF(ISBLANK(INDEX(履修者名簿!$1:$1048576,ROW(B94),config!B$11)),"",INDEX(履修者名簿!$1:$1048576,ROW(B94),config!B$11))</f>
        <v/>
      </c>
      <c r="C94" s="9" t="str">
        <f>IF(ISBLANK(INDEX(履修者名簿!$1:$1048576,ROW(C94),config!C$11)),"",INDEX(履修者名簿!$1:$1048576,ROW(C94),config!C$11))</f>
        <v/>
      </c>
      <c r="D94" s="9" t="str">
        <f>IF(ISBLANK(INDEX(履修者名簿!$1:$1048576,ROW(D94),config!D$11)),"",INDEX(履修者名簿!$1:$1048576,ROW(D94),config!D$11))</f>
        <v/>
      </c>
      <c r="E94" s="9" t="str">
        <f>IF(ISBLANK(INDEX(履修者名簿!$1:$1048576,ROW(E94),config!E$11)),"",IF(ISNUMBER(INDEX(履修者名簿!$1:$1048576,ROW(E94),config!E$11)),INDEX(履修者名簿!$1:$1048576,ROW(E94),config!E$11),VALUE(INDEX(履修者名簿!$1:$1048576,ROW(E94),config!E$11))))</f>
        <v/>
      </c>
      <c r="F94" s="9" t="str">
        <f>IF(ISBLANK(INDEX(履修者名簿!$1:$1048576,ROW(F94),config!F$11)),"",INDEX(履修者名簿!$1:$1048576,ROW(F94),config!F$11))</f>
        <v/>
      </c>
      <c r="G94" s="9" t="str">
        <f>IF(ISBLANK(INDEX(履修者名簿!$1:$1048576,ROW(G94),config!G$11)),"",INDEX(履修者名簿!$1:$1048576,ROW(G94),config!G$11))</f>
        <v/>
      </c>
      <c r="H94" s="9" t="str">
        <f t="shared" si="2"/>
        <v/>
      </c>
      <c r="I94" s="10" t="str">
        <f t="shared" si="3"/>
        <v/>
      </c>
      <c r="J94" s="10" t="str">
        <f>IF($A94="","",IF(ISNA(MATCH($E94,trans!$B$2:$B$1501,0)),0,1))</f>
        <v/>
      </c>
      <c r="K94" s="10" t="str">
        <f>IF($A94="","",IF(ISNA(MATCH($E94,trans!$E$2:$E$1501,0)),0,1))</f>
        <v/>
      </c>
      <c r="M94" s="1" t="str">
        <f>IF($A94="","",IF($J94+$K94=0,MAX(M$1:M93)+1,""))</f>
        <v/>
      </c>
      <c r="N94" s="1" t="str">
        <f>IF($A94="","",IF(AND($J94=1,$K94=0),MAX(N$1:N93)+1,""))</f>
        <v/>
      </c>
      <c r="O94" s="1" t="str">
        <f>IF($A94="","",IF(AND($J94=0,$K94=1),MAX(O$1:O93)+1,""))</f>
        <v/>
      </c>
    </row>
    <row r="95" spans="1:15" x14ac:dyDescent="0.55000000000000004">
      <c r="A95" s="9" t="str">
        <f>IF(ISBLANK(INDEX(履修者名簿!$1:$1048576,ROW(A95),config!A$11)),"",INDEX(履修者名簿!$1:$1048576,ROW(A95),config!A$11))</f>
        <v/>
      </c>
      <c r="B95" s="9" t="str">
        <f>IF(ISBLANK(INDEX(履修者名簿!$1:$1048576,ROW(B95),config!B$11)),"",INDEX(履修者名簿!$1:$1048576,ROW(B95),config!B$11))</f>
        <v/>
      </c>
      <c r="C95" s="9" t="str">
        <f>IF(ISBLANK(INDEX(履修者名簿!$1:$1048576,ROW(C95),config!C$11)),"",INDEX(履修者名簿!$1:$1048576,ROW(C95),config!C$11))</f>
        <v/>
      </c>
      <c r="D95" s="9" t="str">
        <f>IF(ISBLANK(INDEX(履修者名簿!$1:$1048576,ROW(D95),config!D$11)),"",INDEX(履修者名簿!$1:$1048576,ROW(D95),config!D$11))</f>
        <v/>
      </c>
      <c r="E95" s="9" t="str">
        <f>IF(ISBLANK(INDEX(履修者名簿!$1:$1048576,ROW(E95),config!E$11)),"",IF(ISNUMBER(INDEX(履修者名簿!$1:$1048576,ROW(E95),config!E$11)),INDEX(履修者名簿!$1:$1048576,ROW(E95),config!E$11),VALUE(INDEX(履修者名簿!$1:$1048576,ROW(E95),config!E$11))))</f>
        <v/>
      </c>
      <c r="F95" s="9" t="str">
        <f>IF(ISBLANK(INDEX(履修者名簿!$1:$1048576,ROW(F95),config!F$11)),"",INDEX(履修者名簿!$1:$1048576,ROW(F95),config!F$11))</f>
        <v/>
      </c>
      <c r="G95" s="9" t="str">
        <f>IF(ISBLANK(INDEX(履修者名簿!$1:$1048576,ROW(G95),config!G$11)),"",INDEX(履修者名簿!$1:$1048576,ROW(G95),config!G$11))</f>
        <v/>
      </c>
      <c r="H95" s="9" t="str">
        <f t="shared" si="2"/>
        <v/>
      </c>
      <c r="I95" s="10" t="str">
        <f t="shared" si="3"/>
        <v/>
      </c>
      <c r="J95" s="10" t="str">
        <f>IF($A95="","",IF(ISNA(MATCH($E95,trans!$B$2:$B$1501,0)),0,1))</f>
        <v/>
      </c>
      <c r="K95" s="10" t="str">
        <f>IF($A95="","",IF(ISNA(MATCH($E95,trans!$E$2:$E$1501,0)),0,1))</f>
        <v/>
      </c>
      <c r="M95" s="1" t="str">
        <f>IF($A95="","",IF($J95+$K95=0,MAX(M$1:M94)+1,""))</f>
        <v/>
      </c>
      <c r="N95" s="1" t="str">
        <f>IF($A95="","",IF(AND($J95=1,$K95=0),MAX(N$1:N94)+1,""))</f>
        <v/>
      </c>
      <c r="O95" s="1" t="str">
        <f>IF($A95="","",IF(AND($J95=0,$K95=1),MAX(O$1:O94)+1,""))</f>
        <v/>
      </c>
    </row>
    <row r="96" spans="1:15" x14ac:dyDescent="0.55000000000000004">
      <c r="A96" s="9" t="str">
        <f>IF(ISBLANK(INDEX(履修者名簿!$1:$1048576,ROW(A96),config!A$11)),"",INDEX(履修者名簿!$1:$1048576,ROW(A96),config!A$11))</f>
        <v/>
      </c>
      <c r="B96" s="9" t="str">
        <f>IF(ISBLANK(INDEX(履修者名簿!$1:$1048576,ROW(B96),config!B$11)),"",INDEX(履修者名簿!$1:$1048576,ROW(B96),config!B$11))</f>
        <v/>
      </c>
      <c r="C96" s="9" t="str">
        <f>IF(ISBLANK(INDEX(履修者名簿!$1:$1048576,ROW(C96),config!C$11)),"",INDEX(履修者名簿!$1:$1048576,ROW(C96),config!C$11))</f>
        <v/>
      </c>
      <c r="D96" s="9" t="str">
        <f>IF(ISBLANK(INDEX(履修者名簿!$1:$1048576,ROW(D96),config!D$11)),"",INDEX(履修者名簿!$1:$1048576,ROW(D96),config!D$11))</f>
        <v/>
      </c>
      <c r="E96" s="9" t="str">
        <f>IF(ISBLANK(INDEX(履修者名簿!$1:$1048576,ROW(E96),config!E$11)),"",IF(ISNUMBER(INDEX(履修者名簿!$1:$1048576,ROW(E96),config!E$11)),INDEX(履修者名簿!$1:$1048576,ROW(E96),config!E$11),VALUE(INDEX(履修者名簿!$1:$1048576,ROW(E96),config!E$11))))</f>
        <v/>
      </c>
      <c r="F96" s="9" t="str">
        <f>IF(ISBLANK(INDEX(履修者名簿!$1:$1048576,ROW(F96),config!F$11)),"",INDEX(履修者名簿!$1:$1048576,ROW(F96),config!F$11))</f>
        <v/>
      </c>
      <c r="G96" s="9" t="str">
        <f>IF(ISBLANK(INDEX(履修者名簿!$1:$1048576,ROW(G96),config!G$11)),"",INDEX(履修者名簿!$1:$1048576,ROW(G96),config!G$11))</f>
        <v/>
      </c>
      <c r="H96" s="9" t="str">
        <f t="shared" si="2"/>
        <v/>
      </c>
      <c r="I96" s="10" t="str">
        <f t="shared" si="3"/>
        <v/>
      </c>
      <c r="J96" s="10" t="str">
        <f>IF($A96="","",IF(ISNA(MATCH($E96,trans!$B$2:$B$1501,0)),0,1))</f>
        <v/>
      </c>
      <c r="K96" s="10" t="str">
        <f>IF($A96="","",IF(ISNA(MATCH($E96,trans!$E$2:$E$1501,0)),0,1))</f>
        <v/>
      </c>
      <c r="M96" s="1" t="str">
        <f>IF($A96="","",IF($J96+$K96=0,MAX(M$1:M95)+1,""))</f>
        <v/>
      </c>
      <c r="N96" s="1" t="str">
        <f>IF($A96="","",IF(AND($J96=1,$K96=0),MAX(N$1:N95)+1,""))</f>
        <v/>
      </c>
      <c r="O96" s="1" t="str">
        <f>IF($A96="","",IF(AND($J96=0,$K96=1),MAX(O$1:O95)+1,""))</f>
        <v/>
      </c>
    </row>
    <row r="97" spans="1:15" x14ac:dyDescent="0.55000000000000004">
      <c r="A97" s="9" t="str">
        <f>IF(ISBLANK(INDEX(履修者名簿!$1:$1048576,ROW(A97),config!A$11)),"",INDEX(履修者名簿!$1:$1048576,ROW(A97),config!A$11))</f>
        <v/>
      </c>
      <c r="B97" s="9" t="str">
        <f>IF(ISBLANK(INDEX(履修者名簿!$1:$1048576,ROW(B97),config!B$11)),"",INDEX(履修者名簿!$1:$1048576,ROW(B97),config!B$11))</f>
        <v/>
      </c>
      <c r="C97" s="9" t="str">
        <f>IF(ISBLANK(INDEX(履修者名簿!$1:$1048576,ROW(C97),config!C$11)),"",INDEX(履修者名簿!$1:$1048576,ROW(C97),config!C$11))</f>
        <v/>
      </c>
      <c r="D97" s="9" t="str">
        <f>IF(ISBLANK(INDEX(履修者名簿!$1:$1048576,ROW(D97),config!D$11)),"",INDEX(履修者名簿!$1:$1048576,ROW(D97),config!D$11))</f>
        <v/>
      </c>
      <c r="E97" s="9" t="str">
        <f>IF(ISBLANK(INDEX(履修者名簿!$1:$1048576,ROW(E97),config!E$11)),"",IF(ISNUMBER(INDEX(履修者名簿!$1:$1048576,ROW(E97),config!E$11)),INDEX(履修者名簿!$1:$1048576,ROW(E97),config!E$11),VALUE(INDEX(履修者名簿!$1:$1048576,ROW(E97),config!E$11))))</f>
        <v/>
      </c>
      <c r="F97" s="9" t="str">
        <f>IF(ISBLANK(INDEX(履修者名簿!$1:$1048576,ROW(F97),config!F$11)),"",INDEX(履修者名簿!$1:$1048576,ROW(F97),config!F$11))</f>
        <v/>
      </c>
      <c r="G97" s="9" t="str">
        <f>IF(ISBLANK(INDEX(履修者名簿!$1:$1048576,ROW(G97),config!G$11)),"",INDEX(履修者名簿!$1:$1048576,ROW(G97),config!G$11))</f>
        <v/>
      </c>
      <c r="H97" s="9" t="str">
        <f t="shared" si="2"/>
        <v/>
      </c>
      <c r="I97" s="10" t="str">
        <f t="shared" si="3"/>
        <v/>
      </c>
      <c r="J97" s="10" t="str">
        <f>IF($A97="","",IF(ISNA(MATCH($E97,trans!$B$2:$B$1501,0)),0,1))</f>
        <v/>
      </c>
      <c r="K97" s="10" t="str">
        <f>IF($A97="","",IF(ISNA(MATCH($E97,trans!$E$2:$E$1501,0)),0,1))</f>
        <v/>
      </c>
      <c r="M97" s="1" t="str">
        <f>IF($A97="","",IF($J97+$K97=0,MAX(M$1:M96)+1,""))</f>
        <v/>
      </c>
      <c r="N97" s="1" t="str">
        <f>IF($A97="","",IF(AND($J97=1,$K97=0),MAX(N$1:N96)+1,""))</f>
        <v/>
      </c>
      <c r="O97" s="1" t="str">
        <f>IF($A97="","",IF(AND($J97=0,$K97=1),MAX(O$1:O96)+1,""))</f>
        <v/>
      </c>
    </row>
    <row r="98" spans="1:15" x14ac:dyDescent="0.55000000000000004">
      <c r="A98" s="9" t="str">
        <f>IF(ISBLANK(INDEX(履修者名簿!$1:$1048576,ROW(A98),config!A$11)),"",INDEX(履修者名簿!$1:$1048576,ROW(A98),config!A$11))</f>
        <v/>
      </c>
      <c r="B98" s="9" t="str">
        <f>IF(ISBLANK(INDEX(履修者名簿!$1:$1048576,ROW(B98),config!B$11)),"",INDEX(履修者名簿!$1:$1048576,ROW(B98),config!B$11))</f>
        <v/>
      </c>
      <c r="C98" s="9" t="str">
        <f>IF(ISBLANK(INDEX(履修者名簿!$1:$1048576,ROW(C98),config!C$11)),"",INDEX(履修者名簿!$1:$1048576,ROW(C98),config!C$11))</f>
        <v/>
      </c>
      <c r="D98" s="9" t="str">
        <f>IF(ISBLANK(INDEX(履修者名簿!$1:$1048576,ROW(D98),config!D$11)),"",INDEX(履修者名簿!$1:$1048576,ROW(D98),config!D$11))</f>
        <v/>
      </c>
      <c r="E98" s="9" t="str">
        <f>IF(ISBLANK(INDEX(履修者名簿!$1:$1048576,ROW(E98),config!E$11)),"",IF(ISNUMBER(INDEX(履修者名簿!$1:$1048576,ROW(E98),config!E$11)),INDEX(履修者名簿!$1:$1048576,ROW(E98),config!E$11),VALUE(INDEX(履修者名簿!$1:$1048576,ROW(E98),config!E$11))))</f>
        <v/>
      </c>
      <c r="F98" s="9" t="str">
        <f>IF(ISBLANK(INDEX(履修者名簿!$1:$1048576,ROW(F98),config!F$11)),"",INDEX(履修者名簿!$1:$1048576,ROW(F98),config!F$11))</f>
        <v/>
      </c>
      <c r="G98" s="9" t="str">
        <f>IF(ISBLANK(INDEX(履修者名簿!$1:$1048576,ROW(G98),config!G$11)),"",INDEX(履修者名簿!$1:$1048576,ROW(G98),config!G$11))</f>
        <v/>
      </c>
      <c r="H98" s="9" t="str">
        <f t="shared" si="2"/>
        <v/>
      </c>
      <c r="I98" s="10" t="str">
        <f t="shared" si="3"/>
        <v/>
      </c>
      <c r="J98" s="10" t="str">
        <f>IF($A98="","",IF(ISNA(MATCH($E98,trans!$B$2:$B$1501,0)),0,1))</f>
        <v/>
      </c>
      <c r="K98" s="10" t="str">
        <f>IF($A98="","",IF(ISNA(MATCH($E98,trans!$E$2:$E$1501,0)),0,1))</f>
        <v/>
      </c>
      <c r="M98" s="1" t="str">
        <f>IF($A98="","",IF($J98+$K98=0,MAX(M$1:M97)+1,""))</f>
        <v/>
      </c>
      <c r="N98" s="1" t="str">
        <f>IF($A98="","",IF(AND($J98=1,$K98=0),MAX(N$1:N97)+1,""))</f>
        <v/>
      </c>
      <c r="O98" s="1" t="str">
        <f>IF($A98="","",IF(AND($J98=0,$K98=1),MAX(O$1:O97)+1,""))</f>
        <v/>
      </c>
    </row>
    <row r="99" spans="1:15" x14ac:dyDescent="0.55000000000000004">
      <c r="A99" s="9" t="str">
        <f>IF(ISBLANK(INDEX(履修者名簿!$1:$1048576,ROW(A99),config!A$11)),"",INDEX(履修者名簿!$1:$1048576,ROW(A99),config!A$11))</f>
        <v/>
      </c>
      <c r="B99" s="9" t="str">
        <f>IF(ISBLANK(INDEX(履修者名簿!$1:$1048576,ROW(B99),config!B$11)),"",INDEX(履修者名簿!$1:$1048576,ROW(B99),config!B$11))</f>
        <v/>
      </c>
      <c r="C99" s="9" t="str">
        <f>IF(ISBLANK(INDEX(履修者名簿!$1:$1048576,ROW(C99),config!C$11)),"",INDEX(履修者名簿!$1:$1048576,ROW(C99),config!C$11))</f>
        <v/>
      </c>
      <c r="D99" s="9" t="str">
        <f>IF(ISBLANK(INDEX(履修者名簿!$1:$1048576,ROW(D99),config!D$11)),"",INDEX(履修者名簿!$1:$1048576,ROW(D99),config!D$11))</f>
        <v/>
      </c>
      <c r="E99" s="9" t="str">
        <f>IF(ISBLANK(INDEX(履修者名簿!$1:$1048576,ROW(E99),config!E$11)),"",IF(ISNUMBER(INDEX(履修者名簿!$1:$1048576,ROW(E99),config!E$11)),INDEX(履修者名簿!$1:$1048576,ROW(E99),config!E$11),VALUE(INDEX(履修者名簿!$1:$1048576,ROW(E99),config!E$11))))</f>
        <v/>
      </c>
      <c r="F99" s="9" t="str">
        <f>IF(ISBLANK(INDEX(履修者名簿!$1:$1048576,ROW(F99),config!F$11)),"",INDEX(履修者名簿!$1:$1048576,ROW(F99),config!F$11))</f>
        <v/>
      </c>
      <c r="G99" s="9" t="str">
        <f>IF(ISBLANK(INDEX(履修者名簿!$1:$1048576,ROW(G99),config!G$11)),"",INDEX(履修者名簿!$1:$1048576,ROW(G99),config!G$11))</f>
        <v/>
      </c>
      <c r="H99" s="9" t="str">
        <f t="shared" si="2"/>
        <v/>
      </c>
      <c r="I99" s="10" t="str">
        <f t="shared" si="3"/>
        <v/>
      </c>
      <c r="J99" s="10" t="str">
        <f>IF($A99="","",IF(ISNA(MATCH($E99,trans!$B$2:$B$1501,0)),0,1))</f>
        <v/>
      </c>
      <c r="K99" s="10" t="str">
        <f>IF($A99="","",IF(ISNA(MATCH($E99,trans!$E$2:$E$1501,0)),0,1))</f>
        <v/>
      </c>
      <c r="M99" s="1" t="str">
        <f>IF($A99="","",IF($J99+$K99=0,MAX(M$1:M98)+1,""))</f>
        <v/>
      </c>
      <c r="N99" s="1" t="str">
        <f>IF($A99="","",IF(AND($J99=1,$K99=0),MAX(N$1:N98)+1,""))</f>
        <v/>
      </c>
      <c r="O99" s="1" t="str">
        <f>IF($A99="","",IF(AND($J99=0,$K99=1),MAX(O$1:O98)+1,""))</f>
        <v/>
      </c>
    </row>
    <row r="100" spans="1:15" x14ac:dyDescent="0.55000000000000004">
      <c r="A100" s="9" t="str">
        <f>IF(ISBLANK(INDEX(履修者名簿!$1:$1048576,ROW(A100),config!A$11)),"",INDEX(履修者名簿!$1:$1048576,ROW(A100),config!A$11))</f>
        <v/>
      </c>
      <c r="B100" s="9" t="str">
        <f>IF(ISBLANK(INDEX(履修者名簿!$1:$1048576,ROW(B100),config!B$11)),"",INDEX(履修者名簿!$1:$1048576,ROW(B100),config!B$11))</f>
        <v/>
      </c>
      <c r="C100" s="9" t="str">
        <f>IF(ISBLANK(INDEX(履修者名簿!$1:$1048576,ROW(C100),config!C$11)),"",INDEX(履修者名簿!$1:$1048576,ROW(C100),config!C$11))</f>
        <v/>
      </c>
      <c r="D100" s="9" t="str">
        <f>IF(ISBLANK(INDEX(履修者名簿!$1:$1048576,ROW(D100),config!D$11)),"",INDEX(履修者名簿!$1:$1048576,ROW(D100),config!D$11))</f>
        <v/>
      </c>
      <c r="E100" s="9" t="str">
        <f>IF(ISBLANK(INDEX(履修者名簿!$1:$1048576,ROW(E100),config!E$11)),"",IF(ISNUMBER(INDEX(履修者名簿!$1:$1048576,ROW(E100),config!E$11)),INDEX(履修者名簿!$1:$1048576,ROW(E100),config!E$11),VALUE(INDEX(履修者名簿!$1:$1048576,ROW(E100),config!E$11))))</f>
        <v/>
      </c>
      <c r="F100" s="9" t="str">
        <f>IF(ISBLANK(INDEX(履修者名簿!$1:$1048576,ROW(F100),config!F$11)),"",INDEX(履修者名簿!$1:$1048576,ROW(F100),config!F$11))</f>
        <v/>
      </c>
      <c r="G100" s="9" t="str">
        <f>IF(ISBLANK(INDEX(履修者名簿!$1:$1048576,ROW(G100),config!G$11)),"",INDEX(履修者名簿!$1:$1048576,ROW(G100),config!G$11))</f>
        <v/>
      </c>
      <c r="H100" s="9" t="str">
        <f t="shared" si="2"/>
        <v/>
      </c>
      <c r="I100" s="10" t="str">
        <f t="shared" si="3"/>
        <v/>
      </c>
      <c r="J100" s="10" t="str">
        <f>IF($A100="","",IF(ISNA(MATCH($E100,trans!$B$2:$B$1501,0)),0,1))</f>
        <v/>
      </c>
      <c r="K100" s="10" t="str">
        <f>IF($A100="","",IF(ISNA(MATCH($E100,trans!$E$2:$E$1501,0)),0,1))</f>
        <v/>
      </c>
      <c r="M100" s="1" t="str">
        <f>IF($A100="","",IF($J100+$K100=0,MAX(M$1:M99)+1,""))</f>
        <v/>
      </c>
      <c r="N100" s="1" t="str">
        <f>IF($A100="","",IF(AND($J100=1,$K100=0),MAX(N$1:N99)+1,""))</f>
        <v/>
      </c>
      <c r="O100" s="1" t="str">
        <f>IF($A100="","",IF(AND($J100=0,$K100=1),MAX(O$1:O99)+1,""))</f>
        <v/>
      </c>
    </row>
    <row r="101" spans="1:15" x14ac:dyDescent="0.55000000000000004">
      <c r="A101" s="9" t="str">
        <f>IF(ISBLANK(INDEX(履修者名簿!$1:$1048576,ROW(A101),config!A$11)),"",INDEX(履修者名簿!$1:$1048576,ROW(A101),config!A$11))</f>
        <v/>
      </c>
      <c r="B101" s="9" t="str">
        <f>IF(ISBLANK(INDEX(履修者名簿!$1:$1048576,ROW(B101),config!B$11)),"",INDEX(履修者名簿!$1:$1048576,ROW(B101),config!B$11))</f>
        <v/>
      </c>
      <c r="C101" s="9" t="str">
        <f>IF(ISBLANK(INDEX(履修者名簿!$1:$1048576,ROW(C101),config!C$11)),"",INDEX(履修者名簿!$1:$1048576,ROW(C101),config!C$11))</f>
        <v/>
      </c>
      <c r="D101" s="9" t="str">
        <f>IF(ISBLANK(INDEX(履修者名簿!$1:$1048576,ROW(D101),config!D$11)),"",INDEX(履修者名簿!$1:$1048576,ROW(D101),config!D$11))</f>
        <v/>
      </c>
      <c r="E101" s="9" t="str">
        <f>IF(ISBLANK(INDEX(履修者名簿!$1:$1048576,ROW(E101),config!E$11)),"",IF(ISNUMBER(INDEX(履修者名簿!$1:$1048576,ROW(E101),config!E$11)),INDEX(履修者名簿!$1:$1048576,ROW(E101),config!E$11),VALUE(INDEX(履修者名簿!$1:$1048576,ROW(E101),config!E$11))))</f>
        <v/>
      </c>
      <c r="F101" s="9" t="str">
        <f>IF(ISBLANK(INDEX(履修者名簿!$1:$1048576,ROW(F101),config!F$11)),"",INDEX(履修者名簿!$1:$1048576,ROW(F101),config!F$11))</f>
        <v/>
      </c>
      <c r="G101" s="9" t="str">
        <f>IF(ISBLANK(INDEX(履修者名簿!$1:$1048576,ROW(G101),config!G$11)),"",INDEX(履修者名簿!$1:$1048576,ROW(G101),config!G$11))</f>
        <v/>
      </c>
      <c r="H101" s="9" t="str">
        <f t="shared" si="2"/>
        <v/>
      </c>
      <c r="I101" s="10" t="str">
        <f t="shared" si="3"/>
        <v/>
      </c>
      <c r="J101" s="10" t="str">
        <f>IF($A101="","",IF(ISNA(MATCH($E101,trans!$B$2:$B$1501,0)),0,1))</f>
        <v/>
      </c>
      <c r="K101" s="10" t="str">
        <f>IF($A101="","",IF(ISNA(MATCH($E101,trans!$E$2:$E$1501,0)),0,1))</f>
        <v/>
      </c>
      <c r="M101" s="1" t="str">
        <f>IF($A101="","",IF($J101+$K101=0,MAX(M$1:M100)+1,""))</f>
        <v/>
      </c>
      <c r="N101" s="1" t="str">
        <f>IF($A101="","",IF(AND($J101=1,$K101=0),MAX(N$1:N100)+1,""))</f>
        <v/>
      </c>
      <c r="O101" s="1" t="str">
        <f>IF($A101="","",IF(AND($J101=0,$K101=1),MAX(O$1:O100)+1,""))</f>
        <v/>
      </c>
    </row>
    <row r="102" spans="1:15" x14ac:dyDescent="0.55000000000000004">
      <c r="A102" s="9" t="str">
        <f>IF(ISBLANK(INDEX(履修者名簿!$1:$1048576,ROW(A102),config!A$11)),"",INDEX(履修者名簿!$1:$1048576,ROW(A102),config!A$11))</f>
        <v/>
      </c>
      <c r="B102" s="9" t="str">
        <f>IF(ISBLANK(INDEX(履修者名簿!$1:$1048576,ROW(B102),config!B$11)),"",INDEX(履修者名簿!$1:$1048576,ROW(B102),config!B$11))</f>
        <v/>
      </c>
      <c r="C102" s="9" t="str">
        <f>IF(ISBLANK(INDEX(履修者名簿!$1:$1048576,ROW(C102),config!C$11)),"",INDEX(履修者名簿!$1:$1048576,ROW(C102),config!C$11))</f>
        <v/>
      </c>
      <c r="D102" s="9" t="str">
        <f>IF(ISBLANK(INDEX(履修者名簿!$1:$1048576,ROW(D102),config!D$11)),"",INDEX(履修者名簿!$1:$1048576,ROW(D102),config!D$11))</f>
        <v/>
      </c>
      <c r="E102" s="9" t="str">
        <f>IF(ISBLANK(INDEX(履修者名簿!$1:$1048576,ROW(E102),config!E$11)),"",IF(ISNUMBER(INDEX(履修者名簿!$1:$1048576,ROW(E102),config!E$11)),INDEX(履修者名簿!$1:$1048576,ROW(E102),config!E$11),VALUE(INDEX(履修者名簿!$1:$1048576,ROW(E102),config!E$11))))</f>
        <v/>
      </c>
      <c r="F102" s="9" t="str">
        <f>IF(ISBLANK(INDEX(履修者名簿!$1:$1048576,ROW(F102),config!F$11)),"",INDEX(履修者名簿!$1:$1048576,ROW(F102),config!F$11))</f>
        <v/>
      </c>
      <c r="G102" s="9" t="str">
        <f>IF(ISBLANK(INDEX(履修者名簿!$1:$1048576,ROW(G102),config!G$11)),"",INDEX(履修者名簿!$1:$1048576,ROW(G102),config!G$11))</f>
        <v/>
      </c>
      <c r="H102" s="9" t="str">
        <f t="shared" si="2"/>
        <v/>
      </c>
      <c r="I102" s="10" t="str">
        <f t="shared" si="3"/>
        <v/>
      </c>
      <c r="J102" s="10" t="str">
        <f>IF($A102="","",IF(ISNA(MATCH($E102,trans!$B$2:$B$1501,0)),0,1))</f>
        <v/>
      </c>
      <c r="K102" s="10" t="str">
        <f>IF($A102="","",IF(ISNA(MATCH($E102,trans!$E$2:$E$1501,0)),0,1))</f>
        <v/>
      </c>
      <c r="M102" s="1" t="str">
        <f>IF($A102="","",IF($J102+$K102=0,MAX(M$1:M101)+1,""))</f>
        <v/>
      </c>
      <c r="N102" s="1" t="str">
        <f>IF($A102="","",IF(AND($J102=1,$K102=0),MAX(N$1:N101)+1,""))</f>
        <v/>
      </c>
      <c r="O102" s="1" t="str">
        <f>IF($A102="","",IF(AND($J102=0,$K102=1),MAX(O$1:O101)+1,""))</f>
        <v/>
      </c>
    </row>
    <row r="103" spans="1:15" x14ac:dyDescent="0.55000000000000004">
      <c r="A103" s="9" t="str">
        <f>IF(ISBLANK(INDEX(履修者名簿!$1:$1048576,ROW(A103),config!A$11)),"",INDEX(履修者名簿!$1:$1048576,ROW(A103),config!A$11))</f>
        <v/>
      </c>
      <c r="B103" s="9" t="str">
        <f>IF(ISBLANK(INDEX(履修者名簿!$1:$1048576,ROW(B103),config!B$11)),"",INDEX(履修者名簿!$1:$1048576,ROW(B103),config!B$11))</f>
        <v/>
      </c>
      <c r="C103" s="9" t="str">
        <f>IF(ISBLANK(INDEX(履修者名簿!$1:$1048576,ROW(C103),config!C$11)),"",INDEX(履修者名簿!$1:$1048576,ROW(C103),config!C$11))</f>
        <v/>
      </c>
      <c r="D103" s="9" t="str">
        <f>IF(ISBLANK(INDEX(履修者名簿!$1:$1048576,ROW(D103),config!D$11)),"",INDEX(履修者名簿!$1:$1048576,ROW(D103),config!D$11))</f>
        <v/>
      </c>
      <c r="E103" s="9" t="str">
        <f>IF(ISBLANK(INDEX(履修者名簿!$1:$1048576,ROW(E103),config!E$11)),"",IF(ISNUMBER(INDEX(履修者名簿!$1:$1048576,ROW(E103),config!E$11)),INDEX(履修者名簿!$1:$1048576,ROW(E103),config!E$11),VALUE(INDEX(履修者名簿!$1:$1048576,ROW(E103),config!E$11))))</f>
        <v/>
      </c>
      <c r="F103" s="9" t="str">
        <f>IF(ISBLANK(INDEX(履修者名簿!$1:$1048576,ROW(F103),config!F$11)),"",INDEX(履修者名簿!$1:$1048576,ROW(F103),config!F$11))</f>
        <v/>
      </c>
      <c r="G103" s="9" t="str">
        <f>IF(ISBLANK(INDEX(履修者名簿!$1:$1048576,ROW(G103),config!G$11)),"",INDEX(履修者名簿!$1:$1048576,ROW(G103),config!G$11))</f>
        <v/>
      </c>
      <c r="H103" s="9" t="str">
        <f t="shared" si="2"/>
        <v/>
      </c>
      <c r="I103" s="10" t="str">
        <f t="shared" si="3"/>
        <v/>
      </c>
      <c r="J103" s="10" t="str">
        <f>IF($A103="","",IF(ISNA(MATCH($E103,trans!$B$2:$B$1501,0)),0,1))</f>
        <v/>
      </c>
      <c r="K103" s="10" t="str">
        <f>IF($A103="","",IF(ISNA(MATCH($E103,trans!$E$2:$E$1501,0)),0,1))</f>
        <v/>
      </c>
      <c r="M103" s="1" t="str">
        <f>IF($A103="","",IF($J103+$K103=0,MAX(M$1:M102)+1,""))</f>
        <v/>
      </c>
      <c r="N103" s="1" t="str">
        <f>IF($A103="","",IF(AND($J103=1,$K103=0),MAX(N$1:N102)+1,""))</f>
        <v/>
      </c>
      <c r="O103" s="1" t="str">
        <f>IF($A103="","",IF(AND($J103=0,$K103=1),MAX(O$1:O102)+1,""))</f>
        <v/>
      </c>
    </row>
    <row r="104" spans="1:15" x14ac:dyDescent="0.55000000000000004">
      <c r="A104" s="9" t="str">
        <f>IF(ISBLANK(INDEX(履修者名簿!$1:$1048576,ROW(A104),config!A$11)),"",INDEX(履修者名簿!$1:$1048576,ROW(A104),config!A$11))</f>
        <v/>
      </c>
      <c r="B104" s="9" t="str">
        <f>IF(ISBLANK(INDEX(履修者名簿!$1:$1048576,ROW(B104),config!B$11)),"",INDEX(履修者名簿!$1:$1048576,ROW(B104),config!B$11))</f>
        <v/>
      </c>
      <c r="C104" s="9" t="str">
        <f>IF(ISBLANK(INDEX(履修者名簿!$1:$1048576,ROW(C104),config!C$11)),"",INDEX(履修者名簿!$1:$1048576,ROW(C104),config!C$11))</f>
        <v/>
      </c>
      <c r="D104" s="9" t="str">
        <f>IF(ISBLANK(INDEX(履修者名簿!$1:$1048576,ROW(D104),config!D$11)),"",INDEX(履修者名簿!$1:$1048576,ROW(D104),config!D$11))</f>
        <v/>
      </c>
      <c r="E104" s="9" t="str">
        <f>IF(ISBLANK(INDEX(履修者名簿!$1:$1048576,ROW(E104),config!E$11)),"",IF(ISNUMBER(INDEX(履修者名簿!$1:$1048576,ROW(E104),config!E$11)),INDEX(履修者名簿!$1:$1048576,ROW(E104),config!E$11),VALUE(INDEX(履修者名簿!$1:$1048576,ROW(E104),config!E$11))))</f>
        <v/>
      </c>
      <c r="F104" s="9" t="str">
        <f>IF(ISBLANK(INDEX(履修者名簿!$1:$1048576,ROW(F104),config!F$11)),"",INDEX(履修者名簿!$1:$1048576,ROW(F104),config!F$11))</f>
        <v/>
      </c>
      <c r="G104" s="9" t="str">
        <f>IF(ISBLANK(INDEX(履修者名簿!$1:$1048576,ROW(G104),config!G$11)),"",INDEX(履修者名簿!$1:$1048576,ROW(G104),config!G$11))</f>
        <v/>
      </c>
      <c r="H104" s="9" t="str">
        <f t="shared" si="2"/>
        <v/>
      </c>
      <c r="I104" s="10" t="str">
        <f t="shared" si="3"/>
        <v/>
      </c>
      <c r="J104" s="10" t="str">
        <f>IF($A104="","",IF(ISNA(MATCH($E104,trans!$B$2:$B$1501,0)),0,1))</f>
        <v/>
      </c>
      <c r="K104" s="10" t="str">
        <f>IF($A104="","",IF(ISNA(MATCH($E104,trans!$E$2:$E$1501,0)),0,1))</f>
        <v/>
      </c>
      <c r="M104" s="1" t="str">
        <f>IF($A104="","",IF($J104+$K104=0,MAX(M$1:M103)+1,""))</f>
        <v/>
      </c>
      <c r="N104" s="1" t="str">
        <f>IF($A104="","",IF(AND($J104=1,$K104=0),MAX(N$1:N103)+1,""))</f>
        <v/>
      </c>
      <c r="O104" s="1" t="str">
        <f>IF($A104="","",IF(AND($J104=0,$K104=1),MAX(O$1:O103)+1,""))</f>
        <v/>
      </c>
    </row>
    <row r="105" spans="1:15" x14ac:dyDescent="0.55000000000000004">
      <c r="A105" s="9" t="str">
        <f>IF(ISBLANK(INDEX(履修者名簿!$1:$1048576,ROW(A105),config!A$11)),"",INDEX(履修者名簿!$1:$1048576,ROW(A105),config!A$11))</f>
        <v/>
      </c>
      <c r="B105" s="9" t="str">
        <f>IF(ISBLANK(INDEX(履修者名簿!$1:$1048576,ROW(B105),config!B$11)),"",INDEX(履修者名簿!$1:$1048576,ROW(B105),config!B$11))</f>
        <v/>
      </c>
      <c r="C105" s="9" t="str">
        <f>IF(ISBLANK(INDEX(履修者名簿!$1:$1048576,ROW(C105),config!C$11)),"",INDEX(履修者名簿!$1:$1048576,ROW(C105),config!C$11))</f>
        <v/>
      </c>
      <c r="D105" s="9" t="str">
        <f>IF(ISBLANK(INDEX(履修者名簿!$1:$1048576,ROW(D105),config!D$11)),"",INDEX(履修者名簿!$1:$1048576,ROW(D105),config!D$11))</f>
        <v/>
      </c>
      <c r="E105" s="9" t="str">
        <f>IF(ISBLANK(INDEX(履修者名簿!$1:$1048576,ROW(E105),config!E$11)),"",IF(ISNUMBER(INDEX(履修者名簿!$1:$1048576,ROW(E105),config!E$11)),INDEX(履修者名簿!$1:$1048576,ROW(E105),config!E$11),VALUE(INDEX(履修者名簿!$1:$1048576,ROW(E105),config!E$11))))</f>
        <v/>
      </c>
      <c r="F105" s="9" t="str">
        <f>IF(ISBLANK(INDEX(履修者名簿!$1:$1048576,ROW(F105),config!F$11)),"",INDEX(履修者名簿!$1:$1048576,ROW(F105),config!F$11))</f>
        <v/>
      </c>
      <c r="G105" s="9" t="str">
        <f>IF(ISBLANK(INDEX(履修者名簿!$1:$1048576,ROW(G105),config!G$11)),"",INDEX(履修者名簿!$1:$1048576,ROW(G105),config!G$11))</f>
        <v/>
      </c>
      <c r="H105" s="9" t="str">
        <f t="shared" si="2"/>
        <v/>
      </c>
      <c r="I105" s="10" t="str">
        <f t="shared" si="3"/>
        <v/>
      </c>
      <c r="J105" s="10" t="str">
        <f>IF($A105="","",IF(ISNA(MATCH($E105,trans!$B$2:$B$1501,0)),0,1))</f>
        <v/>
      </c>
      <c r="K105" s="10" t="str">
        <f>IF($A105="","",IF(ISNA(MATCH($E105,trans!$E$2:$E$1501,0)),0,1))</f>
        <v/>
      </c>
      <c r="M105" s="1" t="str">
        <f>IF($A105="","",IF($J105+$K105=0,MAX(M$1:M104)+1,""))</f>
        <v/>
      </c>
      <c r="N105" s="1" t="str">
        <f>IF($A105="","",IF(AND($J105=1,$K105=0),MAX(N$1:N104)+1,""))</f>
        <v/>
      </c>
      <c r="O105" s="1" t="str">
        <f>IF($A105="","",IF(AND($J105=0,$K105=1),MAX(O$1:O104)+1,""))</f>
        <v/>
      </c>
    </row>
    <row r="106" spans="1:15" x14ac:dyDescent="0.55000000000000004">
      <c r="A106" s="9" t="str">
        <f>IF(ISBLANK(INDEX(履修者名簿!$1:$1048576,ROW(A106),config!A$11)),"",INDEX(履修者名簿!$1:$1048576,ROW(A106),config!A$11))</f>
        <v/>
      </c>
      <c r="B106" s="9" t="str">
        <f>IF(ISBLANK(INDEX(履修者名簿!$1:$1048576,ROW(B106),config!B$11)),"",INDEX(履修者名簿!$1:$1048576,ROW(B106),config!B$11))</f>
        <v/>
      </c>
      <c r="C106" s="9" t="str">
        <f>IF(ISBLANK(INDEX(履修者名簿!$1:$1048576,ROW(C106),config!C$11)),"",INDEX(履修者名簿!$1:$1048576,ROW(C106),config!C$11))</f>
        <v/>
      </c>
      <c r="D106" s="9" t="str">
        <f>IF(ISBLANK(INDEX(履修者名簿!$1:$1048576,ROW(D106),config!D$11)),"",INDEX(履修者名簿!$1:$1048576,ROW(D106),config!D$11))</f>
        <v/>
      </c>
      <c r="E106" s="9" t="str">
        <f>IF(ISBLANK(INDEX(履修者名簿!$1:$1048576,ROW(E106),config!E$11)),"",IF(ISNUMBER(INDEX(履修者名簿!$1:$1048576,ROW(E106),config!E$11)),INDEX(履修者名簿!$1:$1048576,ROW(E106),config!E$11),VALUE(INDEX(履修者名簿!$1:$1048576,ROW(E106),config!E$11))))</f>
        <v/>
      </c>
      <c r="F106" s="9" t="str">
        <f>IF(ISBLANK(INDEX(履修者名簿!$1:$1048576,ROW(F106),config!F$11)),"",INDEX(履修者名簿!$1:$1048576,ROW(F106),config!F$11))</f>
        <v/>
      </c>
      <c r="G106" s="9" t="str">
        <f>IF(ISBLANK(INDEX(履修者名簿!$1:$1048576,ROW(G106),config!G$11)),"",INDEX(履修者名簿!$1:$1048576,ROW(G106),config!G$11))</f>
        <v/>
      </c>
      <c r="H106" s="9" t="str">
        <f t="shared" si="2"/>
        <v/>
      </c>
      <c r="I106" s="10" t="str">
        <f t="shared" si="3"/>
        <v/>
      </c>
      <c r="J106" s="10" t="str">
        <f>IF($A106="","",IF(ISNA(MATCH($E106,trans!$B$2:$B$1501,0)),0,1))</f>
        <v/>
      </c>
      <c r="K106" s="10" t="str">
        <f>IF($A106="","",IF(ISNA(MATCH($E106,trans!$E$2:$E$1501,0)),0,1))</f>
        <v/>
      </c>
      <c r="M106" s="1" t="str">
        <f>IF($A106="","",IF($J106+$K106=0,MAX(M$1:M105)+1,""))</f>
        <v/>
      </c>
      <c r="N106" s="1" t="str">
        <f>IF($A106="","",IF(AND($J106=1,$K106=0),MAX(N$1:N105)+1,""))</f>
        <v/>
      </c>
      <c r="O106" s="1" t="str">
        <f>IF($A106="","",IF(AND($J106=0,$K106=1),MAX(O$1:O105)+1,""))</f>
        <v/>
      </c>
    </row>
    <row r="107" spans="1:15" x14ac:dyDescent="0.55000000000000004">
      <c r="A107" s="9" t="str">
        <f>IF(ISBLANK(INDEX(履修者名簿!$1:$1048576,ROW(A107),config!A$11)),"",INDEX(履修者名簿!$1:$1048576,ROW(A107),config!A$11))</f>
        <v/>
      </c>
      <c r="B107" s="9" t="str">
        <f>IF(ISBLANK(INDEX(履修者名簿!$1:$1048576,ROW(B107),config!B$11)),"",INDEX(履修者名簿!$1:$1048576,ROW(B107),config!B$11))</f>
        <v/>
      </c>
      <c r="C107" s="9" t="str">
        <f>IF(ISBLANK(INDEX(履修者名簿!$1:$1048576,ROW(C107),config!C$11)),"",INDEX(履修者名簿!$1:$1048576,ROW(C107),config!C$11))</f>
        <v/>
      </c>
      <c r="D107" s="9" t="str">
        <f>IF(ISBLANK(INDEX(履修者名簿!$1:$1048576,ROW(D107),config!D$11)),"",INDEX(履修者名簿!$1:$1048576,ROW(D107),config!D$11))</f>
        <v/>
      </c>
      <c r="E107" s="9" t="str">
        <f>IF(ISBLANK(INDEX(履修者名簿!$1:$1048576,ROW(E107),config!E$11)),"",IF(ISNUMBER(INDEX(履修者名簿!$1:$1048576,ROW(E107),config!E$11)),INDEX(履修者名簿!$1:$1048576,ROW(E107),config!E$11),VALUE(INDEX(履修者名簿!$1:$1048576,ROW(E107),config!E$11))))</f>
        <v/>
      </c>
      <c r="F107" s="9" t="str">
        <f>IF(ISBLANK(INDEX(履修者名簿!$1:$1048576,ROW(F107),config!F$11)),"",INDEX(履修者名簿!$1:$1048576,ROW(F107),config!F$11))</f>
        <v/>
      </c>
      <c r="G107" s="9" t="str">
        <f>IF(ISBLANK(INDEX(履修者名簿!$1:$1048576,ROW(G107),config!G$11)),"",INDEX(履修者名簿!$1:$1048576,ROW(G107),config!G$11))</f>
        <v/>
      </c>
      <c r="H107" s="9" t="str">
        <f t="shared" si="2"/>
        <v/>
      </c>
      <c r="I107" s="10" t="str">
        <f t="shared" si="3"/>
        <v/>
      </c>
      <c r="J107" s="10" t="str">
        <f>IF($A107="","",IF(ISNA(MATCH($E107,trans!$B$2:$B$1501,0)),0,1))</f>
        <v/>
      </c>
      <c r="K107" s="10" t="str">
        <f>IF($A107="","",IF(ISNA(MATCH($E107,trans!$E$2:$E$1501,0)),0,1))</f>
        <v/>
      </c>
      <c r="M107" s="1" t="str">
        <f>IF($A107="","",IF($J107+$K107=0,MAX(M$1:M106)+1,""))</f>
        <v/>
      </c>
      <c r="N107" s="1" t="str">
        <f>IF($A107="","",IF(AND($J107=1,$K107=0),MAX(N$1:N106)+1,""))</f>
        <v/>
      </c>
      <c r="O107" s="1" t="str">
        <f>IF($A107="","",IF(AND($J107=0,$K107=1),MAX(O$1:O106)+1,""))</f>
        <v/>
      </c>
    </row>
    <row r="108" spans="1:15" x14ac:dyDescent="0.55000000000000004">
      <c r="A108" s="9" t="str">
        <f>IF(ISBLANK(INDEX(履修者名簿!$1:$1048576,ROW(A108),config!A$11)),"",INDEX(履修者名簿!$1:$1048576,ROW(A108),config!A$11))</f>
        <v/>
      </c>
      <c r="B108" s="9" t="str">
        <f>IF(ISBLANK(INDEX(履修者名簿!$1:$1048576,ROW(B108),config!B$11)),"",INDEX(履修者名簿!$1:$1048576,ROW(B108),config!B$11))</f>
        <v/>
      </c>
      <c r="C108" s="9" t="str">
        <f>IF(ISBLANK(INDEX(履修者名簿!$1:$1048576,ROW(C108),config!C$11)),"",INDEX(履修者名簿!$1:$1048576,ROW(C108),config!C$11))</f>
        <v/>
      </c>
      <c r="D108" s="9" t="str">
        <f>IF(ISBLANK(INDEX(履修者名簿!$1:$1048576,ROW(D108),config!D$11)),"",INDEX(履修者名簿!$1:$1048576,ROW(D108),config!D$11))</f>
        <v/>
      </c>
      <c r="E108" s="9" t="str">
        <f>IF(ISBLANK(INDEX(履修者名簿!$1:$1048576,ROW(E108),config!E$11)),"",IF(ISNUMBER(INDEX(履修者名簿!$1:$1048576,ROW(E108),config!E$11)),INDEX(履修者名簿!$1:$1048576,ROW(E108),config!E$11),VALUE(INDEX(履修者名簿!$1:$1048576,ROW(E108),config!E$11))))</f>
        <v/>
      </c>
      <c r="F108" s="9" t="str">
        <f>IF(ISBLANK(INDEX(履修者名簿!$1:$1048576,ROW(F108),config!F$11)),"",INDEX(履修者名簿!$1:$1048576,ROW(F108),config!F$11))</f>
        <v/>
      </c>
      <c r="G108" s="9" t="str">
        <f>IF(ISBLANK(INDEX(履修者名簿!$1:$1048576,ROW(G108),config!G$11)),"",INDEX(履修者名簿!$1:$1048576,ROW(G108),config!G$11))</f>
        <v/>
      </c>
      <c r="H108" s="9" t="str">
        <f t="shared" si="2"/>
        <v/>
      </c>
      <c r="I108" s="10" t="str">
        <f t="shared" si="3"/>
        <v/>
      </c>
      <c r="J108" s="10" t="str">
        <f>IF($A108="","",IF(ISNA(MATCH($E108,trans!$B$2:$B$1501,0)),0,1))</f>
        <v/>
      </c>
      <c r="K108" s="10" t="str">
        <f>IF($A108="","",IF(ISNA(MATCH($E108,trans!$E$2:$E$1501,0)),0,1))</f>
        <v/>
      </c>
      <c r="M108" s="1" t="str">
        <f>IF($A108="","",IF($J108+$K108=0,MAX(M$1:M107)+1,""))</f>
        <v/>
      </c>
      <c r="N108" s="1" t="str">
        <f>IF($A108="","",IF(AND($J108=1,$K108=0),MAX(N$1:N107)+1,""))</f>
        <v/>
      </c>
      <c r="O108" s="1" t="str">
        <f>IF($A108="","",IF(AND($J108=0,$K108=1),MAX(O$1:O107)+1,""))</f>
        <v/>
      </c>
    </row>
    <row r="109" spans="1:15" x14ac:dyDescent="0.55000000000000004">
      <c r="A109" s="9" t="str">
        <f>IF(ISBLANK(INDEX(履修者名簿!$1:$1048576,ROW(A109),config!A$11)),"",INDEX(履修者名簿!$1:$1048576,ROW(A109),config!A$11))</f>
        <v/>
      </c>
      <c r="B109" s="9" t="str">
        <f>IF(ISBLANK(INDEX(履修者名簿!$1:$1048576,ROW(B109),config!B$11)),"",INDEX(履修者名簿!$1:$1048576,ROW(B109),config!B$11))</f>
        <v/>
      </c>
      <c r="C109" s="9" t="str">
        <f>IF(ISBLANK(INDEX(履修者名簿!$1:$1048576,ROW(C109),config!C$11)),"",INDEX(履修者名簿!$1:$1048576,ROW(C109),config!C$11))</f>
        <v/>
      </c>
      <c r="D109" s="9" t="str">
        <f>IF(ISBLANK(INDEX(履修者名簿!$1:$1048576,ROW(D109),config!D$11)),"",INDEX(履修者名簿!$1:$1048576,ROW(D109),config!D$11))</f>
        <v/>
      </c>
      <c r="E109" s="9" t="str">
        <f>IF(ISBLANK(INDEX(履修者名簿!$1:$1048576,ROW(E109),config!E$11)),"",IF(ISNUMBER(INDEX(履修者名簿!$1:$1048576,ROW(E109),config!E$11)),INDEX(履修者名簿!$1:$1048576,ROW(E109),config!E$11),VALUE(INDEX(履修者名簿!$1:$1048576,ROW(E109),config!E$11))))</f>
        <v/>
      </c>
      <c r="F109" s="9" t="str">
        <f>IF(ISBLANK(INDEX(履修者名簿!$1:$1048576,ROW(F109),config!F$11)),"",INDEX(履修者名簿!$1:$1048576,ROW(F109),config!F$11))</f>
        <v/>
      </c>
      <c r="G109" s="9" t="str">
        <f>IF(ISBLANK(INDEX(履修者名簿!$1:$1048576,ROW(G109),config!G$11)),"",INDEX(履修者名簿!$1:$1048576,ROW(G109),config!G$11))</f>
        <v/>
      </c>
      <c r="H109" s="9" t="str">
        <f t="shared" si="2"/>
        <v/>
      </c>
      <c r="I109" s="10" t="str">
        <f t="shared" si="3"/>
        <v/>
      </c>
      <c r="J109" s="10" t="str">
        <f>IF($A109="","",IF(ISNA(MATCH($E109,trans!$B$2:$B$1501,0)),0,1))</f>
        <v/>
      </c>
      <c r="K109" s="10" t="str">
        <f>IF($A109="","",IF(ISNA(MATCH($E109,trans!$E$2:$E$1501,0)),0,1))</f>
        <v/>
      </c>
      <c r="M109" s="1" t="str">
        <f>IF($A109="","",IF($J109+$K109=0,MAX(M$1:M108)+1,""))</f>
        <v/>
      </c>
      <c r="N109" s="1" t="str">
        <f>IF($A109="","",IF(AND($J109=1,$K109=0),MAX(N$1:N108)+1,""))</f>
        <v/>
      </c>
      <c r="O109" s="1" t="str">
        <f>IF($A109="","",IF(AND($J109=0,$K109=1),MAX(O$1:O108)+1,""))</f>
        <v/>
      </c>
    </row>
    <row r="110" spans="1:15" x14ac:dyDescent="0.55000000000000004">
      <c r="A110" s="9" t="str">
        <f>IF(ISBLANK(INDEX(履修者名簿!$1:$1048576,ROW(A110),config!A$11)),"",INDEX(履修者名簿!$1:$1048576,ROW(A110),config!A$11))</f>
        <v/>
      </c>
      <c r="B110" s="9" t="str">
        <f>IF(ISBLANK(INDEX(履修者名簿!$1:$1048576,ROW(B110),config!B$11)),"",INDEX(履修者名簿!$1:$1048576,ROW(B110),config!B$11))</f>
        <v/>
      </c>
      <c r="C110" s="9" t="str">
        <f>IF(ISBLANK(INDEX(履修者名簿!$1:$1048576,ROW(C110),config!C$11)),"",INDEX(履修者名簿!$1:$1048576,ROW(C110),config!C$11))</f>
        <v/>
      </c>
      <c r="D110" s="9" t="str">
        <f>IF(ISBLANK(INDEX(履修者名簿!$1:$1048576,ROW(D110),config!D$11)),"",INDEX(履修者名簿!$1:$1048576,ROW(D110),config!D$11))</f>
        <v/>
      </c>
      <c r="E110" s="9" t="str">
        <f>IF(ISBLANK(INDEX(履修者名簿!$1:$1048576,ROW(E110),config!E$11)),"",IF(ISNUMBER(INDEX(履修者名簿!$1:$1048576,ROW(E110),config!E$11)),INDEX(履修者名簿!$1:$1048576,ROW(E110),config!E$11),VALUE(INDEX(履修者名簿!$1:$1048576,ROW(E110),config!E$11))))</f>
        <v/>
      </c>
      <c r="F110" s="9" t="str">
        <f>IF(ISBLANK(INDEX(履修者名簿!$1:$1048576,ROW(F110),config!F$11)),"",INDEX(履修者名簿!$1:$1048576,ROW(F110),config!F$11))</f>
        <v/>
      </c>
      <c r="G110" s="9" t="str">
        <f>IF(ISBLANK(INDEX(履修者名簿!$1:$1048576,ROW(G110),config!G$11)),"",INDEX(履修者名簿!$1:$1048576,ROW(G110),config!G$11))</f>
        <v/>
      </c>
      <c r="H110" s="9" t="str">
        <f t="shared" si="2"/>
        <v/>
      </c>
      <c r="I110" s="10" t="str">
        <f t="shared" si="3"/>
        <v/>
      </c>
      <c r="J110" s="10" t="str">
        <f>IF($A110="","",IF(ISNA(MATCH($E110,trans!$B$2:$B$1501,0)),0,1))</f>
        <v/>
      </c>
      <c r="K110" s="10" t="str">
        <f>IF($A110="","",IF(ISNA(MATCH($E110,trans!$E$2:$E$1501,0)),0,1))</f>
        <v/>
      </c>
      <c r="M110" s="1" t="str">
        <f>IF($A110="","",IF($J110+$K110=0,MAX(M$1:M109)+1,""))</f>
        <v/>
      </c>
      <c r="N110" s="1" t="str">
        <f>IF($A110="","",IF(AND($J110=1,$K110=0),MAX(N$1:N109)+1,""))</f>
        <v/>
      </c>
      <c r="O110" s="1" t="str">
        <f>IF($A110="","",IF(AND($J110=0,$K110=1),MAX(O$1:O109)+1,""))</f>
        <v/>
      </c>
    </row>
    <row r="111" spans="1:15" x14ac:dyDescent="0.55000000000000004">
      <c r="A111" s="9" t="str">
        <f>IF(ISBLANK(INDEX(履修者名簿!$1:$1048576,ROW(A111),config!A$11)),"",INDEX(履修者名簿!$1:$1048576,ROW(A111),config!A$11))</f>
        <v/>
      </c>
      <c r="B111" s="9" t="str">
        <f>IF(ISBLANK(INDEX(履修者名簿!$1:$1048576,ROW(B111),config!B$11)),"",INDEX(履修者名簿!$1:$1048576,ROW(B111),config!B$11))</f>
        <v/>
      </c>
      <c r="C111" s="9" t="str">
        <f>IF(ISBLANK(INDEX(履修者名簿!$1:$1048576,ROW(C111),config!C$11)),"",INDEX(履修者名簿!$1:$1048576,ROW(C111),config!C$11))</f>
        <v/>
      </c>
      <c r="D111" s="9" t="str">
        <f>IF(ISBLANK(INDEX(履修者名簿!$1:$1048576,ROW(D111),config!D$11)),"",INDEX(履修者名簿!$1:$1048576,ROW(D111),config!D$11))</f>
        <v/>
      </c>
      <c r="E111" s="9" t="str">
        <f>IF(ISBLANK(INDEX(履修者名簿!$1:$1048576,ROW(E111),config!E$11)),"",IF(ISNUMBER(INDEX(履修者名簿!$1:$1048576,ROW(E111),config!E$11)),INDEX(履修者名簿!$1:$1048576,ROW(E111),config!E$11),VALUE(INDEX(履修者名簿!$1:$1048576,ROW(E111),config!E$11))))</f>
        <v/>
      </c>
      <c r="F111" s="9" t="str">
        <f>IF(ISBLANK(INDEX(履修者名簿!$1:$1048576,ROW(F111),config!F$11)),"",INDEX(履修者名簿!$1:$1048576,ROW(F111),config!F$11))</f>
        <v/>
      </c>
      <c r="G111" s="9" t="str">
        <f>IF(ISBLANK(INDEX(履修者名簿!$1:$1048576,ROW(G111),config!G$11)),"",INDEX(履修者名簿!$1:$1048576,ROW(G111),config!G$11))</f>
        <v/>
      </c>
      <c r="H111" s="9" t="str">
        <f t="shared" si="2"/>
        <v/>
      </c>
      <c r="I111" s="10" t="str">
        <f t="shared" si="3"/>
        <v/>
      </c>
      <c r="J111" s="10" t="str">
        <f>IF($A111="","",IF(ISNA(MATCH($E111,trans!$B$2:$B$1501,0)),0,1))</f>
        <v/>
      </c>
      <c r="K111" s="10" t="str">
        <f>IF($A111="","",IF(ISNA(MATCH($E111,trans!$E$2:$E$1501,0)),0,1))</f>
        <v/>
      </c>
      <c r="M111" s="1" t="str">
        <f>IF($A111="","",IF($J111+$K111=0,MAX(M$1:M110)+1,""))</f>
        <v/>
      </c>
      <c r="N111" s="1" t="str">
        <f>IF($A111="","",IF(AND($J111=1,$K111=0),MAX(N$1:N110)+1,""))</f>
        <v/>
      </c>
      <c r="O111" s="1" t="str">
        <f>IF($A111="","",IF(AND($J111=0,$K111=1),MAX(O$1:O110)+1,""))</f>
        <v/>
      </c>
    </row>
    <row r="112" spans="1:15" x14ac:dyDescent="0.55000000000000004">
      <c r="A112" s="9" t="str">
        <f>IF(ISBLANK(INDEX(履修者名簿!$1:$1048576,ROW(A112),config!A$11)),"",INDEX(履修者名簿!$1:$1048576,ROW(A112),config!A$11))</f>
        <v/>
      </c>
      <c r="B112" s="9" t="str">
        <f>IF(ISBLANK(INDEX(履修者名簿!$1:$1048576,ROW(B112),config!B$11)),"",INDEX(履修者名簿!$1:$1048576,ROW(B112),config!B$11))</f>
        <v/>
      </c>
      <c r="C112" s="9" t="str">
        <f>IF(ISBLANK(INDEX(履修者名簿!$1:$1048576,ROW(C112),config!C$11)),"",INDEX(履修者名簿!$1:$1048576,ROW(C112),config!C$11))</f>
        <v/>
      </c>
      <c r="D112" s="9" t="str">
        <f>IF(ISBLANK(INDEX(履修者名簿!$1:$1048576,ROW(D112),config!D$11)),"",INDEX(履修者名簿!$1:$1048576,ROW(D112),config!D$11))</f>
        <v/>
      </c>
      <c r="E112" s="9" t="str">
        <f>IF(ISBLANK(INDEX(履修者名簿!$1:$1048576,ROW(E112),config!E$11)),"",IF(ISNUMBER(INDEX(履修者名簿!$1:$1048576,ROW(E112),config!E$11)),INDEX(履修者名簿!$1:$1048576,ROW(E112),config!E$11),VALUE(INDEX(履修者名簿!$1:$1048576,ROW(E112),config!E$11))))</f>
        <v/>
      </c>
      <c r="F112" s="9" t="str">
        <f>IF(ISBLANK(INDEX(履修者名簿!$1:$1048576,ROW(F112),config!F$11)),"",INDEX(履修者名簿!$1:$1048576,ROW(F112),config!F$11))</f>
        <v/>
      </c>
      <c r="G112" s="9" t="str">
        <f>IF(ISBLANK(INDEX(履修者名簿!$1:$1048576,ROW(G112),config!G$11)),"",INDEX(履修者名簿!$1:$1048576,ROW(G112),config!G$11))</f>
        <v/>
      </c>
      <c r="H112" s="9" t="str">
        <f t="shared" si="2"/>
        <v/>
      </c>
      <c r="I112" s="10" t="str">
        <f t="shared" si="3"/>
        <v/>
      </c>
      <c r="J112" s="10" t="str">
        <f>IF($A112="","",IF(ISNA(MATCH($E112,trans!$B$2:$B$1501,0)),0,1))</f>
        <v/>
      </c>
      <c r="K112" s="10" t="str">
        <f>IF($A112="","",IF(ISNA(MATCH($E112,trans!$E$2:$E$1501,0)),0,1))</f>
        <v/>
      </c>
      <c r="M112" s="1" t="str">
        <f>IF($A112="","",IF($J112+$K112=0,MAX(M$1:M111)+1,""))</f>
        <v/>
      </c>
      <c r="N112" s="1" t="str">
        <f>IF($A112="","",IF(AND($J112=1,$K112=0),MAX(N$1:N111)+1,""))</f>
        <v/>
      </c>
      <c r="O112" s="1" t="str">
        <f>IF($A112="","",IF(AND($J112=0,$K112=1),MAX(O$1:O111)+1,""))</f>
        <v/>
      </c>
    </row>
    <row r="113" spans="1:15" x14ac:dyDescent="0.55000000000000004">
      <c r="A113" s="9" t="str">
        <f>IF(ISBLANK(INDEX(履修者名簿!$1:$1048576,ROW(A113),config!A$11)),"",INDEX(履修者名簿!$1:$1048576,ROW(A113),config!A$11))</f>
        <v/>
      </c>
      <c r="B113" s="9" t="str">
        <f>IF(ISBLANK(INDEX(履修者名簿!$1:$1048576,ROW(B113),config!B$11)),"",INDEX(履修者名簿!$1:$1048576,ROW(B113),config!B$11))</f>
        <v/>
      </c>
      <c r="C113" s="9" t="str">
        <f>IF(ISBLANK(INDEX(履修者名簿!$1:$1048576,ROW(C113),config!C$11)),"",INDEX(履修者名簿!$1:$1048576,ROW(C113),config!C$11))</f>
        <v/>
      </c>
      <c r="D113" s="9" t="str">
        <f>IF(ISBLANK(INDEX(履修者名簿!$1:$1048576,ROW(D113),config!D$11)),"",INDEX(履修者名簿!$1:$1048576,ROW(D113),config!D$11))</f>
        <v/>
      </c>
      <c r="E113" s="9" t="str">
        <f>IF(ISBLANK(INDEX(履修者名簿!$1:$1048576,ROW(E113),config!E$11)),"",IF(ISNUMBER(INDEX(履修者名簿!$1:$1048576,ROW(E113),config!E$11)),INDEX(履修者名簿!$1:$1048576,ROW(E113),config!E$11),VALUE(INDEX(履修者名簿!$1:$1048576,ROW(E113),config!E$11))))</f>
        <v/>
      </c>
      <c r="F113" s="9" t="str">
        <f>IF(ISBLANK(INDEX(履修者名簿!$1:$1048576,ROW(F113),config!F$11)),"",INDEX(履修者名簿!$1:$1048576,ROW(F113),config!F$11))</f>
        <v/>
      </c>
      <c r="G113" s="9" t="str">
        <f>IF(ISBLANK(INDEX(履修者名簿!$1:$1048576,ROW(G113),config!G$11)),"",INDEX(履修者名簿!$1:$1048576,ROW(G113),config!G$11))</f>
        <v/>
      </c>
      <c r="H113" s="9" t="str">
        <f t="shared" si="2"/>
        <v/>
      </c>
      <c r="I113" s="10" t="str">
        <f t="shared" si="3"/>
        <v/>
      </c>
      <c r="J113" s="10" t="str">
        <f>IF($A113="","",IF(ISNA(MATCH($E113,trans!$B$2:$B$1501,0)),0,1))</f>
        <v/>
      </c>
      <c r="K113" s="10" t="str">
        <f>IF($A113="","",IF(ISNA(MATCH($E113,trans!$E$2:$E$1501,0)),0,1))</f>
        <v/>
      </c>
      <c r="M113" s="1" t="str">
        <f>IF($A113="","",IF($J113+$K113=0,MAX(M$1:M112)+1,""))</f>
        <v/>
      </c>
      <c r="N113" s="1" t="str">
        <f>IF($A113="","",IF(AND($J113=1,$K113=0),MAX(N$1:N112)+1,""))</f>
        <v/>
      </c>
      <c r="O113" s="1" t="str">
        <f>IF($A113="","",IF(AND($J113=0,$K113=1),MAX(O$1:O112)+1,""))</f>
        <v/>
      </c>
    </row>
    <row r="114" spans="1:15" x14ac:dyDescent="0.55000000000000004">
      <c r="A114" s="9" t="str">
        <f>IF(ISBLANK(INDEX(履修者名簿!$1:$1048576,ROW(A114),config!A$11)),"",INDEX(履修者名簿!$1:$1048576,ROW(A114),config!A$11))</f>
        <v/>
      </c>
      <c r="B114" s="9" t="str">
        <f>IF(ISBLANK(INDEX(履修者名簿!$1:$1048576,ROW(B114),config!B$11)),"",INDEX(履修者名簿!$1:$1048576,ROW(B114),config!B$11))</f>
        <v/>
      </c>
      <c r="C114" s="9" t="str">
        <f>IF(ISBLANK(INDEX(履修者名簿!$1:$1048576,ROW(C114),config!C$11)),"",INDEX(履修者名簿!$1:$1048576,ROW(C114),config!C$11))</f>
        <v/>
      </c>
      <c r="D114" s="9" t="str">
        <f>IF(ISBLANK(INDEX(履修者名簿!$1:$1048576,ROW(D114),config!D$11)),"",INDEX(履修者名簿!$1:$1048576,ROW(D114),config!D$11))</f>
        <v/>
      </c>
      <c r="E114" s="9" t="str">
        <f>IF(ISBLANK(INDEX(履修者名簿!$1:$1048576,ROW(E114),config!E$11)),"",IF(ISNUMBER(INDEX(履修者名簿!$1:$1048576,ROW(E114),config!E$11)),INDEX(履修者名簿!$1:$1048576,ROW(E114),config!E$11),VALUE(INDEX(履修者名簿!$1:$1048576,ROW(E114),config!E$11))))</f>
        <v/>
      </c>
      <c r="F114" s="9" t="str">
        <f>IF(ISBLANK(INDEX(履修者名簿!$1:$1048576,ROW(F114),config!F$11)),"",INDEX(履修者名簿!$1:$1048576,ROW(F114),config!F$11))</f>
        <v/>
      </c>
      <c r="G114" s="9" t="str">
        <f>IF(ISBLANK(INDEX(履修者名簿!$1:$1048576,ROW(G114),config!G$11)),"",INDEX(履修者名簿!$1:$1048576,ROW(G114),config!G$11))</f>
        <v/>
      </c>
      <c r="H114" s="9" t="str">
        <f t="shared" si="2"/>
        <v/>
      </c>
      <c r="I114" s="10" t="str">
        <f t="shared" si="3"/>
        <v/>
      </c>
      <c r="J114" s="10" t="str">
        <f>IF($A114="","",IF(ISNA(MATCH($E114,trans!$B$2:$B$1501,0)),0,1))</f>
        <v/>
      </c>
      <c r="K114" s="10" t="str">
        <f>IF($A114="","",IF(ISNA(MATCH($E114,trans!$E$2:$E$1501,0)),0,1))</f>
        <v/>
      </c>
      <c r="M114" s="1" t="str">
        <f>IF($A114="","",IF($J114+$K114=0,MAX(M$1:M113)+1,""))</f>
        <v/>
      </c>
      <c r="N114" s="1" t="str">
        <f>IF($A114="","",IF(AND($J114=1,$K114=0),MAX(N$1:N113)+1,""))</f>
        <v/>
      </c>
      <c r="O114" s="1" t="str">
        <f>IF($A114="","",IF(AND($J114=0,$K114=1),MAX(O$1:O113)+1,""))</f>
        <v/>
      </c>
    </row>
    <row r="115" spans="1:15" x14ac:dyDescent="0.55000000000000004">
      <c r="A115" s="9" t="str">
        <f>IF(ISBLANK(INDEX(履修者名簿!$1:$1048576,ROW(A115),config!A$11)),"",INDEX(履修者名簿!$1:$1048576,ROW(A115),config!A$11))</f>
        <v/>
      </c>
      <c r="B115" s="9" t="str">
        <f>IF(ISBLANK(INDEX(履修者名簿!$1:$1048576,ROW(B115),config!B$11)),"",INDEX(履修者名簿!$1:$1048576,ROW(B115),config!B$11))</f>
        <v/>
      </c>
      <c r="C115" s="9" t="str">
        <f>IF(ISBLANK(INDEX(履修者名簿!$1:$1048576,ROW(C115),config!C$11)),"",INDEX(履修者名簿!$1:$1048576,ROW(C115),config!C$11))</f>
        <v/>
      </c>
      <c r="D115" s="9" t="str">
        <f>IF(ISBLANK(INDEX(履修者名簿!$1:$1048576,ROW(D115),config!D$11)),"",INDEX(履修者名簿!$1:$1048576,ROW(D115),config!D$11))</f>
        <v/>
      </c>
      <c r="E115" s="9" t="str">
        <f>IF(ISBLANK(INDEX(履修者名簿!$1:$1048576,ROW(E115),config!E$11)),"",IF(ISNUMBER(INDEX(履修者名簿!$1:$1048576,ROW(E115),config!E$11)),INDEX(履修者名簿!$1:$1048576,ROW(E115),config!E$11),VALUE(INDEX(履修者名簿!$1:$1048576,ROW(E115),config!E$11))))</f>
        <v/>
      </c>
      <c r="F115" s="9" t="str">
        <f>IF(ISBLANK(INDEX(履修者名簿!$1:$1048576,ROW(F115),config!F$11)),"",INDEX(履修者名簿!$1:$1048576,ROW(F115),config!F$11))</f>
        <v/>
      </c>
      <c r="G115" s="9" t="str">
        <f>IF(ISBLANK(INDEX(履修者名簿!$1:$1048576,ROW(G115),config!G$11)),"",INDEX(履修者名簿!$1:$1048576,ROW(G115),config!G$11))</f>
        <v/>
      </c>
      <c r="H115" s="9" t="str">
        <f t="shared" si="2"/>
        <v/>
      </c>
      <c r="I115" s="10" t="str">
        <f t="shared" si="3"/>
        <v/>
      </c>
      <c r="J115" s="10" t="str">
        <f>IF($A115="","",IF(ISNA(MATCH($E115,trans!$B$2:$B$1501,0)),0,1))</f>
        <v/>
      </c>
      <c r="K115" s="10" t="str">
        <f>IF($A115="","",IF(ISNA(MATCH($E115,trans!$E$2:$E$1501,0)),0,1))</f>
        <v/>
      </c>
      <c r="M115" s="1" t="str">
        <f>IF($A115="","",IF($J115+$K115=0,MAX(M$1:M114)+1,""))</f>
        <v/>
      </c>
      <c r="N115" s="1" t="str">
        <f>IF($A115="","",IF(AND($J115=1,$K115=0),MAX(N$1:N114)+1,""))</f>
        <v/>
      </c>
      <c r="O115" s="1" t="str">
        <f>IF($A115="","",IF(AND($J115=0,$K115=1),MAX(O$1:O114)+1,""))</f>
        <v/>
      </c>
    </row>
    <row r="116" spans="1:15" x14ac:dyDescent="0.55000000000000004">
      <c r="A116" s="9" t="str">
        <f>IF(ISBLANK(INDEX(履修者名簿!$1:$1048576,ROW(A116),config!A$11)),"",INDEX(履修者名簿!$1:$1048576,ROW(A116),config!A$11))</f>
        <v/>
      </c>
      <c r="B116" s="9" t="str">
        <f>IF(ISBLANK(INDEX(履修者名簿!$1:$1048576,ROW(B116),config!B$11)),"",INDEX(履修者名簿!$1:$1048576,ROW(B116),config!B$11))</f>
        <v/>
      </c>
      <c r="C116" s="9" t="str">
        <f>IF(ISBLANK(INDEX(履修者名簿!$1:$1048576,ROW(C116),config!C$11)),"",INDEX(履修者名簿!$1:$1048576,ROW(C116),config!C$11))</f>
        <v/>
      </c>
      <c r="D116" s="9" t="str">
        <f>IF(ISBLANK(INDEX(履修者名簿!$1:$1048576,ROW(D116),config!D$11)),"",INDEX(履修者名簿!$1:$1048576,ROW(D116),config!D$11))</f>
        <v/>
      </c>
      <c r="E116" s="9" t="str">
        <f>IF(ISBLANK(INDEX(履修者名簿!$1:$1048576,ROW(E116),config!E$11)),"",IF(ISNUMBER(INDEX(履修者名簿!$1:$1048576,ROW(E116),config!E$11)),INDEX(履修者名簿!$1:$1048576,ROW(E116),config!E$11),VALUE(INDEX(履修者名簿!$1:$1048576,ROW(E116),config!E$11))))</f>
        <v/>
      </c>
      <c r="F116" s="9" t="str">
        <f>IF(ISBLANK(INDEX(履修者名簿!$1:$1048576,ROW(F116),config!F$11)),"",INDEX(履修者名簿!$1:$1048576,ROW(F116),config!F$11))</f>
        <v/>
      </c>
      <c r="G116" s="9" t="str">
        <f>IF(ISBLANK(INDEX(履修者名簿!$1:$1048576,ROW(G116),config!G$11)),"",INDEX(履修者名簿!$1:$1048576,ROW(G116),config!G$11))</f>
        <v/>
      </c>
      <c r="H116" s="9" t="str">
        <f t="shared" si="2"/>
        <v/>
      </c>
      <c r="I116" s="10" t="str">
        <f t="shared" si="3"/>
        <v/>
      </c>
      <c r="J116" s="10" t="str">
        <f>IF($A116="","",IF(ISNA(MATCH($E116,trans!$B$2:$B$1501,0)),0,1))</f>
        <v/>
      </c>
      <c r="K116" s="10" t="str">
        <f>IF($A116="","",IF(ISNA(MATCH($E116,trans!$E$2:$E$1501,0)),0,1))</f>
        <v/>
      </c>
      <c r="M116" s="1" t="str">
        <f>IF($A116="","",IF($J116+$K116=0,MAX(M$1:M115)+1,""))</f>
        <v/>
      </c>
      <c r="N116" s="1" t="str">
        <f>IF($A116="","",IF(AND($J116=1,$K116=0),MAX(N$1:N115)+1,""))</f>
        <v/>
      </c>
      <c r="O116" s="1" t="str">
        <f>IF($A116="","",IF(AND($J116=0,$K116=1),MAX(O$1:O115)+1,""))</f>
        <v/>
      </c>
    </row>
    <row r="117" spans="1:15" x14ac:dyDescent="0.55000000000000004">
      <c r="A117" s="9" t="str">
        <f>IF(ISBLANK(INDEX(履修者名簿!$1:$1048576,ROW(A117),config!A$11)),"",INDEX(履修者名簿!$1:$1048576,ROW(A117),config!A$11))</f>
        <v/>
      </c>
      <c r="B117" s="9" t="str">
        <f>IF(ISBLANK(INDEX(履修者名簿!$1:$1048576,ROW(B117),config!B$11)),"",INDEX(履修者名簿!$1:$1048576,ROW(B117),config!B$11))</f>
        <v/>
      </c>
      <c r="C117" s="9" t="str">
        <f>IF(ISBLANK(INDEX(履修者名簿!$1:$1048576,ROW(C117),config!C$11)),"",INDEX(履修者名簿!$1:$1048576,ROW(C117),config!C$11))</f>
        <v/>
      </c>
      <c r="D117" s="9" t="str">
        <f>IF(ISBLANK(INDEX(履修者名簿!$1:$1048576,ROW(D117),config!D$11)),"",INDEX(履修者名簿!$1:$1048576,ROW(D117),config!D$11))</f>
        <v/>
      </c>
      <c r="E117" s="9" t="str">
        <f>IF(ISBLANK(INDEX(履修者名簿!$1:$1048576,ROW(E117),config!E$11)),"",IF(ISNUMBER(INDEX(履修者名簿!$1:$1048576,ROW(E117),config!E$11)),INDEX(履修者名簿!$1:$1048576,ROW(E117),config!E$11),VALUE(INDEX(履修者名簿!$1:$1048576,ROW(E117),config!E$11))))</f>
        <v/>
      </c>
      <c r="F117" s="9" t="str">
        <f>IF(ISBLANK(INDEX(履修者名簿!$1:$1048576,ROW(F117),config!F$11)),"",INDEX(履修者名簿!$1:$1048576,ROW(F117),config!F$11))</f>
        <v/>
      </c>
      <c r="G117" s="9" t="str">
        <f>IF(ISBLANK(INDEX(履修者名簿!$1:$1048576,ROW(G117),config!G$11)),"",INDEX(履修者名簿!$1:$1048576,ROW(G117),config!G$11))</f>
        <v/>
      </c>
      <c r="H117" s="9" t="str">
        <f t="shared" si="2"/>
        <v/>
      </c>
      <c r="I117" s="10" t="str">
        <f t="shared" si="3"/>
        <v/>
      </c>
      <c r="J117" s="10" t="str">
        <f>IF($A117="","",IF(ISNA(MATCH($E117,trans!$B$2:$B$1501,0)),0,1))</f>
        <v/>
      </c>
      <c r="K117" s="10" t="str">
        <f>IF($A117="","",IF(ISNA(MATCH($E117,trans!$E$2:$E$1501,0)),0,1))</f>
        <v/>
      </c>
      <c r="M117" s="1" t="str">
        <f>IF($A117="","",IF($J117+$K117=0,MAX(M$1:M116)+1,""))</f>
        <v/>
      </c>
      <c r="N117" s="1" t="str">
        <f>IF($A117="","",IF(AND($J117=1,$K117=0),MAX(N$1:N116)+1,""))</f>
        <v/>
      </c>
      <c r="O117" s="1" t="str">
        <f>IF($A117="","",IF(AND($J117=0,$K117=1),MAX(O$1:O116)+1,""))</f>
        <v/>
      </c>
    </row>
    <row r="118" spans="1:15" x14ac:dyDescent="0.55000000000000004">
      <c r="A118" s="9" t="str">
        <f>IF(ISBLANK(INDEX(履修者名簿!$1:$1048576,ROW(A118),config!A$11)),"",INDEX(履修者名簿!$1:$1048576,ROW(A118),config!A$11))</f>
        <v/>
      </c>
      <c r="B118" s="9" t="str">
        <f>IF(ISBLANK(INDEX(履修者名簿!$1:$1048576,ROW(B118),config!B$11)),"",INDEX(履修者名簿!$1:$1048576,ROW(B118),config!B$11))</f>
        <v/>
      </c>
      <c r="C118" s="9" t="str">
        <f>IF(ISBLANK(INDEX(履修者名簿!$1:$1048576,ROW(C118),config!C$11)),"",INDEX(履修者名簿!$1:$1048576,ROW(C118),config!C$11))</f>
        <v/>
      </c>
      <c r="D118" s="9" t="str">
        <f>IF(ISBLANK(INDEX(履修者名簿!$1:$1048576,ROW(D118),config!D$11)),"",INDEX(履修者名簿!$1:$1048576,ROW(D118),config!D$11))</f>
        <v/>
      </c>
      <c r="E118" s="9" t="str">
        <f>IF(ISBLANK(INDEX(履修者名簿!$1:$1048576,ROW(E118),config!E$11)),"",IF(ISNUMBER(INDEX(履修者名簿!$1:$1048576,ROW(E118),config!E$11)),INDEX(履修者名簿!$1:$1048576,ROW(E118),config!E$11),VALUE(INDEX(履修者名簿!$1:$1048576,ROW(E118),config!E$11))))</f>
        <v/>
      </c>
      <c r="F118" s="9" t="str">
        <f>IF(ISBLANK(INDEX(履修者名簿!$1:$1048576,ROW(F118),config!F$11)),"",INDEX(履修者名簿!$1:$1048576,ROW(F118),config!F$11))</f>
        <v/>
      </c>
      <c r="G118" s="9" t="str">
        <f>IF(ISBLANK(INDEX(履修者名簿!$1:$1048576,ROW(G118),config!G$11)),"",INDEX(履修者名簿!$1:$1048576,ROW(G118),config!G$11))</f>
        <v/>
      </c>
      <c r="H118" s="9" t="str">
        <f t="shared" si="2"/>
        <v/>
      </c>
      <c r="I118" s="10" t="str">
        <f t="shared" si="3"/>
        <v/>
      </c>
      <c r="J118" s="10" t="str">
        <f>IF($A118="","",IF(ISNA(MATCH($E118,trans!$B$2:$B$1501,0)),0,1))</f>
        <v/>
      </c>
      <c r="K118" s="10" t="str">
        <f>IF($A118="","",IF(ISNA(MATCH($E118,trans!$E$2:$E$1501,0)),0,1))</f>
        <v/>
      </c>
      <c r="M118" s="1" t="str">
        <f>IF($A118="","",IF($J118+$K118=0,MAX(M$1:M117)+1,""))</f>
        <v/>
      </c>
      <c r="N118" s="1" t="str">
        <f>IF($A118="","",IF(AND($J118=1,$K118=0),MAX(N$1:N117)+1,""))</f>
        <v/>
      </c>
      <c r="O118" s="1" t="str">
        <f>IF($A118="","",IF(AND($J118=0,$K118=1),MAX(O$1:O117)+1,""))</f>
        <v/>
      </c>
    </row>
    <row r="119" spans="1:15" x14ac:dyDescent="0.55000000000000004">
      <c r="A119" s="9" t="str">
        <f>IF(ISBLANK(INDEX(履修者名簿!$1:$1048576,ROW(A119),config!A$11)),"",INDEX(履修者名簿!$1:$1048576,ROW(A119),config!A$11))</f>
        <v/>
      </c>
      <c r="B119" s="9" t="str">
        <f>IF(ISBLANK(INDEX(履修者名簿!$1:$1048576,ROW(B119),config!B$11)),"",INDEX(履修者名簿!$1:$1048576,ROW(B119),config!B$11))</f>
        <v/>
      </c>
      <c r="C119" s="9" t="str">
        <f>IF(ISBLANK(INDEX(履修者名簿!$1:$1048576,ROW(C119),config!C$11)),"",INDEX(履修者名簿!$1:$1048576,ROW(C119),config!C$11))</f>
        <v/>
      </c>
      <c r="D119" s="9" t="str">
        <f>IF(ISBLANK(INDEX(履修者名簿!$1:$1048576,ROW(D119),config!D$11)),"",INDEX(履修者名簿!$1:$1048576,ROW(D119),config!D$11))</f>
        <v/>
      </c>
      <c r="E119" s="9" t="str">
        <f>IF(ISBLANK(INDEX(履修者名簿!$1:$1048576,ROW(E119),config!E$11)),"",IF(ISNUMBER(INDEX(履修者名簿!$1:$1048576,ROW(E119),config!E$11)),INDEX(履修者名簿!$1:$1048576,ROW(E119),config!E$11),VALUE(INDEX(履修者名簿!$1:$1048576,ROW(E119),config!E$11))))</f>
        <v/>
      </c>
      <c r="F119" s="9" t="str">
        <f>IF(ISBLANK(INDEX(履修者名簿!$1:$1048576,ROW(F119),config!F$11)),"",INDEX(履修者名簿!$1:$1048576,ROW(F119),config!F$11))</f>
        <v/>
      </c>
      <c r="G119" s="9" t="str">
        <f>IF(ISBLANK(INDEX(履修者名簿!$1:$1048576,ROW(G119),config!G$11)),"",INDEX(履修者名簿!$1:$1048576,ROW(G119),config!G$11))</f>
        <v/>
      </c>
      <c r="H119" s="9" t="str">
        <f t="shared" si="2"/>
        <v/>
      </c>
      <c r="I119" s="10" t="str">
        <f t="shared" si="3"/>
        <v/>
      </c>
      <c r="J119" s="10" t="str">
        <f>IF($A119="","",IF(ISNA(MATCH($E119,trans!$B$2:$B$1501,0)),0,1))</f>
        <v/>
      </c>
      <c r="K119" s="10" t="str">
        <f>IF($A119="","",IF(ISNA(MATCH($E119,trans!$E$2:$E$1501,0)),0,1))</f>
        <v/>
      </c>
      <c r="M119" s="1" t="str">
        <f>IF($A119="","",IF($J119+$K119=0,MAX(M$1:M118)+1,""))</f>
        <v/>
      </c>
      <c r="N119" s="1" t="str">
        <f>IF($A119="","",IF(AND($J119=1,$K119=0),MAX(N$1:N118)+1,""))</f>
        <v/>
      </c>
      <c r="O119" s="1" t="str">
        <f>IF($A119="","",IF(AND($J119=0,$K119=1),MAX(O$1:O118)+1,""))</f>
        <v/>
      </c>
    </row>
    <row r="120" spans="1:15" x14ac:dyDescent="0.55000000000000004">
      <c r="A120" s="9" t="str">
        <f>IF(ISBLANK(INDEX(履修者名簿!$1:$1048576,ROW(A120),config!A$11)),"",INDEX(履修者名簿!$1:$1048576,ROW(A120),config!A$11))</f>
        <v/>
      </c>
      <c r="B120" s="9" t="str">
        <f>IF(ISBLANK(INDEX(履修者名簿!$1:$1048576,ROW(B120),config!B$11)),"",INDEX(履修者名簿!$1:$1048576,ROW(B120),config!B$11))</f>
        <v/>
      </c>
      <c r="C120" s="9" t="str">
        <f>IF(ISBLANK(INDEX(履修者名簿!$1:$1048576,ROW(C120),config!C$11)),"",INDEX(履修者名簿!$1:$1048576,ROW(C120),config!C$11))</f>
        <v/>
      </c>
      <c r="D120" s="9" t="str">
        <f>IF(ISBLANK(INDEX(履修者名簿!$1:$1048576,ROW(D120),config!D$11)),"",INDEX(履修者名簿!$1:$1048576,ROW(D120),config!D$11))</f>
        <v/>
      </c>
      <c r="E120" s="9" t="str">
        <f>IF(ISBLANK(INDEX(履修者名簿!$1:$1048576,ROW(E120),config!E$11)),"",IF(ISNUMBER(INDEX(履修者名簿!$1:$1048576,ROW(E120),config!E$11)),INDEX(履修者名簿!$1:$1048576,ROW(E120),config!E$11),VALUE(INDEX(履修者名簿!$1:$1048576,ROW(E120),config!E$11))))</f>
        <v/>
      </c>
      <c r="F120" s="9" t="str">
        <f>IF(ISBLANK(INDEX(履修者名簿!$1:$1048576,ROW(F120),config!F$11)),"",INDEX(履修者名簿!$1:$1048576,ROW(F120),config!F$11))</f>
        <v/>
      </c>
      <c r="G120" s="9" t="str">
        <f>IF(ISBLANK(INDEX(履修者名簿!$1:$1048576,ROW(G120),config!G$11)),"",INDEX(履修者名簿!$1:$1048576,ROW(G120),config!G$11))</f>
        <v/>
      </c>
      <c r="H120" s="9" t="str">
        <f t="shared" si="2"/>
        <v/>
      </c>
      <c r="I120" s="10" t="str">
        <f t="shared" si="3"/>
        <v/>
      </c>
      <c r="J120" s="10" t="str">
        <f>IF($A120="","",IF(ISNA(MATCH($E120,trans!$B$2:$B$1501,0)),0,1))</f>
        <v/>
      </c>
      <c r="K120" s="10" t="str">
        <f>IF($A120="","",IF(ISNA(MATCH($E120,trans!$E$2:$E$1501,0)),0,1))</f>
        <v/>
      </c>
      <c r="M120" s="1" t="str">
        <f>IF($A120="","",IF($J120+$K120=0,MAX(M$1:M119)+1,""))</f>
        <v/>
      </c>
      <c r="N120" s="1" t="str">
        <f>IF($A120="","",IF(AND($J120=1,$K120=0),MAX(N$1:N119)+1,""))</f>
        <v/>
      </c>
      <c r="O120" s="1" t="str">
        <f>IF($A120="","",IF(AND($J120=0,$K120=1),MAX(O$1:O119)+1,""))</f>
        <v/>
      </c>
    </row>
    <row r="121" spans="1:15" x14ac:dyDescent="0.55000000000000004">
      <c r="A121" s="9" t="str">
        <f>IF(ISBLANK(INDEX(履修者名簿!$1:$1048576,ROW(A121),config!A$11)),"",INDEX(履修者名簿!$1:$1048576,ROW(A121),config!A$11))</f>
        <v/>
      </c>
      <c r="B121" s="9" t="str">
        <f>IF(ISBLANK(INDEX(履修者名簿!$1:$1048576,ROW(B121),config!B$11)),"",INDEX(履修者名簿!$1:$1048576,ROW(B121),config!B$11))</f>
        <v/>
      </c>
      <c r="C121" s="9" t="str">
        <f>IF(ISBLANK(INDEX(履修者名簿!$1:$1048576,ROW(C121),config!C$11)),"",INDEX(履修者名簿!$1:$1048576,ROW(C121),config!C$11))</f>
        <v/>
      </c>
      <c r="D121" s="9" t="str">
        <f>IF(ISBLANK(INDEX(履修者名簿!$1:$1048576,ROW(D121),config!D$11)),"",INDEX(履修者名簿!$1:$1048576,ROW(D121),config!D$11))</f>
        <v/>
      </c>
      <c r="E121" s="9" t="str">
        <f>IF(ISBLANK(INDEX(履修者名簿!$1:$1048576,ROW(E121),config!E$11)),"",IF(ISNUMBER(INDEX(履修者名簿!$1:$1048576,ROW(E121),config!E$11)),INDEX(履修者名簿!$1:$1048576,ROW(E121),config!E$11),VALUE(INDEX(履修者名簿!$1:$1048576,ROW(E121),config!E$11))))</f>
        <v/>
      </c>
      <c r="F121" s="9" t="str">
        <f>IF(ISBLANK(INDEX(履修者名簿!$1:$1048576,ROW(F121),config!F$11)),"",INDEX(履修者名簿!$1:$1048576,ROW(F121),config!F$11))</f>
        <v/>
      </c>
      <c r="G121" s="9" t="str">
        <f>IF(ISBLANK(INDEX(履修者名簿!$1:$1048576,ROW(G121),config!G$11)),"",INDEX(履修者名簿!$1:$1048576,ROW(G121),config!G$11))</f>
        <v/>
      </c>
      <c r="H121" s="9" t="str">
        <f t="shared" si="2"/>
        <v/>
      </c>
      <c r="I121" s="10" t="str">
        <f t="shared" si="3"/>
        <v/>
      </c>
      <c r="J121" s="10" t="str">
        <f>IF($A121="","",IF(ISNA(MATCH($E121,trans!$B$2:$B$1501,0)),0,1))</f>
        <v/>
      </c>
      <c r="K121" s="10" t="str">
        <f>IF($A121="","",IF(ISNA(MATCH($E121,trans!$E$2:$E$1501,0)),0,1))</f>
        <v/>
      </c>
      <c r="M121" s="1" t="str">
        <f>IF($A121="","",IF($J121+$K121=0,MAX(M$1:M120)+1,""))</f>
        <v/>
      </c>
      <c r="N121" s="1" t="str">
        <f>IF($A121="","",IF(AND($J121=1,$K121=0),MAX(N$1:N120)+1,""))</f>
        <v/>
      </c>
      <c r="O121" s="1" t="str">
        <f>IF($A121="","",IF(AND($J121=0,$K121=1),MAX(O$1:O120)+1,""))</f>
        <v/>
      </c>
    </row>
    <row r="122" spans="1:15" x14ac:dyDescent="0.55000000000000004">
      <c r="A122" s="9" t="str">
        <f>IF(ISBLANK(INDEX(履修者名簿!$1:$1048576,ROW(A122),config!A$11)),"",INDEX(履修者名簿!$1:$1048576,ROW(A122),config!A$11))</f>
        <v/>
      </c>
      <c r="B122" s="9" t="str">
        <f>IF(ISBLANK(INDEX(履修者名簿!$1:$1048576,ROW(B122),config!B$11)),"",INDEX(履修者名簿!$1:$1048576,ROW(B122),config!B$11))</f>
        <v/>
      </c>
      <c r="C122" s="9" t="str">
        <f>IF(ISBLANK(INDEX(履修者名簿!$1:$1048576,ROW(C122),config!C$11)),"",INDEX(履修者名簿!$1:$1048576,ROW(C122),config!C$11))</f>
        <v/>
      </c>
      <c r="D122" s="9" t="str">
        <f>IF(ISBLANK(INDEX(履修者名簿!$1:$1048576,ROW(D122),config!D$11)),"",INDEX(履修者名簿!$1:$1048576,ROW(D122),config!D$11))</f>
        <v/>
      </c>
      <c r="E122" s="9" t="str">
        <f>IF(ISBLANK(INDEX(履修者名簿!$1:$1048576,ROW(E122),config!E$11)),"",IF(ISNUMBER(INDEX(履修者名簿!$1:$1048576,ROW(E122),config!E$11)),INDEX(履修者名簿!$1:$1048576,ROW(E122),config!E$11),VALUE(INDEX(履修者名簿!$1:$1048576,ROW(E122),config!E$11))))</f>
        <v/>
      </c>
      <c r="F122" s="9" t="str">
        <f>IF(ISBLANK(INDEX(履修者名簿!$1:$1048576,ROW(F122),config!F$11)),"",INDEX(履修者名簿!$1:$1048576,ROW(F122),config!F$11))</f>
        <v/>
      </c>
      <c r="G122" s="9" t="str">
        <f>IF(ISBLANK(INDEX(履修者名簿!$1:$1048576,ROW(G122),config!G$11)),"",INDEX(履修者名簿!$1:$1048576,ROW(G122),config!G$11))</f>
        <v/>
      </c>
      <c r="H122" s="9" t="str">
        <f t="shared" si="2"/>
        <v/>
      </c>
      <c r="I122" s="10" t="str">
        <f t="shared" si="3"/>
        <v/>
      </c>
      <c r="J122" s="10" t="str">
        <f>IF($A122="","",IF(ISNA(MATCH($E122,trans!$B$2:$B$1501,0)),0,1))</f>
        <v/>
      </c>
      <c r="K122" s="10" t="str">
        <f>IF($A122="","",IF(ISNA(MATCH($E122,trans!$E$2:$E$1501,0)),0,1))</f>
        <v/>
      </c>
      <c r="M122" s="1" t="str">
        <f>IF($A122="","",IF($J122+$K122=0,MAX(M$1:M121)+1,""))</f>
        <v/>
      </c>
      <c r="N122" s="1" t="str">
        <f>IF($A122="","",IF(AND($J122=1,$K122=0),MAX(N$1:N121)+1,""))</f>
        <v/>
      </c>
      <c r="O122" s="1" t="str">
        <f>IF($A122="","",IF(AND($J122=0,$K122=1),MAX(O$1:O121)+1,""))</f>
        <v/>
      </c>
    </row>
    <row r="123" spans="1:15" x14ac:dyDescent="0.55000000000000004">
      <c r="A123" s="9" t="str">
        <f>IF(ISBLANK(INDEX(履修者名簿!$1:$1048576,ROW(A123),config!A$11)),"",INDEX(履修者名簿!$1:$1048576,ROW(A123),config!A$11))</f>
        <v/>
      </c>
      <c r="B123" s="9" t="str">
        <f>IF(ISBLANK(INDEX(履修者名簿!$1:$1048576,ROW(B123),config!B$11)),"",INDEX(履修者名簿!$1:$1048576,ROW(B123),config!B$11))</f>
        <v/>
      </c>
      <c r="C123" s="9" t="str">
        <f>IF(ISBLANK(INDEX(履修者名簿!$1:$1048576,ROW(C123),config!C$11)),"",INDEX(履修者名簿!$1:$1048576,ROW(C123),config!C$11))</f>
        <v/>
      </c>
      <c r="D123" s="9" t="str">
        <f>IF(ISBLANK(INDEX(履修者名簿!$1:$1048576,ROW(D123),config!D$11)),"",INDEX(履修者名簿!$1:$1048576,ROW(D123),config!D$11))</f>
        <v/>
      </c>
      <c r="E123" s="9" t="str">
        <f>IF(ISBLANK(INDEX(履修者名簿!$1:$1048576,ROW(E123),config!E$11)),"",IF(ISNUMBER(INDEX(履修者名簿!$1:$1048576,ROW(E123),config!E$11)),INDEX(履修者名簿!$1:$1048576,ROW(E123),config!E$11),VALUE(INDEX(履修者名簿!$1:$1048576,ROW(E123),config!E$11))))</f>
        <v/>
      </c>
      <c r="F123" s="9" t="str">
        <f>IF(ISBLANK(INDEX(履修者名簿!$1:$1048576,ROW(F123),config!F$11)),"",INDEX(履修者名簿!$1:$1048576,ROW(F123),config!F$11))</f>
        <v/>
      </c>
      <c r="G123" s="9" t="str">
        <f>IF(ISBLANK(INDEX(履修者名簿!$1:$1048576,ROW(G123),config!G$11)),"",INDEX(履修者名簿!$1:$1048576,ROW(G123),config!G$11))</f>
        <v/>
      </c>
      <c r="H123" s="9" t="str">
        <f t="shared" si="2"/>
        <v/>
      </c>
      <c r="I123" s="10" t="str">
        <f t="shared" si="3"/>
        <v/>
      </c>
      <c r="J123" s="10" t="str">
        <f>IF($A123="","",IF(ISNA(MATCH($E123,trans!$B$2:$B$1501,0)),0,1))</f>
        <v/>
      </c>
      <c r="K123" s="10" t="str">
        <f>IF($A123="","",IF(ISNA(MATCH($E123,trans!$E$2:$E$1501,0)),0,1))</f>
        <v/>
      </c>
      <c r="M123" s="1" t="str">
        <f>IF($A123="","",IF($J123+$K123=0,MAX(M$1:M122)+1,""))</f>
        <v/>
      </c>
      <c r="N123" s="1" t="str">
        <f>IF($A123="","",IF(AND($J123=1,$K123=0),MAX(N$1:N122)+1,""))</f>
        <v/>
      </c>
      <c r="O123" s="1" t="str">
        <f>IF($A123="","",IF(AND($J123=0,$K123=1),MAX(O$1:O122)+1,""))</f>
        <v/>
      </c>
    </row>
    <row r="124" spans="1:15" x14ac:dyDescent="0.55000000000000004">
      <c r="A124" s="9" t="str">
        <f>IF(ISBLANK(INDEX(履修者名簿!$1:$1048576,ROW(A124),config!A$11)),"",INDEX(履修者名簿!$1:$1048576,ROW(A124),config!A$11))</f>
        <v/>
      </c>
      <c r="B124" s="9" t="str">
        <f>IF(ISBLANK(INDEX(履修者名簿!$1:$1048576,ROW(B124),config!B$11)),"",INDEX(履修者名簿!$1:$1048576,ROW(B124),config!B$11))</f>
        <v/>
      </c>
      <c r="C124" s="9" t="str">
        <f>IF(ISBLANK(INDEX(履修者名簿!$1:$1048576,ROW(C124),config!C$11)),"",INDEX(履修者名簿!$1:$1048576,ROW(C124),config!C$11))</f>
        <v/>
      </c>
      <c r="D124" s="9" t="str">
        <f>IF(ISBLANK(INDEX(履修者名簿!$1:$1048576,ROW(D124),config!D$11)),"",INDEX(履修者名簿!$1:$1048576,ROW(D124),config!D$11))</f>
        <v/>
      </c>
      <c r="E124" s="9" t="str">
        <f>IF(ISBLANK(INDEX(履修者名簿!$1:$1048576,ROW(E124),config!E$11)),"",IF(ISNUMBER(INDEX(履修者名簿!$1:$1048576,ROW(E124),config!E$11)),INDEX(履修者名簿!$1:$1048576,ROW(E124),config!E$11),VALUE(INDEX(履修者名簿!$1:$1048576,ROW(E124),config!E$11))))</f>
        <v/>
      </c>
      <c r="F124" s="9" t="str">
        <f>IF(ISBLANK(INDEX(履修者名簿!$1:$1048576,ROW(F124),config!F$11)),"",INDEX(履修者名簿!$1:$1048576,ROW(F124),config!F$11))</f>
        <v/>
      </c>
      <c r="G124" s="9" t="str">
        <f>IF(ISBLANK(INDEX(履修者名簿!$1:$1048576,ROW(G124),config!G$11)),"",INDEX(履修者名簿!$1:$1048576,ROW(G124),config!G$11))</f>
        <v/>
      </c>
      <c r="H124" s="9" t="str">
        <f t="shared" si="2"/>
        <v/>
      </c>
      <c r="I124" s="10" t="str">
        <f t="shared" si="3"/>
        <v/>
      </c>
      <c r="J124" s="10" t="str">
        <f>IF($A124="","",IF(ISNA(MATCH($E124,trans!$B$2:$B$1501,0)),0,1))</f>
        <v/>
      </c>
      <c r="K124" s="10" t="str">
        <f>IF($A124="","",IF(ISNA(MATCH($E124,trans!$E$2:$E$1501,0)),0,1))</f>
        <v/>
      </c>
      <c r="M124" s="1" t="str">
        <f>IF($A124="","",IF($J124+$K124=0,MAX(M$1:M123)+1,""))</f>
        <v/>
      </c>
      <c r="N124" s="1" t="str">
        <f>IF($A124="","",IF(AND($J124=1,$K124=0),MAX(N$1:N123)+1,""))</f>
        <v/>
      </c>
      <c r="O124" s="1" t="str">
        <f>IF($A124="","",IF(AND($J124=0,$K124=1),MAX(O$1:O123)+1,""))</f>
        <v/>
      </c>
    </row>
    <row r="125" spans="1:15" x14ac:dyDescent="0.55000000000000004">
      <c r="A125" s="9" t="str">
        <f>IF(ISBLANK(INDEX(履修者名簿!$1:$1048576,ROW(A125),config!A$11)),"",INDEX(履修者名簿!$1:$1048576,ROW(A125),config!A$11))</f>
        <v/>
      </c>
      <c r="B125" s="9" t="str">
        <f>IF(ISBLANK(INDEX(履修者名簿!$1:$1048576,ROW(B125),config!B$11)),"",INDEX(履修者名簿!$1:$1048576,ROW(B125),config!B$11))</f>
        <v/>
      </c>
      <c r="C125" s="9" t="str">
        <f>IF(ISBLANK(INDEX(履修者名簿!$1:$1048576,ROW(C125),config!C$11)),"",INDEX(履修者名簿!$1:$1048576,ROW(C125),config!C$11))</f>
        <v/>
      </c>
      <c r="D125" s="9" t="str">
        <f>IF(ISBLANK(INDEX(履修者名簿!$1:$1048576,ROW(D125),config!D$11)),"",INDEX(履修者名簿!$1:$1048576,ROW(D125),config!D$11))</f>
        <v/>
      </c>
      <c r="E125" s="9" t="str">
        <f>IF(ISBLANK(INDEX(履修者名簿!$1:$1048576,ROW(E125),config!E$11)),"",IF(ISNUMBER(INDEX(履修者名簿!$1:$1048576,ROW(E125),config!E$11)),INDEX(履修者名簿!$1:$1048576,ROW(E125),config!E$11),VALUE(INDEX(履修者名簿!$1:$1048576,ROW(E125),config!E$11))))</f>
        <v/>
      </c>
      <c r="F125" s="9" t="str">
        <f>IF(ISBLANK(INDEX(履修者名簿!$1:$1048576,ROW(F125),config!F$11)),"",INDEX(履修者名簿!$1:$1048576,ROW(F125),config!F$11))</f>
        <v/>
      </c>
      <c r="G125" s="9" t="str">
        <f>IF(ISBLANK(INDEX(履修者名簿!$1:$1048576,ROW(G125),config!G$11)),"",INDEX(履修者名簿!$1:$1048576,ROW(G125),config!G$11))</f>
        <v/>
      </c>
      <c r="H125" s="9" t="str">
        <f t="shared" si="2"/>
        <v/>
      </c>
      <c r="I125" s="10" t="str">
        <f t="shared" si="3"/>
        <v/>
      </c>
      <c r="J125" s="10" t="str">
        <f>IF($A125="","",IF(ISNA(MATCH($E125,trans!$B$2:$B$1501,0)),0,1))</f>
        <v/>
      </c>
      <c r="K125" s="10" t="str">
        <f>IF($A125="","",IF(ISNA(MATCH($E125,trans!$E$2:$E$1501,0)),0,1))</f>
        <v/>
      </c>
      <c r="M125" s="1" t="str">
        <f>IF($A125="","",IF($J125+$K125=0,MAX(M$1:M124)+1,""))</f>
        <v/>
      </c>
      <c r="N125" s="1" t="str">
        <f>IF($A125="","",IF(AND($J125=1,$K125=0),MAX(N$1:N124)+1,""))</f>
        <v/>
      </c>
      <c r="O125" s="1" t="str">
        <f>IF($A125="","",IF(AND($J125=0,$K125=1),MAX(O$1:O124)+1,""))</f>
        <v/>
      </c>
    </row>
    <row r="126" spans="1:15" x14ac:dyDescent="0.55000000000000004">
      <c r="A126" s="9" t="str">
        <f>IF(ISBLANK(INDEX(履修者名簿!$1:$1048576,ROW(A126),config!A$11)),"",INDEX(履修者名簿!$1:$1048576,ROW(A126),config!A$11))</f>
        <v/>
      </c>
      <c r="B126" s="9" t="str">
        <f>IF(ISBLANK(INDEX(履修者名簿!$1:$1048576,ROW(B126),config!B$11)),"",INDEX(履修者名簿!$1:$1048576,ROW(B126),config!B$11))</f>
        <v/>
      </c>
      <c r="C126" s="9" t="str">
        <f>IF(ISBLANK(INDEX(履修者名簿!$1:$1048576,ROW(C126),config!C$11)),"",INDEX(履修者名簿!$1:$1048576,ROW(C126),config!C$11))</f>
        <v/>
      </c>
      <c r="D126" s="9" t="str">
        <f>IF(ISBLANK(INDEX(履修者名簿!$1:$1048576,ROW(D126),config!D$11)),"",INDEX(履修者名簿!$1:$1048576,ROW(D126),config!D$11))</f>
        <v/>
      </c>
      <c r="E126" s="9" t="str">
        <f>IF(ISBLANK(INDEX(履修者名簿!$1:$1048576,ROW(E126),config!E$11)),"",IF(ISNUMBER(INDEX(履修者名簿!$1:$1048576,ROW(E126),config!E$11)),INDEX(履修者名簿!$1:$1048576,ROW(E126),config!E$11),VALUE(INDEX(履修者名簿!$1:$1048576,ROW(E126),config!E$11))))</f>
        <v/>
      </c>
      <c r="F126" s="9" t="str">
        <f>IF(ISBLANK(INDEX(履修者名簿!$1:$1048576,ROW(F126),config!F$11)),"",INDEX(履修者名簿!$1:$1048576,ROW(F126),config!F$11))</f>
        <v/>
      </c>
      <c r="G126" s="9" t="str">
        <f>IF(ISBLANK(INDEX(履修者名簿!$1:$1048576,ROW(G126),config!G$11)),"",INDEX(履修者名簿!$1:$1048576,ROW(G126),config!G$11))</f>
        <v/>
      </c>
      <c r="H126" s="9" t="str">
        <f t="shared" si="2"/>
        <v/>
      </c>
      <c r="I126" s="10" t="str">
        <f t="shared" si="3"/>
        <v/>
      </c>
      <c r="J126" s="10" t="str">
        <f>IF($A126="","",IF(ISNA(MATCH($E126,trans!$B$2:$B$1501,0)),0,1))</f>
        <v/>
      </c>
      <c r="K126" s="10" t="str">
        <f>IF($A126="","",IF(ISNA(MATCH($E126,trans!$E$2:$E$1501,0)),0,1))</f>
        <v/>
      </c>
      <c r="M126" s="1" t="str">
        <f>IF($A126="","",IF($J126+$K126=0,MAX(M$1:M125)+1,""))</f>
        <v/>
      </c>
      <c r="N126" s="1" t="str">
        <f>IF($A126="","",IF(AND($J126=1,$K126=0),MAX(N$1:N125)+1,""))</f>
        <v/>
      </c>
      <c r="O126" s="1" t="str">
        <f>IF($A126="","",IF(AND($J126=0,$K126=1),MAX(O$1:O125)+1,""))</f>
        <v/>
      </c>
    </row>
    <row r="127" spans="1:15" x14ac:dyDescent="0.55000000000000004">
      <c r="A127" s="9" t="str">
        <f>IF(ISBLANK(INDEX(履修者名簿!$1:$1048576,ROW(A127),config!A$11)),"",INDEX(履修者名簿!$1:$1048576,ROW(A127),config!A$11))</f>
        <v/>
      </c>
      <c r="B127" s="9" t="str">
        <f>IF(ISBLANK(INDEX(履修者名簿!$1:$1048576,ROW(B127),config!B$11)),"",INDEX(履修者名簿!$1:$1048576,ROW(B127),config!B$11))</f>
        <v/>
      </c>
      <c r="C127" s="9" t="str">
        <f>IF(ISBLANK(INDEX(履修者名簿!$1:$1048576,ROW(C127),config!C$11)),"",INDEX(履修者名簿!$1:$1048576,ROW(C127),config!C$11))</f>
        <v/>
      </c>
      <c r="D127" s="9" t="str">
        <f>IF(ISBLANK(INDEX(履修者名簿!$1:$1048576,ROW(D127),config!D$11)),"",INDEX(履修者名簿!$1:$1048576,ROW(D127),config!D$11))</f>
        <v/>
      </c>
      <c r="E127" s="9" t="str">
        <f>IF(ISBLANK(INDEX(履修者名簿!$1:$1048576,ROW(E127),config!E$11)),"",IF(ISNUMBER(INDEX(履修者名簿!$1:$1048576,ROW(E127),config!E$11)),INDEX(履修者名簿!$1:$1048576,ROW(E127),config!E$11),VALUE(INDEX(履修者名簿!$1:$1048576,ROW(E127),config!E$11))))</f>
        <v/>
      </c>
      <c r="F127" s="9" t="str">
        <f>IF(ISBLANK(INDEX(履修者名簿!$1:$1048576,ROW(F127),config!F$11)),"",INDEX(履修者名簿!$1:$1048576,ROW(F127),config!F$11))</f>
        <v/>
      </c>
      <c r="G127" s="9" t="str">
        <f>IF(ISBLANK(INDEX(履修者名簿!$1:$1048576,ROW(G127),config!G$11)),"",INDEX(履修者名簿!$1:$1048576,ROW(G127),config!G$11))</f>
        <v/>
      </c>
      <c r="H127" s="9" t="str">
        <f t="shared" si="2"/>
        <v/>
      </c>
      <c r="I127" s="10" t="str">
        <f t="shared" si="3"/>
        <v/>
      </c>
      <c r="J127" s="10" t="str">
        <f>IF($A127="","",IF(ISNA(MATCH($E127,trans!$B$2:$B$1501,0)),0,1))</f>
        <v/>
      </c>
      <c r="K127" s="10" t="str">
        <f>IF($A127="","",IF(ISNA(MATCH($E127,trans!$E$2:$E$1501,0)),0,1))</f>
        <v/>
      </c>
      <c r="M127" s="1" t="str">
        <f>IF($A127="","",IF($J127+$K127=0,MAX(M$1:M126)+1,""))</f>
        <v/>
      </c>
      <c r="N127" s="1" t="str">
        <f>IF($A127="","",IF(AND($J127=1,$K127=0),MAX(N$1:N126)+1,""))</f>
        <v/>
      </c>
      <c r="O127" s="1" t="str">
        <f>IF($A127="","",IF(AND($J127=0,$K127=1),MAX(O$1:O126)+1,""))</f>
        <v/>
      </c>
    </row>
    <row r="128" spans="1:15" x14ac:dyDescent="0.55000000000000004">
      <c r="A128" s="9" t="str">
        <f>IF(ISBLANK(INDEX(履修者名簿!$1:$1048576,ROW(A128),config!A$11)),"",INDEX(履修者名簿!$1:$1048576,ROW(A128),config!A$11))</f>
        <v/>
      </c>
      <c r="B128" s="9" t="str">
        <f>IF(ISBLANK(INDEX(履修者名簿!$1:$1048576,ROW(B128),config!B$11)),"",INDEX(履修者名簿!$1:$1048576,ROW(B128),config!B$11))</f>
        <v/>
      </c>
      <c r="C128" s="9" t="str">
        <f>IF(ISBLANK(INDEX(履修者名簿!$1:$1048576,ROW(C128),config!C$11)),"",INDEX(履修者名簿!$1:$1048576,ROW(C128),config!C$11))</f>
        <v/>
      </c>
      <c r="D128" s="9" t="str">
        <f>IF(ISBLANK(INDEX(履修者名簿!$1:$1048576,ROW(D128),config!D$11)),"",INDEX(履修者名簿!$1:$1048576,ROW(D128),config!D$11))</f>
        <v/>
      </c>
      <c r="E128" s="9" t="str">
        <f>IF(ISBLANK(INDEX(履修者名簿!$1:$1048576,ROW(E128),config!E$11)),"",IF(ISNUMBER(INDEX(履修者名簿!$1:$1048576,ROW(E128),config!E$11)),INDEX(履修者名簿!$1:$1048576,ROW(E128),config!E$11),VALUE(INDEX(履修者名簿!$1:$1048576,ROW(E128),config!E$11))))</f>
        <v/>
      </c>
      <c r="F128" s="9" t="str">
        <f>IF(ISBLANK(INDEX(履修者名簿!$1:$1048576,ROW(F128),config!F$11)),"",INDEX(履修者名簿!$1:$1048576,ROW(F128),config!F$11))</f>
        <v/>
      </c>
      <c r="G128" s="9" t="str">
        <f>IF(ISBLANK(INDEX(履修者名簿!$1:$1048576,ROW(G128),config!G$11)),"",INDEX(履修者名簿!$1:$1048576,ROW(G128),config!G$11))</f>
        <v/>
      </c>
      <c r="H128" s="9" t="str">
        <f t="shared" si="2"/>
        <v/>
      </c>
      <c r="I128" s="10" t="str">
        <f t="shared" si="3"/>
        <v/>
      </c>
      <c r="J128" s="10" t="str">
        <f>IF($A128="","",IF(ISNA(MATCH($E128,trans!$B$2:$B$1501,0)),0,1))</f>
        <v/>
      </c>
      <c r="K128" s="10" t="str">
        <f>IF($A128="","",IF(ISNA(MATCH($E128,trans!$E$2:$E$1501,0)),0,1))</f>
        <v/>
      </c>
      <c r="M128" s="1" t="str">
        <f>IF($A128="","",IF($J128+$K128=0,MAX(M$1:M127)+1,""))</f>
        <v/>
      </c>
      <c r="N128" s="1" t="str">
        <f>IF($A128="","",IF(AND($J128=1,$K128=0),MAX(N$1:N127)+1,""))</f>
        <v/>
      </c>
      <c r="O128" s="1" t="str">
        <f>IF($A128="","",IF(AND($J128=0,$K128=1),MAX(O$1:O127)+1,""))</f>
        <v/>
      </c>
    </row>
    <row r="129" spans="1:15" x14ac:dyDescent="0.55000000000000004">
      <c r="A129" s="9" t="str">
        <f>IF(ISBLANK(INDEX(履修者名簿!$1:$1048576,ROW(A129),config!A$11)),"",INDEX(履修者名簿!$1:$1048576,ROW(A129),config!A$11))</f>
        <v/>
      </c>
      <c r="B129" s="9" t="str">
        <f>IF(ISBLANK(INDEX(履修者名簿!$1:$1048576,ROW(B129),config!B$11)),"",INDEX(履修者名簿!$1:$1048576,ROW(B129),config!B$11))</f>
        <v/>
      </c>
      <c r="C129" s="9" t="str">
        <f>IF(ISBLANK(INDEX(履修者名簿!$1:$1048576,ROW(C129),config!C$11)),"",INDEX(履修者名簿!$1:$1048576,ROW(C129),config!C$11))</f>
        <v/>
      </c>
      <c r="D129" s="9" t="str">
        <f>IF(ISBLANK(INDEX(履修者名簿!$1:$1048576,ROW(D129),config!D$11)),"",INDEX(履修者名簿!$1:$1048576,ROW(D129),config!D$11))</f>
        <v/>
      </c>
      <c r="E129" s="9" t="str">
        <f>IF(ISBLANK(INDEX(履修者名簿!$1:$1048576,ROW(E129),config!E$11)),"",IF(ISNUMBER(INDEX(履修者名簿!$1:$1048576,ROW(E129),config!E$11)),INDEX(履修者名簿!$1:$1048576,ROW(E129),config!E$11),VALUE(INDEX(履修者名簿!$1:$1048576,ROW(E129),config!E$11))))</f>
        <v/>
      </c>
      <c r="F129" s="9" t="str">
        <f>IF(ISBLANK(INDEX(履修者名簿!$1:$1048576,ROW(F129),config!F$11)),"",INDEX(履修者名簿!$1:$1048576,ROW(F129),config!F$11))</f>
        <v/>
      </c>
      <c r="G129" s="9" t="str">
        <f>IF(ISBLANK(INDEX(履修者名簿!$1:$1048576,ROW(G129),config!G$11)),"",INDEX(履修者名簿!$1:$1048576,ROW(G129),config!G$11))</f>
        <v/>
      </c>
      <c r="H129" s="9" t="str">
        <f t="shared" si="2"/>
        <v/>
      </c>
      <c r="I129" s="10" t="str">
        <f t="shared" si="3"/>
        <v/>
      </c>
      <c r="J129" s="10" t="str">
        <f>IF($A129="","",IF(ISNA(MATCH($E129,trans!$B$2:$B$1501,0)),0,1))</f>
        <v/>
      </c>
      <c r="K129" s="10" t="str">
        <f>IF($A129="","",IF(ISNA(MATCH($E129,trans!$E$2:$E$1501,0)),0,1))</f>
        <v/>
      </c>
      <c r="M129" s="1" t="str">
        <f>IF($A129="","",IF($J129+$K129=0,MAX(M$1:M128)+1,""))</f>
        <v/>
      </c>
      <c r="N129" s="1" t="str">
        <f>IF($A129="","",IF(AND($J129=1,$K129=0),MAX(N$1:N128)+1,""))</f>
        <v/>
      </c>
      <c r="O129" s="1" t="str">
        <f>IF($A129="","",IF(AND($J129=0,$K129=1),MAX(O$1:O128)+1,""))</f>
        <v/>
      </c>
    </row>
    <row r="130" spans="1:15" x14ac:dyDescent="0.55000000000000004">
      <c r="A130" s="9" t="str">
        <f>IF(ISBLANK(INDEX(履修者名簿!$1:$1048576,ROW(A130),config!A$11)),"",INDEX(履修者名簿!$1:$1048576,ROW(A130),config!A$11))</f>
        <v/>
      </c>
      <c r="B130" s="9" t="str">
        <f>IF(ISBLANK(INDEX(履修者名簿!$1:$1048576,ROW(B130),config!B$11)),"",INDEX(履修者名簿!$1:$1048576,ROW(B130),config!B$11))</f>
        <v/>
      </c>
      <c r="C130" s="9" t="str">
        <f>IF(ISBLANK(INDEX(履修者名簿!$1:$1048576,ROW(C130),config!C$11)),"",INDEX(履修者名簿!$1:$1048576,ROW(C130),config!C$11))</f>
        <v/>
      </c>
      <c r="D130" s="9" t="str">
        <f>IF(ISBLANK(INDEX(履修者名簿!$1:$1048576,ROW(D130),config!D$11)),"",INDEX(履修者名簿!$1:$1048576,ROW(D130),config!D$11))</f>
        <v/>
      </c>
      <c r="E130" s="9" t="str">
        <f>IF(ISBLANK(INDEX(履修者名簿!$1:$1048576,ROW(E130),config!E$11)),"",IF(ISNUMBER(INDEX(履修者名簿!$1:$1048576,ROW(E130),config!E$11)),INDEX(履修者名簿!$1:$1048576,ROW(E130),config!E$11),VALUE(INDEX(履修者名簿!$1:$1048576,ROW(E130),config!E$11))))</f>
        <v/>
      </c>
      <c r="F130" s="9" t="str">
        <f>IF(ISBLANK(INDEX(履修者名簿!$1:$1048576,ROW(F130),config!F$11)),"",INDEX(履修者名簿!$1:$1048576,ROW(F130),config!F$11))</f>
        <v/>
      </c>
      <c r="G130" s="9" t="str">
        <f>IF(ISBLANK(INDEX(履修者名簿!$1:$1048576,ROW(G130),config!G$11)),"",INDEX(履修者名簿!$1:$1048576,ROW(G130),config!G$11))</f>
        <v/>
      </c>
      <c r="H130" s="9" t="str">
        <f t="shared" si="2"/>
        <v/>
      </c>
      <c r="I130" s="10" t="str">
        <f t="shared" si="3"/>
        <v/>
      </c>
      <c r="J130" s="10" t="str">
        <f>IF($A130="","",IF(ISNA(MATCH($E130,trans!$B$2:$B$1501,0)),0,1))</f>
        <v/>
      </c>
      <c r="K130" s="10" t="str">
        <f>IF($A130="","",IF(ISNA(MATCH($E130,trans!$E$2:$E$1501,0)),0,1))</f>
        <v/>
      </c>
      <c r="M130" s="1" t="str">
        <f>IF($A130="","",IF($J130+$K130=0,MAX(M$1:M129)+1,""))</f>
        <v/>
      </c>
      <c r="N130" s="1" t="str">
        <f>IF($A130="","",IF(AND($J130=1,$K130=0),MAX(N$1:N129)+1,""))</f>
        <v/>
      </c>
      <c r="O130" s="1" t="str">
        <f>IF($A130="","",IF(AND($J130=0,$K130=1),MAX(O$1:O129)+1,""))</f>
        <v/>
      </c>
    </row>
    <row r="131" spans="1:15" x14ac:dyDescent="0.55000000000000004">
      <c r="A131" s="9" t="str">
        <f>IF(ISBLANK(INDEX(履修者名簿!$1:$1048576,ROW(A131),config!A$11)),"",INDEX(履修者名簿!$1:$1048576,ROW(A131),config!A$11))</f>
        <v/>
      </c>
      <c r="B131" s="9" t="str">
        <f>IF(ISBLANK(INDEX(履修者名簿!$1:$1048576,ROW(B131),config!B$11)),"",INDEX(履修者名簿!$1:$1048576,ROW(B131),config!B$11))</f>
        <v/>
      </c>
      <c r="C131" s="9" t="str">
        <f>IF(ISBLANK(INDEX(履修者名簿!$1:$1048576,ROW(C131),config!C$11)),"",INDEX(履修者名簿!$1:$1048576,ROW(C131),config!C$11))</f>
        <v/>
      </c>
      <c r="D131" s="9" t="str">
        <f>IF(ISBLANK(INDEX(履修者名簿!$1:$1048576,ROW(D131),config!D$11)),"",INDEX(履修者名簿!$1:$1048576,ROW(D131),config!D$11))</f>
        <v/>
      </c>
      <c r="E131" s="9" t="str">
        <f>IF(ISBLANK(INDEX(履修者名簿!$1:$1048576,ROW(E131),config!E$11)),"",IF(ISNUMBER(INDEX(履修者名簿!$1:$1048576,ROW(E131),config!E$11)),INDEX(履修者名簿!$1:$1048576,ROW(E131),config!E$11),VALUE(INDEX(履修者名簿!$1:$1048576,ROW(E131),config!E$11))))</f>
        <v/>
      </c>
      <c r="F131" s="9" t="str">
        <f>IF(ISBLANK(INDEX(履修者名簿!$1:$1048576,ROW(F131),config!F$11)),"",INDEX(履修者名簿!$1:$1048576,ROW(F131),config!F$11))</f>
        <v/>
      </c>
      <c r="G131" s="9" t="str">
        <f>IF(ISBLANK(INDEX(履修者名簿!$1:$1048576,ROW(G131),config!G$11)),"",INDEX(履修者名簿!$1:$1048576,ROW(G131),config!G$11))</f>
        <v/>
      </c>
      <c r="H131" s="9" t="str">
        <f t="shared" ref="H131:H194" si="4">IF(G131="","",DBCS(G131))</f>
        <v/>
      </c>
      <c r="I131" s="10" t="str">
        <f t="shared" ref="I131:I194" si="5">IF($A131="","",A131&amp;B131&amp;"-"&amp;C131&amp;"-"&amp;D131&amp;" "&amp;F131&amp;"("&amp;TRIM(H131)&amp;")")</f>
        <v/>
      </c>
      <c r="J131" s="10" t="str">
        <f>IF($A131="","",IF(ISNA(MATCH($E131,trans!$B$2:$B$1501,0)),0,1))</f>
        <v/>
      </c>
      <c r="K131" s="10" t="str">
        <f>IF($A131="","",IF(ISNA(MATCH($E131,trans!$E$2:$E$1501,0)),0,1))</f>
        <v/>
      </c>
      <c r="M131" s="1" t="str">
        <f>IF($A131="","",IF($J131+$K131=0,MAX(M$1:M130)+1,""))</f>
        <v/>
      </c>
      <c r="N131" s="1" t="str">
        <f>IF($A131="","",IF(AND($J131=1,$K131=0),MAX(N$1:N130)+1,""))</f>
        <v/>
      </c>
      <c r="O131" s="1" t="str">
        <f>IF($A131="","",IF(AND($J131=0,$K131=1),MAX(O$1:O130)+1,""))</f>
        <v/>
      </c>
    </row>
    <row r="132" spans="1:15" x14ac:dyDescent="0.55000000000000004">
      <c r="A132" s="9" t="str">
        <f>IF(ISBLANK(INDEX(履修者名簿!$1:$1048576,ROW(A132),config!A$11)),"",INDEX(履修者名簿!$1:$1048576,ROW(A132),config!A$11))</f>
        <v/>
      </c>
      <c r="B132" s="9" t="str">
        <f>IF(ISBLANK(INDEX(履修者名簿!$1:$1048576,ROW(B132),config!B$11)),"",INDEX(履修者名簿!$1:$1048576,ROW(B132),config!B$11))</f>
        <v/>
      </c>
      <c r="C132" s="9" t="str">
        <f>IF(ISBLANK(INDEX(履修者名簿!$1:$1048576,ROW(C132),config!C$11)),"",INDEX(履修者名簿!$1:$1048576,ROW(C132),config!C$11))</f>
        <v/>
      </c>
      <c r="D132" s="9" t="str">
        <f>IF(ISBLANK(INDEX(履修者名簿!$1:$1048576,ROW(D132),config!D$11)),"",INDEX(履修者名簿!$1:$1048576,ROW(D132),config!D$11))</f>
        <v/>
      </c>
      <c r="E132" s="9" t="str">
        <f>IF(ISBLANK(INDEX(履修者名簿!$1:$1048576,ROW(E132),config!E$11)),"",IF(ISNUMBER(INDEX(履修者名簿!$1:$1048576,ROW(E132),config!E$11)),INDEX(履修者名簿!$1:$1048576,ROW(E132),config!E$11),VALUE(INDEX(履修者名簿!$1:$1048576,ROW(E132),config!E$11))))</f>
        <v/>
      </c>
      <c r="F132" s="9" t="str">
        <f>IF(ISBLANK(INDEX(履修者名簿!$1:$1048576,ROW(F132),config!F$11)),"",INDEX(履修者名簿!$1:$1048576,ROW(F132),config!F$11))</f>
        <v/>
      </c>
      <c r="G132" s="9" t="str">
        <f>IF(ISBLANK(INDEX(履修者名簿!$1:$1048576,ROW(G132),config!G$11)),"",INDEX(履修者名簿!$1:$1048576,ROW(G132),config!G$11))</f>
        <v/>
      </c>
      <c r="H132" s="9" t="str">
        <f t="shared" si="4"/>
        <v/>
      </c>
      <c r="I132" s="10" t="str">
        <f t="shared" si="5"/>
        <v/>
      </c>
      <c r="J132" s="10" t="str">
        <f>IF($A132="","",IF(ISNA(MATCH($E132,trans!$B$2:$B$1501,0)),0,1))</f>
        <v/>
      </c>
      <c r="K132" s="10" t="str">
        <f>IF($A132="","",IF(ISNA(MATCH($E132,trans!$E$2:$E$1501,0)),0,1))</f>
        <v/>
      </c>
      <c r="M132" s="1" t="str">
        <f>IF($A132="","",IF($J132+$K132=0,MAX(M$1:M131)+1,""))</f>
        <v/>
      </c>
      <c r="N132" s="1" t="str">
        <f>IF($A132="","",IF(AND($J132=1,$K132=0),MAX(N$1:N131)+1,""))</f>
        <v/>
      </c>
      <c r="O132" s="1" t="str">
        <f>IF($A132="","",IF(AND($J132=0,$K132=1),MAX(O$1:O131)+1,""))</f>
        <v/>
      </c>
    </row>
    <row r="133" spans="1:15" x14ac:dyDescent="0.55000000000000004">
      <c r="A133" s="9" t="str">
        <f>IF(ISBLANK(INDEX(履修者名簿!$1:$1048576,ROW(A133),config!A$11)),"",INDEX(履修者名簿!$1:$1048576,ROW(A133),config!A$11))</f>
        <v/>
      </c>
      <c r="B133" s="9" t="str">
        <f>IF(ISBLANK(INDEX(履修者名簿!$1:$1048576,ROW(B133),config!B$11)),"",INDEX(履修者名簿!$1:$1048576,ROW(B133),config!B$11))</f>
        <v/>
      </c>
      <c r="C133" s="9" t="str">
        <f>IF(ISBLANK(INDEX(履修者名簿!$1:$1048576,ROW(C133),config!C$11)),"",INDEX(履修者名簿!$1:$1048576,ROW(C133),config!C$11))</f>
        <v/>
      </c>
      <c r="D133" s="9" t="str">
        <f>IF(ISBLANK(INDEX(履修者名簿!$1:$1048576,ROW(D133),config!D$11)),"",INDEX(履修者名簿!$1:$1048576,ROW(D133),config!D$11))</f>
        <v/>
      </c>
      <c r="E133" s="9" t="str">
        <f>IF(ISBLANK(INDEX(履修者名簿!$1:$1048576,ROW(E133),config!E$11)),"",IF(ISNUMBER(INDEX(履修者名簿!$1:$1048576,ROW(E133),config!E$11)),INDEX(履修者名簿!$1:$1048576,ROW(E133),config!E$11),VALUE(INDEX(履修者名簿!$1:$1048576,ROW(E133),config!E$11))))</f>
        <v/>
      </c>
      <c r="F133" s="9" t="str">
        <f>IF(ISBLANK(INDEX(履修者名簿!$1:$1048576,ROW(F133),config!F$11)),"",INDEX(履修者名簿!$1:$1048576,ROW(F133),config!F$11))</f>
        <v/>
      </c>
      <c r="G133" s="9" t="str">
        <f>IF(ISBLANK(INDEX(履修者名簿!$1:$1048576,ROW(G133),config!G$11)),"",INDEX(履修者名簿!$1:$1048576,ROW(G133),config!G$11))</f>
        <v/>
      </c>
      <c r="H133" s="9" t="str">
        <f t="shared" si="4"/>
        <v/>
      </c>
      <c r="I133" s="10" t="str">
        <f t="shared" si="5"/>
        <v/>
      </c>
      <c r="J133" s="10" t="str">
        <f>IF($A133="","",IF(ISNA(MATCH($E133,trans!$B$2:$B$1501,0)),0,1))</f>
        <v/>
      </c>
      <c r="K133" s="10" t="str">
        <f>IF($A133="","",IF(ISNA(MATCH($E133,trans!$E$2:$E$1501,0)),0,1))</f>
        <v/>
      </c>
      <c r="M133" s="1" t="str">
        <f>IF($A133="","",IF($J133+$K133=0,MAX(M$1:M132)+1,""))</f>
        <v/>
      </c>
      <c r="N133" s="1" t="str">
        <f>IF($A133="","",IF(AND($J133=1,$K133=0),MAX(N$1:N132)+1,""))</f>
        <v/>
      </c>
      <c r="O133" s="1" t="str">
        <f>IF($A133="","",IF(AND($J133=0,$K133=1),MAX(O$1:O132)+1,""))</f>
        <v/>
      </c>
    </row>
    <row r="134" spans="1:15" x14ac:dyDescent="0.55000000000000004">
      <c r="A134" s="9" t="str">
        <f>IF(ISBLANK(INDEX(履修者名簿!$1:$1048576,ROW(A134),config!A$11)),"",INDEX(履修者名簿!$1:$1048576,ROW(A134),config!A$11))</f>
        <v/>
      </c>
      <c r="B134" s="9" t="str">
        <f>IF(ISBLANK(INDEX(履修者名簿!$1:$1048576,ROW(B134),config!B$11)),"",INDEX(履修者名簿!$1:$1048576,ROW(B134),config!B$11))</f>
        <v/>
      </c>
      <c r="C134" s="9" t="str">
        <f>IF(ISBLANK(INDEX(履修者名簿!$1:$1048576,ROW(C134),config!C$11)),"",INDEX(履修者名簿!$1:$1048576,ROW(C134),config!C$11))</f>
        <v/>
      </c>
      <c r="D134" s="9" t="str">
        <f>IF(ISBLANK(INDEX(履修者名簿!$1:$1048576,ROW(D134),config!D$11)),"",INDEX(履修者名簿!$1:$1048576,ROW(D134),config!D$11))</f>
        <v/>
      </c>
      <c r="E134" s="9" t="str">
        <f>IF(ISBLANK(INDEX(履修者名簿!$1:$1048576,ROW(E134),config!E$11)),"",IF(ISNUMBER(INDEX(履修者名簿!$1:$1048576,ROW(E134),config!E$11)),INDEX(履修者名簿!$1:$1048576,ROW(E134),config!E$11),VALUE(INDEX(履修者名簿!$1:$1048576,ROW(E134),config!E$11))))</f>
        <v/>
      </c>
      <c r="F134" s="9" t="str">
        <f>IF(ISBLANK(INDEX(履修者名簿!$1:$1048576,ROW(F134),config!F$11)),"",INDEX(履修者名簿!$1:$1048576,ROW(F134),config!F$11))</f>
        <v/>
      </c>
      <c r="G134" s="9" t="str">
        <f>IF(ISBLANK(INDEX(履修者名簿!$1:$1048576,ROW(G134),config!G$11)),"",INDEX(履修者名簿!$1:$1048576,ROW(G134),config!G$11))</f>
        <v/>
      </c>
      <c r="H134" s="9" t="str">
        <f t="shared" si="4"/>
        <v/>
      </c>
      <c r="I134" s="10" t="str">
        <f t="shared" si="5"/>
        <v/>
      </c>
      <c r="J134" s="10" t="str">
        <f>IF($A134="","",IF(ISNA(MATCH($E134,trans!$B$2:$B$1501,0)),0,1))</f>
        <v/>
      </c>
      <c r="K134" s="10" t="str">
        <f>IF($A134="","",IF(ISNA(MATCH($E134,trans!$E$2:$E$1501,0)),0,1))</f>
        <v/>
      </c>
      <c r="M134" s="1" t="str">
        <f>IF($A134="","",IF($J134+$K134=0,MAX(M$1:M133)+1,""))</f>
        <v/>
      </c>
      <c r="N134" s="1" t="str">
        <f>IF($A134="","",IF(AND($J134=1,$K134=0),MAX(N$1:N133)+1,""))</f>
        <v/>
      </c>
      <c r="O134" s="1" t="str">
        <f>IF($A134="","",IF(AND($J134=0,$K134=1),MAX(O$1:O133)+1,""))</f>
        <v/>
      </c>
    </row>
    <row r="135" spans="1:15" x14ac:dyDescent="0.55000000000000004">
      <c r="A135" s="9" t="str">
        <f>IF(ISBLANK(INDEX(履修者名簿!$1:$1048576,ROW(A135),config!A$11)),"",INDEX(履修者名簿!$1:$1048576,ROW(A135),config!A$11))</f>
        <v/>
      </c>
      <c r="B135" s="9" t="str">
        <f>IF(ISBLANK(INDEX(履修者名簿!$1:$1048576,ROW(B135),config!B$11)),"",INDEX(履修者名簿!$1:$1048576,ROW(B135),config!B$11))</f>
        <v/>
      </c>
      <c r="C135" s="9" t="str">
        <f>IF(ISBLANK(INDEX(履修者名簿!$1:$1048576,ROW(C135),config!C$11)),"",INDEX(履修者名簿!$1:$1048576,ROW(C135),config!C$11))</f>
        <v/>
      </c>
      <c r="D135" s="9" t="str">
        <f>IF(ISBLANK(INDEX(履修者名簿!$1:$1048576,ROW(D135),config!D$11)),"",INDEX(履修者名簿!$1:$1048576,ROW(D135),config!D$11))</f>
        <v/>
      </c>
      <c r="E135" s="9" t="str">
        <f>IF(ISBLANK(INDEX(履修者名簿!$1:$1048576,ROW(E135),config!E$11)),"",IF(ISNUMBER(INDEX(履修者名簿!$1:$1048576,ROW(E135),config!E$11)),INDEX(履修者名簿!$1:$1048576,ROW(E135),config!E$11),VALUE(INDEX(履修者名簿!$1:$1048576,ROW(E135),config!E$11))))</f>
        <v/>
      </c>
      <c r="F135" s="9" t="str">
        <f>IF(ISBLANK(INDEX(履修者名簿!$1:$1048576,ROW(F135),config!F$11)),"",INDEX(履修者名簿!$1:$1048576,ROW(F135),config!F$11))</f>
        <v/>
      </c>
      <c r="G135" s="9" t="str">
        <f>IF(ISBLANK(INDEX(履修者名簿!$1:$1048576,ROW(G135),config!G$11)),"",INDEX(履修者名簿!$1:$1048576,ROW(G135),config!G$11))</f>
        <v/>
      </c>
      <c r="H135" s="9" t="str">
        <f t="shared" si="4"/>
        <v/>
      </c>
      <c r="I135" s="10" t="str">
        <f t="shared" si="5"/>
        <v/>
      </c>
      <c r="J135" s="10" t="str">
        <f>IF($A135="","",IF(ISNA(MATCH($E135,trans!$B$2:$B$1501,0)),0,1))</f>
        <v/>
      </c>
      <c r="K135" s="10" t="str">
        <f>IF($A135="","",IF(ISNA(MATCH($E135,trans!$E$2:$E$1501,0)),0,1))</f>
        <v/>
      </c>
      <c r="M135" s="1" t="str">
        <f>IF($A135="","",IF($J135+$K135=0,MAX(M$1:M134)+1,""))</f>
        <v/>
      </c>
      <c r="N135" s="1" t="str">
        <f>IF($A135="","",IF(AND($J135=1,$K135=0),MAX(N$1:N134)+1,""))</f>
        <v/>
      </c>
      <c r="O135" s="1" t="str">
        <f>IF($A135="","",IF(AND($J135=0,$K135=1),MAX(O$1:O134)+1,""))</f>
        <v/>
      </c>
    </row>
    <row r="136" spans="1:15" x14ac:dyDescent="0.55000000000000004">
      <c r="A136" s="9" t="str">
        <f>IF(ISBLANK(INDEX(履修者名簿!$1:$1048576,ROW(A136),config!A$11)),"",INDEX(履修者名簿!$1:$1048576,ROW(A136),config!A$11))</f>
        <v/>
      </c>
      <c r="B136" s="9" t="str">
        <f>IF(ISBLANK(INDEX(履修者名簿!$1:$1048576,ROW(B136),config!B$11)),"",INDEX(履修者名簿!$1:$1048576,ROW(B136),config!B$11))</f>
        <v/>
      </c>
      <c r="C136" s="9" t="str">
        <f>IF(ISBLANK(INDEX(履修者名簿!$1:$1048576,ROW(C136),config!C$11)),"",INDEX(履修者名簿!$1:$1048576,ROW(C136),config!C$11))</f>
        <v/>
      </c>
      <c r="D136" s="9" t="str">
        <f>IF(ISBLANK(INDEX(履修者名簿!$1:$1048576,ROW(D136),config!D$11)),"",INDEX(履修者名簿!$1:$1048576,ROW(D136),config!D$11))</f>
        <v/>
      </c>
      <c r="E136" s="9" t="str">
        <f>IF(ISBLANK(INDEX(履修者名簿!$1:$1048576,ROW(E136),config!E$11)),"",IF(ISNUMBER(INDEX(履修者名簿!$1:$1048576,ROW(E136),config!E$11)),INDEX(履修者名簿!$1:$1048576,ROW(E136),config!E$11),VALUE(INDEX(履修者名簿!$1:$1048576,ROW(E136),config!E$11))))</f>
        <v/>
      </c>
      <c r="F136" s="9" t="str">
        <f>IF(ISBLANK(INDEX(履修者名簿!$1:$1048576,ROW(F136),config!F$11)),"",INDEX(履修者名簿!$1:$1048576,ROW(F136),config!F$11))</f>
        <v/>
      </c>
      <c r="G136" s="9" t="str">
        <f>IF(ISBLANK(INDEX(履修者名簿!$1:$1048576,ROW(G136),config!G$11)),"",INDEX(履修者名簿!$1:$1048576,ROW(G136),config!G$11))</f>
        <v/>
      </c>
      <c r="H136" s="9" t="str">
        <f t="shared" si="4"/>
        <v/>
      </c>
      <c r="I136" s="10" t="str">
        <f t="shared" si="5"/>
        <v/>
      </c>
      <c r="J136" s="10" t="str">
        <f>IF($A136="","",IF(ISNA(MATCH($E136,trans!$B$2:$B$1501,0)),0,1))</f>
        <v/>
      </c>
      <c r="K136" s="10" t="str">
        <f>IF($A136="","",IF(ISNA(MATCH($E136,trans!$E$2:$E$1501,0)),0,1))</f>
        <v/>
      </c>
      <c r="M136" s="1" t="str">
        <f>IF($A136="","",IF($J136+$K136=0,MAX(M$1:M135)+1,""))</f>
        <v/>
      </c>
      <c r="N136" s="1" t="str">
        <f>IF($A136="","",IF(AND($J136=1,$K136=0),MAX(N$1:N135)+1,""))</f>
        <v/>
      </c>
      <c r="O136" s="1" t="str">
        <f>IF($A136="","",IF(AND($J136=0,$K136=1),MAX(O$1:O135)+1,""))</f>
        <v/>
      </c>
    </row>
    <row r="137" spans="1:15" x14ac:dyDescent="0.55000000000000004">
      <c r="A137" s="9" t="str">
        <f>IF(ISBLANK(INDEX(履修者名簿!$1:$1048576,ROW(A137),config!A$11)),"",INDEX(履修者名簿!$1:$1048576,ROW(A137),config!A$11))</f>
        <v/>
      </c>
      <c r="B137" s="9" t="str">
        <f>IF(ISBLANK(INDEX(履修者名簿!$1:$1048576,ROW(B137),config!B$11)),"",INDEX(履修者名簿!$1:$1048576,ROW(B137),config!B$11))</f>
        <v/>
      </c>
      <c r="C137" s="9" t="str">
        <f>IF(ISBLANK(INDEX(履修者名簿!$1:$1048576,ROW(C137),config!C$11)),"",INDEX(履修者名簿!$1:$1048576,ROW(C137),config!C$11))</f>
        <v/>
      </c>
      <c r="D137" s="9" t="str">
        <f>IF(ISBLANK(INDEX(履修者名簿!$1:$1048576,ROW(D137),config!D$11)),"",INDEX(履修者名簿!$1:$1048576,ROW(D137),config!D$11))</f>
        <v/>
      </c>
      <c r="E137" s="9" t="str">
        <f>IF(ISBLANK(INDEX(履修者名簿!$1:$1048576,ROW(E137),config!E$11)),"",IF(ISNUMBER(INDEX(履修者名簿!$1:$1048576,ROW(E137),config!E$11)),INDEX(履修者名簿!$1:$1048576,ROW(E137),config!E$11),VALUE(INDEX(履修者名簿!$1:$1048576,ROW(E137),config!E$11))))</f>
        <v/>
      </c>
      <c r="F137" s="9" t="str">
        <f>IF(ISBLANK(INDEX(履修者名簿!$1:$1048576,ROW(F137),config!F$11)),"",INDEX(履修者名簿!$1:$1048576,ROW(F137),config!F$11))</f>
        <v/>
      </c>
      <c r="G137" s="9" t="str">
        <f>IF(ISBLANK(INDEX(履修者名簿!$1:$1048576,ROW(G137),config!G$11)),"",INDEX(履修者名簿!$1:$1048576,ROW(G137),config!G$11))</f>
        <v/>
      </c>
      <c r="H137" s="9" t="str">
        <f t="shared" si="4"/>
        <v/>
      </c>
      <c r="I137" s="10" t="str">
        <f t="shared" si="5"/>
        <v/>
      </c>
      <c r="J137" s="10" t="str">
        <f>IF($A137="","",IF(ISNA(MATCH($E137,trans!$B$2:$B$1501,0)),0,1))</f>
        <v/>
      </c>
      <c r="K137" s="10" t="str">
        <f>IF($A137="","",IF(ISNA(MATCH($E137,trans!$E$2:$E$1501,0)),0,1))</f>
        <v/>
      </c>
      <c r="M137" s="1" t="str">
        <f>IF($A137="","",IF($J137+$K137=0,MAX(M$1:M136)+1,""))</f>
        <v/>
      </c>
      <c r="N137" s="1" t="str">
        <f>IF($A137="","",IF(AND($J137=1,$K137=0),MAX(N$1:N136)+1,""))</f>
        <v/>
      </c>
      <c r="O137" s="1" t="str">
        <f>IF($A137="","",IF(AND($J137=0,$K137=1),MAX(O$1:O136)+1,""))</f>
        <v/>
      </c>
    </row>
    <row r="138" spans="1:15" x14ac:dyDescent="0.55000000000000004">
      <c r="A138" s="9" t="str">
        <f>IF(ISBLANK(INDEX(履修者名簿!$1:$1048576,ROW(A138),config!A$11)),"",INDEX(履修者名簿!$1:$1048576,ROW(A138),config!A$11))</f>
        <v/>
      </c>
      <c r="B138" s="9" t="str">
        <f>IF(ISBLANK(INDEX(履修者名簿!$1:$1048576,ROW(B138),config!B$11)),"",INDEX(履修者名簿!$1:$1048576,ROW(B138),config!B$11))</f>
        <v/>
      </c>
      <c r="C138" s="9" t="str">
        <f>IF(ISBLANK(INDEX(履修者名簿!$1:$1048576,ROW(C138),config!C$11)),"",INDEX(履修者名簿!$1:$1048576,ROW(C138),config!C$11))</f>
        <v/>
      </c>
      <c r="D138" s="9" t="str">
        <f>IF(ISBLANK(INDEX(履修者名簿!$1:$1048576,ROW(D138),config!D$11)),"",INDEX(履修者名簿!$1:$1048576,ROW(D138),config!D$11))</f>
        <v/>
      </c>
      <c r="E138" s="9" t="str">
        <f>IF(ISBLANK(INDEX(履修者名簿!$1:$1048576,ROW(E138),config!E$11)),"",IF(ISNUMBER(INDEX(履修者名簿!$1:$1048576,ROW(E138),config!E$11)),INDEX(履修者名簿!$1:$1048576,ROW(E138),config!E$11),VALUE(INDEX(履修者名簿!$1:$1048576,ROW(E138),config!E$11))))</f>
        <v/>
      </c>
      <c r="F138" s="9" t="str">
        <f>IF(ISBLANK(INDEX(履修者名簿!$1:$1048576,ROW(F138),config!F$11)),"",INDEX(履修者名簿!$1:$1048576,ROW(F138),config!F$11))</f>
        <v/>
      </c>
      <c r="G138" s="9" t="str">
        <f>IF(ISBLANK(INDEX(履修者名簿!$1:$1048576,ROW(G138),config!G$11)),"",INDEX(履修者名簿!$1:$1048576,ROW(G138),config!G$11))</f>
        <v/>
      </c>
      <c r="H138" s="9" t="str">
        <f t="shared" si="4"/>
        <v/>
      </c>
      <c r="I138" s="10" t="str">
        <f t="shared" si="5"/>
        <v/>
      </c>
      <c r="J138" s="10" t="str">
        <f>IF($A138="","",IF(ISNA(MATCH($E138,trans!$B$2:$B$1501,0)),0,1))</f>
        <v/>
      </c>
      <c r="K138" s="10" t="str">
        <f>IF($A138="","",IF(ISNA(MATCH($E138,trans!$E$2:$E$1501,0)),0,1))</f>
        <v/>
      </c>
      <c r="M138" s="1" t="str">
        <f>IF($A138="","",IF($J138+$K138=0,MAX(M$1:M137)+1,""))</f>
        <v/>
      </c>
      <c r="N138" s="1" t="str">
        <f>IF($A138="","",IF(AND($J138=1,$K138=0),MAX(N$1:N137)+1,""))</f>
        <v/>
      </c>
      <c r="O138" s="1" t="str">
        <f>IF($A138="","",IF(AND($J138=0,$K138=1),MAX(O$1:O137)+1,""))</f>
        <v/>
      </c>
    </row>
    <row r="139" spans="1:15" x14ac:dyDescent="0.55000000000000004">
      <c r="A139" s="9" t="str">
        <f>IF(ISBLANK(INDEX(履修者名簿!$1:$1048576,ROW(A139),config!A$11)),"",INDEX(履修者名簿!$1:$1048576,ROW(A139),config!A$11))</f>
        <v/>
      </c>
      <c r="B139" s="9" t="str">
        <f>IF(ISBLANK(INDEX(履修者名簿!$1:$1048576,ROW(B139),config!B$11)),"",INDEX(履修者名簿!$1:$1048576,ROW(B139),config!B$11))</f>
        <v/>
      </c>
      <c r="C139" s="9" t="str">
        <f>IF(ISBLANK(INDEX(履修者名簿!$1:$1048576,ROW(C139),config!C$11)),"",INDEX(履修者名簿!$1:$1048576,ROW(C139),config!C$11))</f>
        <v/>
      </c>
      <c r="D139" s="9" t="str">
        <f>IF(ISBLANK(INDEX(履修者名簿!$1:$1048576,ROW(D139),config!D$11)),"",INDEX(履修者名簿!$1:$1048576,ROW(D139),config!D$11))</f>
        <v/>
      </c>
      <c r="E139" s="9" t="str">
        <f>IF(ISBLANK(INDEX(履修者名簿!$1:$1048576,ROW(E139),config!E$11)),"",IF(ISNUMBER(INDEX(履修者名簿!$1:$1048576,ROW(E139),config!E$11)),INDEX(履修者名簿!$1:$1048576,ROW(E139),config!E$11),VALUE(INDEX(履修者名簿!$1:$1048576,ROW(E139),config!E$11))))</f>
        <v/>
      </c>
      <c r="F139" s="9" t="str">
        <f>IF(ISBLANK(INDEX(履修者名簿!$1:$1048576,ROW(F139),config!F$11)),"",INDEX(履修者名簿!$1:$1048576,ROW(F139),config!F$11))</f>
        <v/>
      </c>
      <c r="G139" s="9" t="str">
        <f>IF(ISBLANK(INDEX(履修者名簿!$1:$1048576,ROW(G139),config!G$11)),"",INDEX(履修者名簿!$1:$1048576,ROW(G139),config!G$11))</f>
        <v/>
      </c>
      <c r="H139" s="9" t="str">
        <f t="shared" si="4"/>
        <v/>
      </c>
      <c r="I139" s="10" t="str">
        <f t="shared" si="5"/>
        <v/>
      </c>
      <c r="J139" s="10" t="str">
        <f>IF($A139="","",IF(ISNA(MATCH($E139,trans!$B$2:$B$1501,0)),0,1))</f>
        <v/>
      </c>
      <c r="K139" s="10" t="str">
        <f>IF($A139="","",IF(ISNA(MATCH($E139,trans!$E$2:$E$1501,0)),0,1))</f>
        <v/>
      </c>
      <c r="M139" s="1" t="str">
        <f>IF($A139="","",IF($J139+$K139=0,MAX(M$1:M138)+1,""))</f>
        <v/>
      </c>
      <c r="N139" s="1" t="str">
        <f>IF($A139="","",IF(AND($J139=1,$K139=0),MAX(N$1:N138)+1,""))</f>
        <v/>
      </c>
      <c r="O139" s="1" t="str">
        <f>IF($A139="","",IF(AND($J139=0,$K139=1),MAX(O$1:O138)+1,""))</f>
        <v/>
      </c>
    </row>
    <row r="140" spans="1:15" x14ac:dyDescent="0.55000000000000004">
      <c r="A140" s="9" t="str">
        <f>IF(ISBLANK(INDEX(履修者名簿!$1:$1048576,ROW(A140),config!A$11)),"",INDEX(履修者名簿!$1:$1048576,ROW(A140),config!A$11))</f>
        <v/>
      </c>
      <c r="B140" s="9" t="str">
        <f>IF(ISBLANK(INDEX(履修者名簿!$1:$1048576,ROW(B140),config!B$11)),"",INDEX(履修者名簿!$1:$1048576,ROW(B140),config!B$11))</f>
        <v/>
      </c>
      <c r="C140" s="9" t="str">
        <f>IF(ISBLANK(INDEX(履修者名簿!$1:$1048576,ROW(C140),config!C$11)),"",INDEX(履修者名簿!$1:$1048576,ROW(C140),config!C$11))</f>
        <v/>
      </c>
      <c r="D140" s="9" t="str">
        <f>IF(ISBLANK(INDEX(履修者名簿!$1:$1048576,ROW(D140),config!D$11)),"",INDEX(履修者名簿!$1:$1048576,ROW(D140),config!D$11))</f>
        <v/>
      </c>
      <c r="E140" s="9" t="str">
        <f>IF(ISBLANK(INDEX(履修者名簿!$1:$1048576,ROW(E140),config!E$11)),"",IF(ISNUMBER(INDEX(履修者名簿!$1:$1048576,ROW(E140),config!E$11)),INDEX(履修者名簿!$1:$1048576,ROW(E140),config!E$11),VALUE(INDEX(履修者名簿!$1:$1048576,ROW(E140),config!E$11))))</f>
        <v/>
      </c>
      <c r="F140" s="9" t="str">
        <f>IF(ISBLANK(INDEX(履修者名簿!$1:$1048576,ROW(F140),config!F$11)),"",INDEX(履修者名簿!$1:$1048576,ROW(F140),config!F$11))</f>
        <v/>
      </c>
      <c r="G140" s="9" t="str">
        <f>IF(ISBLANK(INDEX(履修者名簿!$1:$1048576,ROW(G140),config!G$11)),"",INDEX(履修者名簿!$1:$1048576,ROW(G140),config!G$11))</f>
        <v/>
      </c>
      <c r="H140" s="9" t="str">
        <f t="shared" si="4"/>
        <v/>
      </c>
      <c r="I140" s="10" t="str">
        <f t="shared" si="5"/>
        <v/>
      </c>
      <c r="J140" s="10" t="str">
        <f>IF($A140="","",IF(ISNA(MATCH($E140,trans!$B$2:$B$1501,0)),0,1))</f>
        <v/>
      </c>
      <c r="K140" s="10" t="str">
        <f>IF($A140="","",IF(ISNA(MATCH($E140,trans!$E$2:$E$1501,0)),0,1))</f>
        <v/>
      </c>
      <c r="M140" s="1" t="str">
        <f>IF($A140="","",IF($J140+$K140=0,MAX(M$1:M139)+1,""))</f>
        <v/>
      </c>
      <c r="N140" s="1" t="str">
        <f>IF($A140="","",IF(AND($J140=1,$K140=0),MAX(N$1:N139)+1,""))</f>
        <v/>
      </c>
      <c r="O140" s="1" t="str">
        <f>IF($A140="","",IF(AND($J140=0,$K140=1),MAX(O$1:O139)+1,""))</f>
        <v/>
      </c>
    </row>
    <row r="141" spans="1:15" x14ac:dyDescent="0.55000000000000004">
      <c r="A141" s="9" t="str">
        <f>IF(ISBLANK(INDEX(履修者名簿!$1:$1048576,ROW(A141),config!A$11)),"",INDEX(履修者名簿!$1:$1048576,ROW(A141),config!A$11))</f>
        <v/>
      </c>
      <c r="B141" s="9" t="str">
        <f>IF(ISBLANK(INDEX(履修者名簿!$1:$1048576,ROW(B141),config!B$11)),"",INDEX(履修者名簿!$1:$1048576,ROW(B141),config!B$11))</f>
        <v/>
      </c>
      <c r="C141" s="9" t="str">
        <f>IF(ISBLANK(INDEX(履修者名簿!$1:$1048576,ROW(C141),config!C$11)),"",INDEX(履修者名簿!$1:$1048576,ROW(C141),config!C$11))</f>
        <v/>
      </c>
      <c r="D141" s="9" t="str">
        <f>IF(ISBLANK(INDEX(履修者名簿!$1:$1048576,ROW(D141),config!D$11)),"",INDEX(履修者名簿!$1:$1048576,ROW(D141),config!D$11))</f>
        <v/>
      </c>
      <c r="E141" s="9" t="str">
        <f>IF(ISBLANK(INDEX(履修者名簿!$1:$1048576,ROW(E141),config!E$11)),"",IF(ISNUMBER(INDEX(履修者名簿!$1:$1048576,ROW(E141),config!E$11)),INDEX(履修者名簿!$1:$1048576,ROW(E141),config!E$11),VALUE(INDEX(履修者名簿!$1:$1048576,ROW(E141),config!E$11))))</f>
        <v/>
      </c>
      <c r="F141" s="9" t="str">
        <f>IF(ISBLANK(INDEX(履修者名簿!$1:$1048576,ROW(F141),config!F$11)),"",INDEX(履修者名簿!$1:$1048576,ROW(F141),config!F$11))</f>
        <v/>
      </c>
      <c r="G141" s="9" t="str">
        <f>IF(ISBLANK(INDEX(履修者名簿!$1:$1048576,ROW(G141),config!G$11)),"",INDEX(履修者名簿!$1:$1048576,ROW(G141),config!G$11))</f>
        <v/>
      </c>
      <c r="H141" s="9" t="str">
        <f t="shared" si="4"/>
        <v/>
      </c>
      <c r="I141" s="10" t="str">
        <f t="shared" si="5"/>
        <v/>
      </c>
      <c r="J141" s="10" t="str">
        <f>IF($A141="","",IF(ISNA(MATCH($E141,trans!$B$2:$B$1501,0)),0,1))</f>
        <v/>
      </c>
      <c r="K141" s="10" t="str">
        <f>IF($A141="","",IF(ISNA(MATCH($E141,trans!$E$2:$E$1501,0)),0,1))</f>
        <v/>
      </c>
      <c r="M141" s="1" t="str">
        <f>IF($A141="","",IF($J141+$K141=0,MAX(M$1:M140)+1,""))</f>
        <v/>
      </c>
      <c r="N141" s="1" t="str">
        <f>IF($A141="","",IF(AND($J141=1,$K141=0),MAX(N$1:N140)+1,""))</f>
        <v/>
      </c>
      <c r="O141" s="1" t="str">
        <f>IF($A141="","",IF(AND($J141=0,$K141=1),MAX(O$1:O140)+1,""))</f>
        <v/>
      </c>
    </row>
    <row r="142" spans="1:15" x14ac:dyDescent="0.55000000000000004">
      <c r="A142" s="9" t="str">
        <f>IF(ISBLANK(INDEX(履修者名簿!$1:$1048576,ROW(A142),config!A$11)),"",INDEX(履修者名簿!$1:$1048576,ROW(A142),config!A$11))</f>
        <v/>
      </c>
      <c r="B142" s="9" t="str">
        <f>IF(ISBLANK(INDEX(履修者名簿!$1:$1048576,ROW(B142),config!B$11)),"",INDEX(履修者名簿!$1:$1048576,ROW(B142),config!B$11))</f>
        <v/>
      </c>
      <c r="C142" s="9" t="str">
        <f>IF(ISBLANK(INDEX(履修者名簿!$1:$1048576,ROW(C142),config!C$11)),"",INDEX(履修者名簿!$1:$1048576,ROW(C142),config!C$11))</f>
        <v/>
      </c>
      <c r="D142" s="9" t="str">
        <f>IF(ISBLANK(INDEX(履修者名簿!$1:$1048576,ROW(D142),config!D$11)),"",INDEX(履修者名簿!$1:$1048576,ROW(D142),config!D$11))</f>
        <v/>
      </c>
      <c r="E142" s="9" t="str">
        <f>IF(ISBLANK(INDEX(履修者名簿!$1:$1048576,ROW(E142),config!E$11)),"",IF(ISNUMBER(INDEX(履修者名簿!$1:$1048576,ROW(E142),config!E$11)),INDEX(履修者名簿!$1:$1048576,ROW(E142),config!E$11),VALUE(INDEX(履修者名簿!$1:$1048576,ROW(E142),config!E$11))))</f>
        <v/>
      </c>
      <c r="F142" s="9" t="str">
        <f>IF(ISBLANK(INDEX(履修者名簿!$1:$1048576,ROW(F142),config!F$11)),"",INDEX(履修者名簿!$1:$1048576,ROW(F142),config!F$11))</f>
        <v/>
      </c>
      <c r="G142" s="9" t="str">
        <f>IF(ISBLANK(INDEX(履修者名簿!$1:$1048576,ROW(G142),config!G$11)),"",INDEX(履修者名簿!$1:$1048576,ROW(G142),config!G$11))</f>
        <v/>
      </c>
      <c r="H142" s="9" t="str">
        <f t="shared" si="4"/>
        <v/>
      </c>
      <c r="I142" s="10" t="str">
        <f t="shared" si="5"/>
        <v/>
      </c>
      <c r="J142" s="10" t="str">
        <f>IF($A142="","",IF(ISNA(MATCH($E142,trans!$B$2:$B$1501,0)),0,1))</f>
        <v/>
      </c>
      <c r="K142" s="10" t="str">
        <f>IF($A142="","",IF(ISNA(MATCH($E142,trans!$E$2:$E$1501,0)),0,1))</f>
        <v/>
      </c>
      <c r="M142" s="1" t="str">
        <f>IF($A142="","",IF($J142+$K142=0,MAX(M$1:M141)+1,""))</f>
        <v/>
      </c>
      <c r="N142" s="1" t="str">
        <f>IF($A142="","",IF(AND($J142=1,$K142=0),MAX(N$1:N141)+1,""))</f>
        <v/>
      </c>
      <c r="O142" s="1" t="str">
        <f>IF($A142="","",IF(AND($J142=0,$K142=1),MAX(O$1:O141)+1,""))</f>
        <v/>
      </c>
    </row>
    <row r="143" spans="1:15" x14ac:dyDescent="0.55000000000000004">
      <c r="A143" s="9" t="str">
        <f>IF(ISBLANK(INDEX(履修者名簿!$1:$1048576,ROW(A143),config!A$11)),"",INDEX(履修者名簿!$1:$1048576,ROW(A143),config!A$11))</f>
        <v/>
      </c>
      <c r="B143" s="9" t="str">
        <f>IF(ISBLANK(INDEX(履修者名簿!$1:$1048576,ROW(B143),config!B$11)),"",INDEX(履修者名簿!$1:$1048576,ROW(B143),config!B$11))</f>
        <v/>
      </c>
      <c r="C143" s="9" t="str">
        <f>IF(ISBLANK(INDEX(履修者名簿!$1:$1048576,ROW(C143),config!C$11)),"",INDEX(履修者名簿!$1:$1048576,ROW(C143),config!C$11))</f>
        <v/>
      </c>
      <c r="D143" s="9" t="str">
        <f>IF(ISBLANK(INDEX(履修者名簿!$1:$1048576,ROW(D143),config!D$11)),"",INDEX(履修者名簿!$1:$1048576,ROW(D143),config!D$11))</f>
        <v/>
      </c>
      <c r="E143" s="9" t="str">
        <f>IF(ISBLANK(INDEX(履修者名簿!$1:$1048576,ROW(E143),config!E$11)),"",IF(ISNUMBER(INDEX(履修者名簿!$1:$1048576,ROW(E143),config!E$11)),INDEX(履修者名簿!$1:$1048576,ROW(E143),config!E$11),VALUE(INDEX(履修者名簿!$1:$1048576,ROW(E143),config!E$11))))</f>
        <v/>
      </c>
      <c r="F143" s="9" t="str">
        <f>IF(ISBLANK(INDEX(履修者名簿!$1:$1048576,ROW(F143),config!F$11)),"",INDEX(履修者名簿!$1:$1048576,ROW(F143),config!F$11))</f>
        <v/>
      </c>
      <c r="G143" s="9" t="str">
        <f>IF(ISBLANK(INDEX(履修者名簿!$1:$1048576,ROW(G143),config!G$11)),"",INDEX(履修者名簿!$1:$1048576,ROW(G143),config!G$11))</f>
        <v/>
      </c>
      <c r="H143" s="9" t="str">
        <f t="shared" si="4"/>
        <v/>
      </c>
      <c r="I143" s="10" t="str">
        <f t="shared" si="5"/>
        <v/>
      </c>
      <c r="J143" s="10" t="str">
        <f>IF($A143="","",IF(ISNA(MATCH($E143,trans!$B$2:$B$1501,0)),0,1))</f>
        <v/>
      </c>
      <c r="K143" s="10" t="str">
        <f>IF($A143="","",IF(ISNA(MATCH($E143,trans!$E$2:$E$1501,0)),0,1))</f>
        <v/>
      </c>
      <c r="M143" s="1" t="str">
        <f>IF($A143="","",IF($J143+$K143=0,MAX(M$1:M142)+1,""))</f>
        <v/>
      </c>
      <c r="N143" s="1" t="str">
        <f>IF($A143="","",IF(AND($J143=1,$K143=0),MAX(N$1:N142)+1,""))</f>
        <v/>
      </c>
      <c r="O143" s="1" t="str">
        <f>IF($A143="","",IF(AND($J143=0,$K143=1),MAX(O$1:O142)+1,""))</f>
        <v/>
      </c>
    </row>
    <row r="144" spans="1:15" x14ac:dyDescent="0.55000000000000004">
      <c r="A144" s="9" t="str">
        <f>IF(ISBLANK(INDEX(履修者名簿!$1:$1048576,ROW(A144),config!A$11)),"",INDEX(履修者名簿!$1:$1048576,ROW(A144),config!A$11))</f>
        <v/>
      </c>
      <c r="B144" s="9" t="str">
        <f>IF(ISBLANK(INDEX(履修者名簿!$1:$1048576,ROW(B144),config!B$11)),"",INDEX(履修者名簿!$1:$1048576,ROW(B144),config!B$11))</f>
        <v/>
      </c>
      <c r="C144" s="9" t="str">
        <f>IF(ISBLANK(INDEX(履修者名簿!$1:$1048576,ROW(C144),config!C$11)),"",INDEX(履修者名簿!$1:$1048576,ROW(C144),config!C$11))</f>
        <v/>
      </c>
      <c r="D144" s="9" t="str">
        <f>IF(ISBLANK(INDEX(履修者名簿!$1:$1048576,ROW(D144),config!D$11)),"",INDEX(履修者名簿!$1:$1048576,ROW(D144),config!D$11))</f>
        <v/>
      </c>
      <c r="E144" s="9" t="str">
        <f>IF(ISBLANK(INDEX(履修者名簿!$1:$1048576,ROW(E144),config!E$11)),"",IF(ISNUMBER(INDEX(履修者名簿!$1:$1048576,ROW(E144),config!E$11)),INDEX(履修者名簿!$1:$1048576,ROW(E144),config!E$11),VALUE(INDEX(履修者名簿!$1:$1048576,ROW(E144),config!E$11))))</f>
        <v/>
      </c>
      <c r="F144" s="9" t="str">
        <f>IF(ISBLANK(INDEX(履修者名簿!$1:$1048576,ROW(F144),config!F$11)),"",INDEX(履修者名簿!$1:$1048576,ROW(F144),config!F$11))</f>
        <v/>
      </c>
      <c r="G144" s="9" t="str">
        <f>IF(ISBLANK(INDEX(履修者名簿!$1:$1048576,ROW(G144),config!G$11)),"",INDEX(履修者名簿!$1:$1048576,ROW(G144),config!G$11))</f>
        <v/>
      </c>
      <c r="H144" s="9" t="str">
        <f t="shared" si="4"/>
        <v/>
      </c>
      <c r="I144" s="10" t="str">
        <f t="shared" si="5"/>
        <v/>
      </c>
      <c r="J144" s="10" t="str">
        <f>IF($A144="","",IF(ISNA(MATCH($E144,trans!$B$2:$B$1501,0)),0,1))</f>
        <v/>
      </c>
      <c r="K144" s="10" t="str">
        <f>IF($A144="","",IF(ISNA(MATCH($E144,trans!$E$2:$E$1501,0)),0,1))</f>
        <v/>
      </c>
      <c r="M144" s="1" t="str">
        <f>IF($A144="","",IF($J144+$K144=0,MAX(M$1:M143)+1,""))</f>
        <v/>
      </c>
      <c r="N144" s="1" t="str">
        <f>IF($A144="","",IF(AND($J144=1,$K144=0),MAX(N$1:N143)+1,""))</f>
        <v/>
      </c>
      <c r="O144" s="1" t="str">
        <f>IF($A144="","",IF(AND($J144=0,$K144=1),MAX(O$1:O143)+1,""))</f>
        <v/>
      </c>
    </row>
    <row r="145" spans="1:15" x14ac:dyDescent="0.55000000000000004">
      <c r="A145" s="9" t="str">
        <f>IF(ISBLANK(INDEX(履修者名簿!$1:$1048576,ROW(A145),config!A$11)),"",INDEX(履修者名簿!$1:$1048576,ROW(A145),config!A$11))</f>
        <v/>
      </c>
      <c r="B145" s="9" t="str">
        <f>IF(ISBLANK(INDEX(履修者名簿!$1:$1048576,ROW(B145),config!B$11)),"",INDEX(履修者名簿!$1:$1048576,ROW(B145),config!B$11))</f>
        <v/>
      </c>
      <c r="C145" s="9" t="str">
        <f>IF(ISBLANK(INDEX(履修者名簿!$1:$1048576,ROW(C145),config!C$11)),"",INDEX(履修者名簿!$1:$1048576,ROW(C145),config!C$11))</f>
        <v/>
      </c>
      <c r="D145" s="9" t="str">
        <f>IF(ISBLANK(INDEX(履修者名簿!$1:$1048576,ROW(D145),config!D$11)),"",INDEX(履修者名簿!$1:$1048576,ROW(D145),config!D$11))</f>
        <v/>
      </c>
      <c r="E145" s="9" t="str">
        <f>IF(ISBLANK(INDEX(履修者名簿!$1:$1048576,ROW(E145),config!E$11)),"",IF(ISNUMBER(INDEX(履修者名簿!$1:$1048576,ROW(E145),config!E$11)),INDEX(履修者名簿!$1:$1048576,ROW(E145),config!E$11),VALUE(INDEX(履修者名簿!$1:$1048576,ROW(E145),config!E$11))))</f>
        <v/>
      </c>
      <c r="F145" s="9" t="str">
        <f>IF(ISBLANK(INDEX(履修者名簿!$1:$1048576,ROW(F145),config!F$11)),"",INDEX(履修者名簿!$1:$1048576,ROW(F145),config!F$11))</f>
        <v/>
      </c>
      <c r="G145" s="9" t="str">
        <f>IF(ISBLANK(INDEX(履修者名簿!$1:$1048576,ROW(G145),config!G$11)),"",INDEX(履修者名簿!$1:$1048576,ROW(G145),config!G$11))</f>
        <v/>
      </c>
      <c r="H145" s="9" t="str">
        <f t="shared" si="4"/>
        <v/>
      </c>
      <c r="I145" s="10" t="str">
        <f t="shared" si="5"/>
        <v/>
      </c>
      <c r="J145" s="10" t="str">
        <f>IF($A145="","",IF(ISNA(MATCH($E145,trans!$B$2:$B$1501,0)),0,1))</f>
        <v/>
      </c>
      <c r="K145" s="10" t="str">
        <f>IF($A145="","",IF(ISNA(MATCH($E145,trans!$E$2:$E$1501,0)),0,1))</f>
        <v/>
      </c>
      <c r="M145" s="1" t="str">
        <f>IF($A145="","",IF($J145+$K145=0,MAX(M$1:M144)+1,""))</f>
        <v/>
      </c>
      <c r="N145" s="1" t="str">
        <f>IF($A145="","",IF(AND($J145=1,$K145=0),MAX(N$1:N144)+1,""))</f>
        <v/>
      </c>
      <c r="O145" s="1" t="str">
        <f>IF($A145="","",IF(AND($J145=0,$K145=1),MAX(O$1:O144)+1,""))</f>
        <v/>
      </c>
    </row>
    <row r="146" spans="1:15" x14ac:dyDescent="0.55000000000000004">
      <c r="A146" s="9" t="str">
        <f>IF(ISBLANK(INDEX(履修者名簿!$1:$1048576,ROW(A146),config!A$11)),"",INDEX(履修者名簿!$1:$1048576,ROW(A146),config!A$11))</f>
        <v/>
      </c>
      <c r="B146" s="9" t="str">
        <f>IF(ISBLANK(INDEX(履修者名簿!$1:$1048576,ROW(B146),config!B$11)),"",INDEX(履修者名簿!$1:$1048576,ROW(B146),config!B$11))</f>
        <v/>
      </c>
      <c r="C146" s="9" t="str">
        <f>IF(ISBLANK(INDEX(履修者名簿!$1:$1048576,ROW(C146),config!C$11)),"",INDEX(履修者名簿!$1:$1048576,ROW(C146),config!C$11))</f>
        <v/>
      </c>
      <c r="D146" s="9" t="str">
        <f>IF(ISBLANK(INDEX(履修者名簿!$1:$1048576,ROW(D146),config!D$11)),"",INDEX(履修者名簿!$1:$1048576,ROW(D146),config!D$11))</f>
        <v/>
      </c>
      <c r="E146" s="9" t="str">
        <f>IF(ISBLANK(INDEX(履修者名簿!$1:$1048576,ROW(E146),config!E$11)),"",IF(ISNUMBER(INDEX(履修者名簿!$1:$1048576,ROW(E146),config!E$11)),INDEX(履修者名簿!$1:$1048576,ROW(E146),config!E$11),VALUE(INDEX(履修者名簿!$1:$1048576,ROW(E146),config!E$11))))</f>
        <v/>
      </c>
      <c r="F146" s="9" t="str">
        <f>IF(ISBLANK(INDEX(履修者名簿!$1:$1048576,ROW(F146),config!F$11)),"",INDEX(履修者名簿!$1:$1048576,ROW(F146),config!F$11))</f>
        <v/>
      </c>
      <c r="G146" s="9" t="str">
        <f>IF(ISBLANK(INDEX(履修者名簿!$1:$1048576,ROW(G146),config!G$11)),"",INDEX(履修者名簿!$1:$1048576,ROW(G146),config!G$11))</f>
        <v/>
      </c>
      <c r="H146" s="9" t="str">
        <f t="shared" si="4"/>
        <v/>
      </c>
      <c r="I146" s="10" t="str">
        <f t="shared" si="5"/>
        <v/>
      </c>
      <c r="J146" s="10" t="str">
        <f>IF($A146="","",IF(ISNA(MATCH($E146,trans!$B$2:$B$1501,0)),0,1))</f>
        <v/>
      </c>
      <c r="K146" s="10" t="str">
        <f>IF($A146="","",IF(ISNA(MATCH($E146,trans!$E$2:$E$1501,0)),0,1))</f>
        <v/>
      </c>
      <c r="M146" s="1" t="str">
        <f>IF($A146="","",IF($J146+$K146=0,MAX(M$1:M145)+1,""))</f>
        <v/>
      </c>
      <c r="N146" s="1" t="str">
        <f>IF($A146="","",IF(AND($J146=1,$K146=0),MAX(N$1:N145)+1,""))</f>
        <v/>
      </c>
      <c r="O146" s="1" t="str">
        <f>IF($A146="","",IF(AND($J146=0,$K146=1),MAX(O$1:O145)+1,""))</f>
        <v/>
      </c>
    </row>
    <row r="147" spans="1:15" x14ac:dyDescent="0.55000000000000004">
      <c r="A147" s="9" t="str">
        <f>IF(ISBLANK(INDEX(履修者名簿!$1:$1048576,ROW(A147),config!A$11)),"",INDEX(履修者名簿!$1:$1048576,ROW(A147),config!A$11))</f>
        <v/>
      </c>
      <c r="B147" s="9" t="str">
        <f>IF(ISBLANK(INDEX(履修者名簿!$1:$1048576,ROW(B147),config!B$11)),"",INDEX(履修者名簿!$1:$1048576,ROW(B147),config!B$11))</f>
        <v/>
      </c>
      <c r="C147" s="9" t="str">
        <f>IF(ISBLANK(INDEX(履修者名簿!$1:$1048576,ROW(C147),config!C$11)),"",INDEX(履修者名簿!$1:$1048576,ROW(C147),config!C$11))</f>
        <v/>
      </c>
      <c r="D147" s="9" t="str">
        <f>IF(ISBLANK(INDEX(履修者名簿!$1:$1048576,ROW(D147),config!D$11)),"",INDEX(履修者名簿!$1:$1048576,ROW(D147),config!D$11))</f>
        <v/>
      </c>
      <c r="E147" s="9" t="str">
        <f>IF(ISBLANK(INDEX(履修者名簿!$1:$1048576,ROW(E147),config!E$11)),"",IF(ISNUMBER(INDEX(履修者名簿!$1:$1048576,ROW(E147),config!E$11)),INDEX(履修者名簿!$1:$1048576,ROW(E147),config!E$11),VALUE(INDEX(履修者名簿!$1:$1048576,ROW(E147),config!E$11))))</f>
        <v/>
      </c>
      <c r="F147" s="9" t="str">
        <f>IF(ISBLANK(INDEX(履修者名簿!$1:$1048576,ROW(F147),config!F$11)),"",INDEX(履修者名簿!$1:$1048576,ROW(F147),config!F$11))</f>
        <v/>
      </c>
      <c r="G147" s="9" t="str">
        <f>IF(ISBLANK(INDEX(履修者名簿!$1:$1048576,ROW(G147),config!G$11)),"",INDEX(履修者名簿!$1:$1048576,ROW(G147),config!G$11))</f>
        <v/>
      </c>
      <c r="H147" s="9" t="str">
        <f t="shared" si="4"/>
        <v/>
      </c>
      <c r="I147" s="10" t="str">
        <f t="shared" si="5"/>
        <v/>
      </c>
      <c r="J147" s="10" t="str">
        <f>IF($A147="","",IF(ISNA(MATCH($E147,trans!$B$2:$B$1501,0)),0,1))</f>
        <v/>
      </c>
      <c r="K147" s="10" t="str">
        <f>IF($A147="","",IF(ISNA(MATCH($E147,trans!$E$2:$E$1501,0)),0,1))</f>
        <v/>
      </c>
      <c r="M147" s="1" t="str">
        <f>IF($A147="","",IF($J147+$K147=0,MAX(M$1:M146)+1,""))</f>
        <v/>
      </c>
      <c r="N147" s="1" t="str">
        <f>IF($A147="","",IF(AND($J147=1,$K147=0),MAX(N$1:N146)+1,""))</f>
        <v/>
      </c>
      <c r="O147" s="1" t="str">
        <f>IF($A147="","",IF(AND($J147=0,$K147=1),MAX(O$1:O146)+1,""))</f>
        <v/>
      </c>
    </row>
    <row r="148" spans="1:15" x14ac:dyDescent="0.55000000000000004">
      <c r="A148" s="9" t="str">
        <f>IF(ISBLANK(INDEX(履修者名簿!$1:$1048576,ROW(A148),config!A$11)),"",INDEX(履修者名簿!$1:$1048576,ROW(A148),config!A$11))</f>
        <v/>
      </c>
      <c r="B148" s="9" t="str">
        <f>IF(ISBLANK(INDEX(履修者名簿!$1:$1048576,ROW(B148),config!B$11)),"",INDEX(履修者名簿!$1:$1048576,ROW(B148),config!B$11))</f>
        <v/>
      </c>
      <c r="C148" s="9" t="str">
        <f>IF(ISBLANK(INDEX(履修者名簿!$1:$1048576,ROW(C148),config!C$11)),"",INDEX(履修者名簿!$1:$1048576,ROW(C148),config!C$11))</f>
        <v/>
      </c>
      <c r="D148" s="9" t="str">
        <f>IF(ISBLANK(INDEX(履修者名簿!$1:$1048576,ROW(D148),config!D$11)),"",INDEX(履修者名簿!$1:$1048576,ROW(D148),config!D$11))</f>
        <v/>
      </c>
      <c r="E148" s="9" t="str">
        <f>IF(ISBLANK(INDEX(履修者名簿!$1:$1048576,ROW(E148),config!E$11)),"",IF(ISNUMBER(INDEX(履修者名簿!$1:$1048576,ROW(E148),config!E$11)),INDEX(履修者名簿!$1:$1048576,ROW(E148),config!E$11),VALUE(INDEX(履修者名簿!$1:$1048576,ROW(E148),config!E$11))))</f>
        <v/>
      </c>
      <c r="F148" s="9" t="str">
        <f>IF(ISBLANK(INDEX(履修者名簿!$1:$1048576,ROW(F148),config!F$11)),"",INDEX(履修者名簿!$1:$1048576,ROW(F148),config!F$11))</f>
        <v/>
      </c>
      <c r="G148" s="9" t="str">
        <f>IF(ISBLANK(INDEX(履修者名簿!$1:$1048576,ROW(G148),config!G$11)),"",INDEX(履修者名簿!$1:$1048576,ROW(G148),config!G$11))</f>
        <v/>
      </c>
      <c r="H148" s="9" t="str">
        <f t="shared" si="4"/>
        <v/>
      </c>
      <c r="I148" s="10" t="str">
        <f t="shared" si="5"/>
        <v/>
      </c>
      <c r="J148" s="10" t="str">
        <f>IF($A148="","",IF(ISNA(MATCH($E148,trans!$B$2:$B$1501,0)),0,1))</f>
        <v/>
      </c>
      <c r="K148" s="10" t="str">
        <f>IF($A148="","",IF(ISNA(MATCH($E148,trans!$E$2:$E$1501,0)),0,1))</f>
        <v/>
      </c>
      <c r="M148" s="1" t="str">
        <f>IF($A148="","",IF($J148+$K148=0,MAX(M$1:M147)+1,""))</f>
        <v/>
      </c>
      <c r="N148" s="1" t="str">
        <f>IF($A148="","",IF(AND($J148=1,$K148=0),MAX(N$1:N147)+1,""))</f>
        <v/>
      </c>
      <c r="O148" s="1" t="str">
        <f>IF($A148="","",IF(AND($J148=0,$K148=1),MAX(O$1:O147)+1,""))</f>
        <v/>
      </c>
    </row>
    <row r="149" spans="1:15" x14ac:dyDescent="0.55000000000000004">
      <c r="A149" s="9" t="str">
        <f>IF(ISBLANK(INDEX(履修者名簿!$1:$1048576,ROW(A149),config!A$11)),"",INDEX(履修者名簿!$1:$1048576,ROW(A149),config!A$11))</f>
        <v/>
      </c>
      <c r="B149" s="9" t="str">
        <f>IF(ISBLANK(INDEX(履修者名簿!$1:$1048576,ROW(B149),config!B$11)),"",INDEX(履修者名簿!$1:$1048576,ROW(B149),config!B$11))</f>
        <v/>
      </c>
      <c r="C149" s="9" t="str">
        <f>IF(ISBLANK(INDEX(履修者名簿!$1:$1048576,ROW(C149),config!C$11)),"",INDEX(履修者名簿!$1:$1048576,ROW(C149),config!C$11))</f>
        <v/>
      </c>
      <c r="D149" s="9" t="str">
        <f>IF(ISBLANK(INDEX(履修者名簿!$1:$1048576,ROW(D149),config!D$11)),"",INDEX(履修者名簿!$1:$1048576,ROW(D149),config!D$11))</f>
        <v/>
      </c>
      <c r="E149" s="9" t="str">
        <f>IF(ISBLANK(INDEX(履修者名簿!$1:$1048576,ROW(E149),config!E$11)),"",IF(ISNUMBER(INDEX(履修者名簿!$1:$1048576,ROW(E149),config!E$11)),INDEX(履修者名簿!$1:$1048576,ROW(E149),config!E$11),VALUE(INDEX(履修者名簿!$1:$1048576,ROW(E149),config!E$11))))</f>
        <v/>
      </c>
      <c r="F149" s="9" t="str">
        <f>IF(ISBLANK(INDEX(履修者名簿!$1:$1048576,ROW(F149),config!F$11)),"",INDEX(履修者名簿!$1:$1048576,ROW(F149),config!F$11))</f>
        <v/>
      </c>
      <c r="G149" s="9" t="str">
        <f>IF(ISBLANK(INDEX(履修者名簿!$1:$1048576,ROW(G149),config!G$11)),"",INDEX(履修者名簿!$1:$1048576,ROW(G149),config!G$11))</f>
        <v/>
      </c>
      <c r="H149" s="9" t="str">
        <f t="shared" si="4"/>
        <v/>
      </c>
      <c r="I149" s="10" t="str">
        <f t="shared" si="5"/>
        <v/>
      </c>
      <c r="J149" s="10" t="str">
        <f>IF($A149="","",IF(ISNA(MATCH($E149,trans!$B$2:$B$1501,0)),0,1))</f>
        <v/>
      </c>
      <c r="K149" s="10" t="str">
        <f>IF($A149="","",IF(ISNA(MATCH($E149,trans!$E$2:$E$1501,0)),0,1))</f>
        <v/>
      </c>
      <c r="M149" s="1" t="str">
        <f>IF($A149="","",IF($J149+$K149=0,MAX(M$1:M148)+1,""))</f>
        <v/>
      </c>
      <c r="N149" s="1" t="str">
        <f>IF($A149="","",IF(AND($J149=1,$K149=0),MAX(N$1:N148)+1,""))</f>
        <v/>
      </c>
      <c r="O149" s="1" t="str">
        <f>IF($A149="","",IF(AND($J149=0,$K149=1),MAX(O$1:O148)+1,""))</f>
        <v/>
      </c>
    </row>
    <row r="150" spans="1:15" x14ac:dyDescent="0.55000000000000004">
      <c r="A150" s="9" t="str">
        <f>IF(ISBLANK(INDEX(履修者名簿!$1:$1048576,ROW(A150),config!A$11)),"",INDEX(履修者名簿!$1:$1048576,ROW(A150),config!A$11))</f>
        <v/>
      </c>
      <c r="B150" s="9" t="str">
        <f>IF(ISBLANK(INDEX(履修者名簿!$1:$1048576,ROW(B150),config!B$11)),"",INDEX(履修者名簿!$1:$1048576,ROW(B150),config!B$11))</f>
        <v/>
      </c>
      <c r="C150" s="9" t="str">
        <f>IF(ISBLANK(INDEX(履修者名簿!$1:$1048576,ROW(C150),config!C$11)),"",INDEX(履修者名簿!$1:$1048576,ROW(C150),config!C$11))</f>
        <v/>
      </c>
      <c r="D150" s="9" t="str">
        <f>IF(ISBLANK(INDEX(履修者名簿!$1:$1048576,ROW(D150),config!D$11)),"",INDEX(履修者名簿!$1:$1048576,ROW(D150),config!D$11))</f>
        <v/>
      </c>
      <c r="E150" s="9" t="str">
        <f>IF(ISBLANK(INDEX(履修者名簿!$1:$1048576,ROW(E150),config!E$11)),"",IF(ISNUMBER(INDEX(履修者名簿!$1:$1048576,ROW(E150),config!E$11)),INDEX(履修者名簿!$1:$1048576,ROW(E150),config!E$11),VALUE(INDEX(履修者名簿!$1:$1048576,ROW(E150),config!E$11))))</f>
        <v/>
      </c>
      <c r="F150" s="9" t="str">
        <f>IF(ISBLANK(INDEX(履修者名簿!$1:$1048576,ROW(F150),config!F$11)),"",INDEX(履修者名簿!$1:$1048576,ROW(F150),config!F$11))</f>
        <v/>
      </c>
      <c r="G150" s="9" t="str">
        <f>IF(ISBLANK(INDEX(履修者名簿!$1:$1048576,ROW(G150),config!G$11)),"",INDEX(履修者名簿!$1:$1048576,ROW(G150),config!G$11))</f>
        <v/>
      </c>
      <c r="H150" s="9" t="str">
        <f t="shared" si="4"/>
        <v/>
      </c>
      <c r="I150" s="10" t="str">
        <f t="shared" si="5"/>
        <v/>
      </c>
      <c r="J150" s="10" t="str">
        <f>IF($A150="","",IF(ISNA(MATCH($E150,trans!$B$2:$B$1501,0)),0,1))</f>
        <v/>
      </c>
      <c r="K150" s="10" t="str">
        <f>IF($A150="","",IF(ISNA(MATCH($E150,trans!$E$2:$E$1501,0)),0,1))</f>
        <v/>
      </c>
      <c r="M150" s="1" t="str">
        <f>IF($A150="","",IF($J150+$K150=0,MAX(M$1:M149)+1,""))</f>
        <v/>
      </c>
      <c r="N150" s="1" t="str">
        <f>IF($A150="","",IF(AND($J150=1,$K150=0),MAX(N$1:N149)+1,""))</f>
        <v/>
      </c>
      <c r="O150" s="1" t="str">
        <f>IF($A150="","",IF(AND($J150=0,$K150=1),MAX(O$1:O149)+1,""))</f>
        <v/>
      </c>
    </row>
    <row r="151" spans="1:15" x14ac:dyDescent="0.55000000000000004">
      <c r="A151" s="9" t="str">
        <f>IF(ISBLANK(INDEX(履修者名簿!$1:$1048576,ROW(A151),config!A$11)),"",INDEX(履修者名簿!$1:$1048576,ROW(A151),config!A$11))</f>
        <v/>
      </c>
      <c r="B151" s="9" t="str">
        <f>IF(ISBLANK(INDEX(履修者名簿!$1:$1048576,ROW(B151),config!B$11)),"",INDEX(履修者名簿!$1:$1048576,ROW(B151),config!B$11))</f>
        <v/>
      </c>
      <c r="C151" s="9" t="str">
        <f>IF(ISBLANK(INDEX(履修者名簿!$1:$1048576,ROW(C151),config!C$11)),"",INDEX(履修者名簿!$1:$1048576,ROW(C151),config!C$11))</f>
        <v/>
      </c>
      <c r="D151" s="9" t="str">
        <f>IF(ISBLANK(INDEX(履修者名簿!$1:$1048576,ROW(D151),config!D$11)),"",INDEX(履修者名簿!$1:$1048576,ROW(D151),config!D$11))</f>
        <v/>
      </c>
      <c r="E151" s="9" t="str">
        <f>IF(ISBLANK(INDEX(履修者名簿!$1:$1048576,ROW(E151),config!E$11)),"",IF(ISNUMBER(INDEX(履修者名簿!$1:$1048576,ROW(E151),config!E$11)),INDEX(履修者名簿!$1:$1048576,ROW(E151),config!E$11),VALUE(INDEX(履修者名簿!$1:$1048576,ROW(E151),config!E$11))))</f>
        <v/>
      </c>
      <c r="F151" s="9" t="str">
        <f>IF(ISBLANK(INDEX(履修者名簿!$1:$1048576,ROW(F151),config!F$11)),"",INDEX(履修者名簿!$1:$1048576,ROW(F151),config!F$11))</f>
        <v/>
      </c>
      <c r="G151" s="9" t="str">
        <f>IF(ISBLANK(INDEX(履修者名簿!$1:$1048576,ROW(G151),config!G$11)),"",INDEX(履修者名簿!$1:$1048576,ROW(G151),config!G$11))</f>
        <v/>
      </c>
      <c r="H151" s="9" t="str">
        <f t="shared" si="4"/>
        <v/>
      </c>
      <c r="I151" s="10" t="str">
        <f t="shared" si="5"/>
        <v/>
      </c>
      <c r="J151" s="10" t="str">
        <f>IF($A151="","",IF(ISNA(MATCH($E151,trans!$B$2:$B$1501,0)),0,1))</f>
        <v/>
      </c>
      <c r="K151" s="10" t="str">
        <f>IF($A151="","",IF(ISNA(MATCH($E151,trans!$E$2:$E$1501,0)),0,1))</f>
        <v/>
      </c>
      <c r="M151" s="1" t="str">
        <f>IF($A151="","",IF($J151+$K151=0,MAX(M$1:M150)+1,""))</f>
        <v/>
      </c>
      <c r="N151" s="1" t="str">
        <f>IF($A151="","",IF(AND($J151=1,$K151=0),MAX(N$1:N150)+1,""))</f>
        <v/>
      </c>
      <c r="O151" s="1" t="str">
        <f>IF($A151="","",IF(AND($J151=0,$K151=1),MAX(O$1:O150)+1,""))</f>
        <v/>
      </c>
    </row>
    <row r="152" spans="1:15" x14ac:dyDescent="0.55000000000000004">
      <c r="A152" s="9" t="str">
        <f>IF(ISBLANK(INDEX(履修者名簿!$1:$1048576,ROW(A152),config!A$11)),"",INDEX(履修者名簿!$1:$1048576,ROW(A152),config!A$11))</f>
        <v/>
      </c>
      <c r="B152" s="9" t="str">
        <f>IF(ISBLANK(INDEX(履修者名簿!$1:$1048576,ROW(B152),config!B$11)),"",INDEX(履修者名簿!$1:$1048576,ROW(B152),config!B$11))</f>
        <v/>
      </c>
      <c r="C152" s="9" t="str">
        <f>IF(ISBLANK(INDEX(履修者名簿!$1:$1048576,ROW(C152),config!C$11)),"",INDEX(履修者名簿!$1:$1048576,ROW(C152),config!C$11))</f>
        <v/>
      </c>
      <c r="D152" s="9" t="str">
        <f>IF(ISBLANK(INDEX(履修者名簿!$1:$1048576,ROW(D152),config!D$11)),"",INDEX(履修者名簿!$1:$1048576,ROW(D152),config!D$11))</f>
        <v/>
      </c>
      <c r="E152" s="9" t="str">
        <f>IF(ISBLANK(INDEX(履修者名簿!$1:$1048576,ROW(E152),config!E$11)),"",IF(ISNUMBER(INDEX(履修者名簿!$1:$1048576,ROW(E152),config!E$11)),INDEX(履修者名簿!$1:$1048576,ROW(E152),config!E$11),VALUE(INDEX(履修者名簿!$1:$1048576,ROW(E152),config!E$11))))</f>
        <v/>
      </c>
      <c r="F152" s="9" t="str">
        <f>IF(ISBLANK(INDEX(履修者名簿!$1:$1048576,ROW(F152),config!F$11)),"",INDEX(履修者名簿!$1:$1048576,ROW(F152),config!F$11))</f>
        <v/>
      </c>
      <c r="G152" s="9" t="str">
        <f>IF(ISBLANK(INDEX(履修者名簿!$1:$1048576,ROW(G152),config!G$11)),"",INDEX(履修者名簿!$1:$1048576,ROW(G152),config!G$11))</f>
        <v/>
      </c>
      <c r="H152" s="9" t="str">
        <f t="shared" si="4"/>
        <v/>
      </c>
      <c r="I152" s="10" t="str">
        <f t="shared" si="5"/>
        <v/>
      </c>
      <c r="J152" s="10" t="str">
        <f>IF($A152="","",IF(ISNA(MATCH($E152,trans!$B$2:$B$1501,0)),0,1))</f>
        <v/>
      </c>
      <c r="K152" s="10" t="str">
        <f>IF($A152="","",IF(ISNA(MATCH($E152,trans!$E$2:$E$1501,0)),0,1))</f>
        <v/>
      </c>
      <c r="M152" s="1" t="str">
        <f>IF($A152="","",IF($J152+$K152=0,MAX(M$1:M151)+1,""))</f>
        <v/>
      </c>
      <c r="N152" s="1" t="str">
        <f>IF($A152="","",IF(AND($J152=1,$K152=0),MAX(N$1:N151)+1,""))</f>
        <v/>
      </c>
      <c r="O152" s="1" t="str">
        <f>IF($A152="","",IF(AND($J152=0,$K152=1),MAX(O$1:O151)+1,""))</f>
        <v/>
      </c>
    </row>
    <row r="153" spans="1:15" x14ac:dyDescent="0.55000000000000004">
      <c r="A153" s="9" t="str">
        <f>IF(ISBLANK(INDEX(履修者名簿!$1:$1048576,ROW(A153),config!A$11)),"",INDEX(履修者名簿!$1:$1048576,ROW(A153),config!A$11))</f>
        <v/>
      </c>
      <c r="B153" s="9" t="str">
        <f>IF(ISBLANK(INDEX(履修者名簿!$1:$1048576,ROW(B153),config!B$11)),"",INDEX(履修者名簿!$1:$1048576,ROW(B153),config!B$11))</f>
        <v/>
      </c>
      <c r="C153" s="9" t="str">
        <f>IF(ISBLANK(INDEX(履修者名簿!$1:$1048576,ROW(C153),config!C$11)),"",INDEX(履修者名簿!$1:$1048576,ROW(C153),config!C$11))</f>
        <v/>
      </c>
      <c r="D153" s="9" t="str">
        <f>IF(ISBLANK(INDEX(履修者名簿!$1:$1048576,ROW(D153),config!D$11)),"",INDEX(履修者名簿!$1:$1048576,ROW(D153),config!D$11))</f>
        <v/>
      </c>
      <c r="E153" s="9" t="str">
        <f>IF(ISBLANK(INDEX(履修者名簿!$1:$1048576,ROW(E153),config!E$11)),"",IF(ISNUMBER(INDEX(履修者名簿!$1:$1048576,ROW(E153),config!E$11)),INDEX(履修者名簿!$1:$1048576,ROW(E153),config!E$11),VALUE(INDEX(履修者名簿!$1:$1048576,ROW(E153),config!E$11))))</f>
        <v/>
      </c>
      <c r="F153" s="9" t="str">
        <f>IF(ISBLANK(INDEX(履修者名簿!$1:$1048576,ROW(F153),config!F$11)),"",INDEX(履修者名簿!$1:$1048576,ROW(F153),config!F$11))</f>
        <v/>
      </c>
      <c r="G153" s="9" t="str">
        <f>IF(ISBLANK(INDEX(履修者名簿!$1:$1048576,ROW(G153),config!G$11)),"",INDEX(履修者名簿!$1:$1048576,ROW(G153),config!G$11))</f>
        <v/>
      </c>
      <c r="H153" s="9" t="str">
        <f t="shared" si="4"/>
        <v/>
      </c>
      <c r="I153" s="10" t="str">
        <f t="shared" si="5"/>
        <v/>
      </c>
      <c r="J153" s="10" t="str">
        <f>IF($A153="","",IF(ISNA(MATCH($E153,trans!$B$2:$B$1501,0)),0,1))</f>
        <v/>
      </c>
      <c r="K153" s="10" t="str">
        <f>IF($A153="","",IF(ISNA(MATCH($E153,trans!$E$2:$E$1501,0)),0,1))</f>
        <v/>
      </c>
      <c r="M153" s="1" t="str">
        <f>IF($A153="","",IF($J153+$K153=0,MAX(M$1:M152)+1,""))</f>
        <v/>
      </c>
      <c r="N153" s="1" t="str">
        <f>IF($A153="","",IF(AND($J153=1,$K153=0),MAX(N$1:N152)+1,""))</f>
        <v/>
      </c>
      <c r="O153" s="1" t="str">
        <f>IF($A153="","",IF(AND($J153=0,$K153=1),MAX(O$1:O152)+1,""))</f>
        <v/>
      </c>
    </row>
    <row r="154" spans="1:15" x14ac:dyDescent="0.55000000000000004">
      <c r="A154" s="9" t="str">
        <f>IF(ISBLANK(INDEX(履修者名簿!$1:$1048576,ROW(A154),config!A$11)),"",INDEX(履修者名簿!$1:$1048576,ROW(A154),config!A$11))</f>
        <v/>
      </c>
      <c r="B154" s="9" t="str">
        <f>IF(ISBLANK(INDEX(履修者名簿!$1:$1048576,ROW(B154),config!B$11)),"",INDEX(履修者名簿!$1:$1048576,ROW(B154),config!B$11))</f>
        <v/>
      </c>
      <c r="C154" s="9" t="str">
        <f>IF(ISBLANK(INDEX(履修者名簿!$1:$1048576,ROW(C154),config!C$11)),"",INDEX(履修者名簿!$1:$1048576,ROW(C154),config!C$11))</f>
        <v/>
      </c>
      <c r="D154" s="9" t="str">
        <f>IF(ISBLANK(INDEX(履修者名簿!$1:$1048576,ROW(D154),config!D$11)),"",INDEX(履修者名簿!$1:$1048576,ROW(D154),config!D$11))</f>
        <v/>
      </c>
      <c r="E154" s="9" t="str">
        <f>IF(ISBLANK(INDEX(履修者名簿!$1:$1048576,ROW(E154),config!E$11)),"",IF(ISNUMBER(INDEX(履修者名簿!$1:$1048576,ROW(E154),config!E$11)),INDEX(履修者名簿!$1:$1048576,ROW(E154),config!E$11),VALUE(INDEX(履修者名簿!$1:$1048576,ROW(E154),config!E$11))))</f>
        <v/>
      </c>
      <c r="F154" s="9" t="str">
        <f>IF(ISBLANK(INDEX(履修者名簿!$1:$1048576,ROW(F154),config!F$11)),"",INDEX(履修者名簿!$1:$1048576,ROW(F154),config!F$11))</f>
        <v/>
      </c>
      <c r="G154" s="9" t="str">
        <f>IF(ISBLANK(INDEX(履修者名簿!$1:$1048576,ROW(G154),config!G$11)),"",INDEX(履修者名簿!$1:$1048576,ROW(G154),config!G$11))</f>
        <v/>
      </c>
      <c r="H154" s="9" t="str">
        <f t="shared" si="4"/>
        <v/>
      </c>
      <c r="I154" s="10" t="str">
        <f t="shared" si="5"/>
        <v/>
      </c>
      <c r="J154" s="10" t="str">
        <f>IF($A154="","",IF(ISNA(MATCH($E154,trans!$B$2:$B$1501,0)),0,1))</f>
        <v/>
      </c>
      <c r="K154" s="10" t="str">
        <f>IF($A154="","",IF(ISNA(MATCH($E154,trans!$E$2:$E$1501,0)),0,1))</f>
        <v/>
      </c>
      <c r="M154" s="1" t="str">
        <f>IF($A154="","",IF($J154+$K154=0,MAX(M$1:M153)+1,""))</f>
        <v/>
      </c>
      <c r="N154" s="1" t="str">
        <f>IF($A154="","",IF(AND($J154=1,$K154=0),MAX(N$1:N153)+1,""))</f>
        <v/>
      </c>
      <c r="O154" s="1" t="str">
        <f>IF($A154="","",IF(AND($J154=0,$K154=1),MAX(O$1:O153)+1,""))</f>
        <v/>
      </c>
    </row>
    <row r="155" spans="1:15" x14ac:dyDescent="0.55000000000000004">
      <c r="A155" s="9" t="str">
        <f>IF(ISBLANK(INDEX(履修者名簿!$1:$1048576,ROW(A155),config!A$11)),"",INDEX(履修者名簿!$1:$1048576,ROW(A155),config!A$11))</f>
        <v/>
      </c>
      <c r="B155" s="9" t="str">
        <f>IF(ISBLANK(INDEX(履修者名簿!$1:$1048576,ROW(B155),config!B$11)),"",INDEX(履修者名簿!$1:$1048576,ROW(B155),config!B$11))</f>
        <v/>
      </c>
      <c r="C155" s="9" t="str">
        <f>IF(ISBLANK(INDEX(履修者名簿!$1:$1048576,ROW(C155),config!C$11)),"",INDEX(履修者名簿!$1:$1048576,ROW(C155),config!C$11))</f>
        <v/>
      </c>
      <c r="D155" s="9" t="str">
        <f>IF(ISBLANK(INDEX(履修者名簿!$1:$1048576,ROW(D155),config!D$11)),"",INDEX(履修者名簿!$1:$1048576,ROW(D155),config!D$11))</f>
        <v/>
      </c>
      <c r="E155" s="9" t="str">
        <f>IF(ISBLANK(INDEX(履修者名簿!$1:$1048576,ROW(E155),config!E$11)),"",IF(ISNUMBER(INDEX(履修者名簿!$1:$1048576,ROW(E155),config!E$11)),INDEX(履修者名簿!$1:$1048576,ROW(E155),config!E$11),VALUE(INDEX(履修者名簿!$1:$1048576,ROW(E155),config!E$11))))</f>
        <v/>
      </c>
      <c r="F155" s="9" t="str">
        <f>IF(ISBLANK(INDEX(履修者名簿!$1:$1048576,ROW(F155),config!F$11)),"",INDEX(履修者名簿!$1:$1048576,ROW(F155),config!F$11))</f>
        <v/>
      </c>
      <c r="G155" s="9" t="str">
        <f>IF(ISBLANK(INDEX(履修者名簿!$1:$1048576,ROW(G155),config!G$11)),"",INDEX(履修者名簿!$1:$1048576,ROW(G155),config!G$11))</f>
        <v/>
      </c>
      <c r="H155" s="9" t="str">
        <f t="shared" si="4"/>
        <v/>
      </c>
      <c r="I155" s="10" t="str">
        <f t="shared" si="5"/>
        <v/>
      </c>
      <c r="J155" s="10" t="str">
        <f>IF($A155="","",IF(ISNA(MATCH($E155,trans!$B$2:$B$1501,0)),0,1))</f>
        <v/>
      </c>
      <c r="K155" s="10" t="str">
        <f>IF($A155="","",IF(ISNA(MATCH($E155,trans!$E$2:$E$1501,0)),0,1))</f>
        <v/>
      </c>
      <c r="M155" s="1" t="str">
        <f>IF($A155="","",IF($J155+$K155=0,MAX(M$1:M154)+1,""))</f>
        <v/>
      </c>
      <c r="N155" s="1" t="str">
        <f>IF($A155="","",IF(AND($J155=1,$K155=0),MAX(N$1:N154)+1,""))</f>
        <v/>
      </c>
      <c r="O155" s="1" t="str">
        <f>IF($A155="","",IF(AND($J155=0,$K155=1),MAX(O$1:O154)+1,""))</f>
        <v/>
      </c>
    </row>
    <row r="156" spans="1:15" x14ac:dyDescent="0.55000000000000004">
      <c r="A156" s="9" t="str">
        <f>IF(ISBLANK(INDEX(履修者名簿!$1:$1048576,ROW(A156),config!A$11)),"",INDEX(履修者名簿!$1:$1048576,ROW(A156),config!A$11))</f>
        <v/>
      </c>
      <c r="B156" s="9" t="str">
        <f>IF(ISBLANK(INDEX(履修者名簿!$1:$1048576,ROW(B156),config!B$11)),"",INDEX(履修者名簿!$1:$1048576,ROW(B156),config!B$11))</f>
        <v/>
      </c>
      <c r="C156" s="9" t="str">
        <f>IF(ISBLANK(INDEX(履修者名簿!$1:$1048576,ROW(C156),config!C$11)),"",INDEX(履修者名簿!$1:$1048576,ROW(C156),config!C$11))</f>
        <v/>
      </c>
      <c r="D156" s="9" t="str">
        <f>IF(ISBLANK(INDEX(履修者名簿!$1:$1048576,ROW(D156),config!D$11)),"",INDEX(履修者名簿!$1:$1048576,ROW(D156),config!D$11))</f>
        <v/>
      </c>
      <c r="E156" s="9" t="str">
        <f>IF(ISBLANK(INDEX(履修者名簿!$1:$1048576,ROW(E156),config!E$11)),"",IF(ISNUMBER(INDEX(履修者名簿!$1:$1048576,ROW(E156),config!E$11)),INDEX(履修者名簿!$1:$1048576,ROW(E156),config!E$11),VALUE(INDEX(履修者名簿!$1:$1048576,ROW(E156),config!E$11))))</f>
        <v/>
      </c>
      <c r="F156" s="9" t="str">
        <f>IF(ISBLANK(INDEX(履修者名簿!$1:$1048576,ROW(F156),config!F$11)),"",INDEX(履修者名簿!$1:$1048576,ROW(F156),config!F$11))</f>
        <v/>
      </c>
      <c r="G156" s="9" t="str">
        <f>IF(ISBLANK(INDEX(履修者名簿!$1:$1048576,ROW(G156),config!G$11)),"",INDEX(履修者名簿!$1:$1048576,ROW(G156),config!G$11))</f>
        <v/>
      </c>
      <c r="H156" s="9" t="str">
        <f t="shared" si="4"/>
        <v/>
      </c>
      <c r="I156" s="10" t="str">
        <f t="shared" si="5"/>
        <v/>
      </c>
      <c r="J156" s="10" t="str">
        <f>IF($A156="","",IF(ISNA(MATCH($E156,trans!$B$2:$B$1501,0)),0,1))</f>
        <v/>
      </c>
      <c r="K156" s="10" t="str">
        <f>IF($A156="","",IF(ISNA(MATCH($E156,trans!$E$2:$E$1501,0)),0,1))</f>
        <v/>
      </c>
      <c r="M156" s="1" t="str">
        <f>IF($A156="","",IF($J156+$K156=0,MAX(M$1:M155)+1,""))</f>
        <v/>
      </c>
      <c r="N156" s="1" t="str">
        <f>IF($A156="","",IF(AND($J156=1,$K156=0),MAX(N$1:N155)+1,""))</f>
        <v/>
      </c>
      <c r="O156" s="1" t="str">
        <f>IF($A156="","",IF(AND($J156=0,$K156=1),MAX(O$1:O155)+1,""))</f>
        <v/>
      </c>
    </row>
    <row r="157" spans="1:15" x14ac:dyDescent="0.55000000000000004">
      <c r="A157" s="9" t="str">
        <f>IF(ISBLANK(INDEX(履修者名簿!$1:$1048576,ROW(A157),config!A$11)),"",INDEX(履修者名簿!$1:$1048576,ROW(A157),config!A$11))</f>
        <v/>
      </c>
      <c r="B157" s="9" t="str">
        <f>IF(ISBLANK(INDEX(履修者名簿!$1:$1048576,ROW(B157),config!B$11)),"",INDEX(履修者名簿!$1:$1048576,ROW(B157),config!B$11))</f>
        <v/>
      </c>
      <c r="C157" s="9" t="str">
        <f>IF(ISBLANK(INDEX(履修者名簿!$1:$1048576,ROW(C157),config!C$11)),"",INDEX(履修者名簿!$1:$1048576,ROW(C157),config!C$11))</f>
        <v/>
      </c>
      <c r="D157" s="9" t="str">
        <f>IF(ISBLANK(INDEX(履修者名簿!$1:$1048576,ROW(D157),config!D$11)),"",INDEX(履修者名簿!$1:$1048576,ROW(D157),config!D$11))</f>
        <v/>
      </c>
      <c r="E157" s="9" t="str">
        <f>IF(ISBLANK(INDEX(履修者名簿!$1:$1048576,ROW(E157),config!E$11)),"",IF(ISNUMBER(INDEX(履修者名簿!$1:$1048576,ROW(E157),config!E$11)),INDEX(履修者名簿!$1:$1048576,ROW(E157),config!E$11),VALUE(INDEX(履修者名簿!$1:$1048576,ROW(E157),config!E$11))))</f>
        <v/>
      </c>
      <c r="F157" s="9" t="str">
        <f>IF(ISBLANK(INDEX(履修者名簿!$1:$1048576,ROW(F157),config!F$11)),"",INDEX(履修者名簿!$1:$1048576,ROW(F157),config!F$11))</f>
        <v/>
      </c>
      <c r="G157" s="9" t="str">
        <f>IF(ISBLANK(INDEX(履修者名簿!$1:$1048576,ROW(G157),config!G$11)),"",INDEX(履修者名簿!$1:$1048576,ROW(G157),config!G$11))</f>
        <v/>
      </c>
      <c r="H157" s="9" t="str">
        <f t="shared" si="4"/>
        <v/>
      </c>
      <c r="I157" s="10" t="str">
        <f t="shared" si="5"/>
        <v/>
      </c>
      <c r="J157" s="10" t="str">
        <f>IF($A157="","",IF(ISNA(MATCH($E157,trans!$B$2:$B$1501,0)),0,1))</f>
        <v/>
      </c>
      <c r="K157" s="10" t="str">
        <f>IF($A157="","",IF(ISNA(MATCH($E157,trans!$E$2:$E$1501,0)),0,1))</f>
        <v/>
      </c>
      <c r="M157" s="1" t="str">
        <f>IF($A157="","",IF($J157+$K157=0,MAX(M$1:M156)+1,""))</f>
        <v/>
      </c>
      <c r="N157" s="1" t="str">
        <f>IF($A157="","",IF(AND($J157=1,$K157=0),MAX(N$1:N156)+1,""))</f>
        <v/>
      </c>
      <c r="O157" s="1" t="str">
        <f>IF($A157="","",IF(AND($J157=0,$K157=1),MAX(O$1:O156)+1,""))</f>
        <v/>
      </c>
    </row>
    <row r="158" spans="1:15" x14ac:dyDescent="0.55000000000000004">
      <c r="A158" s="9" t="str">
        <f>IF(ISBLANK(INDEX(履修者名簿!$1:$1048576,ROW(A158),config!A$11)),"",INDEX(履修者名簿!$1:$1048576,ROW(A158),config!A$11))</f>
        <v/>
      </c>
      <c r="B158" s="9" t="str">
        <f>IF(ISBLANK(INDEX(履修者名簿!$1:$1048576,ROW(B158),config!B$11)),"",INDEX(履修者名簿!$1:$1048576,ROW(B158),config!B$11))</f>
        <v/>
      </c>
      <c r="C158" s="9" t="str">
        <f>IF(ISBLANK(INDEX(履修者名簿!$1:$1048576,ROW(C158),config!C$11)),"",INDEX(履修者名簿!$1:$1048576,ROW(C158),config!C$11))</f>
        <v/>
      </c>
      <c r="D158" s="9" t="str">
        <f>IF(ISBLANK(INDEX(履修者名簿!$1:$1048576,ROW(D158),config!D$11)),"",INDEX(履修者名簿!$1:$1048576,ROW(D158),config!D$11))</f>
        <v/>
      </c>
      <c r="E158" s="9" t="str">
        <f>IF(ISBLANK(INDEX(履修者名簿!$1:$1048576,ROW(E158),config!E$11)),"",IF(ISNUMBER(INDEX(履修者名簿!$1:$1048576,ROW(E158),config!E$11)),INDEX(履修者名簿!$1:$1048576,ROW(E158),config!E$11),VALUE(INDEX(履修者名簿!$1:$1048576,ROW(E158),config!E$11))))</f>
        <v/>
      </c>
      <c r="F158" s="9" t="str">
        <f>IF(ISBLANK(INDEX(履修者名簿!$1:$1048576,ROW(F158),config!F$11)),"",INDEX(履修者名簿!$1:$1048576,ROW(F158),config!F$11))</f>
        <v/>
      </c>
      <c r="G158" s="9" t="str">
        <f>IF(ISBLANK(INDEX(履修者名簿!$1:$1048576,ROW(G158),config!G$11)),"",INDEX(履修者名簿!$1:$1048576,ROW(G158),config!G$11))</f>
        <v/>
      </c>
      <c r="H158" s="9" t="str">
        <f t="shared" si="4"/>
        <v/>
      </c>
      <c r="I158" s="10" t="str">
        <f t="shared" si="5"/>
        <v/>
      </c>
      <c r="J158" s="10" t="str">
        <f>IF($A158="","",IF(ISNA(MATCH($E158,trans!$B$2:$B$1501,0)),0,1))</f>
        <v/>
      </c>
      <c r="K158" s="10" t="str">
        <f>IF($A158="","",IF(ISNA(MATCH($E158,trans!$E$2:$E$1501,0)),0,1))</f>
        <v/>
      </c>
      <c r="M158" s="1" t="str">
        <f>IF($A158="","",IF($J158+$K158=0,MAX(M$1:M157)+1,""))</f>
        <v/>
      </c>
      <c r="N158" s="1" t="str">
        <f>IF($A158="","",IF(AND($J158=1,$K158=0),MAX(N$1:N157)+1,""))</f>
        <v/>
      </c>
      <c r="O158" s="1" t="str">
        <f>IF($A158="","",IF(AND($J158=0,$K158=1),MAX(O$1:O157)+1,""))</f>
        <v/>
      </c>
    </row>
    <row r="159" spans="1:15" x14ac:dyDescent="0.55000000000000004">
      <c r="A159" s="9" t="str">
        <f>IF(ISBLANK(INDEX(履修者名簿!$1:$1048576,ROW(A159),config!A$11)),"",INDEX(履修者名簿!$1:$1048576,ROW(A159),config!A$11))</f>
        <v/>
      </c>
      <c r="B159" s="9" t="str">
        <f>IF(ISBLANK(INDEX(履修者名簿!$1:$1048576,ROW(B159),config!B$11)),"",INDEX(履修者名簿!$1:$1048576,ROW(B159),config!B$11))</f>
        <v/>
      </c>
      <c r="C159" s="9" t="str">
        <f>IF(ISBLANK(INDEX(履修者名簿!$1:$1048576,ROW(C159),config!C$11)),"",INDEX(履修者名簿!$1:$1048576,ROW(C159),config!C$11))</f>
        <v/>
      </c>
      <c r="D159" s="9" t="str">
        <f>IF(ISBLANK(INDEX(履修者名簿!$1:$1048576,ROW(D159),config!D$11)),"",INDEX(履修者名簿!$1:$1048576,ROW(D159),config!D$11))</f>
        <v/>
      </c>
      <c r="E159" s="9" t="str">
        <f>IF(ISBLANK(INDEX(履修者名簿!$1:$1048576,ROW(E159),config!E$11)),"",IF(ISNUMBER(INDEX(履修者名簿!$1:$1048576,ROW(E159),config!E$11)),INDEX(履修者名簿!$1:$1048576,ROW(E159),config!E$11),VALUE(INDEX(履修者名簿!$1:$1048576,ROW(E159),config!E$11))))</f>
        <v/>
      </c>
      <c r="F159" s="9" t="str">
        <f>IF(ISBLANK(INDEX(履修者名簿!$1:$1048576,ROW(F159),config!F$11)),"",INDEX(履修者名簿!$1:$1048576,ROW(F159),config!F$11))</f>
        <v/>
      </c>
      <c r="G159" s="9" t="str">
        <f>IF(ISBLANK(INDEX(履修者名簿!$1:$1048576,ROW(G159),config!G$11)),"",INDEX(履修者名簿!$1:$1048576,ROW(G159),config!G$11))</f>
        <v/>
      </c>
      <c r="H159" s="9" t="str">
        <f t="shared" si="4"/>
        <v/>
      </c>
      <c r="I159" s="10" t="str">
        <f t="shared" si="5"/>
        <v/>
      </c>
      <c r="J159" s="10" t="str">
        <f>IF($A159="","",IF(ISNA(MATCH($E159,trans!$B$2:$B$1501,0)),0,1))</f>
        <v/>
      </c>
      <c r="K159" s="10" t="str">
        <f>IF($A159="","",IF(ISNA(MATCH($E159,trans!$E$2:$E$1501,0)),0,1))</f>
        <v/>
      </c>
      <c r="M159" s="1" t="str">
        <f>IF($A159="","",IF($J159+$K159=0,MAX(M$1:M158)+1,""))</f>
        <v/>
      </c>
      <c r="N159" s="1" t="str">
        <f>IF($A159="","",IF(AND($J159=1,$K159=0),MAX(N$1:N158)+1,""))</f>
        <v/>
      </c>
      <c r="O159" s="1" t="str">
        <f>IF($A159="","",IF(AND($J159=0,$K159=1),MAX(O$1:O158)+1,""))</f>
        <v/>
      </c>
    </row>
    <row r="160" spans="1:15" x14ac:dyDescent="0.55000000000000004">
      <c r="A160" s="9" t="str">
        <f>IF(ISBLANK(INDEX(履修者名簿!$1:$1048576,ROW(A160),config!A$11)),"",INDEX(履修者名簿!$1:$1048576,ROW(A160),config!A$11))</f>
        <v/>
      </c>
      <c r="B160" s="9" t="str">
        <f>IF(ISBLANK(INDEX(履修者名簿!$1:$1048576,ROW(B160),config!B$11)),"",INDEX(履修者名簿!$1:$1048576,ROW(B160),config!B$11))</f>
        <v/>
      </c>
      <c r="C160" s="9" t="str">
        <f>IF(ISBLANK(INDEX(履修者名簿!$1:$1048576,ROW(C160),config!C$11)),"",INDEX(履修者名簿!$1:$1048576,ROW(C160),config!C$11))</f>
        <v/>
      </c>
      <c r="D160" s="9" t="str">
        <f>IF(ISBLANK(INDEX(履修者名簿!$1:$1048576,ROW(D160),config!D$11)),"",INDEX(履修者名簿!$1:$1048576,ROW(D160),config!D$11))</f>
        <v/>
      </c>
      <c r="E160" s="9" t="str">
        <f>IF(ISBLANK(INDEX(履修者名簿!$1:$1048576,ROW(E160),config!E$11)),"",IF(ISNUMBER(INDEX(履修者名簿!$1:$1048576,ROW(E160),config!E$11)),INDEX(履修者名簿!$1:$1048576,ROW(E160),config!E$11),VALUE(INDEX(履修者名簿!$1:$1048576,ROW(E160),config!E$11))))</f>
        <v/>
      </c>
      <c r="F160" s="9" t="str">
        <f>IF(ISBLANK(INDEX(履修者名簿!$1:$1048576,ROW(F160),config!F$11)),"",INDEX(履修者名簿!$1:$1048576,ROW(F160),config!F$11))</f>
        <v/>
      </c>
      <c r="G160" s="9" t="str">
        <f>IF(ISBLANK(INDEX(履修者名簿!$1:$1048576,ROW(G160),config!G$11)),"",INDEX(履修者名簿!$1:$1048576,ROW(G160),config!G$11))</f>
        <v/>
      </c>
      <c r="H160" s="9" t="str">
        <f t="shared" si="4"/>
        <v/>
      </c>
      <c r="I160" s="10" t="str">
        <f t="shared" si="5"/>
        <v/>
      </c>
      <c r="J160" s="10" t="str">
        <f>IF($A160="","",IF(ISNA(MATCH($E160,trans!$B$2:$B$1501,0)),0,1))</f>
        <v/>
      </c>
      <c r="K160" s="10" t="str">
        <f>IF($A160="","",IF(ISNA(MATCH($E160,trans!$E$2:$E$1501,0)),0,1))</f>
        <v/>
      </c>
      <c r="M160" s="1" t="str">
        <f>IF($A160="","",IF($J160+$K160=0,MAX(M$1:M159)+1,""))</f>
        <v/>
      </c>
      <c r="N160" s="1" t="str">
        <f>IF($A160="","",IF(AND($J160=1,$K160=0),MAX(N$1:N159)+1,""))</f>
        <v/>
      </c>
      <c r="O160" s="1" t="str">
        <f>IF($A160="","",IF(AND($J160=0,$K160=1),MAX(O$1:O159)+1,""))</f>
        <v/>
      </c>
    </row>
    <row r="161" spans="1:15" x14ac:dyDescent="0.55000000000000004">
      <c r="A161" s="9" t="str">
        <f>IF(ISBLANK(INDEX(履修者名簿!$1:$1048576,ROW(A161),config!A$11)),"",INDEX(履修者名簿!$1:$1048576,ROW(A161),config!A$11))</f>
        <v/>
      </c>
      <c r="B161" s="9" t="str">
        <f>IF(ISBLANK(INDEX(履修者名簿!$1:$1048576,ROW(B161),config!B$11)),"",INDEX(履修者名簿!$1:$1048576,ROW(B161),config!B$11))</f>
        <v/>
      </c>
      <c r="C161" s="9" t="str">
        <f>IF(ISBLANK(INDEX(履修者名簿!$1:$1048576,ROW(C161),config!C$11)),"",INDEX(履修者名簿!$1:$1048576,ROW(C161),config!C$11))</f>
        <v/>
      </c>
      <c r="D161" s="9" t="str">
        <f>IF(ISBLANK(INDEX(履修者名簿!$1:$1048576,ROW(D161),config!D$11)),"",INDEX(履修者名簿!$1:$1048576,ROW(D161),config!D$11))</f>
        <v/>
      </c>
      <c r="E161" s="9" t="str">
        <f>IF(ISBLANK(INDEX(履修者名簿!$1:$1048576,ROW(E161),config!E$11)),"",IF(ISNUMBER(INDEX(履修者名簿!$1:$1048576,ROW(E161),config!E$11)),INDEX(履修者名簿!$1:$1048576,ROW(E161),config!E$11),VALUE(INDEX(履修者名簿!$1:$1048576,ROW(E161),config!E$11))))</f>
        <v/>
      </c>
      <c r="F161" s="9" t="str">
        <f>IF(ISBLANK(INDEX(履修者名簿!$1:$1048576,ROW(F161),config!F$11)),"",INDEX(履修者名簿!$1:$1048576,ROW(F161),config!F$11))</f>
        <v/>
      </c>
      <c r="G161" s="9" t="str">
        <f>IF(ISBLANK(INDEX(履修者名簿!$1:$1048576,ROW(G161),config!G$11)),"",INDEX(履修者名簿!$1:$1048576,ROW(G161),config!G$11))</f>
        <v/>
      </c>
      <c r="H161" s="9" t="str">
        <f t="shared" si="4"/>
        <v/>
      </c>
      <c r="I161" s="10" t="str">
        <f t="shared" si="5"/>
        <v/>
      </c>
      <c r="J161" s="10" t="str">
        <f>IF($A161="","",IF(ISNA(MATCH($E161,trans!$B$2:$B$1501,0)),0,1))</f>
        <v/>
      </c>
      <c r="K161" s="10" t="str">
        <f>IF($A161="","",IF(ISNA(MATCH($E161,trans!$E$2:$E$1501,0)),0,1))</f>
        <v/>
      </c>
      <c r="M161" s="1" t="str">
        <f>IF($A161="","",IF($J161+$K161=0,MAX(M$1:M160)+1,""))</f>
        <v/>
      </c>
      <c r="N161" s="1" t="str">
        <f>IF($A161="","",IF(AND($J161=1,$K161=0),MAX(N$1:N160)+1,""))</f>
        <v/>
      </c>
      <c r="O161" s="1" t="str">
        <f>IF($A161="","",IF(AND($J161=0,$K161=1),MAX(O$1:O160)+1,""))</f>
        <v/>
      </c>
    </row>
    <row r="162" spans="1:15" x14ac:dyDescent="0.55000000000000004">
      <c r="A162" s="9" t="str">
        <f>IF(ISBLANK(INDEX(履修者名簿!$1:$1048576,ROW(A162),config!A$11)),"",INDEX(履修者名簿!$1:$1048576,ROW(A162),config!A$11))</f>
        <v/>
      </c>
      <c r="B162" s="9" t="str">
        <f>IF(ISBLANK(INDEX(履修者名簿!$1:$1048576,ROW(B162),config!B$11)),"",INDEX(履修者名簿!$1:$1048576,ROW(B162),config!B$11))</f>
        <v/>
      </c>
      <c r="C162" s="9" t="str">
        <f>IF(ISBLANK(INDEX(履修者名簿!$1:$1048576,ROW(C162),config!C$11)),"",INDEX(履修者名簿!$1:$1048576,ROW(C162),config!C$11))</f>
        <v/>
      </c>
      <c r="D162" s="9" t="str">
        <f>IF(ISBLANK(INDEX(履修者名簿!$1:$1048576,ROW(D162),config!D$11)),"",INDEX(履修者名簿!$1:$1048576,ROW(D162),config!D$11))</f>
        <v/>
      </c>
      <c r="E162" s="9" t="str">
        <f>IF(ISBLANK(INDEX(履修者名簿!$1:$1048576,ROW(E162),config!E$11)),"",IF(ISNUMBER(INDEX(履修者名簿!$1:$1048576,ROW(E162),config!E$11)),INDEX(履修者名簿!$1:$1048576,ROW(E162),config!E$11),VALUE(INDEX(履修者名簿!$1:$1048576,ROW(E162),config!E$11))))</f>
        <v/>
      </c>
      <c r="F162" s="9" t="str">
        <f>IF(ISBLANK(INDEX(履修者名簿!$1:$1048576,ROW(F162),config!F$11)),"",INDEX(履修者名簿!$1:$1048576,ROW(F162),config!F$11))</f>
        <v/>
      </c>
      <c r="G162" s="9" t="str">
        <f>IF(ISBLANK(INDEX(履修者名簿!$1:$1048576,ROW(G162),config!G$11)),"",INDEX(履修者名簿!$1:$1048576,ROW(G162),config!G$11))</f>
        <v/>
      </c>
      <c r="H162" s="9" t="str">
        <f t="shared" si="4"/>
        <v/>
      </c>
      <c r="I162" s="10" t="str">
        <f t="shared" si="5"/>
        <v/>
      </c>
      <c r="J162" s="10" t="str">
        <f>IF($A162="","",IF(ISNA(MATCH($E162,trans!$B$2:$B$1501,0)),0,1))</f>
        <v/>
      </c>
      <c r="K162" s="10" t="str">
        <f>IF($A162="","",IF(ISNA(MATCH($E162,trans!$E$2:$E$1501,0)),0,1))</f>
        <v/>
      </c>
      <c r="M162" s="1" t="str">
        <f>IF($A162="","",IF($J162+$K162=0,MAX(M$1:M161)+1,""))</f>
        <v/>
      </c>
      <c r="N162" s="1" t="str">
        <f>IF($A162="","",IF(AND($J162=1,$K162=0),MAX(N$1:N161)+1,""))</f>
        <v/>
      </c>
      <c r="O162" s="1" t="str">
        <f>IF($A162="","",IF(AND($J162=0,$K162=1),MAX(O$1:O161)+1,""))</f>
        <v/>
      </c>
    </row>
    <row r="163" spans="1:15" x14ac:dyDescent="0.55000000000000004">
      <c r="A163" s="9" t="str">
        <f>IF(ISBLANK(INDEX(履修者名簿!$1:$1048576,ROW(A163),config!A$11)),"",INDEX(履修者名簿!$1:$1048576,ROW(A163),config!A$11))</f>
        <v/>
      </c>
      <c r="B163" s="9" t="str">
        <f>IF(ISBLANK(INDEX(履修者名簿!$1:$1048576,ROW(B163),config!B$11)),"",INDEX(履修者名簿!$1:$1048576,ROW(B163),config!B$11))</f>
        <v/>
      </c>
      <c r="C163" s="9" t="str">
        <f>IF(ISBLANK(INDEX(履修者名簿!$1:$1048576,ROW(C163),config!C$11)),"",INDEX(履修者名簿!$1:$1048576,ROW(C163),config!C$11))</f>
        <v/>
      </c>
      <c r="D163" s="9" t="str">
        <f>IF(ISBLANK(INDEX(履修者名簿!$1:$1048576,ROW(D163),config!D$11)),"",INDEX(履修者名簿!$1:$1048576,ROW(D163),config!D$11))</f>
        <v/>
      </c>
      <c r="E163" s="9" t="str">
        <f>IF(ISBLANK(INDEX(履修者名簿!$1:$1048576,ROW(E163),config!E$11)),"",IF(ISNUMBER(INDEX(履修者名簿!$1:$1048576,ROW(E163),config!E$11)),INDEX(履修者名簿!$1:$1048576,ROW(E163),config!E$11),VALUE(INDEX(履修者名簿!$1:$1048576,ROW(E163),config!E$11))))</f>
        <v/>
      </c>
      <c r="F163" s="9" t="str">
        <f>IF(ISBLANK(INDEX(履修者名簿!$1:$1048576,ROW(F163),config!F$11)),"",INDEX(履修者名簿!$1:$1048576,ROW(F163),config!F$11))</f>
        <v/>
      </c>
      <c r="G163" s="9" t="str">
        <f>IF(ISBLANK(INDEX(履修者名簿!$1:$1048576,ROW(G163),config!G$11)),"",INDEX(履修者名簿!$1:$1048576,ROW(G163),config!G$11))</f>
        <v/>
      </c>
      <c r="H163" s="9" t="str">
        <f t="shared" si="4"/>
        <v/>
      </c>
      <c r="I163" s="10" t="str">
        <f t="shared" si="5"/>
        <v/>
      </c>
      <c r="J163" s="10" t="str">
        <f>IF($A163="","",IF(ISNA(MATCH($E163,trans!$B$2:$B$1501,0)),0,1))</f>
        <v/>
      </c>
      <c r="K163" s="10" t="str">
        <f>IF($A163="","",IF(ISNA(MATCH($E163,trans!$E$2:$E$1501,0)),0,1))</f>
        <v/>
      </c>
      <c r="M163" s="1" t="str">
        <f>IF($A163="","",IF($J163+$K163=0,MAX(M$1:M162)+1,""))</f>
        <v/>
      </c>
      <c r="N163" s="1" t="str">
        <f>IF($A163="","",IF(AND($J163=1,$K163=0),MAX(N$1:N162)+1,""))</f>
        <v/>
      </c>
      <c r="O163" s="1" t="str">
        <f>IF($A163="","",IF(AND($J163=0,$K163=1),MAX(O$1:O162)+1,""))</f>
        <v/>
      </c>
    </row>
    <row r="164" spans="1:15" x14ac:dyDescent="0.55000000000000004">
      <c r="A164" s="9" t="str">
        <f>IF(ISBLANK(INDEX(履修者名簿!$1:$1048576,ROW(A164),config!A$11)),"",INDEX(履修者名簿!$1:$1048576,ROW(A164),config!A$11))</f>
        <v/>
      </c>
      <c r="B164" s="9" t="str">
        <f>IF(ISBLANK(INDEX(履修者名簿!$1:$1048576,ROW(B164),config!B$11)),"",INDEX(履修者名簿!$1:$1048576,ROW(B164),config!B$11))</f>
        <v/>
      </c>
      <c r="C164" s="9" t="str">
        <f>IF(ISBLANK(INDEX(履修者名簿!$1:$1048576,ROW(C164),config!C$11)),"",INDEX(履修者名簿!$1:$1048576,ROW(C164),config!C$11))</f>
        <v/>
      </c>
      <c r="D164" s="9" t="str">
        <f>IF(ISBLANK(INDEX(履修者名簿!$1:$1048576,ROW(D164),config!D$11)),"",INDEX(履修者名簿!$1:$1048576,ROW(D164),config!D$11))</f>
        <v/>
      </c>
      <c r="E164" s="9" t="str">
        <f>IF(ISBLANK(INDEX(履修者名簿!$1:$1048576,ROW(E164),config!E$11)),"",IF(ISNUMBER(INDEX(履修者名簿!$1:$1048576,ROW(E164),config!E$11)),INDEX(履修者名簿!$1:$1048576,ROW(E164),config!E$11),VALUE(INDEX(履修者名簿!$1:$1048576,ROW(E164),config!E$11))))</f>
        <v/>
      </c>
      <c r="F164" s="9" t="str">
        <f>IF(ISBLANK(INDEX(履修者名簿!$1:$1048576,ROW(F164),config!F$11)),"",INDEX(履修者名簿!$1:$1048576,ROW(F164),config!F$11))</f>
        <v/>
      </c>
      <c r="G164" s="9" t="str">
        <f>IF(ISBLANK(INDEX(履修者名簿!$1:$1048576,ROW(G164),config!G$11)),"",INDEX(履修者名簿!$1:$1048576,ROW(G164),config!G$11))</f>
        <v/>
      </c>
      <c r="H164" s="9" t="str">
        <f t="shared" si="4"/>
        <v/>
      </c>
      <c r="I164" s="10" t="str">
        <f t="shared" si="5"/>
        <v/>
      </c>
      <c r="J164" s="10" t="str">
        <f>IF($A164="","",IF(ISNA(MATCH($E164,trans!$B$2:$B$1501,0)),0,1))</f>
        <v/>
      </c>
      <c r="K164" s="10" t="str">
        <f>IF($A164="","",IF(ISNA(MATCH($E164,trans!$E$2:$E$1501,0)),0,1))</f>
        <v/>
      </c>
      <c r="M164" s="1" t="str">
        <f>IF($A164="","",IF($J164+$K164=0,MAX(M$1:M163)+1,""))</f>
        <v/>
      </c>
      <c r="N164" s="1" t="str">
        <f>IF($A164="","",IF(AND($J164=1,$K164=0),MAX(N$1:N163)+1,""))</f>
        <v/>
      </c>
      <c r="O164" s="1" t="str">
        <f>IF($A164="","",IF(AND($J164=0,$K164=1),MAX(O$1:O163)+1,""))</f>
        <v/>
      </c>
    </row>
    <row r="165" spans="1:15" x14ac:dyDescent="0.55000000000000004">
      <c r="A165" s="9" t="str">
        <f>IF(ISBLANK(INDEX(履修者名簿!$1:$1048576,ROW(A165),config!A$11)),"",INDEX(履修者名簿!$1:$1048576,ROW(A165),config!A$11))</f>
        <v/>
      </c>
      <c r="B165" s="9" t="str">
        <f>IF(ISBLANK(INDEX(履修者名簿!$1:$1048576,ROW(B165),config!B$11)),"",INDEX(履修者名簿!$1:$1048576,ROW(B165),config!B$11))</f>
        <v/>
      </c>
      <c r="C165" s="9" t="str">
        <f>IF(ISBLANK(INDEX(履修者名簿!$1:$1048576,ROW(C165),config!C$11)),"",INDEX(履修者名簿!$1:$1048576,ROW(C165),config!C$11))</f>
        <v/>
      </c>
      <c r="D165" s="9" t="str">
        <f>IF(ISBLANK(INDEX(履修者名簿!$1:$1048576,ROW(D165),config!D$11)),"",INDEX(履修者名簿!$1:$1048576,ROW(D165),config!D$11))</f>
        <v/>
      </c>
      <c r="E165" s="9" t="str">
        <f>IF(ISBLANK(INDEX(履修者名簿!$1:$1048576,ROW(E165),config!E$11)),"",IF(ISNUMBER(INDEX(履修者名簿!$1:$1048576,ROW(E165),config!E$11)),INDEX(履修者名簿!$1:$1048576,ROW(E165),config!E$11),VALUE(INDEX(履修者名簿!$1:$1048576,ROW(E165),config!E$11))))</f>
        <v/>
      </c>
      <c r="F165" s="9" t="str">
        <f>IF(ISBLANK(INDEX(履修者名簿!$1:$1048576,ROW(F165),config!F$11)),"",INDEX(履修者名簿!$1:$1048576,ROW(F165),config!F$11))</f>
        <v/>
      </c>
      <c r="G165" s="9" t="str">
        <f>IF(ISBLANK(INDEX(履修者名簿!$1:$1048576,ROW(G165),config!G$11)),"",INDEX(履修者名簿!$1:$1048576,ROW(G165),config!G$11))</f>
        <v/>
      </c>
      <c r="H165" s="9" t="str">
        <f t="shared" si="4"/>
        <v/>
      </c>
      <c r="I165" s="10" t="str">
        <f t="shared" si="5"/>
        <v/>
      </c>
      <c r="J165" s="10" t="str">
        <f>IF($A165="","",IF(ISNA(MATCH($E165,trans!$B$2:$B$1501,0)),0,1))</f>
        <v/>
      </c>
      <c r="K165" s="10" t="str">
        <f>IF($A165="","",IF(ISNA(MATCH($E165,trans!$E$2:$E$1501,0)),0,1))</f>
        <v/>
      </c>
      <c r="M165" s="1" t="str">
        <f>IF($A165="","",IF($J165+$K165=0,MAX(M$1:M164)+1,""))</f>
        <v/>
      </c>
      <c r="N165" s="1" t="str">
        <f>IF($A165="","",IF(AND($J165=1,$K165=0),MAX(N$1:N164)+1,""))</f>
        <v/>
      </c>
      <c r="O165" s="1" t="str">
        <f>IF($A165="","",IF(AND($J165=0,$K165=1),MAX(O$1:O164)+1,""))</f>
        <v/>
      </c>
    </row>
    <row r="166" spans="1:15" x14ac:dyDescent="0.55000000000000004">
      <c r="A166" s="9" t="str">
        <f>IF(ISBLANK(INDEX(履修者名簿!$1:$1048576,ROW(A166),config!A$11)),"",INDEX(履修者名簿!$1:$1048576,ROW(A166),config!A$11))</f>
        <v/>
      </c>
      <c r="B166" s="9" t="str">
        <f>IF(ISBLANK(INDEX(履修者名簿!$1:$1048576,ROW(B166),config!B$11)),"",INDEX(履修者名簿!$1:$1048576,ROW(B166),config!B$11))</f>
        <v/>
      </c>
      <c r="C166" s="9" t="str">
        <f>IF(ISBLANK(INDEX(履修者名簿!$1:$1048576,ROW(C166),config!C$11)),"",INDEX(履修者名簿!$1:$1048576,ROW(C166),config!C$11))</f>
        <v/>
      </c>
      <c r="D166" s="9" t="str">
        <f>IF(ISBLANK(INDEX(履修者名簿!$1:$1048576,ROW(D166),config!D$11)),"",INDEX(履修者名簿!$1:$1048576,ROW(D166),config!D$11))</f>
        <v/>
      </c>
      <c r="E166" s="9" t="str">
        <f>IF(ISBLANK(INDEX(履修者名簿!$1:$1048576,ROW(E166),config!E$11)),"",IF(ISNUMBER(INDEX(履修者名簿!$1:$1048576,ROW(E166),config!E$11)),INDEX(履修者名簿!$1:$1048576,ROW(E166),config!E$11),VALUE(INDEX(履修者名簿!$1:$1048576,ROW(E166),config!E$11))))</f>
        <v/>
      </c>
      <c r="F166" s="9" t="str">
        <f>IF(ISBLANK(INDEX(履修者名簿!$1:$1048576,ROW(F166),config!F$11)),"",INDEX(履修者名簿!$1:$1048576,ROW(F166),config!F$11))</f>
        <v/>
      </c>
      <c r="G166" s="9" t="str">
        <f>IF(ISBLANK(INDEX(履修者名簿!$1:$1048576,ROW(G166),config!G$11)),"",INDEX(履修者名簿!$1:$1048576,ROW(G166),config!G$11))</f>
        <v/>
      </c>
      <c r="H166" s="9" t="str">
        <f t="shared" si="4"/>
        <v/>
      </c>
      <c r="I166" s="10" t="str">
        <f t="shared" si="5"/>
        <v/>
      </c>
      <c r="J166" s="10" t="str">
        <f>IF($A166="","",IF(ISNA(MATCH($E166,trans!$B$2:$B$1501,0)),0,1))</f>
        <v/>
      </c>
      <c r="K166" s="10" t="str">
        <f>IF($A166="","",IF(ISNA(MATCH($E166,trans!$E$2:$E$1501,0)),0,1))</f>
        <v/>
      </c>
      <c r="M166" s="1" t="str">
        <f>IF($A166="","",IF($J166+$K166=0,MAX(M$1:M165)+1,""))</f>
        <v/>
      </c>
      <c r="N166" s="1" t="str">
        <f>IF($A166="","",IF(AND($J166=1,$K166=0),MAX(N$1:N165)+1,""))</f>
        <v/>
      </c>
      <c r="O166" s="1" t="str">
        <f>IF($A166="","",IF(AND($J166=0,$K166=1),MAX(O$1:O165)+1,""))</f>
        <v/>
      </c>
    </row>
    <row r="167" spans="1:15" x14ac:dyDescent="0.55000000000000004">
      <c r="A167" s="9" t="str">
        <f>IF(ISBLANK(INDEX(履修者名簿!$1:$1048576,ROW(A167),config!A$11)),"",INDEX(履修者名簿!$1:$1048576,ROW(A167),config!A$11))</f>
        <v/>
      </c>
      <c r="B167" s="9" t="str">
        <f>IF(ISBLANK(INDEX(履修者名簿!$1:$1048576,ROW(B167),config!B$11)),"",INDEX(履修者名簿!$1:$1048576,ROW(B167),config!B$11))</f>
        <v/>
      </c>
      <c r="C167" s="9" t="str">
        <f>IF(ISBLANK(INDEX(履修者名簿!$1:$1048576,ROW(C167),config!C$11)),"",INDEX(履修者名簿!$1:$1048576,ROW(C167),config!C$11))</f>
        <v/>
      </c>
      <c r="D167" s="9" t="str">
        <f>IF(ISBLANK(INDEX(履修者名簿!$1:$1048576,ROW(D167),config!D$11)),"",INDEX(履修者名簿!$1:$1048576,ROW(D167),config!D$11))</f>
        <v/>
      </c>
      <c r="E167" s="9" t="str">
        <f>IF(ISBLANK(INDEX(履修者名簿!$1:$1048576,ROW(E167),config!E$11)),"",IF(ISNUMBER(INDEX(履修者名簿!$1:$1048576,ROW(E167),config!E$11)),INDEX(履修者名簿!$1:$1048576,ROW(E167),config!E$11),VALUE(INDEX(履修者名簿!$1:$1048576,ROW(E167),config!E$11))))</f>
        <v/>
      </c>
      <c r="F167" s="9" t="str">
        <f>IF(ISBLANK(INDEX(履修者名簿!$1:$1048576,ROW(F167),config!F$11)),"",INDEX(履修者名簿!$1:$1048576,ROW(F167),config!F$11))</f>
        <v/>
      </c>
      <c r="G167" s="9" t="str">
        <f>IF(ISBLANK(INDEX(履修者名簿!$1:$1048576,ROW(G167),config!G$11)),"",INDEX(履修者名簿!$1:$1048576,ROW(G167),config!G$11))</f>
        <v/>
      </c>
      <c r="H167" s="9" t="str">
        <f t="shared" si="4"/>
        <v/>
      </c>
      <c r="I167" s="10" t="str">
        <f t="shared" si="5"/>
        <v/>
      </c>
      <c r="J167" s="10" t="str">
        <f>IF($A167="","",IF(ISNA(MATCH($E167,trans!$B$2:$B$1501,0)),0,1))</f>
        <v/>
      </c>
      <c r="K167" s="10" t="str">
        <f>IF($A167="","",IF(ISNA(MATCH($E167,trans!$E$2:$E$1501,0)),0,1))</f>
        <v/>
      </c>
      <c r="M167" s="1" t="str">
        <f>IF($A167="","",IF($J167+$K167=0,MAX(M$1:M166)+1,""))</f>
        <v/>
      </c>
      <c r="N167" s="1" t="str">
        <f>IF($A167="","",IF(AND($J167=1,$K167=0),MAX(N$1:N166)+1,""))</f>
        <v/>
      </c>
      <c r="O167" s="1" t="str">
        <f>IF($A167="","",IF(AND($J167=0,$K167=1),MAX(O$1:O166)+1,""))</f>
        <v/>
      </c>
    </row>
    <row r="168" spans="1:15" x14ac:dyDescent="0.55000000000000004">
      <c r="A168" s="9" t="str">
        <f>IF(ISBLANK(INDEX(履修者名簿!$1:$1048576,ROW(A168),config!A$11)),"",INDEX(履修者名簿!$1:$1048576,ROW(A168),config!A$11))</f>
        <v/>
      </c>
      <c r="B168" s="9" t="str">
        <f>IF(ISBLANK(INDEX(履修者名簿!$1:$1048576,ROW(B168),config!B$11)),"",INDEX(履修者名簿!$1:$1048576,ROW(B168),config!B$11))</f>
        <v/>
      </c>
      <c r="C168" s="9" t="str">
        <f>IF(ISBLANK(INDEX(履修者名簿!$1:$1048576,ROW(C168),config!C$11)),"",INDEX(履修者名簿!$1:$1048576,ROW(C168),config!C$11))</f>
        <v/>
      </c>
      <c r="D168" s="9" t="str">
        <f>IF(ISBLANK(INDEX(履修者名簿!$1:$1048576,ROW(D168),config!D$11)),"",INDEX(履修者名簿!$1:$1048576,ROW(D168),config!D$11))</f>
        <v/>
      </c>
      <c r="E168" s="9" t="str">
        <f>IF(ISBLANK(INDEX(履修者名簿!$1:$1048576,ROW(E168),config!E$11)),"",IF(ISNUMBER(INDEX(履修者名簿!$1:$1048576,ROW(E168),config!E$11)),INDEX(履修者名簿!$1:$1048576,ROW(E168),config!E$11),VALUE(INDEX(履修者名簿!$1:$1048576,ROW(E168),config!E$11))))</f>
        <v/>
      </c>
      <c r="F168" s="9" t="str">
        <f>IF(ISBLANK(INDEX(履修者名簿!$1:$1048576,ROW(F168),config!F$11)),"",INDEX(履修者名簿!$1:$1048576,ROW(F168),config!F$11))</f>
        <v/>
      </c>
      <c r="G168" s="9" t="str">
        <f>IF(ISBLANK(INDEX(履修者名簿!$1:$1048576,ROW(G168),config!G$11)),"",INDEX(履修者名簿!$1:$1048576,ROW(G168),config!G$11))</f>
        <v/>
      </c>
      <c r="H168" s="9" t="str">
        <f t="shared" si="4"/>
        <v/>
      </c>
      <c r="I168" s="10" t="str">
        <f t="shared" si="5"/>
        <v/>
      </c>
      <c r="J168" s="10" t="str">
        <f>IF($A168="","",IF(ISNA(MATCH($E168,trans!$B$2:$B$1501,0)),0,1))</f>
        <v/>
      </c>
      <c r="K168" s="10" t="str">
        <f>IF($A168="","",IF(ISNA(MATCH($E168,trans!$E$2:$E$1501,0)),0,1))</f>
        <v/>
      </c>
      <c r="M168" s="1" t="str">
        <f>IF($A168="","",IF($J168+$K168=0,MAX(M$1:M167)+1,""))</f>
        <v/>
      </c>
      <c r="N168" s="1" t="str">
        <f>IF($A168="","",IF(AND($J168=1,$K168=0),MAX(N$1:N167)+1,""))</f>
        <v/>
      </c>
      <c r="O168" s="1" t="str">
        <f>IF($A168="","",IF(AND($J168=0,$K168=1),MAX(O$1:O167)+1,""))</f>
        <v/>
      </c>
    </row>
    <row r="169" spans="1:15" x14ac:dyDescent="0.55000000000000004">
      <c r="A169" s="9" t="str">
        <f>IF(ISBLANK(INDEX(履修者名簿!$1:$1048576,ROW(A169),config!A$11)),"",INDEX(履修者名簿!$1:$1048576,ROW(A169),config!A$11))</f>
        <v/>
      </c>
      <c r="B169" s="9" t="str">
        <f>IF(ISBLANK(INDEX(履修者名簿!$1:$1048576,ROW(B169),config!B$11)),"",INDEX(履修者名簿!$1:$1048576,ROW(B169),config!B$11))</f>
        <v/>
      </c>
      <c r="C169" s="9" t="str">
        <f>IF(ISBLANK(INDEX(履修者名簿!$1:$1048576,ROW(C169),config!C$11)),"",INDEX(履修者名簿!$1:$1048576,ROW(C169),config!C$11))</f>
        <v/>
      </c>
      <c r="D169" s="9" t="str">
        <f>IF(ISBLANK(INDEX(履修者名簿!$1:$1048576,ROW(D169),config!D$11)),"",INDEX(履修者名簿!$1:$1048576,ROW(D169),config!D$11))</f>
        <v/>
      </c>
      <c r="E169" s="9" t="str">
        <f>IF(ISBLANK(INDEX(履修者名簿!$1:$1048576,ROW(E169),config!E$11)),"",IF(ISNUMBER(INDEX(履修者名簿!$1:$1048576,ROW(E169),config!E$11)),INDEX(履修者名簿!$1:$1048576,ROW(E169),config!E$11),VALUE(INDEX(履修者名簿!$1:$1048576,ROW(E169),config!E$11))))</f>
        <v/>
      </c>
      <c r="F169" s="9" t="str">
        <f>IF(ISBLANK(INDEX(履修者名簿!$1:$1048576,ROW(F169),config!F$11)),"",INDEX(履修者名簿!$1:$1048576,ROW(F169),config!F$11))</f>
        <v/>
      </c>
      <c r="G169" s="9" t="str">
        <f>IF(ISBLANK(INDEX(履修者名簿!$1:$1048576,ROW(G169),config!G$11)),"",INDEX(履修者名簿!$1:$1048576,ROW(G169),config!G$11))</f>
        <v/>
      </c>
      <c r="H169" s="9" t="str">
        <f t="shared" si="4"/>
        <v/>
      </c>
      <c r="I169" s="10" t="str">
        <f t="shared" si="5"/>
        <v/>
      </c>
      <c r="J169" s="10" t="str">
        <f>IF($A169="","",IF(ISNA(MATCH($E169,trans!$B$2:$B$1501,0)),0,1))</f>
        <v/>
      </c>
      <c r="K169" s="10" t="str">
        <f>IF($A169="","",IF(ISNA(MATCH($E169,trans!$E$2:$E$1501,0)),0,1))</f>
        <v/>
      </c>
      <c r="M169" s="1" t="str">
        <f>IF($A169="","",IF($J169+$K169=0,MAX(M$1:M168)+1,""))</f>
        <v/>
      </c>
      <c r="N169" s="1" t="str">
        <f>IF($A169="","",IF(AND($J169=1,$K169=0),MAX(N$1:N168)+1,""))</f>
        <v/>
      </c>
      <c r="O169" s="1" t="str">
        <f>IF($A169="","",IF(AND($J169=0,$K169=1),MAX(O$1:O168)+1,""))</f>
        <v/>
      </c>
    </row>
    <row r="170" spans="1:15" x14ac:dyDescent="0.55000000000000004">
      <c r="A170" s="9" t="str">
        <f>IF(ISBLANK(INDEX(履修者名簿!$1:$1048576,ROW(A170),config!A$11)),"",INDEX(履修者名簿!$1:$1048576,ROW(A170),config!A$11))</f>
        <v/>
      </c>
      <c r="B170" s="9" t="str">
        <f>IF(ISBLANK(INDEX(履修者名簿!$1:$1048576,ROW(B170),config!B$11)),"",INDEX(履修者名簿!$1:$1048576,ROW(B170),config!B$11))</f>
        <v/>
      </c>
      <c r="C170" s="9" t="str">
        <f>IF(ISBLANK(INDEX(履修者名簿!$1:$1048576,ROW(C170),config!C$11)),"",INDEX(履修者名簿!$1:$1048576,ROW(C170),config!C$11))</f>
        <v/>
      </c>
      <c r="D170" s="9" t="str">
        <f>IF(ISBLANK(INDEX(履修者名簿!$1:$1048576,ROW(D170),config!D$11)),"",INDEX(履修者名簿!$1:$1048576,ROW(D170),config!D$11))</f>
        <v/>
      </c>
      <c r="E170" s="9" t="str">
        <f>IF(ISBLANK(INDEX(履修者名簿!$1:$1048576,ROW(E170),config!E$11)),"",IF(ISNUMBER(INDEX(履修者名簿!$1:$1048576,ROW(E170),config!E$11)),INDEX(履修者名簿!$1:$1048576,ROW(E170),config!E$11),VALUE(INDEX(履修者名簿!$1:$1048576,ROW(E170),config!E$11))))</f>
        <v/>
      </c>
      <c r="F170" s="9" t="str">
        <f>IF(ISBLANK(INDEX(履修者名簿!$1:$1048576,ROW(F170),config!F$11)),"",INDEX(履修者名簿!$1:$1048576,ROW(F170),config!F$11))</f>
        <v/>
      </c>
      <c r="G170" s="9" t="str">
        <f>IF(ISBLANK(INDEX(履修者名簿!$1:$1048576,ROW(G170),config!G$11)),"",INDEX(履修者名簿!$1:$1048576,ROW(G170),config!G$11))</f>
        <v/>
      </c>
      <c r="H170" s="9" t="str">
        <f t="shared" si="4"/>
        <v/>
      </c>
      <c r="I170" s="10" t="str">
        <f t="shared" si="5"/>
        <v/>
      </c>
      <c r="J170" s="10" t="str">
        <f>IF($A170="","",IF(ISNA(MATCH($E170,trans!$B$2:$B$1501,0)),0,1))</f>
        <v/>
      </c>
      <c r="K170" s="10" t="str">
        <f>IF($A170="","",IF(ISNA(MATCH($E170,trans!$E$2:$E$1501,0)),0,1))</f>
        <v/>
      </c>
      <c r="M170" s="1" t="str">
        <f>IF($A170="","",IF($J170+$K170=0,MAX(M$1:M169)+1,""))</f>
        <v/>
      </c>
      <c r="N170" s="1" t="str">
        <f>IF($A170="","",IF(AND($J170=1,$K170=0),MAX(N$1:N169)+1,""))</f>
        <v/>
      </c>
      <c r="O170" s="1" t="str">
        <f>IF($A170="","",IF(AND($J170=0,$K170=1),MAX(O$1:O169)+1,""))</f>
        <v/>
      </c>
    </row>
    <row r="171" spans="1:15" x14ac:dyDescent="0.55000000000000004">
      <c r="A171" s="9" t="str">
        <f>IF(ISBLANK(INDEX(履修者名簿!$1:$1048576,ROW(A171),config!A$11)),"",INDEX(履修者名簿!$1:$1048576,ROW(A171),config!A$11))</f>
        <v/>
      </c>
      <c r="B171" s="9" t="str">
        <f>IF(ISBLANK(INDEX(履修者名簿!$1:$1048576,ROW(B171),config!B$11)),"",INDEX(履修者名簿!$1:$1048576,ROW(B171),config!B$11))</f>
        <v/>
      </c>
      <c r="C171" s="9" t="str">
        <f>IF(ISBLANK(INDEX(履修者名簿!$1:$1048576,ROW(C171),config!C$11)),"",INDEX(履修者名簿!$1:$1048576,ROW(C171),config!C$11))</f>
        <v/>
      </c>
      <c r="D171" s="9" t="str">
        <f>IF(ISBLANK(INDEX(履修者名簿!$1:$1048576,ROW(D171),config!D$11)),"",INDEX(履修者名簿!$1:$1048576,ROW(D171),config!D$11))</f>
        <v/>
      </c>
      <c r="E171" s="9" t="str">
        <f>IF(ISBLANK(INDEX(履修者名簿!$1:$1048576,ROW(E171),config!E$11)),"",IF(ISNUMBER(INDEX(履修者名簿!$1:$1048576,ROW(E171),config!E$11)),INDEX(履修者名簿!$1:$1048576,ROW(E171),config!E$11),VALUE(INDEX(履修者名簿!$1:$1048576,ROW(E171),config!E$11))))</f>
        <v/>
      </c>
      <c r="F171" s="9" t="str">
        <f>IF(ISBLANK(INDEX(履修者名簿!$1:$1048576,ROW(F171),config!F$11)),"",INDEX(履修者名簿!$1:$1048576,ROW(F171),config!F$11))</f>
        <v/>
      </c>
      <c r="G171" s="9" t="str">
        <f>IF(ISBLANK(INDEX(履修者名簿!$1:$1048576,ROW(G171),config!G$11)),"",INDEX(履修者名簿!$1:$1048576,ROW(G171),config!G$11))</f>
        <v/>
      </c>
      <c r="H171" s="9" t="str">
        <f t="shared" si="4"/>
        <v/>
      </c>
      <c r="I171" s="10" t="str">
        <f t="shared" si="5"/>
        <v/>
      </c>
      <c r="J171" s="10" t="str">
        <f>IF($A171="","",IF(ISNA(MATCH($E171,trans!$B$2:$B$1501,0)),0,1))</f>
        <v/>
      </c>
      <c r="K171" s="10" t="str">
        <f>IF($A171="","",IF(ISNA(MATCH($E171,trans!$E$2:$E$1501,0)),0,1))</f>
        <v/>
      </c>
      <c r="M171" s="1" t="str">
        <f>IF($A171="","",IF($J171+$K171=0,MAX(M$1:M170)+1,""))</f>
        <v/>
      </c>
      <c r="N171" s="1" t="str">
        <f>IF($A171="","",IF(AND($J171=1,$K171=0),MAX(N$1:N170)+1,""))</f>
        <v/>
      </c>
      <c r="O171" s="1" t="str">
        <f>IF($A171="","",IF(AND($J171=0,$K171=1),MAX(O$1:O170)+1,""))</f>
        <v/>
      </c>
    </row>
    <row r="172" spans="1:15" x14ac:dyDescent="0.55000000000000004">
      <c r="A172" s="9" t="str">
        <f>IF(ISBLANK(INDEX(履修者名簿!$1:$1048576,ROW(A172),config!A$11)),"",INDEX(履修者名簿!$1:$1048576,ROW(A172),config!A$11))</f>
        <v/>
      </c>
      <c r="B172" s="9" t="str">
        <f>IF(ISBLANK(INDEX(履修者名簿!$1:$1048576,ROW(B172),config!B$11)),"",INDEX(履修者名簿!$1:$1048576,ROW(B172),config!B$11))</f>
        <v/>
      </c>
      <c r="C172" s="9" t="str">
        <f>IF(ISBLANK(INDEX(履修者名簿!$1:$1048576,ROW(C172),config!C$11)),"",INDEX(履修者名簿!$1:$1048576,ROW(C172),config!C$11))</f>
        <v/>
      </c>
      <c r="D172" s="9" t="str">
        <f>IF(ISBLANK(INDEX(履修者名簿!$1:$1048576,ROW(D172),config!D$11)),"",INDEX(履修者名簿!$1:$1048576,ROW(D172),config!D$11))</f>
        <v/>
      </c>
      <c r="E172" s="9" t="str">
        <f>IF(ISBLANK(INDEX(履修者名簿!$1:$1048576,ROW(E172),config!E$11)),"",IF(ISNUMBER(INDEX(履修者名簿!$1:$1048576,ROW(E172),config!E$11)),INDEX(履修者名簿!$1:$1048576,ROW(E172),config!E$11),VALUE(INDEX(履修者名簿!$1:$1048576,ROW(E172),config!E$11))))</f>
        <v/>
      </c>
      <c r="F172" s="9" t="str">
        <f>IF(ISBLANK(INDEX(履修者名簿!$1:$1048576,ROW(F172),config!F$11)),"",INDEX(履修者名簿!$1:$1048576,ROW(F172),config!F$11))</f>
        <v/>
      </c>
      <c r="G172" s="9" t="str">
        <f>IF(ISBLANK(INDEX(履修者名簿!$1:$1048576,ROW(G172),config!G$11)),"",INDEX(履修者名簿!$1:$1048576,ROW(G172),config!G$11))</f>
        <v/>
      </c>
      <c r="H172" s="9" t="str">
        <f t="shared" si="4"/>
        <v/>
      </c>
      <c r="I172" s="10" t="str">
        <f t="shared" si="5"/>
        <v/>
      </c>
      <c r="J172" s="10" t="str">
        <f>IF($A172="","",IF(ISNA(MATCH($E172,trans!$B$2:$B$1501,0)),0,1))</f>
        <v/>
      </c>
      <c r="K172" s="10" t="str">
        <f>IF($A172="","",IF(ISNA(MATCH($E172,trans!$E$2:$E$1501,0)),0,1))</f>
        <v/>
      </c>
      <c r="M172" s="1" t="str">
        <f>IF($A172="","",IF($J172+$K172=0,MAX(M$1:M171)+1,""))</f>
        <v/>
      </c>
      <c r="N172" s="1" t="str">
        <f>IF($A172="","",IF(AND($J172=1,$K172=0),MAX(N$1:N171)+1,""))</f>
        <v/>
      </c>
      <c r="O172" s="1" t="str">
        <f>IF($A172="","",IF(AND($J172=0,$K172=1),MAX(O$1:O171)+1,""))</f>
        <v/>
      </c>
    </row>
    <row r="173" spans="1:15" x14ac:dyDescent="0.55000000000000004">
      <c r="A173" s="9" t="str">
        <f>IF(ISBLANK(INDEX(履修者名簿!$1:$1048576,ROW(A173),config!A$11)),"",INDEX(履修者名簿!$1:$1048576,ROW(A173),config!A$11))</f>
        <v/>
      </c>
      <c r="B173" s="9" t="str">
        <f>IF(ISBLANK(INDEX(履修者名簿!$1:$1048576,ROW(B173),config!B$11)),"",INDEX(履修者名簿!$1:$1048576,ROW(B173),config!B$11))</f>
        <v/>
      </c>
      <c r="C173" s="9" t="str">
        <f>IF(ISBLANK(INDEX(履修者名簿!$1:$1048576,ROW(C173),config!C$11)),"",INDEX(履修者名簿!$1:$1048576,ROW(C173),config!C$11))</f>
        <v/>
      </c>
      <c r="D173" s="9" t="str">
        <f>IF(ISBLANK(INDEX(履修者名簿!$1:$1048576,ROW(D173),config!D$11)),"",INDEX(履修者名簿!$1:$1048576,ROW(D173),config!D$11))</f>
        <v/>
      </c>
      <c r="E173" s="9" t="str">
        <f>IF(ISBLANK(INDEX(履修者名簿!$1:$1048576,ROW(E173),config!E$11)),"",IF(ISNUMBER(INDEX(履修者名簿!$1:$1048576,ROW(E173),config!E$11)),INDEX(履修者名簿!$1:$1048576,ROW(E173),config!E$11),VALUE(INDEX(履修者名簿!$1:$1048576,ROW(E173),config!E$11))))</f>
        <v/>
      </c>
      <c r="F173" s="9" t="str">
        <f>IF(ISBLANK(INDEX(履修者名簿!$1:$1048576,ROW(F173),config!F$11)),"",INDEX(履修者名簿!$1:$1048576,ROW(F173),config!F$11))</f>
        <v/>
      </c>
      <c r="G173" s="9" t="str">
        <f>IF(ISBLANK(INDEX(履修者名簿!$1:$1048576,ROW(G173),config!G$11)),"",INDEX(履修者名簿!$1:$1048576,ROW(G173),config!G$11))</f>
        <v/>
      </c>
      <c r="H173" s="9" t="str">
        <f t="shared" si="4"/>
        <v/>
      </c>
      <c r="I173" s="10" t="str">
        <f t="shared" si="5"/>
        <v/>
      </c>
      <c r="J173" s="10" t="str">
        <f>IF($A173="","",IF(ISNA(MATCH($E173,trans!$B$2:$B$1501,0)),0,1))</f>
        <v/>
      </c>
      <c r="K173" s="10" t="str">
        <f>IF($A173="","",IF(ISNA(MATCH($E173,trans!$E$2:$E$1501,0)),0,1))</f>
        <v/>
      </c>
      <c r="M173" s="1" t="str">
        <f>IF($A173="","",IF($J173+$K173=0,MAX(M$1:M172)+1,""))</f>
        <v/>
      </c>
      <c r="N173" s="1" t="str">
        <f>IF($A173="","",IF(AND($J173=1,$K173=0),MAX(N$1:N172)+1,""))</f>
        <v/>
      </c>
      <c r="O173" s="1" t="str">
        <f>IF($A173="","",IF(AND($J173=0,$K173=1),MAX(O$1:O172)+1,""))</f>
        <v/>
      </c>
    </row>
    <row r="174" spans="1:15" x14ac:dyDescent="0.55000000000000004">
      <c r="A174" s="9" t="str">
        <f>IF(ISBLANK(INDEX(履修者名簿!$1:$1048576,ROW(A174),config!A$11)),"",INDEX(履修者名簿!$1:$1048576,ROW(A174),config!A$11))</f>
        <v/>
      </c>
      <c r="B174" s="9" t="str">
        <f>IF(ISBLANK(INDEX(履修者名簿!$1:$1048576,ROW(B174),config!B$11)),"",INDEX(履修者名簿!$1:$1048576,ROW(B174),config!B$11))</f>
        <v/>
      </c>
      <c r="C174" s="9" t="str">
        <f>IF(ISBLANK(INDEX(履修者名簿!$1:$1048576,ROW(C174),config!C$11)),"",INDEX(履修者名簿!$1:$1048576,ROW(C174),config!C$11))</f>
        <v/>
      </c>
      <c r="D174" s="9" t="str">
        <f>IF(ISBLANK(INDEX(履修者名簿!$1:$1048576,ROW(D174),config!D$11)),"",INDEX(履修者名簿!$1:$1048576,ROW(D174),config!D$11))</f>
        <v/>
      </c>
      <c r="E174" s="9" t="str">
        <f>IF(ISBLANK(INDEX(履修者名簿!$1:$1048576,ROW(E174),config!E$11)),"",IF(ISNUMBER(INDEX(履修者名簿!$1:$1048576,ROW(E174),config!E$11)),INDEX(履修者名簿!$1:$1048576,ROW(E174),config!E$11),VALUE(INDEX(履修者名簿!$1:$1048576,ROW(E174),config!E$11))))</f>
        <v/>
      </c>
      <c r="F174" s="9" t="str">
        <f>IF(ISBLANK(INDEX(履修者名簿!$1:$1048576,ROW(F174),config!F$11)),"",INDEX(履修者名簿!$1:$1048576,ROW(F174),config!F$11))</f>
        <v/>
      </c>
      <c r="G174" s="9" t="str">
        <f>IF(ISBLANK(INDEX(履修者名簿!$1:$1048576,ROW(G174),config!G$11)),"",INDEX(履修者名簿!$1:$1048576,ROW(G174),config!G$11))</f>
        <v/>
      </c>
      <c r="H174" s="9" t="str">
        <f t="shared" si="4"/>
        <v/>
      </c>
      <c r="I174" s="10" t="str">
        <f t="shared" si="5"/>
        <v/>
      </c>
      <c r="J174" s="10" t="str">
        <f>IF($A174="","",IF(ISNA(MATCH($E174,trans!$B$2:$B$1501,0)),0,1))</f>
        <v/>
      </c>
      <c r="K174" s="10" t="str">
        <f>IF($A174="","",IF(ISNA(MATCH($E174,trans!$E$2:$E$1501,0)),0,1))</f>
        <v/>
      </c>
      <c r="M174" s="1" t="str">
        <f>IF($A174="","",IF($J174+$K174=0,MAX(M$1:M173)+1,""))</f>
        <v/>
      </c>
      <c r="N174" s="1" t="str">
        <f>IF($A174="","",IF(AND($J174=1,$K174=0),MAX(N$1:N173)+1,""))</f>
        <v/>
      </c>
      <c r="O174" s="1" t="str">
        <f>IF($A174="","",IF(AND($J174=0,$K174=1),MAX(O$1:O173)+1,""))</f>
        <v/>
      </c>
    </row>
    <row r="175" spans="1:15" x14ac:dyDescent="0.55000000000000004">
      <c r="A175" s="9" t="str">
        <f>IF(ISBLANK(INDEX(履修者名簿!$1:$1048576,ROW(A175),config!A$11)),"",INDEX(履修者名簿!$1:$1048576,ROW(A175),config!A$11))</f>
        <v/>
      </c>
      <c r="B175" s="9" t="str">
        <f>IF(ISBLANK(INDEX(履修者名簿!$1:$1048576,ROW(B175),config!B$11)),"",INDEX(履修者名簿!$1:$1048576,ROW(B175),config!B$11))</f>
        <v/>
      </c>
      <c r="C175" s="9" t="str">
        <f>IF(ISBLANK(INDEX(履修者名簿!$1:$1048576,ROW(C175),config!C$11)),"",INDEX(履修者名簿!$1:$1048576,ROW(C175),config!C$11))</f>
        <v/>
      </c>
      <c r="D175" s="9" t="str">
        <f>IF(ISBLANK(INDEX(履修者名簿!$1:$1048576,ROW(D175),config!D$11)),"",INDEX(履修者名簿!$1:$1048576,ROW(D175),config!D$11))</f>
        <v/>
      </c>
      <c r="E175" s="9" t="str">
        <f>IF(ISBLANK(INDEX(履修者名簿!$1:$1048576,ROW(E175),config!E$11)),"",IF(ISNUMBER(INDEX(履修者名簿!$1:$1048576,ROW(E175),config!E$11)),INDEX(履修者名簿!$1:$1048576,ROW(E175),config!E$11),VALUE(INDEX(履修者名簿!$1:$1048576,ROW(E175),config!E$11))))</f>
        <v/>
      </c>
      <c r="F175" s="9" t="str">
        <f>IF(ISBLANK(INDEX(履修者名簿!$1:$1048576,ROW(F175),config!F$11)),"",INDEX(履修者名簿!$1:$1048576,ROW(F175),config!F$11))</f>
        <v/>
      </c>
      <c r="G175" s="9" t="str">
        <f>IF(ISBLANK(INDEX(履修者名簿!$1:$1048576,ROW(G175),config!G$11)),"",INDEX(履修者名簿!$1:$1048576,ROW(G175),config!G$11))</f>
        <v/>
      </c>
      <c r="H175" s="9" t="str">
        <f t="shared" si="4"/>
        <v/>
      </c>
      <c r="I175" s="10" t="str">
        <f t="shared" si="5"/>
        <v/>
      </c>
      <c r="J175" s="10" t="str">
        <f>IF($A175="","",IF(ISNA(MATCH($E175,trans!$B$2:$B$1501,0)),0,1))</f>
        <v/>
      </c>
      <c r="K175" s="10" t="str">
        <f>IF($A175="","",IF(ISNA(MATCH($E175,trans!$E$2:$E$1501,0)),0,1))</f>
        <v/>
      </c>
      <c r="M175" s="1" t="str">
        <f>IF($A175="","",IF($J175+$K175=0,MAX(M$1:M174)+1,""))</f>
        <v/>
      </c>
      <c r="N175" s="1" t="str">
        <f>IF($A175="","",IF(AND($J175=1,$K175=0),MAX(N$1:N174)+1,""))</f>
        <v/>
      </c>
      <c r="O175" s="1" t="str">
        <f>IF($A175="","",IF(AND($J175=0,$K175=1),MAX(O$1:O174)+1,""))</f>
        <v/>
      </c>
    </row>
    <row r="176" spans="1:15" x14ac:dyDescent="0.55000000000000004">
      <c r="A176" s="9" t="str">
        <f>IF(ISBLANK(INDEX(履修者名簿!$1:$1048576,ROW(A176),config!A$11)),"",INDEX(履修者名簿!$1:$1048576,ROW(A176),config!A$11))</f>
        <v/>
      </c>
      <c r="B176" s="9" t="str">
        <f>IF(ISBLANK(INDEX(履修者名簿!$1:$1048576,ROW(B176),config!B$11)),"",INDEX(履修者名簿!$1:$1048576,ROW(B176),config!B$11))</f>
        <v/>
      </c>
      <c r="C176" s="9" t="str">
        <f>IF(ISBLANK(INDEX(履修者名簿!$1:$1048576,ROW(C176),config!C$11)),"",INDEX(履修者名簿!$1:$1048576,ROW(C176),config!C$11))</f>
        <v/>
      </c>
      <c r="D176" s="9" t="str">
        <f>IF(ISBLANK(INDEX(履修者名簿!$1:$1048576,ROW(D176),config!D$11)),"",INDEX(履修者名簿!$1:$1048576,ROW(D176),config!D$11))</f>
        <v/>
      </c>
      <c r="E176" s="9" t="str">
        <f>IF(ISBLANK(INDEX(履修者名簿!$1:$1048576,ROW(E176),config!E$11)),"",IF(ISNUMBER(INDEX(履修者名簿!$1:$1048576,ROW(E176),config!E$11)),INDEX(履修者名簿!$1:$1048576,ROW(E176),config!E$11),VALUE(INDEX(履修者名簿!$1:$1048576,ROW(E176),config!E$11))))</f>
        <v/>
      </c>
      <c r="F176" s="9" t="str">
        <f>IF(ISBLANK(INDEX(履修者名簿!$1:$1048576,ROW(F176),config!F$11)),"",INDEX(履修者名簿!$1:$1048576,ROW(F176),config!F$11))</f>
        <v/>
      </c>
      <c r="G176" s="9" t="str">
        <f>IF(ISBLANK(INDEX(履修者名簿!$1:$1048576,ROW(G176),config!G$11)),"",INDEX(履修者名簿!$1:$1048576,ROW(G176),config!G$11))</f>
        <v/>
      </c>
      <c r="H176" s="9" t="str">
        <f t="shared" si="4"/>
        <v/>
      </c>
      <c r="I176" s="10" t="str">
        <f t="shared" si="5"/>
        <v/>
      </c>
      <c r="J176" s="10" t="str">
        <f>IF($A176="","",IF(ISNA(MATCH($E176,trans!$B$2:$B$1501,0)),0,1))</f>
        <v/>
      </c>
      <c r="K176" s="10" t="str">
        <f>IF($A176="","",IF(ISNA(MATCH($E176,trans!$E$2:$E$1501,0)),0,1))</f>
        <v/>
      </c>
      <c r="M176" s="1" t="str">
        <f>IF($A176="","",IF($J176+$K176=0,MAX(M$1:M175)+1,""))</f>
        <v/>
      </c>
      <c r="N176" s="1" t="str">
        <f>IF($A176="","",IF(AND($J176=1,$K176=0),MAX(N$1:N175)+1,""))</f>
        <v/>
      </c>
      <c r="O176" s="1" t="str">
        <f>IF($A176="","",IF(AND($J176=0,$K176=1),MAX(O$1:O175)+1,""))</f>
        <v/>
      </c>
    </row>
    <row r="177" spans="1:15" x14ac:dyDescent="0.55000000000000004">
      <c r="A177" s="9" t="str">
        <f>IF(ISBLANK(INDEX(履修者名簿!$1:$1048576,ROW(A177),config!A$11)),"",INDEX(履修者名簿!$1:$1048576,ROW(A177),config!A$11))</f>
        <v/>
      </c>
      <c r="B177" s="9" t="str">
        <f>IF(ISBLANK(INDEX(履修者名簿!$1:$1048576,ROW(B177),config!B$11)),"",INDEX(履修者名簿!$1:$1048576,ROW(B177),config!B$11))</f>
        <v/>
      </c>
      <c r="C177" s="9" t="str">
        <f>IF(ISBLANK(INDEX(履修者名簿!$1:$1048576,ROW(C177),config!C$11)),"",INDEX(履修者名簿!$1:$1048576,ROW(C177),config!C$11))</f>
        <v/>
      </c>
      <c r="D177" s="9" t="str">
        <f>IF(ISBLANK(INDEX(履修者名簿!$1:$1048576,ROW(D177),config!D$11)),"",INDEX(履修者名簿!$1:$1048576,ROW(D177),config!D$11))</f>
        <v/>
      </c>
      <c r="E177" s="9" t="str">
        <f>IF(ISBLANK(INDEX(履修者名簿!$1:$1048576,ROW(E177),config!E$11)),"",IF(ISNUMBER(INDEX(履修者名簿!$1:$1048576,ROW(E177),config!E$11)),INDEX(履修者名簿!$1:$1048576,ROW(E177),config!E$11),VALUE(INDEX(履修者名簿!$1:$1048576,ROW(E177),config!E$11))))</f>
        <v/>
      </c>
      <c r="F177" s="9" t="str">
        <f>IF(ISBLANK(INDEX(履修者名簿!$1:$1048576,ROW(F177),config!F$11)),"",INDEX(履修者名簿!$1:$1048576,ROW(F177),config!F$11))</f>
        <v/>
      </c>
      <c r="G177" s="9" t="str">
        <f>IF(ISBLANK(INDEX(履修者名簿!$1:$1048576,ROW(G177),config!G$11)),"",INDEX(履修者名簿!$1:$1048576,ROW(G177),config!G$11))</f>
        <v/>
      </c>
      <c r="H177" s="9" t="str">
        <f t="shared" si="4"/>
        <v/>
      </c>
      <c r="I177" s="10" t="str">
        <f t="shared" si="5"/>
        <v/>
      </c>
      <c r="J177" s="10" t="str">
        <f>IF($A177="","",IF(ISNA(MATCH($E177,trans!$B$2:$B$1501,0)),0,1))</f>
        <v/>
      </c>
      <c r="K177" s="10" t="str">
        <f>IF($A177="","",IF(ISNA(MATCH($E177,trans!$E$2:$E$1501,0)),0,1))</f>
        <v/>
      </c>
      <c r="M177" s="1" t="str">
        <f>IF($A177="","",IF($J177+$K177=0,MAX(M$1:M176)+1,""))</f>
        <v/>
      </c>
      <c r="N177" s="1" t="str">
        <f>IF($A177="","",IF(AND($J177=1,$K177=0),MAX(N$1:N176)+1,""))</f>
        <v/>
      </c>
      <c r="O177" s="1" t="str">
        <f>IF($A177="","",IF(AND($J177=0,$K177=1),MAX(O$1:O176)+1,""))</f>
        <v/>
      </c>
    </row>
    <row r="178" spans="1:15" x14ac:dyDescent="0.55000000000000004">
      <c r="A178" s="9" t="str">
        <f>IF(ISBLANK(INDEX(履修者名簿!$1:$1048576,ROW(A178),config!A$11)),"",INDEX(履修者名簿!$1:$1048576,ROW(A178),config!A$11))</f>
        <v/>
      </c>
      <c r="B178" s="9" t="str">
        <f>IF(ISBLANK(INDEX(履修者名簿!$1:$1048576,ROW(B178),config!B$11)),"",INDEX(履修者名簿!$1:$1048576,ROW(B178),config!B$11))</f>
        <v/>
      </c>
      <c r="C178" s="9" t="str">
        <f>IF(ISBLANK(INDEX(履修者名簿!$1:$1048576,ROW(C178),config!C$11)),"",INDEX(履修者名簿!$1:$1048576,ROW(C178),config!C$11))</f>
        <v/>
      </c>
      <c r="D178" s="9" t="str">
        <f>IF(ISBLANK(INDEX(履修者名簿!$1:$1048576,ROW(D178),config!D$11)),"",INDEX(履修者名簿!$1:$1048576,ROW(D178),config!D$11))</f>
        <v/>
      </c>
      <c r="E178" s="9" t="str">
        <f>IF(ISBLANK(INDEX(履修者名簿!$1:$1048576,ROW(E178),config!E$11)),"",IF(ISNUMBER(INDEX(履修者名簿!$1:$1048576,ROW(E178),config!E$11)),INDEX(履修者名簿!$1:$1048576,ROW(E178),config!E$11),VALUE(INDEX(履修者名簿!$1:$1048576,ROW(E178),config!E$11))))</f>
        <v/>
      </c>
      <c r="F178" s="9" t="str">
        <f>IF(ISBLANK(INDEX(履修者名簿!$1:$1048576,ROW(F178),config!F$11)),"",INDEX(履修者名簿!$1:$1048576,ROW(F178),config!F$11))</f>
        <v/>
      </c>
      <c r="G178" s="9" t="str">
        <f>IF(ISBLANK(INDEX(履修者名簿!$1:$1048576,ROW(G178),config!G$11)),"",INDEX(履修者名簿!$1:$1048576,ROW(G178),config!G$11))</f>
        <v/>
      </c>
      <c r="H178" s="9" t="str">
        <f t="shared" si="4"/>
        <v/>
      </c>
      <c r="I178" s="10" t="str">
        <f t="shared" si="5"/>
        <v/>
      </c>
      <c r="J178" s="10" t="str">
        <f>IF($A178="","",IF(ISNA(MATCH($E178,trans!$B$2:$B$1501,0)),0,1))</f>
        <v/>
      </c>
      <c r="K178" s="10" t="str">
        <f>IF($A178="","",IF(ISNA(MATCH($E178,trans!$E$2:$E$1501,0)),0,1))</f>
        <v/>
      </c>
      <c r="M178" s="1" t="str">
        <f>IF($A178="","",IF($J178+$K178=0,MAX(M$1:M177)+1,""))</f>
        <v/>
      </c>
      <c r="N178" s="1" t="str">
        <f>IF($A178="","",IF(AND($J178=1,$K178=0),MAX(N$1:N177)+1,""))</f>
        <v/>
      </c>
      <c r="O178" s="1" t="str">
        <f>IF($A178="","",IF(AND($J178=0,$K178=1),MAX(O$1:O177)+1,""))</f>
        <v/>
      </c>
    </row>
    <row r="179" spans="1:15" x14ac:dyDescent="0.55000000000000004">
      <c r="A179" s="9" t="str">
        <f>IF(ISBLANK(INDEX(履修者名簿!$1:$1048576,ROW(A179),config!A$11)),"",INDEX(履修者名簿!$1:$1048576,ROW(A179),config!A$11))</f>
        <v/>
      </c>
      <c r="B179" s="9" t="str">
        <f>IF(ISBLANK(INDEX(履修者名簿!$1:$1048576,ROW(B179),config!B$11)),"",INDEX(履修者名簿!$1:$1048576,ROW(B179),config!B$11))</f>
        <v/>
      </c>
      <c r="C179" s="9" t="str">
        <f>IF(ISBLANK(INDEX(履修者名簿!$1:$1048576,ROW(C179),config!C$11)),"",INDEX(履修者名簿!$1:$1048576,ROW(C179),config!C$11))</f>
        <v/>
      </c>
      <c r="D179" s="9" t="str">
        <f>IF(ISBLANK(INDEX(履修者名簿!$1:$1048576,ROW(D179),config!D$11)),"",INDEX(履修者名簿!$1:$1048576,ROW(D179),config!D$11))</f>
        <v/>
      </c>
      <c r="E179" s="9" t="str">
        <f>IF(ISBLANK(INDEX(履修者名簿!$1:$1048576,ROW(E179),config!E$11)),"",IF(ISNUMBER(INDEX(履修者名簿!$1:$1048576,ROW(E179),config!E$11)),INDEX(履修者名簿!$1:$1048576,ROW(E179),config!E$11),VALUE(INDEX(履修者名簿!$1:$1048576,ROW(E179),config!E$11))))</f>
        <v/>
      </c>
      <c r="F179" s="9" t="str">
        <f>IF(ISBLANK(INDEX(履修者名簿!$1:$1048576,ROW(F179),config!F$11)),"",INDEX(履修者名簿!$1:$1048576,ROW(F179),config!F$11))</f>
        <v/>
      </c>
      <c r="G179" s="9" t="str">
        <f>IF(ISBLANK(INDEX(履修者名簿!$1:$1048576,ROW(G179),config!G$11)),"",INDEX(履修者名簿!$1:$1048576,ROW(G179),config!G$11))</f>
        <v/>
      </c>
      <c r="H179" s="9" t="str">
        <f t="shared" si="4"/>
        <v/>
      </c>
      <c r="I179" s="10" t="str">
        <f t="shared" si="5"/>
        <v/>
      </c>
      <c r="J179" s="10" t="str">
        <f>IF($A179="","",IF(ISNA(MATCH($E179,trans!$B$2:$B$1501,0)),0,1))</f>
        <v/>
      </c>
      <c r="K179" s="10" t="str">
        <f>IF($A179="","",IF(ISNA(MATCH($E179,trans!$E$2:$E$1501,0)),0,1))</f>
        <v/>
      </c>
      <c r="M179" s="1" t="str">
        <f>IF($A179="","",IF($J179+$K179=0,MAX(M$1:M178)+1,""))</f>
        <v/>
      </c>
      <c r="N179" s="1" t="str">
        <f>IF($A179="","",IF(AND($J179=1,$K179=0),MAX(N$1:N178)+1,""))</f>
        <v/>
      </c>
      <c r="O179" s="1" t="str">
        <f>IF($A179="","",IF(AND($J179=0,$K179=1),MAX(O$1:O178)+1,""))</f>
        <v/>
      </c>
    </row>
    <row r="180" spans="1:15" x14ac:dyDescent="0.55000000000000004">
      <c r="A180" s="9" t="str">
        <f>IF(ISBLANK(INDEX(履修者名簿!$1:$1048576,ROW(A180),config!A$11)),"",INDEX(履修者名簿!$1:$1048576,ROW(A180),config!A$11))</f>
        <v/>
      </c>
      <c r="B180" s="9" t="str">
        <f>IF(ISBLANK(INDEX(履修者名簿!$1:$1048576,ROW(B180),config!B$11)),"",INDEX(履修者名簿!$1:$1048576,ROW(B180),config!B$11))</f>
        <v/>
      </c>
      <c r="C180" s="9" t="str">
        <f>IF(ISBLANK(INDEX(履修者名簿!$1:$1048576,ROW(C180),config!C$11)),"",INDEX(履修者名簿!$1:$1048576,ROW(C180),config!C$11))</f>
        <v/>
      </c>
      <c r="D180" s="9" t="str">
        <f>IF(ISBLANK(INDEX(履修者名簿!$1:$1048576,ROW(D180),config!D$11)),"",INDEX(履修者名簿!$1:$1048576,ROW(D180),config!D$11))</f>
        <v/>
      </c>
      <c r="E180" s="9" t="str">
        <f>IF(ISBLANK(INDEX(履修者名簿!$1:$1048576,ROW(E180),config!E$11)),"",IF(ISNUMBER(INDEX(履修者名簿!$1:$1048576,ROW(E180),config!E$11)),INDEX(履修者名簿!$1:$1048576,ROW(E180),config!E$11),VALUE(INDEX(履修者名簿!$1:$1048576,ROW(E180),config!E$11))))</f>
        <v/>
      </c>
      <c r="F180" s="9" t="str">
        <f>IF(ISBLANK(INDEX(履修者名簿!$1:$1048576,ROW(F180),config!F$11)),"",INDEX(履修者名簿!$1:$1048576,ROW(F180),config!F$11))</f>
        <v/>
      </c>
      <c r="G180" s="9" t="str">
        <f>IF(ISBLANK(INDEX(履修者名簿!$1:$1048576,ROW(G180),config!G$11)),"",INDEX(履修者名簿!$1:$1048576,ROW(G180),config!G$11))</f>
        <v/>
      </c>
      <c r="H180" s="9" t="str">
        <f t="shared" si="4"/>
        <v/>
      </c>
      <c r="I180" s="10" t="str">
        <f t="shared" si="5"/>
        <v/>
      </c>
      <c r="J180" s="10" t="str">
        <f>IF($A180="","",IF(ISNA(MATCH($E180,trans!$B$2:$B$1501,0)),0,1))</f>
        <v/>
      </c>
      <c r="K180" s="10" t="str">
        <f>IF($A180="","",IF(ISNA(MATCH($E180,trans!$E$2:$E$1501,0)),0,1))</f>
        <v/>
      </c>
      <c r="M180" s="1" t="str">
        <f>IF($A180="","",IF($J180+$K180=0,MAX(M$1:M179)+1,""))</f>
        <v/>
      </c>
      <c r="N180" s="1" t="str">
        <f>IF($A180="","",IF(AND($J180=1,$K180=0),MAX(N$1:N179)+1,""))</f>
        <v/>
      </c>
      <c r="O180" s="1" t="str">
        <f>IF($A180="","",IF(AND($J180=0,$K180=1),MAX(O$1:O179)+1,""))</f>
        <v/>
      </c>
    </row>
    <row r="181" spans="1:15" x14ac:dyDescent="0.55000000000000004">
      <c r="A181" s="9" t="str">
        <f>IF(ISBLANK(INDEX(履修者名簿!$1:$1048576,ROW(A181),config!A$11)),"",INDEX(履修者名簿!$1:$1048576,ROW(A181),config!A$11))</f>
        <v/>
      </c>
      <c r="B181" s="9" t="str">
        <f>IF(ISBLANK(INDEX(履修者名簿!$1:$1048576,ROW(B181),config!B$11)),"",INDEX(履修者名簿!$1:$1048576,ROW(B181),config!B$11))</f>
        <v/>
      </c>
      <c r="C181" s="9" t="str">
        <f>IF(ISBLANK(INDEX(履修者名簿!$1:$1048576,ROW(C181),config!C$11)),"",INDEX(履修者名簿!$1:$1048576,ROW(C181),config!C$11))</f>
        <v/>
      </c>
      <c r="D181" s="9" t="str">
        <f>IF(ISBLANK(INDEX(履修者名簿!$1:$1048576,ROW(D181),config!D$11)),"",INDEX(履修者名簿!$1:$1048576,ROW(D181),config!D$11))</f>
        <v/>
      </c>
      <c r="E181" s="9" t="str">
        <f>IF(ISBLANK(INDEX(履修者名簿!$1:$1048576,ROW(E181),config!E$11)),"",IF(ISNUMBER(INDEX(履修者名簿!$1:$1048576,ROW(E181),config!E$11)),INDEX(履修者名簿!$1:$1048576,ROW(E181),config!E$11),VALUE(INDEX(履修者名簿!$1:$1048576,ROW(E181),config!E$11))))</f>
        <v/>
      </c>
      <c r="F181" s="9" t="str">
        <f>IF(ISBLANK(INDEX(履修者名簿!$1:$1048576,ROW(F181),config!F$11)),"",INDEX(履修者名簿!$1:$1048576,ROW(F181),config!F$11))</f>
        <v/>
      </c>
      <c r="G181" s="9" t="str">
        <f>IF(ISBLANK(INDEX(履修者名簿!$1:$1048576,ROW(G181),config!G$11)),"",INDEX(履修者名簿!$1:$1048576,ROW(G181),config!G$11))</f>
        <v/>
      </c>
      <c r="H181" s="9" t="str">
        <f t="shared" si="4"/>
        <v/>
      </c>
      <c r="I181" s="10" t="str">
        <f t="shared" si="5"/>
        <v/>
      </c>
      <c r="J181" s="10" t="str">
        <f>IF($A181="","",IF(ISNA(MATCH($E181,trans!$B$2:$B$1501,0)),0,1))</f>
        <v/>
      </c>
      <c r="K181" s="10" t="str">
        <f>IF($A181="","",IF(ISNA(MATCH($E181,trans!$E$2:$E$1501,0)),0,1))</f>
        <v/>
      </c>
      <c r="M181" s="1" t="str">
        <f>IF($A181="","",IF($J181+$K181=0,MAX(M$1:M180)+1,""))</f>
        <v/>
      </c>
      <c r="N181" s="1" t="str">
        <f>IF($A181="","",IF(AND($J181=1,$K181=0),MAX(N$1:N180)+1,""))</f>
        <v/>
      </c>
      <c r="O181" s="1" t="str">
        <f>IF($A181="","",IF(AND($J181=0,$K181=1),MAX(O$1:O180)+1,""))</f>
        <v/>
      </c>
    </row>
    <row r="182" spans="1:15" x14ac:dyDescent="0.55000000000000004">
      <c r="A182" s="9" t="str">
        <f>IF(ISBLANK(INDEX(履修者名簿!$1:$1048576,ROW(A182),config!A$11)),"",INDEX(履修者名簿!$1:$1048576,ROW(A182),config!A$11))</f>
        <v/>
      </c>
      <c r="B182" s="9" t="str">
        <f>IF(ISBLANK(INDEX(履修者名簿!$1:$1048576,ROW(B182),config!B$11)),"",INDEX(履修者名簿!$1:$1048576,ROW(B182),config!B$11))</f>
        <v/>
      </c>
      <c r="C182" s="9" t="str">
        <f>IF(ISBLANK(INDEX(履修者名簿!$1:$1048576,ROW(C182),config!C$11)),"",INDEX(履修者名簿!$1:$1048576,ROW(C182),config!C$11))</f>
        <v/>
      </c>
      <c r="D182" s="9" t="str">
        <f>IF(ISBLANK(INDEX(履修者名簿!$1:$1048576,ROW(D182),config!D$11)),"",INDEX(履修者名簿!$1:$1048576,ROW(D182),config!D$11))</f>
        <v/>
      </c>
      <c r="E182" s="9" t="str">
        <f>IF(ISBLANK(INDEX(履修者名簿!$1:$1048576,ROW(E182),config!E$11)),"",IF(ISNUMBER(INDEX(履修者名簿!$1:$1048576,ROW(E182),config!E$11)),INDEX(履修者名簿!$1:$1048576,ROW(E182),config!E$11),VALUE(INDEX(履修者名簿!$1:$1048576,ROW(E182),config!E$11))))</f>
        <v/>
      </c>
      <c r="F182" s="9" t="str">
        <f>IF(ISBLANK(INDEX(履修者名簿!$1:$1048576,ROW(F182),config!F$11)),"",INDEX(履修者名簿!$1:$1048576,ROW(F182),config!F$11))</f>
        <v/>
      </c>
      <c r="G182" s="9" t="str">
        <f>IF(ISBLANK(INDEX(履修者名簿!$1:$1048576,ROW(G182),config!G$11)),"",INDEX(履修者名簿!$1:$1048576,ROW(G182),config!G$11))</f>
        <v/>
      </c>
      <c r="H182" s="9" t="str">
        <f t="shared" si="4"/>
        <v/>
      </c>
      <c r="I182" s="10" t="str">
        <f t="shared" si="5"/>
        <v/>
      </c>
      <c r="J182" s="10" t="str">
        <f>IF($A182="","",IF(ISNA(MATCH($E182,trans!$B$2:$B$1501,0)),0,1))</f>
        <v/>
      </c>
      <c r="K182" s="10" t="str">
        <f>IF($A182="","",IF(ISNA(MATCH($E182,trans!$E$2:$E$1501,0)),0,1))</f>
        <v/>
      </c>
      <c r="M182" s="1" t="str">
        <f>IF($A182="","",IF($J182+$K182=0,MAX(M$1:M181)+1,""))</f>
        <v/>
      </c>
      <c r="N182" s="1" t="str">
        <f>IF($A182="","",IF(AND($J182=1,$K182=0),MAX(N$1:N181)+1,""))</f>
        <v/>
      </c>
      <c r="O182" s="1" t="str">
        <f>IF($A182="","",IF(AND($J182=0,$K182=1),MAX(O$1:O181)+1,""))</f>
        <v/>
      </c>
    </row>
    <row r="183" spans="1:15" x14ac:dyDescent="0.55000000000000004">
      <c r="A183" s="9" t="str">
        <f>IF(ISBLANK(INDEX(履修者名簿!$1:$1048576,ROW(A183),config!A$11)),"",INDEX(履修者名簿!$1:$1048576,ROW(A183),config!A$11))</f>
        <v/>
      </c>
      <c r="B183" s="9" t="str">
        <f>IF(ISBLANK(INDEX(履修者名簿!$1:$1048576,ROW(B183),config!B$11)),"",INDEX(履修者名簿!$1:$1048576,ROW(B183),config!B$11))</f>
        <v/>
      </c>
      <c r="C183" s="9" t="str">
        <f>IF(ISBLANK(INDEX(履修者名簿!$1:$1048576,ROW(C183),config!C$11)),"",INDEX(履修者名簿!$1:$1048576,ROW(C183),config!C$11))</f>
        <v/>
      </c>
      <c r="D183" s="9" t="str">
        <f>IF(ISBLANK(INDEX(履修者名簿!$1:$1048576,ROW(D183),config!D$11)),"",INDEX(履修者名簿!$1:$1048576,ROW(D183),config!D$11))</f>
        <v/>
      </c>
      <c r="E183" s="9" t="str">
        <f>IF(ISBLANK(INDEX(履修者名簿!$1:$1048576,ROW(E183),config!E$11)),"",IF(ISNUMBER(INDEX(履修者名簿!$1:$1048576,ROW(E183),config!E$11)),INDEX(履修者名簿!$1:$1048576,ROW(E183),config!E$11),VALUE(INDEX(履修者名簿!$1:$1048576,ROW(E183),config!E$11))))</f>
        <v/>
      </c>
      <c r="F183" s="9" t="str">
        <f>IF(ISBLANK(INDEX(履修者名簿!$1:$1048576,ROW(F183),config!F$11)),"",INDEX(履修者名簿!$1:$1048576,ROW(F183),config!F$11))</f>
        <v/>
      </c>
      <c r="G183" s="9" t="str">
        <f>IF(ISBLANK(INDEX(履修者名簿!$1:$1048576,ROW(G183),config!G$11)),"",INDEX(履修者名簿!$1:$1048576,ROW(G183),config!G$11))</f>
        <v/>
      </c>
      <c r="H183" s="9" t="str">
        <f t="shared" si="4"/>
        <v/>
      </c>
      <c r="I183" s="10" t="str">
        <f t="shared" si="5"/>
        <v/>
      </c>
      <c r="J183" s="10" t="str">
        <f>IF($A183="","",IF(ISNA(MATCH($E183,trans!$B$2:$B$1501,0)),0,1))</f>
        <v/>
      </c>
      <c r="K183" s="10" t="str">
        <f>IF($A183="","",IF(ISNA(MATCH($E183,trans!$E$2:$E$1501,0)),0,1))</f>
        <v/>
      </c>
      <c r="M183" s="1" t="str">
        <f>IF($A183="","",IF($J183+$K183=0,MAX(M$1:M182)+1,""))</f>
        <v/>
      </c>
      <c r="N183" s="1" t="str">
        <f>IF($A183="","",IF(AND($J183=1,$K183=0),MAX(N$1:N182)+1,""))</f>
        <v/>
      </c>
      <c r="O183" s="1" t="str">
        <f>IF($A183="","",IF(AND($J183=0,$K183=1),MAX(O$1:O182)+1,""))</f>
        <v/>
      </c>
    </row>
    <row r="184" spans="1:15" x14ac:dyDescent="0.55000000000000004">
      <c r="A184" s="9" t="str">
        <f>IF(ISBLANK(INDEX(履修者名簿!$1:$1048576,ROW(A184),config!A$11)),"",INDEX(履修者名簿!$1:$1048576,ROW(A184),config!A$11))</f>
        <v/>
      </c>
      <c r="B184" s="9" t="str">
        <f>IF(ISBLANK(INDEX(履修者名簿!$1:$1048576,ROW(B184),config!B$11)),"",INDEX(履修者名簿!$1:$1048576,ROW(B184),config!B$11))</f>
        <v/>
      </c>
      <c r="C184" s="9" t="str">
        <f>IF(ISBLANK(INDEX(履修者名簿!$1:$1048576,ROW(C184),config!C$11)),"",INDEX(履修者名簿!$1:$1048576,ROW(C184),config!C$11))</f>
        <v/>
      </c>
      <c r="D184" s="9" t="str">
        <f>IF(ISBLANK(INDEX(履修者名簿!$1:$1048576,ROW(D184),config!D$11)),"",INDEX(履修者名簿!$1:$1048576,ROW(D184),config!D$11))</f>
        <v/>
      </c>
      <c r="E184" s="9" t="str">
        <f>IF(ISBLANK(INDEX(履修者名簿!$1:$1048576,ROW(E184),config!E$11)),"",IF(ISNUMBER(INDEX(履修者名簿!$1:$1048576,ROW(E184),config!E$11)),INDEX(履修者名簿!$1:$1048576,ROW(E184),config!E$11),VALUE(INDEX(履修者名簿!$1:$1048576,ROW(E184),config!E$11))))</f>
        <v/>
      </c>
      <c r="F184" s="9" t="str">
        <f>IF(ISBLANK(INDEX(履修者名簿!$1:$1048576,ROW(F184),config!F$11)),"",INDEX(履修者名簿!$1:$1048576,ROW(F184),config!F$11))</f>
        <v/>
      </c>
      <c r="G184" s="9" t="str">
        <f>IF(ISBLANK(INDEX(履修者名簿!$1:$1048576,ROW(G184),config!G$11)),"",INDEX(履修者名簿!$1:$1048576,ROW(G184),config!G$11))</f>
        <v/>
      </c>
      <c r="H184" s="9" t="str">
        <f t="shared" si="4"/>
        <v/>
      </c>
      <c r="I184" s="10" t="str">
        <f t="shared" si="5"/>
        <v/>
      </c>
      <c r="J184" s="10" t="str">
        <f>IF($A184="","",IF(ISNA(MATCH($E184,trans!$B$2:$B$1501,0)),0,1))</f>
        <v/>
      </c>
      <c r="K184" s="10" t="str">
        <f>IF($A184="","",IF(ISNA(MATCH($E184,trans!$E$2:$E$1501,0)),0,1))</f>
        <v/>
      </c>
      <c r="M184" s="1" t="str">
        <f>IF($A184="","",IF($J184+$K184=0,MAX(M$1:M183)+1,""))</f>
        <v/>
      </c>
      <c r="N184" s="1" t="str">
        <f>IF($A184="","",IF(AND($J184=1,$K184=0),MAX(N$1:N183)+1,""))</f>
        <v/>
      </c>
      <c r="O184" s="1" t="str">
        <f>IF($A184="","",IF(AND($J184=0,$K184=1),MAX(O$1:O183)+1,""))</f>
        <v/>
      </c>
    </row>
    <row r="185" spans="1:15" x14ac:dyDescent="0.55000000000000004">
      <c r="A185" s="9" t="str">
        <f>IF(ISBLANK(INDEX(履修者名簿!$1:$1048576,ROW(A185),config!A$11)),"",INDEX(履修者名簿!$1:$1048576,ROW(A185),config!A$11))</f>
        <v/>
      </c>
      <c r="B185" s="9" t="str">
        <f>IF(ISBLANK(INDEX(履修者名簿!$1:$1048576,ROW(B185),config!B$11)),"",INDEX(履修者名簿!$1:$1048576,ROW(B185),config!B$11))</f>
        <v/>
      </c>
      <c r="C185" s="9" t="str">
        <f>IF(ISBLANK(INDEX(履修者名簿!$1:$1048576,ROW(C185),config!C$11)),"",INDEX(履修者名簿!$1:$1048576,ROW(C185),config!C$11))</f>
        <v/>
      </c>
      <c r="D185" s="9" t="str">
        <f>IF(ISBLANK(INDEX(履修者名簿!$1:$1048576,ROW(D185),config!D$11)),"",INDEX(履修者名簿!$1:$1048576,ROW(D185),config!D$11))</f>
        <v/>
      </c>
      <c r="E185" s="9" t="str">
        <f>IF(ISBLANK(INDEX(履修者名簿!$1:$1048576,ROW(E185),config!E$11)),"",IF(ISNUMBER(INDEX(履修者名簿!$1:$1048576,ROW(E185),config!E$11)),INDEX(履修者名簿!$1:$1048576,ROW(E185),config!E$11),VALUE(INDEX(履修者名簿!$1:$1048576,ROW(E185),config!E$11))))</f>
        <v/>
      </c>
      <c r="F185" s="9" t="str">
        <f>IF(ISBLANK(INDEX(履修者名簿!$1:$1048576,ROW(F185),config!F$11)),"",INDEX(履修者名簿!$1:$1048576,ROW(F185),config!F$11))</f>
        <v/>
      </c>
      <c r="G185" s="9" t="str">
        <f>IF(ISBLANK(INDEX(履修者名簿!$1:$1048576,ROW(G185),config!G$11)),"",INDEX(履修者名簿!$1:$1048576,ROW(G185),config!G$11))</f>
        <v/>
      </c>
      <c r="H185" s="9" t="str">
        <f t="shared" si="4"/>
        <v/>
      </c>
      <c r="I185" s="10" t="str">
        <f t="shared" si="5"/>
        <v/>
      </c>
      <c r="J185" s="10" t="str">
        <f>IF($A185="","",IF(ISNA(MATCH($E185,trans!$B$2:$B$1501,0)),0,1))</f>
        <v/>
      </c>
      <c r="K185" s="10" t="str">
        <f>IF($A185="","",IF(ISNA(MATCH($E185,trans!$E$2:$E$1501,0)),0,1))</f>
        <v/>
      </c>
      <c r="M185" s="1" t="str">
        <f>IF($A185="","",IF($J185+$K185=0,MAX(M$1:M184)+1,""))</f>
        <v/>
      </c>
      <c r="N185" s="1" t="str">
        <f>IF($A185="","",IF(AND($J185=1,$K185=0),MAX(N$1:N184)+1,""))</f>
        <v/>
      </c>
      <c r="O185" s="1" t="str">
        <f>IF($A185="","",IF(AND($J185=0,$K185=1),MAX(O$1:O184)+1,""))</f>
        <v/>
      </c>
    </row>
    <row r="186" spans="1:15" x14ac:dyDescent="0.55000000000000004">
      <c r="A186" s="9" t="str">
        <f>IF(ISBLANK(INDEX(履修者名簿!$1:$1048576,ROW(A186),config!A$11)),"",INDEX(履修者名簿!$1:$1048576,ROW(A186),config!A$11))</f>
        <v/>
      </c>
      <c r="B186" s="9" t="str">
        <f>IF(ISBLANK(INDEX(履修者名簿!$1:$1048576,ROW(B186),config!B$11)),"",INDEX(履修者名簿!$1:$1048576,ROW(B186),config!B$11))</f>
        <v/>
      </c>
      <c r="C186" s="9" t="str">
        <f>IF(ISBLANK(INDEX(履修者名簿!$1:$1048576,ROW(C186),config!C$11)),"",INDEX(履修者名簿!$1:$1048576,ROW(C186),config!C$11))</f>
        <v/>
      </c>
      <c r="D186" s="9" t="str">
        <f>IF(ISBLANK(INDEX(履修者名簿!$1:$1048576,ROW(D186),config!D$11)),"",INDEX(履修者名簿!$1:$1048576,ROW(D186),config!D$11))</f>
        <v/>
      </c>
      <c r="E186" s="9" t="str">
        <f>IF(ISBLANK(INDEX(履修者名簿!$1:$1048576,ROW(E186),config!E$11)),"",IF(ISNUMBER(INDEX(履修者名簿!$1:$1048576,ROW(E186),config!E$11)),INDEX(履修者名簿!$1:$1048576,ROW(E186),config!E$11),VALUE(INDEX(履修者名簿!$1:$1048576,ROW(E186),config!E$11))))</f>
        <v/>
      </c>
      <c r="F186" s="9" t="str">
        <f>IF(ISBLANK(INDEX(履修者名簿!$1:$1048576,ROW(F186),config!F$11)),"",INDEX(履修者名簿!$1:$1048576,ROW(F186),config!F$11))</f>
        <v/>
      </c>
      <c r="G186" s="9" t="str">
        <f>IF(ISBLANK(INDEX(履修者名簿!$1:$1048576,ROW(G186),config!G$11)),"",INDEX(履修者名簿!$1:$1048576,ROW(G186),config!G$11))</f>
        <v/>
      </c>
      <c r="H186" s="9" t="str">
        <f t="shared" si="4"/>
        <v/>
      </c>
      <c r="I186" s="10" t="str">
        <f t="shared" si="5"/>
        <v/>
      </c>
      <c r="J186" s="10" t="str">
        <f>IF($A186="","",IF(ISNA(MATCH($E186,trans!$B$2:$B$1501,0)),0,1))</f>
        <v/>
      </c>
      <c r="K186" s="10" t="str">
        <f>IF($A186="","",IF(ISNA(MATCH($E186,trans!$E$2:$E$1501,0)),0,1))</f>
        <v/>
      </c>
      <c r="M186" s="1" t="str">
        <f>IF($A186="","",IF($J186+$K186=0,MAX(M$1:M185)+1,""))</f>
        <v/>
      </c>
      <c r="N186" s="1" t="str">
        <f>IF($A186="","",IF(AND($J186=1,$K186=0),MAX(N$1:N185)+1,""))</f>
        <v/>
      </c>
      <c r="O186" s="1" t="str">
        <f>IF($A186="","",IF(AND($J186=0,$K186=1),MAX(O$1:O185)+1,""))</f>
        <v/>
      </c>
    </row>
    <row r="187" spans="1:15" x14ac:dyDescent="0.55000000000000004">
      <c r="A187" s="9" t="str">
        <f>IF(ISBLANK(INDEX(履修者名簿!$1:$1048576,ROW(A187),config!A$11)),"",INDEX(履修者名簿!$1:$1048576,ROW(A187),config!A$11))</f>
        <v/>
      </c>
      <c r="B187" s="9" t="str">
        <f>IF(ISBLANK(INDEX(履修者名簿!$1:$1048576,ROW(B187),config!B$11)),"",INDEX(履修者名簿!$1:$1048576,ROW(B187),config!B$11))</f>
        <v/>
      </c>
      <c r="C187" s="9" t="str">
        <f>IF(ISBLANK(INDEX(履修者名簿!$1:$1048576,ROW(C187),config!C$11)),"",INDEX(履修者名簿!$1:$1048576,ROW(C187),config!C$11))</f>
        <v/>
      </c>
      <c r="D187" s="9" t="str">
        <f>IF(ISBLANK(INDEX(履修者名簿!$1:$1048576,ROW(D187),config!D$11)),"",INDEX(履修者名簿!$1:$1048576,ROW(D187),config!D$11))</f>
        <v/>
      </c>
      <c r="E187" s="9" t="str">
        <f>IF(ISBLANK(INDEX(履修者名簿!$1:$1048576,ROW(E187),config!E$11)),"",IF(ISNUMBER(INDEX(履修者名簿!$1:$1048576,ROW(E187),config!E$11)),INDEX(履修者名簿!$1:$1048576,ROW(E187),config!E$11),VALUE(INDEX(履修者名簿!$1:$1048576,ROW(E187),config!E$11))))</f>
        <v/>
      </c>
      <c r="F187" s="9" t="str">
        <f>IF(ISBLANK(INDEX(履修者名簿!$1:$1048576,ROW(F187),config!F$11)),"",INDEX(履修者名簿!$1:$1048576,ROW(F187),config!F$11))</f>
        <v/>
      </c>
      <c r="G187" s="9" t="str">
        <f>IF(ISBLANK(INDEX(履修者名簿!$1:$1048576,ROW(G187),config!G$11)),"",INDEX(履修者名簿!$1:$1048576,ROW(G187),config!G$11))</f>
        <v/>
      </c>
      <c r="H187" s="9" t="str">
        <f t="shared" si="4"/>
        <v/>
      </c>
      <c r="I187" s="10" t="str">
        <f t="shared" si="5"/>
        <v/>
      </c>
      <c r="J187" s="10" t="str">
        <f>IF($A187="","",IF(ISNA(MATCH($E187,trans!$B$2:$B$1501,0)),0,1))</f>
        <v/>
      </c>
      <c r="K187" s="10" t="str">
        <f>IF($A187="","",IF(ISNA(MATCH($E187,trans!$E$2:$E$1501,0)),0,1))</f>
        <v/>
      </c>
      <c r="M187" s="1" t="str">
        <f>IF($A187="","",IF($J187+$K187=0,MAX(M$1:M186)+1,""))</f>
        <v/>
      </c>
      <c r="N187" s="1" t="str">
        <f>IF($A187="","",IF(AND($J187=1,$K187=0),MAX(N$1:N186)+1,""))</f>
        <v/>
      </c>
      <c r="O187" s="1" t="str">
        <f>IF($A187="","",IF(AND($J187=0,$K187=1),MAX(O$1:O186)+1,""))</f>
        <v/>
      </c>
    </row>
    <row r="188" spans="1:15" x14ac:dyDescent="0.55000000000000004">
      <c r="A188" s="9" t="str">
        <f>IF(ISBLANK(INDEX(履修者名簿!$1:$1048576,ROW(A188),config!A$11)),"",INDEX(履修者名簿!$1:$1048576,ROW(A188),config!A$11))</f>
        <v/>
      </c>
      <c r="B188" s="9" t="str">
        <f>IF(ISBLANK(INDEX(履修者名簿!$1:$1048576,ROW(B188),config!B$11)),"",INDEX(履修者名簿!$1:$1048576,ROW(B188),config!B$11))</f>
        <v/>
      </c>
      <c r="C188" s="9" t="str">
        <f>IF(ISBLANK(INDEX(履修者名簿!$1:$1048576,ROW(C188),config!C$11)),"",INDEX(履修者名簿!$1:$1048576,ROW(C188),config!C$11))</f>
        <v/>
      </c>
      <c r="D188" s="9" t="str">
        <f>IF(ISBLANK(INDEX(履修者名簿!$1:$1048576,ROW(D188),config!D$11)),"",INDEX(履修者名簿!$1:$1048576,ROW(D188),config!D$11))</f>
        <v/>
      </c>
      <c r="E188" s="9" t="str">
        <f>IF(ISBLANK(INDEX(履修者名簿!$1:$1048576,ROW(E188),config!E$11)),"",IF(ISNUMBER(INDEX(履修者名簿!$1:$1048576,ROW(E188),config!E$11)),INDEX(履修者名簿!$1:$1048576,ROW(E188),config!E$11),VALUE(INDEX(履修者名簿!$1:$1048576,ROW(E188),config!E$11))))</f>
        <v/>
      </c>
      <c r="F188" s="9" t="str">
        <f>IF(ISBLANK(INDEX(履修者名簿!$1:$1048576,ROW(F188),config!F$11)),"",INDEX(履修者名簿!$1:$1048576,ROW(F188),config!F$11))</f>
        <v/>
      </c>
      <c r="G188" s="9" t="str">
        <f>IF(ISBLANK(INDEX(履修者名簿!$1:$1048576,ROW(G188),config!G$11)),"",INDEX(履修者名簿!$1:$1048576,ROW(G188),config!G$11))</f>
        <v/>
      </c>
      <c r="H188" s="9" t="str">
        <f t="shared" si="4"/>
        <v/>
      </c>
      <c r="I188" s="10" t="str">
        <f t="shared" si="5"/>
        <v/>
      </c>
      <c r="J188" s="10" t="str">
        <f>IF($A188="","",IF(ISNA(MATCH($E188,trans!$B$2:$B$1501,0)),0,1))</f>
        <v/>
      </c>
      <c r="K188" s="10" t="str">
        <f>IF($A188="","",IF(ISNA(MATCH($E188,trans!$E$2:$E$1501,0)),0,1))</f>
        <v/>
      </c>
      <c r="M188" s="1" t="str">
        <f>IF($A188="","",IF($J188+$K188=0,MAX(M$1:M187)+1,""))</f>
        <v/>
      </c>
      <c r="N188" s="1" t="str">
        <f>IF($A188="","",IF(AND($J188=1,$K188=0),MAX(N$1:N187)+1,""))</f>
        <v/>
      </c>
      <c r="O188" s="1" t="str">
        <f>IF($A188="","",IF(AND($J188=0,$K188=1),MAX(O$1:O187)+1,""))</f>
        <v/>
      </c>
    </row>
    <row r="189" spans="1:15" x14ac:dyDescent="0.55000000000000004">
      <c r="A189" s="9" t="str">
        <f>IF(ISBLANK(INDEX(履修者名簿!$1:$1048576,ROW(A189),config!A$11)),"",INDEX(履修者名簿!$1:$1048576,ROW(A189),config!A$11))</f>
        <v/>
      </c>
      <c r="B189" s="9" t="str">
        <f>IF(ISBLANK(INDEX(履修者名簿!$1:$1048576,ROW(B189),config!B$11)),"",INDEX(履修者名簿!$1:$1048576,ROW(B189),config!B$11))</f>
        <v/>
      </c>
      <c r="C189" s="9" t="str">
        <f>IF(ISBLANK(INDEX(履修者名簿!$1:$1048576,ROW(C189),config!C$11)),"",INDEX(履修者名簿!$1:$1048576,ROW(C189),config!C$11))</f>
        <v/>
      </c>
      <c r="D189" s="9" t="str">
        <f>IF(ISBLANK(INDEX(履修者名簿!$1:$1048576,ROW(D189),config!D$11)),"",INDEX(履修者名簿!$1:$1048576,ROW(D189),config!D$11))</f>
        <v/>
      </c>
      <c r="E189" s="9" t="str">
        <f>IF(ISBLANK(INDEX(履修者名簿!$1:$1048576,ROW(E189),config!E$11)),"",IF(ISNUMBER(INDEX(履修者名簿!$1:$1048576,ROW(E189),config!E$11)),INDEX(履修者名簿!$1:$1048576,ROW(E189),config!E$11),VALUE(INDEX(履修者名簿!$1:$1048576,ROW(E189),config!E$11))))</f>
        <v/>
      </c>
      <c r="F189" s="9" t="str">
        <f>IF(ISBLANK(INDEX(履修者名簿!$1:$1048576,ROW(F189),config!F$11)),"",INDEX(履修者名簿!$1:$1048576,ROW(F189),config!F$11))</f>
        <v/>
      </c>
      <c r="G189" s="9" t="str">
        <f>IF(ISBLANK(INDEX(履修者名簿!$1:$1048576,ROW(G189),config!G$11)),"",INDEX(履修者名簿!$1:$1048576,ROW(G189),config!G$11))</f>
        <v/>
      </c>
      <c r="H189" s="9" t="str">
        <f t="shared" si="4"/>
        <v/>
      </c>
      <c r="I189" s="10" t="str">
        <f t="shared" si="5"/>
        <v/>
      </c>
      <c r="J189" s="10" t="str">
        <f>IF($A189="","",IF(ISNA(MATCH($E189,trans!$B$2:$B$1501,0)),0,1))</f>
        <v/>
      </c>
      <c r="K189" s="10" t="str">
        <f>IF($A189="","",IF(ISNA(MATCH($E189,trans!$E$2:$E$1501,0)),0,1))</f>
        <v/>
      </c>
      <c r="M189" s="1" t="str">
        <f>IF($A189="","",IF($J189+$K189=0,MAX(M$1:M188)+1,""))</f>
        <v/>
      </c>
      <c r="N189" s="1" t="str">
        <f>IF($A189="","",IF(AND($J189=1,$K189=0),MAX(N$1:N188)+1,""))</f>
        <v/>
      </c>
      <c r="O189" s="1" t="str">
        <f>IF($A189="","",IF(AND($J189=0,$K189=1),MAX(O$1:O188)+1,""))</f>
        <v/>
      </c>
    </row>
    <row r="190" spans="1:15" x14ac:dyDescent="0.55000000000000004">
      <c r="A190" s="9" t="str">
        <f>IF(ISBLANK(INDEX(履修者名簿!$1:$1048576,ROW(A190),config!A$11)),"",INDEX(履修者名簿!$1:$1048576,ROW(A190),config!A$11))</f>
        <v/>
      </c>
      <c r="B190" s="9" t="str">
        <f>IF(ISBLANK(INDEX(履修者名簿!$1:$1048576,ROW(B190),config!B$11)),"",INDEX(履修者名簿!$1:$1048576,ROW(B190),config!B$11))</f>
        <v/>
      </c>
      <c r="C190" s="9" t="str">
        <f>IF(ISBLANK(INDEX(履修者名簿!$1:$1048576,ROW(C190),config!C$11)),"",INDEX(履修者名簿!$1:$1048576,ROW(C190),config!C$11))</f>
        <v/>
      </c>
      <c r="D190" s="9" t="str">
        <f>IF(ISBLANK(INDEX(履修者名簿!$1:$1048576,ROW(D190),config!D$11)),"",INDEX(履修者名簿!$1:$1048576,ROW(D190),config!D$11))</f>
        <v/>
      </c>
      <c r="E190" s="9" t="str">
        <f>IF(ISBLANK(INDEX(履修者名簿!$1:$1048576,ROW(E190),config!E$11)),"",IF(ISNUMBER(INDEX(履修者名簿!$1:$1048576,ROW(E190),config!E$11)),INDEX(履修者名簿!$1:$1048576,ROW(E190),config!E$11),VALUE(INDEX(履修者名簿!$1:$1048576,ROW(E190),config!E$11))))</f>
        <v/>
      </c>
      <c r="F190" s="9" t="str">
        <f>IF(ISBLANK(INDEX(履修者名簿!$1:$1048576,ROW(F190),config!F$11)),"",INDEX(履修者名簿!$1:$1048576,ROW(F190),config!F$11))</f>
        <v/>
      </c>
      <c r="G190" s="9" t="str">
        <f>IF(ISBLANK(INDEX(履修者名簿!$1:$1048576,ROW(G190),config!G$11)),"",INDEX(履修者名簿!$1:$1048576,ROW(G190),config!G$11))</f>
        <v/>
      </c>
      <c r="H190" s="9" t="str">
        <f t="shared" si="4"/>
        <v/>
      </c>
      <c r="I190" s="10" t="str">
        <f t="shared" si="5"/>
        <v/>
      </c>
      <c r="J190" s="10" t="str">
        <f>IF($A190="","",IF(ISNA(MATCH($E190,trans!$B$2:$B$1501,0)),0,1))</f>
        <v/>
      </c>
      <c r="K190" s="10" t="str">
        <f>IF($A190="","",IF(ISNA(MATCH($E190,trans!$E$2:$E$1501,0)),0,1))</f>
        <v/>
      </c>
      <c r="M190" s="1" t="str">
        <f>IF($A190="","",IF($J190+$K190=0,MAX(M$1:M189)+1,""))</f>
        <v/>
      </c>
      <c r="N190" s="1" t="str">
        <f>IF($A190="","",IF(AND($J190=1,$K190=0),MAX(N$1:N189)+1,""))</f>
        <v/>
      </c>
      <c r="O190" s="1" t="str">
        <f>IF($A190="","",IF(AND($J190=0,$K190=1),MAX(O$1:O189)+1,""))</f>
        <v/>
      </c>
    </row>
    <row r="191" spans="1:15" x14ac:dyDescent="0.55000000000000004">
      <c r="A191" s="9" t="str">
        <f>IF(ISBLANK(INDEX(履修者名簿!$1:$1048576,ROW(A191),config!A$11)),"",INDEX(履修者名簿!$1:$1048576,ROW(A191),config!A$11))</f>
        <v/>
      </c>
      <c r="B191" s="9" t="str">
        <f>IF(ISBLANK(INDEX(履修者名簿!$1:$1048576,ROW(B191),config!B$11)),"",INDEX(履修者名簿!$1:$1048576,ROW(B191),config!B$11))</f>
        <v/>
      </c>
      <c r="C191" s="9" t="str">
        <f>IF(ISBLANK(INDEX(履修者名簿!$1:$1048576,ROW(C191),config!C$11)),"",INDEX(履修者名簿!$1:$1048576,ROW(C191),config!C$11))</f>
        <v/>
      </c>
      <c r="D191" s="9" t="str">
        <f>IF(ISBLANK(INDEX(履修者名簿!$1:$1048576,ROW(D191),config!D$11)),"",INDEX(履修者名簿!$1:$1048576,ROW(D191),config!D$11))</f>
        <v/>
      </c>
      <c r="E191" s="9" t="str">
        <f>IF(ISBLANK(INDEX(履修者名簿!$1:$1048576,ROW(E191),config!E$11)),"",IF(ISNUMBER(INDEX(履修者名簿!$1:$1048576,ROW(E191),config!E$11)),INDEX(履修者名簿!$1:$1048576,ROW(E191),config!E$11),VALUE(INDEX(履修者名簿!$1:$1048576,ROW(E191),config!E$11))))</f>
        <v/>
      </c>
      <c r="F191" s="9" t="str">
        <f>IF(ISBLANK(INDEX(履修者名簿!$1:$1048576,ROW(F191),config!F$11)),"",INDEX(履修者名簿!$1:$1048576,ROW(F191),config!F$11))</f>
        <v/>
      </c>
      <c r="G191" s="9" t="str">
        <f>IF(ISBLANK(INDEX(履修者名簿!$1:$1048576,ROW(G191),config!G$11)),"",INDEX(履修者名簿!$1:$1048576,ROW(G191),config!G$11))</f>
        <v/>
      </c>
      <c r="H191" s="9" t="str">
        <f t="shared" si="4"/>
        <v/>
      </c>
      <c r="I191" s="10" t="str">
        <f t="shared" si="5"/>
        <v/>
      </c>
      <c r="J191" s="10" t="str">
        <f>IF($A191="","",IF(ISNA(MATCH($E191,trans!$B$2:$B$1501,0)),0,1))</f>
        <v/>
      </c>
      <c r="K191" s="10" t="str">
        <f>IF($A191="","",IF(ISNA(MATCH($E191,trans!$E$2:$E$1501,0)),0,1))</f>
        <v/>
      </c>
      <c r="M191" s="1" t="str">
        <f>IF($A191="","",IF($J191+$K191=0,MAX(M$1:M190)+1,""))</f>
        <v/>
      </c>
      <c r="N191" s="1" t="str">
        <f>IF($A191="","",IF(AND($J191=1,$K191=0),MAX(N$1:N190)+1,""))</f>
        <v/>
      </c>
      <c r="O191" s="1" t="str">
        <f>IF($A191="","",IF(AND($J191=0,$K191=1),MAX(O$1:O190)+1,""))</f>
        <v/>
      </c>
    </row>
    <row r="192" spans="1:15" x14ac:dyDescent="0.55000000000000004">
      <c r="A192" s="9" t="str">
        <f>IF(ISBLANK(INDEX(履修者名簿!$1:$1048576,ROW(A192),config!A$11)),"",INDEX(履修者名簿!$1:$1048576,ROW(A192),config!A$11))</f>
        <v/>
      </c>
      <c r="B192" s="9" t="str">
        <f>IF(ISBLANK(INDEX(履修者名簿!$1:$1048576,ROW(B192),config!B$11)),"",INDEX(履修者名簿!$1:$1048576,ROW(B192),config!B$11))</f>
        <v/>
      </c>
      <c r="C192" s="9" t="str">
        <f>IF(ISBLANK(INDEX(履修者名簿!$1:$1048576,ROW(C192),config!C$11)),"",INDEX(履修者名簿!$1:$1048576,ROW(C192),config!C$11))</f>
        <v/>
      </c>
      <c r="D192" s="9" t="str">
        <f>IF(ISBLANK(INDEX(履修者名簿!$1:$1048576,ROW(D192),config!D$11)),"",INDEX(履修者名簿!$1:$1048576,ROW(D192),config!D$11))</f>
        <v/>
      </c>
      <c r="E192" s="9" t="str">
        <f>IF(ISBLANK(INDEX(履修者名簿!$1:$1048576,ROW(E192),config!E$11)),"",IF(ISNUMBER(INDEX(履修者名簿!$1:$1048576,ROW(E192),config!E$11)),INDEX(履修者名簿!$1:$1048576,ROW(E192),config!E$11),VALUE(INDEX(履修者名簿!$1:$1048576,ROW(E192),config!E$11))))</f>
        <v/>
      </c>
      <c r="F192" s="9" t="str">
        <f>IF(ISBLANK(INDEX(履修者名簿!$1:$1048576,ROW(F192),config!F$11)),"",INDEX(履修者名簿!$1:$1048576,ROW(F192),config!F$11))</f>
        <v/>
      </c>
      <c r="G192" s="9" t="str">
        <f>IF(ISBLANK(INDEX(履修者名簿!$1:$1048576,ROW(G192),config!G$11)),"",INDEX(履修者名簿!$1:$1048576,ROW(G192),config!G$11))</f>
        <v/>
      </c>
      <c r="H192" s="9" t="str">
        <f t="shared" si="4"/>
        <v/>
      </c>
      <c r="I192" s="10" t="str">
        <f t="shared" si="5"/>
        <v/>
      </c>
      <c r="J192" s="10" t="str">
        <f>IF($A192="","",IF(ISNA(MATCH($E192,trans!$B$2:$B$1501,0)),0,1))</f>
        <v/>
      </c>
      <c r="K192" s="10" t="str">
        <f>IF($A192="","",IF(ISNA(MATCH($E192,trans!$E$2:$E$1501,0)),0,1))</f>
        <v/>
      </c>
      <c r="M192" s="1" t="str">
        <f>IF($A192="","",IF($J192+$K192=0,MAX(M$1:M191)+1,""))</f>
        <v/>
      </c>
      <c r="N192" s="1" t="str">
        <f>IF($A192="","",IF(AND($J192=1,$K192=0),MAX(N$1:N191)+1,""))</f>
        <v/>
      </c>
      <c r="O192" s="1" t="str">
        <f>IF($A192="","",IF(AND($J192=0,$K192=1),MAX(O$1:O191)+1,""))</f>
        <v/>
      </c>
    </row>
    <row r="193" spans="1:15" x14ac:dyDescent="0.55000000000000004">
      <c r="A193" s="9" t="str">
        <f>IF(ISBLANK(INDEX(履修者名簿!$1:$1048576,ROW(A193),config!A$11)),"",INDEX(履修者名簿!$1:$1048576,ROW(A193),config!A$11))</f>
        <v/>
      </c>
      <c r="B193" s="9" t="str">
        <f>IF(ISBLANK(INDEX(履修者名簿!$1:$1048576,ROW(B193),config!B$11)),"",INDEX(履修者名簿!$1:$1048576,ROW(B193),config!B$11))</f>
        <v/>
      </c>
      <c r="C193" s="9" t="str">
        <f>IF(ISBLANK(INDEX(履修者名簿!$1:$1048576,ROW(C193),config!C$11)),"",INDEX(履修者名簿!$1:$1048576,ROW(C193),config!C$11))</f>
        <v/>
      </c>
      <c r="D193" s="9" t="str">
        <f>IF(ISBLANK(INDEX(履修者名簿!$1:$1048576,ROW(D193),config!D$11)),"",INDEX(履修者名簿!$1:$1048576,ROW(D193),config!D$11))</f>
        <v/>
      </c>
      <c r="E193" s="9" t="str">
        <f>IF(ISBLANK(INDEX(履修者名簿!$1:$1048576,ROW(E193),config!E$11)),"",IF(ISNUMBER(INDEX(履修者名簿!$1:$1048576,ROW(E193),config!E$11)),INDEX(履修者名簿!$1:$1048576,ROW(E193),config!E$11),VALUE(INDEX(履修者名簿!$1:$1048576,ROW(E193),config!E$11))))</f>
        <v/>
      </c>
      <c r="F193" s="9" t="str">
        <f>IF(ISBLANK(INDEX(履修者名簿!$1:$1048576,ROW(F193),config!F$11)),"",INDEX(履修者名簿!$1:$1048576,ROW(F193),config!F$11))</f>
        <v/>
      </c>
      <c r="G193" s="9" t="str">
        <f>IF(ISBLANK(INDEX(履修者名簿!$1:$1048576,ROW(G193),config!G$11)),"",INDEX(履修者名簿!$1:$1048576,ROW(G193),config!G$11))</f>
        <v/>
      </c>
      <c r="H193" s="9" t="str">
        <f t="shared" si="4"/>
        <v/>
      </c>
      <c r="I193" s="10" t="str">
        <f t="shared" si="5"/>
        <v/>
      </c>
      <c r="J193" s="10" t="str">
        <f>IF($A193="","",IF(ISNA(MATCH($E193,trans!$B$2:$B$1501,0)),0,1))</f>
        <v/>
      </c>
      <c r="K193" s="10" t="str">
        <f>IF($A193="","",IF(ISNA(MATCH($E193,trans!$E$2:$E$1501,0)),0,1))</f>
        <v/>
      </c>
      <c r="M193" s="1" t="str">
        <f>IF($A193="","",IF($J193+$K193=0,MAX(M$1:M192)+1,""))</f>
        <v/>
      </c>
      <c r="N193" s="1" t="str">
        <f>IF($A193="","",IF(AND($J193=1,$K193=0),MAX(N$1:N192)+1,""))</f>
        <v/>
      </c>
      <c r="O193" s="1" t="str">
        <f>IF($A193="","",IF(AND($J193=0,$K193=1),MAX(O$1:O192)+1,""))</f>
        <v/>
      </c>
    </row>
    <row r="194" spans="1:15" x14ac:dyDescent="0.55000000000000004">
      <c r="A194" s="9" t="str">
        <f>IF(ISBLANK(INDEX(履修者名簿!$1:$1048576,ROW(A194),config!A$11)),"",INDEX(履修者名簿!$1:$1048576,ROW(A194),config!A$11))</f>
        <v/>
      </c>
      <c r="B194" s="9" t="str">
        <f>IF(ISBLANK(INDEX(履修者名簿!$1:$1048576,ROW(B194),config!B$11)),"",INDEX(履修者名簿!$1:$1048576,ROW(B194),config!B$11))</f>
        <v/>
      </c>
      <c r="C194" s="9" t="str">
        <f>IF(ISBLANK(INDEX(履修者名簿!$1:$1048576,ROW(C194),config!C$11)),"",INDEX(履修者名簿!$1:$1048576,ROW(C194),config!C$11))</f>
        <v/>
      </c>
      <c r="D194" s="9" t="str">
        <f>IF(ISBLANK(INDEX(履修者名簿!$1:$1048576,ROW(D194),config!D$11)),"",INDEX(履修者名簿!$1:$1048576,ROW(D194),config!D$11))</f>
        <v/>
      </c>
      <c r="E194" s="9" t="str">
        <f>IF(ISBLANK(INDEX(履修者名簿!$1:$1048576,ROW(E194),config!E$11)),"",IF(ISNUMBER(INDEX(履修者名簿!$1:$1048576,ROW(E194),config!E$11)),INDEX(履修者名簿!$1:$1048576,ROW(E194),config!E$11),VALUE(INDEX(履修者名簿!$1:$1048576,ROW(E194),config!E$11))))</f>
        <v/>
      </c>
      <c r="F194" s="9" t="str">
        <f>IF(ISBLANK(INDEX(履修者名簿!$1:$1048576,ROW(F194),config!F$11)),"",INDEX(履修者名簿!$1:$1048576,ROW(F194),config!F$11))</f>
        <v/>
      </c>
      <c r="G194" s="9" t="str">
        <f>IF(ISBLANK(INDEX(履修者名簿!$1:$1048576,ROW(G194),config!G$11)),"",INDEX(履修者名簿!$1:$1048576,ROW(G194),config!G$11))</f>
        <v/>
      </c>
      <c r="H194" s="9" t="str">
        <f t="shared" si="4"/>
        <v/>
      </c>
      <c r="I194" s="10" t="str">
        <f t="shared" si="5"/>
        <v/>
      </c>
      <c r="J194" s="10" t="str">
        <f>IF($A194="","",IF(ISNA(MATCH($E194,trans!$B$2:$B$1501,0)),0,1))</f>
        <v/>
      </c>
      <c r="K194" s="10" t="str">
        <f>IF($A194="","",IF(ISNA(MATCH($E194,trans!$E$2:$E$1501,0)),0,1))</f>
        <v/>
      </c>
      <c r="M194" s="1" t="str">
        <f>IF($A194="","",IF($J194+$K194=0,MAX(M$1:M193)+1,""))</f>
        <v/>
      </c>
      <c r="N194" s="1" t="str">
        <f>IF($A194="","",IF(AND($J194=1,$K194=0),MAX(N$1:N193)+1,""))</f>
        <v/>
      </c>
      <c r="O194" s="1" t="str">
        <f>IF($A194="","",IF(AND($J194=0,$K194=1),MAX(O$1:O193)+1,""))</f>
        <v/>
      </c>
    </row>
    <row r="195" spans="1:15" x14ac:dyDescent="0.55000000000000004">
      <c r="A195" s="9" t="str">
        <f>IF(ISBLANK(INDEX(履修者名簿!$1:$1048576,ROW(A195),config!A$11)),"",INDEX(履修者名簿!$1:$1048576,ROW(A195),config!A$11))</f>
        <v/>
      </c>
      <c r="B195" s="9" t="str">
        <f>IF(ISBLANK(INDEX(履修者名簿!$1:$1048576,ROW(B195),config!B$11)),"",INDEX(履修者名簿!$1:$1048576,ROW(B195),config!B$11))</f>
        <v/>
      </c>
      <c r="C195" s="9" t="str">
        <f>IF(ISBLANK(INDEX(履修者名簿!$1:$1048576,ROW(C195),config!C$11)),"",INDEX(履修者名簿!$1:$1048576,ROW(C195),config!C$11))</f>
        <v/>
      </c>
      <c r="D195" s="9" t="str">
        <f>IF(ISBLANK(INDEX(履修者名簿!$1:$1048576,ROW(D195),config!D$11)),"",INDEX(履修者名簿!$1:$1048576,ROW(D195),config!D$11))</f>
        <v/>
      </c>
      <c r="E195" s="9" t="str">
        <f>IF(ISBLANK(INDEX(履修者名簿!$1:$1048576,ROW(E195),config!E$11)),"",IF(ISNUMBER(INDEX(履修者名簿!$1:$1048576,ROW(E195),config!E$11)),INDEX(履修者名簿!$1:$1048576,ROW(E195),config!E$11),VALUE(INDEX(履修者名簿!$1:$1048576,ROW(E195),config!E$11))))</f>
        <v/>
      </c>
      <c r="F195" s="9" t="str">
        <f>IF(ISBLANK(INDEX(履修者名簿!$1:$1048576,ROW(F195),config!F$11)),"",INDEX(履修者名簿!$1:$1048576,ROW(F195),config!F$11))</f>
        <v/>
      </c>
      <c r="G195" s="9" t="str">
        <f>IF(ISBLANK(INDEX(履修者名簿!$1:$1048576,ROW(G195),config!G$11)),"",INDEX(履修者名簿!$1:$1048576,ROW(G195),config!G$11))</f>
        <v/>
      </c>
      <c r="H195" s="9" t="str">
        <f t="shared" ref="H195:H258" si="6">IF(G195="","",DBCS(G195))</f>
        <v/>
      </c>
      <c r="I195" s="10" t="str">
        <f t="shared" ref="I195:I258" si="7">IF($A195="","",A195&amp;B195&amp;"-"&amp;C195&amp;"-"&amp;D195&amp;" "&amp;F195&amp;"("&amp;TRIM(H195)&amp;")")</f>
        <v/>
      </c>
      <c r="J195" s="10" t="str">
        <f>IF($A195="","",IF(ISNA(MATCH($E195,trans!$B$2:$B$1501,0)),0,1))</f>
        <v/>
      </c>
      <c r="K195" s="10" t="str">
        <f>IF($A195="","",IF(ISNA(MATCH($E195,trans!$E$2:$E$1501,0)),0,1))</f>
        <v/>
      </c>
      <c r="M195" s="1" t="str">
        <f>IF($A195="","",IF($J195+$K195=0,MAX(M$1:M194)+1,""))</f>
        <v/>
      </c>
      <c r="N195" s="1" t="str">
        <f>IF($A195="","",IF(AND($J195=1,$K195=0),MAX(N$1:N194)+1,""))</f>
        <v/>
      </c>
      <c r="O195" s="1" t="str">
        <f>IF($A195="","",IF(AND($J195=0,$K195=1),MAX(O$1:O194)+1,""))</f>
        <v/>
      </c>
    </row>
    <row r="196" spans="1:15" x14ac:dyDescent="0.55000000000000004">
      <c r="A196" s="9" t="str">
        <f>IF(ISBLANK(INDEX(履修者名簿!$1:$1048576,ROW(A196),config!A$11)),"",INDEX(履修者名簿!$1:$1048576,ROW(A196),config!A$11))</f>
        <v/>
      </c>
      <c r="B196" s="9" t="str">
        <f>IF(ISBLANK(INDEX(履修者名簿!$1:$1048576,ROW(B196),config!B$11)),"",INDEX(履修者名簿!$1:$1048576,ROW(B196),config!B$11))</f>
        <v/>
      </c>
      <c r="C196" s="9" t="str">
        <f>IF(ISBLANK(INDEX(履修者名簿!$1:$1048576,ROW(C196),config!C$11)),"",INDEX(履修者名簿!$1:$1048576,ROW(C196),config!C$11))</f>
        <v/>
      </c>
      <c r="D196" s="9" t="str">
        <f>IF(ISBLANK(INDEX(履修者名簿!$1:$1048576,ROW(D196),config!D$11)),"",INDEX(履修者名簿!$1:$1048576,ROW(D196),config!D$11))</f>
        <v/>
      </c>
      <c r="E196" s="9" t="str">
        <f>IF(ISBLANK(INDEX(履修者名簿!$1:$1048576,ROW(E196),config!E$11)),"",IF(ISNUMBER(INDEX(履修者名簿!$1:$1048576,ROW(E196),config!E$11)),INDEX(履修者名簿!$1:$1048576,ROW(E196),config!E$11),VALUE(INDEX(履修者名簿!$1:$1048576,ROW(E196),config!E$11))))</f>
        <v/>
      </c>
      <c r="F196" s="9" t="str">
        <f>IF(ISBLANK(INDEX(履修者名簿!$1:$1048576,ROW(F196),config!F$11)),"",INDEX(履修者名簿!$1:$1048576,ROW(F196),config!F$11))</f>
        <v/>
      </c>
      <c r="G196" s="9" t="str">
        <f>IF(ISBLANK(INDEX(履修者名簿!$1:$1048576,ROW(G196),config!G$11)),"",INDEX(履修者名簿!$1:$1048576,ROW(G196),config!G$11))</f>
        <v/>
      </c>
      <c r="H196" s="9" t="str">
        <f t="shared" si="6"/>
        <v/>
      </c>
      <c r="I196" s="10" t="str">
        <f t="shared" si="7"/>
        <v/>
      </c>
      <c r="J196" s="10" t="str">
        <f>IF($A196="","",IF(ISNA(MATCH($E196,trans!$B$2:$B$1501,0)),0,1))</f>
        <v/>
      </c>
      <c r="K196" s="10" t="str">
        <f>IF($A196="","",IF(ISNA(MATCH($E196,trans!$E$2:$E$1501,0)),0,1))</f>
        <v/>
      </c>
      <c r="M196" s="1" t="str">
        <f>IF($A196="","",IF($J196+$K196=0,MAX(M$1:M195)+1,""))</f>
        <v/>
      </c>
      <c r="N196" s="1" t="str">
        <f>IF($A196="","",IF(AND($J196=1,$K196=0),MAX(N$1:N195)+1,""))</f>
        <v/>
      </c>
      <c r="O196" s="1" t="str">
        <f>IF($A196="","",IF(AND($J196=0,$K196=1),MAX(O$1:O195)+1,""))</f>
        <v/>
      </c>
    </row>
    <row r="197" spans="1:15" x14ac:dyDescent="0.55000000000000004">
      <c r="A197" s="9" t="str">
        <f>IF(ISBLANK(INDEX(履修者名簿!$1:$1048576,ROW(A197),config!A$11)),"",INDEX(履修者名簿!$1:$1048576,ROW(A197),config!A$11))</f>
        <v/>
      </c>
      <c r="B197" s="9" t="str">
        <f>IF(ISBLANK(INDEX(履修者名簿!$1:$1048576,ROW(B197),config!B$11)),"",INDEX(履修者名簿!$1:$1048576,ROW(B197),config!B$11))</f>
        <v/>
      </c>
      <c r="C197" s="9" t="str">
        <f>IF(ISBLANK(INDEX(履修者名簿!$1:$1048576,ROW(C197),config!C$11)),"",INDEX(履修者名簿!$1:$1048576,ROW(C197),config!C$11))</f>
        <v/>
      </c>
      <c r="D197" s="9" t="str">
        <f>IF(ISBLANK(INDEX(履修者名簿!$1:$1048576,ROW(D197),config!D$11)),"",INDEX(履修者名簿!$1:$1048576,ROW(D197),config!D$11))</f>
        <v/>
      </c>
      <c r="E197" s="9" t="str">
        <f>IF(ISBLANK(INDEX(履修者名簿!$1:$1048576,ROW(E197),config!E$11)),"",IF(ISNUMBER(INDEX(履修者名簿!$1:$1048576,ROW(E197),config!E$11)),INDEX(履修者名簿!$1:$1048576,ROW(E197),config!E$11),VALUE(INDEX(履修者名簿!$1:$1048576,ROW(E197),config!E$11))))</f>
        <v/>
      </c>
      <c r="F197" s="9" t="str">
        <f>IF(ISBLANK(INDEX(履修者名簿!$1:$1048576,ROW(F197),config!F$11)),"",INDEX(履修者名簿!$1:$1048576,ROW(F197),config!F$11))</f>
        <v/>
      </c>
      <c r="G197" s="9" t="str">
        <f>IF(ISBLANK(INDEX(履修者名簿!$1:$1048576,ROW(G197),config!G$11)),"",INDEX(履修者名簿!$1:$1048576,ROW(G197),config!G$11))</f>
        <v/>
      </c>
      <c r="H197" s="9" t="str">
        <f t="shared" si="6"/>
        <v/>
      </c>
      <c r="I197" s="10" t="str">
        <f t="shared" si="7"/>
        <v/>
      </c>
      <c r="J197" s="10" t="str">
        <f>IF($A197="","",IF(ISNA(MATCH($E197,trans!$B$2:$B$1501,0)),0,1))</f>
        <v/>
      </c>
      <c r="K197" s="10" t="str">
        <f>IF($A197="","",IF(ISNA(MATCH($E197,trans!$E$2:$E$1501,0)),0,1))</f>
        <v/>
      </c>
      <c r="M197" s="1" t="str">
        <f>IF($A197="","",IF($J197+$K197=0,MAX(M$1:M196)+1,""))</f>
        <v/>
      </c>
      <c r="N197" s="1" t="str">
        <f>IF($A197="","",IF(AND($J197=1,$K197=0),MAX(N$1:N196)+1,""))</f>
        <v/>
      </c>
      <c r="O197" s="1" t="str">
        <f>IF($A197="","",IF(AND($J197=0,$K197=1),MAX(O$1:O196)+1,""))</f>
        <v/>
      </c>
    </row>
    <row r="198" spans="1:15" x14ac:dyDescent="0.55000000000000004">
      <c r="A198" s="9" t="str">
        <f>IF(ISBLANK(INDEX(履修者名簿!$1:$1048576,ROW(A198),config!A$11)),"",INDEX(履修者名簿!$1:$1048576,ROW(A198),config!A$11))</f>
        <v/>
      </c>
      <c r="B198" s="9" t="str">
        <f>IF(ISBLANK(INDEX(履修者名簿!$1:$1048576,ROW(B198),config!B$11)),"",INDEX(履修者名簿!$1:$1048576,ROW(B198),config!B$11))</f>
        <v/>
      </c>
      <c r="C198" s="9" t="str">
        <f>IF(ISBLANK(INDEX(履修者名簿!$1:$1048576,ROW(C198),config!C$11)),"",INDEX(履修者名簿!$1:$1048576,ROW(C198),config!C$11))</f>
        <v/>
      </c>
      <c r="D198" s="9" t="str">
        <f>IF(ISBLANK(INDEX(履修者名簿!$1:$1048576,ROW(D198),config!D$11)),"",INDEX(履修者名簿!$1:$1048576,ROW(D198),config!D$11))</f>
        <v/>
      </c>
      <c r="E198" s="9" t="str">
        <f>IF(ISBLANK(INDEX(履修者名簿!$1:$1048576,ROW(E198),config!E$11)),"",IF(ISNUMBER(INDEX(履修者名簿!$1:$1048576,ROW(E198),config!E$11)),INDEX(履修者名簿!$1:$1048576,ROW(E198),config!E$11),VALUE(INDEX(履修者名簿!$1:$1048576,ROW(E198),config!E$11))))</f>
        <v/>
      </c>
      <c r="F198" s="9" t="str">
        <f>IF(ISBLANK(INDEX(履修者名簿!$1:$1048576,ROW(F198),config!F$11)),"",INDEX(履修者名簿!$1:$1048576,ROW(F198),config!F$11))</f>
        <v/>
      </c>
      <c r="G198" s="9" t="str">
        <f>IF(ISBLANK(INDEX(履修者名簿!$1:$1048576,ROW(G198),config!G$11)),"",INDEX(履修者名簿!$1:$1048576,ROW(G198),config!G$11))</f>
        <v/>
      </c>
      <c r="H198" s="9" t="str">
        <f t="shared" si="6"/>
        <v/>
      </c>
      <c r="I198" s="10" t="str">
        <f t="shared" si="7"/>
        <v/>
      </c>
      <c r="J198" s="10" t="str">
        <f>IF($A198="","",IF(ISNA(MATCH($E198,trans!$B$2:$B$1501,0)),0,1))</f>
        <v/>
      </c>
      <c r="K198" s="10" t="str">
        <f>IF($A198="","",IF(ISNA(MATCH($E198,trans!$E$2:$E$1501,0)),0,1))</f>
        <v/>
      </c>
      <c r="M198" s="1" t="str">
        <f>IF($A198="","",IF($J198+$K198=0,MAX(M$1:M197)+1,""))</f>
        <v/>
      </c>
      <c r="N198" s="1" t="str">
        <f>IF($A198="","",IF(AND($J198=1,$K198=0),MAX(N$1:N197)+1,""))</f>
        <v/>
      </c>
      <c r="O198" s="1" t="str">
        <f>IF($A198="","",IF(AND($J198=0,$K198=1),MAX(O$1:O197)+1,""))</f>
        <v/>
      </c>
    </row>
    <row r="199" spans="1:15" x14ac:dyDescent="0.55000000000000004">
      <c r="A199" s="9" t="str">
        <f>IF(ISBLANK(INDEX(履修者名簿!$1:$1048576,ROW(A199),config!A$11)),"",INDEX(履修者名簿!$1:$1048576,ROW(A199),config!A$11))</f>
        <v/>
      </c>
      <c r="B199" s="9" t="str">
        <f>IF(ISBLANK(INDEX(履修者名簿!$1:$1048576,ROW(B199),config!B$11)),"",INDEX(履修者名簿!$1:$1048576,ROW(B199),config!B$11))</f>
        <v/>
      </c>
      <c r="C199" s="9" t="str">
        <f>IF(ISBLANK(INDEX(履修者名簿!$1:$1048576,ROW(C199),config!C$11)),"",INDEX(履修者名簿!$1:$1048576,ROW(C199),config!C$11))</f>
        <v/>
      </c>
      <c r="D199" s="9" t="str">
        <f>IF(ISBLANK(INDEX(履修者名簿!$1:$1048576,ROW(D199),config!D$11)),"",INDEX(履修者名簿!$1:$1048576,ROW(D199),config!D$11))</f>
        <v/>
      </c>
      <c r="E199" s="9" t="str">
        <f>IF(ISBLANK(INDEX(履修者名簿!$1:$1048576,ROW(E199),config!E$11)),"",IF(ISNUMBER(INDEX(履修者名簿!$1:$1048576,ROW(E199),config!E$11)),INDEX(履修者名簿!$1:$1048576,ROW(E199),config!E$11),VALUE(INDEX(履修者名簿!$1:$1048576,ROW(E199),config!E$11))))</f>
        <v/>
      </c>
      <c r="F199" s="9" t="str">
        <f>IF(ISBLANK(INDEX(履修者名簿!$1:$1048576,ROW(F199),config!F$11)),"",INDEX(履修者名簿!$1:$1048576,ROW(F199),config!F$11))</f>
        <v/>
      </c>
      <c r="G199" s="9" t="str">
        <f>IF(ISBLANK(INDEX(履修者名簿!$1:$1048576,ROW(G199),config!G$11)),"",INDEX(履修者名簿!$1:$1048576,ROW(G199),config!G$11))</f>
        <v/>
      </c>
      <c r="H199" s="9" t="str">
        <f t="shared" si="6"/>
        <v/>
      </c>
      <c r="I199" s="10" t="str">
        <f t="shared" si="7"/>
        <v/>
      </c>
      <c r="J199" s="10" t="str">
        <f>IF($A199="","",IF(ISNA(MATCH($E199,trans!$B$2:$B$1501,0)),0,1))</f>
        <v/>
      </c>
      <c r="K199" s="10" t="str">
        <f>IF($A199="","",IF(ISNA(MATCH($E199,trans!$E$2:$E$1501,0)),0,1))</f>
        <v/>
      </c>
      <c r="M199" s="1" t="str">
        <f>IF($A199="","",IF($J199+$K199=0,MAX(M$1:M198)+1,""))</f>
        <v/>
      </c>
      <c r="N199" s="1" t="str">
        <f>IF($A199="","",IF(AND($J199=1,$K199=0),MAX(N$1:N198)+1,""))</f>
        <v/>
      </c>
      <c r="O199" s="1" t="str">
        <f>IF($A199="","",IF(AND($J199=0,$K199=1),MAX(O$1:O198)+1,""))</f>
        <v/>
      </c>
    </row>
    <row r="200" spans="1:15" x14ac:dyDescent="0.55000000000000004">
      <c r="A200" s="9" t="str">
        <f>IF(ISBLANK(INDEX(履修者名簿!$1:$1048576,ROW(A200),config!A$11)),"",INDEX(履修者名簿!$1:$1048576,ROW(A200),config!A$11))</f>
        <v/>
      </c>
      <c r="B200" s="9" t="str">
        <f>IF(ISBLANK(INDEX(履修者名簿!$1:$1048576,ROW(B200),config!B$11)),"",INDEX(履修者名簿!$1:$1048576,ROW(B200),config!B$11))</f>
        <v/>
      </c>
      <c r="C200" s="9" t="str">
        <f>IF(ISBLANK(INDEX(履修者名簿!$1:$1048576,ROW(C200),config!C$11)),"",INDEX(履修者名簿!$1:$1048576,ROW(C200),config!C$11))</f>
        <v/>
      </c>
      <c r="D200" s="9" t="str">
        <f>IF(ISBLANK(INDEX(履修者名簿!$1:$1048576,ROW(D200),config!D$11)),"",INDEX(履修者名簿!$1:$1048576,ROW(D200),config!D$11))</f>
        <v/>
      </c>
      <c r="E200" s="9" t="str">
        <f>IF(ISBLANK(INDEX(履修者名簿!$1:$1048576,ROW(E200),config!E$11)),"",IF(ISNUMBER(INDEX(履修者名簿!$1:$1048576,ROW(E200),config!E$11)),INDEX(履修者名簿!$1:$1048576,ROW(E200),config!E$11),VALUE(INDEX(履修者名簿!$1:$1048576,ROW(E200),config!E$11))))</f>
        <v/>
      </c>
      <c r="F200" s="9" t="str">
        <f>IF(ISBLANK(INDEX(履修者名簿!$1:$1048576,ROW(F200),config!F$11)),"",INDEX(履修者名簿!$1:$1048576,ROW(F200),config!F$11))</f>
        <v/>
      </c>
      <c r="G200" s="9" t="str">
        <f>IF(ISBLANK(INDEX(履修者名簿!$1:$1048576,ROW(G200),config!G$11)),"",INDEX(履修者名簿!$1:$1048576,ROW(G200),config!G$11))</f>
        <v/>
      </c>
      <c r="H200" s="9" t="str">
        <f t="shared" si="6"/>
        <v/>
      </c>
      <c r="I200" s="10" t="str">
        <f t="shared" si="7"/>
        <v/>
      </c>
      <c r="J200" s="10" t="str">
        <f>IF($A200="","",IF(ISNA(MATCH($E200,trans!$B$2:$B$1501,0)),0,1))</f>
        <v/>
      </c>
      <c r="K200" s="10" t="str">
        <f>IF($A200="","",IF(ISNA(MATCH($E200,trans!$E$2:$E$1501,0)),0,1))</f>
        <v/>
      </c>
      <c r="M200" s="1" t="str">
        <f>IF($A200="","",IF($J200+$K200=0,MAX(M$1:M199)+1,""))</f>
        <v/>
      </c>
      <c r="N200" s="1" t="str">
        <f>IF($A200="","",IF(AND($J200=1,$K200=0),MAX(N$1:N199)+1,""))</f>
        <v/>
      </c>
      <c r="O200" s="1" t="str">
        <f>IF($A200="","",IF(AND($J200=0,$K200=1),MAX(O$1:O199)+1,""))</f>
        <v/>
      </c>
    </row>
    <row r="201" spans="1:15" x14ac:dyDescent="0.55000000000000004">
      <c r="A201" s="9" t="str">
        <f>IF(ISBLANK(INDEX(履修者名簿!$1:$1048576,ROW(A201),config!A$11)),"",INDEX(履修者名簿!$1:$1048576,ROW(A201),config!A$11))</f>
        <v/>
      </c>
      <c r="B201" s="9" t="str">
        <f>IF(ISBLANK(INDEX(履修者名簿!$1:$1048576,ROW(B201),config!B$11)),"",INDEX(履修者名簿!$1:$1048576,ROW(B201),config!B$11))</f>
        <v/>
      </c>
      <c r="C201" s="9" t="str">
        <f>IF(ISBLANK(INDEX(履修者名簿!$1:$1048576,ROW(C201),config!C$11)),"",INDEX(履修者名簿!$1:$1048576,ROW(C201),config!C$11))</f>
        <v/>
      </c>
      <c r="D201" s="9" t="str">
        <f>IF(ISBLANK(INDEX(履修者名簿!$1:$1048576,ROW(D201),config!D$11)),"",INDEX(履修者名簿!$1:$1048576,ROW(D201),config!D$11))</f>
        <v/>
      </c>
      <c r="E201" s="9" t="str">
        <f>IF(ISBLANK(INDEX(履修者名簿!$1:$1048576,ROW(E201),config!E$11)),"",IF(ISNUMBER(INDEX(履修者名簿!$1:$1048576,ROW(E201),config!E$11)),INDEX(履修者名簿!$1:$1048576,ROW(E201),config!E$11),VALUE(INDEX(履修者名簿!$1:$1048576,ROW(E201),config!E$11))))</f>
        <v/>
      </c>
      <c r="F201" s="9" t="str">
        <f>IF(ISBLANK(INDEX(履修者名簿!$1:$1048576,ROW(F201),config!F$11)),"",INDEX(履修者名簿!$1:$1048576,ROW(F201),config!F$11))</f>
        <v/>
      </c>
      <c r="G201" s="9" t="str">
        <f>IF(ISBLANK(INDEX(履修者名簿!$1:$1048576,ROW(G201),config!G$11)),"",INDEX(履修者名簿!$1:$1048576,ROW(G201),config!G$11))</f>
        <v/>
      </c>
      <c r="H201" s="9" t="str">
        <f t="shared" si="6"/>
        <v/>
      </c>
      <c r="I201" s="10" t="str">
        <f t="shared" si="7"/>
        <v/>
      </c>
      <c r="J201" s="10" t="str">
        <f>IF($A201="","",IF(ISNA(MATCH($E201,trans!$B$2:$B$1501,0)),0,1))</f>
        <v/>
      </c>
      <c r="K201" s="10" t="str">
        <f>IF($A201="","",IF(ISNA(MATCH($E201,trans!$E$2:$E$1501,0)),0,1))</f>
        <v/>
      </c>
      <c r="M201" s="1" t="str">
        <f>IF($A201="","",IF($J201+$K201=0,MAX(M$1:M200)+1,""))</f>
        <v/>
      </c>
      <c r="N201" s="1" t="str">
        <f>IF($A201="","",IF(AND($J201=1,$K201=0),MAX(N$1:N200)+1,""))</f>
        <v/>
      </c>
      <c r="O201" s="1" t="str">
        <f>IF($A201="","",IF(AND($J201=0,$K201=1),MAX(O$1:O200)+1,""))</f>
        <v/>
      </c>
    </row>
    <row r="202" spans="1:15" x14ac:dyDescent="0.55000000000000004">
      <c r="A202" s="9" t="str">
        <f>IF(ISBLANK(INDEX(履修者名簿!$1:$1048576,ROW(A202),config!A$11)),"",INDEX(履修者名簿!$1:$1048576,ROW(A202),config!A$11))</f>
        <v/>
      </c>
      <c r="B202" s="9" t="str">
        <f>IF(ISBLANK(INDEX(履修者名簿!$1:$1048576,ROW(B202),config!B$11)),"",INDEX(履修者名簿!$1:$1048576,ROW(B202),config!B$11))</f>
        <v/>
      </c>
      <c r="C202" s="9" t="str">
        <f>IF(ISBLANK(INDEX(履修者名簿!$1:$1048576,ROW(C202),config!C$11)),"",INDEX(履修者名簿!$1:$1048576,ROW(C202),config!C$11))</f>
        <v/>
      </c>
      <c r="D202" s="9" t="str">
        <f>IF(ISBLANK(INDEX(履修者名簿!$1:$1048576,ROW(D202),config!D$11)),"",INDEX(履修者名簿!$1:$1048576,ROW(D202),config!D$11))</f>
        <v/>
      </c>
      <c r="E202" s="9" t="str">
        <f>IF(ISBLANK(INDEX(履修者名簿!$1:$1048576,ROW(E202),config!E$11)),"",IF(ISNUMBER(INDEX(履修者名簿!$1:$1048576,ROW(E202),config!E$11)),INDEX(履修者名簿!$1:$1048576,ROW(E202),config!E$11),VALUE(INDEX(履修者名簿!$1:$1048576,ROW(E202),config!E$11))))</f>
        <v/>
      </c>
      <c r="F202" s="9" t="str">
        <f>IF(ISBLANK(INDEX(履修者名簿!$1:$1048576,ROW(F202),config!F$11)),"",INDEX(履修者名簿!$1:$1048576,ROW(F202),config!F$11))</f>
        <v/>
      </c>
      <c r="G202" s="9" t="str">
        <f>IF(ISBLANK(INDEX(履修者名簿!$1:$1048576,ROW(G202),config!G$11)),"",INDEX(履修者名簿!$1:$1048576,ROW(G202),config!G$11))</f>
        <v/>
      </c>
      <c r="H202" s="9" t="str">
        <f t="shared" si="6"/>
        <v/>
      </c>
      <c r="I202" s="10" t="str">
        <f t="shared" si="7"/>
        <v/>
      </c>
      <c r="J202" s="10" t="str">
        <f>IF($A202="","",IF(ISNA(MATCH($E202,trans!$B$2:$B$1501,0)),0,1))</f>
        <v/>
      </c>
      <c r="K202" s="10" t="str">
        <f>IF($A202="","",IF(ISNA(MATCH($E202,trans!$E$2:$E$1501,0)),0,1))</f>
        <v/>
      </c>
      <c r="M202" s="1" t="str">
        <f>IF($A202="","",IF($J202+$K202=0,MAX(M$1:M201)+1,""))</f>
        <v/>
      </c>
      <c r="N202" s="1" t="str">
        <f>IF($A202="","",IF(AND($J202=1,$K202=0),MAX(N$1:N201)+1,""))</f>
        <v/>
      </c>
      <c r="O202" s="1" t="str">
        <f>IF($A202="","",IF(AND($J202=0,$K202=1),MAX(O$1:O201)+1,""))</f>
        <v/>
      </c>
    </row>
    <row r="203" spans="1:15" x14ac:dyDescent="0.55000000000000004">
      <c r="A203" s="9" t="str">
        <f>IF(ISBLANK(INDEX(履修者名簿!$1:$1048576,ROW(A203),config!A$11)),"",INDEX(履修者名簿!$1:$1048576,ROW(A203),config!A$11))</f>
        <v/>
      </c>
      <c r="B203" s="9" t="str">
        <f>IF(ISBLANK(INDEX(履修者名簿!$1:$1048576,ROW(B203),config!B$11)),"",INDEX(履修者名簿!$1:$1048576,ROW(B203),config!B$11))</f>
        <v/>
      </c>
      <c r="C203" s="9" t="str">
        <f>IF(ISBLANK(INDEX(履修者名簿!$1:$1048576,ROW(C203),config!C$11)),"",INDEX(履修者名簿!$1:$1048576,ROW(C203),config!C$11))</f>
        <v/>
      </c>
      <c r="D203" s="9" t="str">
        <f>IF(ISBLANK(INDEX(履修者名簿!$1:$1048576,ROW(D203),config!D$11)),"",INDEX(履修者名簿!$1:$1048576,ROW(D203),config!D$11))</f>
        <v/>
      </c>
      <c r="E203" s="9" t="str">
        <f>IF(ISBLANK(INDEX(履修者名簿!$1:$1048576,ROW(E203),config!E$11)),"",IF(ISNUMBER(INDEX(履修者名簿!$1:$1048576,ROW(E203),config!E$11)),INDEX(履修者名簿!$1:$1048576,ROW(E203),config!E$11),VALUE(INDEX(履修者名簿!$1:$1048576,ROW(E203),config!E$11))))</f>
        <v/>
      </c>
      <c r="F203" s="9" t="str">
        <f>IF(ISBLANK(INDEX(履修者名簿!$1:$1048576,ROW(F203),config!F$11)),"",INDEX(履修者名簿!$1:$1048576,ROW(F203),config!F$11))</f>
        <v/>
      </c>
      <c r="G203" s="9" t="str">
        <f>IF(ISBLANK(INDEX(履修者名簿!$1:$1048576,ROW(G203),config!G$11)),"",INDEX(履修者名簿!$1:$1048576,ROW(G203),config!G$11))</f>
        <v/>
      </c>
      <c r="H203" s="9" t="str">
        <f t="shared" si="6"/>
        <v/>
      </c>
      <c r="I203" s="10" t="str">
        <f t="shared" si="7"/>
        <v/>
      </c>
      <c r="J203" s="10" t="str">
        <f>IF($A203="","",IF(ISNA(MATCH($E203,trans!$B$2:$B$1501,0)),0,1))</f>
        <v/>
      </c>
      <c r="K203" s="10" t="str">
        <f>IF($A203="","",IF(ISNA(MATCH($E203,trans!$E$2:$E$1501,0)),0,1))</f>
        <v/>
      </c>
      <c r="M203" s="1" t="str">
        <f>IF($A203="","",IF($J203+$K203=0,MAX(M$1:M202)+1,""))</f>
        <v/>
      </c>
      <c r="N203" s="1" t="str">
        <f>IF($A203="","",IF(AND($J203=1,$K203=0),MAX(N$1:N202)+1,""))</f>
        <v/>
      </c>
      <c r="O203" s="1" t="str">
        <f>IF($A203="","",IF(AND($J203=0,$K203=1),MAX(O$1:O202)+1,""))</f>
        <v/>
      </c>
    </row>
    <row r="204" spans="1:15" x14ac:dyDescent="0.55000000000000004">
      <c r="A204" s="9" t="str">
        <f>IF(ISBLANK(INDEX(履修者名簿!$1:$1048576,ROW(A204),config!A$11)),"",INDEX(履修者名簿!$1:$1048576,ROW(A204),config!A$11))</f>
        <v/>
      </c>
      <c r="B204" s="9" t="str">
        <f>IF(ISBLANK(INDEX(履修者名簿!$1:$1048576,ROW(B204),config!B$11)),"",INDEX(履修者名簿!$1:$1048576,ROW(B204),config!B$11))</f>
        <v/>
      </c>
      <c r="C204" s="9" t="str">
        <f>IF(ISBLANK(INDEX(履修者名簿!$1:$1048576,ROW(C204),config!C$11)),"",INDEX(履修者名簿!$1:$1048576,ROW(C204),config!C$11))</f>
        <v/>
      </c>
      <c r="D204" s="9" t="str">
        <f>IF(ISBLANK(INDEX(履修者名簿!$1:$1048576,ROW(D204),config!D$11)),"",INDEX(履修者名簿!$1:$1048576,ROW(D204),config!D$11))</f>
        <v/>
      </c>
      <c r="E204" s="9" t="str">
        <f>IF(ISBLANK(INDEX(履修者名簿!$1:$1048576,ROW(E204),config!E$11)),"",IF(ISNUMBER(INDEX(履修者名簿!$1:$1048576,ROW(E204),config!E$11)),INDEX(履修者名簿!$1:$1048576,ROW(E204),config!E$11),VALUE(INDEX(履修者名簿!$1:$1048576,ROW(E204),config!E$11))))</f>
        <v/>
      </c>
      <c r="F204" s="9" t="str">
        <f>IF(ISBLANK(INDEX(履修者名簿!$1:$1048576,ROW(F204),config!F$11)),"",INDEX(履修者名簿!$1:$1048576,ROW(F204),config!F$11))</f>
        <v/>
      </c>
      <c r="G204" s="9" t="str">
        <f>IF(ISBLANK(INDEX(履修者名簿!$1:$1048576,ROW(G204),config!G$11)),"",INDEX(履修者名簿!$1:$1048576,ROW(G204),config!G$11))</f>
        <v/>
      </c>
      <c r="H204" s="9" t="str">
        <f t="shared" si="6"/>
        <v/>
      </c>
      <c r="I204" s="10" t="str">
        <f t="shared" si="7"/>
        <v/>
      </c>
      <c r="J204" s="10" t="str">
        <f>IF($A204="","",IF(ISNA(MATCH($E204,trans!$B$2:$B$1501,0)),0,1))</f>
        <v/>
      </c>
      <c r="K204" s="10" t="str">
        <f>IF($A204="","",IF(ISNA(MATCH($E204,trans!$E$2:$E$1501,0)),0,1))</f>
        <v/>
      </c>
      <c r="M204" s="1" t="str">
        <f>IF($A204="","",IF($J204+$K204=0,MAX(M$1:M203)+1,""))</f>
        <v/>
      </c>
      <c r="N204" s="1" t="str">
        <f>IF($A204="","",IF(AND($J204=1,$K204=0),MAX(N$1:N203)+1,""))</f>
        <v/>
      </c>
      <c r="O204" s="1" t="str">
        <f>IF($A204="","",IF(AND($J204=0,$K204=1),MAX(O$1:O203)+1,""))</f>
        <v/>
      </c>
    </row>
    <row r="205" spans="1:15" x14ac:dyDescent="0.55000000000000004">
      <c r="A205" s="9" t="str">
        <f>IF(ISBLANK(INDEX(履修者名簿!$1:$1048576,ROW(A205),config!A$11)),"",INDEX(履修者名簿!$1:$1048576,ROW(A205),config!A$11))</f>
        <v/>
      </c>
      <c r="B205" s="9" t="str">
        <f>IF(ISBLANK(INDEX(履修者名簿!$1:$1048576,ROW(B205),config!B$11)),"",INDEX(履修者名簿!$1:$1048576,ROW(B205),config!B$11))</f>
        <v/>
      </c>
      <c r="C205" s="9" t="str">
        <f>IF(ISBLANK(INDEX(履修者名簿!$1:$1048576,ROW(C205),config!C$11)),"",INDEX(履修者名簿!$1:$1048576,ROW(C205),config!C$11))</f>
        <v/>
      </c>
      <c r="D205" s="9" t="str">
        <f>IF(ISBLANK(INDEX(履修者名簿!$1:$1048576,ROW(D205),config!D$11)),"",INDEX(履修者名簿!$1:$1048576,ROW(D205),config!D$11))</f>
        <v/>
      </c>
      <c r="E205" s="9" t="str">
        <f>IF(ISBLANK(INDEX(履修者名簿!$1:$1048576,ROW(E205),config!E$11)),"",IF(ISNUMBER(INDEX(履修者名簿!$1:$1048576,ROW(E205),config!E$11)),INDEX(履修者名簿!$1:$1048576,ROW(E205),config!E$11),VALUE(INDEX(履修者名簿!$1:$1048576,ROW(E205),config!E$11))))</f>
        <v/>
      </c>
      <c r="F205" s="9" t="str">
        <f>IF(ISBLANK(INDEX(履修者名簿!$1:$1048576,ROW(F205),config!F$11)),"",INDEX(履修者名簿!$1:$1048576,ROW(F205),config!F$11))</f>
        <v/>
      </c>
      <c r="G205" s="9" t="str">
        <f>IF(ISBLANK(INDEX(履修者名簿!$1:$1048576,ROW(G205),config!G$11)),"",INDEX(履修者名簿!$1:$1048576,ROW(G205),config!G$11))</f>
        <v/>
      </c>
      <c r="H205" s="9" t="str">
        <f t="shared" si="6"/>
        <v/>
      </c>
      <c r="I205" s="10" t="str">
        <f t="shared" si="7"/>
        <v/>
      </c>
      <c r="J205" s="10" t="str">
        <f>IF($A205="","",IF(ISNA(MATCH($E205,trans!$B$2:$B$1501,0)),0,1))</f>
        <v/>
      </c>
      <c r="K205" s="10" t="str">
        <f>IF($A205="","",IF(ISNA(MATCH($E205,trans!$E$2:$E$1501,0)),0,1))</f>
        <v/>
      </c>
      <c r="M205" s="1" t="str">
        <f>IF($A205="","",IF($J205+$K205=0,MAX(M$1:M204)+1,""))</f>
        <v/>
      </c>
      <c r="N205" s="1" t="str">
        <f>IF($A205="","",IF(AND($J205=1,$K205=0),MAX(N$1:N204)+1,""))</f>
        <v/>
      </c>
      <c r="O205" s="1" t="str">
        <f>IF($A205="","",IF(AND($J205=0,$K205=1),MAX(O$1:O204)+1,""))</f>
        <v/>
      </c>
    </row>
    <row r="206" spans="1:15" x14ac:dyDescent="0.55000000000000004">
      <c r="A206" s="9" t="str">
        <f>IF(ISBLANK(INDEX(履修者名簿!$1:$1048576,ROW(A206),config!A$11)),"",INDEX(履修者名簿!$1:$1048576,ROW(A206),config!A$11))</f>
        <v/>
      </c>
      <c r="B206" s="9" t="str">
        <f>IF(ISBLANK(INDEX(履修者名簿!$1:$1048576,ROW(B206),config!B$11)),"",INDEX(履修者名簿!$1:$1048576,ROW(B206),config!B$11))</f>
        <v/>
      </c>
      <c r="C206" s="9" t="str">
        <f>IF(ISBLANK(INDEX(履修者名簿!$1:$1048576,ROW(C206),config!C$11)),"",INDEX(履修者名簿!$1:$1048576,ROW(C206),config!C$11))</f>
        <v/>
      </c>
      <c r="D206" s="9" t="str">
        <f>IF(ISBLANK(INDEX(履修者名簿!$1:$1048576,ROW(D206),config!D$11)),"",INDEX(履修者名簿!$1:$1048576,ROW(D206),config!D$11))</f>
        <v/>
      </c>
      <c r="E206" s="9" t="str">
        <f>IF(ISBLANK(INDEX(履修者名簿!$1:$1048576,ROW(E206),config!E$11)),"",IF(ISNUMBER(INDEX(履修者名簿!$1:$1048576,ROW(E206),config!E$11)),INDEX(履修者名簿!$1:$1048576,ROW(E206),config!E$11),VALUE(INDEX(履修者名簿!$1:$1048576,ROW(E206),config!E$11))))</f>
        <v/>
      </c>
      <c r="F206" s="9" t="str">
        <f>IF(ISBLANK(INDEX(履修者名簿!$1:$1048576,ROW(F206),config!F$11)),"",INDEX(履修者名簿!$1:$1048576,ROW(F206),config!F$11))</f>
        <v/>
      </c>
      <c r="G206" s="9" t="str">
        <f>IF(ISBLANK(INDEX(履修者名簿!$1:$1048576,ROW(G206),config!G$11)),"",INDEX(履修者名簿!$1:$1048576,ROW(G206),config!G$11))</f>
        <v/>
      </c>
      <c r="H206" s="9" t="str">
        <f t="shared" si="6"/>
        <v/>
      </c>
      <c r="I206" s="10" t="str">
        <f t="shared" si="7"/>
        <v/>
      </c>
      <c r="J206" s="10" t="str">
        <f>IF($A206="","",IF(ISNA(MATCH($E206,trans!$B$2:$B$1501,0)),0,1))</f>
        <v/>
      </c>
      <c r="K206" s="10" t="str">
        <f>IF($A206="","",IF(ISNA(MATCH($E206,trans!$E$2:$E$1501,0)),0,1))</f>
        <v/>
      </c>
      <c r="M206" s="1" t="str">
        <f>IF($A206="","",IF($J206+$K206=0,MAX(M$1:M205)+1,""))</f>
        <v/>
      </c>
      <c r="N206" s="1" t="str">
        <f>IF($A206="","",IF(AND($J206=1,$K206=0),MAX(N$1:N205)+1,""))</f>
        <v/>
      </c>
      <c r="O206" s="1" t="str">
        <f>IF($A206="","",IF(AND($J206=0,$K206=1),MAX(O$1:O205)+1,""))</f>
        <v/>
      </c>
    </row>
    <row r="207" spans="1:15" x14ac:dyDescent="0.55000000000000004">
      <c r="A207" s="9" t="str">
        <f>IF(ISBLANK(INDEX(履修者名簿!$1:$1048576,ROW(A207),config!A$11)),"",INDEX(履修者名簿!$1:$1048576,ROW(A207),config!A$11))</f>
        <v/>
      </c>
      <c r="B207" s="9" t="str">
        <f>IF(ISBLANK(INDEX(履修者名簿!$1:$1048576,ROW(B207),config!B$11)),"",INDEX(履修者名簿!$1:$1048576,ROW(B207),config!B$11))</f>
        <v/>
      </c>
      <c r="C207" s="9" t="str">
        <f>IF(ISBLANK(INDEX(履修者名簿!$1:$1048576,ROW(C207),config!C$11)),"",INDEX(履修者名簿!$1:$1048576,ROW(C207),config!C$11))</f>
        <v/>
      </c>
      <c r="D207" s="9" t="str">
        <f>IF(ISBLANK(INDEX(履修者名簿!$1:$1048576,ROW(D207),config!D$11)),"",INDEX(履修者名簿!$1:$1048576,ROW(D207),config!D$11))</f>
        <v/>
      </c>
      <c r="E207" s="9" t="str">
        <f>IF(ISBLANK(INDEX(履修者名簿!$1:$1048576,ROW(E207),config!E$11)),"",IF(ISNUMBER(INDEX(履修者名簿!$1:$1048576,ROW(E207),config!E$11)),INDEX(履修者名簿!$1:$1048576,ROW(E207),config!E$11),VALUE(INDEX(履修者名簿!$1:$1048576,ROW(E207),config!E$11))))</f>
        <v/>
      </c>
      <c r="F207" s="9" t="str">
        <f>IF(ISBLANK(INDEX(履修者名簿!$1:$1048576,ROW(F207),config!F$11)),"",INDEX(履修者名簿!$1:$1048576,ROW(F207),config!F$11))</f>
        <v/>
      </c>
      <c r="G207" s="9" t="str">
        <f>IF(ISBLANK(INDEX(履修者名簿!$1:$1048576,ROW(G207),config!G$11)),"",INDEX(履修者名簿!$1:$1048576,ROW(G207),config!G$11))</f>
        <v/>
      </c>
      <c r="H207" s="9" t="str">
        <f t="shared" si="6"/>
        <v/>
      </c>
      <c r="I207" s="10" t="str">
        <f t="shared" si="7"/>
        <v/>
      </c>
      <c r="J207" s="10" t="str">
        <f>IF($A207="","",IF(ISNA(MATCH($E207,trans!$B$2:$B$1501,0)),0,1))</f>
        <v/>
      </c>
      <c r="K207" s="10" t="str">
        <f>IF($A207="","",IF(ISNA(MATCH($E207,trans!$E$2:$E$1501,0)),0,1))</f>
        <v/>
      </c>
      <c r="M207" s="1" t="str">
        <f>IF($A207="","",IF($J207+$K207=0,MAX(M$1:M206)+1,""))</f>
        <v/>
      </c>
      <c r="N207" s="1" t="str">
        <f>IF($A207="","",IF(AND($J207=1,$K207=0),MAX(N$1:N206)+1,""))</f>
        <v/>
      </c>
      <c r="O207" s="1" t="str">
        <f>IF($A207="","",IF(AND($J207=0,$K207=1),MAX(O$1:O206)+1,""))</f>
        <v/>
      </c>
    </row>
    <row r="208" spans="1:15" x14ac:dyDescent="0.55000000000000004">
      <c r="A208" s="9" t="str">
        <f>IF(ISBLANK(INDEX(履修者名簿!$1:$1048576,ROW(A208),config!A$11)),"",INDEX(履修者名簿!$1:$1048576,ROW(A208),config!A$11))</f>
        <v/>
      </c>
      <c r="B208" s="9" t="str">
        <f>IF(ISBLANK(INDEX(履修者名簿!$1:$1048576,ROW(B208),config!B$11)),"",INDEX(履修者名簿!$1:$1048576,ROW(B208),config!B$11))</f>
        <v/>
      </c>
      <c r="C208" s="9" t="str">
        <f>IF(ISBLANK(INDEX(履修者名簿!$1:$1048576,ROW(C208),config!C$11)),"",INDEX(履修者名簿!$1:$1048576,ROW(C208),config!C$11))</f>
        <v/>
      </c>
      <c r="D208" s="9" t="str">
        <f>IF(ISBLANK(INDEX(履修者名簿!$1:$1048576,ROW(D208),config!D$11)),"",INDEX(履修者名簿!$1:$1048576,ROW(D208),config!D$11))</f>
        <v/>
      </c>
      <c r="E208" s="9" t="str">
        <f>IF(ISBLANK(INDEX(履修者名簿!$1:$1048576,ROW(E208),config!E$11)),"",IF(ISNUMBER(INDEX(履修者名簿!$1:$1048576,ROW(E208),config!E$11)),INDEX(履修者名簿!$1:$1048576,ROW(E208),config!E$11),VALUE(INDEX(履修者名簿!$1:$1048576,ROW(E208),config!E$11))))</f>
        <v/>
      </c>
      <c r="F208" s="9" t="str">
        <f>IF(ISBLANK(INDEX(履修者名簿!$1:$1048576,ROW(F208),config!F$11)),"",INDEX(履修者名簿!$1:$1048576,ROW(F208),config!F$11))</f>
        <v/>
      </c>
      <c r="G208" s="9" t="str">
        <f>IF(ISBLANK(INDEX(履修者名簿!$1:$1048576,ROW(G208),config!G$11)),"",INDEX(履修者名簿!$1:$1048576,ROW(G208),config!G$11))</f>
        <v/>
      </c>
      <c r="H208" s="9" t="str">
        <f t="shared" si="6"/>
        <v/>
      </c>
      <c r="I208" s="10" t="str">
        <f t="shared" si="7"/>
        <v/>
      </c>
      <c r="J208" s="10" t="str">
        <f>IF($A208="","",IF(ISNA(MATCH($E208,trans!$B$2:$B$1501,0)),0,1))</f>
        <v/>
      </c>
      <c r="K208" s="10" t="str">
        <f>IF($A208="","",IF(ISNA(MATCH($E208,trans!$E$2:$E$1501,0)),0,1))</f>
        <v/>
      </c>
      <c r="M208" s="1" t="str">
        <f>IF($A208="","",IF($J208+$K208=0,MAX(M$1:M207)+1,""))</f>
        <v/>
      </c>
      <c r="N208" s="1" t="str">
        <f>IF($A208="","",IF(AND($J208=1,$K208=0),MAX(N$1:N207)+1,""))</f>
        <v/>
      </c>
      <c r="O208" s="1" t="str">
        <f>IF($A208="","",IF(AND($J208=0,$K208=1),MAX(O$1:O207)+1,""))</f>
        <v/>
      </c>
    </row>
    <row r="209" spans="1:15" x14ac:dyDescent="0.55000000000000004">
      <c r="A209" s="9" t="str">
        <f>IF(ISBLANK(INDEX(履修者名簿!$1:$1048576,ROW(A209),config!A$11)),"",INDEX(履修者名簿!$1:$1048576,ROW(A209),config!A$11))</f>
        <v/>
      </c>
      <c r="B209" s="9" t="str">
        <f>IF(ISBLANK(INDEX(履修者名簿!$1:$1048576,ROW(B209),config!B$11)),"",INDEX(履修者名簿!$1:$1048576,ROW(B209),config!B$11))</f>
        <v/>
      </c>
      <c r="C209" s="9" t="str">
        <f>IF(ISBLANK(INDEX(履修者名簿!$1:$1048576,ROW(C209),config!C$11)),"",INDEX(履修者名簿!$1:$1048576,ROW(C209),config!C$11))</f>
        <v/>
      </c>
      <c r="D209" s="9" t="str">
        <f>IF(ISBLANK(INDEX(履修者名簿!$1:$1048576,ROW(D209),config!D$11)),"",INDEX(履修者名簿!$1:$1048576,ROW(D209),config!D$11))</f>
        <v/>
      </c>
      <c r="E209" s="9" t="str">
        <f>IF(ISBLANK(INDEX(履修者名簿!$1:$1048576,ROW(E209),config!E$11)),"",IF(ISNUMBER(INDEX(履修者名簿!$1:$1048576,ROW(E209),config!E$11)),INDEX(履修者名簿!$1:$1048576,ROW(E209),config!E$11),VALUE(INDEX(履修者名簿!$1:$1048576,ROW(E209),config!E$11))))</f>
        <v/>
      </c>
      <c r="F209" s="9" t="str">
        <f>IF(ISBLANK(INDEX(履修者名簿!$1:$1048576,ROW(F209),config!F$11)),"",INDEX(履修者名簿!$1:$1048576,ROW(F209),config!F$11))</f>
        <v/>
      </c>
      <c r="G209" s="9" t="str">
        <f>IF(ISBLANK(INDEX(履修者名簿!$1:$1048576,ROW(G209),config!G$11)),"",INDEX(履修者名簿!$1:$1048576,ROW(G209),config!G$11))</f>
        <v/>
      </c>
      <c r="H209" s="9" t="str">
        <f t="shared" si="6"/>
        <v/>
      </c>
      <c r="I209" s="10" t="str">
        <f t="shared" si="7"/>
        <v/>
      </c>
      <c r="J209" s="10" t="str">
        <f>IF($A209="","",IF(ISNA(MATCH($E209,trans!$B$2:$B$1501,0)),0,1))</f>
        <v/>
      </c>
      <c r="K209" s="10" t="str">
        <f>IF($A209="","",IF(ISNA(MATCH($E209,trans!$E$2:$E$1501,0)),0,1))</f>
        <v/>
      </c>
      <c r="M209" s="1" t="str">
        <f>IF($A209="","",IF($J209+$K209=0,MAX(M$1:M208)+1,""))</f>
        <v/>
      </c>
      <c r="N209" s="1" t="str">
        <f>IF($A209="","",IF(AND($J209=1,$K209=0),MAX(N$1:N208)+1,""))</f>
        <v/>
      </c>
      <c r="O209" s="1" t="str">
        <f>IF($A209="","",IF(AND($J209=0,$K209=1),MAX(O$1:O208)+1,""))</f>
        <v/>
      </c>
    </row>
    <row r="210" spans="1:15" x14ac:dyDescent="0.55000000000000004">
      <c r="A210" s="9" t="str">
        <f>IF(ISBLANK(INDEX(履修者名簿!$1:$1048576,ROW(A210),config!A$11)),"",INDEX(履修者名簿!$1:$1048576,ROW(A210),config!A$11))</f>
        <v/>
      </c>
      <c r="B210" s="9" t="str">
        <f>IF(ISBLANK(INDEX(履修者名簿!$1:$1048576,ROW(B210),config!B$11)),"",INDEX(履修者名簿!$1:$1048576,ROW(B210),config!B$11))</f>
        <v/>
      </c>
      <c r="C210" s="9" t="str">
        <f>IF(ISBLANK(INDEX(履修者名簿!$1:$1048576,ROW(C210),config!C$11)),"",INDEX(履修者名簿!$1:$1048576,ROW(C210),config!C$11))</f>
        <v/>
      </c>
      <c r="D210" s="9" t="str">
        <f>IF(ISBLANK(INDEX(履修者名簿!$1:$1048576,ROW(D210),config!D$11)),"",INDEX(履修者名簿!$1:$1048576,ROW(D210),config!D$11))</f>
        <v/>
      </c>
      <c r="E210" s="9" t="str">
        <f>IF(ISBLANK(INDEX(履修者名簿!$1:$1048576,ROW(E210),config!E$11)),"",IF(ISNUMBER(INDEX(履修者名簿!$1:$1048576,ROW(E210),config!E$11)),INDEX(履修者名簿!$1:$1048576,ROW(E210),config!E$11),VALUE(INDEX(履修者名簿!$1:$1048576,ROW(E210),config!E$11))))</f>
        <v/>
      </c>
      <c r="F210" s="9" t="str">
        <f>IF(ISBLANK(INDEX(履修者名簿!$1:$1048576,ROW(F210),config!F$11)),"",INDEX(履修者名簿!$1:$1048576,ROW(F210),config!F$11))</f>
        <v/>
      </c>
      <c r="G210" s="9" t="str">
        <f>IF(ISBLANK(INDEX(履修者名簿!$1:$1048576,ROW(G210),config!G$11)),"",INDEX(履修者名簿!$1:$1048576,ROW(G210),config!G$11))</f>
        <v/>
      </c>
      <c r="H210" s="9" t="str">
        <f t="shared" si="6"/>
        <v/>
      </c>
      <c r="I210" s="10" t="str">
        <f t="shared" si="7"/>
        <v/>
      </c>
      <c r="J210" s="10" t="str">
        <f>IF($A210="","",IF(ISNA(MATCH($E210,trans!$B$2:$B$1501,0)),0,1))</f>
        <v/>
      </c>
      <c r="K210" s="10" t="str">
        <f>IF($A210="","",IF(ISNA(MATCH($E210,trans!$E$2:$E$1501,0)),0,1))</f>
        <v/>
      </c>
      <c r="M210" s="1" t="str">
        <f>IF($A210="","",IF($J210+$K210=0,MAX(M$1:M209)+1,""))</f>
        <v/>
      </c>
      <c r="N210" s="1" t="str">
        <f>IF($A210="","",IF(AND($J210=1,$K210=0),MAX(N$1:N209)+1,""))</f>
        <v/>
      </c>
      <c r="O210" s="1" t="str">
        <f>IF($A210="","",IF(AND($J210=0,$K210=1),MAX(O$1:O209)+1,""))</f>
        <v/>
      </c>
    </row>
    <row r="211" spans="1:15" x14ac:dyDescent="0.55000000000000004">
      <c r="A211" s="9" t="str">
        <f>IF(ISBLANK(INDEX(履修者名簿!$1:$1048576,ROW(A211),config!A$11)),"",INDEX(履修者名簿!$1:$1048576,ROW(A211),config!A$11))</f>
        <v/>
      </c>
      <c r="B211" s="9" t="str">
        <f>IF(ISBLANK(INDEX(履修者名簿!$1:$1048576,ROW(B211),config!B$11)),"",INDEX(履修者名簿!$1:$1048576,ROW(B211),config!B$11))</f>
        <v/>
      </c>
      <c r="C211" s="9" t="str">
        <f>IF(ISBLANK(INDEX(履修者名簿!$1:$1048576,ROW(C211),config!C$11)),"",INDEX(履修者名簿!$1:$1048576,ROW(C211),config!C$11))</f>
        <v/>
      </c>
      <c r="D211" s="9" t="str">
        <f>IF(ISBLANK(INDEX(履修者名簿!$1:$1048576,ROW(D211),config!D$11)),"",INDEX(履修者名簿!$1:$1048576,ROW(D211),config!D$11))</f>
        <v/>
      </c>
      <c r="E211" s="9" t="str">
        <f>IF(ISBLANK(INDEX(履修者名簿!$1:$1048576,ROW(E211),config!E$11)),"",IF(ISNUMBER(INDEX(履修者名簿!$1:$1048576,ROW(E211),config!E$11)),INDEX(履修者名簿!$1:$1048576,ROW(E211),config!E$11),VALUE(INDEX(履修者名簿!$1:$1048576,ROW(E211),config!E$11))))</f>
        <v/>
      </c>
      <c r="F211" s="9" t="str">
        <f>IF(ISBLANK(INDEX(履修者名簿!$1:$1048576,ROW(F211),config!F$11)),"",INDEX(履修者名簿!$1:$1048576,ROW(F211),config!F$11))</f>
        <v/>
      </c>
      <c r="G211" s="9" t="str">
        <f>IF(ISBLANK(INDEX(履修者名簿!$1:$1048576,ROW(G211),config!G$11)),"",INDEX(履修者名簿!$1:$1048576,ROW(G211),config!G$11))</f>
        <v/>
      </c>
      <c r="H211" s="9" t="str">
        <f t="shared" si="6"/>
        <v/>
      </c>
      <c r="I211" s="10" t="str">
        <f t="shared" si="7"/>
        <v/>
      </c>
      <c r="J211" s="10" t="str">
        <f>IF($A211="","",IF(ISNA(MATCH($E211,trans!$B$2:$B$1501,0)),0,1))</f>
        <v/>
      </c>
      <c r="K211" s="10" t="str">
        <f>IF($A211="","",IF(ISNA(MATCH($E211,trans!$E$2:$E$1501,0)),0,1))</f>
        <v/>
      </c>
      <c r="M211" s="1" t="str">
        <f>IF($A211="","",IF($J211+$K211=0,MAX(M$1:M210)+1,""))</f>
        <v/>
      </c>
      <c r="N211" s="1" t="str">
        <f>IF($A211="","",IF(AND($J211=1,$K211=0),MAX(N$1:N210)+1,""))</f>
        <v/>
      </c>
      <c r="O211" s="1" t="str">
        <f>IF($A211="","",IF(AND($J211=0,$K211=1),MAX(O$1:O210)+1,""))</f>
        <v/>
      </c>
    </row>
    <row r="212" spans="1:15" x14ac:dyDescent="0.55000000000000004">
      <c r="A212" s="9" t="str">
        <f>IF(ISBLANK(INDEX(履修者名簿!$1:$1048576,ROW(A212),config!A$11)),"",INDEX(履修者名簿!$1:$1048576,ROW(A212),config!A$11))</f>
        <v/>
      </c>
      <c r="B212" s="9" t="str">
        <f>IF(ISBLANK(INDEX(履修者名簿!$1:$1048576,ROW(B212),config!B$11)),"",INDEX(履修者名簿!$1:$1048576,ROW(B212),config!B$11))</f>
        <v/>
      </c>
      <c r="C212" s="9" t="str">
        <f>IF(ISBLANK(INDEX(履修者名簿!$1:$1048576,ROW(C212),config!C$11)),"",INDEX(履修者名簿!$1:$1048576,ROW(C212),config!C$11))</f>
        <v/>
      </c>
      <c r="D212" s="9" t="str">
        <f>IF(ISBLANK(INDEX(履修者名簿!$1:$1048576,ROW(D212),config!D$11)),"",INDEX(履修者名簿!$1:$1048576,ROW(D212),config!D$11))</f>
        <v/>
      </c>
      <c r="E212" s="9" t="str">
        <f>IF(ISBLANK(INDEX(履修者名簿!$1:$1048576,ROW(E212),config!E$11)),"",IF(ISNUMBER(INDEX(履修者名簿!$1:$1048576,ROW(E212),config!E$11)),INDEX(履修者名簿!$1:$1048576,ROW(E212),config!E$11),VALUE(INDEX(履修者名簿!$1:$1048576,ROW(E212),config!E$11))))</f>
        <v/>
      </c>
      <c r="F212" s="9" t="str">
        <f>IF(ISBLANK(INDEX(履修者名簿!$1:$1048576,ROW(F212),config!F$11)),"",INDEX(履修者名簿!$1:$1048576,ROW(F212),config!F$11))</f>
        <v/>
      </c>
      <c r="G212" s="9" t="str">
        <f>IF(ISBLANK(INDEX(履修者名簿!$1:$1048576,ROW(G212),config!G$11)),"",INDEX(履修者名簿!$1:$1048576,ROW(G212),config!G$11))</f>
        <v/>
      </c>
      <c r="H212" s="9" t="str">
        <f t="shared" si="6"/>
        <v/>
      </c>
      <c r="I212" s="10" t="str">
        <f t="shared" si="7"/>
        <v/>
      </c>
      <c r="J212" s="10" t="str">
        <f>IF($A212="","",IF(ISNA(MATCH($E212,trans!$B$2:$B$1501,0)),0,1))</f>
        <v/>
      </c>
      <c r="K212" s="10" t="str">
        <f>IF($A212="","",IF(ISNA(MATCH($E212,trans!$E$2:$E$1501,0)),0,1))</f>
        <v/>
      </c>
      <c r="M212" s="1" t="str">
        <f>IF($A212="","",IF($J212+$K212=0,MAX(M$1:M211)+1,""))</f>
        <v/>
      </c>
      <c r="N212" s="1" t="str">
        <f>IF($A212="","",IF(AND($J212=1,$K212=0),MAX(N$1:N211)+1,""))</f>
        <v/>
      </c>
      <c r="O212" s="1" t="str">
        <f>IF($A212="","",IF(AND($J212=0,$K212=1),MAX(O$1:O211)+1,""))</f>
        <v/>
      </c>
    </row>
    <row r="213" spans="1:15" x14ac:dyDescent="0.55000000000000004">
      <c r="A213" s="9" t="str">
        <f>IF(ISBLANK(INDEX(履修者名簿!$1:$1048576,ROW(A213),config!A$11)),"",INDEX(履修者名簿!$1:$1048576,ROW(A213),config!A$11))</f>
        <v/>
      </c>
      <c r="B213" s="9" t="str">
        <f>IF(ISBLANK(INDEX(履修者名簿!$1:$1048576,ROW(B213),config!B$11)),"",INDEX(履修者名簿!$1:$1048576,ROW(B213),config!B$11))</f>
        <v/>
      </c>
      <c r="C213" s="9" t="str">
        <f>IF(ISBLANK(INDEX(履修者名簿!$1:$1048576,ROW(C213),config!C$11)),"",INDEX(履修者名簿!$1:$1048576,ROW(C213),config!C$11))</f>
        <v/>
      </c>
      <c r="D213" s="9" t="str">
        <f>IF(ISBLANK(INDEX(履修者名簿!$1:$1048576,ROW(D213),config!D$11)),"",INDEX(履修者名簿!$1:$1048576,ROW(D213),config!D$11))</f>
        <v/>
      </c>
      <c r="E213" s="9" t="str">
        <f>IF(ISBLANK(INDEX(履修者名簿!$1:$1048576,ROW(E213),config!E$11)),"",IF(ISNUMBER(INDEX(履修者名簿!$1:$1048576,ROW(E213),config!E$11)),INDEX(履修者名簿!$1:$1048576,ROW(E213),config!E$11),VALUE(INDEX(履修者名簿!$1:$1048576,ROW(E213),config!E$11))))</f>
        <v/>
      </c>
      <c r="F213" s="9" t="str">
        <f>IF(ISBLANK(INDEX(履修者名簿!$1:$1048576,ROW(F213),config!F$11)),"",INDEX(履修者名簿!$1:$1048576,ROW(F213),config!F$11))</f>
        <v/>
      </c>
      <c r="G213" s="9" t="str">
        <f>IF(ISBLANK(INDEX(履修者名簿!$1:$1048576,ROW(G213),config!G$11)),"",INDEX(履修者名簿!$1:$1048576,ROW(G213),config!G$11))</f>
        <v/>
      </c>
      <c r="H213" s="9" t="str">
        <f t="shared" si="6"/>
        <v/>
      </c>
      <c r="I213" s="10" t="str">
        <f t="shared" si="7"/>
        <v/>
      </c>
      <c r="J213" s="10" t="str">
        <f>IF($A213="","",IF(ISNA(MATCH($E213,trans!$B$2:$B$1501,0)),0,1))</f>
        <v/>
      </c>
      <c r="K213" s="10" t="str">
        <f>IF($A213="","",IF(ISNA(MATCH($E213,trans!$E$2:$E$1501,0)),0,1))</f>
        <v/>
      </c>
      <c r="M213" s="1" t="str">
        <f>IF($A213="","",IF($J213+$K213=0,MAX(M$1:M212)+1,""))</f>
        <v/>
      </c>
      <c r="N213" s="1" t="str">
        <f>IF($A213="","",IF(AND($J213=1,$K213=0),MAX(N$1:N212)+1,""))</f>
        <v/>
      </c>
      <c r="O213" s="1" t="str">
        <f>IF($A213="","",IF(AND($J213=0,$K213=1),MAX(O$1:O212)+1,""))</f>
        <v/>
      </c>
    </row>
    <row r="214" spans="1:15" x14ac:dyDescent="0.55000000000000004">
      <c r="A214" s="9" t="str">
        <f>IF(ISBLANK(INDEX(履修者名簿!$1:$1048576,ROW(A214),config!A$11)),"",INDEX(履修者名簿!$1:$1048576,ROW(A214),config!A$11))</f>
        <v/>
      </c>
      <c r="B214" s="9" t="str">
        <f>IF(ISBLANK(INDEX(履修者名簿!$1:$1048576,ROW(B214),config!B$11)),"",INDEX(履修者名簿!$1:$1048576,ROW(B214),config!B$11))</f>
        <v/>
      </c>
      <c r="C214" s="9" t="str">
        <f>IF(ISBLANK(INDEX(履修者名簿!$1:$1048576,ROW(C214),config!C$11)),"",INDEX(履修者名簿!$1:$1048576,ROW(C214),config!C$11))</f>
        <v/>
      </c>
      <c r="D214" s="9" t="str">
        <f>IF(ISBLANK(INDEX(履修者名簿!$1:$1048576,ROW(D214),config!D$11)),"",INDEX(履修者名簿!$1:$1048576,ROW(D214),config!D$11))</f>
        <v/>
      </c>
      <c r="E214" s="9" t="str">
        <f>IF(ISBLANK(INDEX(履修者名簿!$1:$1048576,ROW(E214),config!E$11)),"",IF(ISNUMBER(INDEX(履修者名簿!$1:$1048576,ROW(E214),config!E$11)),INDEX(履修者名簿!$1:$1048576,ROW(E214),config!E$11),VALUE(INDEX(履修者名簿!$1:$1048576,ROW(E214),config!E$11))))</f>
        <v/>
      </c>
      <c r="F214" s="9" t="str">
        <f>IF(ISBLANK(INDEX(履修者名簿!$1:$1048576,ROW(F214),config!F$11)),"",INDEX(履修者名簿!$1:$1048576,ROW(F214),config!F$11))</f>
        <v/>
      </c>
      <c r="G214" s="9" t="str">
        <f>IF(ISBLANK(INDEX(履修者名簿!$1:$1048576,ROW(G214),config!G$11)),"",INDEX(履修者名簿!$1:$1048576,ROW(G214),config!G$11))</f>
        <v/>
      </c>
      <c r="H214" s="9" t="str">
        <f t="shared" si="6"/>
        <v/>
      </c>
      <c r="I214" s="10" t="str">
        <f t="shared" si="7"/>
        <v/>
      </c>
      <c r="J214" s="10" t="str">
        <f>IF($A214="","",IF(ISNA(MATCH($E214,trans!$B$2:$B$1501,0)),0,1))</f>
        <v/>
      </c>
      <c r="K214" s="10" t="str">
        <f>IF($A214="","",IF(ISNA(MATCH($E214,trans!$E$2:$E$1501,0)),0,1))</f>
        <v/>
      </c>
      <c r="M214" s="1" t="str">
        <f>IF($A214="","",IF($J214+$K214=0,MAX(M$1:M213)+1,""))</f>
        <v/>
      </c>
      <c r="N214" s="1" t="str">
        <f>IF($A214="","",IF(AND($J214=1,$K214=0),MAX(N$1:N213)+1,""))</f>
        <v/>
      </c>
      <c r="O214" s="1" t="str">
        <f>IF($A214="","",IF(AND($J214=0,$K214=1),MAX(O$1:O213)+1,""))</f>
        <v/>
      </c>
    </row>
    <row r="215" spans="1:15" x14ac:dyDescent="0.55000000000000004">
      <c r="A215" s="9" t="str">
        <f>IF(ISBLANK(INDEX(履修者名簿!$1:$1048576,ROW(A215),config!A$11)),"",INDEX(履修者名簿!$1:$1048576,ROW(A215),config!A$11))</f>
        <v/>
      </c>
      <c r="B215" s="9" t="str">
        <f>IF(ISBLANK(INDEX(履修者名簿!$1:$1048576,ROW(B215),config!B$11)),"",INDEX(履修者名簿!$1:$1048576,ROW(B215),config!B$11))</f>
        <v/>
      </c>
      <c r="C215" s="9" t="str">
        <f>IF(ISBLANK(INDEX(履修者名簿!$1:$1048576,ROW(C215),config!C$11)),"",INDEX(履修者名簿!$1:$1048576,ROW(C215),config!C$11))</f>
        <v/>
      </c>
      <c r="D215" s="9" t="str">
        <f>IF(ISBLANK(INDEX(履修者名簿!$1:$1048576,ROW(D215),config!D$11)),"",INDEX(履修者名簿!$1:$1048576,ROW(D215),config!D$11))</f>
        <v/>
      </c>
      <c r="E215" s="9" t="str">
        <f>IF(ISBLANK(INDEX(履修者名簿!$1:$1048576,ROW(E215),config!E$11)),"",IF(ISNUMBER(INDEX(履修者名簿!$1:$1048576,ROW(E215),config!E$11)),INDEX(履修者名簿!$1:$1048576,ROW(E215),config!E$11),VALUE(INDEX(履修者名簿!$1:$1048576,ROW(E215),config!E$11))))</f>
        <v/>
      </c>
      <c r="F215" s="9" t="str">
        <f>IF(ISBLANK(INDEX(履修者名簿!$1:$1048576,ROW(F215),config!F$11)),"",INDEX(履修者名簿!$1:$1048576,ROW(F215),config!F$11))</f>
        <v/>
      </c>
      <c r="G215" s="9" t="str">
        <f>IF(ISBLANK(INDEX(履修者名簿!$1:$1048576,ROW(G215),config!G$11)),"",INDEX(履修者名簿!$1:$1048576,ROW(G215),config!G$11))</f>
        <v/>
      </c>
      <c r="H215" s="9" t="str">
        <f t="shared" si="6"/>
        <v/>
      </c>
      <c r="I215" s="10" t="str">
        <f t="shared" si="7"/>
        <v/>
      </c>
      <c r="J215" s="10" t="str">
        <f>IF($A215="","",IF(ISNA(MATCH($E215,trans!$B$2:$B$1501,0)),0,1))</f>
        <v/>
      </c>
      <c r="K215" s="10" t="str">
        <f>IF($A215="","",IF(ISNA(MATCH($E215,trans!$E$2:$E$1501,0)),0,1))</f>
        <v/>
      </c>
      <c r="M215" s="1" t="str">
        <f>IF($A215="","",IF($J215+$K215=0,MAX(M$1:M214)+1,""))</f>
        <v/>
      </c>
      <c r="N215" s="1" t="str">
        <f>IF($A215="","",IF(AND($J215=1,$K215=0),MAX(N$1:N214)+1,""))</f>
        <v/>
      </c>
      <c r="O215" s="1" t="str">
        <f>IF($A215="","",IF(AND($J215=0,$K215=1),MAX(O$1:O214)+1,""))</f>
        <v/>
      </c>
    </row>
    <row r="216" spans="1:15" x14ac:dyDescent="0.55000000000000004">
      <c r="A216" s="9" t="str">
        <f>IF(ISBLANK(INDEX(履修者名簿!$1:$1048576,ROW(A216),config!A$11)),"",INDEX(履修者名簿!$1:$1048576,ROW(A216),config!A$11))</f>
        <v/>
      </c>
      <c r="B216" s="9" t="str">
        <f>IF(ISBLANK(INDEX(履修者名簿!$1:$1048576,ROW(B216),config!B$11)),"",INDEX(履修者名簿!$1:$1048576,ROW(B216),config!B$11))</f>
        <v/>
      </c>
      <c r="C216" s="9" t="str">
        <f>IF(ISBLANK(INDEX(履修者名簿!$1:$1048576,ROW(C216),config!C$11)),"",INDEX(履修者名簿!$1:$1048576,ROW(C216),config!C$11))</f>
        <v/>
      </c>
      <c r="D216" s="9" t="str">
        <f>IF(ISBLANK(INDEX(履修者名簿!$1:$1048576,ROW(D216),config!D$11)),"",INDEX(履修者名簿!$1:$1048576,ROW(D216),config!D$11))</f>
        <v/>
      </c>
      <c r="E216" s="9" t="str">
        <f>IF(ISBLANK(INDEX(履修者名簿!$1:$1048576,ROW(E216),config!E$11)),"",IF(ISNUMBER(INDEX(履修者名簿!$1:$1048576,ROW(E216),config!E$11)),INDEX(履修者名簿!$1:$1048576,ROW(E216),config!E$11),VALUE(INDEX(履修者名簿!$1:$1048576,ROW(E216),config!E$11))))</f>
        <v/>
      </c>
      <c r="F216" s="9" t="str">
        <f>IF(ISBLANK(INDEX(履修者名簿!$1:$1048576,ROW(F216),config!F$11)),"",INDEX(履修者名簿!$1:$1048576,ROW(F216),config!F$11))</f>
        <v/>
      </c>
      <c r="G216" s="9" t="str">
        <f>IF(ISBLANK(INDEX(履修者名簿!$1:$1048576,ROW(G216),config!G$11)),"",INDEX(履修者名簿!$1:$1048576,ROW(G216),config!G$11))</f>
        <v/>
      </c>
      <c r="H216" s="9" t="str">
        <f t="shared" si="6"/>
        <v/>
      </c>
      <c r="I216" s="10" t="str">
        <f t="shared" si="7"/>
        <v/>
      </c>
      <c r="J216" s="10" t="str">
        <f>IF($A216="","",IF(ISNA(MATCH($E216,trans!$B$2:$B$1501,0)),0,1))</f>
        <v/>
      </c>
      <c r="K216" s="10" t="str">
        <f>IF($A216="","",IF(ISNA(MATCH($E216,trans!$E$2:$E$1501,0)),0,1))</f>
        <v/>
      </c>
      <c r="M216" s="1" t="str">
        <f>IF($A216="","",IF($J216+$K216=0,MAX(M$1:M215)+1,""))</f>
        <v/>
      </c>
      <c r="N216" s="1" t="str">
        <f>IF($A216="","",IF(AND($J216=1,$K216=0),MAX(N$1:N215)+1,""))</f>
        <v/>
      </c>
      <c r="O216" s="1" t="str">
        <f>IF($A216="","",IF(AND($J216=0,$K216=1),MAX(O$1:O215)+1,""))</f>
        <v/>
      </c>
    </row>
    <row r="217" spans="1:15" x14ac:dyDescent="0.55000000000000004">
      <c r="A217" s="9" t="str">
        <f>IF(ISBLANK(INDEX(履修者名簿!$1:$1048576,ROW(A217),config!A$11)),"",INDEX(履修者名簿!$1:$1048576,ROW(A217),config!A$11))</f>
        <v/>
      </c>
      <c r="B217" s="9" t="str">
        <f>IF(ISBLANK(INDEX(履修者名簿!$1:$1048576,ROW(B217),config!B$11)),"",INDEX(履修者名簿!$1:$1048576,ROW(B217),config!B$11))</f>
        <v/>
      </c>
      <c r="C217" s="9" t="str">
        <f>IF(ISBLANK(INDEX(履修者名簿!$1:$1048576,ROW(C217),config!C$11)),"",INDEX(履修者名簿!$1:$1048576,ROW(C217),config!C$11))</f>
        <v/>
      </c>
      <c r="D217" s="9" t="str">
        <f>IF(ISBLANK(INDEX(履修者名簿!$1:$1048576,ROW(D217),config!D$11)),"",INDEX(履修者名簿!$1:$1048576,ROW(D217),config!D$11))</f>
        <v/>
      </c>
      <c r="E217" s="9" t="str">
        <f>IF(ISBLANK(INDEX(履修者名簿!$1:$1048576,ROW(E217),config!E$11)),"",IF(ISNUMBER(INDEX(履修者名簿!$1:$1048576,ROW(E217),config!E$11)),INDEX(履修者名簿!$1:$1048576,ROW(E217),config!E$11),VALUE(INDEX(履修者名簿!$1:$1048576,ROW(E217),config!E$11))))</f>
        <v/>
      </c>
      <c r="F217" s="9" t="str">
        <f>IF(ISBLANK(INDEX(履修者名簿!$1:$1048576,ROW(F217),config!F$11)),"",INDEX(履修者名簿!$1:$1048576,ROW(F217),config!F$11))</f>
        <v/>
      </c>
      <c r="G217" s="9" t="str">
        <f>IF(ISBLANK(INDEX(履修者名簿!$1:$1048576,ROW(G217),config!G$11)),"",INDEX(履修者名簿!$1:$1048576,ROW(G217),config!G$11))</f>
        <v/>
      </c>
      <c r="H217" s="9" t="str">
        <f t="shared" si="6"/>
        <v/>
      </c>
      <c r="I217" s="10" t="str">
        <f t="shared" si="7"/>
        <v/>
      </c>
      <c r="J217" s="10" t="str">
        <f>IF($A217="","",IF(ISNA(MATCH($E217,trans!$B$2:$B$1501,0)),0,1))</f>
        <v/>
      </c>
      <c r="K217" s="10" t="str">
        <f>IF($A217="","",IF(ISNA(MATCH($E217,trans!$E$2:$E$1501,0)),0,1))</f>
        <v/>
      </c>
      <c r="M217" s="1" t="str">
        <f>IF($A217="","",IF($J217+$K217=0,MAX(M$1:M216)+1,""))</f>
        <v/>
      </c>
      <c r="N217" s="1" t="str">
        <f>IF($A217="","",IF(AND($J217=1,$K217=0),MAX(N$1:N216)+1,""))</f>
        <v/>
      </c>
      <c r="O217" s="1" t="str">
        <f>IF($A217="","",IF(AND($J217=0,$K217=1),MAX(O$1:O216)+1,""))</f>
        <v/>
      </c>
    </row>
    <row r="218" spans="1:15" x14ac:dyDescent="0.55000000000000004">
      <c r="A218" s="9" t="str">
        <f>IF(ISBLANK(INDEX(履修者名簿!$1:$1048576,ROW(A218),config!A$11)),"",INDEX(履修者名簿!$1:$1048576,ROW(A218),config!A$11))</f>
        <v/>
      </c>
      <c r="B218" s="9" t="str">
        <f>IF(ISBLANK(INDEX(履修者名簿!$1:$1048576,ROW(B218),config!B$11)),"",INDEX(履修者名簿!$1:$1048576,ROW(B218),config!B$11))</f>
        <v/>
      </c>
      <c r="C218" s="9" t="str">
        <f>IF(ISBLANK(INDEX(履修者名簿!$1:$1048576,ROW(C218),config!C$11)),"",INDEX(履修者名簿!$1:$1048576,ROW(C218),config!C$11))</f>
        <v/>
      </c>
      <c r="D218" s="9" t="str">
        <f>IF(ISBLANK(INDEX(履修者名簿!$1:$1048576,ROW(D218),config!D$11)),"",INDEX(履修者名簿!$1:$1048576,ROW(D218),config!D$11))</f>
        <v/>
      </c>
      <c r="E218" s="9" t="str">
        <f>IF(ISBLANK(INDEX(履修者名簿!$1:$1048576,ROW(E218),config!E$11)),"",IF(ISNUMBER(INDEX(履修者名簿!$1:$1048576,ROW(E218),config!E$11)),INDEX(履修者名簿!$1:$1048576,ROW(E218),config!E$11),VALUE(INDEX(履修者名簿!$1:$1048576,ROW(E218),config!E$11))))</f>
        <v/>
      </c>
      <c r="F218" s="9" t="str">
        <f>IF(ISBLANK(INDEX(履修者名簿!$1:$1048576,ROW(F218),config!F$11)),"",INDEX(履修者名簿!$1:$1048576,ROW(F218),config!F$11))</f>
        <v/>
      </c>
      <c r="G218" s="9" t="str">
        <f>IF(ISBLANK(INDEX(履修者名簿!$1:$1048576,ROW(G218),config!G$11)),"",INDEX(履修者名簿!$1:$1048576,ROW(G218),config!G$11))</f>
        <v/>
      </c>
      <c r="H218" s="9" t="str">
        <f t="shared" si="6"/>
        <v/>
      </c>
      <c r="I218" s="10" t="str">
        <f t="shared" si="7"/>
        <v/>
      </c>
      <c r="J218" s="10" t="str">
        <f>IF($A218="","",IF(ISNA(MATCH($E218,trans!$B$2:$B$1501,0)),0,1))</f>
        <v/>
      </c>
      <c r="K218" s="10" t="str">
        <f>IF($A218="","",IF(ISNA(MATCH($E218,trans!$E$2:$E$1501,0)),0,1))</f>
        <v/>
      </c>
      <c r="M218" s="1" t="str">
        <f>IF($A218="","",IF($J218+$K218=0,MAX(M$1:M217)+1,""))</f>
        <v/>
      </c>
      <c r="N218" s="1" t="str">
        <f>IF($A218="","",IF(AND($J218=1,$K218=0),MAX(N$1:N217)+1,""))</f>
        <v/>
      </c>
      <c r="O218" s="1" t="str">
        <f>IF($A218="","",IF(AND($J218=0,$K218=1),MAX(O$1:O217)+1,""))</f>
        <v/>
      </c>
    </row>
    <row r="219" spans="1:15" x14ac:dyDescent="0.55000000000000004">
      <c r="A219" s="9" t="str">
        <f>IF(ISBLANK(INDEX(履修者名簿!$1:$1048576,ROW(A219),config!A$11)),"",INDEX(履修者名簿!$1:$1048576,ROW(A219),config!A$11))</f>
        <v/>
      </c>
      <c r="B219" s="9" t="str">
        <f>IF(ISBLANK(INDEX(履修者名簿!$1:$1048576,ROW(B219),config!B$11)),"",INDEX(履修者名簿!$1:$1048576,ROW(B219),config!B$11))</f>
        <v/>
      </c>
      <c r="C219" s="9" t="str">
        <f>IF(ISBLANK(INDEX(履修者名簿!$1:$1048576,ROW(C219),config!C$11)),"",INDEX(履修者名簿!$1:$1048576,ROW(C219),config!C$11))</f>
        <v/>
      </c>
      <c r="D219" s="9" t="str">
        <f>IF(ISBLANK(INDEX(履修者名簿!$1:$1048576,ROW(D219),config!D$11)),"",INDEX(履修者名簿!$1:$1048576,ROW(D219),config!D$11))</f>
        <v/>
      </c>
      <c r="E219" s="9" t="str">
        <f>IF(ISBLANK(INDEX(履修者名簿!$1:$1048576,ROW(E219),config!E$11)),"",IF(ISNUMBER(INDEX(履修者名簿!$1:$1048576,ROW(E219),config!E$11)),INDEX(履修者名簿!$1:$1048576,ROW(E219),config!E$11),VALUE(INDEX(履修者名簿!$1:$1048576,ROW(E219),config!E$11))))</f>
        <v/>
      </c>
      <c r="F219" s="9" t="str">
        <f>IF(ISBLANK(INDEX(履修者名簿!$1:$1048576,ROW(F219),config!F$11)),"",INDEX(履修者名簿!$1:$1048576,ROW(F219),config!F$11))</f>
        <v/>
      </c>
      <c r="G219" s="9" t="str">
        <f>IF(ISBLANK(INDEX(履修者名簿!$1:$1048576,ROW(G219),config!G$11)),"",INDEX(履修者名簿!$1:$1048576,ROW(G219),config!G$11))</f>
        <v/>
      </c>
      <c r="H219" s="9" t="str">
        <f t="shared" si="6"/>
        <v/>
      </c>
      <c r="I219" s="10" t="str">
        <f t="shared" si="7"/>
        <v/>
      </c>
      <c r="J219" s="10" t="str">
        <f>IF($A219="","",IF(ISNA(MATCH($E219,trans!$B$2:$B$1501,0)),0,1))</f>
        <v/>
      </c>
      <c r="K219" s="10" t="str">
        <f>IF($A219="","",IF(ISNA(MATCH($E219,trans!$E$2:$E$1501,0)),0,1))</f>
        <v/>
      </c>
      <c r="M219" s="1" t="str">
        <f>IF($A219="","",IF($J219+$K219=0,MAX(M$1:M218)+1,""))</f>
        <v/>
      </c>
      <c r="N219" s="1" t="str">
        <f>IF($A219="","",IF(AND($J219=1,$K219=0),MAX(N$1:N218)+1,""))</f>
        <v/>
      </c>
      <c r="O219" s="1" t="str">
        <f>IF($A219="","",IF(AND($J219=0,$K219=1),MAX(O$1:O218)+1,""))</f>
        <v/>
      </c>
    </row>
    <row r="220" spans="1:15" x14ac:dyDescent="0.55000000000000004">
      <c r="A220" s="9" t="str">
        <f>IF(ISBLANK(INDEX(履修者名簿!$1:$1048576,ROW(A220),config!A$11)),"",INDEX(履修者名簿!$1:$1048576,ROW(A220),config!A$11))</f>
        <v/>
      </c>
      <c r="B220" s="9" t="str">
        <f>IF(ISBLANK(INDEX(履修者名簿!$1:$1048576,ROW(B220),config!B$11)),"",INDEX(履修者名簿!$1:$1048576,ROW(B220),config!B$11))</f>
        <v/>
      </c>
      <c r="C220" s="9" t="str">
        <f>IF(ISBLANK(INDEX(履修者名簿!$1:$1048576,ROW(C220),config!C$11)),"",INDEX(履修者名簿!$1:$1048576,ROW(C220),config!C$11))</f>
        <v/>
      </c>
      <c r="D220" s="9" t="str">
        <f>IF(ISBLANK(INDEX(履修者名簿!$1:$1048576,ROW(D220),config!D$11)),"",INDEX(履修者名簿!$1:$1048576,ROW(D220),config!D$11))</f>
        <v/>
      </c>
      <c r="E220" s="9" t="str">
        <f>IF(ISBLANK(INDEX(履修者名簿!$1:$1048576,ROW(E220),config!E$11)),"",IF(ISNUMBER(INDEX(履修者名簿!$1:$1048576,ROW(E220),config!E$11)),INDEX(履修者名簿!$1:$1048576,ROW(E220),config!E$11),VALUE(INDEX(履修者名簿!$1:$1048576,ROW(E220),config!E$11))))</f>
        <v/>
      </c>
      <c r="F220" s="9" t="str">
        <f>IF(ISBLANK(INDEX(履修者名簿!$1:$1048576,ROW(F220),config!F$11)),"",INDEX(履修者名簿!$1:$1048576,ROW(F220),config!F$11))</f>
        <v/>
      </c>
      <c r="G220" s="9" t="str">
        <f>IF(ISBLANK(INDEX(履修者名簿!$1:$1048576,ROW(G220),config!G$11)),"",INDEX(履修者名簿!$1:$1048576,ROW(G220),config!G$11))</f>
        <v/>
      </c>
      <c r="H220" s="9" t="str">
        <f t="shared" si="6"/>
        <v/>
      </c>
      <c r="I220" s="10" t="str">
        <f t="shared" si="7"/>
        <v/>
      </c>
      <c r="J220" s="10" t="str">
        <f>IF($A220="","",IF(ISNA(MATCH($E220,trans!$B$2:$B$1501,0)),0,1))</f>
        <v/>
      </c>
      <c r="K220" s="10" t="str">
        <f>IF($A220="","",IF(ISNA(MATCH($E220,trans!$E$2:$E$1501,0)),0,1))</f>
        <v/>
      </c>
      <c r="M220" s="1" t="str">
        <f>IF($A220="","",IF($J220+$K220=0,MAX(M$1:M219)+1,""))</f>
        <v/>
      </c>
      <c r="N220" s="1" t="str">
        <f>IF($A220="","",IF(AND($J220=1,$K220=0),MAX(N$1:N219)+1,""))</f>
        <v/>
      </c>
      <c r="O220" s="1" t="str">
        <f>IF($A220="","",IF(AND($J220=0,$K220=1),MAX(O$1:O219)+1,""))</f>
        <v/>
      </c>
    </row>
    <row r="221" spans="1:15" x14ac:dyDescent="0.55000000000000004">
      <c r="A221" s="9" t="str">
        <f>IF(ISBLANK(INDEX(履修者名簿!$1:$1048576,ROW(A221),config!A$11)),"",INDEX(履修者名簿!$1:$1048576,ROW(A221),config!A$11))</f>
        <v/>
      </c>
      <c r="B221" s="9" t="str">
        <f>IF(ISBLANK(INDEX(履修者名簿!$1:$1048576,ROW(B221),config!B$11)),"",INDEX(履修者名簿!$1:$1048576,ROW(B221),config!B$11))</f>
        <v/>
      </c>
      <c r="C221" s="9" t="str">
        <f>IF(ISBLANK(INDEX(履修者名簿!$1:$1048576,ROW(C221),config!C$11)),"",INDEX(履修者名簿!$1:$1048576,ROW(C221),config!C$11))</f>
        <v/>
      </c>
      <c r="D221" s="9" t="str">
        <f>IF(ISBLANK(INDEX(履修者名簿!$1:$1048576,ROW(D221),config!D$11)),"",INDEX(履修者名簿!$1:$1048576,ROW(D221),config!D$11))</f>
        <v/>
      </c>
      <c r="E221" s="9" t="str">
        <f>IF(ISBLANK(INDEX(履修者名簿!$1:$1048576,ROW(E221),config!E$11)),"",IF(ISNUMBER(INDEX(履修者名簿!$1:$1048576,ROW(E221),config!E$11)),INDEX(履修者名簿!$1:$1048576,ROW(E221),config!E$11),VALUE(INDEX(履修者名簿!$1:$1048576,ROW(E221),config!E$11))))</f>
        <v/>
      </c>
      <c r="F221" s="9" t="str">
        <f>IF(ISBLANK(INDEX(履修者名簿!$1:$1048576,ROW(F221),config!F$11)),"",INDEX(履修者名簿!$1:$1048576,ROW(F221),config!F$11))</f>
        <v/>
      </c>
      <c r="G221" s="9" t="str">
        <f>IF(ISBLANK(INDEX(履修者名簿!$1:$1048576,ROW(G221),config!G$11)),"",INDEX(履修者名簿!$1:$1048576,ROW(G221),config!G$11))</f>
        <v/>
      </c>
      <c r="H221" s="9" t="str">
        <f t="shared" si="6"/>
        <v/>
      </c>
      <c r="I221" s="10" t="str">
        <f t="shared" si="7"/>
        <v/>
      </c>
      <c r="J221" s="10" t="str">
        <f>IF($A221="","",IF(ISNA(MATCH($E221,trans!$B$2:$B$1501,0)),0,1))</f>
        <v/>
      </c>
      <c r="K221" s="10" t="str">
        <f>IF($A221="","",IF(ISNA(MATCH($E221,trans!$E$2:$E$1501,0)),0,1))</f>
        <v/>
      </c>
      <c r="M221" s="1" t="str">
        <f>IF($A221="","",IF($J221+$K221=0,MAX(M$1:M220)+1,""))</f>
        <v/>
      </c>
      <c r="N221" s="1" t="str">
        <f>IF($A221="","",IF(AND($J221=1,$K221=0),MAX(N$1:N220)+1,""))</f>
        <v/>
      </c>
      <c r="O221" s="1" t="str">
        <f>IF($A221="","",IF(AND($J221=0,$K221=1),MAX(O$1:O220)+1,""))</f>
        <v/>
      </c>
    </row>
    <row r="222" spans="1:15" x14ac:dyDescent="0.55000000000000004">
      <c r="A222" s="9" t="str">
        <f>IF(ISBLANK(INDEX(履修者名簿!$1:$1048576,ROW(A222),config!A$11)),"",INDEX(履修者名簿!$1:$1048576,ROW(A222),config!A$11))</f>
        <v/>
      </c>
      <c r="B222" s="9" t="str">
        <f>IF(ISBLANK(INDEX(履修者名簿!$1:$1048576,ROW(B222),config!B$11)),"",INDEX(履修者名簿!$1:$1048576,ROW(B222),config!B$11))</f>
        <v/>
      </c>
      <c r="C222" s="9" t="str">
        <f>IF(ISBLANK(INDEX(履修者名簿!$1:$1048576,ROW(C222),config!C$11)),"",INDEX(履修者名簿!$1:$1048576,ROW(C222),config!C$11))</f>
        <v/>
      </c>
      <c r="D222" s="9" t="str">
        <f>IF(ISBLANK(INDEX(履修者名簿!$1:$1048576,ROW(D222),config!D$11)),"",INDEX(履修者名簿!$1:$1048576,ROW(D222),config!D$11))</f>
        <v/>
      </c>
      <c r="E222" s="9" t="str">
        <f>IF(ISBLANK(INDEX(履修者名簿!$1:$1048576,ROW(E222),config!E$11)),"",IF(ISNUMBER(INDEX(履修者名簿!$1:$1048576,ROW(E222),config!E$11)),INDEX(履修者名簿!$1:$1048576,ROW(E222),config!E$11),VALUE(INDEX(履修者名簿!$1:$1048576,ROW(E222),config!E$11))))</f>
        <v/>
      </c>
      <c r="F222" s="9" t="str">
        <f>IF(ISBLANK(INDEX(履修者名簿!$1:$1048576,ROW(F222),config!F$11)),"",INDEX(履修者名簿!$1:$1048576,ROW(F222),config!F$11))</f>
        <v/>
      </c>
      <c r="G222" s="9" t="str">
        <f>IF(ISBLANK(INDEX(履修者名簿!$1:$1048576,ROW(G222),config!G$11)),"",INDEX(履修者名簿!$1:$1048576,ROW(G222),config!G$11))</f>
        <v/>
      </c>
      <c r="H222" s="9" t="str">
        <f t="shared" si="6"/>
        <v/>
      </c>
      <c r="I222" s="10" t="str">
        <f t="shared" si="7"/>
        <v/>
      </c>
      <c r="J222" s="10" t="str">
        <f>IF($A222="","",IF(ISNA(MATCH($E222,trans!$B$2:$B$1501,0)),0,1))</f>
        <v/>
      </c>
      <c r="K222" s="10" t="str">
        <f>IF($A222="","",IF(ISNA(MATCH($E222,trans!$E$2:$E$1501,0)),0,1))</f>
        <v/>
      </c>
      <c r="M222" s="1" t="str">
        <f>IF($A222="","",IF($J222+$K222=0,MAX(M$1:M221)+1,""))</f>
        <v/>
      </c>
      <c r="N222" s="1" t="str">
        <f>IF($A222="","",IF(AND($J222=1,$K222=0),MAX(N$1:N221)+1,""))</f>
        <v/>
      </c>
      <c r="O222" s="1" t="str">
        <f>IF($A222="","",IF(AND($J222=0,$K222=1),MAX(O$1:O221)+1,""))</f>
        <v/>
      </c>
    </row>
    <row r="223" spans="1:15" x14ac:dyDescent="0.55000000000000004">
      <c r="A223" s="9" t="str">
        <f>IF(ISBLANK(INDEX(履修者名簿!$1:$1048576,ROW(A223),config!A$11)),"",INDEX(履修者名簿!$1:$1048576,ROW(A223),config!A$11))</f>
        <v/>
      </c>
      <c r="B223" s="9" t="str">
        <f>IF(ISBLANK(INDEX(履修者名簿!$1:$1048576,ROW(B223),config!B$11)),"",INDEX(履修者名簿!$1:$1048576,ROW(B223),config!B$11))</f>
        <v/>
      </c>
      <c r="C223" s="9" t="str">
        <f>IF(ISBLANK(INDEX(履修者名簿!$1:$1048576,ROW(C223),config!C$11)),"",INDEX(履修者名簿!$1:$1048576,ROW(C223),config!C$11))</f>
        <v/>
      </c>
      <c r="D223" s="9" t="str">
        <f>IF(ISBLANK(INDEX(履修者名簿!$1:$1048576,ROW(D223),config!D$11)),"",INDEX(履修者名簿!$1:$1048576,ROW(D223),config!D$11))</f>
        <v/>
      </c>
      <c r="E223" s="9" t="str">
        <f>IF(ISBLANK(INDEX(履修者名簿!$1:$1048576,ROW(E223),config!E$11)),"",IF(ISNUMBER(INDEX(履修者名簿!$1:$1048576,ROW(E223),config!E$11)),INDEX(履修者名簿!$1:$1048576,ROW(E223),config!E$11),VALUE(INDEX(履修者名簿!$1:$1048576,ROW(E223),config!E$11))))</f>
        <v/>
      </c>
      <c r="F223" s="9" t="str">
        <f>IF(ISBLANK(INDEX(履修者名簿!$1:$1048576,ROW(F223),config!F$11)),"",INDEX(履修者名簿!$1:$1048576,ROW(F223),config!F$11))</f>
        <v/>
      </c>
      <c r="G223" s="9" t="str">
        <f>IF(ISBLANK(INDEX(履修者名簿!$1:$1048576,ROW(G223),config!G$11)),"",INDEX(履修者名簿!$1:$1048576,ROW(G223),config!G$11))</f>
        <v/>
      </c>
      <c r="H223" s="9" t="str">
        <f t="shared" si="6"/>
        <v/>
      </c>
      <c r="I223" s="10" t="str">
        <f t="shared" si="7"/>
        <v/>
      </c>
      <c r="J223" s="10" t="str">
        <f>IF($A223="","",IF(ISNA(MATCH($E223,trans!$B$2:$B$1501,0)),0,1))</f>
        <v/>
      </c>
      <c r="K223" s="10" t="str">
        <f>IF($A223="","",IF(ISNA(MATCH($E223,trans!$E$2:$E$1501,0)),0,1))</f>
        <v/>
      </c>
      <c r="M223" s="1" t="str">
        <f>IF($A223="","",IF($J223+$K223=0,MAX(M$1:M222)+1,""))</f>
        <v/>
      </c>
      <c r="N223" s="1" t="str">
        <f>IF($A223="","",IF(AND($J223=1,$K223=0),MAX(N$1:N222)+1,""))</f>
        <v/>
      </c>
      <c r="O223" s="1" t="str">
        <f>IF($A223="","",IF(AND($J223=0,$K223=1),MAX(O$1:O222)+1,""))</f>
        <v/>
      </c>
    </row>
    <row r="224" spans="1:15" x14ac:dyDescent="0.55000000000000004">
      <c r="A224" s="9" t="str">
        <f>IF(ISBLANK(INDEX(履修者名簿!$1:$1048576,ROW(A224),config!A$11)),"",INDEX(履修者名簿!$1:$1048576,ROW(A224),config!A$11))</f>
        <v/>
      </c>
      <c r="B224" s="9" t="str">
        <f>IF(ISBLANK(INDEX(履修者名簿!$1:$1048576,ROW(B224),config!B$11)),"",INDEX(履修者名簿!$1:$1048576,ROW(B224),config!B$11))</f>
        <v/>
      </c>
      <c r="C224" s="9" t="str">
        <f>IF(ISBLANK(INDEX(履修者名簿!$1:$1048576,ROW(C224),config!C$11)),"",INDEX(履修者名簿!$1:$1048576,ROW(C224),config!C$11))</f>
        <v/>
      </c>
      <c r="D224" s="9" t="str">
        <f>IF(ISBLANK(INDEX(履修者名簿!$1:$1048576,ROW(D224),config!D$11)),"",INDEX(履修者名簿!$1:$1048576,ROW(D224),config!D$11))</f>
        <v/>
      </c>
      <c r="E224" s="9" t="str">
        <f>IF(ISBLANK(INDEX(履修者名簿!$1:$1048576,ROW(E224),config!E$11)),"",IF(ISNUMBER(INDEX(履修者名簿!$1:$1048576,ROW(E224),config!E$11)),INDEX(履修者名簿!$1:$1048576,ROW(E224),config!E$11),VALUE(INDEX(履修者名簿!$1:$1048576,ROW(E224),config!E$11))))</f>
        <v/>
      </c>
      <c r="F224" s="9" t="str">
        <f>IF(ISBLANK(INDEX(履修者名簿!$1:$1048576,ROW(F224),config!F$11)),"",INDEX(履修者名簿!$1:$1048576,ROW(F224),config!F$11))</f>
        <v/>
      </c>
      <c r="G224" s="9" t="str">
        <f>IF(ISBLANK(INDEX(履修者名簿!$1:$1048576,ROW(G224),config!G$11)),"",INDEX(履修者名簿!$1:$1048576,ROW(G224),config!G$11))</f>
        <v/>
      </c>
      <c r="H224" s="9" t="str">
        <f t="shared" si="6"/>
        <v/>
      </c>
      <c r="I224" s="10" t="str">
        <f t="shared" si="7"/>
        <v/>
      </c>
      <c r="J224" s="10" t="str">
        <f>IF($A224="","",IF(ISNA(MATCH($E224,trans!$B$2:$B$1501,0)),0,1))</f>
        <v/>
      </c>
      <c r="K224" s="10" t="str">
        <f>IF($A224="","",IF(ISNA(MATCH($E224,trans!$E$2:$E$1501,0)),0,1))</f>
        <v/>
      </c>
      <c r="M224" s="1" t="str">
        <f>IF($A224="","",IF($J224+$K224=0,MAX(M$1:M223)+1,""))</f>
        <v/>
      </c>
      <c r="N224" s="1" t="str">
        <f>IF($A224="","",IF(AND($J224=1,$K224=0),MAX(N$1:N223)+1,""))</f>
        <v/>
      </c>
      <c r="O224" s="1" t="str">
        <f>IF($A224="","",IF(AND($J224=0,$K224=1),MAX(O$1:O223)+1,""))</f>
        <v/>
      </c>
    </row>
    <row r="225" spans="1:15" x14ac:dyDescent="0.55000000000000004">
      <c r="A225" s="9" t="str">
        <f>IF(ISBLANK(INDEX(履修者名簿!$1:$1048576,ROW(A225),config!A$11)),"",INDEX(履修者名簿!$1:$1048576,ROW(A225),config!A$11))</f>
        <v/>
      </c>
      <c r="B225" s="9" t="str">
        <f>IF(ISBLANK(INDEX(履修者名簿!$1:$1048576,ROW(B225),config!B$11)),"",INDEX(履修者名簿!$1:$1048576,ROW(B225),config!B$11))</f>
        <v/>
      </c>
      <c r="C225" s="9" t="str">
        <f>IF(ISBLANK(INDEX(履修者名簿!$1:$1048576,ROW(C225),config!C$11)),"",INDEX(履修者名簿!$1:$1048576,ROW(C225),config!C$11))</f>
        <v/>
      </c>
      <c r="D225" s="9" t="str">
        <f>IF(ISBLANK(INDEX(履修者名簿!$1:$1048576,ROW(D225),config!D$11)),"",INDEX(履修者名簿!$1:$1048576,ROW(D225),config!D$11))</f>
        <v/>
      </c>
      <c r="E225" s="9" t="str">
        <f>IF(ISBLANK(INDEX(履修者名簿!$1:$1048576,ROW(E225),config!E$11)),"",IF(ISNUMBER(INDEX(履修者名簿!$1:$1048576,ROW(E225),config!E$11)),INDEX(履修者名簿!$1:$1048576,ROW(E225),config!E$11),VALUE(INDEX(履修者名簿!$1:$1048576,ROW(E225),config!E$11))))</f>
        <v/>
      </c>
      <c r="F225" s="9" t="str">
        <f>IF(ISBLANK(INDEX(履修者名簿!$1:$1048576,ROW(F225),config!F$11)),"",INDEX(履修者名簿!$1:$1048576,ROW(F225),config!F$11))</f>
        <v/>
      </c>
      <c r="G225" s="9" t="str">
        <f>IF(ISBLANK(INDEX(履修者名簿!$1:$1048576,ROW(G225),config!G$11)),"",INDEX(履修者名簿!$1:$1048576,ROW(G225),config!G$11))</f>
        <v/>
      </c>
      <c r="H225" s="9" t="str">
        <f t="shared" si="6"/>
        <v/>
      </c>
      <c r="I225" s="10" t="str">
        <f t="shared" si="7"/>
        <v/>
      </c>
      <c r="J225" s="10" t="str">
        <f>IF($A225="","",IF(ISNA(MATCH($E225,trans!$B$2:$B$1501,0)),0,1))</f>
        <v/>
      </c>
      <c r="K225" s="10" t="str">
        <f>IF($A225="","",IF(ISNA(MATCH($E225,trans!$E$2:$E$1501,0)),0,1))</f>
        <v/>
      </c>
      <c r="M225" s="1" t="str">
        <f>IF($A225="","",IF($J225+$K225=0,MAX(M$1:M224)+1,""))</f>
        <v/>
      </c>
      <c r="N225" s="1" t="str">
        <f>IF($A225="","",IF(AND($J225=1,$K225=0),MAX(N$1:N224)+1,""))</f>
        <v/>
      </c>
      <c r="O225" s="1" t="str">
        <f>IF($A225="","",IF(AND($J225=0,$K225=1),MAX(O$1:O224)+1,""))</f>
        <v/>
      </c>
    </row>
    <row r="226" spans="1:15" x14ac:dyDescent="0.55000000000000004">
      <c r="A226" s="9" t="str">
        <f>IF(ISBLANK(INDEX(履修者名簿!$1:$1048576,ROW(A226),config!A$11)),"",INDEX(履修者名簿!$1:$1048576,ROW(A226),config!A$11))</f>
        <v/>
      </c>
      <c r="B226" s="9" t="str">
        <f>IF(ISBLANK(INDEX(履修者名簿!$1:$1048576,ROW(B226),config!B$11)),"",INDEX(履修者名簿!$1:$1048576,ROW(B226),config!B$11))</f>
        <v/>
      </c>
      <c r="C226" s="9" t="str">
        <f>IF(ISBLANK(INDEX(履修者名簿!$1:$1048576,ROW(C226),config!C$11)),"",INDEX(履修者名簿!$1:$1048576,ROW(C226),config!C$11))</f>
        <v/>
      </c>
      <c r="D226" s="9" t="str">
        <f>IF(ISBLANK(INDEX(履修者名簿!$1:$1048576,ROW(D226),config!D$11)),"",INDEX(履修者名簿!$1:$1048576,ROW(D226),config!D$11))</f>
        <v/>
      </c>
      <c r="E226" s="9" t="str">
        <f>IF(ISBLANK(INDEX(履修者名簿!$1:$1048576,ROW(E226),config!E$11)),"",IF(ISNUMBER(INDEX(履修者名簿!$1:$1048576,ROW(E226),config!E$11)),INDEX(履修者名簿!$1:$1048576,ROW(E226),config!E$11),VALUE(INDEX(履修者名簿!$1:$1048576,ROW(E226),config!E$11))))</f>
        <v/>
      </c>
      <c r="F226" s="9" t="str">
        <f>IF(ISBLANK(INDEX(履修者名簿!$1:$1048576,ROW(F226),config!F$11)),"",INDEX(履修者名簿!$1:$1048576,ROW(F226),config!F$11))</f>
        <v/>
      </c>
      <c r="G226" s="9" t="str">
        <f>IF(ISBLANK(INDEX(履修者名簿!$1:$1048576,ROW(G226),config!G$11)),"",INDEX(履修者名簿!$1:$1048576,ROW(G226),config!G$11))</f>
        <v/>
      </c>
      <c r="H226" s="9" t="str">
        <f t="shared" si="6"/>
        <v/>
      </c>
      <c r="I226" s="10" t="str">
        <f t="shared" si="7"/>
        <v/>
      </c>
      <c r="J226" s="10" t="str">
        <f>IF($A226="","",IF(ISNA(MATCH($E226,trans!$B$2:$B$1501,0)),0,1))</f>
        <v/>
      </c>
      <c r="K226" s="10" t="str">
        <f>IF($A226="","",IF(ISNA(MATCH($E226,trans!$E$2:$E$1501,0)),0,1))</f>
        <v/>
      </c>
      <c r="M226" s="1" t="str">
        <f>IF($A226="","",IF($J226+$K226=0,MAX(M$1:M225)+1,""))</f>
        <v/>
      </c>
      <c r="N226" s="1" t="str">
        <f>IF($A226="","",IF(AND($J226=1,$K226=0),MAX(N$1:N225)+1,""))</f>
        <v/>
      </c>
      <c r="O226" s="1" t="str">
        <f>IF($A226="","",IF(AND($J226=0,$K226=1),MAX(O$1:O225)+1,""))</f>
        <v/>
      </c>
    </row>
    <row r="227" spans="1:15" x14ac:dyDescent="0.55000000000000004">
      <c r="A227" s="9" t="str">
        <f>IF(ISBLANK(INDEX(履修者名簿!$1:$1048576,ROW(A227),config!A$11)),"",INDEX(履修者名簿!$1:$1048576,ROW(A227),config!A$11))</f>
        <v/>
      </c>
      <c r="B227" s="9" t="str">
        <f>IF(ISBLANK(INDEX(履修者名簿!$1:$1048576,ROW(B227),config!B$11)),"",INDEX(履修者名簿!$1:$1048576,ROW(B227),config!B$11))</f>
        <v/>
      </c>
      <c r="C227" s="9" t="str">
        <f>IF(ISBLANK(INDEX(履修者名簿!$1:$1048576,ROW(C227),config!C$11)),"",INDEX(履修者名簿!$1:$1048576,ROW(C227),config!C$11))</f>
        <v/>
      </c>
      <c r="D227" s="9" t="str">
        <f>IF(ISBLANK(INDEX(履修者名簿!$1:$1048576,ROW(D227),config!D$11)),"",INDEX(履修者名簿!$1:$1048576,ROW(D227),config!D$11))</f>
        <v/>
      </c>
      <c r="E227" s="9" t="str">
        <f>IF(ISBLANK(INDEX(履修者名簿!$1:$1048576,ROW(E227),config!E$11)),"",IF(ISNUMBER(INDEX(履修者名簿!$1:$1048576,ROW(E227),config!E$11)),INDEX(履修者名簿!$1:$1048576,ROW(E227),config!E$11),VALUE(INDEX(履修者名簿!$1:$1048576,ROW(E227),config!E$11))))</f>
        <v/>
      </c>
      <c r="F227" s="9" t="str">
        <f>IF(ISBLANK(INDEX(履修者名簿!$1:$1048576,ROW(F227),config!F$11)),"",INDEX(履修者名簿!$1:$1048576,ROW(F227),config!F$11))</f>
        <v/>
      </c>
      <c r="G227" s="9" t="str">
        <f>IF(ISBLANK(INDEX(履修者名簿!$1:$1048576,ROW(G227),config!G$11)),"",INDEX(履修者名簿!$1:$1048576,ROW(G227),config!G$11))</f>
        <v/>
      </c>
      <c r="H227" s="9" t="str">
        <f t="shared" si="6"/>
        <v/>
      </c>
      <c r="I227" s="10" t="str">
        <f t="shared" si="7"/>
        <v/>
      </c>
      <c r="J227" s="10" t="str">
        <f>IF($A227="","",IF(ISNA(MATCH($E227,trans!$B$2:$B$1501,0)),0,1))</f>
        <v/>
      </c>
      <c r="K227" s="10" t="str">
        <f>IF($A227="","",IF(ISNA(MATCH($E227,trans!$E$2:$E$1501,0)),0,1))</f>
        <v/>
      </c>
      <c r="M227" s="1" t="str">
        <f>IF($A227="","",IF($J227+$K227=0,MAX(M$1:M226)+1,""))</f>
        <v/>
      </c>
      <c r="N227" s="1" t="str">
        <f>IF($A227="","",IF(AND($J227=1,$K227=0),MAX(N$1:N226)+1,""))</f>
        <v/>
      </c>
      <c r="O227" s="1" t="str">
        <f>IF($A227="","",IF(AND($J227=0,$K227=1),MAX(O$1:O226)+1,""))</f>
        <v/>
      </c>
    </row>
    <row r="228" spans="1:15" x14ac:dyDescent="0.55000000000000004">
      <c r="A228" s="9" t="str">
        <f>IF(ISBLANK(INDEX(履修者名簿!$1:$1048576,ROW(A228),config!A$11)),"",INDEX(履修者名簿!$1:$1048576,ROW(A228),config!A$11))</f>
        <v/>
      </c>
      <c r="B228" s="9" t="str">
        <f>IF(ISBLANK(INDEX(履修者名簿!$1:$1048576,ROW(B228),config!B$11)),"",INDEX(履修者名簿!$1:$1048576,ROW(B228),config!B$11))</f>
        <v/>
      </c>
      <c r="C228" s="9" t="str">
        <f>IF(ISBLANK(INDEX(履修者名簿!$1:$1048576,ROW(C228),config!C$11)),"",INDEX(履修者名簿!$1:$1048576,ROW(C228),config!C$11))</f>
        <v/>
      </c>
      <c r="D228" s="9" t="str">
        <f>IF(ISBLANK(INDEX(履修者名簿!$1:$1048576,ROW(D228),config!D$11)),"",INDEX(履修者名簿!$1:$1048576,ROW(D228),config!D$11))</f>
        <v/>
      </c>
      <c r="E228" s="9" t="str">
        <f>IF(ISBLANK(INDEX(履修者名簿!$1:$1048576,ROW(E228),config!E$11)),"",IF(ISNUMBER(INDEX(履修者名簿!$1:$1048576,ROW(E228),config!E$11)),INDEX(履修者名簿!$1:$1048576,ROW(E228),config!E$11),VALUE(INDEX(履修者名簿!$1:$1048576,ROW(E228),config!E$11))))</f>
        <v/>
      </c>
      <c r="F228" s="9" t="str">
        <f>IF(ISBLANK(INDEX(履修者名簿!$1:$1048576,ROW(F228),config!F$11)),"",INDEX(履修者名簿!$1:$1048576,ROW(F228),config!F$11))</f>
        <v/>
      </c>
      <c r="G228" s="9" t="str">
        <f>IF(ISBLANK(INDEX(履修者名簿!$1:$1048576,ROW(G228),config!G$11)),"",INDEX(履修者名簿!$1:$1048576,ROW(G228),config!G$11))</f>
        <v/>
      </c>
      <c r="H228" s="9" t="str">
        <f t="shared" si="6"/>
        <v/>
      </c>
      <c r="I228" s="10" t="str">
        <f t="shared" si="7"/>
        <v/>
      </c>
      <c r="J228" s="10" t="str">
        <f>IF($A228="","",IF(ISNA(MATCH($E228,trans!$B$2:$B$1501,0)),0,1))</f>
        <v/>
      </c>
      <c r="K228" s="10" t="str">
        <f>IF($A228="","",IF(ISNA(MATCH($E228,trans!$E$2:$E$1501,0)),0,1))</f>
        <v/>
      </c>
      <c r="M228" s="1" t="str">
        <f>IF($A228="","",IF($J228+$K228=0,MAX(M$1:M227)+1,""))</f>
        <v/>
      </c>
      <c r="N228" s="1" t="str">
        <f>IF($A228="","",IF(AND($J228=1,$K228=0),MAX(N$1:N227)+1,""))</f>
        <v/>
      </c>
      <c r="O228" s="1" t="str">
        <f>IF($A228="","",IF(AND($J228=0,$K228=1),MAX(O$1:O227)+1,""))</f>
        <v/>
      </c>
    </row>
    <row r="229" spans="1:15" x14ac:dyDescent="0.55000000000000004">
      <c r="A229" s="9" t="str">
        <f>IF(ISBLANK(INDEX(履修者名簿!$1:$1048576,ROW(A229),config!A$11)),"",INDEX(履修者名簿!$1:$1048576,ROW(A229),config!A$11))</f>
        <v/>
      </c>
      <c r="B229" s="9" t="str">
        <f>IF(ISBLANK(INDEX(履修者名簿!$1:$1048576,ROW(B229),config!B$11)),"",INDEX(履修者名簿!$1:$1048576,ROW(B229),config!B$11))</f>
        <v/>
      </c>
      <c r="C229" s="9" t="str">
        <f>IF(ISBLANK(INDEX(履修者名簿!$1:$1048576,ROW(C229),config!C$11)),"",INDEX(履修者名簿!$1:$1048576,ROW(C229),config!C$11))</f>
        <v/>
      </c>
      <c r="D229" s="9" t="str">
        <f>IF(ISBLANK(INDEX(履修者名簿!$1:$1048576,ROW(D229),config!D$11)),"",INDEX(履修者名簿!$1:$1048576,ROW(D229),config!D$11))</f>
        <v/>
      </c>
      <c r="E229" s="9" t="str">
        <f>IF(ISBLANK(INDEX(履修者名簿!$1:$1048576,ROW(E229),config!E$11)),"",IF(ISNUMBER(INDEX(履修者名簿!$1:$1048576,ROW(E229),config!E$11)),INDEX(履修者名簿!$1:$1048576,ROW(E229),config!E$11),VALUE(INDEX(履修者名簿!$1:$1048576,ROW(E229),config!E$11))))</f>
        <v/>
      </c>
      <c r="F229" s="9" t="str">
        <f>IF(ISBLANK(INDEX(履修者名簿!$1:$1048576,ROW(F229),config!F$11)),"",INDEX(履修者名簿!$1:$1048576,ROW(F229),config!F$11))</f>
        <v/>
      </c>
      <c r="G229" s="9" t="str">
        <f>IF(ISBLANK(INDEX(履修者名簿!$1:$1048576,ROW(G229),config!G$11)),"",INDEX(履修者名簿!$1:$1048576,ROW(G229),config!G$11))</f>
        <v/>
      </c>
      <c r="H229" s="9" t="str">
        <f t="shared" si="6"/>
        <v/>
      </c>
      <c r="I229" s="10" t="str">
        <f t="shared" si="7"/>
        <v/>
      </c>
      <c r="J229" s="10" t="str">
        <f>IF($A229="","",IF(ISNA(MATCH($E229,trans!$B$2:$B$1501,0)),0,1))</f>
        <v/>
      </c>
      <c r="K229" s="10" t="str">
        <f>IF($A229="","",IF(ISNA(MATCH($E229,trans!$E$2:$E$1501,0)),0,1))</f>
        <v/>
      </c>
      <c r="M229" s="1" t="str">
        <f>IF($A229="","",IF($J229+$K229=0,MAX(M$1:M228)+1,""))</f>
        <v/>
      </c>
      <c r="N229" s="1" t="str">
        <f>IF($A229="","",IF(AND($J229=1,$K229=0),MAX(N$1:N228)+1,""))</f>
        <v/>
      </c>
      <c r="O229" s="1" t="str">
        <f>IF($A229="","",IF(AND($J229=0,$K229=1),MAX(O$1:O228)+1,""))</f>
        <v/>
      </c>
    </row>
    <row r="230" spans="1:15" x14ac:dyDescent="0.55000000000000004">
      <c r="A230" s="9" t="str">
        <f>IF(ISBLANK(INDEX(履修者名簿!$1:$1048576,ROW(A230),config!A$11)),"",INDEX(履修者名簿!$1:$1048576,ROW(A230),config!A$11))</f>
        <v/>
      </c>
      <c r="B230" s="9" t="str">
        <f>IF(ISBLANK(INDEX(履修者名簿!$1:$1048576,ROW(B230),config!B$11)),"",INDEX(履修者名簿!$1:$1048576,ROW(B230),config!B$11))</f>
        <v/>
      </c>
      <c r="C230" s="9" t="str">
        <f>IF(ISBLANK(INDEX(履修者名簿!$1:$1048576,ROW(C230),config!C$11)),"",INDEX(履修者名簿!$1:$1048576,ROW(C230),config!C$11))</f>
        <v/>
      </c>
      <c r="D230" s="9" t="str">
        <f>IF(ISBLANK(INDEX(履修者名簿!$1:$1048576,ROW(D230),config!D$11)),"",INDEX(履修者名簿!$1:$1048576,ROW(D230),config!D$11))</f>
        <v/>
      </c>
      <c r="E230" s="9" t="str">
        <f>IF(ISBLANK(INDEX(履修者名簿!$1:$1048576,ROW(E230),config!E$11)),"",IF(ISNUMBER(INDEX(履修者名簿!$1:$1048576,ROW(E230),config!E$11)),INDEX(履修者名簿!$1:$1048576,ROW(E230),config!E$11),VALUE(INDEX(履修者名簿!$1:$1048576,ROW(E230),config!E$11))))</f>
        <v/>
      </c>
      <c r="F230" s="9" t="str">
        <f>IF(ISBLANK(INDEX(履修者名簿!$1:$1048576,ROW(F230),config!F$11)),"",INDEX(履修者名簿!$1:$1048576,ROW(F230),config!F$11))</f>
        <v/>
      </c>
      <c r="G230" s="9" t="str">
        <f>IF(ISBLANK(INDEX(履修者名簿!$1:$1048576,ROW(G230),config!G$11)),"",INDEX(履修者名簿!$1:$1048576,ROW(G230),config!G$11))</f>
        <v/>
      </c>
      <c r="H230" s="9" t="str">
        <f t="shared" si="6"/>
        <v/>
      </c>
      <c r="I230" s="10" t="str">
        <f t="shared" si="7"/>
        <v/>
      </c>
      <c r="J230" s="10" t="str">
        <f>IF($A230="","",IF(ISNA(MATCH($E230,trans!$B$2:$B$1501,0)),0,1))</f>
        <v/>
      </c>
      <c r="K230" s="10" t="str">
        <f>IF($A230="","",IF(ISNA(MATCH($E230,trans!$E$2:$E$1501,0)),0,1))</f>
        <v/>
      </c>
      <c r="M230" s="1" t="str">
        <f>IF($A230="","",IF($J230+$K230=0,MAX(M$1:M229)+1,""))</f>
        <v/>
      </c>
      <c r="N230" s="1" t="str">
        <f>IF($A230="","",IF(AND($J230=1,$K230=0),MAX(N$1:N229)+1,""))</f>
        <v/>
      </c>
      <c r="O230" s="1" t="str">
        <f>IF($A230="","",IF(AND($J230=0,$K230=1),MAX(O$1:O229)+1,""))</f>
        <v/>
      </c>
    </row>
    <row r="231" spans="1:15" x14ac:dyDescent="0.55000000000000004">
      <c r="A231" s="9" t="str">
        <f>IF(ISBLANK(INDEX(履修者名簿!$1:$1048576,ROW(A231),config!A$11)),"",INDEX(履修者名簿!$1:$1048576,ROW(A231),config!A$11))</f>
        <v/>
      </c>
      <c r="B231" s="9" t="str">
        <f>IF(ISBLANK(INDEX(履修者名簿!$1:$1048576,ROW(B231),config!B$11)),"",INDEX(履修者名簿!$1:$1048576,ROW(B231),config!B$11))</f>
        <v/>
      </c>
      <c r="C231" s="9" t="str">
        <f>IF(ISBLANK(INDEX(履修者名簿!$1:$1048576,ROW(C231),config!C$11)),"",INDEX(履修者名簿!$1:$1048576,ROW(C231),config!C$11))</f>
        <v/>
      </c>
      <c r="D231" s="9" t="str">
        <f>IF(ISBLANK(INDEX(履修者名簿!$1:$1048576,ROW(D231),config!D$11)),"",INDEX(履修者名簿!$1:$1048576,ROW(D231),config!D$11))</f>
        <v/>
      </c>
      <c r="E231" s="9" t="str">
        <f>IF(ISBLANK(INDEX(履修者名簿!$1:$1048576,ROW(E231),config!E$11)),"",IF(ISNUMBER(INDEX(履修者名簿!$1:$1048576,ROW(E231),config!E$11)),INDEX(履修者名簿!$1:$1048576,ROW(E231),config!E$11),VALUE(INDEX(履修者名簿!$1:$1048576,ROW(E231),config!E$11))))</f>
        <v/>
      </c>
      <c r="F231" s="9" t="str">
        <f>IF(ISBLANK(INDEX(履修者名簿!$1:$1048576,ROW(F231),config!F$11)),"",INDEX(履修者名簿!$1:$1048576,ROW(F231),config!F$11))</f>
        <v/>
      </c>
      <c r="G231" s="9" t="str">
        <f>IF(ISBLANK(INDEX(履修者名簿!$1:$1048576,ROW(G231),config!G$11)),"",INDEX(履修者名簿!$1:$1048576,ROW(G231),config!G$11))</f>
        <v/>
      </c>
      <c r="H231" s="9" t="str">
        <f t="shared" si="6"/>
        <v/>
      </c>
      <c r="I231" s="10" t="str">
        <f t="shared" si="7"/>
        <v/>
      </c>
      <c r="J231" s="10" t="str">
        <f>IF($A231="","",IF(ISNA(MATCH($E231,trans!$B$2:$B$1501,0)),0,1))</f>
        <v/>
      </c>
      <c r="K231" s="10" t="str">
        <f>IF($A231="","",IF(ISNA(MATCH($E231,trans!$E$2:$E$1501,0)),0,1))</f>
        <v/>
      </c>
      <c r="M231" s="1" t="str">
        <f>IF($A231="","",IF($J231+$K231=0,MAX(M$1:M230)+1,""))</f>
        <v/>
      </c>
      <c r="N231" s="1" t="str">
        <f>IF($A231="","",IF(AND($J231=1,$K231=0),MAX(N$1:N230)+1,""))</f>
        <v/>
      </c>
      <c r="O231" s="1" t="str">
        <f>IF($A231="","",IF(AND($J231=0,$K231=1),MAX(O$1:O230)+1,""))</f>
        <v/>
      </c>
    </row>
    <row r="232" spans="1:15" x14ac:dyDescent="0.55000000000000004">
      <c r="A232" s="9" t="str">
        <f>IF(ISBLANK(INDEX(履修者名簿!$1:$1048576,ROW(A232),config!A$11)),"",INDEX(履修者名簿!$1:$1048576,ROW(A232),config!A$11))</f>
        <v/>
      </c>
      <c r="B232" s="9" t="str">
        <f>IF(ISBLANK(INDEX(履修者名簿!$1:$1048576,ROW(B232),config!B$11)),"",INDEX(履修者名簿!$1:$1048576,ROW(B232),config!B$11))</f>
        <v/>
      </c>
      <c r="C232" s="9" t="str">
        <f>IF(ISBLANK(INDEX(履修者名簿!$1:$1048576,ROW(C232),config!C$11)),"",INDEX(履修者名簿!$1:$1048576,ROW(C232),config!C$11))</f>
        <v/>
      </c>
      <c r="D232" s="9" t="str">
        <f>IF(ISBLANK(INDEX(履修者名簿!$1:$1048576,ROW(D232),config!D$11)),"",INDEX(履修者名簿!$1:$1048576,ROW(D232),config!D$11))</f>
        <v/>
      </c>
      <c r="E232" s="9" t="str">
        <f>IF(ISBLANK(INDEX(履修者名簿!$1:$1048576,ROW(E232),config!E$11)),"",IF(ISNUMBER(INDEX(履修者名簿!$1:$1048576,ROW(E232),config!E$11)),INDEX(履修者名簿!$1:$1048576,ROW(E232),config!E$11),VALUE(INDEX(履修者名簿!$1:$1048576,ROW(E232),config!E$11))))</f>
        <v/>
      </c>
      <c r="F232" s="9" t="str">
        <f>IF(ISBLANK(INDEX(履修者名簿!$1:$1048576,ROW(F232),config!F$11)),"",INDEX(履修者名簿!$1:$1048576,ROW(F232),config!F$11))</f>
        <v/>
      </c>
      <c r="G232" s="9" t="str">
        <f>IF(ISBLANK(INDEX(履修者名簿!$1:$1048576,ROW(G232),config!G$11)),"",INDEX(履修者名簿!$1:$1048576,ROW(G232),config!G$11))</f>
        <v/>
      </c>
      <c r="H232" s="9" t="str">
        <f t="shared" si="6"/>
        <v/>
      </c>
      <c r="I232" s="10" t="str">
        <f t="shared" si="7"/>
        <v/>
      </c>
      <c r="J232" s="10" t="str">
        <f>IF($A232="","",IF(ISNA(MATCH($E232,trans!$B$2:$B$1501,0)),0,1))</f>
        <v/>
      </c>
      <c r="K232" s="10" t="str">
        <f>IF($A232="","",IF(ISNA(MATCH($E232,trans!$E$2:$E$1501,0)),0,1))</f>
        <v/>
      </c>
      <c r="M232" s="1" t="str">
        <f>IF($A232="","",IF($J232+$K232=0,MAX(M$1:M231)+1,""))</f>
        <v/>
      </c>
      <c r="N232" s="1" t="str">
        <f>IF($A232="","",IF(AND($J232=1,$K232=0),MAX(N$1:N231)+1,""))</f>
        <v/>
      </c>
      <c r="O232" s="1" t="str">
        <f>IF($A232="","",IF(AND($J232=0,$K232=1),MAX(O$1:O231)+1,""))</f>
        <v/>
      </c>
    </row>
    <row r="233" spans="1:15" x14ac:dyDescent="0.55000000000000004">
      <c r="A233" s="9" t="str">
        <f>IF(ISBLANK(INDEX(履修者名簿!$1:$1048576,ROW(A233),config!A$11)),"",INDEX(履修者名簿!$1:$1048576,ROW(A233),config!A$11))</f>
        <v/>
      </c>
      <c r="B233" s="9" t="str">
        <f>IF(ISBLANK(INDEX(履修者名簿!$1:$1048576,ROW(B233),config!B$11)),"",INDEX(履修者名簿!$1:$1048576,ROW(B233),config!B$11))</f>
        <v/>
      </c>
      <c r="C233" s="9" t="str">
        <f>IF(ISBLANK(INDEX(履修者名簿!$1:$1048576,ROW(C233),config!C$11)),"",INDEX(履修者名簿!$1:$1048576,ROW(C233),config!C$11))</f>
        <v/>
      </c>
      <c r="D233" s="9" t="str">
        <f>IF(ISBLANK(INDEX(履修者名簿!$1:$1048576,ROW(D233),config!D$11)),"",INDEX(履修者名簿!$1:$1048576,ROW(D233),config!D$11))</f>
        <v/>
      </c>
      <c r="E233" s="9" t="str">
        <f>IF(ISBLANK(INDEX(履修者名簿!$1:$1048576,ROW(E233),config!E$11)),"",IF(ISNUMBER(INDEX(履修者名簿!$1:$1048576,ROW(E233),config!E$11)),INDEX(履修者名簿!$1:$1048576,ROW(E233),config!E$11),VALUE(INDEX(履修者名簿!$1:$1048576,ROW(E233),config!E$11))))</f>
        <v/>
      </c>
      <c r="F233" s="9" t="str">
        <f>IF(ISBLANK(INDEX(履修者名簿!$1:$1048576,ROW(F233),config!F$11)),"",INDEX(履修者名簿!$1:$1048576,ROW(F233),config!F$11))</f>
        <v/>
      </c>
      <c r="G233" s="9" t="str">
        <f>IF(ISBLANK(INDEX(履修者名簿!$1:$1048576,ROW(G233),config!G$11)),"",INDEX(履修者名簿!$1:$1048576,ROW(G233),config!G$11))</f>
        <v/>
      </c>
      <c r="H233" s="9" t="str">
        <f t="shared" si="6"/>
        <v/>
      </c>
      <c r="I233" s="10" t="str">
        <f t="shared" si="7"/>
        <v/>
      </c>
      <c r="J233" s="10" t="str">
        <f>IF($A233="","",IF(ISNA(MATCH($E233,trans!$B$2:$B$1501,0)),0,1))</f>
        <v/>
      </c>
      <c r="K233" s="10" t="str">
        <f>IF($A233="","",IF(ISNA(MATCH($E233,trans!$E$2:$E$1501,0)),0,1))</f>
        <v/>
      </c>
      <c r="M233" s="1" t="str">
        <f>IF($A233="","",IF($J233+$K233=0,MAX(M$1:M232)+1,""))</f>
        <v/>
      </c>
      <c r="N233" s="1" t="str">
        <f>IF($A233="","",IF(AND($J233=1,$K233=0),MAX(N$1:N232)+1,""))</f>
        <v/>
      </c>
      <c r="O233" s="1" t="str">
        <f>IF($A233="","",IF(AND($J233=0,$K233=1),MAX(O$1:O232)+1,""))</f>
        <v/>
      </c>
    </row>
    <row r="234" spans="1:15" x14ac:dyDescent="0.55000000000000004">
      <c r="A234" s="9" t="str">
        <f>IF(ISBLANK(INDEX(履修者名簿!$1:$1048576,ROW(A234),config!A$11)),"",INDEX(履修者名簿!$1:$1048576,ROW(A234),config!A$11))</f>
        <v/>
      </c>
      <c r="B234" s="9" t="str">
        <f>IF(ISBLANK(INDEX(履修者名簿!$1:$1048576,ROW(B234),config!B$11)),"",INDEX(履修者名簿!$1:$1048576,ROW(B234),config!B$11))</f>
        <v/>
      </c>
      <c r="C234" s="9" t="str">
        <f>IF(ISBLANK(INDEX(履修者名簿!$1:$1048576,ROW(C234),config!C$11)),"",INDEX(履修者名簿!$1:$1048576,ROW(C234),config!C$11))</f>
        <v/>
      </c>
      <c r="D234" s="9" t="str">
        <f>IF(ISBLANK(INDEX(履修者名簿!$1:$1048576,ROW(D234),config!D$11)),"",INDEX(履修者名簿!$1:$1048576,ROW(D234),config!D$11))</f>
        <v/>
      </c>
      <c r="E234" s="9" t="str">
        <f>IF(ISBLANK(INDEX(履修者名簿!$1:$1048576,ROW(E234),config!E$11)),"",IF(ISNUMBER(INDEX(履修者名簿!$1:$1048576,ROW(E234),config!E$11)),INDEX(履修者名簿!$1:$1048576,ROW(E234),config!E$11),VALUE(INDEX(履修者名簿!$1:$1048576,ROW(E234),config!E$11))))</f>
        <v/>
      </c>
      <c r="F234" s="9" t="str">
        <f>IF(ISBLANK(INDEX(履修者名簿!$1:$1048576,ROW(F234),config!F$11)),"",INDEX(履修者名簿!$1:$1048576,ROW(F234),config!F$11))</f>
        <v/>
      </c>
      <c r="G234" s="9" t="str">
        <f>IF(ISBLANK(INDEX(履修者名簿!$1:$1048576,ROW(G234),config!G$11)),"",INDEX(履修者名簿!$1:$1048576,ROW(G234),config!G$11))</f>
        <v/>
      </c>
      <c r="H234" s="9" t="str">
        <f t="shared" si="6"/>
        <v/>
      </c>
      <c r="I234" s="10" t="str">
        <f t="shared" si="7"/>
        <v/>
      </c>
      <c r="J234" s="10" t="str">
        <f>IF($A234="","",IF(ISNA(MATCH($E234,trans!$B$2:$B$1501,0)),0,1))</f>
        <v/>
      </c>
      <c r="K234" s="10" t="str">
        <f>IF($A234="","",IF(ISNA(MATCH($E234,trans!$E$2:$E$1501,0)),0,1))</f>
        <v/>
      </c>
      <c r="M234" s="1" t="str">
        <f>IF($A234="","",IF($J234+$K234=0,MAX(M$1:M233)+1,""))</f>
        <v/>
      </c>
      <c r="N234" s="1" t="str">
        <f>IF($A234="","",IF(AND($J234=1,$K234=0),MAX(N$1:N233)+1,""))</f>
        <v/>
      </c>
      <c r="O234" s="1" t="str">
        <f>IF($A234="","",IF(AND($J234=0,$K234=1),MAX(O$1:O233)+1,""))</f>
        <v/>
      </c>
    </row>
    <row r="235" spans="1:15" x14ac:dyDescent="0.55000000000000004">
      <c r="A235" s="9" t="str">
        <f>IF(ISBLANK(INDEX(履修者名簿!$1:$1048576,ROW(A235),config!A$11)),"",INDEX(履修者名簿!$1:$1048576,ROW(A235),config!A$11))</f>
        <v/>
      </c>
      <c r="B235" s="9" t="str">
        <f>IF(ISBLANK(INDEX(履修者名簿!$1:$1048576,ROW(B235),config!B$11)),"",INDEX(履修者名簿!$1:$1048576,ROW(B235),config!B$11))</f>
        <v/>
      </c>
      <c r="C235" s="9" t="str">
        <f>IF(ISBLANK(INDEX(履修者名簿!$1:$1048576,ROW(C235),config!C$11)),"",INDEX(履修者名簿!$1:$1048576,ROW(C235),config!C$11))</f>
        <v/>
      </c>
      <c r="D235" s="9" t="str">
        <f>IF(ISBLANK(INDEX(履修者名簿!$1:$1048576,ROW(D235),config!D$11)),"",INDEX(履修者名簿!$1:$1048576,ROW(D235),config!D$11))</f>
        <v/>
      </c>
      <c r="E235" s="9" t="str">
        <f>IF(ISBLANK(INDEX(履修者名簿!$1:$1048576,ROW(E235),config!E$11)),"",IF(ISNUMBER(INDEX(履修者名簿!$1:$1048576,ROW(E235),config!E$11)),INDEX(履修者名簿!$1:$1048576,ROW(E235),config!E$11),VALUE(INDEX(履修者名簿!$1:$1048576,ROW(E235),config!E$11))))</f>
        <v/>
      </c>
      <c r="F235" s="9" t="str">
        <f>IF(ISBLANK(INDEX(履修者名簿!$1:$1048576,ROW(F235),config!F$11)),"",INDEX(履修者名簿!$1:$1048576,ROW(F235),config!F$11))</f>
        <v/>
      </c>
      <c r="G235" s="9" t="str">
        <f>IF(ISBLANK(INDEX(履修者名簿!$1:$1048576,ROW(G235),config!G$11)),"",INDEX(履修者名簿!$1:$1048576,ROW(G235),config!G$11))</f>
        <v/>
      </c>
      <c r="H235" s="9" t="str">
        <f t="shared" si="6"/>
        <v/>
      </c>
      <c r="I235" s="10" t="str">
        <f t="shared" si="7"/>
        <v/>
      </c>
      <c r="J235" s="10" t="str">
        <f>IF($A235="","",IF(ISNA(MATCH($E235,trans!$B$2:$B$1501,0)),0,1))</f>
        <v/>
      </c>
      <c r="K235" s="10" t="str">
        <f>IF($A235="","",IF(ISNA(MATCH($E235,trans!$E$2:$E$1501,0)),0,1))</f>
        <v/>
      </c>
      <c r="M235" s="1" t="str">
        <f>IF($A235="","",IF($J235+$K235=0,MAX(M$1:M234)+1,""))</f>
        <v/>
      </c>
      <c r="N235" s="1" t="str">
        <f>IF($A235="","",IF(AND($J235=1,$K235=0),MAX(N$1:N234)+1,""))</f>
        <v/>
      </c>
      <c r="O235" s="1" t="str">
        <f>IF($A235="","",IF(AND($J235=0,$K235=1),MAX(O$1:O234)+1,""))</f>
        <v/>
      </c>
    </row>
    <row r="236" spans="1:15" x14ac:dyDescent="0.55000000000000004">
      <c r="A236" s="9" t="str">
        <f>IF(ISBLANK(INDEX(履修者名簿!$1:$1048576,ROW(A236),config!A$11)),"",INDEX(履修者名簿!$1:$1048576,ROW(A236),config!A$11))</f>
        <v/>
      </c>
      <c r="B236" s="9" t="str">
        <f>IF(ISBLANK(INDEX(履修者名簿!$1:$1048576,ROW(B236),config!B$11)),"",INDEX(履修者名簿!$1:$1048576,ROW(B236),config!B$11))</f>
        <v/>
      </c>
      <c r="C236" s="9" t="str">
        <f>IF(ISBLANK(INDEX(履修者名簿!$1:$1048576,ROW(C236),config!C$11)),"",INDEX(履修者名簿!$1:$1048576,ROW(C236),config!C$11))</f>
        <v/>
      </c>
      <c r="D236" s="9" t="str">
        <f>IF(ISBLANK(INDEX(履修者名簿!$1:$1048576,ROW(D236),config!D$11)),"",INDEX(履修者名簿!$1:$1048576,ROW(D236),config!D$11))</f>
        <v/>
      </c>
      <c r="E236" s="9" t="str">
        <f>IF(ISBLANK(INDEX(履修者名簿!$1:$1048576,ROW(E236),config!E$11)),"",IF(ISNUMBER(INDEX(履修者名簿!$1:$1048576,ROW(E236),config!E$11)),INDEX(履修者名簿!$1:$1048576,ROW(E236),config!E$11),VALUE(INDEX(履修者名簿!$1:$1048576,ROW(E236),config!E$11))))</f>
        <v/>
      </c>
      <c r="F236" s="9" t="str">
        <f>IF(ISBLANK(INDEX(履修者名簿!$1:$1048576,ROW(F236),config!F$11)),"",INDEX(履修者名簿!$1:$1048576,ROW(F236),config!F$11))</f>
        <v/>
      </c>
      <c r="G236" s="9" t="str">
        <f>IF(ISBLANK(INDEX(履修者名簿!$1:$1048576,ROW(G236),config!G$11)),"",INDEX(履修者名簿!$1:$1048576,ROW(G236),config!G$11))</f>
        <v/>
      </c>
      <c r="H236" s="9" t="str">
        <f t="shared" si="6"/>
        <v/>
      </c>
      <c r="I236" s="10" t="str">
        <f t="shared" si="7"/>
        <v/>
      </c>
      <c r="J236" s="10" t="str">
        <f>IF($A236="","",IF(ISNA(MATCH($E236,trans!$B$2:$B$1501,0)),0,1))</f>
        <v/>
      </c>
      <c r="K236" s="10" t="str">
        <f>IF($A236="","",IF(ISNA(MATCH($E236,trans!$E$2:$E$1501,0)),0,1))</f>
        <v/>
      </c>
      <c r="M236" s="1" t="str">
        <f>IF($A236="","",IF($J236+$K236=0,MAX(M$1:M235)+1,""))</f>
        <v/>
      </c>
      <c r="N236" s="1" t="str">
        <f>IF($A236="","",IF(AND($J236=1,$K236=0),MAX(N$1:N235)+1,""))</f>
        <v/>
      </c>
      <c r="O236" s="1" t="str">
        <f>IF($A236="","",IF(AND($J236=0,$K236=1),MAX(O$1:O235)+1,""))</f>
        <v/>
      </c>
    </row>
    <row r="237" spans="1:15" x14ac:dyDescent="0.55000000000000004">
      <c r="A237" s="9" t="str">
        <f>IF(ISBLANK(INDEX(履修者名簿!$1:$1048576,ROW(A237),config!A$11)),"",INDEX(履修者名簿!$1:$1048576,ROW(A237),config!A$11))</f>
        <v/>
      </c>
      <c r="B237" s="9" t="str">
        <f>IF(ISBLANK(INDEX(履修者名簿!$1:$1048576,ROW(B237),config!B$11)),"",INDEX(履修者名簿!$1:$1048576,ROW(B237),config!B$11))</f>
        <v/>
      </c>
      <c r="C237" s="9" t="str">
        <f>IF(ISBLANK(INDEX(履修者名簿!$1:$1048576,ROW(C237),config!C$11)),"",INDEX(履修者名簿!$1:$1048576,ROW(C237),config!C$11))</f>
        <v/>
      </c>
      <c r="D237" s="9" t="str">
        <f>IF(ISBLANK(INDEX(履修者名簿!$1:$1048576,ROW(D237),config!D$11)),"",INDEX(履修者名簿!$1:$1048576,ROW(D237),config!D$11))</f>
        <v/>
      </c>
      <c r="E237" s="9" t="str">
        <f>IF(ISBLANK(INDEX(履修者名簿!$1:$1048576,ROW(E237),config!E$11)),"",IF(ISNUMBER(INDEX(履修者名簿!$1:$1048576,ROW(E237),config!E$11)),INDEX(履修者名簿!$1:$1048576,ROW(E237),config!E$11),VALUE(INDEX(履修者名簿!$1:$1048576,ROW(E237),config!E$11))))</f>
        <v/>
      </c>
      <c r="F237" s="9" t="str">
        <f>IF(ISBLANK(INDEX(履修者名簿!$1:$1048576,ROW(F237),config!F$11)),"",INDEX(履修者名簿!$1:$1048576,ROW(F237),config!F$11))</f>
        <v/>
      </c>
      <c r="G237" s="9" t="str">
        <f>IF(ISBLANK(INDEX(履修者名簿!$1:$1048576,ROW(G237),config!G$11)),"",INDEX(履修者名簿!$1:$1048576,ROW(G237),config!G$11))</f>
        <v/>
      </c>
      <c r="H237" s="9" t="str">
        <f t="shared" si="6"/>
        <v/>
      </c>
      <c r="I237" s="10" t="str">
        <f t="shared" si="7"/>
        <v/>
      </c>
      <c r="J237" s="10" t="str">
        <f>IF($A237="","",IF(ISNA(MATCH($E237,trans!$B$2:$B$1501,0)),0,1))</f>
        <v/>
      </c>
      <c r="K237" s="10" t="str">
        <f>IF($A237="","",IF(ISNA(MATCH($E237,trans!$E$2:$E$1501,0)),0,1))</f>
        <v/>
      </c>
      <c r="M237" s="1" t="str">
        <f>IF($A237="","",IF($J237+$K237=0,MAX(M$1:M236)+1,""))</f>
        <v/>
      </c>
      <c r="N237" s="1" t="str">
        <f>IF($A237="","",IF(AND($J237=1,$K237=0),MAX(N$1:N236)+1,""))</f>
        <v/>
      </c>
      <c r="O237" s="1" t="str">
        <f>IF($A237="","",IF(AND($J237=0,$K237=1),MAX(O$1:O236)+1,""))</f>
        <v/>
      </c>
    </row>
    <row r="238" spans="1:15" x14ac:dyDescent="0.55000000000000004">
      <c r="A238" s="9" t="str">
        <f>IF(ISBLANK(INDEX(履修者名簿!$1:$1048576,ROW(A238),config!A$11)),"",INDEX(履修者名簿!$1:$1048576,ROW(A238),config!A$11))</f>
        <v/>
      </c>
      <c r="B238" s="9" t="str">
        <f>IF(ISBLANK(INDEX(履修者名簿!$1:$1048576,ROW(B238),config!B$11)),"",INDEX(履修者名簿!$1:$1048576,ROW(B238),config!B$11))</f>
        <v/>
      </c>
      <c r="C238" s="9" t="str">
        <f>IF(ISBLANK(INDEX(履修者名簿!$1:$1048576,ROW(C238),config!C$11)),"",INDEX(履修者名簿!$1:$1048576,ROW(C238),config!C$11))</f>
        <v/>
      </c>
      <c r="D238" s="9" t="str">
        <f>IF(ISBLANK(INDEX(履修者名簿!$1:$1048576,ROW(D238),config!D$11)),"",INDEX(履修者名簿!$1:$1048576,ROW(D238),config!D$11))</f>
        <v/>
      </c>
      <c r="E238" s="9" t="str">
        <f>IF(ISBLANK(INDEX(履修者名簿!$1:$1048576,ROW(E238),config!E$11)),"",IF(ISNUMBER(INDEX(履修者名簿!$1:$1048576,ROW(E238),config!E$11)),INDEX(履修者名簿!$1:$1048576,ROW(E238),config!E$11),VALUE(INDEX(履修者名簿!$1:$1048576,ROW(E238),config!E$11))))</f>
        <v/>
      </c>
      <c r="F238" s="9" t="str">
        <f>IF(ISBLANK(INDEX(履修者名簿!$1:$1048576,ROW(F238),config!F$11)),"",INDEX(履修者名簿!$1:$1048576,ROW(F238),config!F$11))</f>
        <v/>
      </c>
      <c r="G238" s="9" t="str">
        <f>IF(ISBLANK(INDEX(履修者名簿!$1:$1048576,ROW(G238),config!G$11)),"",INDEX(履修者名簿!$1:$1048576,ROW(G238),config!G$11))</f>
        <v/>
      </c>
      <c r="H238" s="9" t="str">
        <f t="shared" si="6"/>
        <v/>
      </c>
      <c r="I238" s="10" t="str">
        <f t="shared" si="7"/>
        <v/>
      </c>
      <c r="J238" s="10" t="str">
        <f>IF($A238="","",IF(ISNA(MATCH($E238,trans!$B$2:$B$1501,0)),0,1))</f>
        <v/>
      </c>
      <c r="K238" s="10" t="str">
        <f>IF($A238="","",IF(ISNA(MATCH($E238,trans!$E$2:$E$1501,0)),0,1))</f>
        <v/>
      </c>
      <c r="M238" s="1" t="str">
        <f>IF($A238="","",IF($J238+$K238=0,MAX(M$1:M237)+1,""))</f>
        <v/>
      </c>
      <c r="N238" s="1" t="str">
        <f>IF($A238="","",IF(AND($J238=1,$K238=0),MAX(N$1:N237)+1,""))</f>
        <v/>
      </c>
      <c r="O238" s="1" t="str">
        <f>IF($A238="","",IF(AND($J238=0,$K238=1),MAX(O$1:O237)+1,""))</f>
        <v/>
      </c>
    </row>
    <row r="239" spans="1:15" x14ac:dyDescent="0.55000000000000004">
      <c r="A239" s="9" t="str">
        <f>IF(ISBLANK(INDEX(履修者名簿!$1:$1048576,ROW(A239),config!A$11)),"",INDEX(履修者名簿!$1:$1048576,ROW(A239),config!A$11))</f>
        <v/>
      </c>
      <c r="B239" s="9" t="str">
        <f>IF(ISBLANK(INDEX(履修者名簿!$1:$1048576,ROW(B239),config!B$11)),"",INDEX(履修者名簿!$1:$1048576,ROW(B239),config!B$11))</f>
        <v/>
      </c>
      <c r="C239" s="9" t="str">
        <f>IF(ISBLANK(INDEX(履修者名簿!$1:$1048576,ROW(C239),config!C$11)),"",INDEX(履修者名簿!$1:$1048576,ROW(C239),config!C$11))</f>
        <v/>
      </c>
      <c r="D239" s="9" t="str">
        <f>IF(ISBLANK(INDEX(履修者名簿!$1:$1048576,ROW(D239),config!D$11)),"",INDEX(履修者名簿!$1:$1048576,ROW(D239),config!D$11))</f>
        <v/>
      </c>
      <c r="E239" s="9" t="str">
        <f>IF(ISBLANK(INDEX(履修者名簿!$1:$1048576,ROW(E239),config!E$11)),"",IF(ISNUMBER(INDEX(履修者名簿!$1:$1048576,ROW(E239),config!E$11)),INDEX(履修者名簿!$1:$1048576,ROW(E239),config!E$11),VALUE(INDEX(履修者名簿!$1:$1048576,ROW(E239),config!E$11))))</f>
        <v/>
      </c>
      <c r="F239" s="9" t="str">
        <f>IF(ISBLANK(INDEX(履修者名簿!$1:$1048576,ROW(F239),config!F$11)),"",INDEX(履修者名簿!$1:$1048576,ROW(F239),config!F$11))</f>
        <v/>
      </c>
      <c r="G239" s="9" t="str">
        <f>IF(ISBLANK(INDEX(履修者名簿!$1:$1048576,ROW(G239),config!G$11)),"",INDEX(履修者名簿!$1:$1048576,ROW(G239),config!G$11))</f>
        <v/>
      </c>
      <c r="H239" s="9" t="str">
        <f t="shared" si="6"/>
        <v/>
      </c>
      <c r="I239" s="10" t="str">
        <f t="shared" si="7"/>
        <v/>
      </c>
      <c r="J239" s="10" t="str">
        <f>IF($A239="","",IF(ISNA(MATCH($E239,trans!$B$2:$B$1501,0)),0,1))</f>
        <v/>
      </c>
      <c r="K239" s="10" t="str">
        <f>IF($A239="","",IF(ISNA(MATCH($E239,trans!$E$2:$E$1501,0)),0,1))</f>
        <v/>
      </c>
      <c r="M239" s="1" t="str">
        <f>IF($A239="","",IF($J239+$K239=0,MAX(M$1:M238)+1,""))</f>
        <v/>
      </c>
      <c r="N239" s="1" t="str">
        <f>IF($A239="","",IF(AND($J239=1,$K239=0),MAX(N$1:N238)+1,""))</f>
        <v/>
      </c>
      <c r="O239" s="1" t="str">
        <f>IF($A239="","",IF(AND($J239=0,$K239=1),MAX(O$1:O238)+1,""))</f>
        <v/>
      </c>
    </row>
    <row r="240" spans="1:15" x14ac:dyDescent="0.55000000000000004">
      <c r="A240" s="9" t="str">
        <f>IF(ISBLANK(INDEX(履修者名簿!$1:$1048576,ROW(A240),config!A$11)),"",INDEX(履修者名簿!$1:$1048576,ROW(A240),config!A$11))</f>
        <v/>
      </c>
      <c r="B240" s="9" t="str">
        <f>IF(ISBLANK(INDEX(履修者名簿!$1:$1048576,ROW(B240),config!B$11)),"",INDEX(履修者名簿!$1:$1048576,ROW(B240),config!B$11))</f>
        <v/>
      </c>
      <c r="C240" s="9" t="str">
        <f>IF(ISBLANK(INDEX(履修者名簿!$1:$1048576,ROW(C240),config!C$11)),"",INDEX(履修者名簿!$1:$1048576,ROW(C240),config!C$11))</f>
        <v/>
      </c>
      <c r="D240" s="9" t="str">
        <f>IF(ISBLANK(INDEX(履修者名簿!$1:$1048576,ROW(D240),config!D$11)),"",INDEX(履修者名簿!$1:$1048576,ROW(D240),config!D$11))</f>
        <v/>
      </c>
      <c r="E240" s="9" t="str">
        <f>IF(ISBLANK(INDEX(履修者名簿!$1:$1048576,ROW(E240),config!E$11)),"",IF(ISNUMBER(INDEX(履修者名簿!$1:$1048576,ROW(E240),config!E$11)),INDEX(履修者名簿!$1:$1048576,ROW(E240),config!E$11),VALUE(INDEX(履修者名簿!$1:$1048576,ROW(E240),config!E$11))))</f>
        <v/>
      </c>
      <c r="F240" s="9" t="str">
        <f>IF(ISBLANK(INDEX(履修者名簿!$1:$1048576,ROW(F240),config!F$11)),"",INDEX(履修者名簿!$1:$1048576,ROW(F240),config!F$11))</f>
        <v/>
      </c>
      <c r="G240" s="9" t="str">
        <f>IF(ISBLANK(INDEX(履修者名簿!$1:$1048576,ROW(G240),config!G$11)),"",INDEX(履修者名簿!$1:$1048576,ROW(G240),config!G$11))</f>
        <v/>
      </c>
      <c r="H240" s="9" t="str">
        <f t="shared" si="6"/>
        <v/>
      </c>
      <c r="I240" s="10" t="str">
        <f t="shared" si="7"/>
        <v/>
      </c>
      <c r="J240" s="10" t="str">
        <f>IF($A240="","",IF(ISNA(MATCH($E240,trans!$B$2:$B$1501,0)),0,1))</f>
        <v/>
      </c>
      <c r="K240" s="10" t="str">
        <f>IF($A240="","",IF(ISNA(MATCH($E240,trans!$E$2:$E$1501,0)),0,1))</f>
        <v/>
      </c>
      <c r="M240" s="1" t="str">
        <f>IF($A240="","",IF($J240+$K240=0,MAX(M$1:M239)+1,""))</f>
        <v/>
      </c>
      <c r="N240" s="1" t="str">
        <f>IF($A240="","",IF(AND($J240=1,$K240=0),MAX(N$1:N239)+1,""))</f>
        <v/>
      </c>
      <c r="O240" s="1" t="str">
        <f>IF($A240="","",IF(AND($J240=0,$K240=1),MAX(O$1:O239)+1,""))</f>
        <v/>
      </c>
    </row>
    <row r="241" spans="1:15" x14ac:dyDescent="0.55000000000000004">
      <c r="A241" s="9" t="str">
        <f>IF(ISBLANK(INDEX(履修者名簿!$1:$1048576,ROW(A241),config!A$11)),"",INDEX(履修者名簿!$1:$1048576,ROW(A241),config!A$11))</f>
        <v/>
      </c>
      <c r="B241" s="9" t="str">
        <f>IF(ISBLANK(INDEX(履修者名簿!$1:$1048576,ROW(B241),config!B$11)),"",INDEX(履修者名簿!$1:$1048576,ROW(B241),config!B$11))</f>
        <v/>
      </c>
      <c r="C241" s="9" t="str">
        <f>IF(ISBLANK(INDEX(履修者名簿!$1:$1048576,ROW(C241),config!C$11)),"",INDEX(履修者名簿!$1:$1048576,ROW(C241),config!C$11))</f>
        <v/>
      </c>
      <c r="D241" s="9" t="str">
        <f>IF(ISBLANK(INDEX(履修者名簿!$1:$1048576,ROW(D241),config!D$11)),"",INDEX(履修者名簿!$1:$1048576,ROW(D241),config!D$11))</f>
        <v/>
      </c>
      <c r="E241" s="9" t="str">
        <f>IF(ISBLANK(INDEX(履修者名簿!$1:$1048576,ROW(E241),config!E$11)),"",IF(ISNUMBER(INDEX(履修者名簿!$1:$1048576,ROW(E241),config!E$11)),INDEX(履修者名簿!$1:$1048576,ROW(E241),config!E$11),VALUE(INDEX(履修者名簿!$1:$1048576,ROW(E241),config!E$11))))</f>
        <v/>
      </c>
      <c r="F241" s="9" t="str">
        <f>IF(ISBLANK(INDEX(履修者名簿!$1:$1048576,ROW(F241),config!F$11)),"",INDEX(履修者名簿!$1:$1048576,ROW(F241),config!F$11))</f>
        <v/>
      </c>
      <c r="G241" s="9" t="str">
        <f>IF(ISBLANK(INDEX(履修者名簿!$1:$1048576,ROW(G241),config!G$11)),"",INDEX(履修者名簿!$1:$1048576,ROW(G241),config!G$11))</f>
        <v/>
      </c>
      <c r="H241" s="9" t="str">
        <f t="shared" si="6"/>
        <v/>
      </c>
      <c r="I241" s="10" t="str">
        <f t="shared" si="7"/>
        <v/>
      </c>
      <c r="J241" s="10" t="str">
        <f>IF($A241="","",IF(ISNA(MATCH($E241,trans!$B$2:$B$1501,0)),0,1))</f>
        <v/>
      </c>
      <c r="K241" s="10" t="str">
        <f>IF($A241="","",IF(ISNA(MATCH($E241,trans!$E$2:$E$1501,0)),0,1))</f>
        <v/>
      </c>
      <c r="M241" s="1" t="str">
        <f>IF($A241="","",IF($J241+$K241=0,MAX(M$1:M240)+1,""))</f>
        <v/>
      </c>
      <c r="N241" s="1" t="str">
        <f>IF($A241="","",IF(AND($J241=1,$K241=0),MAX(N$1:N240)+1,""))</f>
        <v/>
      </c>
      <c r="O241" s="1" t="str">
        <f>IF($A241="","",IF(AND($J241=0,$K241=1),MAX(O$1:O240)+1,""))</f>
        <v/>
      </c>
    </row>
    <row r="242" spans="1:15" x14ac:dyDescent="0.55000000000000004">
      <c r="A242" s="9" t="str">
        <f>IF(ISBLANK(INDEX(履修者名簿!$1:$1048576,ROW(A242),config!A$11)),"",INDEX(履修者名簿!$1:$1048576,ROW(A242),config!A$11))</f>
        <v/>
      </c>
      <c r="B242" s="9" t="str">
        <f>IF(ISBLANK(INDEX(履修者名簿!$1:$1048576,ROW(B242),config!B$11)),"",INDEX(履修者名簿!$1:$1048576,ROW(B242),config!B$11))</f>
        <v/>
      </c>
      <c r="C242" s="9" t="str">
        <f>IF(ISBLANK(INDEX(履修者名簿!$1:$1048576,ROW(C242),config!C$11)),"",INDEX(履修者名簿!$1:$1048576,ROW(C242),config!C$11))</f>
        <v/>
      </c>
      <c r="D242" s="9" t="str">
        <f>IF(ISBLANK(INDEX(履修者名簿!$1:$1048576,ROW(D242),config!D$11)),"",INDEX(履修者名簿!$1:$1048576,ROW(D242),config!D$11))</f>
        <v/>
      </c>
      <c r="E242" s="9" t="str">
        <f>IF(ISBLANK(INDEX(履修者名簿!$1:$1048576,ROW(E242),config!E$11)),"",IF(ISNUMBER(INDEX(履修者名簿!$1:$1048576,ROW(E242),config!E$11)),INDEX(履修者名簿!$1:$1048576,ROW(E242),config!E$11),VALUE(INDEX(履修者名簿!$1:$1048576,ROW(E242),config!E$11))))</f>
        <v/>
      </c>
      <c r="F242" s="9" t="str">
        <f>IF(ISBLANK(INDEX(履修者名簿!$1:$1048576,ROW(F242),config!F$11)),"",INDEX(履修者名簿!$1:$1048576,ROW(F242),config!F$11))</f>
        <v/>
      </c>
      <c r="G242" s="9" t="str">
        <f>IF(ISBLANK(INDEX(履修者名簿!$1:$1048576,ROW(G242),config!G$11)),"",INDEX(履修者名簿!$1:$1048576,ROW(G242),config!G$11))</f>
        <v/>
      </c>
      <c r="H242" s="9" t="str">
        <f t="shared" si="6"/>
        <v/>
      </c>
      <c r="I242" s="10" t="str">
        <f t="shared" si="7"/>
        <v/>
      </c>
      <c r="J242" s="10" t="str">
        <f>IF($A242="","",IF(ISNA(MATCH($E242,trans!$B$2:$B$1501,0)),0,1))</f>
        <v/>
      </c>
      <c r="K242" s="10" t="str">
        <f>IF($A242="","",IF(ISNA(MATCH($E242,trans!$E$2:$E$1501,0)),0,1))</f>
        <v/>
      </c>
      <c r="M242" s="1" t="str">
        <f>IF($A242="","",IF($J242+$K242=0,MAX(M$1:M241)+1,""))</f>
        <v/>
      </c>
      <c r="N242" s="1" t="str">
        <f>IF($A242="","",IF(AND($J242=1,$K242=0),MAX(N$1:N241)+1,""))</f>
        <v/>
      </c>
      <c r="O242" s="1" t="str">
        <f>IF($A242="","",IF(AND($J242=0,$K242=1),MAX(O$1:O241)+1,""))</f>
        <v/>
      </c>
    </row>
    <row r="243" spans="1:15" x14ac:dyDescent="0.55000000000000004">
      <c r="A243" s="9" t="str">
        <f>IF(ISBLANK(INDEX(履修者名簿!$1:$1048576,ROW(A243),config!A$11)),"",INDEX(履修者名簿!$1:$1048576,ROW(A243),config!A$11))</f>
        <v/>
      </c>
      <c r="B243" s="9" t="str">
        <f>IF(ISBLANK(INDEX(履修者名簿!$1:$1048576,ROW(B243),config!B$11)),"",INDEX(履修者名簿!$1:$1048576,ROW(B243),config!B$11))</f>
        <v/>
      </c>
      <c r="C243" s="9" t="str">
        <f>IF(ISBLANK(INDEX(履修者名簿!$1:$1048576,ROW(C243),config!C$11)),"",INDEX(履修者名簿!$1:$1048576,ROW(C243),config!C$11))</f>
        <v/>
      </c>
      <c r="D243" s="9" t="str">
        <f>IF(ISBLANK(INDEX(履修者名簿!$1:$1048576,ROW(D243),config!D$11)),"",INDEX(履修者名簿!$1:$1048576,ROW(D243),config!D$11))</f>
        <v/>
      </c>
      <c r="E243" s="9" t="str">
        <f>IF(ISBLANK(INDEX(履修者名簿!$1:$1048576,ROW(E243),config!E$11)),"",IF(ISNUMBER(INDEX(履修者名簿!$1:$1048576,ROW(E243),config!E$11)),INDEX(履修者名簿!$1:$1048576,ROW(E243),config!E$11),VALUE(INDEX(履修者名簿!$1:$1048576,ROW(E243),config!E$11))))</f>
        <v/>
      </c>
      <c r="F243" s="9" t="str">
        <f>IF(ISBLANK(INDEX(履修者名簿!$1:$1048576,ROW(F243),config!F$11)),"",INDEX(履修者名簿!$1:$1048576,ROW(F243),config!F$11))</f>
        <v/>
      </c>
      <c r="G243" s="9" t="str">
        <f>IF(ISBLANK(INDEX(履修者名簿!$1:$1048576,ROW(G243),config!G$11)),"",INDEX(履修者名簿!$1:$1048576,ROW(G243),config!G$11))</f>
        <v/>
      </c>
      <c r="H243" s="9" t="str">
        <f t="shared" si="6"/>
        <v/>
      </c>
      <c r="I243" s="10" t="str">
        <f t="shared" si="7"/>
        <v/>
      </c>
      <c r="J243" s="10" t="str">
        <f>IF($A243="","",IF(ISNA(MATCH($E243,trans!$B$2:$B$1501,0)),0,1))</f>
        <v/>
      </c>
      <c r="K243" s="10" t="str">
        <f>IF($A243="","",IF(ISNA(MATCH($E243,trans!$E$2:$E$1501,0)),0,1))</f>
        <v/>
      </c>
      <c r="M243" s="1" t="str">
        <f>IF($A243="","",IF($J243+$K243=0,MAX(M$1:M242)+1,""))</f>
        <v/>
      </c>
      <c r="N243" s="1" t="str">
        <f>IF($A243="","",IF(AND($J243=1,$K243=0),MAX(N$1:N242)+1,""))</f>
        <v/>
      </c>
      <c r="O243" s="1" t="str">
        <f>IF($A243="","",IF(AND($J243=0,$K243=1),MAX(O$1:O242)+1,""))</f>
        <v/>
      </c>
    </row>
    <row r="244" spans="1:15" x14ac:dyDescent="0.55000000000000004">
      <c r="A244" s="9" t="str">
        <f>IF(ISBLANK(INDEX(履修者名簿!$1:$1048576,ROW(A244),config!A$11)),"",INDEX(履修者名簿!$1:$1048576,ROW(A244),config!A$11))</f>
        <v/>
      </c>
      <c r="B244" s="9" t="str">
        <f>IF(ISBLANK(INDEX(履修者名簿!$1:$1048576,ROW(B244),config!B$11)),"",INDEX(履修者名簿!$1:$1048576,ROW(B244),config!B$11))</f>
        <v/>
      </c>
      <c r="C244" s="9" t="str">
        <f>IF(ISBLANK(INDEX(履修者名簿!$1:$1048576,ROW(C244),config!C$11)),"",INDEX(履修者名簿!$1:$1048576,ROW(C244),config!C$11))</f>
        <v/>
      </c>
      <c r="D244" s="9" t="str">
        <f>IF(ISBLANK(INDEX(履修者名簿!$1:$1048576,ROW(D244),config!D$11)),"",INDEX(履修者名簿!$1:$1048576,ROW(D244),config!D$11))</f>
        <v/>
      </c>
      <c r="E244" s="9" t="str">
        <f>IF(ISBLANK(INDEX(履修者名簿!$1:$1048576,ROW(E244),config!E$11)),"",IF(ISNUMBER(INDEX(履修者名簿!$1:$1048576,ROW(E244),config!E$11)),INDEX(履修者名簿!$1:$1048576,ROW(E244),config!E$11),VALUE(INDEX(履修者名簿!$1:$1048576,ROW(E244),config!E$11))))</f>
        <v/>
      </c>
      <c r="F244" s="9" t="str">
        <f>IF(ISBLANK(INDEX(履修者名簿!$1:$1048576,ROW(F244),config!F$11)),"",INDEX(履修者名簿!$1:$1048576,ROW(F244),config!F$11))</f>
        <v/>
      </c>
      <c r="G244" s="9" t="str">
        <f>IF(ISBLANK(INDEX(履修者名簿!$1:$1048576,ROW(G244),config!G$11)),"",INDEX(履修者名簿!$1:$1048576,ROW(G244),config!G$11))</f>
        <v/>
      </c>
      <c r="H244" s="9" t="str">
        <f t="shared" si="6"/>
        <v/>
      </c>
      <c r="I244" s="10" t="str">
        <f t="shared" si="7"/>
        <v/>
      </c>
      <c r="J244" s="10" t="str">
        <f>IF($A244="","",IF(ISNA(MATCH($E244,trans!$B$2:$B$1501,0)),0,1))</f>
        <v/>
      </c>
      <c r="K244" s="10" t="str">
        <f>IF($A244="","",IF(ISNA(MATCH($E244,trans!$E$2:$E$1501,0)),0,1))</f>
        <v/>
      </c>
      <c r="M244" s="1" t="str">
        <f>IF($A244="","",IF($J244+$K244=0,MAX(M$1:M243)+1,""))</f>
        <v/>
      </c>
      <c r="N244" s="1" t="str">
        <f>IF($A244="","",IF(AND($J244=1,$K244=0),MAX(N$1:N243)+1,""))</f>
        <v/>
      </c>
      <c r="O244" s="1" t="str">
        <f>IF($A244="","",IF(AND($J244=0,$K244=1),MAX(O$1:O243)+1,""))</f>
        <v/>
      </c>
    </row>
    <row r="245" spans="1:15" x14ac:dyDescent="0.55000000000000004">
      <c r="A245" s="9" t="str">
        <f>IF(ISBLANK(INDEX(履修者名簿!$1:$1048576,ROW(A245),config!A$11)),"",INDEX(履修者名簿!$1:$1048576,ROW(A245),config!A$11))</f>
        <v/>
      </c>
      <c r="B245" s="9" t="str">
        <f>IF(ISBLANK(INDEX(履修者名簿!$1:$1048576,ROW(B245),config!B$11)),"",INDEX(履修者名簿!$1:$1048576,ROW(B245),config!B$11))</f>
        <v/>
      </c>
      <c r="C245" s="9" t="str">
        <f>IF(ISBLANK(INDEX(履修者名簿!$1:$1048576,ROW(C245),config!C$11)),"",INDEX(履修者名簿!$1:$1048576,ROW(C245),config!C$11))</f>
        <v/>
      </c>
      <c r="D245" s="9" t="str">
        <f>IF(ISBLANK(INDEX(履修者名簿!$1:$1048576,ROW(D245),config!D$11)),"",INDEX(履修者名簿!$1:$1048576,ROW(D245),config!D$11))</f>
        <v/>
      </c>
      <c r="E245" s="9" t="str">
        <f>IF(ISBLANK(INDEX(履修者名簿!$1:$1048576,ROW(E245),config!E$11)),"",IF(ISNUMBER(INDEX(履修者名簿!$1:$1048576,ROW(E245),config!E$11)),INDEX(履修者名簿!$1:$1048576,ROW(E245),config!E$11),VALUE(INDEX(履修者名簿!$1:$1048576,ROW(E245),config!E$11))))</f>
        <v/>
      </c>
      <c r="F245" s="9" t="str">
        <f>IF(ISBLANK(INDEX(履修者名簿!$1:$1048576,ROW(F245),config!F$11)),"",INDEX(履修者名簿!$1:$1048576,ROW(F245),config!F$11))</f>
        <v/>
      </c>
      <c r="G245" s="9" t="str">
        <f>IF(ISBLANK(INDEX(履修者名簿!$1:$1048576,ROW(G245),config!G$11)),"",INDEX(履修者名簿!$1:$1048576,ROW(G245),config!G$11))</f>
        <v/>
      </c>
      <c r="H245" s="9" t="str">
        <f t="shared" si="6"/>
        <v/>
      </c>
      <c r="I245" s="10" t="str">
        <f t="shared" si="7"/>
        <v/>
      </c>
      <c r="J245" s="10" t="str">
        <f>IF($A245="","",IF(ISNA(MATCH($E245,trans!$B$2:$B$1501,0)),0,1))</f>
        <v/>
      </c>
      <c r="K245" s="10" t="str">
        <f>IF($A245="","",IF(ISNA(MATCH($E245,trans!$E$2:$E$1501,0)),0,1))</f>
        <v/>
      </c>
      <c r="M245" s="1" t="str">
        <f>IF($A245="","",IF($J245+$K245=0,MAX(M$1:M244)+1,""))</f>
        <v/>
      </c>
      <c r="N245" s="1" t="str">
        <f>IF($A245="","",IF(AND($J245=1,$K245=0),MAX(N$1:N244)+1,""))</f>
        <v/>
      </c>
      <c r="O245" s="1" t="str">
        <f>IF($A245="","",IF(AND($J245=0,$K245=1),MAX(O$1:O244)+1,""))</f>
        <v/>
      </c>
    </row>
    <row r="246" spans="1:15" x14ac:dyDescent="0.55000000000000004">
      <c r="A246" s="9" t="str">
        <f>IF(ISBLANK(INDEX(履修者名簿!$1:$1048576,ROW(A246),config!A$11)),"",INDEX(履修者名簿!$1:$1048576,ROW(A246),config!A$11))</f>
        <v/>
      </c>
      <c r="B246" s="9" t="str">
        <f>IF(ISBLANK(INDEX(履修者名簿!$1:$1048576,ROW(B246),config!B$11)),"",INDEX(履修者名簿!$1:$1048576,ROW(B246),config!B$11))</f>
        <v/>
      </c>
      <c r="C246" s="9" t="str">
        <f>IF(ISBLANK(INDEX(履修者名簿!$1:$1048576,ROW(C246),config!C$11)),"",INDEX(履修者名簿!$1:$1048576,ROW(C246),config!C$11))</f>
        <v/>
      </c>
      <c r="D246" s="9" t="str">
        <f>IF(ISBLANK(INDEX(履修者名簿!$1:$1048576,ROW(D246),config!D$11)),"",INDEX(履修者名簿!$1:$1048576,ROW(D246),config!D$11))</f>
        <v/>
      </c>
      <c r="E246" s="9" t="str">
        <f>IF(ISBLANK(INDEX(履修者名簿!$1:$1048576,ROW(E246),config!E$11)),"",IF(ISNUMBER(INDEX(履修者名簿!$1:$1048576,ROW(E246),config!E$11)),INDEX(履修者名簿!$1:$1048576,ROW(E246),config!E$11),VALUE(INDEX(履修者名簿!$1:$1048576,ROW(E246),config!E$11))))</f>
        <v/>
      </c>
      <c r="F246" s="9" t="str">
        <f>IF(ISBLANK(INDEX(履修者名簿!$1:$1048576,ROW(F246),config!F$11)),"",INDEX(履修者名簿!$1:$1048576,ROW(F246),config!F$11))</f>
        <v/>
      </c>
      <c r="G246" s="9" t="str">
        <f>IF(ISBLANK(INDEX(履修者名簿!$1:$1048576,ROW(G246),config!G$11)),"",INDEX(履修者名簿!$1:$1048576,ROW(G246),config!G$11))</f>
        <v/>
      </c>
      <c r="H246" s="9" t="str">
        <f t="shared" si="6"/>
        <v/>
      </c>
      <c r="I246" s="10" t="str">
        <f t="shared" si="7"/>
        <v/>
      </c>
      <c r="J246" s="10" t="str">
        <f>IF($A246="","",IF(ISNA(MATCH($E246,trans!$B$2:$B$1501,0)),0,1))</f>
        <v/>
      </c>
      <c r="K246" s="10" t="str">
        <f>IF($A246="","",IF(ISNA(MATCH($E246,trans!$E$2:$E$1501,0)),0,1))</f>
        <v/>
      </c>
      <c r="M246" s="1" t="str">
        <f>IF($A246="","",IF($J246+$K246=0,MAX(M$1:M245)+1,""))</f>
        <v/>
      </c>
      <c r="N246" s="1" t="str">
        <f>IF($A246="","",IF(AND($J246=1,$K246=0),MAX(N$1:N245)+1,""))</f>
        <v/>
      </c>
      <c r="O246" s="1" t="str">
        <f>IF($A246="","",IF(AND($J246=0,$K246=1),MAX(O$1:O245)+1,""))</f>
        <v/>
      </c>
    </row>
    <row r="247" spans="1:15" x14ac:dyDescent="0.55000000000000004">
      <c r="A247" s="9" t="str">
        <f>IF(ISBLANK(INDEX(履修者名簿!$1:$1048576,ROW(A247),config!A$11)),"",INDEX(履修者名簿!$1:$1048576,ROW(A247),config!A$11))</f>
        <v/>
      </c>
      <c r="B247" s="9" t="str">
        <f>IF(ISBLANK(INDEX(履修者名簿!$1:$1048576,ROW(B247),config!B$11)),"",INDEX(履修者名簿!$1:$1048576,ROW(B247),config!B$11))</f>
        <v/>
      </c>
      <c r="C247" s="9" t="str">
        <f>IF(ISBLANK(INDEX(履修者名簿!$1:$1048576,ROW(C247),config!C$11)),"",INDEX(履修者名簿!$1:$1048576,ROW(C247),config!C$11))</f>
        <v/>
      </c>
      <c r="D247" s="9" t="str">
        <f>IF(ISBLANK(INDEX(履修者名簿!$1:$1048576,ROW(D247),config!D$11)),"",INDEX(履修者名簿!$1:$1048576,ROW(D247),config!D$11))</f>
        <v/>
      </c>
      <c r="E247" s="9" t="str">
        <f>IF(ISBLANK(INDEX(履修者名簿!$1:$1048576,ROW(E247),config!E$11)),"",IF(ISNUMBER(INDEX(履修者名簿!$1:$1048576,ROW(E247),config!E$11)),INDEX(履修者名簿!$1:$1048576,ROW(E247),config!E$11),VALUE(INDEX(履修者名簿!$1:$1048576,ROW(E247),config!E$11))))</f>
        <v/>
      </c>
      <c r="F247" s="9" t="str">
        <f>IF(ISBLANK(INDEX(履修者名簿!$1:$1048576,ROW(F247),config!F$11)),"",INDEX(履修者名簿!$1:$1048576,ROW(F247),config!F$11))</f>
        <v/>
      </c>
      <c r="G247" s="9" t="str">
        <f>IF(ISBLANK(INDEX(履修者名簿!$1:$1048576,ROW(G247),config!G$11)),"",INDEX(履修者名簿!$1:$1048576,ROW(G247),config!G$11))</f>
        <v/>
      </c>
      <c r="H247" s="9" t="str">
        <f t="shared" si="6"/>
        <v/>
      </c>
      <c r="I247" s="10" t="str">
        <f t="shared" si="7"/>
        <v/>
      </c>
      <c r="J247" s="10" t="str">
        <f>IF($A247="","",IF(ISNA(MATCH($E247,trans!$B$2:$B$1501,0)),0,1))</f>
        <v/>
      </c>
      <c r="K247" s="10" t="str">
        <f>IF($A247="","",IF(ISNA(MATCH($E247,trans!$E$2:$E$1501,0)),0,1))</f>
        <v/>
      </c>
      <c r="M247" s="1" t="str">
        <f>IF($A247="","",IF($J247+$K247=0,MAX(M$1:M246)+1,""))</f>
        <v/>
      </c>
      <c r="N247" s="1" t="str">
        <f>IF($A247="","",IF(AND($J247=1,$K247=0),MAX(N$1:N246)+1,""))</f>
        <v/>
      </c>
      <c r="O247" s="1" t="str">
        <f>IF($A247="","",IF(AND($J247=0,$K247=1),MAX(O$1:O246)+1,""))</f>
        <v/>
      </c>
    </row>
    <row r="248" spans="1:15" x14ac:dyDescent="0.55000000000000004">
      <c r="A248" s="9" t="str">
        <f>IF(ISBLANK(INDEX(履修者名簿!$1:$1048576,ROW(A248),config!A$11)),"",INDEX(履修者名簿!$1:$1048576,ROW(A248),config!A$11))</f>
        <v/>
      </c>
      <c r="B248" s="9" t="str">
        <f>IF(ISBLANK(INDEX(履修者名簿!$1:$1048576,ROW(B248),config!B$11)),"",INDEX(履修者名簿!$1:$1048576,ROW(B248),config!B$11))</f>
        <v/>
      </c>
      <c r="C248" s="9" t="str">
        <f>IF(ISBLANK(INDEX(履修者名簿!$1:$1048576,ROW(C248),config!C$11)),"",INDEX(履修者名簿!$1:$1048576,ROW(C248),config!C$11))</f>
        <v/>
      </c>
      <c r="D248" s="9" t="str">
        <f>IF(ISBLANK(INDEX(履修者名簿!$1:$1048576,ROW(D248),config!D$11)),"",INDEX(履修者名簿!$1:$1048576,ROW(D248),config!D$11))</f>
        <v/>
      </c>
      <c r="E248" s="9" t="str">
        <f>IF(ISBLANK(INDEX(履修者名簿!$1:$1048576,ROW(E248),config!E$11)),"",IF(ISNUMBER(INDEX(履修者名簿!$1:$1048576,ROW(E248),config!E$11)),INDEX(履修者名簿!$1:$1048576,ROW(E248),config!E$11),VALUE(INDEX(履修者名簿!$1:$1048576,ROW(E248),config!E$11))))</f>
        <v/>
      </c>
      <c r="F248" s="9" t="str">
        <f>IF(ISBLANK(INDEX(履修者名簿!$1:$1048576,ROW(F248),config!F$11)),"",INDEX(履修者名簿!$1:$1048576,ROW(F248),config!F$11))</f>
        <v/>
      </c>
      <c r="G248" s="9" t="str">
        <f>IF(ISBLANK(INDEX(履修者名簿!$1:$1048576,ROW(G248),config!G$11)),"",INDEX(履修者名簿!$1:$1048576,ROW(G248),config!G$11))</f>
        <v/>
      </c>
      <c r="H248" s="9" t="str">
        <f t="shared" si="6"/>
        <v/>
      </c>
      <c r="I248" s="10" t="str">
        <f t="shared" si="7"/>
        <v/>
      </c>
      <c r="J248" s="10" t="str">
        <f>IF($A248="","",IF(ISNA(MATCH($E248,trans!$B$2:$B$1501,0)),0,1))</f>
        <v/>
      </c>
      <c r="K248" s="10" t="str">
        <f>IF($A248="","",IF(ISNA(MATCH($E248,trans!$E$2:$E$1501,0)),0,1))</f>
        <v/>
      </c>
      <c r="M248" s="1" t="str">
        <f>IF($A248="","",IF($J248+$K248=0,MAX(M$1:M247)+1,""))</f>
        <v/>
      </c>
      <c r="N248" s="1" t="str">
        <f>IF($A248="","",IF(AND($J248=1,$K248=0),MAX(N$1:N247)+1,""))</f>
        <v/>
      </c>
      <c r="O248" s="1" t="str">
        <f>IF($A248="","",IF(AND($J248=0,$K248=1),MAX(O$1:O247)+1,""))</f>
        <v/>
      </c>
    </row>
    <row r="249" spans="1:15" x14ac:dyDescent="0.55000000000000004">
      <c r="A249" s="9" t="str">
        <f>IF(ISBLANK(INDEX(履修者名簿!$1:$1048576,ROW(A249),config!A$11)),"",INDEX(履修者名簿!$1:$1048576,ROW(A249),config!A$11))</f>
        <v/>
      </c>
      <c r="B249" s="9" t="str">
        <f>IF(ISBLANK(INDEX(履修者名簿!$1:$1048576,ROW(B249),config!B$11)),"",INDEX(履修者名簿!$1:$1048576,ROW(B249),config!B$11))</f>
        <v/>
      </c>
      <c r="C249" s="9" t="str">
        <f>IF(ISBLANK(INDEX(履修者名簿!$1:$1048576,ROW(C249),config!C$11)),"",INDEX(履修者名簿!$1:$1048576,ROW(C249),config!C$11))</f>
        <v/>
      </c>
      <c r="D249" s="9" t="str">
        <f>IF(ISBLANK(INDEX(履修者名簿!$1:$1048576,ROW(D249),config!D$11)),"",INDEX(履修者名簿!$1:$1048576,ROW(D249),config!D$11))</f>
        <v/>
      </c>
      <c r="E249" s="9" t="str">
        <f>IF(ISBLANK(INDEX(履修者名簿!$1:$1048576,ROW(E249),config!E$11)),"",IF(ISNUMBER(INDEX(履修者名簿!$1:$1048576,ROW(E249),config!E$11)),INDEX(履修者名簿!$1:$1048576,ROW(E249),config!E$11),VALUE(INDEX(履修者名簿!$1:$1048576,ROW(E249),config!E$11))))</f>
        <v/>
      </c>
      <c r="F249" s="9" t="str">
        <f>IF(ISBLANK(INDEX(履修者名簿!$1:$1048576,ROW(F249),config!F$11)),"",INDEX(履修者名簿!$1:$1048576,ROW(F249),config!F$11))</f>
        <v/>
      </c>
      <c r="G249" s="9" t="str">
        <f>IF(ISBLANK(INDEX(履修者名簿!$1:$1048576,ROW(G249),config!G$11)),"",INDEX(履修者名簿!$1:$1048576,ROW(G249),config!G$11))</f>
        <v/>
      </c>
      <c r="H249" s="9" t="str">
        <f t="shared" si="6"/>
        <v/>
      </c>
      <c r="I249" s="10" t="str">
        <f t="shared" si="7"/>
        <v/>
      </c>
      <c r="J249" s="10" t="str">
        <f>IF($A249="","",IF(ISNA(MATCH($E249,trans!$B$2:$B$1501,0)),0,1))</f>
        <v/>
      </c>
      <c r="K249" s="10" t="str">
        <f>IF($A249="","",IF(ISNA(MATCH($E249,trans!$E$2:$E$1501,0)),0,1))</f>
        <v/>
      </c>
      <c r="M249" s="1" t="str">
        <f>IF($A249="","",IF($J249+$K249=0,MAX(M$1:M248)+1,""))</f>
        <v/>
      </c>
      <c r="N249" s="1" t="str">
        <f>IF($A249="","",IF(AND($J249=1,$K249=0),MAX(N$1:N248)+1,""))</f>
        <v/>
      </c>
      <c r="O249" s="1" t="str">
        <f>IF($A249="","",IF(AND($J249=0,$K249=1),MAX(O$1:O248)+1,""))</f>
        <v/>
      </c>
    </row>
    <row r="250" spans="1:15" x14ac:dyDescent="0.55000000000000004">
      <c r="A250" s="9" t="str">
        <f>IF(ISBLANK(INDEX(履修者名簿!$1:$1048576,ROW(A250),config!A$11)),"",INDEX(履修者名簿!$1:$1048576,ROW(A250),config!A$11))</f>
        <v/>
      </c>
      <c r="B250" s="9" t="str">
        <f>IF(ISBLANK(INDEX(履修者名簿!$1:$1048576,ROW(B250),config!B$11)),"",INDEX(履修者名簿!$1:$1048576,ROW(B250),config!B$11))</f>
        <v/>
      </c>
      <c r="C250" s="9" t="str">
        <f>IF(ISBLANK(INDEX(履修者名簿!$1:$1048576,ROW(C250),config!C$11)),"",INDEX(履修者名簿!$1:$1048576,ROW(C250),config!C$11))</f>
        <v/>
      </c>
      <c r="D250" s="9" t="str">
        <f>IF(ISBLANK(INDEX(履修者名簿!$1:$1048576,ROW(D250),config!D$11)),"",INDEX(履修者名簿!$1:$1048576,ROW(D250),config!D$11))</f>
        <v/>
      </c>
      <c r="E250" s="9" t="str">
        <f>IF(ISBLANK(INDEX(履修者名簿!$1:$1048576,ROW(E250),config!E$11)),"",IF(ISNUMBER(INDEX(履修者名簿!$1:$1048576,ROW(E250),config!E$11)),INDEX(履修者名簿!$1:$1048576,ROW(E250),config!E$11),VALUE(INDEX(履修者名簿!$1:$1048576,ROW(E250),config!E$11))))</f>
        <v/>
      </c>
      <c r="F250" s="9" t="str">
        <f>IF(ISBLANK(INDEX(履修者名簿!$1:$1048576,ROW(F250),config!F$11)),"",INDEX(履修者名簿!$1:$1048576,ROW(F250),config!F$11))</f>
        <v/>
      </c>
      <c r="G250" s="9" t="str">
        <f>IF(ISBLANK(INDEX(履修者名簿!$1:$1048576,ROW(G250),config!G$11)),"",INDEX(履修者名簿!$1:$1048576,ROW(G250),config!G$11))</f>
        <v/>
      </c>
      <c r="H250" s="9" t="str">
        <f t="shared" si="6"/>
        <v/>
      </c>
      <c r="I250" s="10" t="str">
        <f t="shared" si="7"/>
        <v/>
      </c>
      <c r="J250" s="10" t="str">
        <f>IF($A250="","",IF(ISNA(MATCH($E250,trans!$B$2:$B$1501,0)),0,1))</f>
        <v/>
      </c>
      <c r="K250" s="10" t="str">
        <f>IF($A250="","",IF(ISNA(MATCH($E250,trans!$E$2:$E$1501,0)),0,1))</f>
        <v/>
      </c>
      <c r="M250" s="1" t="str">
        <f>IF($A250="","",IF($J250+$K250=0,MAX(M$1:M249)+1,""))</f>
        <v/>
      </c>
      <c r="N250" s="1" t="str">
        <f>IF($A250="","",IF(AND($J250=1,$K250=0),MAX(N$1:N249)+1,""))</f>
        <v/>
      </c>
      <c r="O250" s="1" t="str">
        <f>IF($A250="","",IF(AND($J250=0,$K250=1),MAX(O$1:O249)+1,""))</f>
        <v/>
      </c>
    </row>
    <row r="251" spans="1:15" x14ac:dyDescent="0.55000000000000004">
      <c r="A251" s="9" t="str">
        <f>IF(ISBLANK(INDEX(履修者名簿!$1:$1048576,ROW(A251),config!A$11)),"",INDEX(履修者名簿!$1:$1048576,ROW(A251),config!A$11))</f>
        <v/>
      </c>
      <c r="B251" s="9" t="str">
        <f>IF(ISBLANK(INDEX(履修者名簿!$1:$1048576,ROW(B251),config!B$11)),"",INDEX(履修者名簿!$1:$1048576,ROW(B251),config!B$11))</f>
        <v/>
      </c>
      <c r="C251" s="9" t="str">
        <f>IF(ISBLANK(INDEX(履修者名簿!$1:$1048576,ROW(C251),config!C$11)),"",INDEX(履修者名簿!$1:$1048576,ROW(C251),config!C$11))</f>
        <v/>
      </c>
      <c r="D251" s="9" t="str">
        <f>IF(ISBLANK(INDEX(履修者名簿!$1:$1048576,ROW(D251),config!D$11)),"",INDEX(履修者名簿!$1:$1048576,ROW(D251),config!D$11))</f>
        <v/>
      </c>
      <c r="E251" s="9" t="str">
        <f>IF(ISBLANK(INDEX(履修者名簿!$1:$1048576,ROW(E251),config!E$11)),"",IF(ISNUMBER(INDEX(履修者名簿!$1:$1048576,ROW(E251),config!E$11)),INDEX(履修者名簿!$1:$1048576,ROW(E251),config!E$11),VALUE(INDEX(履修者名簿!$1:$1048576,ROW(E251),config!E$11))))</f>
        <v/>
      </c>
      <c r="F251" s="9" t="str">
        <f>IF(ISBLANK(INDEX(履修者名簿!$1:$1048576,ROW(F251),config!F$11)),"",INDEX(履修者名簿!$1:$1048576,ROW(F251),config!F$11))</f>
        <v/>
      </c>
      <c r="G251" s="9" t="str">
        <f>IF(ISBLANK(INDEX(履修者名簿!$1:$1048576,ROW(G251),config!G$11)),"",INDEX(履修者名簿!$1:$1048576,ROW(G251),config!G$11))</f>
        <v/>
      </c>
      <c r="H251" s="9" t="str">
        <f t="shared" si="6"/>
        <v/>
      </c>
      <c r="I251" s="10" t="str">
        <f t="shared" si="7"/>
        <v/>
      </c>
      <c r="J251" s="10" t="str">
        <f>IF($A251="","",IF(ISNA(MATCH($E251,trans!$B$2:$B$1501,0)),0,1))</f>
        <v/>
      </c>
      <c r="K251" s="10" t="str">
        <f>IF($A251="","",IF(ISNA(MATCH($E251,trans!$E$2:$E$1501,0)),0,1))</f>
        <v/>
      </c>
      <c r="M251" s="1" t="str">
        <f>IF($A251="","",IF($J251+$K251=0,MAX(M$1:M250)+1,""))</f>
        <v/>
      </c>
      <c r="N251" s="1" t="str">
        <f>IF($A251="","",IF(AND($J251=1,$K251=0),MAX(N$1:N250)+1,""))</f>
        <v/>
      </c>
      <c r="O251" s="1" t="str">
        <f>IF($A251="","",IF(AND($J251=0,$K251=1),MAX(O$1:O250)+1,""))</f>
        <v/>
      </c>
    </row>
    <row r="252" spans="1:15" x14ac:dyDescent="0.55000000000000004">
      <c r="A252" s="9" t="str">
        <f>IF(ISBLANK(INDEX(履修者名簿!$1:$1048576,ROW(A252),config!A$11)),"",INDEX(履修者名簿!$1:$1048576,ROW(A252),config!A$11))</f>
        <v/>
      </c>
      <c r="B252" s="9" t="str">
        <f>IF(ISBLANK(INDEX(履修者名簿!$1:$1048576,ROW(B252),config!B$11)),"",INDEX(履修者名簿!$1:$1048576,ROW(B252),config!B$11))</f>
        <v/>
      </c>
      <c r="C252" s="9" t="str">
        <f>IF(ISBLANK(INDEX(履修者名簿!$1:$1048576,ROW(C252),config!C$11)),"",INDEX(履修者名簿!$1:$1048576,ROW(C252),config!C$11))</f>
        <v/>
      </c>
      <c r="D252" s="9" t="str">
        <f>IF(ISBLANK(INDEX(履修者名簿!$1:$1048576,ROW(D252),config!D$11)),"",INDEX(履修者名簿!$1:$1048576,ROW(D252),config!D$11))</f>
        <v/>
      </c>
      <c r="E252" s="9" t="str">
        <f>IF(ISBLANK(INDEX(履修者名簿!$1:$1048576,ROW(E252),config!E$11)),"",IF(ISNUMBER(INDEX(履修者名簿!$1:$1048576,ROW(E252),config!E$11)),INDEX(履修者名簿!$1:$1048576,ROW(E252),config!E$11),VALUE(INDEX(履修者名簿!$1:$1048576,ROW(E252),config!E$11))))</f>
        <v/>
      </c>
      <c r="F252" s="9" t="str">
        <f>IF(ISBLANK(INDEX(履修者名簿!$1:$1048576,ROW(F252),config!F$11)),"",INDEX(履修者名簿!$1:$1048576,ROW(F252),config!F$11))</f>
        <v/>
      </c>
      <c r="G252" s="9" t="str">
        <f>IF(ISBLANK(INDEX(履修者名簿!$1:$1048576,ROW(G252),config!G$11)),"",INDEX(履修者名簿!$1:$1048576,ROW(G252),config!G$11))</f>
        <v/>
      </c>
      <c r="H252" s="9" t="str">
        <f t="shared" si="6"/>
        <v/>
      </c>
      <c r="I252" s="10" t="str">
        <f t="shared" si="7"/>
        <v/>
      </c>
      <c r="J252" s="10" t="str">
        <f>IF($A252="","",IF(ISNA(MATCH($E252,trans!$B$2:$B$1501,0)),0,1))</f>
        <v/>
      </c>
      <c r="K252" s="10" t="str">
        <f>IF($A252="","",IF(ISNA(MATCH($E252,trans!$E$2:$E$1501,0)),0,1))</f>
        <v/>
      </c>
      <c r="M252" s="1" t="str">
        <f>IF($A252="","",IF($J252+$K252=0,MAX(M$1:M251)+1,""))</f>
        <v/>
      </c>
      <c r="N252" s="1" t="str">
        <f>IF($A252="","",IF(AND($J252=1,$K252=0),MAX(N$1:N251)+1,""))</f>
        <v/>
      </c>
      <c r="O252" s="1" t="str">
        <f>IF($A252="","",IF(AND($J252=0,$K252=1),MAX(O$1:O251)+1,""))</f>
        <v/>
      </c>
    </row>
    <row r="253" spans="1:15" x14ac:dyDescent="0.55000000000000004">
      <c r="A253" s="9" t="str">
        <f>IF(ISBLANK(INDEX(履修者名簿!$1:$1048576,ROW(A253),config!A$11)),"",INDEX(履修者名簿!$1:$1048576,ROW(A253),config!A$11))</f>
        <v/>
      </c>
      <c r="B253" s="9" t="str">
        <f>IF(ISBLANK(INDEX(履修者名簿!$1:$1048576,ROW(B253),config!B$11)),"",INDEX(履修者名簿!$1:$1048576,ROW(B253),config!B$11))</f>
        <v/>
      </c>
      <c r="C253" s="9" t="str">
        <f>IF(ISBLANK(INDEX(履修者名簿!$1:$1048576,ROW(C253),config!C$11)),"",INDEX(履修者名簿!$1:$1048576,ROW(C253),config!C$11))</f>
        <v/>
      </c>
      <c r="D253" s="9" t="str">
        <f>IF(ISBLANK(INDEX(履修者名簿!$1:$1048576,ROW(D253),config!D$11)),"",INDEX(履修者名簿!$1:$1048576,ROW(D253),config!D$11))</f>
        <v/>
      </c>
      <c r="E253" s="9" t="str">
        <f>IF(ISBLANK(INDEX(履修者名簿!$1:$1048576,ROW(E253),config!E$11)),"",IF(ISNUMBER(INDEX(履修者名簿!$1:$1048576,ROW(E253),config!E$11)),INDEX(履修者名簿!$1:$1048576,ROW(E253),config!E$11),VALUE(INDEX(履修者名簿!$1:$1048576,ROW(E253),config!E$11))))</f>
        <v/>
      </c>
      <c r="F253" s="9" t="str">
        <f>IF(ISBLANK(INDEX(履修者名簿!$1:$1048576,ROW(F253),config!F$11)),"",INDEX(履修者名簿!$1:$1048576,ROW(F253),config!F$11))</f>
        <v/>
      </c>
      <c r="G253" s="9" t="str">
        <f>IF(ISBLANK(INDEX(履修者名簿!$1:$1048576,ROW(G253),config!G$11)),"",INDEX(履修者名簿!$1:$1048576,ROW(G253),config!G$11))</f>
        <v/>
      </c>
      <c r="H253" s="9" t="str">
        <f t="shared" si="6"/>
        <v/>
      </c>
      <c r="I253" s="10" t="str">
        <f t="shared" si="7"/>
        <v/>
      </c>
      <c r="J253" s="10" t="str">
        <f>IF($A253="","",IF(ISNA(MATCH($E253,trans!$B$2:$B$1501,0)),0,1))</f>
        <v/>
      </c>
      <c r="K253" s="10" t="str">
        <f>IF($A253="","",IF(ISNA(MATCH($E253,trans!$E$2:$E$1501,0)),0,1))</f>
        <v/>
      </c>
      <c r="M253" s="1" t="str">
        <f>IF($A253="","",IF($J253+$K253=0,MAX(M$1:M252)+1,""))</f>
        <v/>
      </c>
      <c r="N253" s="1" t="str">
        <f>IF($A253="","",IF(AND($J253=1,$K253=0),MAX(N$1:N252)+1,""))</f>
        <v/>
      </c>
      <c r="O253" s="1" t="str">
        <f>IF($A253="","",IF(AND($J253=0,$K253=1),MAX(O$1:O252)+1,""))</f>
        <v/>
      </c>
    </row>
    <row r="254" spans="1:15" x14ac:dyDescent="0.55000000000000004">
      <c r="A254" s="9" t="str">
        <f>IF(ISBLANK(INDEX(履修者名簿!$1:$1048576,ROW(A254),config!A$11)),"",INDEX(履修者名簿!$1:$1048576,ROW(A254),config!A$11))</f>
        <v/>
      </c>
      <c r="B254" s="9" t="str">
        <f>IF(ISBLANK(INDEX(履修者名簿!$1:$1048576,ROW(B254),config!B$11)),"",INDEX(履修者名簿!$1:$1048576,ROW(B254),config!B$11))</f>
        <v/>
      </c>
      <c r="C254" s="9" t="str">
        <f>IF(ISBLANK(INDEX(履修者名簿!$1:$1048576,ROW(C254),config!C$11)),"",INDEX(履修者名簿!$1:$1048576,ROW(C254),config!C$11))</f>
        <v/>
      </c>
      <c r="D254" s="9" t="str">
        <f>IF(ISBLANK(INDEX(履修者名簿!$1:$1048576,ROW(D254),config!D$11)),"",INDEX(履修者名簿!$1:$1048576,ROW(D254),config!D$11))</f>
        <v/>
      </c>
      <c r="E254" s="9" t="str">
        <f>IF(ISBLANK(INDEX(履修者名簿!$1:$1048576,ROW(E254),config!E$11)),"",IF(ISNUMBER(INDEX(履修者名簿!$1:$1048576,ROW(E254),config!E$11)),INDEX(履修者名簿!$1:$1048576,ROW(E254),config!E$11),VALUE(INDEX(履修者名簿!$1:$1048576,ROW(E254),config!E$11))))</f>
        <v/>
      </c>
      <c r="F254" s="9" t="str">
        <f>IF(ISBLANK(INDEX(履修者名簿!$1:$1048576,ROW(F254),config!F$11)),"",INDEX(履修者名簿!$1:$1048576,ROW(F254),config!F$11))</f>
        <v/>
      </c>
      <c r="G254" s="9" t="str">
        <f>IF(ISBLANK(INDEX(履修者名簿!$1:$1048576,ROW(G254),config!G$11)),"",INDEX(履修者名簿!$1:$1048576,ROW(G254),config!G$11))</f>
        <v/>
      </c>
      <c r="H254" s="9" t="str">
        <f t="shared" si="6"/>
        <v/>
      </c>
      <c r="I254" s="10" t="str">
        <f t="shared" si="7"/>
        <v/>
      </c>
      <c r="J254" s="10" t="str">
        <f>IF($A254="","",IF(ISNA(MATCH($E254,trans!$B$2:$B$1501,0)),0,1))</f>
        <v/>
      </c>
      <c r="K254" s="10" t="str">
        <f>IF($A254="","",IF(ISNA(MATCH($E254,trans!$E$2:$E$1501,0)),0,1))</f>
        <v/>
      </c>
      <c r="M254" s="1" t="str">
        <f>IF($A254="","",IF($J254+$K254=0,MAX(M$1:M253)+1,""))</f>
        <v/>
      </c>
      <c r="N254" s="1" t="str">
        <f>IF($A254="","",IF(AND($J254=1,$K254=0),MAX(N$1:N253)+1,""))</f>
        <v/>
      </c>
      <c r="O254" s="1" t="str">
        <f>IF($A254="","",IF(AND($J254=0,$K254=1),MAX(O$1:O253)+1,""))</f>
        <v/>
      </c>
    </row>
    <row r="255" spans="1:15" x14ac:dyDescent="0.55000000000000004">
      <c r="A255" s="9" t="str">
        <f>IF(ISBLANK(INDEX(履修者名簿!$1:$1048576,ROW(A255),config!A$11)),"",INDEX(履修者名簿!$1:$1048576,ROW(A255),config!A$11))</f>
        <v/>
      </c>
      <c r="B255" s="9" t="str">
        <f>IF(ISBLANK(INDEX(履修者名簿!$1:$1048576,ROW(B255),config!B$11)),"",INDEX(履修者名簿!$1:$1048576,ROW(B255),config!B$11))</f>
        <v/>
      </c>
      <c r="C255" s="9" t="str">
        <f>IF(ISBLANK(INDEX(履修者名簿!$1:$1048576,ROW(C255),config!C$11)),"",INDEX(履修者名簿!$1:$1048576,ROW(C255),config!C$11))</f>
        <v/>
      </c>
      <c r="D255" s="9" t="str">
        <f>IF(ISBLANK(INDEX(履修者名簿!$1:$1048576,ROW(D255),config!D$11)),"",INDEX(履修者名簿!$1:$1048576,ROW(D255),config!D$11))</f>
        <v/>
      </c>
      <c r="E255" s="9" t="str">
        <f>IF(ISBLANK(INDEX(履修者名簿!$1:$1048576,ROW(E255),config!E$11)),"",IF(ISNUMBER(INDEX(履修者名簿!$1:$1048576,ROW(E255),config!E$11)),INDEX(履修者名簿!$1:$1048576,ROW(E255),config!E$11),VALUE(INDEX(履修者名簿!$1:$1048576,ROW(E255),config!E$11))))</f>
        <v/>
      </c>
      <c r="F255" s="9" t="str">
        <f>IF(ISBLANK(INDEX(履修者名簿!$1:$1048576,ROW(F255),config!F$11)),"",INDEX(履修者名簿!$1:$1048576,ROW(F255),config!F$11))</f>
        <v/>
      </c>
      <c r="G255" s="9" t="str">
        <f>IF(ISBLANK(INDEX(履修者名簿!$1:$1048576,ROW(G255),config!G$11)),"",INDEX(履修者名簿!$1:$1048576,ROW(G255),config!G$11))</f>
        <v/>
      </c>
      <c r="H255" s="9" t="str">
        <f t="shared" si="6"/>
        <v/>
      </c>
      <c r="I255" s="10" t="str">
        <f t="shared" si="7"/>
        <v/>
      </c>
      <c r="J255" s="10" t="str">
        <f>IF($A255="","",IF(ISNA(MATCH($E255,trans!$B$2:$B$1501,0)),0,1))</f>
        <v/>
      </c>
      <c r="K255" s="10" t="str">
        <f>IF($A255="","",IF(ISNA(MATCH($E255,trans!$E$2:$E$1501,0)),0,1))</f>
        <v/>
      </c>
      <c r="M255" s="1" t="str">
        <f>IF($A255="","",IF($J255+$K255=0,MAX(M$1:M254)+1,""))</f>
        <v/>
      </c>
      <c r="N255" s="1" t="str">
        <f>IF($A255="","",IF(AND($J255=1,$K255=0),MAX(N$1:N254)+1,""))</f>
        <v/>
      </c>
      <c r="O255" s="1" t="str">
        <f>IF($A255="","",IF(AND($J255=0,$K255=1),MAX(O$1:O254)+1,""))</f>
        <v/>
      </c>
    </row>
    <row r="256" spans="1:15" x14ac:dyDescent="0.55000000000000004">
      <c r="A256" s="9" t="str">
        <f>IF(ISBLANK(INDEX(履修者名簿!$1:$1048576,ROW(A256),config!A$11)),"",INDEX(履修者名簿!$1:$1048576,ROW(A256),config!A$11))</f>
        <v/>
      </c>
      <c r="B256" s="9" t="str">
        <f>IF(ISBLANK(INDEX(履修者名簿!$1:$1048576,ROW(B256),config!B$11)),"",INDEX(履修者名簿!$1:$1048576,ROW(B256),config!B$11))</f>
        <v/>
      </c>
      <c r="C256" s="9" t="str">
        <f>IF(ISBLANK(INDEX(履修者名簿!$1:$1048576,ROW(C256),config!C$11)),"",INDEX(履修者名簿!$1:$1048576,ROW(C256),config!C$11))</f>
        <v/>
      </c>
      <c r="D256" s="9" t="str">
        <f>IF(ISBLANK(INDEX(履修者名簿!$1:$1048576,ROW(D256),config!D$11)),"",INDEX(履修者名簿!$1:$1048576,ROW(D256),config!D$11))</f>
        <v/>
      </c>
      <c r="E256" s="9" t="str">
        <f>IF(ISBLANK(INDEX(履修者名簿!$1:$1048576,ROW(E256),config!E$11)),"",IF(ISNUMBER(INDEX(履修者名簿!$1:$1048576,ROW(E256),config!E$11)),INDEX(履修者名簿!$1:$1048576,ROW(E256),config!E$11),VALUE(INDEX(履修者名簿!$1:$1048576,ROW(E256),config!E$11))))</f>
        <v/>
      </c>
      <c r="F256" s="9" t="str">
        <f>IF(ISBLANK(INDEX(履修者名簿!$1:$1048576,ROW(F256),config!F$11)),"",INDEX(履修者名簿!$1:$1048576,ROW(F256),config!F$11))</f>
        <v/>
      </c>
      <c r="G256" s="9" t="str">
        <f>IF(ISBLANK(INDEX(履修者名簿!$1:$1048576,ROW(G256),config!G$11)),"",INDEX(履修者名簿!$1:$1048576,ROW(G256),config!G$11))</f>
        <v/>
      </c>
      <c r="H256" s="9" t="str">
        <f t="shared" si="6"/>
        <v/>
      </c>
      <c r="I256" s="10" t="str">
        <f t="shared" si="7"/>
        <v/>
      </c>
      <c r="J256" s="10" t="str">
        <f>IF($A256="","",IF(ISNA(MATCH($E256,trans!$B$2:$B$1501,0)),0,1))</f>
        <v/>
      </c>
      <c r="K256" s="10" t="str">
        <f>IF($A256="","",IF(ISNA(MATCH($E256,trans!$E$2:$E$1501,0)),0,1))</f>
        <v/>
      </c>
      <c r="M256" s="1" t="str">
        <f>IF($A256="","",IF($J256+$K256=0,MAX(M$1:M255)+1,""))</f>
        <v/>
      </c>
      <c r="N256" s="1" t="str">
        <f>IF($A256="","",IF(AND($J256=1,$K256=0),MAX(N$1:N255)+1,""))</f>
        <v/>
      </c>
      <c r="O256" s="1" t="str">
        <f>IF($A256="","",IF(AND($J256=0,$K256=1),MAX(O$1:O255)+1,""))</f>
        <v/>
      </c>
    </row>
    <row r="257" spans="1:15" x14ac:dyDescent="0.55000000000000004">
      <c r="A257" s="9" t="str">
        <f>IF(ISBLANK(INDEX(履修者名簿!$1:$1048576,ROW(A257),config!A$11)),"",INDEX(履修者名簿!$1:$1048576,ROW(A257),config!A$11))</f>
        <v/>
      </c>
      <c r="B257" s="9" t="str">
        <f>IF(ISBLANK(INDEX(履修者名簿!$1:$1048576,ROW(B257),config!B$11)),"",INDEX(履修者名簿!$1:$1048576,ROW(B257),config!B$11))</f>
        <v/>
      </c>
      <c r="C257" s="9" t="str">
        <f>IF(ISBLANK(INDEX(履修者名簿!$1:$1048576,ROW(C257),config!C$11)),"",INDEX(履修者名簿!$1:$1048576,ROW(C257),config!C$11))</f>
        <v/>
      </c>
      <c r="D257" s="9" t="str">
        <f>IF(ISBLANK(INDEX(履修者名簿!$1:$1048576,ROW(D257),config!D$11)),"",INDEX(履修者名簿!$1:$1048576,ROW(D257),config!D$11))</f>
        <v/>
      </c>
      <c r="E257" s="9" t="str">
        <f>IF(ISBLANK(INDEX(履修者名簿!$1:$1048576,ROW(E257),config!E$11)),"",IF(ISNUMBER(INDEX(履修者名簿!$1:$1048576,ROW(E257),config!E$11)),INDEX(履修者名簿!$1:$1048576,ROW(E257),config!E$11),VALUE(INDEX(履修者名簿!$1:$1048576,ROW(E257),config!E$11))))</f>
        <v/>
      </c>
      <c r="F257" s="9" t="str">
        <f>IF(ISBLANK(INDEX(履修者名簿!$1:$1048576,ROW(F257),config!F$11)),"",INDEX(履修者名簿!$1:$1048576,ROW(F257),config!F$11))</f>
        <v/>
      </c>
      <c r="G257" s="9" t="str">
        <f>IF(ISBLANK(INDEX(履修者名簿!$1:$1048576,ROW(G257),config!G$11)),"",INDEX(履修者名簿!$1:$1048576,ROW(G257),config!G$11))</f>
        <v/>
      </c>
      <c r="H257" s="9" t="str">
        <f t="shared" si="6"/>
        <v/>
      </c>
      <c r="I257" s="10" t="str">
        <f t="shared" si="7"/>
        <v/>
      </c>
      <c r="J257" s="10" t="str">
        <f>IF($A257="","",IF(ISNA(MATCH($E257,trans!$B$2:$B$1501,0)),0,1))</f>
        <v/>
      </c>
      <c r="K257" s="10" t="str">
        <f>IF($A257="","",IF(ISNA(MATCH($E257,trans!$E$2:$E$1501,0)),0,1))</f>
        <v/>
      </c>
      <c r="M257" s="1" t="str">
        <f>IF($A257="","",IF($J257+$K257=0,MAX(M$1:M256)+1,""))</f>
        <v/>
      </c>
      <c r="N257" s="1" t="str">
        <f>IF($A257="","",IF(AND($J257=1,$K257=0),MAX(N$1:N256)+1,""))</f>
        <v/>
      </c>
      <c r="O257" s="1" t="str">
        <f>IF($A257="","",IF(AND($J257=0,$K257=1),MAX(O$1:O256)+1,""))</f>
        <v/>
      </c>
    </row>
    <row r="258" spans="1:15" x14ac:dyDescent="0.55000000000000004">
      <c r="A258" s="9" t="str">
        <f>IF(ISBLANK(INDEX(履修者名簿!$1:$1048576,ROW(A258),config!A$11)),"",INDEX(履修者名簿!$1:$1048576,ROW(A258),config!A$11))</f>
        <v/>
      </c>
      <c r="B258" s="9" t="str">
        <f>IF(ISBLANK(INDEX(履修者名簿!$1:$1048576,ROW(B258),config!B$11)),"",INDEX(履修者名簿!$1:$1048576,ROW(B258),config!B$11))</f>
        <v/>
      </c>
      <c r="C258" s="9" t="str">
        <f>IF(ISBLANK(INDEX(履修者名簿!$1:$1048576,ROW(C258),config!C$11)),"",INDEX(履修者名簿!$1:$1048576,ROW(C258),config!C$11))</f>
        <v/>
      </c>
      <c r="D258" s="9" t="str">
        <f>IF(ISBLANK(INDEX(履修者名簿!$1:$1048576,ROW(D258),config!D$11)),"",INDEX(履修者名簿!$1:$1048576,ROW(D258),config!D$11))</f>
        <v/>
      </c>
      <c r="E258" s="9" t="str">
        <f>IF(ISBLANK(INDEX(履修者名簿!$1:$1048576,ROW(E258),config!E$11)),"",IF(ISNUMBER(INDEX(履修者名簿!$1:$1048576,ROW(E258),config!E$11)),INDEX(履修者名簿!$1:$1048576,ROW(E258),config!E$11),VALUE(INDEX(履修者名簿!$1:$1048576,ROW(E258),config!E$11))))</f>
        <v/>
      </c>
      <c r="F258" s="9" t="str">
        <f>IF(ISBLANK(INDEX(履修者名簿!$1:$1048576,ROW(F258),config!F$11)),"",INDEX(履修者名簿!$1:$1048576,ROW(F258),config!F$11))</f>
        <v/>
      </c>
      <c r="G258" s="9" t="str">
        <f>IF(ISBLANK(INDEX(履修者名簿!$1:$1048576,ROW(G258),config!G$11)),"",INDEX(履修者名簿!$1:$1048576,ROW(G258),config!G$11))</f>
        <v/>
      </c>
      <c r="H258" s="9" t="str">
        <f t="shared" si="6"/>
        <v/>
      </c>
      <c r="I258" s="10" t="str">
        <f t="shared" si="7"/>
        <v/>
      </c>
      <c r="J258" s="10" t="str">
        <f>IF($A258="","",IF(ISNA(MATCH($E258,trans!$B$2:$B$1501,0)),0,1))</f>
        <v/>
      </c>
      <c r="K258" s="10" t="str">
        <f>IF($A258="","",IF(ISNA(MATCH($E258,trans!$E$2:$E$1501,0)),0,1))</f>
        <v/>
      </c>
      <c r="M258" s="1" t="str">
        <f>IF($A258="","",IF($J258+$K258=0,MAX(M$1:M257)+1,""))</f>
        <v/>
      </c>
      <c r="N258" s="1" t="str">
        <f>IF($A258="","",IF(AND($J258=1,$K258=0),MAX(N$1:N257)+1,""))</f>
        <v/>
      </c>
      <c r="O258" s="1" t="str">
        <f>IF($A258="","",IF(AND($J258=0,$K258=1),MAX(O$1:O257)+1,""))</f>
        <v/>
      </c>
    </row>
    <row r="259" spans="1:15" x14ac:dyDescent="0.55000000000000004">
      <c r="A259" s="9" t="str">
        <f>IF(ISBLANK(INDEX(履修者名簿!$1:$1048576,ROW(A259),config!A$11)),"",INDEX(履修者名簿!$1:$1048576,ROW(A259),config!A$11))</f>
        <v/>
      </c>
      <c r="B259" s="9" t="str">
        <f>IF(ISBLANK(INDEX(履修者名簿!$1:$1048576,ROW(B259),config!B$11)),"",INDEX(履修者名簿!$1:$1048576,ROW(B259),config!B$11))</f>
        <v/>
      </c>
      <c r="C259" s="9" t="str">
        <f>IF(ISBLANK(INDEX(履修者名簿!$1:$1048576,ROW(C259),config!C$11)),"",INDEX(履修者名簿!$1:$1048576,ROW(C259),config!C$11))</f>
        <v/>
      </c>
      <c r="D259" s="9" t="str">
        <f>IF(ISBLANK(INDEX(履修者名簿!$1:$1048576,ROW(D259),config!D$11)),"",INDEX(履修者名簿!$1:$1048576,ROW(D259),config!D$11))</f>
        <v/>
      </c>
      <c r="E259" s="9" t="str">
        <f>IF(ISBLANK(INDEX(履修者名簿!$1:$1048576,ROW(E259),config!E$11)),"",IF(ISNUMBER(INDEX(履修者名簿!$1:$1048576,ROW(E259),config!E$11)),INDEX(履修者名簿!$1:$1048576,ROW(E259),config!E$11),VALUE(INDEX(履修者名簿!$1:$1048576,ROW(E259),config!E$11))))</f>
        <v/>
      </c>
      <c r="F259" s="9" t="str">
        <f>IF(ISBLANK(INDEX(履修者名簿!$1:$1048576,ROW(F259),config!F$11)),"",INDEX(履修者名簿!$1:$1048576,ROW(F259),config!F$11))</f>
        <v/>
      </c>
      <c r="G259" s="9" t="str">
        <f>IF(ISBLANK(INDEX(履修者名簿!$1:$1048576,ROW(G259),config!G$11)),"",INDEX(履修者名簿!$1:$1048576,ROW(G259),config!G$11))</f>
        <v/>
      </c>
      <c r="H259" s="9" t="str">
        <f t="shared" ref="H259:H322" si="8">IF(G259="","",DBCS(G259))</f>
        <v/>
      </c>
      <c r="I259" s="10" t="str">
        <f t="shared" ref="I259:I322" si="9">IF($A259="","",A259&amp;B259&amp;"-"&amp;C259&amp;"-"&amp;D259&amp;" "&amp;F259&amp;"("&amp;TRIM(H259)&amp;")")</f>
        <v/>
      </c>
      <c r="J259" s="10" t="str">
        <f>IF($A259="","",IF(ISNA(MATCH($E259,trans!$B$2:$B$1501,0)),0,1))</f>
        <v/>
      </c>
      <c r="K259" s="10" t="str">
        <f>IF($A259="","",IF(ISNA(MATCH($E259,trans!$E$2:$E$1501,0)),0,1))</f>
        <v/>
      </c>
      <c r="M259" s="1" t="str">
        <f>IF($A259="","",IF($J259+$K259=0,MAX(M$1:M258)+1,""))</f>
        <v/>
      </c>
      <c r="N259" s="1" t="str">
        <f>IF($A259="","",IF(AND($J259=1,$K259=0),MAX(N$1:N258)+1,""))</f>
        <v/>
      </c>
      <c r="O259" s="1" t="str">
        <f>IF($A259="","",IF(AND($J259=0,$K259=1),MAX(O$1:O258)+1,""))</f>
        <v/>
      </c>
    </row>
    <row r="260" spans="1:15" x14ac:dyDescent="0.55000000000000004">
      <c r="A260" s="9" t="str">
        <f>IF(ISBLANK(INDEX(履修者名簿!$1:$1048576,ROW(A260),config!A$11)),"",INDEX(履修者名簿!$1:$1048576,ROW(A260),config!A$11))</f>
        <v/>
      </c>
      <c r="B260" s="9" t="str">
        <f>IF(ISBLANK(INDEX(履修者名簿!$1:$1048576,ROW(B260),config!B$11)),"",INDEX(履修者名簿!$1:$1048576,ROW(B260),config!B$11))</f>
        <v/>
      </c>
      <c r="C260" s="9" t="str">
        <f>IF(ISBLANK(INDEX(履修者名簿!$1:$1048576,ROW(C260),config!C$11)),"",INDEX(履修者名簿!$1:$1048576,ROW(C260),config!C$11))</f>
        <v/>
      </c>
      <c r="D260" s="9" t="str">
        <f>IF(ISBLANK(INDEX(履修者名簿!$1:$1048576,ROW(D260),config!D$11)),"",INDEX(履修者名簿!$1:$1048576,ROW(D260),config!D$11))</f>
        <v/>
      </c>
      <c r="E260" s="9" t="str">
        <f>IF(ISBLANK(INDEX(履修者名簿!$1:$1048576,ROW(E260),config!E$11)),"",IF(ISNUMBER(INDEX(履修者名簿!$1:$1048576,ROW(E260),config!E$11)),INDEX(履修者名簿!$1:$1048576,ROW(E260),config!E$11),VALUE(INDEX(履修者名簿!$1:$1048576,ROW(E260),config!E$11))))</f>
        <v/>
      </c>
      <c r="F260" s="9" t="str">
        <f>IF(ISBLANK(INDEX(履修者名簿!$1:$1048576,ROW(F260),config!F$11)),"",INDEX(履修者名簿!$1:$1048576,ROW(F260),config!F$11))</f>
        <v/>
      </c>
      <c r="G260" s="9" t="str">
        <f>IF(ISBLANK(INDEX(履修者名簿!$1:$1048576,ROW(G260),config!G$11)),"",INDEX(履修者名簿!$1:$1048576,ROW(G260),config!G$11))</f>
        <v/>
      </c>
      <c r="H260" s="9" t="str">
        <f t="shared" si="8"/>
        <v/>
      </c>
      <c r="I260" s="10" t="str">
        <f t="shared" si="9"/>
        <v/>
      </c>
      <c r="J260" s="10" t="str">
        <f>IF($A260="","",IF(ISNA(MATCH($E260,trans!$B$2:$B$1501,0)),0,1))</f>
        <v/>
      </c>
      <c r="K260" s="10" t="str">
        <f>IF($A260="","",IF(ISNA(MATCH($E260,trans!$E$2:$E$1501,0)),0,1))</f>
        <v/>
      </c>
      <c r="M260" s="1" t="str">
        <f>IF($A260="","",IF($J260+$K260=0,MAX(M$1:M259)+1,""))</f>
        <v/>
      </c>
      <c r="N260" s="1" t="str">
        <f>IF($A260="","",IF(AND($J260=1,$K260=0),MAX(N$1:N259)+1,""))</f>
        <v/>
      </c>
      <c r="O260" s="1" t="str">
        <f>IF($A260="","",IF(AND($J260=0,$K260=1),MAX(O$1:O259)+1,""))</f>
        <v/>
      </c>
    </row>
    <row r="261" spans="1:15" x14ac:dyDescent="0.55000000000000004">
      <c r="A261" s="9" t="str">
        <f>IF(ISBLANK(INDEX(履修者名簿!$1:$1048576,ROW(A261),config!A$11)),"",INDEX(履修者名簿!$1:$1048576,ROW(A261),config!A$11))</f>
        <v/>
      </c>
      <c r="B261" s="9" t="str">
        <f>IF(ISBLANK(INDEX(履修者名簿!$1:$1048576,ROW(B261),config!B$11)),"",INDEX(履修者名簿!$1:$1048576,ROW(B261),config!B$11))</f>
        <v/>
      </c>
      <c r="C261" s="9" t="str">
        <f>IF(ISBLANK(INDEX(履修者名簿!$1:$1048576,ROW(C261),config!C$11)),"",INDEX(履修者名簿!$1:$1048576,ROW(C261),config!C$11))</f>
        <v/>
      </c>
      <c r="D261" s="9" t="str">
        <f>IF(ISBLANK(INDEX(履修者名簿!$1:$1048576,ROW(D261),config!D$11)),"",INDEX(履修者名簿!$1:$1048576,ROW(D261),config!D$11))</f>
        <v/>
      </c>
      <c r="E261" s="9" t="str">
        <f>IF(ISBLANK(INDEX(履修者名簿!$1:$1048576,ROW(E261),config!E$11)),"",IF(ISNUMBER(INDEX(履修者名簿!$1:$1048576,ROW(E261),config!E$11)),INDEX(履修者名簿!$1:$1048576,ROW(E261),config!E$11),VALUE(INDEX(履修者名簿!$1:$1048576,ROW(E261),config!E$11))))</f>
        <v/>
      </c>
      <c r="F261" s="9" t="str">
        <f>IF(ISBLANK(INDEX(履修者名簿!$1:$1048576,ROW(F261),config!F$11)),"",INDEX(履修者名簿!$1:$1048576,ROW(F261),config!F$11))</f>
        <v/>
      </c>
      <c r="G261" s="9" t="str">
        <f>IF(ISBLANK(INDEX(履修者名簿!$1:$1048576,ROW(G261),config!G$11)),"",INDEX(履修者名簿!$1:$1048576,ROW(G261),config!G$11))</f>
        <v/>
      </c>
      <c r="H261" s="9" t="str">
        <f t="shared" si="8"/>
        <v/>
      </c>
      <c r="I261" s="10" t="str">
        <f t="shared" si="9"/>
        <v/>
      </c>
      <c r="J261" s="10" t="str">
        <f>IF($A261="","",IF(ISNA(MATCH($E261,trans!$B$2:$B$1501,0)),0,1))</f>
        <v/>
      </c>
      <c r="K261" s="10" t="str">
        <f>IF($A261="","",IF(ISNA(MATCH($E261,trans!$E$2:$E$1501,0)),0,1))</f>
        <v/>
      </c>
      <c r="M261" s="1" t="str">
        <f>IF($A261="","",IF($J261+$K261=0,MAX(M$1:M260)+1,""))</f>
        <v/>
      </c>
      <c r="N261" s="1" t="str">
        <f>IF($A261="","",IF(AND($J261=1,$K261=0),MAX(N$1:N260)+1,""))</f>
        <v/>
      </c>
      <c r="O261" s="1" t="str">
        <f>IF($A261="","",IF(AND($J261=0,$K261=1),MAX(O$1:O260)+1,""))</f>
        <v/>
      </c>
    </row>
    <row r="262" spans="1:15" x14ac:dyDescent="0.55000000000000004">
      <c r="A262" s="9" t="str">
        <f>IF(ISBLANK(INDEX(履修者名簿!$1:$1048576,ROW(A262),config!A$11)),"",INDEX(履修者名簿!$1:$1048576,ROW(A262),config!A$11))</f>
        <v/>
      </c>
      <c r="B262" s="9" t="str">
        <f>IF(ISBLANK(INDEX(履修者名簿!$1:$1048576,ROW(B262),config!B$11)),"",INDEX(履修者名簿!$1:$1048576,ROW(B262),config!B$11))</f>
        <v/>
      </c>
      <c r="C262" s="9" t="str">
        <f>IF(ISBLANK(INDEX(履修者名簿!$1:$1048576,ROW(C262),config!C$11)),"",INDEX(履修者名簿!$1:$1048576,ROW(C262),config!C$11))</f>
        <v/>
      </c>
      <c r="D262" s="9" t="str">
        <f>IF(ISBLANK(INDEX(履修者名簿!$1:$1048576,ROW(D262),config!D$11)),"",INDEX(履修者名簿!$1:$1048576,ROW(D262),config!D$11))</f>
        <v/>
      </c>
      <c r="E262" s="9" t="str">
        <f>IF(ISBLANK(INDEX(履修者名簿!$1:$1048576,ROW(E262),config!E$11)),"",IF(ISNUMBER(INDEX(履修者名簿!$1:$1048576,ROW(E262),config!E$11)),INDEX(履修者名簿!$1:$1048576,ROW(E262),config!E$11),VALUE(INDEX(履修者名簿!$1:$1048576,ROW(E262),config!E$11))))</f>
        <v/>
      </c>
      <c r="F262" s="9" t="str">
        <f>IF(ISBLANK(INDEX(履修者名簿!$1:$1048576,ROW(F262),config!F$11)),"",INDEX(履修者名簿!$1:$1048576,ROW(F262),config!F$11))</f>
        <v/>
      </c>
      <c r="G262" s="9" t="str">
        <f>IF(ISBLANK(INDEX(履修者名簿!$1:$1048576,ROW(G262),config!G$11)),"",INDEX(履修者名簿!$1:$1048576,ROW(G262),config!G$11))</f>
        <v/>
      </c>
      <c r="H262" s="9" t="str">
        <f t="shared" si="8"/>
        <v/>
      </c>
      <c r="I262" s="10" t="str">
        <f t="shared" si="9"/>
        <v/>
      </c>
      <c r="J262" s="10" t="str">
        <f>IF($A262="","",IF(ISNA(MATCH($E262,trans!$B$2:$B$1501,0)),0,1))</f>
        <v/>
      </c>
      <c r="K262" s="10" t="str">
        <f>IF($A262="","",IF(ISNA(MATCH($E262,trans!$E$2:$E$1501,0)),0,1))</f>
        <v/>
      </c>
      <c r="M262" s="1" t="str">
        <f>IF($A262="","",IF($J262+$K262=0,MAX(M$1:M261)+1,""))</f>
        <v/>
      </c>
      <c r="N262" s="1" t="str">
        <f>IF($A262="","",IF(AND($J262=1,$K262=0),MAX(N$1:N261)+1,""))</f>
        <v/>
      </c>
      <c r="O262" s="1" t="str">
        <f>IF($A262="","",IF(AND($J262=0,$K262=1),MAX(O$1:O261)+1,""))</f>
        <v/>
      </c>
    </row>
    <row r="263" spans="1:15" x14ac:dyDescent="0.55000000000000004">
      <c r="A263" s="9" t="str">
        <f>IF(ISBLANK(INDEX(履修者名簿!$1:$1048576,ROW(A263),config!A$11)),"",INDEX(履修者名簿!$1:$1048576,ROW(A263),config!A$11))</f>
        <v/>
      </c>
      <c r="B263" s="9" t="str">
        <f>IF(ISBLANK(INDEX(履修者名簿!$1:$1048576,ROW(B263),config!B$11)),"",INDEX(履修者名簿!$1:$1048576,ROW(B263),config!B$11))</f>
        <v/>
      </c>
      <c r="C263" s="9" t="str">
        <f>IF(ISBLANK(INDEX(履修者名簿!$1:$1048576,ROW(C263),config!C$11)),"",INDEX(履修者名簿!$1:$1048576,ROW(C263),config!C$11))</f>
        <v/>
      </c>
      <c r="D263" s="9" t="str">
        <f>IF(ISBLANK(INDEX(履修者名簿!$1:$1048576,ROW(D263),config!D$11)),"",INDEX(履修者名簿!$1:$1048576,ROW(D263),config!D$11))</f>
        <v/>
      </c>
      <c r="E263" s="9" t="str">
        <f>IF(ISBLANK(INDEX(履修者名簿!$1:$1048576,ROW(E263),config!E$11)),"",IF(ISNUMBER(INDEX(履修者名簿!$1:$1048576,ROW(E263),config!E$11)),INDEX(履修者名簿!$1:$1048576,ROW(E263),config!E$11),VALUE(INDEX(履修者名簿!$1:$1048576,ROW(E263),config!E$11))))</f>
        <v/>
      </c>
      <c r="F263" s="9" t="str">
        <f>IF(ISBLANK(INDEX(履修者名簿!$1:$1048576,ROW(F263),config!F$11)),"",INDEX(履修者名簿!$1:$1048576,ROW(F263),config!F$11))</f>
        <v/>
      </c>
      <c r="G263" s="9" t="str">
        <f>IF(ISBLANK(INDEX(履修者名簿!$1:$1048576,ROW(G263),config!G$11)),"",INDEX(履修者名簿!$1:$1048576,ROW(G263),config!G$11))</f>
        <v/>
      </c>
      <c r="H263" s="9" t="str">
        <f t="shared" si="8"/>
        <v/>
      </c>
      <c r="I263" s="10" t="str">
        <f t="shared" si="9"/>
        <v/>
      </c>
      <c r="J263" s="10" t="str">
        <f>IF($A263="","",IF(ISNA(MATCH($E263,trans!$B$2:$B$1501,0)),0,1))</f>
        <v/>
      </c>
      <c r="K263" s="10" t="str">
        <f>IF($A263="","",IF(ISNA(MATCH($E263,trans!$E$2:$E$1501,0)),0,1))</f>
        <v/>
      </c>
      <c r="M263" s="1" t="str">
        <f>IF($A263="","",IF($J263+$K263=0,MAX(M$1:M262)+1,""))</f>
        <v/>
      </c>
      <c r="N263" s="1" t="str">
        <f>IF($A263="","",IF(AND($J263=1,$K263=0),MAX(N$1:N262)+1,""))</f>
        <v/>
      </c>
      <c r="O263" s="1" t="str">
        <f>IF($A263="","",IF(AND($J263=0,$K263=1),MAX(O$1:O262)+1,""))</f>
        <v/>
      </c>
    </row>
    <row r="264" spans="1:15" x14ac:dyDescent="0.55000000000000004">
      <c r="A264" s="9" t="str">
        <f>IF(ISBLANK(INDEX(履修者名簿!$1:$1048576,ROW(A264),config!A$11)),"",INDEX(履修者名簿!$1:$1048576,ROW(A264),config!A$11))</f>
        <v/>
      </c>
      <c r="B264" s="9" t="str">
        <f>IF(ISBLANK(INDEX(履修者名簿!$1:$1048576,ROW(B264),config!B$11)),"",INDEX(履修者名簿!$1:$1048576,ROW(B264),config!B$11))</f>
        <v/>
      </c>
      <c r="C264" s="9" t="str">
        <f>IF(ISBLANK(INDEX(履修者名簿!$1:$1048576,ROW(C264),config!C$11)),"",INDEX(履修者名簿!$1:$1048576,ROW(C264),config!C$11))</f>
        <v/>
      </c>
      <c r="D264" s="9" t="str">
        <f>IF(ISBLANK(INDEX(履修者名簿!$1:$1048576,ROW(D264),config!D$11)),"",INDEX(履修者名簿!$1:$1048576,ROW(D264),config!D$11))</f>
        <v/>
      </c>
      <c r="E264" s="9" t="str">
        <f>IF(ISBLANK(INDEX(履修者名簿!$1:$1048576,ROW(E264),config!E$11)),"",IF(ISNUMBER(INDEX(履修者名簿!$1:$1048576,ROW(E264),config!E$11)),INDEX(履修者名簿!$1:$1048576,ROW(E264),config!E$11),VALUE(INDEX(履修者名簿!$1:$1048576,ROW(E264),config!E$11))))</f>
        <v/>
      </c>
      <c r="F264" s="9" t="str">
        <f>IF(ISBLANK(INDEX(履修者名簿!$1:$1048576,ROW(F264),config!F$11)),"",INDEX(履修者名簿!$1:$1048576,ROW(F264),config!F$11))</f>
        <v/>
      </c>
      <c r="G264" s="9" t="str">
        <f>IF(ISBLANK(INDEX(履修者名簿!$1:$1048576,ROW(G264),config!G$11)),"",INDEX(履修者名簿!$1:$1048576,ROW(G264),config!G$11))</f>
        <v/>
      </c>
      <c r="H264" s="9" t="str">
        <f t="shared" si="8"/>
        <v/>
      </c>
      <c r="I264" s="10" t="str">
        <f t="shared" si="9"/>
        <v/>
      </c>
      <c r="J264" s="10" t="str">
        <f>IF($A264="","",IF(ISNA(MATCH($E264,trans!$B$2:$B$1501,0)),0,1))</f>
        <v/>
      </c>
      <c r="K264" s="10" t="str">
        <f>IF($A264="","",IF(ISNA(MATCH($E264,trans!$E$2:$E$1501,0)),0,1))</f>
        <v/>
      </c>
      <c r="M264" s="1" t="str">
        <f>IF($A264="","",IF($J264+$K264=0,MAX(M$1:M263)+1,""))</f>
        <v/>
      </c>
      <c r="N264" s="1" t="str">
        <f>IF($A264="","",IF(AND($J264=1,$K264=0),MAX(N$1:N263)+1,""))</f>
        <v/>
      </c>
      <c r="O264" s="1" t="str">
        <f>IF($A264="","",IF(AND($J264=0,$K264=1),MAX(O$1:O263)+1,""))</f>
        <v/>
      </c>
    </row>
    <row r="265" spans="1:15" x14ac:dyDescent="0.55000000000000004">
      <c r="A265" s="9" t="str">
        <f>IF(ISBLANK(INDEX(履修者名簿!$1:$1048576,ROW(A265),config!A$11)),"",INDEX(履修者名簿!$1:$1048576,ROW(A265),config!A$11))</f>
        <v/>
      </c>
      <c r="B265" s="9" t="str">
        <f>IF(ISBLANK(INDEX(履修者名簿!$1:$1048576,ROW(B265),config!B$11)),"",INDEX(履修者名簿!$1:$1048576,ROW(B265),config!B$11))</f>
        <v/>
      </c>
      <c r="C265" s="9" t="str">
        <f>IF(ISBLANK(INDEX(履修者名簿!$1:$1048576,ROW(C265),config!C$11)),"",INDEX(履修者名簿!$1:$1048576,ROW(C265),config!C$11))</f>
        <v/>
      </c>
      <c r="D265" s="9" t="str">
        <f>IF(ISBLANK(INDEX(履修者名簿!$1:$1048576,ROW(D265),config!D$11)),"",INDEX(履修者名簿!$1:$1048576,ROW(D265),config!D$11))</f>
        <v/>
      </c>
      <c r="E265" s="9" t="str">
        <f>IF(ISBLANK(INDEX(履修者名簿!$1:$1048576,ROW(E265),config!E$11)),"",IF(ISNUMBER(INDEX(履修者名簿!$1:$1048576,ROW(E265),config!E$11)),INDEX(履修者名簿!$1:$1048576,ROW(E265),config!E$11),VALUE(INDEX(履修者名簿!$1:$1048576,ROW(E265),config!E$11))))</f>
        <v/>
      </c>
      <c r="F265" s="9" t="str">
        <f>IF(ISBLANK(INDEX(履修者名簿!$1:$1048576,ROW(F265),config!F$11)),"",INDEX(履修者名簿!$1:$1048576,ROW(F265),config!F$11))</f>
        <v/>
      </c>
      <c r="G265" s="9" t="str">
        <f>IF(ISBLANK(INDEX(履修者名簿!$1:$1048576,ROW(G265),config!G$11)),"",INDEX(履修者名簿!$1:$1048576,ROW(G265),config!G$11))</f>
        <v/>
      </c>
      <c r="H265" s="9" t="str">
        <f t="shared" si="8"/>
        <v/>
      </c>
      <c r="I265" s="10" t="str">
        <f t="shared" si="9"/>
        <v/>
      </c>
      <c r="J265" s="10" t="str">
        <f>IF($A265="","",IF(ISNA(MATCH($E265,trans!$B$2:$B$1501,0)),0,1))</f>
        <v/>
      </c>
      <c r="K265" s="10" t="str">
        <f>IF($A265="","",IF(ISNA(MATCH($E265,trans!$E$2:$E$1501,0)),0,1))</f>
        <v/>
      </c>
      <c r="M265" s="1" t="str">
        <f>IF($A265="","",IF($J265+$K265=0,MAX(M$1:M264)+1,""))</f>
        <v/>
      </c>
      <c r="N265" s="1" t="str">
        <f>IF($A265="","",IF(AND($J265=1,$K265=0),MAX(N$1:N264)+1,""))</f>
        <v/>
      </c>
      <c r="O265" s="1" t="str">
        <f>IF($A265="","",IF(AND($J265=0,$K265=1),MAX(O$1:O264)+1,""))</f>
        <v/>
      </c>
    </row>
    <row r="266" spans="1:15" x14ac:dyDescent="0.55000000000000004">
      <c r="A266" s="9" t="str">
        <f>IF(ISBLANK(INDEX(履修者名簿!$1:$1048576,ROW(A266),config!A$11)),"",INDEX(履修者名簿!$1:$1048576,ROW(A266),config!A$11))</f>
        <v/>
      </c>
      <c r="B266" s="9" t="str">
        <f>IF(ISBLANK(INDEX(履修者名簿!$1:$1048576,ROW(B266),config!B$11)),"",INDEX(履修者名簿!$1:$1048576,ROW(B266),config!B$11))</f>
        <v/>
      </c>
      <c r="C266" s="9" t="str">
        <f>IF(ISBLANK(INDEX(履修者名簿!$1:$1048576,ROW(C266),config!C$11)),"",INDEX(履修者名簿!$1:$1048576,ROW(C266),config!C$11))</f>
        <v/>
      </c>
      <c r="D266" s="9" t="str">
        <f>IF(ISBLANK(INDEX(履修者名簿!$1:$1048576,ROW(D266),config!D$11)),"",INDEX(履修者名簿!$1:$1048576,ROW(D266),config!D$11))</f>
        <v/>
      </c>
      <c r="E266" s="9" t="str">
        <f>IF(ISBLANK(INDEX(履修者名簿!$1:$1048576,ROW(E266),config!E$11)),"",IF(ISNUMBER(INDEX(履修者名簿!$1:$1048576,ROW(E266),config!E$11)),INDEX(履修者名簿!$1:$1048576,ROW(E266),config!E$11),VALUE(INDEX(履修者名簿!$1:$1048576,ROW(E266),config!E$11))))</f>
        <v/>
      </c>
      <c r="F266" s="9" t="str">
        <f>IF(ISBLANK(INDEX(履修者名簿!$1:$1048576,ROW(F266),config!F$11)),"",INDEX(履修者名簿!$1:$1048576,ROW(F266),config!F$11))</f>
        <v/>
      </c>
      <c r="G266" s="9" t="str">
        <f>IF(ISBLANK(INDEX(履修者名簿!$1:$1048576,ROW(G266),config!G$11)),"",INDEX(履修者名簿!$1:$1048576,ROW(G266),config!G$11))</f>
        <v/>
      </c>
      <c r="H266" s="9" t="str">
        <f t="shared" si="8"/>
        <v/>
      </c>
      <c r="I266" s="10" t="str">
        <f t="shared" si="9"/>
        <v/>
      </c>
      <c r="J266" s="10" t="str">
        <f>IF($A266="","",IF(ISNA(MATCH($E266,trans!$B$2:$B$1501,0)),0,1))</f>
        <v/>
      </c>
      <c r="K266" s="10" t="str">
        <f>IF($A266="","",IF(ISNA(MATCH($E266,trans!$E$2:$E$1501,0)),0,1))</f>
        <v/>
      </c>
      <c r="M266" s="1" t="str">
        <f>IF($A266="","",IF($J266+$K266=0,MAX(M$1:M265)+1,""))</f>
        <v/>
      </c>
      <c r="N266" s="1" t="str">
        <f>IF($A266="","",IF(AND($J266=1,$K266=0),MAX(N$1:N265)+1,""))</f>
        <v/>
      </c>
      <c r="O266" s="1" t="str">
        <f>IF($A266="","",IF(AND($J266=0,$K266=1),MAX(O$1:O265)+1,""))</f>
        <v/>
      </c>
    </row>
    <row r="267" spans="1:15" x14ac:dyDescent="0.55000000000000004">
      <c r="A267" s="9" t="str">
        <f>IF(ISBLANK(INDEX(履修者名簿!$1:$1048576,ROW(A267),config!A$11)),"",INDEX(履修者名簿!$1:$1048576,ROW(A267),config!A$11))</f>
        <v/>
      </c>
      <c r="B267" s="9" t="str">
        <f>IF(ISBLANK(INDEX(履修者名簿!$1:$1048576,ROW(B267),config!B$11)),"",INDEX(履修者名簿!$1:$1048576,ROW(B267),config!B$11))</f>
        <v/>
      </c>
      <c r="C267" s="9" t="str">
        <f>IF(ISBLANK(INDEX(履修者名簿!$1:$1048576,ROW(C267),config!C$11)),"",INDEX(履修者名簿!$1:$1048576,ROW(C267),config!C$11))</f>
        <v/>
      </c>
      <c r="D267" s="9" t="str">
        <f>IF(ISBLANK(INDEX(履修者名簿!$1:$1048576,ROW(D267),config!D$11)),"",INDEX(履修者名簿!$1:$1048576,ROW(D267),config!D$11))</f>
        <v/>
      </c>
      <c r="E267" s="9" t="str">
        <f>IF(ISBLANK(INDEX(履修者名簿!$1:$1048576,ROW(E267),config!E$11)),"",IF(ISNUMBER(INDEX(履修者名簿!$1:$1048576,ROW(E267),config!E$11)),INDEX(履修者名簿!$1:$1048576,ROW(E267),config!E$11),VALUE(INDEX(履修者名簿!$1:$1048576,ROW(E267),config!E$11))))</f>
        <v/>
      </c>
      <c r="F267" s="9" t="str">
        <f>IF(ISBLANK(INDEX(履修者名簿!$1:$1048576,ROW(F267),config!F$11)),"",INDEX(履修者名簿!$1:$1048576,ROW(F267),config!F$11))</f>
        <v/>
      </c>
      <c r="G267" s="9" t="str">
        <f>IF(ISBLANK(INDEX(履修者名簿!$1:$1048576,ROW(G267),config!G$11)),"",INDEX(履修者名簿!$1:$1048576,ROW(G267),config!G$11))</f>
        <v/>
      </c>
      <c r="H267" s="9" t="str">
        <f t="shared" si="8"/>
        <v/>
      </c>
      <c r="I267" s="10" t="str">
        <f t="shared" si="9"/>
        <v/>
      </c>
      <c r="J267" s="10" t="str">
        <f>IF($A267="","",IF(ISNA(MATCH($E267,trans!$B$2:$B$1501,0)),0,1))</f>
        <v/>
      </c>
      <c r="K267" s="10" t="str">
        <f>IF($A267="","",IF(ISNA(MATCH($E267,trans!$E$2:$E$1501,0)),0,1))</f>
        <v/>
      </c>
      <c r="M267" s="1" t="str">
        <f>IF($A267="","",IF($J267+$K267=0,MAX(M$1:M266)+1,""))</f>
        <v/>
      </c>
      <c r="N267" s="1" t="str">
        <f>IF($A267="","",IF(AND($J267=1,$K267=0),MAX(N$1:N266)+1,""))</f>
        <v/>
      </c>
      <c r="O267" s="1" t="str">
        <f>IF($A267="","",IF(AND($J267=0,$K267=1),MAX(O$1:O266)+1,""))</f>
        <v/>
      </c>
    </row>
    <row r="268" spans="1:15" x14ac:dyDescent="0.55000000000000004">
      <c r="A268" s="9" t="str">
        <f>IF(ISBLANK(INDEX(履修者名簿!$1:$1048576,ROW(A268),config!A$11)),"",INDEX(履修者名簿!$1:$1048576,ROW(A268),config!A$11))</f>
        <v/>
      </c>
      <c r="B268" s="9" t="str">
        <f>IF(ISBLANK(INDEX(履修者名簿!$1:$1048576,ROW(B268),config!B$11)),"",INDEX(履修者名簿!$1:$1048576,ROW(B268),config!B$11))</f>
        <v/>
      </c>
      <c r="C268" s="9" t="str">
        <f>IF(ISBLANK(INDEX(履修者名簿!$1:$1048576,ROW(C268),config!C$11)),"",INDEX(履修者名簿!$1:$1048576,ROW(C268),config!C$11))</f>
        <v/>
      </c>
      <c r="D268" s="9" t="str">
        <f>IF(ISBLANK(INDEX(履修者名簿!$1:$1048576,ROW(D268),config!D$11)),"",INDEX(履修者名簿!$1:$1048576,ROW(D268),config!D$11))</f>
        <v/>
      </c>
      <c r="E268" s="9" t="str">
        <f>IF(ISBLANK(INDEX(履修者名簿!$1:$1048576,ROW(E268),config!E$11)),"",IF(ISNUMBER(INDEX(履修者名簿!$1:$1048576,ROW(E268),config!E$11)),INDEX(履修者名簿!$1:$1048576,ROW(E268),config!E$11),VALUE(INDEX(履修者名簿!$1:$1048576,ROW(E268),config!E$11))))</f>
        <v/>
      </c>
      <c r="F268" s="9" t="str">
        <f>IF(ISBLANK(INDEX(履修者名簿!$1:$1048576,ROW(F268),config!F$11)),"",INDEX(履修者名簿!$1:$1048576,ROW(F268),config!F$11))</f>
        <v/>
      </c>
      <c r="G268" s="9" t="str">
        <f>IF(ISBLANK(INDEX(履修者名簿!$1:$1048576,ROW(G268),config!G$11)),"",INDEX(履修者名簿!$1:$1048576,ROW(G268),config!G$11))</f>
        <v/>
      </c>
      <c r="H268" s="9" t="str">
        <f t="shared" si="8"/>
        <v/>
      </c>
      <c r="I268" s="10" t="str">
        <f t="shared" si="9"/>
        <v/>
      </c>
      <c r="J268" s="10" t="str">
        <f>IF($A268="","",IF(ISNA(MATCH($E268,trans!$B$2:$B$1501,0)),0,1))</f>
        <v/>
      </c>
      <c r="K268" s="10" t="str">
        <f>IF($A268="","",IF(ISNA(MATCH($E268,trans!$E$2:$E$1501,0)),0,1))</f>
        <v/>
      </c>
      <c r="M268" s="1" t="str">
        <f>IF($A268="","",IF($J268+$K268=0,MAX(M$1:M267)+1,""))</f>
        <v/>
      </c>
      <c r="N268" s="1" t="str">
        <f>IF($A268="","",IF(AND($J268=1,$K268=0),MAX(N$1:N267)+1,""))</f>
        <v/>
      </c>
      <c r="O268" s="1" t="str">
        <f>IF($A268="","",IF(AND($J268=0,$K268=1),MAX(O$1:O267)+1,""))</f>
        <v/>
      </c>
    </row>
    <row r="269" spans="1:15" x14ac:dyDescent="0.55000000000000004">
      <c r="A269" s="9" t="str">
        <f>IF(ISBLANK(INDEX(履修者名簿!$1:$1048576,ROW(A269),config!A$11)),"",INDEX(履修者名簿!$1:$1048576,ROW(A269),config!A$11))</f>
        <v/>
      </c>
      <c r="B269" s="9" t="str">
        <f>IF(ISBLANK(INDEX(履修者名簿!$1:$1048576,ROW(B269),config!B$11)),"",INDEX(履修者名簿!$1:$1048576,ROW(B269),config!B$11))</f>
        <v/>
      </c>
      <c r="C269" s="9" t="str">
        <f>IF(ISBLANK(INDEX(履修者名簿!$1:$1048576,ROW(C269),config!C$11)),"",INDEX(履修者名簿!$1:$1048576,ROW(C269),config!C$11))</f>
        <v/>
      </c>
      <c r="D269" s="9" t="str">
        <f>IF(ISBLANK(INDEX(履修者名簿!$1:$1048576,ROW(D269),config!D$11)),"",INDEX(履修者名簿!$1:$1048576,ROW(D269),config!D$11))</f>
        <v/>
      </c>
      <c r="E269" s="9" t="str">
        <f>IF(ISBLANK(INDEX(履修者名簿!$1:$1048576,ROW(E269),config!E$11)),"",IF(ISNUMBER(INDEX(履修者名簿!$1:$1048576,ROW(E269),config!E$11)),INDEX(履修者名簿!$1:$1048576,ROW(E269),config!E$11),VALUE(INDEX(履修者名簿!$1:$1048576,ROW(E269),config!E$11))))</f>
        <v/>
      </c>
      <c r="F269" s="9" t="str">
        <f>IF(ISBLANK(INDEX(履修者名簿!$1:$1048576,ROW(F269),config!F$11)),"",INDEX(履修者名簿!$1:$1048576,ROW(F269),config!F$11))</f>
        <v/>
      </c>
      <c r="G269" s="9" t="str">
        <f>IF(ISBLANK(INDEX(履修者名簿!$1:$1048576,ROW(G269),config!G$11)),"",INDEX(履修者名簿!$1:$1048576,ROW(G269),config!G$11))</f>
        <v/>
      </c>
      <c r="H269" s="9" t="str">
        <f t="shared" si="8"/>
        <v/>
      </c>
      <c r="I269" s="10" t="str">
        <f t="shared" si="9"/>
        <v/>
      </c>
      <c r="J269" s="10" t="str">
        <f>IF($A269="","",IF(ISNA(MATCH($E269,trans!$B$2:$B$1501,0)),0,1))</f>
        <v/>
      </c>
      <c r="K269" s="10" t="str">
        <f>IF($A269="","",IF(ISNA(MATCH($E269,trans!$E$2:$E$1501,0)),0,1))</f>
        <v/>
      </c>
      <c r="M269" s="1" t="str">
        <f>IF($A269="","",IF($J269+$K269=0,MAX(M$1:M268)+1,""))</f>
        <v/>
      </c>
      <c r="N269" s="1" t="str">
        <f>IF($A269="","",IF(AND($J269=1,$K269=0),MAX(N$1:N268)+1,""))</f>
        <v/>
      </c>
      <c r="O269" s="1" t="str">
        <f>IF($A269="","",IF(AND($J269=0,$K269=1),MAX(O$1:O268)+1,""))</f>
        <v/>
      </c>
    </row>
    <row r="270" spans="1:15" x14ac:dyDescent="0.55000000000000004">
      <c r="A270" s="9" t="str">
        <f>IF(ISBLANK(INDEX(履修者名簿!$1:$1048576,ROW(A270),config!A$11)),"",INDEX(履修者名簿!$1:$1048576,ROW(A270),config!A$11))</f>
        <v/>
      </c>
      <c r="B270" s="9" t="str">
        <f>IF(ISBLANK(INDEX(履修者名簿!$1:$1048576,ROW(B270),config!B$11)),"",INDEX(履修者名簿!$1:$1048576,ROW(B270),config!B$11))</f>
        <v/>
      </c>
      <c r="C270" s="9" t="str">
        <f>IF(ISBLANK(INDEX(履修者名簿!$1:$1048576,ROW(C270),config!C$11)),"",INDEX(履修者名簿!$1:$1048576,ROW(C270),config!C$11))</f>
        <v/>
      </c>
      <c r="D270" s="9" t="str">
        <f>IF(ISBLANK(INDEX(履修者名簿!$1:$1048576,ROW(D270),config!D$11)),"",INDEX(履修者名簿!$1:$1048576,ROW(D270),config!D$11))</f>
        <v/>
      </c>
      <c r="E270" s="9" t="str">
        <f>IF(ISBLANK(INDEX(履修者名簿!$1:$1048576,ROW(E270),config!E$11)),"",IF(ISNUMBER(INDEX(履修者名簿!$1:$1048576,ROW(E270),config!E$11)),INDEX(履修者名簿!$1:$1048576,ROW(E270),config!E$11),VALUE(INDEX(履修者名簿!$1:$1048576,ROW(E270),config!E$11))))</f>
        <v/>
      </c>
      <c r="F270" s="9" t="str">
        <f>IF(ISBLANK(INDEX(履修者名簿!$1:$1048576,ROW(F270),config!F$11)),"",INDEX(履修者名簿!$1:$1048576,ROW(F270),config!F$11))</f>
        <v/>
      </c>
      <c r="G270" s="9" t="str">
        <f>IF(ISBLANK(INDEX(履修者名簿!$1:$1048576,ROW(G270),config!G$11)),"",INDEX(履修者名簿!$1:$1048576,ROW(G270),config!G$11))</f>
        <v/>
      </c>
      <c r="H270" s="9" t="str">
        <f t="shared" si="8"/>
        <v/>
      </c>
      <c r="I270" s="10" t="str">
        <f t="shared" si="9"/>
        <v/>
      </c>
      <c r="J270" s="10" t="str">
        <f>IF($A270="","",IF(ISNA(MATCH($E270,trans!$B$2:$B$1501,0)),0,1))</f>
        <v/>
      </c>
      <c r="K270" s="10" t="str">
        <f>IF($A270="","",IF(ISNA(MATCH($E270,trans!$E$2:$E$1501,0)),0,1))</f>
        <v/>
      </c>
      <c r="M270" s="1" t="str">
        <f>IF($A270="","",IF($J270+$K270=0,MAX(M$1:M269)+1,""))</f>
        <v/>
      </c>
      <c r="N270" s="1" t="str">
        <f>IF($A270="","",IF(AND($J270=1,$K270=0),MAX(N$1:N269)+1,""))</f>
        <v/>
      </c>
      <c r="O270" s="1" t="str">
        <f>IF($A270="","",IF(AND($J270=0,$K270=1),MAX(O$1:O269)+1,""))</f>
        <v/>
      </c>
    </row>
    <row r="271" spans="1:15" x14ac:dyDescent="0.55000000000000004">
      <c r="A271" s="9" t="str">
        <f>IF(ISBLANK(INDEX(履修者名簿!$1:$1048576,ROW(A271),config!A$11)),"",INDEX(履修者名簿!$1:$1048576,ROW(A271),config!A$11))</f>
        <v/>
      </c>
      <c r="B271" s="9" t="str">
        <f>IF(ISBLANK(INDEX(履修者名簿!$1:$1048576,ROW(B271),config!B$11)),"",INDEX(履修者名簿!$1:$1048576,ROW(B271),config!B$11))</f>
        <v/>
      </c>
      <c r="C271" s="9" t="str">
        <f>IF(ISBLANK(INDEX(履修者名簿!$1:$1048576,ROW(C271),config!C$11)),"",INDEX(履修者名簿!$1:$1048576,ROW(C271),config!C$11))</f>
        <v/>
      </c>
      <c r="D271" s="9" t="str">
        <f>IF(ISBLANK(INDEX(履修者名簿!$1:$1048576,ROW(D271),config!D$11)),"",INDEX(履修者名簿!$1:$1048576,ROW(D271),config!D$11))</f>
        <v/>
      </c>
      <c r="E271" s="9" t="str">
        <f>IF(ISBLANK(INDEX(履修者名簿!$1:$1048576,ROW(E271),config!E$11)),"",IF(ISNUMBER(INDEX(履修者名簿!$1:$1048576,ROW(E271),config!E$11)),INDEX(履修者名簿!$1:$1048576,ROW(E271),config!E$11),VALUE(INDEX(履修者名簿!$1:$1048576,ROW(E271),config!E$11))))</f>
        <v/>
      </c>
      <c r="F271" s="9" t="str">
        <f>IF(ISBLANK(INDEX(履修者名簿!$1:$1048576,ROW(F271),config!F$11)),"",INDEX(履修者名簿!$1:$1048576,ROW(F271),config!F$11))</f>
        <v/>
      </c>
      <c r="G271" s="9" t="str">
        <f>IF(ISBLANK(INDEX(履修者名簿!$1:$1048576,ROW(G271),config!G$11)),"",INDEX(履修者名簿!$1:$1048576,ROW(G271),config!G$11))</f>
        <v/>
      </c>
      <c r="H271" s="9" t="str">
        <f t="shared" si="8"/>
        <v/>
      </c>
      <c r="I271" s="10" t="str">
        <f t="shared" si="9"/>
        <v/>
      </c>
      <c r="J271" s="10" t="str">
        <f>IF($A271="","",IF(ISNA(MATCH($E271,trans!$B$2:$B$1501,0)),0,1))</f>
        <v/>
      </c>
      <c r="K271" s="10" t="str">
        <f>IF($A271="","",IF(ISNA(MATCH($E271,trans!$E$2:$E$1501,0)),0,1))</f>
        <v/>
      </c>
      <c r="M271" s="1" t="str">
        <f>IF($A271="","",IF($J271+$K271=0,MAX(M$1:M270)+1,""))</f>
        <v/>
      </c>
      <c r="N271" s="1" t="str">
        <f>IF($A271="","",IF(AND($J271=1,$K271=0),MAX(N$1:N270)+1,""))</f>
        <v/>
      </c>
      <c r="O271" s="1" t="str">
        <f>IF($A271="","",IF(AND($J271=0,$K271=1),MAX(O$1:O270)+1,""))</f>
        <v/>
      </c>
    </row>
    <row r="272" spans="1:15" x14ac:dyDescent="0.55000000000000004">
      <c r="A272" s="9" t="str">
        <f>IF(ISBLANK(INDEX(履修者名簿!$1:$1048576,ROW(A272),config!A$11)),"",INDEX(履修者名簿!$1:$1048576,ROW(A272),config!A$11))</f>
        <v/>
      </c>
      <c r="B272" s="9" t="str">
        <f>IF(ISBLANK(INDEX(履修者名簿!$1:$1048576,ROW(B272),config!B$11)),"",INDEX(履修者名簿!$1:$1048576,ROW(B272),config!B$11))</f>
        <v/>
      </c>
      <c r="C272" s="9" t="str">
        <f>IF(ISBLANK(INDEX(履修者名簿!$1:$1048576,ROW(C272),config!C$11)),"",INDEX(履修者名簿!$1:$1048576,ROW(C272),config!C$11))</f>
        <v/>
      </c>
      <c r="D272" s="9" t="str">
        <f>IF(ISBLANK(INDEX(履修者名簿!$1:$1048576,ROW(D272),config!D$11)),"",INDEX(履修者名簿!$1:$1048576,ROW(D272),config!D$11))</f>
        <v/>
      </c>
      <c r="E272" s="9" t="str">
        <f>IF(ISBLANK(INDEX(履修者名簿!$1:$1048576,ROW(E272),config!E$11)),"",IF(ISNUMBER(INDEX(履修者名簿!$1:$1048576,ROW(E272),config!E$11)),INDEX(履修者名簿!$1:$1048576,ROW(E272),config!E$11),VALUE(INDEX(履修者名簿!$1:$1048576,ROW(E272),config!E$11))))</f>
        <v/>
      </c>
      <c r="F272" s="9" t="str">
        <f>IF(ISBLANK(INDEX(履修者名簿!$1:$1048576,ROW(F272),config!F$11)),"",INDEX(履修者名簿!$1:$1048576,ROW(F272),config!F$11))</f>
        <v/>
      </c>
      <c r="G272" s="9" t="str">
        <f>IF(ISBLANK(INDEX(履修者名簿!$1:$1048576,ROW(G272),config!G$11)),"",INDEX(履修者名簿!$1:$1048576,ROW(G272),config!G$11))</f>
        <v/>
      </c>
      <c r="H272" s="9" t="str">
        <f t="shared" si="8"/>
        <v/>
      </c>
      <c r="I272" s="10" t="str">
        <f t="shared" si="9"/>
        <v/>
      </c>
      <c r="J272" s="10" t="str">
        <f>IF($A272="","",IF(ISNA(MATCH($E272,trans!$B$2:$B$1501,0)),0,1))</f>
        <v/>
      </c>
      <c r="K272" s="10" t="str">
        <f>IF($A272="","",IF(ISNA(MATCH($E272,trans!$E$2:$E$1501,0)),0,1))</f>
        <v/>
      </c>
      <c r="M272" s="1" t="str">
        <f>IF($A272="","",IF($J272+$K272=0,MAX(M$1:M271)+1,""))</f>
        <v/>
      </c>
      <c r="N272" s="1" t="str">
        <f>IF($A272="","",IF(AND($J272=1,$K272=0),MAX(N$1:N271)+1,""))</f>
        <v/>
      </c>
      <c r="O272" s="1" t="str">
        <f>IF($A272="","",IF(AND($J272=0,$K272=1),MAX(O$1:O271)+1,""))</f>
        <v/>
      </c>
    </row>
    <row r="273" spans="1:15" x14ac:dyDescent="0.55000000000000004">
      <c r="A273" s="9" t="str">
        <f>IF(ISBLANK(INDEX(履修者名簿!$1:$1048576,ROW(A273),config!A$11)),"",INDEX(履修者名簿!$1:$1048576,ROW(A273),config!A$11))</f>
        <v/>
      </c>
      <c r="B273" s="9" t="str">
        <f>IF(ISBLANK(INDEX(履修者名簿!$1:$1048576,ROW(B273),config!B$11)),"",INDEX(履修者名簿!$1:$1048576,ROW(B273),config!B$11))</f>
        <v/>
      </c>
      <c r="C273" s="9" t="str">
        <f>IF(ISBLANK(INDEX(履修者名簿!$1:$1048576,ROW(C273),config!C$11)),"",INDEX(履修者名簿!$1:$1048576,ROW(C273),config!C$11))</f>
        <v/>
      </c>
      <c r="D273" s="9" t="str">
        <f>IF(ISBLANK(INDEX(履修者名簿!$1:$1048576,ROW(D273),config!D$11)),"",INDEX(履修者名簿!$1:$1048576,ROW(D273),config!D$11))</f>
        <v/>
      </c>
      <c r="E273" s="9" t="str">
        <f>IF(ISBLANK(INDEX(履修者名簿!$1:$1048576,ROW(E273),config!E$11)),"",IF(ISNUMBER(INDEX(履修者名簿!$1:$1048576,ROW(E273),config!E$11)),INDEX(履修者名簿!$1:$1048576,ROW(E273),config!E$11),VALUE(INDEX(履修者名簿!$1:$1048576,ROW(E273),config!E$11))))</f>
        <v/>
      </c>
      <c r="F273" s="9" t="str">
        <f>IF(ISBLANK(INDEX(履修者名簿!$1:$1048576,ROW(F273),config!F$11)),"",INDEX(履修者名簿!$1:$1048576,ROW(F273),config!F$11))</f>
        <v/>
      </c>
      <c r="G273" s="9" t="str">
        <f>IF(ISBLANK(INDEX(履修者名簿!$1:$1048576,ROW(G273),config!G$11)),"",INDEX(履修者名簿!$1:$1048576,ROW(G273),config!G$11))</f>
        <v/>
      </c>
      <c r="H273" s="9" t="str">
        <f t="shared" si="8"/>
        <v/>
      </c>
      <c r="I273" s="10" t="str">
        <f t="shared" si="9"/>
        <v/>
      </c>
      <c r="J273" s="10" t="str">
        <f>IF($A273="","",IF(ISNA(MATCH($E273,trans!$B$2:$B$1501,0)),0,1))</f>
        <v/>
      </c>
      <c r="K273" s="10" t="str">
        <f>IF($A273="","",IF(ISNA(MATCH($E273,trans!$E$2:$E$1501,0)),0,1))</f>
        <v/>
      </c>
      <c r="M273" s="1" t="str">
        <f>IF($A273="","",IF($J273+$K273=0,MAX(M$1:M272)+1,""))</f>
        <v/>
      </c>
      <c r="N273" s="1" t="str">
        <f>IF($A273="","",IF(AND($J273=1,$K273=0),MAX(N$1:N272)+1,""))</f>
        <v/>
      </c>
      <c r="O273" s="1" t="str">
        <f>IF($A273="","",IF(AND($J273=0,$K273=1),MAX(O$1:O272)+1,""))</f>
        <v/>
      </c>
    </row>
    <row r="274" spans="1:15" x14ac:dyDescent="0.55000000000000004">
      <c r="A274" s="9" t="str">
        <f>IF(ISBLANK(INDEX(履修者名簿!$1:$1048576,ROW(A274),config!A$11)),"",INDEX(履修者名簿!$1:$1048576,ROW(A274),config!A$11))</f>
        <v/>
      </c>
      <c r="B274" s="9" t="str">
        <f>IF(ISBLANK(INDEX(履修者名簿!$1:$1048576,ROW(B274),config!B$11)),"",INDEX(履修者名簿!$1:$1048576,ROW(B274),config!B$11))</f>
        <v/>
      </c>
      <c r="C274" s="9" t="str">
        <f>IF(ISBLANK(INDEX(履修者名簿!$1:$1048576,ROW(C274),config!C$11)),"",INDEX(履修者名簿!$1:$1048576,ROW(C274),config!C$11))</f>
        <v/>
      </c>
      <c r="D274" s="9" t="str">
        <f>IF(ISBLANK(INDEX(履修者名簿!$1:$1048576,ROW(D274),config!D$11)),"",INDEX(履修者名簿!$1:$1048576,ROW(D274),config!D$11))</f>
        <v/>
      </c>
      <c r="E274" s="9" t="str">
        <f>IF(ISBLANK(INDEX(履修者名簿!$1:$1048576,ROW(E274),config!E$11)),"",IF(ISNUMBER(INDEX(履修者名簿!$1:$1048576,ROW(E274),config!E$11)),INDEX(履修者名簿!$1:$1048576,ROW(E274),config!E$11),VALUE(INDEX(履修者名簿!$1:$1048576,ROW(E274),config!E$11))))</f>
        <v/>
      </c>
      <c r="F274" s="9" t="str">
        <f>IF(ISBLANK(INDEX(履修者名簿!$1:$1048576,ROW(F274),config!F$11)),"",INDEX(履修者名簿!$1:$1048576,ROW(F274),config!F$11))</f>
        <v/>
      </c>
      <c r="G274" s="9" t="str">
        <f>IF(ISBLANK(INDEX(履修者名簿!$1:$1048576,ROW(G274),config!G$11)),"",INDEX(履修者名簿!$1:$1048576,ROW(G274),config!G$11))</f>
        <v/>
      </c>
      <c r="H274" s="9" t="str">
        <f t="shared" si="8"/>
        <v/>
      </c>
      <c r="I274" s="10" t="str">
        <f t="shared" si="9"/>
        <v/>
      </c>
      <c r="J274" s="10" t="str">
        <f>IF($A274="","",IF(ISNA(MATCH($E274,trans!$B$2:$B$1501,0)),0,1))</f>
        <v/>
      </c>
      <c r="K274" s="10" t="str">
        <f>IF($A274="","",IF(ISNA(MATCH($E274,trans!$E$2:$E$1501,0)),0,1))</f>
        <v/>
      </c>
      <c r="M274" s="1" t="str">
        <f>IF($A274="","",IF($J274+$K274=0,MAX(M$1:M273)+1,""))</f>
        <v/>
      </c>
      <c r="N274" s="1" t="str">
        <f>IF($A274="","",IF(AND($J274=1,$K274=0),MAX(N$1:N273)+1,""))</f>
        <v/>
      </c>
      <c r="O274" s="1" t="str">
        <f>IF($A274="","",IF(AND($J274=0,$K274=1),MAX(O$1:O273)+1,""))</f>
        <v/>
      </c>
    </row>
    <row r="275" spans="1:15" x14ac:dyDescent="0.55000000000000004">
      <c r="A275" s="9" t="str">
        <f>IF(ISBLANK(INDEX(履修者名簿!$1:$1048576,ROW(A275),config!A$11)),"",INDEX(履修者名簿!$1:$1048576,ROW(A275),config!A$11))</f>
        <v/>
      </c>
      <c r="B275" s="9" t="str">
        <f>IF(ISBLANK(INDEX(履修者名簿!$1:$1048576,ROW(B275),config!B$11)),"",INDEX(履修者名簿!$1:$1048576,ROW(B275),config!B$11))</f>
        <v/>
      </c>
      <c r="C275" s="9" t="str">
        <f>IF(ISBLANK(INDEX(履修者名簿!$1:$1048576,ROW(C275),config!C$11)),"",INDEX(履修者名簿!$1:$1048576,ROW(C275),config!C$11))</f>
        <v/>
      </c>
      <c r="D275" s="9" t="str">
        <f>IF(ISBLANK(INDEX(履修者名簿!$1:$1048576,ROW(D275),config!D$11)),"",INDEX(履修者名簿!$1:$1048576,ROW(D275),config!D$11))</f>
        <v/>
      </c>
      <c r="E275" s="9" t="str">
        <f>IF(ISBLANK(INDEX(履修者名簿!$1:$1048576,ROW(E275),config!E$11)),"",IF(ISNUMBER(INDEX(履修者名簿!$1:$1048576,ROW(E275),config!E$11)),INDEX(履修者名簿!$1:$1048576,ROW(E275),config!E$11),VALUE(INDEX(履修者名簿!$1:$1048576,ROW(E275),config!E$11))))</f>
        <v/>
      </c>
      <c r="F275" s="9" t="str">
        <f>IF(ISBLANK(INDEX(履修者名簿!$1:$1048576,ROW(F275),config!F$11)),"",INDEX(履修者名簿!$1:$1048576,ROW(F275),config!F$11))</f>
        <v/>
      </c>
      <c r="G275" s="9" t="str">
        <f>IF(ISBLANK(INDEX(履修者名簿!$1:$1048576,ROW(G275),config!G$11)),"",INDEX(履修者名簿!$1:$1048576,ROW(G275),config!G$11))</f>
        <v/>
      </c>
      <c r="H275" s="9" t="str">
        <f t="shared" si="8"/>
        <v/>
      </c>
      <c r="I275" s="10" t="str">
        <f t="shared" si="9"/>
        <v/>
      </c>
      <c r="J275" s="10" t="str">
        <f>IF($A275="","",IF(ISNA(MATCH($E275,trans!$B$2:$B$1501,0)),0,1))</f>
        <v/>
      </c>
      <c r="K275" s="10" t="str">
        <f>IF($A275="","",IF(ISNA(MATCH($E275,trans!$E$2:$E$1501,0)),0,1))</f>
        <v/>
      </c>
      <c r="M275" s="1" t="str">
        <f>IF($A275="","",IF($J275+$K275=0,MAX(M$1:M274)+1,""))</f>
        <v/>
      </c>
      <c r="N275" s="1" t="str">
        <f>IF($A275="","",IF(AND($J275=1,$K275=0),MAX(N$1:N274)+1,""))</f>
        <v/>
      </c>
      <c r="O275" s="1" t="str">
        <f>IF($A275="","",IF(AND($J275=0,$K275=1),MAX(O$1:O274)+1,""))</f>
        <v/>
      </c>
    </row>
    <row r="276" spans="1:15" x14ac:dyDescent="0.55000000000000004">
      <c r="A276" s="9" t="str">
        <f>IF(ISBLANK(INDEX(履修者名簿!$1:$1048576,ROW(A276),config!A$11)),"",INDEX(履修者名簿!$1:$1048576,ROW(A276),config!A$11))</f>
        <v/>
      </c>
      <c r="B276" s="9" t="str">
        <f>IF(ISBLANK(INDEX(履修者名簿!$1:$1048576,ROW(B276),config!B$11)),"",INDEX(履修者名簿!$1:$1048576,ROW(B276),config!B$11))</f>
        <v/>
      </c>
      <c r="C276" s="9" t="str">
        <f>IF(ISBLANK(INDEX(履修者名簿!$1:$1048576,ROW(C276),config!C$11)),"",INDEX(履修者名簿!$1:$1048576,ROW(C276),config!C$11))</f>
        <v/>
      </c>
      <c r="D276" s="9" t="str">
        <f>IF(ISBLANK(INDEX(履修者名簿!$1:$1048576,ROW(D276),config!D$11)),"",INDEX(履修者名簿!$1:$1048576,ROW(D276),config!D$11))</f>
        <v/>
      </c>
      <c r="E276" s="9" t="str">
        <f>IF(ISBLANK(INDEX(履修者名簿!$1:$1048576,ROW(E276),config!E$11)),"",IF(ISNUMBER(INDEX(履修者名簿!$1:$1048576,ROW(E276),config!E$11)),INDEX(履修者名簿!$1:$1048576,ROW(E276),config!E$11),VALUE(INDEX(履修者名簿!$1:$1048576,ROW(E276),config!E$11))))</f>
        <v/>
      </c>
      <c r="F276" s="9" t="str">
        <f>IF(ISBLANK(INDEX(履修者名簿!$1:$1048576,ROW(F276),config!F$11)),"",INDEX(履修者名簿!$1:$1048576,ROW(F276),config!F$11))</f>
        <v/>
      </c>
      <c r="G276" s="9" t="str">
        <f>IF(ISBLANK(INDEX(履修者名簿!$1:$1048576,ROW(G276),config!G$11)),"",INDEX(履修者名簿!$1:$1048576,ROW(G276),config!G$11))</f>
        <v/>
      </c>
      <c r="H276" s="9" t="str">
        <f t="shared" si="8"/>
        <v/>
      </c>
      <c r="I276" s="10" t="str">
        <f t="shared" si="9"/>
        <v/>
      </c>
      <c r="J276" s="10" t="str">
        <f>IF($A276="","",IF(ISNA(MATCH($E276,trans!$B$2:$B$1501,0)),0,1))</f>
        <v/>
      </c>
      <c r="K276" s="10" t="str">
        <f>IF($A276="","",IF(ISNA(MATCH($E276,trans!$E$2:$E$1501,0)),0,1))</f>
        <v/>
      </c>
      <c r="M276" s="1" t="str">
        <f>IF($A276="","",IF($J276+$K276=0,MAX(M$1:M275)+1,""))</f>
        <v/>
      </c>
      <c r="N276" s="1" t="str">
        <f>IF($A276="","",IF(AND($J276=1,$K276=0),MAX(N$1:N275)+1,""))</f>
        <v/>
      </c>
      <c r="O276" s="1" t="str">
        <f>IF($A276="","",IF(AND($J276=0,$K276=1),MAX(O$1:O275)+1,""))</f>
        <v/>
      </c>
    </row>
    <row r="277" spans="1:15" x14ac:dyDescent="0.55000000000000004">
      <c r="A277" s="9" t="str">
        <f>IF(ISBLANK(INDEX(履修者名簿!$1:$1048576,ROW(A277),config!A$11)),"",INDEX(履修者名簿!$1:$1048576,ROW(A277),config!A$11))</f>
        <v/>
      </c>
      <c r="B277" s="9" t="str">
        <f>IF(ISBLANK(INDEX(履修者名簿!$1:$1048576,ROW(B277),config!B$11)),"",INDEX(履修者名簿!$1:$1048576,ROW(B277),config!B$11))</f>
        <v/>
      </c>
      <c r="C277" s="9" t="str">
        <f>IF(ISBLANK(INDEX(履修者名簿!$1:$1048576,ROW(C277),config!C$11)),"",INDEX(履修者名簿!$1:$1048576,ROW(C277),config!C$11))</f>
        <v/>
      </c>
      <c r="D277" s="9" t="str">
        <f>IF(ISBLANK(INDEX(履修者名簿!$1:$1048576,ROW(D277),config!D$11)),"",INDEX(履修者名簿!$1:$1048576,ROW(D277),config!D$11))</f>
        <v/>
      </c>
      <c r="E277" s="9" t="str">
        <f>IF(ISBLANK(INDEX(履修者名簿!$1:$1048576,ROW(E277),config!E$11)),"",IF(ISNUMBER(INDEX(履修者名簿!$1:$1048576,ROW(E277),config!E$11)),INDEX(履修者名簿!$1:$1048576,ROW(E277),config!E$11),VALUE(INDEX(履修者名簿!$1:$1048576,ROW(E277),config!E$11))))</f>
        <v/>
      </c>
      <c r="F277" s="9" t="str">
        <f>IF(ISBLANK(INDEX(履修者名簿!$1:$1048576,ROW(F277),config!F$11)),"",INDEX(履修者名簿!$1:$1048576,ROW(F277),config!F$11))</f>
        <v/>
      </c>
      <c r="G277" s="9" t="str">
        <f>IF(ISBLANK(INDEX(履修者名簿!$1:$1048576,ROW(G277),config!G$11)),"",INDEX(履修者名簿!$1:$1048576,ROW(G277),config!G$11))</f>
        <v/>
      </c>
      <c r="H277" s="9" t="str">
        <f t="shared" si="8"/>
        <v/>
      </c>
      <c r="I277" s="10" t="str">
        <f t="shared" si="9"/>
        <v/>
      </c>
      <c r="J277" s="10" t="str">
        <f>IF($A277="","",IF(ISNA(MATCH($E277,trans!$B$2:$B$1501,0)),0,1))</f>
        <v/>
      </c>
      <c r="K277" s="10" t="str">
        <f>IF($A277="","",IF(ISNA(MATCH($E277,trans!$E$2:$E$1501,0)),0,1))</f>
        <v/>
      </c>
      <c r="M277" s="1" t="str">
        <f>IF($A277="","",IF($J277+$K277=0,MAX(M$1:M276)+1,""))</f>
        <v/>
      </c>
      <c r="N277" s="1" t="str">
        <f>IF($A277="","",IF(AND($J277=1,$K277=0),MAX(N$1:N276)+1,""))</f>
        <v/>
      </c>
      <c r="O277" s="1" t="str">
        <f>IF($A277="","",IF(AND($J277=0,$K277=1),MAX(O$1:O276)+1,""))</f>
        <v/>
      </c>
    </row>
    <row r="278" spans="1:15" x14ac:dyDescent="0.55000000000000004">
      <c r="A278" s="9" t="str">
        <f>IF(ISBLANK(INDEX(履修者名簿!$1:$1048576,ROW(A278),config!A$11)),"",INDEX(履修者名簿!$1:$1048576,ROW(A278),config!A$11))</f>
        <v/>
      </c>
      <c r="B278" s="9" t="str">
        <f>IF(ISBLANK(INDEX(履修者名簿!$1:$1048576,ROW(B278),config!B$11)),"",INDEX(履修者名簿!$1:$1048576,ROW(B278),config!B$11))</f>
        <v/>
      </c>
      <c r="C278" s="9" t="str">
        <f>IF(ISBLANK(INDEX(履修者名簿!$1:$1048576,ROW(C278),config!C$11)),"",INDEX(履修者名簿!$1:$1048576,ROW(C278),config!C$11))</f>
        <v/>
      </c>
      <c r="D278" s="9" t="str">
        <f>IF(ISBLANK(INDEX(履修者名簿!$1:$1048576,ROW(D278),config!D$11)),"",INDEX(履修者名簿!$1:$1048576,ROW(D278),config!D$11))</f>
        <v/>
      </c>
      <c r="E278" s="9" t="str">
        <f>IF(ISBLANK(INDEX(履修者名簿!$1:$1048576,ROW(E278),config!E$11)),"",IF(ISNUMBER(INDEX(履修者名簿!$1:$1048576,ROW(E278),config!E$11)),INDEX(履修者名簿!$1:$1048576,ROW(E278),config!E$11),VALUE(INDEX(履修者名簿!$1:$1048576,ROW(E278),config!E$11))))</f>
        <v/>
      </c>
      <c r="F278" s="9" t="str">
        <f>IF(ISBLANK(INDEX(履修者名簿!$1:$1048576,ROW(F278),config!F$11)),"",INDEX(履修者名簿!$1:$1048576,ROW(F278),config!F$11))</f>
        <v/>
      </c>
      <c r="G278" s="9" t="str">
        <f>IF(ISBLANK(INDEX(履修者名簿!$1:$1048576,ROW(G278),config!G$11)),"",INDEX(履修者名簿!$1:$1048576,ROW(G278),config!G$11))</f>
        <v/>
      </c>
      <c r="H278" s="9" t="str">
        <f t="shared" si="8"/>
        <v/>
      </c>
      <c r="I278" s="10" t="str">
        <f t="shared" si="9"/>
        <v/>
      </c>
      <c r="J278" s="10" t="str">
        <f>IF($A278="","",IF(ISNA(MATCH($E278,trans!$B$2:$B$1501,0)),0,1))</f>
        <v/>
      </c>
      <c r="K278" s="10" t="str">
        <f>IF($A278="","",IF(ISNA(MATCH($E278,trans!$E$2:$E$1501,0)),0,1))</f>
        <v/>
      </c>
      <c r="M278" s="1" t="str">
        <f>IF($A278="","",IF($J278+$K278=0,MAX(M$1:M277)+1,""))</f>
        <v/>
      </c>
      <c r="N278" s="1" t="str">
        <f>IF($A278="","",IF(AND($J278=1,$K278=0),MAX(N$1:N277)+1,""))</f>
        <v/>
      </c>
      <c r="O278" s="1" t="str">
        <f>IF($A278="","",IF(AND($J278=0,$K278=1),MAX(O$1:O277)+1,""))</f>
        <v/>
      </c>
    </row>
    <row r="279" spans="1:15" x14ac:dyDescent="0.55000000000000004">
      <c r="A279" s="9" t="str">
        <f>IF(ISBLANK(INDEX(履修者名簿!$1:$1048576,ROW(A279),config!A$11)),"",INDEX(履修者名簿!$1:$1048576,ROW(A279),config!A$11))</f>
        <v/>
      </c>
      <c r="B279" s="9" t="str">
        <f>IF(ISBLANK(INDEX(履修者名簿!$1:$1048576,ROW(B279),config!B$11)),"",INDEX(履修者名簿!$1:$1048576,ROW(B279),config!B$11))</f>
        <v/>
      </c>
      <c r="C279" s="9" t="str">
        <f>IF(ISBLANK(INDEX(履修者名簿!$1:$1048576,ROW(C279),config!C$11)),"",INDEX(履修者名簿!$1:$1048576,ROW(C279),config!C$11))</f>
        <v/>
      </c>
      <c r="D279" s="9" t="str">
        <f>IF(ISBLANK(INDEX(履修者名簿!$1:$1048576,ROW(D279),config!D$11)),"",INDEX(履修者名簿!$1:$1048576,ROW(D279),config!D$11))</f>
        <v/>
      </c>
      <c r="E279" s="9" t="str">
        <f>IF(ISBLANK(INDEX(履修者名簿!$1:$1048576,ROW(E279),config!E$11)),"",IF(ISNUMBER(INDEX(履修者名簿!$1:$1048576,ROW(E279),config!E$11)),INDEX(履修者名簿!$1:$1048576,ROW(E279),config!E$11),VALUE(INDEX(履修者名簿!$1:$1048576,ROW(E279),config!E$11))))</f>
        <v/>
      </c>
      <c r="F279" s="9" t="str">
        <f>IF(ISBLANK(INDEX(履修者名簿!$1:$1048576,ROW(F279),config!F$11)),"",INDEX(履修者名簿!$1:$1048576,ROW(F279),config!F$11))</f>
        <v/>
      </c>
      <c r="G279" s="9" t="str">
        <f>IF(ISBLANK(INDEX(履修者名簿!$1:$1048576,ROW(G279),config!G$11)),"",INDEX(履修者名簿!$1:$1048576,ROW(G279),config!G$11))</f>
        <v/>
      </c>
      <c r="H279" s="9" t="str">
        <f t="shared" si="8"/>
        <v/>
      </c>
      <c r="I279" s="10" t="str">
        <f t="shared" si="9"/>
        <v/>
      </c>
      <c r="J279" s="10" t="str">
        <f>IF($A279="","",IF(ISNA(MATCH($E279,trans!$B$2:$B$1501,0)),0,1))</f>
        <v/>
      </c>
      <c r="K279" s="10" t="str">
        <f>IF($A279="","",IF(ISNA(MATCH($E279,trans!$E$2:$E$1501,0)),0,1))</f>
        <v/>
      </c>
      <c r="M279" s="1" t="str">
        <f>IF($A279="","",IF($J279+$K279=0,MAX(M$1:M278)+1,""))</f>
        <v/>
      </c>
      <c r="N279" s="1" t="str">
        <f>IF($A279="","",IF(AND($J279=1,$K279=0),MAX(N$1:N278)+1,""))</f>
        <v/>
      </c>
      <c r="O279" s="1" t="str">
        <f>IF($A279="","",IF(AND($J279=0,$K279=1),MAX(O$1:O278)+1,""))</f>
        <v/>
      </c>
    </row>
    <row r="280" spans="1:15" x14ac:dyDescent="0.55000000000000004">
      <c r="A280" s="9" t="str">
        <f>IF(ISBLANK(INDEX(履修者名簿!$1:$1048576,ROW(A280),config!A$11)),"",INDEX(履修者名簿!$1:$1048576,ROW(A280),config!A$11))</f>
        <v/>
      </c>
      <c r="B280" s="9" t="str">
        <f>IF(ISBLANK(INDEX(履修者名簿!$1:$1048576,ROW(B280),config!B$11)),"",INDEX(履修者名簿!$1:$1048576,ROW(B280),config!B$11))</f>
        <v/>
      </c>
      <c r="C280" s="9" t="str">
        <f>IF(ISBLANK(INDEX(履修者名簿!$1:$1048576,ROW(C280),config!C$11)),"",INDEX(履修者名簿!$1:$1048576,ROW(C280),config!C$11))</f>
        <v/>
      </c>
      <c r="D280" s="9" t="str">
        <f>IF(ISBLANK(INDEX(履修者名簿!$1:$1048576,ROW(D280),config!D$11)),"",INDEX(履修者名簿!$1:$1048576,ROW(D280),config!D$11))</f>
        <v/>
      </c>
      <c r="E280" s="9" t="str">
        <f>IF(ISBLANK(INDEX(履修者名簿!$1:$1048576,ROW(E280),config!E$11)),"",IF(ISNUMBER(INDEX(履修者名簿!$1:$1048576,ROW(E280),config!E$11)),INDEX(履修者名簿!$1:$1048576,ROW(E280),config!E$11),VALUE(INDEX(履修者名簿!$1:$1048576,ROW(E280),config!E$11))))</f>
        <v/>
      </c>
      <c r="F280" s="9" t="str">
        <f>IF(ISBLANK(INDEX(履修者名簿!$1:$1048576,ROW(F280),config!F$11)),"",INDEX(履修者名簿!$1:$1048576,ROW(F280),config!F$11))</f>
        <v/>
      </c>
      <c r="G280" s="9" t="str">
        <f>IF(ISBLANK(INDEX(履修者名簿!$1:$1048576,ROW(G280),config!G$11)),"",INDEX(履修者名簿!$1:$1048576,ROW(G280),config!G$11))</f>
        <v/>
      </c>
      <c r="H280" s="9" t="str">
        <f t="shared" si="8"/>
        <v/>
      </c>
      <c r="I280" s="10" t="str">
        <f t="shared" si="9"/>
        <v/>
      </c>
      <c r="J280" s="10" t="str">
        <f>IF($A280="","",IF(ISNA(MATCH($E280,trans!$B$2:$B$1501,0)),0,1))</f>
        <v/>
      </c>
      <c r="K280" s="10" t="str">
        <f>IF($A280="","",IF(ISNA(MATCH($E280,trans!$E$2:$E$1501,0)),0,1))</f>
        <v/>
      </c>
      <c r="M280" s="1" t="str">
        <f>IF($A280="","",IF($J280+$K280=0,MAX(M$1:M279)+1,""))</f>
        <v/>
      </c>
      <c r="N280" s="1" t="str">
        <f>IF($A280="","",IF(AND($J280=1,$K280=0),MAX(N$1:N279)+1,""))</f>
        <v/>
      </c>
      <c r="O280" s="1" t="str">
        <f>IF($A280="","",IF(AND($J280=0,$K280=1),MAX(O$1:O279)+1,""))</f>
        <v/>
      </c>
    </row>
    <row r="281" spans="1:15" x14ac:dyDescent="0.55000000000000004">
      <c r="A281" s="9" t="str">
        <f>IF(ISBLANK(INDEX(履修者名簿!$1:$1048576,ROW(A281),config!A$11)),"",INDEX(履修者名簿!$1:$1048576,ROW(A281),config!A$11))</f>
        <v/>
      </c>
      <c r="B281" s="9" t="str">
        <f>IF(ISBLANK(INDEX(履修者名簿!$1:$1048576,ROW(B281),config!B$11)),"",INDEX(履修者名簿!$1:$1048576,ROW(B281),config!B$11))</f>
        <v/>
      </c>
      <c r="C281" s="9" t="str">
        <f>IF(ISBLANK(INDEX(履修者名簿!$1:$1048576,ROW(C281),config!C$11)),"",INDEX(履修者名簿!$1:$1048576,ROW(C281),config!C$11))</f>
        <v/>
      </c>
      <c r="D281" s="9" t="str">
        <f>IF(ISBLANK(INDEX(履修者名簿!$1:$1048576,ROW(D281),config!D$11)),"",INDEX(履修者名簿!$1:$1048576,ROW(D281),config!D$11))</f>
        <v/>
      </c>
      <c r="E281" s="9" t="str">
        <f>IF(ISBLANK(INDEX(履修者名簿!$1:$1048576,ROW(E281),config!E$11)),"",IF(ISNUMBER(INDEX(履修者名簿!$1:$1048576,ROW(E281),config!E$11)),INDEX(履修者名簿!$1:$1048576,ROW(E281),config!E$11),VALUE(INDEX(履修者名簿!$1:$1048576,ROW(E281),config!E$11))))</f>
        <v/>
      </c>
      <c r="F281" s="9" t="str">
        <f>IF(ISBLANK(INDEX(履修者名簿!$1:$1048576,ROW(F281),config!F$11)),"",INDEX(履修者名簿!$1:$1048576,ROW(F281),config!F$11))</f>
        <v/>
      </c>
      <c r="G281" s="9" t="str">
        <f>IF(ISBLANK(INDEX(履修者名簿!$1:$1048576,ROW(G281),config!G$11)),"",INDEX(履修者名簿!$1:$1048576,ROW(G281),config!G$11))</f>
        <v/>
      </c>
      <c r="H281" s="9" t="str">
        <f t="shared" si="8"/>
        <v/>
      </c>
      <c r="I281" s="10" t="str">
        <f t="shared" si="9"/>
        <v/>
      </c>
      <c r="J281" s="10" t="str">
        <f>IF($A281="","",IF(ISNA(MATCH($E281,trans!$B$2:$B$1501,0)),0,1))</f>
        <v/>
      </c>
      <c r="K281" s="10" t="str">
        <f>IF($A281="","",IF(ISNA(MATCH($E281,trans!$E$2:$E$1501,0)),0,1))</f>
        <v/>
      </c>
      <c r="M281" s="1" t="str">
        <f>IF($A281="","",IF($J281+$K281=0,MAX(M$1:M280)+1,""))</f>
        <v/>
      </c>
      <c r="N281" s="1" t="str">
        <f>IF($A281="","",IF(AND($J281=1,$K281=0),MAX(N$1:N280)+1,""))</f>
        <v/>
      </c>
      <c r="O281" s="1" t="str">
        <f>IF($A281="","",IF(AND($J281=0,$K281=1),MAX(O$1:O280)+1,""))</f>
        <v/>
      </c>
    </row>
    <row r="282" spans="1:15" x14ac:dyDescent="0.55000000000000004">
      <c r="A282" s="9" t="str">
        <f>IF(ISBLANK(INDEX(履修者名簿!$1:$1048576,ROW(A282),config!A$11)),"",INDEX(履修者名簿!$1:$1048576,ROW(A282),config!A$11))</f>
        <v/>
      </c>
      <c r="B282" s="9" t="str">
        <f>IF(ISBLANK(INDEX(履修者名簿!$1:$1048576,ROW(B282),config!B$11)),"",INDEX(履修者名簿!$1:$1048576,ROW(B282),config!B$11))</f>
        <v/>
      </c>
      <c r="C282" s="9" t="str">
        <f>IF(ISBLANK(INDEX(履修者名簿!$1:$1048576,ROW(C282),config!C$11)),"",INDEX(履修者名簿!$1:$1048576,ROW(C282),config!C$11))</f>
        <v/>
      </c>
      <c r="D282" s="9" t="str">
        <f>IF(ISBLANK(INDEX(履修者名簿!$1:$1048576,ROW(D282),config!D$11)),"",INDEX(履修者名簿!$1:$1048576,ROW(D282),config!D$11))</f>
        <v/>
      </c>
      <c r="E282" s="9" t="str">
        <f>IF(ISBLANK(INDEX(履修者名簿!$1:$1048576,ROW(E282),config!E$11)),"",IF(ISNUMBER(INDEX(履修者名簿!$1:$1048576,ROW(E282),config!E$11)),INDEX(履修者名簿!$1:$1048576,ROW(E282),config!E$11),VALUE(INDEX(履修者名簿!$1:$1048576,ROW(E282),config!E$11))))</f>
        <v/>
      </c>
      <c r="F282" s="9" t="str">
        <f>IF(ISBLANK(INDEX(履修者名簿!$1:$1048576,ROW(F282),config!F$11)),"",INDEX(履修者名簿!$1:$1048576,ROW(F282),config!F$11))</f>
        <v/>
      </c>
      <c r="G282" s="9" t="str">
        <f>IF(ISBLANK(INDEX(履修者名簿!$1:$1048576,ROW(G282),config!G$11)),"",INDEX(履修者名簿!$1:$1048576,ROW(G282),config!G$11))</f>
        <v/>
      </c>
      <c r="H282" s="9" t="str">
        <f t="shared" si="8"/>
        <v/>
      </c>
      <c r="I282" s="10" t="str">
        <f t="shared" si="9"/>
        <v/>
      </c>
      <c r="J282" s="10" t="str">
        <f>IF($A282="","",IF(ISNA(MATCH($E282,trans!$B$2:$B$1501,0)),0,1))</f>
        <v/>
      </c>
      <c r="K282" s="10" t="str">
        <f>IF($A282="","",IF(ISNA(MATCH($E282,trans!$E$2:$E$1501,0)),0,1))</f>
        <v/>
      </c>
      <c r="M282" s="1" t="str">
        <f>IF($A282="","",IF($J282+$K282=0,MAX(M$1:M281)+1,""))</f>
        <v/>
      </c>
      <c r="N282" s="1" t="str">
        <f>IF($A282="","",IF(AND($J282=1,$K282=0),MAX(N$1:N281)+1,""))</f>
        <v/>
      </c>
      <c r="O282" s="1" t="str">
        <f>IF($A282="","",IF(AND($J282=0,$K282=1),MAX(O$1:O281)+1,""))</f>
        <v/>
      </c>
    </row>
    <row r="283" spans="1:15" x14ac:dyDescent="0.55000000000000004">
      <c r="A283" s="9" t="str">
        <f>IF(ISBLANK(INDEX(履修者名簿!$1:$1048576,ROW(A283),config!A$11)),"",INDEX(履修者名簿!$1:$1048576,ROW(A283),config!A$11))</f>
        <v/>
      </c>
      <c r="B283" s="9" t="str">
        <f>IF(ISBLANK(INDEX(履修者名簿!$1:$1048576,ROW(B283),config!B$11)),"",INDEX(履修者名簿!$1:$1048576,ROW(B283),config!B$11))</f>
        <v/>
      </c>
      <c r="C283" s="9" t="str">
        <f>IF(ISBLANK(INDEX(履修者名簿!$1:$1048576,ROW(C283),config!C$11)),"",INDEX(履修者名簿!$1:$1048576,ROW(C283),config!C$11))</f>
        <v/>
      </c>
      <c r="D283" s="9" t="str">
        <f>IF(ISBLANK(INDEX(履修者名簿!$1:$1048576,ROW(D283),config!D$11)),"",INDEX(履修者名簿!$1:$1048576,ROW(D283),config!D$11))</f>
        <v/>
      </c>
      <c r="E283" s="9" t="str">
        <f>IF(ISBLANK(INDEX(履修者名簿!$1:$1048576,ROW(E283),config!E$11)),"",IF(ISNUMBER(INDEX(履修者名簿!$1:$1048576,ROW(E283),config!E$11)),INDEX(履修者名簿!$1:$1048576,ROW(E283),config!E$11),VALUE(INDEX(履修者名簿!$1:$1048576,ROW(E283),config!E$11))))</f>
        <v/>
      </c>
      <c r="F283" s="9" t="str">
        <f>IF(ISBLANK(INDEX(履修者名簿!$1:$1048576,ROW(F283),config!F$11)),"",INDEX(履修者名簿!$1:$1048576,ROW(F283),config!F$11))</f>
        <v/>
      </c>
      <c r="G283" s="9" t="str">
        <f>IF(ISBLANK(INDEX(履修者名簿!$1:$1048576,ROW(G283),config!G$11)),"",INDEX(履修者名簿!$1:$1048576,ROW(G283),config!G$11))</f>
        <v/>
      </c>
      <c r="H283" s="9" t="str">
        <f t="shared" si="8"/>
        <v/>
      </c>
      <c r="I283" s="10" t="str">
        <f t="shared" si="9"/>
        <v/>
      </c>
      <c r="J283" s="10" t="str">
        <f>IF($A283="","",IF(ISNA(MATCH($E283,trans!$B$2:$B$1501,0)),0,1))</f>
        <v/>
      </c>
      <c r="K283" s="10" t="str">
        <f>IF($A283="","",IF(ISNA(MATCH($E283,trans!$E$2:$E$1501,0)),0,1))</f>
        <v/>
      </c>
      <c r="M283" s="1" t="str">
        <f>IF($A283="","",IF($J283+$K283=0,MAX(M$1:M282)+1,""))</f>
        <v/>
      </c>
      <c r="N283" s="1" t="str">
        <f>IF($A283="","",IF(AND($J283=1,$K283=0),MAX(N$1:N282)+1,""))</f>
        <v/>
      </c>
      <c r="O283" s="1" t="str">
        <f>IF($A283="","",IF(AND($J283=0,$K283=1),MAX(O$1:O282)+1,""))</f>
        <v/>
      </c>
    </row>
    <row r="284" spans="1:15" x14ac:dyDescent="0.55000000000000004">
      <c r="A284" s="9" t="str">
        <f>IF(ISBLANK(INDEX(履修者名簿!$1:$1048576,ROW(A284),config!A$11)),"",INDEX(履修者名簿!$1:$1048576,ROW(A284),config!A$11))</f>
        <v/>
      </c>
      <c r="B284" s="9" t="str">
        <f>IF(ISBLANK(INDEX(履修者名簿!$1:$1048576,ROW(B284),config!B$11)),"",INDEX(履修者名簿!$1:$1048576,ROW(B284),config!B$11))</f>
        <v/>
      </c>
      <c r="C284" s="9" t="str">
        <f>IF(ISBLANK(INDEX(履修者名簿!$1:$1048576,ROW(C284),config!C$11)),"",INDEX(履修者名簿!$1:$1048576,ROW(C284),config!C$11))</f>
        <v/>
      </c>
      <c r="D284" s="9" t="str">
        <f>IF(ISBLANK(INDEX(履修者名簿!$1:$1048576,ROW(D284),config!D$11)),"",INDEX(履修者名簿!$1:$1048576,ROW(D284),config!D$11))</f>
        <v/>
      </c>
      <c r="E284" s="9" t="str">
        <f>IF(ISBLANK(INDEX(履修者名簿!$1:$1048576,ROW(E284),config!E$11)),"",IF(ISNUMBER(INDEX(履修者名簿!$1:$1048576,ROW(E284),config!E$11)),INDEX(履修者名簿!$1:$1048576,ROW(E284),config!E$11),VALUE(INDEX(履修者名簿!$1:$1048576,ROW(E284),config!E$11))))</f>
        <v/>
      </c>
      <c r="F284" s="9" t="str">
        <f>IF(ISBLANK(INDEX(履修者名簿!$1:$1048576,ROW(F284),config!F$11)),"",INDEX(履修者名簿!$1:$1048576,ROW(F284),config!F$11))</f>
        <v/>
      </c>
      <c r="G284" s="9" t="str">
        <f>IF(ISBLANK(INDEX(履修者名簿!$1:$1048576,ROW(G284),config!G$11)),"",INDEX(履修者名簿!$1:$1048576,ROW(G284),config!G$11))</f>
        <v/>
      </c>
      <c r="H284" s="9" t="str">
        <f t="shared" si="8"/>
        <v/>
      </c>
      <c r="I284" s="10" t="str">
        <f t="shared" si="9"/>
        <v/>
      </c>
      <c r="J284" s="10" t="str">
        <f>IF($A284="","",IF(ISNA(MATCH($E284,trans!$B$2:$B$1501,0)),0,1))</f>
        <v/>
      </c>
      <c r="K284" s="10" t="str">
        <f>IF($A284="","",IF(ISNA(MATCH($E284,trans!$E$2:$E$1501,0)),0,1))</f>
        <v/>
      </c>
      <c r="M284" s="1" t="str">
        <f>IF($A284="","",IF($J284+$K284=0,MAX(M$1:M283)+1,""))</f>
        <v/>
      </c>
      <c r="N284" s="1" t="str">
        <f>IF($A284="","",IF(AND($J284=1,$K284=0),MAX(N$1:N283)+1,""))</f>
        <v/>
      </c>
      <c r="O284" s="1" t="str">
        <f>IF($A284="","",IF(AND($J284=0,$K284=1),MAX(O$1:O283)+1,""))</f>
        <v/>
      </c>
    </row>
    <row r="285" spans="1:15" x14ac:dyDescent="0.55000000000000004">
      <c r="A285" s="9" t="str">
        <f>IF(ISBLANK(INDEX(履修者名簿!$1:$1048576,ROW(A285),config!A$11)),"",INDEX(履修者名簿!$1:$1048576,ROW(A285),config!A$11))</f>
        <v/>
      </c>
      <c r="B285" s="9" t="str">
        <f>IF(ISBLANK(INDEX(履修者名簿!$1:$1048576,ROW(B285),config!B$11)),"",INDEX(履修者名簿!$1:$1048576,ROW(B285),config!B$11))</f>
        <v/>
      </c>
      <c r="C285" s="9" t="str">
        <f>IF(ISBLANK(INDEX(履修者名簿!$1:$1048576,ROW(C285),config!C$11)),"",INDEX(履修者名簿!$1:$1048576,ROW(C285),config!C$11))</f>
        <v/>
      </c>
      <c r="D285" s="9" t="str">
        <f>IF(ISBLANK(INDEX(履修者名簿!$1:$1048576,ROW(D285),config!D$11)),"",INDEX(履修者名簿!$1:$1048576,ROW(D285),config!D$11))</f>
        <v/>
      </c>
      <c r="E285" s="9" t="str">
        <f>IF(ISBLANK(INDEX(履修者名簿!$1:$1048576,ROW(E285),config!E$11)),"",IF(ISNUMBER(INDEX(履修者名簿!$1:$1048576,ROW(E285),config!E$11)),INDEX(履修者名簿!$1:$1048576,ROW(E285),config!E$11),VALUE(INDEX(履修者名簿!$1:$1048576,ROW(E285),config!E$11))))</f>
        <v/>
      </c>
      <c r="F285" s="9" t="str">
        <f>IF(ISBLANK(INDEX(履修者名簿!$1:$1048576,ROW(F285),config!F$11)),"",INDEX(履修者名簿!$1:$1048576,ROW(F285),config!F$11))</f>
        <v/>
      </c>
      <c r="G285" s="9" t="str">
        <f>IF(ISBLANK(INDEX(履修者名簿!$1:$1048576,ROW(G285),config!G$11)),"",INDEX(履修者名簿!$1:$1048576,ROW(G285),config!G$11))</f>
        <v/>
      </c>
      <c r="H285" s="9" t="str">
        <f t="shared" si="8"/>
        <v/>
      </c>
      <c r="I285" s="10" t="str">
        <f t="shared" si="9"/>
        <v/>
      </c>
      <c r="J285" s="10" t="str">
        <f>IF($A285="","",IF(ISNA(MATCH($E285,trans!$B$2:$B$1501,0)),0,1))</f>
        <v/>
      </c>
      <c r="K285" s="10" t="str">
        <f>IF($A285="","",IF(ISNA(MATCH($E285,trans!$E$2:$E$1501,0)),0,1))</f>
        <v/>
      </c>
      <c r="M285" s="1" t="str">
        <f>IF($A285="","",IF($J285+$K285=0,MAX(M$1:M284)+1,""))</f>
        <v/>
      </c>
      <c r="N285" s="1" t="str">
        <f>IF($A285="","",IF(AND($J285=1,$K285=0),MAX(N$1:N284)+1,""))</f>
        <v/>
      </c>
      <c r="O285" s="1" t="str">
        <f>IF($A285="","",IF(AND($J285=0,$K285=1),MAX(O$1:O284)+1,""))</f>
        <v/>
      </c>
    </row>
    <row r="286" spans="1:15" x14ac:dyDescent="0.55000000000000004">
      <c r="A286" s="9" t="str">
        <f>IF(ISBLANK(INDEX(履修者名簿!$1:$1048576,ROW(A286),config!A$11)),"",INDEX(履修者名簿!$1:$1048576,ROW(A286),config!A$11))</f>
        <v/>
      </c>
      <c r="B286" s="9" t="str">
        <f>IF(ISBLANK(INDEX(履修者名簿!$1:$1048576,ROW(B286),config!B$11)),"",INDEX(履修者名簿!$1:$1048576,ROW(B286),config!B$11))</f>
        <v/>
      </c>
      <c r="C286" s="9" t="str">
        <f>IF(ISBLANK(INDEX(履修者名簿!$1:$1048576,ROW(C286),config!C$11)),"",INDEX(履修者名簿!$1:$1048576,ROW(C286),config!C$11))</f>
        <v/>
      </c>
      <c r="D286" s="9" t="str">
        <f>IF(ISBLANK(INDEX(履修者名簿!$1:$1048576,ROW(D286),config!D$11)),"",INDEX(履修者名簿!$1:$1048576,ROW(D286),config!D$11))</f>
        <v/>
      </c>
      <c r="E286" s="9" t="str">
        <f>IF(ISBLANK(INDEX(履修者名簿!$1:$1048576,ROW(E286),config!E$11)),"",IF(ISNUMBER(INDEX(履修者名簿!$1:$1048576,ROW(E286),config!E$11)),INDEX(履修者名簿!$1:$1048576,ROW(E286),config!E$11),VALUE(INDEX(履修者名簿!$1:$1048576,ROW(E286),config!E$11))))</f>
        <v/>
      </c>
      <c r="F286" s="9" t="str">
        <f>IF(ISBLANK(INDEX(履修者名簿!$1:$1048576,ROW(F286),config!F$11)),"",INDEX(履修者名簿!$1:$1048576,ROW(F286),config!F$11))</f>
        <v/>
      </c>
      <c r="G286" s="9" t="str">
        <f>IF(ISBLANK(INDEX(履修者名簿!$1:$1048576,ROW(G286),config!G$11)),"",INDEX(履修者名簿!$1:$1048576,ROW(G286),config!G$11))</f>
        <v/>
      </c>
      <c r="H286" s="9" t="str">
        <f t="shared" si="8"/>
        <v/>
      </c>
      <c r="I286" s="10" t="str">
        <f t="shared" si="9"/>
        <v/>
      </c>
      <c r="J286" s="10" t="str">
        <f>IF($A286="","",IF(ISNA(MATCH($E286,trans!$B$2:$B$1501,0)),0,1))</f>
        <v/>
      </c>
      <c r="K286" s="10" t="str">
        <f>IF($A286="","",IF(ISNA(MATCH($E286,trans!$E$2:$E$1501,0)),0,1))</f>
        <v/>
      </c>
      <c r="M286" s="1" t="str">
        <f>IF($A286="","",IF($J286+$K286=0,MAX(M$1:M285)+1,""))</f>
        <v/>
      </c>
      <c r="N286" s="1" t="str">
        <f>IF($A286="","",IF(AND($J286=1,$K286=0),MAX(N$1:N285)+1,""))</f>
        <v/>
      </c>
      <c r="O286" s="1" t="str">
        <f>IF($A286="","",IF(AND($J286=0,$K286=1),MAX(O$1:O285)+1,""))</f>
        <v/>
      </c>
    </row>
    <row r="287" spans="1:15" x14ac:dyDescent="0.55000000000000004">
      <c r="A287" s="9" t="str">
        <f>IF(ISBLANK(INDEX(履修者名簿!$1:$1048576,ROW(A287),config!A$11)),"",INDEX(履修者名簿!$1:$1048576,ROW(A287),config!A$11))</f>
        <v/>
      </c>
      <c r="B287" s="9" t="str">
        <f>IF(ISBLANK(INDEX(履修者名簿!$1:$1048576,ROW(B287),config!B$11)),"",INDEX(履修者名簿!$1:$1048576,ROW(B287),config!B$11))</f>
        <v/>
      </c>
      <c r="C287" s="9" t="str">
        <f>IF(ISBLANK(INDEX(履修者名簿!$1:$1048576,ROW(C287),config!C$11)),"",INDEX(履修者名簿!$1:$1048576,ROW(C287),config!C$11))</f>
        <v/>
      </c>
      <c r="D287" s="9" t="str">
        <f>IF(ISBLANK(INDEX(履修者名簿!$1:$1048576,ROW(D287),config!D$11)),"",INDEX(履修者名簿!$1:$1048576,ROW(D287),config!D$11))</f>
        <v/>
      </c>
      <c r="E287" s="9" t="str">
        <f>IF(ISBLANK(INDEX(履修者名簿!$1:$1048576,ROW(E287),config!E$11)),"",IF(ISNUMBER(INDEX(履修者名簿!$1:$1048576,ROW(E287),config!E$11)),INDEX(履修者名簿!$1:$1048576,ROW(E287),config!E$11),VALUE(INDEX(履修者名簿!$1:$1048576,ROW(E287),config!E$11))))</f>
        <v/>
      </c>
      <c r="F287" s="9" t="str">
        <f>IF(ISBLANK(INDEX(履修者名簿!$1:$1048576,ROW(F287),config!F$11)),"",INDEX(履修者名簿!$1:$1048576,ROW(F287),config!F$11))</f>
        <v/>
      </c>
      <c r="G287" s="9" t="str">
        <f>IF(ISBLANK(INDEX(履修者名簿!$1:$1048576,ROW(G287),config!G$11)),"",INDEX(履修者名簿!$1:$1048576,ROW(G287),config!G$11))</f>
        <v/>
      </c>
      <c r="H287" s="9" t="str">
        <f t="shared" si="8"/>
        <v/>
      </c>
      <c r="I287" s="10" t="str">
        <f t="shared" si="9"/>
        <v/>
      </c>
      <c r="J287" s="10" t="str">
        <f>IF($A287="","",IF(ISNA(MATCH($E287,trans!$B$2:$B$1501,0)),0,1))</f>
        <v/>
      </c>
      <c r="K287" s="10" t="str">
        <f>IF($A287="","",IF(ISNA(MATCH($E287,trans!$E$2:$E$1501,0)),0,1))</f>
        <v/>
      </c>
      <c r="M287" s="1" t="str">
        <f>IF($A287="","",IF($J287+$K287=0,MAX(M$1:M286)+1,""))</f>
        <v/>
      </c>
      <c r="N287" s="1" t="str">
        <f>IF($A287="","",IF(AND($J287=1,$K287=0),MAX(N$1:N286)+1,""))</f>
        <v/>
      </c>
      <c r="O287" s="1" t="str">
        <f>IF($A287="","",IF(AND($J287=0,$K287=1),MAX(O$1:O286)+1,""))</f>
        <v/>
      </c>
    </row>
    <row r="288" spans="1:15" x14ac:dyDescent="0.55000000000000004">
      <c r="A288" s="9" t="str">
        <f>IF(ISBLANK(INDEX(履修者名簿!$1:$1048576,ROW(A288),config!A$11)),"",INDEX(履修者名簿!$1:$1048576,ROW(A288),config!A$11))</f>
        <v/>
      </c>
      <c r="B288" s="9" t="str">
        <f>IF(ISBLANK(INDEX(履修者名簿!$1:$1048576,ROW(B288),config!B$11)),"",INDEX(履修者名簿!$1:$1048576,ROW(B288),config!B$11))</f>
        <v/>
      </c>
      <c r="C288" s="9" t="str">
        <f>IF(ISBLANK(INDEX(履修者名簿!$1:$1048576,ROW(C288),config!C$11)),"",INDEX(履修者名簿!$1:$1048576,ROW(C288),config!C$11))</f>
        <v/>
      </c>
      <c r="D288" s="9" t="str">
        <f>IF(ISBLANK(INDEX(履修者名簿!$1:$1048576,ROW(D288),config!D$11)),"",INDEX(履修者名簿!$1:$1048576,ROW(D288),config!D$11))</f>
        <v/>
      </c>
      <c r="E288" s="9" t="str">
        <f>IF(ISBLANK(INDEX(履修者名簿!$1:$1048576,ROW(E288),config!E$11)),"",IF(ISNUMBER(INDEX(履修者名簿!$1:$1048576,ROW(E288),config!E$11)),INDEX(履修者名簿!$1:$1048576,ROW(E288),config!E$11),VALUE(INDEX(履修者名簿!$1:$1048576,ROW(E288),config!E$11))))</f>
        <v/>
      </c>
      <c r="F288" s="9" t="str">
        <f>IF(ISBLANK(INDEX(履修者名簿!$1:$1048576,ROW(F288),config!F$11)),"",INDEX(履修者名簿!$1:$1048576,ROW(F288),config!F$11))</f>
        <v/>
      </c>
      <c r="G288" s="9" t="str">
        <f>IF(ISBLANK(INDEX(履修者名簿!$1:$1048576,ROW(G288),config!G$11)),"",INDEX(履修者名簿!$1:$1048576,ROW(G288),config!G$11))</f>
        <v/>
      </c>
      <c r="H288" s="9" t="str">
        <f t="shared" si="8"/>
        <v/>
      </c>
      <c r="I288" s="10" t="str">
        <f t="shared" si="9"/>
        <v/>
      </c>
      <c r="J288" s="10" t="str">
        <f>IF($A288="","",IF(ISNA(MATCH($E288,trans!$B$2:$B$1501,0)),0,1))</f>
        <v/>
      </c>
      <c r="K288" s="10" t="str">
        <f>IF($A288="","",IF(ISNA(MATCH($E288,trans!$E$2:$E$1501,0)),0,1))</f>
        <v/>
      </c>
      <c r="M288" s="1" t="str">
        <f>IF($A288="","",IF($J288+$K288=0,MAX(M$1:M287)+1,""))</f>
        <v/>
      </c>
      <c r="N288" s="1" t="str">
        <f>IF($A288="","",IF(AND($J288=1,$K288=0),MAX(N$1:N287)+1,""))</f>
        <v/>
      </c>
      <c r="O288" s="1" t="str">
        <f>IF($A288="","",IF(AND($J288=0,$K288=1),MAX(O$1:O287)+1,""))</f>
        <v/>
      </c>
    </row>
    <row r="289" spans="1:15" x14ac:dyDescent="0.55000000000000004">
      <c r="A289" s="9" t="str">
        <f>IF(ISBLANK(INDEX(履修者名簿!$1:$1048576,ROW(A289),config!A$11)),"",INDEX(履修者名簿!$1:$1048576,ROW(A289),config!A$11))</f>
        <v/>
      </c>
      <c r="B289" s="9" t="str">
        <f>IF(ISBLANK(INDEX(履修者名簿!$1:$1048576,ROW(B289),config!B$11)),"",INDEX(履修者名簿!$1:$1048576,ROW(B289),config!B$11))</f>
        <v/>
      </c>
      <c r="C289" s="9" t="str">
        <f>IF(ISBLANK(INDEX(履修者名簿!$1:$1048576,ROW(C289),config!C$11)),"",INDEX(履修者名簿!$1:$1048576,ROW(C289),config!C$11))</f>
        <v/>
      </c>
      <c r="D289" s="9" t="str">
        <f>IF(ISBLANK(INDEX(履修者名簿!$1:$1048576,ROW(D289),config!D$11)),"",INDEX(履修者名簿!$1:$1048576,ROW(D289),config!D$11))</f>
        <v/>
      </c>
      <c r="E289" s="9" t="str">
        <f>IF(ISBLANK(INDEX(履修者名簿!$1:$1048576,ROW(E289),config!E$11)),"",IF(ISNUMBER(INDEX(履修者名簿!$1:$1048576,ROW(E289),config!E$11)),INDEX(履修者名簿!$1:$1048576,ROW(E289),config!E$11),VALUE(INDEX(履修者名簿!$1:$1048576,ROW(E289),config!E$11))))</f>
        <v/>
      </c>
      <c r="F289" s="9" t="str">
        <f>IF(ISBLANK(INDEX(履修者名簿!$1:$1048576,ROW(F289),config!F$11)),"",INDEX(履修者名簿!$1:$1048576,ROW(F289),config!F$11))</f>
        <v/>
      </c>
      <c r="G289" s="9" t="str">
        <f>IF(ISBLANK(INDEX(履修者名簿!$1:$1048576,ROW(G289),config!G$11)),"",INDEX(履修者名簿!$1:$1048576,ROW(G289),config!G$11))</f>
        <v/>
      </c>
      <c r="H289" s="9" t="str">
        <f t="shared" si="8"/>
        <v/>
      </c>
      <c r="I289" s="10" t="str">
        <f t="shared" si="9"/>
        <v/>
      </c>
      <c r="J289" s="10" t="str">
        <f>IF($A289="","",IF(ISNA(MATCH($E289,trans!$B$2:$B$1501,0)),0,1))</f>
        <v/>
      </c>
      <c r="K289" s="10" t="str">
        <f>IF($A289="","",IF(ISNA(MATCH($E289,trans!$E$2:$E$1501,0)),0,1))</f>
        <v/>
      </c>
      <c r="M289" s="1" t="str">
        <f>IF($A289="","",IF($J289+$K289=0,MAX(M$1:M288)+1,""))</f>
        <v/>
      </c>
      <c r="N289" s="1" t="str">
        <f>IF($A289="","",IF(AND($J289=1,$K289=0),MAX(N$1:N288)+1,""))</f>
        <v/>
      </c>
      <c r="O289" s="1" t="str">
        <f>IF($A289="","",IF(AND($J289=0,$K289=1),MAX(O$1:O288)+1,""))</f>
        <v/>
      </c>
    </row>
    <row r="290" spans="1:15" x14ac:dyDescent="0.55000000000000004">
      <c r="A290" s="9" t="str">
        <f>IF(ISBLANK(INDEX(履修者名簿!$1:$1048576,ROW(A290),config!A$11)),"",INDEX(履修者名簿!$1:$1048576,ROW(A290),config!A$11))</f>
        <v/>
      </c>
      <c r="B290" s="9" t="str">
        <f>IF(ISBLANK(INDEX(履修者名簿!$1:$1048576,ROW(B290),config!B$11)),"",INDEX(履修者名簿!$1:$1048576,ROW(B290),config!B$11))</f>
        <v/>
      </c>
      <c r="C290" s="9" t="str">
        <f>IF(ISBLANK(INDEX(履修者名簿!$1:$1048576,ROW(C290),config!C$11)),"",INDEX(履修者名簿!$1:$1048576,ROW(C290),config!C$11))</f>
        <v/>
      </c>
      <c r="D290" s="9" t="str">
        <f>IF(ISBLANK(INDEX(履修者名簿!$1:$1048576,ROW(D290),config!D$11)),"",INDEX(履修者名簿!$1:$1048576,ROW(D290),config!D$11))</f>
        <v/>
      </c>
      <c r="E290" s="9" t="str">
        <f>IF(ISBLANK(INDEX(履修者名簿!$1:$1048576,ROW(E290),config!E$11)),"",IF(ISNUMBER(INDEX(履修者名簿!$1:$1048576,ROW(E290),config!E$11)),INDEX(履修者名簿!$1:$1048576,ROW(E290),config!E$11),VALUE(INDEX(履修者名簿!$1:$1048576,ROW(E290),config!E$11))))</f>
        <v/>
      </c>
      <c r="F290" s="9" t="str">
        <f>IF(ISBLANK(INDEX(履修者名簿!$1:$1048576,ROW(F290),config!F$11)),"",INDEX(履修者名簿!$1:$1048576,ROW(F290),config!F$11))</f>
        <v/>
      </c>
      <c r="G290" s="9" t="str">
        <f>IF(ISBLANK(INDEX(履修者名簿!$1:$1048576,ROW(G290),config!G$11)),"",INDEX(履修者名簿!$1:$1048576,ROW(G290),config!G$11))</f>
        <v/>
      </c>
      <c r="H290" s="9" t="str">
        <f t="shared" si="8"/>
        <v/>
      </c>
      <c r="I290" s="10" t="str">
        <f t="shared" si="9"/>
        <v/>
      </c>
      <c r="J290" s="10" t="str">
        <f>IF($A290="","",IF(ISNA(MATCH($E290,trans!$B$2:$B$1501,0)),0,1))</f>
        <v/>
      </c>
      <c r="K290" s="10" t="str">
        <f>IF($A290="","",IF(ISNA(MATCH($E290,trans!$E$2:$E$1501,0)),0,1))</f>
        <v/>
      </c>
      <c r="M290" s="1" t="str">
        <f>IF($A290="","",IF($J290+$K290=0,MAX(M$1:M289)+1,""))</f>
        <v/>
      </c>
      <c r="N290" s="1" t="str">
        <f>IF($A290="","",IF(AND($J290=1,$K290=0),MAX(N$1:N289)+1,""))</f>
        <v/>
      </c>
      <c r="O290" s="1" t="str">
        <f>IF($A290="","",IF(AND($J290=0,$K290=1),MAX(O$1:O289)+1,""))</f>
        <v/>
      </c>
    </row>
    <row r="291" spans="1:15" x14ac:dyDescent="0.55000000000000004">
      <c r="A291" s="9" t="str">
        <f>IF(ISBLANK(INDEX(履修者名簿!$1:$1048576,ROW(A291),config!A$11)),"",INDEX(履修者名簿!$1:$1048576,ROW(A291),config!A$11))</f>
        <v/>
      </c>
      <c r="B291" s="9" t="str">
        <f>IF(ISBLANK(INDEX(履修者名簿!$1:$1048576,ROW(B291),config!B$11)),"",INDEX(履修者名簿!$1:$1048576,ROW(B291),config!B$11))</f>
        <v/>
      </c>
      <c r="C291" s="9" t="str">
        <f>IF(ISBLANK(INDEX(履修者名簿!$1:$1048576,ROW(C291),config!C$11)),"",INDEX(履修者名簿!$1:$1048576,ROW(C291),config!C$11))</f>
        <v/>
      </c>
      <c r="D291" s="9" t="str">
        <f>IF(ISBLANK(INDEX(履修者名簿!$1:$1048576,ROW(D291),config!D$11)),"",INDEX(履修者名簿!$1:$1048576,ROW(D291),config!D$11))</f>
        <v/>
      </c>
      <c r="E291" s="9" t="str">
        <f>IF(ISBLANK(INDEX(履修者名簿!$1:$1048576,ROW(E291),config!E$11)),"",IF(ISNUMBER(INDEX(履修者名簿!$1:$1048576,ROW(E291),config!E$11)),INDEX(履修者名簿!$1:$1048576,ROW(E291),config!E$11),VALUE(INDEX(履修者名簿!$1:$1048576,ROW(E291),config!E$11))))</f>
        <v/>
      </c>
      <c r="F291" s="9" t="str">
        <f>IF(ISBLANK(INDEX(履修者名簿!$1:$1048576,ROW(F291),config!F$11)),"",INDEX(履修者名簿!$1:$1048576,ROW(F291),config!F$11))</f>
        <v/>
      </c>
      <c r="G291" s="9" t="str">
        <f>IF(ISBLANK(INDEX(履修者名簿!$1:$1048576,ROW(G291),config!G$11)),"",INDEX(履修者名簿!$1:$1048576,ROW(G291),config!G$11))</f>
        <v/>
      </c>
      <c r="H291" s="9" t="str">
        <f t="shared" si="8"/>
        <v/>
      </c>
      <c r="I291" s="10" t="str">
        <f t="shared" si="9"/>
        <v/>
      </c>
      <c r="J291" s="10" t="str">
        <f>IF($A291="","",IF(ISNA(MATCH($E291,trans!$B$2:$B$1501,0)),0,1))</f>
        <v/>
      </c>
      <c r="K291" s="10" t="str">
        <f>IF($A291="","",IF(ISNA(MATCH($E291,trans!$E$2:$E$1501,0)),0,1))</f>
        <v/>
      </c>
      <c r="M291" s="1" t="str">
        <f>IF($A291="","",IF($J291+$K291=0,MAX(M$1:M290)+1,""))</f>
        <v/>
      </c>
      <c r="N291" s="1" t="str">
        <f>IF($A291="","",IF(AND($J291=1,$K291=0),MAX(N$1:N290)+1,""))</f>
        <v/>
      </c>
      <c r="O291" s="1" t="str">
        <f>IF($A291="","",IF(AND($J291=0,$K291=1),MAX(O$1:O290)+1,""))</f>
        <v/>
      </c>
    </row>
    <row r="292" spans="1:15" x14ac:dyDescent="0.55000000000000004">
      <c r="A292" s="9" t="str">
        <f>IF(ISBLANK(INDEX(履修者名簿!$1:$1048576,ROW(A292),config!A$11)),"",INDEX(履修者名簿!$1:$1048576,ROW(A292),config!A$11))</f>
        <v/>
      </c>
      <c r="B292" s="9" t="str">
        <f>IF(ISBLANK(INDEX(履修者名簿!$1:$1048576,ROW(B292),config!B$11)),"",INDEX(履修者名簿!$1:$1048576,ROW(B292),config!B$11))</f>
        <v/>
      </c>
      <c r="C292" s="9" t="str">
        <f>IF(ISBLANK(INDEX(履修者名簿!$1:$1048576,ROW(C292),config!C$11)),"",INDEX(履修者名簿!$1:$1048576,ROW(C292),config!C$11))</f>
        <v/>
      </c>
      <c r="D292" s="9" t="str">
        <f>IF(ISBLANK(INDEX(履修者名簿!$1:$1048576,ROW(D292),config!D$11)),"",INDEX(履修者名簿!$1:$1048576,ROW(D292),config!D$11))</f>
        <v/>
      </c>
      <c r="E292" s="9" t="str">
        <f>IF(ISBLANK(INDEX(履修者名簿!$1:$1048576,ROW(E292),config!E$11)),"",IF(ISNUMBER(INDEX(履修者名簿!$1:$1048576,ROW(E292),config!E$11)),INDEX(履修者名簿!$1:$1048576,ROW(E292),config!E$11),VALUE(INDEX(履修者名簿!$1:$1048576,ROW(E292),config!E$11))))</f>
        <v/>
      </c>
      <c r="F292" s="9" t="str">
        <f>IF(ISBLANK(INDEX(履修者名簿!$1:$1048576,ROW(F292),config!F$11)),"",INDEX(履修者名簿!$1:$1048576,ROW(F292),config!F$11))</f>
        <v/>
      </c>
      <c r="G292" s="9" t="str">
        <f>IF(ISBLANK(INDEX(履修者名簿!$1:$1048576,ROW(G292),config!G$11)),"",INDEX(履修者名簿!$1:$1048576,ROW(G292),config!G$11))</f>
        <v/>
      </c>
      <c r="H292" s="9" t="str">
        <f t="shared" si="8"/>
        <v/>
      </c>
      <c r="I292" s="10" t="str">
        <f t="shared" si="9"/>
        <v/>
      </c>
      <c r="J292" s="10" t="str">
        <f>IF($A292="","",IF(ISNA(MATCH($E292,trans!$B$2:$B$1501,0)),0,1))</f>
        <v/>
      </c>
      <c r="K292" s="10" t="str">
        <f>IF($A292="","",IF(ISNA(MATCH($E292,trans!$E$2:$E$1501,0)),0,1))</f>
        <v/>
      </c>
      <c r="M292" s="1" t="str">
        <f>IF($A292="","",IF($J292+$K292=0,MAX(M$1:M291)+1,""))</f>
        <v/>
      </c>
      <c r="N292" s="1" t="str">
        <f>IF($A292="","",IF(AND($J292=1,$K292=0),MAX(N$1:N291)+1,""))</f>
        <v/>
      </c>
      <c r="O292" s="1" t="str">
        <f>IF($A292="","",IF(AND($J292=0,$K292=1),MAX(O$1:O291)+1,""))</f>
        <v/>
      </c>
    </row>
    <row r="293" spans="1:15" x14ac:dyDescent="0.55000000000000004">
      <c r="A293" s="9" t="str">
        <f>IF(ISBLANK(INDEX(履修者名簿!$1:$1048576,ROW(A293),config!A$11)),"",INDEX(履修者名簿!$1:$1048576,ROW(A293),config!A$11))</f>
        <v/>
      </c>
      <c r="B293" s="9" t="str">
        <f>IF(ISBLANK(INDEX(履修者名簿!$1:$1048576,ROW(B293),config!B$11)),"",INDEX(履修者名簿!$1:$1048576,ROW(B293),config!B$11))</f>
        <v/>
      </c>
      <c r="C293" s="9" t="str">
        <f>IF(ISBLANK(INDEX(履修者名簿!$1:$1048576,ROW(C293),config!C$11)),"",INDEX(履修者名簿!$1:$1048576,ROW(C293),config!C$11))</f>
        <v/>
      </c>
      <c r="D293" s="9" t="str">
        <f>IF(ISBLANK(INDEX(履修者名簿!$1:$1048576,ROW(D293),config!D$11)),"",INDEX(履修者名簿!$1:$1048576,ROW(D293),config!D$11))</f>
        <v/>
      </c>
      <c r="E293" s="9" t="str">
        <f>IF(ISBLANK(INDEX(履修者名簿!$1:$1048576,ROW(E293),config!E$11)),"",IF(ISNUMBER(INDEX(履修者名簿!$1:$1048576,ROW(E293),config!E$11)),INDEX(履修者名簿!$1:$1048576,ROW(E293),config!E$11),VALUE(INDEX(履修者名簿!$1:$1048576,ROW(E293),config!E$11))))</f>
        <v/>
      </c>
      <c r="F293" s="9" t="str">
        <f>IF(ISBLANK(INDEX(履修者名簿!$1:$1048576,ROW(F293),config!F$11)),"",INDEX(履修者名簿!$1:$1048576,ROW(F293),config!F$11))</f>
        <v/>
      </c>
      <c r="G293" s="9" t="str">
        <f>IF(ISBLANK(INDEX(履修者名簿!$1:$1048576,ROW(G293),config!G$11)),"",INDEX(履修者名簿!$1:$1048576,ROW(G293),config!G$11))</f>
        <v/>
      </c>
      <c r="H293" s="9" t="str">
        <f t="shared" si="8"/>
        <v/>
      </c>
      <c r="I293" s="10" t="str">
        <f t="shared" si="9"/>
        <v/>
      </c>
      <c r="J293" s="10" t="str">
        <f>IF($A293="","",IF(ISNA(MATCH($E293,trans!$B$2:$B$1501,0)),0,1))</f>
        <v/>
      </c>
      <c r="K293" s="10" t="str">
        <f>IF($A293="","",IF(ISNA(MATCH($E293,trans!$E$2:$E$1501,0)),0,1))</f>
        <v/>
      </c>
      <c r="M293" s="1" t="str">
        <f>IF($A293="","",IF($J293+$K293=0,MAX(M$1:M292)+1,""))</f>
        <v/>
      </c>
      <c r="N293" s="1" t="str">
        <f>IF($A293="","",IF(AND($J293=1,$K293=0),MAX(N$1:N292)+1,""))</f>
        <v/>
      </c>
      <c r="O293" s="1" t="str">
        <f>IF($A293="","",IF(AND($J293=0,$K293=1),MAX(O$1:O292)+1,""))</f>
        <v/>
      </c>
    </row>
    <row r="294" spans="1:15" x14ac:dyDescent="0.55000000000000004">
      <c r="A294" s="9" t="str">
        <f>IF(ISBLANK(INDEX(履修者名簿!$1:$1048576,ROW(A294),config!A$11)),"",INDEX(履修者名簿!$1:$1048576,ROW(A294),config!A$11))</f>
        <v/>
      </c>
      <c r="B294" s="9" t="str">
        <f>IF(ISBLANK(INDEX(履修者名簿!$1:$1048576,ROW(B294),config!B$11)),"",INDEX(履修者名簿!$1:$1048576,ROW(B294),config!B$11))</f>
        <v/>
      </c>
      <c r="C294" s="9" t="str">
        <f>IF(ISBLANK(INDEX(履修者名簿!$1:$1048576,ROW(C294),config!C$11)),"",INDEX(履修者名簿!$1:$1048576,ROW(C294),config!C$11))</f>
        <v/>
      </c>
      <c r="D294" s="9" t="str">
        <f>IF(ISBLANK(INDEX(履修者名簿!$1:$1048576,ROW(D294),config!D$11)),"",INDEX(履修者名簿!$1:$1048576,ROW(D294),config!D$11))</f>
        <v/>
      </c>
      <c r="E294" s="9" t="str">
        <f>IF(ISBLANK(INDEX(履修者名簿!$1:$1048576,ROW(E294),config!E$11)),"",IF(ISNUMBER(INDEX(履修者名簿!$1:$1048576,ROW(E294),config!E$11)),INDEX(履修者名簿!$1:$1048576,ROW(E294),config!E$11),VALUE(INDEX(履修者名簿!$1:$1048576,ROW(E294),config!E$11))))</f>
        <v/>
      </c>
      <c r="F294" s="9" t="str">
        <f>IF(ISBLANK(INDEX(履修者名簿!$1:$1048576,ROW(F294),config!F$11)),"",INDEX(履修者名簿!$1:$1048576,ROW(F294),config!F$11))</f>
        <v/>
      </c>
      <c r="G294" s="9" t="str">
        <f>IF(ISBLANK(INDEX(履修者名簿!$1:$1048576,ROW(G294),config!G$11)),"",INDEX(履修者名簿!$1:$1048576,ROW(G294),config!G$11))</f>
        <v/>
      </c>
      <c r="H294" s="9" t="str">
        <f t="shared" si="8"/>
        <v/>
      </c>
      <c r="I294" s="10" t="str">
        <f t="shared" si="9"/>
        <v/>
      </c>
      <c r="J294" s="10" t="str">
        <f>IF($A294="","",IF(ISNA(MATCH($E294,trans!$B$2:$B$1501,0)),0,1))</f>
        <v/>
      </c>
      <c r="K294" s="10" t="str">
        <f>IF($A294="","",IF(ISNA(MATCH($E294,trans!$E$2:$E$1501,0)),0,1))</f>
        <v/>
      </c>
      <c r="M294" s="1" t="str">
        <f>IF($A294="","",IF($J294+$K294=0,MAX(M$1:M293)+1,""))</f>
        <v/>
      </c>
      <c r="N294" s="1" t="str">
        <f>IF($A294="","",IF(AND($J294=1,$K294=0),MAX(N$1:N293)+1,""))</f>
        <v/>
      </c>
      <c r="O294" s="1" t="str">
        <f>IF($A294="","",IF(AND($J294=0,$K294=1),MAX(O$1:O293)+1,""))</f>
        <v/>
      </c>
    </row>
    <row r="295" spans="1:15" x14ac:dyDescent="0.55000000000000004">
      <c r="A295" s="9" t="str">
        <f>IF(ISBLANK(INDEX(履修者名簿!$1:$1048576,ROW(A295),config!A$11)),"",INDEX(履修者名簿!$1:$1048576,ROW(A295),config!A$11))</f>
        <v/>
      </c>
      <c r="B295" s="9" t="str">
        <f>IF(ISBLANK(INDEX(履修者名簿!$1:$1048576,ROW(B295),config!B$11)),"",INDEX(履修者名簿!$1:$1048576,ROW(B295),config!B$11))</f>
        <v/>
      </c>
      <c r="C295" s="9" t="str">
        <f>IF(ISBLANK(INDEX(履修者名簿!$1:$1048576,ROW(C295),config!C$11)),"",INDEX(履修者名簿!$1:$1048576,ROW(C295),config!C$11))</f>
        <v/>
      </c>
      <c r="D295" s="9" t="str">
        <f>IF(ISBLANK(INDEX(履修者名簿!$1:$1048576,ROW(D295),config!D$11)),"",INDEX(履修者名簿!$1:$1048576,ROW(D295),config!D$11))</f>
        <v/>
      </c>
      <c r="E295" s="9" t="str">
        <f>IF(ISBLANK(INDEX(履修者名簿!$1:$1048576,ROW(E295),config!E$11)),"",IF(ISNUMBER(INDEX(履修者名簿!$1:$1048576,ROW(E295),config!E$11)),INDEX(履修者名簿!$1:$1048576,ROW(E295),config!E$11),VALUE(INDEX(履修者名簿!$1:$1048576,ROW(E295),config!E$11))))</f>
        <v/>
      </c>
      <c r="F295" s="9" t="str">
        <f>IF(ISBLANK(INDEX(履修者名簿!$1:$1048576,ROW(F295),config!F$11)),"",INDEX(履修者名簿!$1:$1048576,ROW(F295),config!F$11))</f>
        <v/>
      </c>
      <c r="G295" s="9" t="str">
        <f>IF(ISBLANK(INDEX(履修者名簿!$1:$1048576,ROW(G295),config!G$11)),"",INDEX(履修者名簿!$1:$1048576,ROW(G295),config!G$11))</f>
        <v/>
      </c>
      <c r="H295" s="9" t="str">
        <f t="shared" si="8"/>
        <v/>
      </c>
      <c r="I295" s="10" t="str">
        <f t="shared" si="9"/>
        <v/>
      </c>
      <c r="J295" s="10" t="str">
        <f>IF($A295="","",IF(ISNA(MATCH($E295,trans!$B$2:$B$1501,0)),0,1))</f>
        <v/>
      </c>
      <c r="K295" s="10" t="str">
        <f>IF($A295="","",IF(ISNA(MATCH($E295,trans!$E$2:$E$1501,0)),0,1))</f>
        <v/>
      </c>
      <c r="M295" s="1" t="str">
        <f>IF($A295="","",IF($J295+$K295=0,MAX(M$1:M294)+1,""))</f>
        <v/>
      </c>
      <c r="N295" s="1" t="str">
        <f>IF($A295="","",IF(AND($J295=1,$K295=0),MAX(N$1:N294)+1,""))</f>
        <v/>
      </c>
      <c r="O295" s="1" t="str">
        <f>IF($A295="","",IF(AND($J295=0,$K295=1),MAX(O$1:O294)+1,""))</f>
        <v/>
      </c>
    </row>
    <row r="296" spans="1:15" x14ac:dyDescent="0.55000000000000004">
      <c r="A296" s="9" t="str">
        <f>IF(ISBLANK(INDEX(履修者名簿!$1:$1048576,ROW(A296),config!A$11)),"",INDEX(履修者名簿!$1:$1048576,ROW(A296),config!A$11))</f>
        <v/>
      </c>
      <c r="B296" s="9" t="str">
        <f>IF(ISBLANK(INDEX(履修者名簿!$1:$1048576,ROW(B296),config!B$11)),"",INDEX(履修者名簿!$1:$1048576,ROW(B296),config!B$11))</f>
        <v/>
      </c>
      <c r="C296" s="9" t="str">
        <f>IF(ISBLANK(INDEX(履修者名簿!$1:$1048576,ROW(C296),config!C$11)),"",INDEX(履修者名簿!$1:$1048576,ROW(C296),config!C$11))</f>
        <v/>
      </c>
      <c r="D296" s="9" t="str">
        <f>IF(ISBLANK(INDEX(履修者名簿!$1:$1048576,ROW(D296),config!D$11)),"",INDEX(履修者名簿!$1:$1048576,ROW(D296),config!D$11))</f>
        <v/>
      </c>
      <c r="E296" s="9" t="str">
        <f>IF(ISBLANK(INDEX(履修者名簿!$1:$1048576,ROW(E296),config!E$11)),"",IF(ISNUMBER(INDEX(履修者名簿!$1:$1048576,ROW(E296),config!E$11)),INDEX(履修者名簿!$1:$1048576,ROW(E296),config!E$11),VALUE(INDEX(履修者名簿!$1:$1048576,ROW(E296),config!E$11))))</f>
        <v/>
      </c>
      <c r="F296" s="9" t="str">
        <f>IF(ISBLANK(INDEX(履修者名簿!$1:$1048576,ROW(F296),config!F$11)),"",INDEX(履修者名簿!$1:$1048576,ROW(F296),config!F$11))</f>
        <v/>
      </c>
      <c r="G296" s="9" t="str">
        <f>IF(ISBLANK(INDEX(履修者名簿!$1:$1048576,ROW(G296),config!G$11)),"",INDEX(履修者名簿!$1:$1048576,ROW(G296),config!G$11))</f>
        <v/>
      </c>
      <c r="H296" s="9" t="str">
        <f t="shared" si="8"/>
        <v/>
      </c>
      <c r="I296" s="10" t="str">
        <f t="shared" si="9"/>
        <v/>
      </c>
      <c r="J296" s="10" t="str">
        <f>IF($A296="","",IF(ISNA(MATCH($E296,trans!$B$2:$B$1501,0)),0,1))</f>
        <v/>
      </c>
      <c r="K296" s="10" t="str">
        <f>IF($A296="","",IF(ISNA(MATCH($E296,trans!$E$2:$E$1501,0)),0,1))</f>
        <v/>
      </c>
      <c r="M296" s="1" t="str">
        <f>IF($A296="","",IF($J296+$K296=0,MAX(M$1:M295)+1,""))</f>
        <v/>
      </c>
      <c r="N296" s="1" t="str">
        <f>IF($A296="","",IF(AND($J296=1,$K296=0),MAX(N$1:N295)+1,""))</f>
        <v/>
      </c>
      <c r="O296" s="1" t="str">
        <f>IF($A296="","",IF(AND($J296=0,$K296=1),MAX(O$1:O295)+1,""))</f>
        <v/>
      </c>
    </row>
    <row r="297" spans="1:15" x14ac:dyDescent="0.55000000000000004">
      <c r="A297" s="9" t="str">
        <f>IF(ISBLANK(INDEX(履修者名簿!$1:$1048576,ROW(A297),config!A$11)),"",INDEX(履修者名簿!$1:$1048576,ROW(A297),config!A$11))</f>
        <v/>
      </c>
      <c r="B297" s="9" t="str">
        <f>IF(ISBLANK(INDEX(履修者名簿!$1:$1048576,ROW(B297),config!B$11)),"",INDEX(履修者名簿!$1:$1048576,ROW(B297),config!B$11))</f>
        <v/>
      </c>
      <c r="C297" s="9" t="str">
        <f>IF(ISBLANK(INDEX(履修者名簿!$1:$1048576,ROW(C297),config!C$11)),"",INDEX(履修者名簿!$1:$1048576,ROW(C297),config!C$11))</f>
        <v/>
      </c>
      <c r="D297" s="9" t="str">
        <f>IF(ISBLANK(INDEX(履修者名簿!$1:$1048576,ROW(D297),config!D$11)),"",INDEX(履修者名簿!$1:$1048576,ROW(D297),config!D$11))</f>
        <v/>
      </c>
      <c r="E297" s="9" t="str">
        <f>IF(ISBLANK(INDEX(履修者名簿!$1:$1048576,ROW(E297),config!E$11)),"",IF(ISNUMBER(INDEX(履修者名簿!$1:$1048576,ROW(E297),config!E$11)),INDEX(履修者名簿!$1:$1048576,ROW(E297),config!E$11),VALUE(INDEX(履修者名簿!$1:$1048576,ROW(E297),config!E$11))))</f>
        <v/>
      </c>
      <c r="F297" s="9" t="str">
        <f>IF(ISBLANK(INDEX(履修者名簿!$1:$1048576,ROW(F297),config!F$11)),"",INDEX(履修者名簿!$1:$1048576,ROW(F297),config!F$11))</f>
        <v/>
      </c>
      <c r="G297" s="9" t="str">
        <f>IF(ISBLANK(INDEX(履修者名簿!$1:$1048576,ROW(G297),config!G$11)),"",INDEX(履修者名簿!$1:$1048576,ROW(G297),config!G$11))</f>
        <v/>
      </c>
      <c r="H297" s="9" t="str">
        <f t="shared" si="8"/>
        <v/>
      </c>
      <c r="I297" s="10" t="str">
        <f t="shared" si="9"/>
        <v/>
      </c>
      <c r="J297" s="10" t="str">
        <f>IF($A297="","",IF(ISNA(MATCH($E297,trans!$B$2:$B$1501,0)),0,1))</f>
        <v/>
      </c>
      <c r="K297" s="10" t="str">
        <f>IF($A297="","",IF(ISNA(MATCH($E297,trans!$E$2:$E$1501,0)),0,1))</f>
        <v/>
      </c>
      <c r="M297" s="1" t="str">
        <f>IF($A297="","",IF($J297+$K297=0,MAX(M$1:M296)+1,""))</f>
        <v/>
      </c>
      <c r="N297" s="1" t="str">
        <f>IF($A297="","",IF(AND($J297=1,$K297=0),MAX(N$1:N296)+1,""))</f>
        <v/>
      </c>
      <c r="O297" s="1" t="str">
        <f>IF($A297="","",IF(AND($J297=0,$K297=1),MAX(O$1:O296)+1,""))</f>
        <v/>
      </c>
    </row>
    <row r="298" spans="1:15" x14ac:dyDescent="0.55000000000000004">
      <c r="A298" s="9" t="str">
        <f>IF(ISBLANK(INDEX(履修者名簿!$1:$1048576,ROW(A298),config!A$11)),"",INDEX(履修者名簿!$1:$1048576,ROW(A298),config!A$11))</f>
        <v/>
      </c>
      <c r="B298" s="9" t="str">
        <f>IF(ISBLANK(INDEX(履修者名簿!$1:$1048576,ROW(B298),config!B$11)),"",INDEX(履修者名簿!$1:$1048576,ROW(B298),config!B$11))</f>
        <v/>
      </c>
      <c r="C298" s="9" t="str">
        <f>IF(ISBLANK(INDEX(履修者名簿!$1:$1048576,ROW(C298),config!C$11)),"",INDEX(履修者名簿!$1:$1048576,ROW(C298),config!C$11))</f>
        <v/>
      </c>
      <c r="D298" s="9" t="str">
        <f>IF(ISBLANK(INDEX(履修者名簿!$1:$1048576,ROW(D298),config!D$11)),"",INDEX(履修者名簿!$1:$1048576,ROW(D298),config!D$11))</f>
        <v/>
      </c>
      <c r="E298" s="9" t="str">
        <f>IF(ISBLANK(INDEX(履修者名簿!$1:$1048576,ROW(E298),config!E$11)),"",IF(ISNUMBER(INDEX(履修者名簿!$1:$1048576,ROW(E298),config!E$11)),INDEX(履修者名簿!$1:$1048576,ROW(E298),config!E$11),VALUE(INDEX(履修者名簿!$1:$1048576,ROW(E298),config!E$11))))</f>
        <v/>
      </c>
      <c r="F298" s="9" t="str">
        <f>IF(ISBLANK(INDEX(履修者名簿!$1:$1048576,ROW(F298),config!F$11)),"",INDEX(履修者名簿!$1:$1048576,ROW(F298),config!F$11))</f>
        <v/>
      </c>
      <c r="G298" s="9" t="str">
        <f>IF(ISBLANK(INDEX(履修者名簿!$1:$1048576,ROW(G298),config!G$11)),"",INDEX(履修者名簿!$1:$1048576,ROW(G298),config!G$11))</f>
        <v/>
      </c>
      <c r="H298" s="9" t="str">
        <f t="shared" si="8"/>
        <v/>
      </c>
      <c r="I298" s="10" t="str">
        <f t="shared" si="9"/>
        <v/>
      </c>
      <c r="J298" s="10" t="str">
        <f>IF($A298="","",IF(ISNA(MATCH($E298,trans!$B$2:$B$1501,0)),0,1))</f>
        <v/>
      </c>
      <c r="K298" s="10" t="str">
        <f>IF($A298="","",IF(ISNA(MATCH($E298,trans!$E$2:$E$1501,0)),0,1))</f>
        <v/>
      </c>
      <c r="M298" s="1" t="str">
        <f>IF($A298="","",IF($J298+$K298=0,MAX(M$1:M297)+1,""))</f>
        <v/>
      </c>
      <c r="N298" s="1" t="str">
        <f>IF($A298="","",IF(AND($J298=1,$K298=0),MAX(N$1:N297)+1,""))</f>
        <v/>
      </c>
      <c r="O298" s="1" t="str">
        <f>IF($A298="","",IF(AND($J298=0,$K298=1),MAX(O$1:O297)+1,""))</f>
        <v/>
      </c>
    </row>
    <row r="299" spans="1:15" x14ac:dyDescent="0.55000000000000004">
      <c r="A299" s="9" t="str">
        <f>IF(ISBLANK(INDEX(履修者名簿!$1:$1048576,ROW(A299),config!A$11)),"",INDEX(履修者名簿!$1:$1048576,ROW(A299),config!A$11))</f>
        <v/>
      </c>
      <c r="B299" s="9" t="str">
        <f>IF(ISBLANK(INDEX(履修者名簿!$1:$1048576,ROW(B299),config!B$11)),"",INDEX(履修者名簿!$1:$1048576,ROW(B299),config!B$11))</f>
        <v/>
      </c>
      <c r="C299" s="9" t="str">
        <f>IF(ISBLANK(INDEX(履修者名簿!$1:$1048576,ROW(C299),config!C$11)),"",INDEX(履修者名簿!$1:$1048576,ROW(C299),config!C$11))</f>
        <v/>
      </c>
      <c r="D299" s="9" t="str">
        <f>IF(ISBLANK(INDEX(履修者名簿!$1:$1048576,ROW(D299),config!D$11)),"",INDEX(履修者名簿!$1:$1048576,ROW(D299),config!D$11))</f>
        <v/>
      </c>
      <c r="E299" s="9" t="str">
        <f>IF(ISBLANK(INDEX(履修者名簿!$1:$1048576,ROW(E299),config!E$11)),"",IF(ISNUMBER(INDEX(履修者名簿!$1:$1048576,ROW(E299),config!E$11)),INDEX(履修者名簿!$1:$1048576,ROW(E299),config!E$11),VALUE(INDEX(履修者名簿!$1:$1048576,ROW(E299),config!E$11))))</f>
        <v/>
      </c>
      <c r="F299" s="9" t="str">
        <f>IF(ISBLANK(INDEX(履修者名簿!$1:$1048576,ROW(F299),config!F$11)),"",INDEX(履修者名簿!$1:$1048576,ROW(F299),config!F$11))</f>
        <v/>
      </c>
      <c r="G299" s="9" t="str">
        <f>IF(ISBLANK(INDEX(履修者名簿!$1:$1048576,ROW(G299),config!G$11)),"",INDEX(履修者名簿!$1:$1048576,ROW(G299),config!G$11))</f>
        <v/>
      </c>
      <c r="H299" s="9" t="str">
        <f t="shared" si="8"/>
        <v/>
      </c>
      <c r="I299" s="10" t="str">
        <f t="shared" si="9"/>
        <v/>
      </c>
      <c r="J299" s="10" t="str">
        <f>IF($A299="","",IF(ISNA(MATCH($E299,trans!$B$2:$B$1501,0)),0,1))</f>
        <v/>
      </c>
      <c r="K299" s="10" t="str">
        <f>IF($A299="","",IF(ISNA(MATCH($E299,trans!$E$2:$E$1501,0)),0,1))</f>
        <v/>
      </c>
      <c r="M299" s="1" t="str">
        <f>IF($A299="","",IF($J299+$K299=0,MAX(M$1:M298)+1,""))</f>
        <v/>
      </c>
      <c r="N299" s="1" t="str">
        <f>IF($A299="","",IF(AND($J299=1,$K299=0),MAX(N$1:N298)+1,""))</f>
        <v/>
      </c>
      <c r="O299" s="1" t="str">
        <f>IF($A299="","",IF(AND($J299=0,$K299=1),MAX(O$1:O298)+1,""))</f>
        <v/>
      </c>
    </row>
    <row r="300" spans="1:15" x14ac:dyDescent="0.55000000000000004">
      <c r="A300" s="9" t="str">
        <f>IF(ISBLANK(INDEX(履修者名簿!$1:$1048576,ROW(A300),config!A$11)),"",INDEX(履修者名簿!$1:$1048576,ROW(A300),config!A$11))</f>
        <v/>
      </c>
      <c r="B300" s="9" t="str">
        <f>IF(ISBLANK(INDEX(履修者名簿!$1:$1048576,ROW(B300),config!B$11)),"",INDEX(履修者名簿!$1:$1048576,ROW(B300),config!B$11))</f>
        <v/>
      </c>
      <c r="C300" s="9" t="str">
        <f>IF(ISBLANK(INDEX(履修者名簿!$1:$1048576,ROW(C300),config!C$11)),"",INDEX(履修者名簿!$1:$1048576,ROW(C300),config!C$11))</f>
        <v/>
      </c>
      <c r="D300" s="9" t="str">
        <f>IF(ISBLANK(INDEX(履修者名簿!$1:$1048576,ROW(D300),config!D$11)),"",INDEX(履修者名簿!$1:$1048576,ROW(D300),config!D$11))</f>
        <v/>
      </c>
      <c r="E300" s="9" t="str">
        <f>IF(ISBLANK(INDEX(履修者名簿!$1:$1048576,ROW(E300),config!E$11)),"",IF(ISNUMBER(INDEX(履修者名簿!$1:$1048576,ROW(E300),config!E$11)),INDEX(履修者名簿!$1:$1048576,ROW(E300),config!E$11),VALUE(INDEX(履修者名簿!$1:$1048576,ROW(E300),config!E$11))))</f>
        <v/>
      </c>
      <c r="F300" s="9" t="str">
        <f>IF(ISBLANK(INDEX(履修者名簿!$1:$1048576,ROW(F300),config!F$11)),"",INDEX(履修者名簿!$1:$1048576,ROW(F300),config!F$11))</f>
        <v/>
      </c>
      <c r="G300" s="9" t="str">
        <f>IF(ISBLANK(INDEX(履修者名簿!$1:$1048576,ROW(G300),config!G$11)),"",INDEX(履修者名簿!$1:$1048576,ROW(G300),config!G$11))</f>
        <v/>
      </c>
      <c r="H300" s="9" t="str">
        <f t="shared" si="8"/>
        <v/>
      </c>
      <c r="I300" s="10" t="str">
        <f t="shared" si="9"/>
        <v/>
      </c>
      <c r="J300" s="10" t="str">
        <f>IF($A300="","",IF(ISNA(MATCH($E300,trans!$B$2:$B$1501,0)),0,1))</f>
        <v/>
      </c>
      <c r="K300" s="10" t="str">
        <f>IF($A300="","",IF(ISNA(MATCH($E300,trans!$E$2:$E$1501,0)),0,1))</f>
        <v/>
      </c>
      <c r="M300" s="1" t="str">
        <f>IF($A300="","",IF($J300+$K300=0,MAX(M$1:M299)+1,""))</f>
        <v/>
      </c>
      <c r="N300" s="1" t="str">
        <f>IF($A300="","",IF(AND($J300=1,$K300=0),MAX(N$1:N299)+1,""))</f>
        <v/>
      </c>
      <c r="O300" s="1" t="str">
        <f>IF($A300="","",IF(AND($J300=0,$K300=1),MAX(O$1:O299)+1,""))</f>
        <v/>
      </c>
    </row>
    <row r="301" spans="1:15" x14ac:dyDescent="0.55000000000000004">
      <c r="A301" s="9" t="str">
        <f>IF(ISBLANK(INDEX(履修者名簿!$1:$1048576,ROW(A301),config!A$11)),"",INDEX(履修者名簿!$1:$1048576,ROW(A301),config!A$11))</f>
        <v/>
      </c>
      <c r="B301" s="9" t="str">
        <f>IF(ISBLANK(INDEX(履修者名簿!$1:$1048576,ROW(B301),config!B$11)),"",INDEX(履修者名簿!$1:$1048576,ROW(B301),config!B$11))</f>
        <v/>
      </c>
      <c r="C301" s="9" t="str">
        <f>IF(ISBLANK(INDEX(履修者名簿!$1:$1048576,ROW(C301),config!C$11)),"",INDEX(履修者名簿!$1:$1048576,ROW(C301),config!C$11))</f>
        <v/>
      </c>
      <c r="D301" s="9" t="str">
        <f>IF(ISBLANK(INDEX(履修者名簿!$1:$1048576,ROW(D301),config!D$11)),"",INDEX(履修者名簿!$1:$1048576,ROW(D301),config!D$11))</f>
        <v/>
      </c>
      <c r="E301" s="9" t="str">
        <f>IF(ISBLANK(INDEX(履修者名簿!$1:$1048576,ROW(E301),config!E$11)),"",IF(ISNUMBER(INDEX(履修者名簿!$1:$1048576,ROW(E301),config!E$11)),INDEX(履修者名簿!$1:$1048576,ROW(E301),config!E$11),VALUE(INDEX(履修者名簿!$1:$1048576,ROW(E301),config!E$11))))</f>
        <v/>
      </c>
      <c r="F301" s="9" t="str">
        <f>IF(ISBLANK(INDEX(履修者名簿!$1:$1048576,ROW(F301),config!F$11)),"",INDEX(履修者名簿!$1:$1048576,ROW(F301),config!F$11))</f>
        <v/>
      </c>
      <c r="G301" s="9" t="str">
        <f>IF(ISBLANK(INDEX(履修者名簿!$1:$1048576,ROW(G301),config!G$11)),"",INDEX(履修者名簿!$1:$1048576,ROW(G301),config!G$11))</f>
        <v/>
      </c>
      <c r="H301" s="9" t="str">
        <f t="shared" si="8"/>
        <v/>
      </c>
      <c r="I301" s="10" t="str">
        <f t="shared" si="9"/>
        <v/>
      </c>
      <c r="J301" s="10" t="str">
        <f>IF($A301="","",IF(ISNA(MATCH($E301,trans!$B$2:$B$1501,0)),0,1))</f>
        <v/>
      </c>
      <c r="K301" s="10" t="str">
        <f>IF($A301="","",IF(ISNA(MATCH($E301,trans!$E$2:$E$1501,0)),0,1))</f>
        <v/>
      </c>
      <c r="M301" s="1" t="str">
        <f>IF($A301="","",IF($J301+$K301=0,MAX(M$1:M300)+1,""))</f>
        <v/>
      </c>
      <c r="N301" s="1" t="str">
        <f>IF($A301="","",IF(AND($J301=1,$K301=0),MAX(N$1:N300)+1,""))</f>
        <v/>
      </c>
      <c r="O301" s="1" t="str">
        <f>IF($A301="","",IF(AND($J301=0,$K301=1),MAX(O$1:O300)+1,""))</f>
        <v/>
      </c>
    </row>
    <row r="302" spans="1:15" x14ac:dyDescent="0.55000000000000004">
      <c r="A302" s="9" t="str">
        <f>IF(ISBLANK(INDEX(履修者名簿!$1:$1048576,ROW(A302),config!A$11)),"",INDEX(履修者名簿!$1:$1048576,ROW(A302),config!A$11))</f>
        <v/>
      </c>
      <c r="B302" s="9" t="str">
        <f>IF(ISBLANK(INDEX(履修者名簿!$1:$1048576,ROW(B302),config!B$11)),"",INDEX(履修者名簿!$1:$1048576,ROW(B302),config!B$11))</f>
        <v/>
      </c>
      <c r="C302" s="9" t="str">
        <f>IF(ISBLANK(INDEX(履修者名簿!$1:$1048576,ROW(C302),config!C$11)),"",INDEX(履修者名簿!$1:$1048576,ROW(C302),config!C$11))</f>
        <v/>
      </c>
      <c r="D302" s="9" t="str">
        <f>IF(ISBLANK(INDEX(履修者名簿!$1:$1048576,ROW(D302),config!D$11)),"",INDEX(履修者名簿!$1:$1048576,ROW(D302),config!D$11))</f>
        <v/>
      </c>
      <c r="E302" s="9" t="str">
        <f>IF(ISBLANK(INDEX(履修者名簿!$1:$1048576,ROW(E302),config!E$11)),"",IF(ISNUMBER(INDEX(履修者名簿!$1:$1048576,ROW(E302),config!E$11)),INDEX(履修者名簿!$1:$1048576,ROW(E302),config!E$11),VALUE(INDEX(履修者名簿!$1:$1048576,ROW(E302),config!E$11))))</f>
        <v/>
      </c>
      <c r="F302" s="9" t="str">
        <f>IF(ISBLANK(INDEX(履修者名簿!$1:$1048576,ROW(F302),config!F$11)),"",INDEX(履修者名簿!$1:$1048576,ROW(F302),config!F$11))</f>
        <v/>
      </c>
      <c r="G302" s="9" t="str">
        <f>IF(ISBLANK(INDEX(履修者名簿!$1:$1048576,ROW(G302),config!G$11)),"",INDEX(履修者名簿!$1:$1048576,ROW(G302),config!G$11))</f>
        <v/>
      </c>
      <c r="H302" s="9" t="str">
        <f t="shared" si="8"/>
        <v/>
      </c>
      <c r="I302" s="10" t="str">
        <f t="shared" si="9"/>
        <v/>
      </c>
      <c r="J302" s="10" t="str">
        <f>IF($A302="","",IF(ISNA(MATCH($E302,trans!$B$2:$B$1501,0)),0,1))</f>
        <v/>
      </c>
      <c r="K302" s="10" t="str">
        <f>IF($A302="","",IF(ISNA(MATCH($E302,trans!$E$2:$E$1501,0)),0,1))</f>
        <v/>
      </c>
      <c r="M302" s="1" t="str">
        <f>IF($A302="","",IF($J302+$K302=0,MAX(M$1:M301)+1,""))</f>
        <v/>
      </c>
      <c r="N302" s="1" t="str">
        <f>IF($A302="","",IF(AND($J302=1,$K302=0),MAX(N$1:N301)+1,""))</f>
        <v/>
      </c>
      <c r="O302" s="1" t="str">
        <f>IF($A302="","",IF(AND($J302=0,$K302=1),MAX(O$1:O301)+1,""))</f>
        <v/>
      </c>
    </row>
    <row r="303" spans="1:15" x14ac:dyDescent="0.55000000000000004">
      <c r="A303" s="9" t="str">
        <f>IF(ISBLANK(INDEX(履修者名簿!$1:$1048576,ROW(A303),config!A$11)),"",INDEX(履修者名簿!$1:$1048576,ROW(A303),config!A$11))</f>
        <v/>
      </c>
      <c r="B303" s="9" t="str">
        <f>IF(ISBLANK(INDEX(履修者名簿!$1:$1048576,ROW(B303),config!B$11)),"",INDEX(履修者名簿!$1:$1048576,ROW(B303),config!B$11))</f>
        <v/>
      </c>
      <c r="C303" s="9" t="str">
        <f>IF(ISBLANK(INDEX(履修者名簿!$1:$1048576,ROW(C303),config!C$11)),"",INDEX(履修者名簿!$1:$1048576,ROW(C303),config!C$11))</f>
        <v/>
      </c>
      <c r="D303" s="9" t="str">
        <f>IF(ISBLANK(INDEX(履修者名簿!$1:$1048576,ROW(D303),config!D$11)),"",INDEX(履修者名簿!$1:$1048576,ROW(D303),config!D$11))</f>
        <v/>
      </c>
      <c r="E303" s="9" t="str">
        <f>IF(ISBLANK(INDEX(履修者名簿!$1:$1048576,ROW(E303),config!E$11)),"",IF(ISNUMBER(INDEX(履修者名簿!$1:$1048576,ROW(E303),config!E$11)),INDEX(履修者名簿!$1:$1048576,ROW(E303),config!E$11),VALUE(INDEX(履修者名簿!$1:$1048576,ROW(E303),config!E$11))))</f>
        <v/>
      </c>
      <c r="F303" s="9" t="str">
        <f>IF(ISBLANK(INDEX(履修者名簿!$1:$1048576,ROW(F303),config!F$11)),"",INDEX(履修者名簿!$1:$1048576,ROW(F303),config!F$11))</f>
        <v/>
      </c>
      <c r="G303" s="9" t="str">
        <f>IF(ISBLANK(INDEX(履修者名簿!$1:$1048576,ROW(G303),config!G$11)),"",INDEX(履修者名簿!$1:$1048576,ROW(G303),config!G$11))</f>
        <v/>
      </c>
      <c r="H303" s="9" t="str">
        <f t="shared" si="8"/>
        <v/>
      </c>
      <c r="I303" s="10" t="str">
        <f t="shared" si="9"/>
        <v/>
      </c>
      <c r="J303" s="10" t="str">
        <f>IF($A303="","",IF(ISNA(MATCH($E303,trans!$B$2:$B$1501,0)),0,1))</f>
        <v/>
      </c>
      <c r="K303" s="10" t="str">
        <f>IF($A303="","",IF(ISNA(MATCH($E303,trans!$E$2:$E$1501,0)),0,1))</f>
        <v/>
      </c>
      <c r="M303" s="1" t="str">
        <f>IF($A303="","",IF($J303+$K303=0,MAX(M$1:M302)+1,""))</f>
        <v/>
      </c>
      <c r="N303" s="1" t="str">
        <f>IF($A303="","",IF(AND($J303=1,$K303=0),MAX(N$1:N302)+1,""))</f>
        <v/>
      </c>
      <c r="O303" s="1" t="str">
        <f>IF($A303="","",IF(AND($J303=0,$K303=1),MAX(O$1:O302)+1,""))</f>
        <v/>
      </c>
    </row>
    <row r="304" spans="1:15" x14ac:dyDescent="0.55000000000000004">
      <c r="A304" s="9" t="str">
        <f>IF(ISBLANK(INDEX(履修者名簿!$1:$1048576,ROW(A304),config!A$11)),"",INDEX(履修者名簿!$1:$1048576,ROW(A304),config!A$11))</f>
        <v/>
      </c>
      <c r="B304" s="9" t="str">
        <f>IF(ISBLANK(INDEX(履修者名簿!$1:$1048576,ROW(B304),config!B$11)),"",INDEX(履修者名簿!$1:$1048576,ROW(B304),config!B$11))</f>
        <v/>
      </c>
      <c r="C304" s="9" t="str">
        <f>IF(ISBLANK(INDEX(履修者名簿!$1:$1048576,ROW(C304),config!C$11)),"",INDEX(履修者名簿!$1:$1048576,ROW(C304),config!C$11))</f>
        <v/>
      </c>
      <c r="D304" s="9" t="str">
        <f>IF(ISBLANK(INDEX(履修者名簿!$1:$1048576,ROW(D304),config!D$11)),"",INDEX(履修者名簿!$1:$1048576,ROW(D304),config!D$11))</f>
        <v/>
      </c>
      <c r="E304" s="9" t="str">
        <f>IF(ISBLANK(INDEX(履修者名簿!$1:$1048576,ROW(E304),config!E$11)),"",IF(ISNUMBER(INDEX(履修者名簿!$1:$1048576,ROW(E304),config!E$11)),INDEX(履修者名簿!$1:$1048576,ROW(E304),config!E$11),VALUE(INDEX(履修者名簿!$1:$1048576,ROW(E304),config!E$11))))</f>
        <v/>
      </c>
      <c r="F304" s="9" t="str">
        <f>IF(ISBLANK(INDEX(履修者名簿!$1:$1048576,ROW(F304),config!F$11)),"",INDEX(履修者名簿!$1:$1048576,ROW(F304),config!F$11))</f>
        <v/>
      </c>
      <c r="G304" s="9" t="str">
        <f>IF(ISBLANK(INDEX(履修者名簿!$1:$1048576,ROW(G304),config!G$11)),"",INDEX(履修者名簿!$1:$1048576,ROW(G304),config!G$11))</f>
        <v/>
      </c>
      <c r="H304" s="9" t="str">
        <f t="shared" si="8"/>
        <v/>
      </c>
      <c r="I304" s="10" t="str">
        <f t="shared" si="9"/>
        <v/>
      </c>
      <c r="J304" s="10" t="str">
        <f>IF($A304="","",IF(ISNA(MATCH($E304,trans!$B$2:$B$1501,0)),0,1))</f>
        <v/>
      </c>
      <c r="K304" s="10" t="str">
        <f>IF($A304="","",IF(ISNA(MATCH($E304,trans!$E$2:$E$1501,0)),0,1))</f>
        <v/>
      </c>
      <c r="M304" s="1" t="str">
        <f>IF($A304="","",IF($J304+$K304=0,MAX(M$1:M303)+1,""))</f>
        <v/>
      </c>
      <c r="N304" s="1" t="str">
        <f>IF($A304="","",IF(AND($J304=1,$K304=0),MAX(N$1:N303)+1,""))</f>
        <v/>
      </c>
      <c r="O304" s="1" t="str">
        <f>IF($A304="","",IF(AND($J304=0,$K304=1),MAX(O$1:O303)+1,""))</f>
        <v/>
      </c>
    </row>
    <row r="305" spans="1:15" x14ac:dyDescent="0.55000000000000004">
      <c r="A305" s="9" t="str">
        <f>IF(ISBLANK(INDEX(履修者名簿!$1:$1048576,ROW(A305),config!A$11)),"",INDEX(履修者名簿!$1:$1048576,ROW(A305),config!A$11))</f>
        <v/>
      </c>
      <c r="B305" s="9" t="str">
        <f>IF(ISBLANK(INDEX(履修者名簿!$1:$1048576,ROW(B305),config!B$11)),"",INDEX(履修者名簿!$1:$1048576,ROW(B305),config!B$11))</f>
        <v/>
      </c>
      <c r="C305" s="9" t="str">
        <f>IF(ISBLANK(INDEX(履修者名簿!$1:$1048576,ROW(C305),config!C$11)),"",INDEX(履修者名簿!$1:$1048576,ROW(C305),config!C$11))</f>
        <v/>
      </c>
      <c r="D305" s="9" t="str">
        <f>IF(ISBLANK(INDEX(履修者名簿!$1:$1048576,ROW(D305),config!D$11)),"",INDEX(履修者名簿!$1:$1048576,ROW(D305),config!D$11))</f>
        <v/>
      </c>
      <c r="E305" s="9" t="str">
        <f>IF(ISBLANK(INDEX(履修者名簿!$1:$1048576,ROW(E305),config!E$11)),"",IF(ISNUMBER(INDEX(履修者名簿!$1:$1048576,ROW(E305),config!E$11)),INDEX(履修者名簿!$1:$1048576,ROW(E305),config!E$11),VALUE(INDEX(履修者名簿!$1:$1048576,ROW(E305),config!E$11))))</f>
        <v/>
      </c>
      <c r="F305" s="9" t="str">
        <f>IF(ISBLANK(INDEX(履修者名簿!$1:$1048576,ROW(F305),config!F$11)),"",INDEX(履修者名簿!$1:$1048576,ROW(F305),config!F$11))</f>
        <v/>
      </c>
      <c r="G305" s="9" t="str">
        <f>IF(ISBLANK(INDEX(履修者名簿!$1:$1048576,ROW(G305),config!G$11)),"",INDEX(履修者名簿!$1:$1048576,ROW(G305),config!G$11))</f>
        <v/>
      </c>
      <c r="H305" s="9" t="str">
        <f t="shared" si="8"/>
        <v/>
      </c>
      <c r="I305" s="10" t="str">
        <f t="shared" si="9"/>
        <v/>
      </c>
      <c r="J305" s="10" t="str">
        <f>IF($A305="","",IF(ISNA(MATCH($E305,trans!$B$2:$B$1501,0)),0,1))</f>
        <v/>
      </c>
      <c r="K305" s="10" t="str">
        <f>IF($A305="","",IF(ISNA(MATCH($E305,trans!$E$2:$E$1501,0)),0,1))</f>
        <v/>
      </c>
      <c r="M305" s="1" t="str">
        <f>IF($A305="","",IF($J305+$K305=0,MAX(M$1:M304)+1,""))</f>
        <v/>
      </c>
      <c r="N305" s="1" t="str">
        <f>IF($A305="","",IF(AND($J305=1,$K305=0),MAX(N$1:N304)+1,""))</f>
        <v/>
      </c>
      <c r="O305" s="1" t="str">
        <f>IF($A305="","",IF(AND($J305=0,$K305=1),MAX(O$1:O304)+1,""))</f>
        <v/>
      </c>
    </row>
    <row r="306" spans="1:15" x14ac:dyDescent="0.55000000000000004">
      <c r="A306" s="9" t="str">
        <f>IF(ISBLANK(INDEX(履修者名簿!$1:$1048576,ROW(A306),config!A$11)),"",INDEX(履修者名簿!$1:$1048576,ROW(A306),config!A$11))</f>
        <v/>
      </c>
      <c r="B306" s="9" t="str">
        <f>IF(ISBLANK(INDEX(履修者名簿!$1:$1048576,ROW(B306),config!B$11)),"",INDEX(履修者名簿!$1:$1048576,ROW(B306),config!B$11))</f>
        <v/>
      </c>
      <c r="C306" s="9" t="str">
        <f>IF(ISBLANK(INDEX(履修者名簿!$1:$1048576,ROW(C306),config!C$11)),"",INDEX(履修者名簿!$1:$1048576,ROW(C306),config!C$11))</f>
        <v/>
      </c>
      <c r="D306" s="9" t="str">
        <f>IF(ISBLANK(INDEX(履修者名簿!$1:$1048576,ROW(D306),config!D$11)),"",INDEX(履修者名簿!$1:$1048576,ROW(D306),config!D$11))</f>
        <v/>
      </c>
      <c r="E306" s="9" t="str">
        <f>IF(ISBLANK(INDEX(履修者名簿!$1:$1048576,ROW(E306),config!E$11)),"",IF(ISNUMBER(INDEX(履修者名簿!$1:$1048576,ROW(E306),config!E$11)),INDEX(履修者名簿!$1:$1048576,ROW(E306),config!E$11),VALUE(INDEX(履修者名簿!$1:$1048576,ROW(E306),config!E$11))))</f>
        <v/>
      </c>
      <c r="F306" s="9" t="str">
        <f>IF(ISBLANK(INDEX(履修者名簿!$1:$1048576,ROW(F306),config!F$11)),"",INDEX(履修者名簿!$1:$1048576,ROW(F306),config!F$11))</f>
        <v/>
      </c>
      <c r="G306" s="9" t="str">
        <f>IF(ISBLANK(INDEX(履修者名簿!$1:$1048576,ROW(G306),config!G$11)),"",INDEX(履修者名簿!$1:$1048576,ROW(G306),config!G$11))</f>
        <v/>
      </c>
      <c r="H306" s="9" t="str">
        <f t="shared" si="8"/>
        <v/>
      </c>
      <c r="I306" s="10" t="str">
        <f t="shared" si="9"/>
        <v/>
      </c>
      <c r="J306" s="10" t="str">
        <f>IF($A306="","",IF(ISNA(MATCH($E306,trans!$B$2:$B$1501,0)),0,1))</f>
        <v/>
      </c>
      <c r="K306" s="10" t="str">
        <f>IF($A306="","",IF(ISNA(MATCH($E306,trans!$E$2:$E$1501,0)),0,1))</f>
        <v/>
      </c>
      <c r="M306" s="1" t="str">
        <f>IF($A306="","",IF($J306+$K306=0,MAX(M$1:M305)+1,""))</f>
        <v/>
      </c>
      <c r="N306" s="1" t="str">
        <f>IF($A306="","",IF(AND($J306=1,$K306=0),MAX(N$1:N305)+1,""))</f>
        <v/>
      </c>
      <c r="O306" s="1" t="str">
        <f>IF($A306="","",IF(AND($J306=0,$K306=1),MAX(O$1:O305)+1,""))</f>
        <v/>
      </c>
    </row>
    <row r="307" spans="1:15" x14ac:dyDescent="0.55000000000000004">
      <c r="A307" s="9" t="str">
        <f>IF(ISBLANK(INDEX(履修者名簿!$1:$1048576,ROW(A307),config!A$11)),"",INDEX(履修者名簿!$1:$1048576,ROW(A307),config!A$11))</f>
        <v/>
      </c>
      <c r="B307" s="9" t="str">
        <f>IF(ISBLANK(INDEX(履修者名簿!$1:$1048576,ROW(B307),config!B$11)),"",INDEX(履修者名簿!$1:$1048576,ROW(B307),config!B$11))</f>
        <v/>
      </c>
      <c r="C307" s="9" t="str">
        <f>IF(ISBLANK(INDEX(履修者名簿!$1:$1048576,ROW(C307),config!C$11)),"",INDEX(履修者名簿!$1:$1048576,ROW(C307),config!C$11))</f>
        <v/>
      </c>
      <c r="D307" s="9" t="str">
        <f>IF(ISBLANK(INDEX(履修者名簿!$1:$1048576,ROW(D307),config!D$11)),"",INDEX(履修者名簿!$1:$1048576,ROW(D307),config!D$11))</f>
        <v/>
      </c>
      <c r="E307" s="9" t="str">
        <f>IF(ISBLANK(INDEX(履修者名簿!$1:$1048576,ROW(E307),config!E$11)),"",IF(ISNUMBER(INDEX(履修者名簿!$1:$1048576,ROW(E307),config!E$11)),INDEX(履修者名簿!$1:$1048576,ROW(E307),config!E$11),VALUE(INDEX(履修者名簿!$1:$1048576,ROW(E307),config!E$11))))</f>
        <v/>
      </c>
      <c r="F307" s="9" t="str">
        <f>IF(ISBLANK(INDEX(履修者名簿!$1:$1048576,ROW(F307),config!F$11)),"",INDEX(履修者名簿!$1:$1048576,ROW(F307),config!F$11))</f>
        <v/>
      </c>
      <c r="G307" s="9" t="str">
        <f>IF(ISBLANK(INDEX(履修者名簿!$1:$1048576,ROW(G307),config!G$11)),"",INDEX(履修者名簿!$1:$1048576,ROW(G307),config!G$11))</f>
        <v/>
      </c>
      <c r="H307" s="9" t="str">
        <f t="shared" si="8"/>
        <v/>
      </c>
      <c r="I307" s="10" t="str">
        <f t="shared" si="9"/>
        <v/>
      </c>
      <c r="J307" s="10" t="str">
        <f>IF($A307="","",IF(ISNA(MATCH($E307,trans!$B$2:$B$1501,0)),0,1))</f>
        <v/>
      </c>
      <c r="K307" s="10" t="str">
        <f>IF($A307="","",IF(ISNA(MATCH($E307,trans!$E$2:$E$1501,0)),0,1))</f>
        <v/>
      </c>
      <c r="M307" s="1" t="str">
        <f>IF($A307="","",IF($J307+$K307=0,MAX(M$1:M306)+1,""))</f>
        <v/>
      </c>
      <c r="N307" s="1" t="str">
        <f>IF($A307="","",IF(AND($J307=1,$K307=0),MAX(N$1:N306)+1,""))</f>
        <v/>
      </c>
      <c r="O307" s="1" t="str">
        <f>IF($A307="","",IF(AND($J307=0,$K307=1),MAX(O$1:O306)+1,""))</f>
        <v/>
      </c>
    </row>
    <row r="308" spans="1:15" x14ac:dyDescent="0.55000000000000004">
      <c r="A308" s="9" t="str">
        <f>IF(ISBLANK(INDEX(履修者名簿!$1:$1048576,ROW(A308),config!A$11)),"",INDEX(履修者名簿!$1:$1048576,ROW(A308),config!A$11))</f>
        <v/>
      </c>
      <c r="B308" s="9" t="str">
        <f>IF(ISBLANK(INDEX(履修者名簿!$1:$1048576,ROW(B308),config!B$11)),"",INDEX(履修者名簿!$1:$1048576,ROW(B308),config!B$11))</f>
        <v/>
      </c>
      <c r="C308" s="9" t="str">
        <f>IF(ISBLANK(INDEX(履修者名簿!$1:$1048576,ROW(C308),config!C$11)),"",INDEX(履修者名簿!$1:$1048576,ROW(C308),config!C$11))</f>
        <v/>
      </c>
      <c r="D308" s="9" t="str">
        <f>IF(ISBLANK(INDEX(履修者名簿!$1:$1048576,ROW(D308),config!D$11)),"",INDEX(履修者名簿!$1:$1048576,ROW(D308),config!D$11))</f>
        <v/>
      </c>
      <c r="E308" s="9" t="str">
        <f>IF(ISBLANK(INDEX(履修者名簿!$1:$1048576,ROW(E308),config!E$11)),"",IF(ISNUMBER(INDEX(履修者名簿!$1:$1048576,ROW(E308),config!E$11)),INDEX(履修者名簿!$1:$1048576,ROW(E308),config!E$11),VALUE(INDEX(履修者名簿!$1:$1048576,ROW(E308),config!E$11))))</f>
        <v/>
      </c>
      <c r="F308" s="9" t="str">
        <f>IF(ISBLANK(INDEX(履修者名簿!$1:$1048576,ROW(F308),config!F$11)),"",INDEX(履修者名簿!$1:$1048576,ROW(F308),config!F$11))</f>
        <v/>
      </c>
      <c r="G308" s="9" t="str">
        <f>IF(ISBLANK(INDEX(履修者名簿!$1:$1048576,ROW(G308),config!G$11)),"",INDEX(履修者名簿!$1:$1048576,ROW(G308),config!G$11))</f>
        <v/>
      </c>
      <c r="H308" s="9" t="str">
        <f t="shared" si="8"/>
        <v/>
      </c>
      <c r="I308" s="10" t="str">
        <f t="shared" si="9"/>
        <v/>
      </c>
      <c r="J308" s="10" t="str">
        <f>IF($A308="","",IF(ISNA(MATCH($E308,trans!$B$2:$B$1501,0)),0,1))</f>
        <v/>
      </c>
      <c r="K308" s="10" t="str">
        <f>IF($A308="","",IF(ISNA(MATCH($E308,trans!$E$2:$E$1501,0)),0,1))</f>
        <v/>
      </c>
      <c r="M308" s="1" t="str">
        <f>IF($A308="","",IF($J308+$K308=0,MAX(M$1:M307)+1,""))</f>
        <v/>
      </c>
      <c r="N308" s="1" t="str">
        <f>IF($A308="","",IF(AND($J308=1,$K308=0),MAX(N$1:N307)+1,""))</f>
        <v/>
      </c>
      <c r="O308" s="1" t="str">
        <f>IF($A308="","",IF(AND($J308=0,$K308=1),MAX(O$1:O307)+1,""))</f>
        <v/>
      </c>
    </row>
    <row r="309" spans="1:15" x14ac:dyDescent="0.55000000000000004">
      <c r="A309" s="9" t="str">
        <f>IF(ISBLANK(INDEX(履修者名簿!$1:$1048576,ROW(A309),config!A$11)),"",INDEX(履修者名簿!$1:$1048576,ROW(A309),config!A$11))</f>
        <v/>
      </c>
      <c r="B309" s="9" t="str">
        <f>IF(ISBLANK(INDEX(履修者名簿!$1:$1048576,ROW(B309),config!B$11)),"",INDEX(履修者名簿!$1:$1048576,ROW(B309),config!B$11))</f>
        <v/>
      </c>
      <c r="C309" s="9" t="str">
        <f>IF(ISBLANK(INDEX(履修者名簿!$1:$1048576,ROW(C309),config!C$11)),"",INDEX(履修者名簿!$1:$1048576,ROW(C309),config!C$11))</f>
        <v/>
      </c>
      <c r="D309" s="9" t="str">
        <f>IF(ISBLANK(INDEX(履修者名簿!$1:$1048576,ROW(D309),config!D$11)),"",INDEX(履修者名簿!$1:$1048576,ROW(D309),config!D$11))</f>
        <v/>
      </c>
      <c r="E309" s="9" t="str">
        <f>IF(ISBLANK(INDEX(履修者名簿!$1:$1048576,ROW(E309),config!E$11)),"",IF(ISNUMBER(INDEX(履修者名簿!$1:$1048576,ROW(E309),config!E$11)),INDEX(履修者名簿!$1:$1048576,ROW(E309),config!E$11),VALUE(INDEX(履修者名簿!$1:$1048576,ROW(E309),config!E$11))))</f>
        <v/>
      </c>
      <c r="F309" s="9" t="str">
        <f>IF(ISBLANK(INDEX(履修者名簿!$1:$1048576,ROW(F309),config!F$11)),"",INDEX(履修者名簿!$1:$1048576,ROW(F309),config!F$11))</f>
        <v/>
      </c>
      <c r="G309" s="9" t="str">
        <f>IF(ISBLANK(INDEX(履修者名簿!$1:$1048576,ROW(G309),config!G$11)),"",INDEX(履修者名簿!$1:$1048576,ROW(G309),config!G$11))</f>
        <v/>
      </c>
      <c r="H309" s="9" t="str">
        <f t="shared" si="8"/>
        <v/>
      </c>
      <c r="I309" s="10" t="str">
        <f t="shared" si="9"/>
        <v/>
      </c>
      <c r="J309" s="10" t="str">
        <f>IF($A309="","",IF(ISNA(MATCH($E309,trans!$B$2:$B$1501,0)),0,1))</f>
        <v/>
      </c>
      <c r="K309" s="10" t="str">
        <f>IF($A309="","",IF(ISNA(MATCH($E309,trans!$E$2:$E$1501,0)),0,1))</f>
        <v/>
      </c>
      <c r="M309" s="1" t="str">
        <f>IF($A309="","",IF($J309+$K309=0,MAX(M$1:M308)+1,""))</f>
        <v/>
      </c>
      <c r="N309" s="1" t="str">
        <f>IF($A309="","",IF(AND($J309=1,$K309=0),MAX(N$1:N308)+1,""))</f>
        <v/>
      </c>
      <c r="O309" s="1" t="str">
        <f>IF($A309="","",IF(AND($J309=0,$K309=1),MAX(O$1:O308)+1,""))</f>
        <v/>
      </c>
    </row>
    <row r="310" spans="1:15" x14ac:dyDescent="0.55000000000000004">
      <c r="A310" s="9" t="str">
        <f>IF(ISBLANK(INDEX(履修者名簿!$1:$1048576,ROW(A310),config!A$11)),"",INDEX(履修者名簿!$1:$1048576,ROW(A310),config!A$11))</f>
        <v/>
      </c>
      <c r="B310" s="9" t="str">
        <f>IF(ISBLANK(INDEX(履修者名簿!$1:$1048576,ROW(B310),config!B$11)),"",INDEX(履修者名簿!$1:$1048576,ROW(B310),config!B$11))</f>
        <v/>
      </c>
      <c r="C310" s="9" t="str">
        <f>IF(ISBLANK(INDEX(履修者名簿!$1:$1048576,ROW(C310),config!C$11)),"",INDEX(履修者名簿!$1:$1048576,ROW(C310),config!C$11))</f>
        <v/>
      </c>
      <c r="D310" s="9" t="str">
        <f>IF(ISBLANK(INDEX(履修者名簿!$1:$1048576,ROW(D310),config!D$11)),"",INDEX(履修者名簿!$1:$1048576,ROW(D310),config!D$11))</f>
        <v/>
      </c>
      <c r="E310" s="9" t="str">
        <f>IF(ISBLANK(INDEX(履修者名簿!$1:$1048576,ROW(E310),config!E$11)),"",IF(ISNUMBER(INDEX(履修者名簿!$1:$1048576,ROW(E310),config!E$11)),INDEX(履修者名簿!$1:$1048576,ROW(E310),config!E$11),VALUE(INDEX(履修者名簿!$1:$1048576,ROW(E310),config!E$11))))</f>
        <v/>
      </c>
      <c r="F310" s="9" t="str">
        <f>IF(ISBLANK(INDEX(履修者名簿!$1:$1048576,ROW(F310),config!F$11)),"",INDEX(履修者名簿!$1:$1048576,ROW(F310),config!F$11))</f>
        <v/>
      </c>
      <c r="G310" s="9" t="str">
        <f>IF(ISBLANK(INDEX(履修者名簿!$1:$1048576,ROW(G310),config!G$11)),"",INDEX(履修者名簿!$1:$1048576,ROW(G310),config!G$11))</f>
        <v/>
      </c>
      <c r="H310" s="9" t="str">
        <f t="shared" si="8"/>
        <v/>
      </c>
      <c r="I310" s="10" t="str">
        <f t="shared" si="9"/>
        <v/>
      </c>
      <c r="J310" s="10" t="str">
        <f>IF($A310="","",IF(ISNA(MATCH($E310,trans!$B$2:$B$1501,0)),0,1))</f>
        <v/>
      </c>
      <c r="K310" s="10" t="str">
        <f>IF($A310="","",IF(ISNA(MATCH($E310,trans!$E$2:$E$1501,0)),0,1))</f>
        <v/>
      </c>
      <c r="M310" s="1" t="str">
        <f>IF($A310="","",IF($J310+$K310=0,MAX(M$1:M309)+1,""))</f>
        <v/>
      </c>
      <c r="N310" s="1" t="str">
        <f>IF($A310="","",IF(AND($J310=1,$K310=0),MAX(N$1:N309)+1,""))</f>
        <v/>
      </c>
      <c r="O310" s="1" t="str">
        <f>IF($A310="","",IF(AND($J310=0,$K310=1),MAX(O$1:O309)+1,""))</f>
        <v/>
      </c>
    </row>
    <row r="311" spans="1:15" x14ac:dyDescent="0.55000000000000004">
      <c r="A311" s="9" t="str">
        <f>IF(ISBLANK(INDEX(履修者名簿!$1:$1048576,ROW(A311),config!A$11)),"",INDEX(履修者名簿!$1:$1048576,ROW(A311),config!A$11))</f>
        <v/>
      </c>
      <c r="B311" s="9" t="str">
        <f>IF(ISBLANK(INDEX(履修者名簿!$1:$1048576,ROW(B311),config!B$11)),"",INDEX(履修者名簿!$1:$1048576,ROW(B311),config!B$11))</f>
        <v/>
      </c>
      <c r="C311" s="9" t="str">
        <f>IF(ISBLANK(INDEX(履修者名簿!$1:$1048576,ROW(C311),config!C$11)),"",INDEX(履修者名簿!$1:$1048576,ROW(C311),config!C$11))</f>
        <v/>
      </c>
      <c r="D311" s="9" t="str">
        <f>IF(ISBLANK(INDEX(履修者名簿!$1:$1048576,ROW(D311),config!D$11)),"",INDEX(履修者名簿!$1:$1048576,ROW(D311),config!D$11))</f>
        <v/>
      </c>
      <c r="E311" s="9" t="str">
        <f>IF(ISBLANK(INDEX(履修者名簿!$1:$1048576,ROW(E311),config!E$11)),"",IF(ISNUMBER(INDEX(履修者名簿!$1:$1048576,ROW(E311),config!E$11)),INDEX(履修者名簿!$1:$1048576,ROW(E311),config!E$11),VALUE(INDEX(履修者名簿!$1:$1048576,ROW(E311),config!E$11))))</f>
        <v/>
      </c>
      <c r="F311" s="9" t="str">
        <f>IF(ISBLANK(INDEX(履修者名簿!$1:$1048576,ROW(F311),config!F$11)),"",INDEX(履修者名簿!$1:$1048576,ROW(F311),config!F$11))</f>
        <v/>
      </c>
      <c r="G311" s="9" t="str">
        <f>IF(ISBLANK(INDEX(履修者名簿!$1:$1048576,ROW(G311),config!G$11)),"",INDEX(履修者名簿!$1:$1048576,ROW(G311),config!G$11))</f>
        <v/>
      </c>
      <c r="H311" s="9" t="str">
        <f t="shared" si="8"/>
        <v/>
      </c>
      <c r="I311" s="10" t="str">
        <f t="shared" si="9"/>
        <v/>
      </c>
      <c r="J311" s="10" t="str">
        <f>IF($A311="","",IF(ISNA(MATCH($E311,trans!$B$2:$B$1501,0)),0,1))</f>
        <v/>
      </c>
      <c r="K311" s="10" t="str">
        <f>IF($A311="","",IF(ISNA(MATCH($E311,trans!$E$2:$E$1501,0)),0,1))</f>
        <v/>
      </c>
      <c r="M311" s="1" t="str">
        <f>IF($A311="","",IF($J311+$K311=0,MAX(M$1:M310)+1,""))</f>
        <v/>
      </c>
      <c r="N311" s="1" t="str">
        <f>IF($A311="","",IF(AND($J311=1,$K311=0),MAX(N$1:N310)+1,""))</f>
        <v/>
      </c>
      <c r="O311" s="1" t="str">
        <f>IF($A311="","",IF(AND($J311=0,$K311=1),MAX(O$1:O310)+1,""))</f>
        <v/>
      </c>
    </row>
    <row r="312" spans="1:15" x14ac:dyDescent="0.55000000000000004">
      <c r="A312" s="9" t="str">
        <f>IF(ISBLANK(INDEX(履修者名簿!$1:$1048576,ROW(A312),config!A$11)),"",INDEX(履修者名簿!$1:$1048576,ROW(A312),config!A$11))</f>
        <v/>
      </c>
      <c r="B312" s="9" t="str">
        <f>IF(ISBLANK(INDEX(履修者名簿!$1:$1048576,ROW(B312),config!B$11)),"",INDEX(履修者名簿!$1:$1048576,ROW(B312),config!B$11))</f>
        <v/>
      </c>
      <c r="C312" s="9" t="str">
        <f>IF(ISBLANK(INDEX(履修者名簿!$1:$1048576,ROW(C312),config!C$11)),"",INDEX(履修者名簿!$1:$1048576,ROW(C312),config!C$11))</f>
        <v/>
      </c>
      <c r="D312" s="9" t="str">
        <f>IF(ISBLANK(INDEX(履修者名簿!$1:$1048576,ROW(D312),config!D$11)),"",INDEX(履修者名簿!$1:$1048576,ROW(D312),config!D$11))</f>
        <v/>
      </c>
      <c r="E312" s="9" t="str">
        <f>IF(ISBLANK(INDEX(履修者名簿!$1:$1048576,ROW(E312),config!E$11)),"",IF(ISNUMBER(INDEX(履修者名簿!$1:$1048576,ROW(E312),config!E$11)),INDEX(履修者名簿!$1:$1048576,ROW(E312),config!E$11),VALUE(INDEX(履修者名簿!$1:$1048576,ROW(E312),config!E$11))))</f>
        <v/>
      </c>
      <c r="F312" s="9" t="str">
        <f>IF(ISBLANK(INDEX(履修者名簿!$1:$1048576,ROW(F312),config!F$11)),"",INDEX(履修者名簿!$1:$1048576,ROW(F312),config!F$11))</f>
        <v/>
      </c>
      <c r="G312" s="9" t="str">
        <f>IF(ISBLANK(INDEX(履修者名簿!$1:$1048576,ROW(G312),config!G$11)),"",INDEX(履修者名簿!$1:$1048576,ROW(G312),config!G$11))</f>
        <v/>
      </c>
      <c r="H312" s="9" t="str">
        <f t="shared" si="8"/>
        <v/>
      </c>
      <c r="I312" s="10" t="str">
        <f t="shared" si="9"/>
        <v/>
      </c>
      <c r="J312" s="10" t="str">
        <f>IF($A312="","",IF(ISNA(MATCH($E312,trans!$B$2:$B$1501,0)),0,1))</f>
        <v/>
      </c>
      <c r="K312" s="10" t="str">
        <f>IF($A312="","",IF(ISNA(MATCH($E312,trans!$E$2:$E$1501,0)),0,1))</f>
        <v/>
      </c>
      <c r="M312" s="1" t="str">
        <f>IF($A312="","",IF($J312+$K312=0,MAX(M$1:M311)+1,""))</f>
        <v/>
      </c>
      <c r="N312" s="1" t="str">
        <f>IF($A312="","",IF(AND($J312=1,$K312=0),MAX(N$1:N311)+1,""))</f>
        <v/>
      </c>
      <c r="O312" s="1" t="str">
        <f>IF($A312="","",IF(AND($J312=0,$K312=1),MAX(O$1:O311)+1,""))</f>
        <v/>
      </c>
    </row>
    <row r="313" spans="1:15" x14ac:dyDescent="0.55000000000000004">
      <c r="A313" s="9" t="str">
        <f>IF(ISBLANK(INDEX(履修者名簿!$1:$1048576,ROW(A313),config!A$11)),"",INDEX(履修者名簿!$1:$1048576,ROW(A313),config!A$11))</f>
        <v/>
      </c>
      <c r="B313" s="9" t="str">
        <f>IF(ISBLANK(INDEX(履修者名簿!$1:$1048576,ROW(B313),config!B$11)),"",INDEX(履修者名簿!$1:$1048576,ROW(B313),config!B$11))</f>
        <v/>
      </c>
      <c r="C313" s="9" t="str">
        <f>IF(ISBLANK(INDEX(履修者名簿!$1:$1048576,ROW(C313),config!C$11)),"",INDEX(履修者名簿!$1:$1048576,ROW(C313),config!C$11))</f>
        <v/>
      </c>
      <c r="D313" s="9" t="str">
        <f>IF(ISBLANK(INDEX(履修者名簿!$1:$1048576,ROW(D313),config!D$11)),"",INDEX(履修者名簿!$1:$1048576,ROW(D313),config!D$11))</f>
        <v/>
      </c>
      <c r="E313" s="9" t="str">
        <f>IF(ISBLANK(INDEX(履修者名簿!$1:$1048576,ROW(E313),config!E$11)),"",IF(ISNUMBER(INDEX(履修者名簿!$1:$1048576,ROW(E313),config!E$11)),INDEX(履修者名簿!$1:$1048576,ROW(E313),config!E$11),VALUE(INDEX(履修者名簿!$1:$1048576,ROW(E313),config!E$11))))</f>
        <v/>
      </c>
      <c r="F313" s="9" t="str">
        <f>IF(ISBLANK(INDEX(履修者名簿!$1:$1048576,ROW(F313),config!F$11)),"",INDEX(履修者名簿!$1:$1048576,ROW(F313),config!F$11))</f>
        <v/>
      </c>
      <c r="G313" s="9" t="str">
        <f>IF(ISBLANK(INDEX(履修者名簿!$1:$1048576,ROW(G313),config!G$11)),"",INDEX(履修者名簿!$1:$1048576,ROW(G313),config!G$11))</f>
        <v/>
      </c>
      <c r="H313" s="9" t="str">
        <f t="shared" si="8"/>
        <v/>
      </c>
      <c r="I313" s="10" t="str">
        <f t="shared" si="9"/>
        <v/>
      </c>
      <c r="J313" s="10" t="str">
        <f>IF($A313="","",IF(ISNA(MATCH($E313,trans!$B$2:$B$1501,0)),0,1))</f>
        <v/>
      </c>
      <c r="K313" s="10" t="str">
        <f>IF($A313="","",IF(ISNA(MATCH($E313,trans!$E$2:$E$1501,0)),0,1))</f>
        <v/>
      </c>
      <c r="M313" s="1" t="str">
        <f>IF($A313="","",IF($J313+$K313=0,MAX(M$1:M312)+1,""))</f>
        <v/>
      </c>
      <c r="N313" s="1" t="str">
        <f>IF($A313="","",IF(AND($J313=1,$K313=0),MAX(N$1:N312)+1,""))</f>
        <v/>
      </c>
      <c r="O313" s="1" t="str">
        <f>IF($A313="","",IF(AND($J313=0,$K313=1),MAX(O$1:O312)+1,""))</f>
        <v/>
      </c>
    </row>
    <row r="314" spans="1:15" x14ac:dyDescent="0.55000000000000004">
      <c r="A314" s="9" t="str">
        <f>IF(ISBLANK(INDEX(履修者名簿!$1:$1048576,ROW(A314),config!A$11)),"",INDEX(履修者名簿!$1:$1048576,ROW(A314),config!A$11))</f>
        <v/>
      </c>
      <c r="B314" s="9" t="str">
        <f>IF(ISBLANK(INDEX(履修者名簿!$1:$1048576,ROW(B314),config!B$11)),"",INDEX(履修者名簿!$1:$1048576,ROW(B314),config!B$11))</f>
        <v/>
      </c>
      <c r="C314" s="9" t="str">
        <f>IF(ISBLANK(INDEX(履修者名簿!$1:$1048576,ROW(C314),config!C$11)),"",INDEX(履修者名簿!$1:$1048576,ROW(C314),config!C$11))</f>
        <v/>
      </c>
      <c r="D314" s="9" t="str">
        <f>IF(ISBLANK(INDEX(履修者名簿!$1:$1048576,ROW(D314),config!D$11)),"",INDEX(履修者名簿!$1:$1048576,ROW(D314),config!D$11))</f>
        <v/>
      </c>
      <c r="E314" s="9" t="str">
        <f>IF(ISBLANK(INDEX(履修者名簿!$1:$1048576,ROW(E314),config!E$11)),"",IF(ISNUMBER(INDEX(履修者名簿!$1:$1048576,ROW(E314),config!E$11)),INDEX(履修者名簿!$1:$1048576,ROW(E314),config!E$11),VALUE(INDEX(履修者名簿!$1:$1048576,ROW(E314),config!E$11))))</f>
        <v/>
      </c>
      <c r="F314" s="9" t="str">
        <f>IF(ISBLANK(INDEX(履修者名簿!$1:$1048576,ROW(F314),config!F$11)),"",INDEX(履修者名簿!$1:$1048576,ROW(F314),config!F$11))</f>
        <v/>
      </c>
      <c r="G314" s="9" t="str">
        <f>IF(ISBLANK(INDEX(履修者名簿!$1:$1048576,ROW(G314),config!G$11)),"",INDEX(履修者名簿!$1:$1048576,ROW(G314),config!G$11))</f>
        <v/>
      </c>
      <c r="H314" s="9" t="str">
        <f t="shared" si="8"/>
        <v/>
      </c>
      <c r="I314" s="10" t="str">
        <f t="shared" si="9"/>
        <v/>
      </c>
      <c r="J314" s="10" t="str">
        <f>IF($A314="","",IF(ISNA(MATCH($E314,trans!$B$2:$B$1501,0)),0,1))</f>
        <v/>
      </c>
      <c r="K314" s="10" t="str">
        <f>IF($A314="","",IF(ISNA(MATCH($E314,trans!$E$2:$E$1501,0)),0,1))</f>
        <v/>
      </c>
      <c r="M314" s="1" t="str">
        <f>IF($A314="","",IF($J314+$K314=0,MAX(M$1:M313)+1,""))</f>
        <v/>
      </c>
      <c r="N314" s="1" t="str">
        <f>IF($A314="","",IF(AND($J314=1,$K314=0),MAX(N$1:N313)+1,""))</f>
        <v/>
      </c>
      <c r="O314" s="1" t="str">
        <f>IF($A314="","",IF(AND($J314=0,$K314=1),MAX(O$1:O313)+1,""))</f>
        <v/>
      </c>
    </row>
    <row r="315" spans="1:15" x14ac:dyDescent="0.55000000000000004">
      <c r="A315" s="9" t="str">
        <f>IF(ISBLANK(INDEX(履修者名簿!$1:$1048576,ROW(A315),config!A$11)),"",INDEX(履修者名簿!$1:$1048576,ROW(A315),config!A$11))</f>
        <v/>
      </c>
      <c r="B315" s="9" t="str">
        <f>IF(ISBLANK(INDEX(履修者名簿!$1:$1048576,ROW(B315),config!B$11)),"",INDEX(履修者名簿!$1:$1048576,ROW(B315),config!B$11))</f>
        <v/>
      </c>
      <c r="C315" s="9" t="str">
        <f>IF(ISBLANK(INDEX(履修者名簿!$1:$1048576,ROW(C315),config!C$11)),"",INDEX(履修者名簿!$1:$1048576,ROW(C315),config!C$11))</f>
        <v/>
      </c>
      <c r="D315" s="9" t="str">
        <f>IF(ISBLANK(INDEX(履修者名簿!$1:$1048576,ROW(D315),config!D$11)),"",INDEX(履修者名簿!$1:$1048576,ROW(D315),config!D$11))</f>
        <v/>
      </c>
      <c r="E315" s="9" t="str">
        <f>IF(ISBLANK(INDEX(履修者名簿!$1:$1048576,ROW(E315),config!E$11)),"",IF(ISNUMBER(INDEX(履修者名簿!$1:$1048576,ROW(E315),config!E$11)),INDEX(履修者名簿!$1:$1048576,ROW(E315),config!E$11),VALUE(INDEX(履修者名簿!$1:$1048576,ROW(E315),config!E$11))))</f>
        <v/>
      </c>
      <c r="F315" s="9" t="str">
        <f>IF(ISBLANK(INDEX(履修者名簿!$1:$1048576,ROW(F315),config!F$11)),"",INDEX(履修者名簿!$1:$1048576,ROW(F315),config!F$11))</f>
        <v/>
      </c>
      <c r="G315" s="9" t="str">
        <f>IF(ISBLANK(INDEX(履修者名簿!$1:$1048576,ROW(G315),config!G$11)),"",INDEX(履修者名簿!$1:$1048576,ROW(G315),config!G$11))</f>
        <v/>
      </c>
      <c r="H315" s="9" t="str">
        <f t="shared" si="8"/>
        <v/>
      </c>
      <c r="I315" s="10" t="str">
        <f t="shared" si="9"/>
        <v/>
      </c>
      <c r="J315" s="10" t="str">
        <f>IF($A315="","",IF(ISNA(MATCH($E315,trans!$B$2:$B$1501,0)),0,1))</f>
        <v/>
      </c>
      <c r="K315" s="10" t="str">
        <f>IF($A315="","",IF(ISNA(MATCH($E315,trans!$E$2:$E$1501,0)),0,1))</f>
        <v/>
      </c>
      <c r="M315" s="1" t="str">
        <f>IF($A315="","",IF($J315+$K315=0,MAX(M$1:M314)+1,""))</f>
        <v/>
      </c>
      <c r="N315" s="1" t="str">
        <f>IF($A315="","",IF(AND($J315=1,$K315=0),MAX(N$1:N314)+1,""))</f>
        <v/>
      </c>
      <c r="O315" s="1" t="str">
        <f>IF($A315="","",IF(AND($J315=0,$K315=1),MAX(O$1:O314)+1,""))</f>
        <v/>
      </c>
    </row>
    <row r="316" spans="1:15" x14ac:dyDescent="0.55000000000000004">
      <c r="A316" s="9" t="str">
        <f>IF(ISBLANK(INDEX(履修者名簿!$1:$1048576,ROW(A316),config!A$11)),"",INDEX(履修者名簿!$1:$1048576,ROW(A316),config!A$11))</f>
        <v/>
      </c>
      <c r="B316" s="9" t="str">
        <f>IF(ISBLANK(INDEX(履修者名簿!$1:$1048576,ROW(B316),config!B$11)),"",INDEX(履修者名簿!$1:$1048576,ROW(B316),config!B$11))</f>
        <v/>
      </c>
      <c r="C316" s="9" t="str">
        <f>IF(ISBLANK(INDEX(履修者名簿!$1:$1048576,ROW(C316),config!C$11)),"",INDEX(履修者名簿!$1:$1048576,ROW(C316),config!C$11))</f>
        <v/>
      </c>
      <c r="D316" s="9" t="str">
        <f>IF(ISBLANK(INDEX(履修者名簿!$1:$1048576,ROW(D316),config!D$11)),"",INDEX(履修者名簿!$1:$1048576,ROW(D316),config!D$11))</f>
        <v/>
      </c>
      <c r="E316" s="9" t="str">
        <f>IF(ISBLANK(INDEX(履修者名簿!$1:$1048576,ROW(E316),config!E$11)),"",IF(ISNUMBER(INDEX(履修者名簿!$1:$1048576,ROW(E316),config!E$11)),INDEX(履修者名簿!$1:$1048576,ROW(E316),config!E$11),VALUE(INDEX(履修者名簿!$1:$1048576,ROW(E316),config!E$11))))</f>
        <v/>
      </c>
      <c r="F316" s="9" t="str">
        <f>IF(ISBLANK(INDEX(履修者名簿!$1:$1048576,ROW(F316),config!F$11)),"",INDEX(履修者名簿!$1:$1048576,ROW(F316),config!F$11))</f>
        <v/>
      </c>
      <c r="G316" s="9" t="str">
        <f>IF(ISBLANK(INDEX(履修者名簿!$1:$1048576,ROW(G316),config!G$11)),"",INDEX(履修者名簿!$1:$1048576,ROW(G316),config!G$11))</f>
        <v/>
      </c>
      <c r="H316" s="9" t="str">
        <f t="shared" si="8"/>
        <v/>
      </c>
      <c r="I316" s="10" t="str">
        <f t="shared" si="9"/>
        <v/>
      </c>
      <c r="J316" s="10" t="str">
        <f>IF($A316="","",IF(ISNA(MATCH($E316,trans!$B$2:$B$1501,0)),0,1))</f>
        <v/>
      </c>
      <c r="K316" s="10" t="str">
        <f>IF($A316="","",IF(ISNA(MATCH($E316,trans!$E$2:$E$1501,0)),0,1))</f>
        <v/>
      </c>
      <c r="M316" s="1" t="str">
        <f>IF($A316="","",IF($J316+$K316=0,MAX(M$1:M315)+1,""))</f>
        <v/>
      </c>
      <c r="N316" s="1" t="str">
        <f>IF($A316="","",IF(AND($J316=1,$K316=0),MAX(N$1:N315)+1,""))</f>
        <v/>
      </c>
      <c r="O316" s="1" t="str">
        <f>IF($A316="","",IF(AND($J316=0,$K316=1),MAX(O$1:O315)+1,""))</f>
        <v/>
      </c>
    </row>
    <row r="317" spans="1:15" x14ac:dyDescent="0.55000000000000004">
      <c r="A317" s="9" t="str">
        <f>IF(ISBLANK(INDEX(履修者名簿!$1:$1048576,ROW(A317),config!A$11)),"",INDEX(履修者名簿!$1:$1048576,ROW(A317),config!A$11))</f>
        <v/>
      </c>
      <c r="B317" s="9" t="str">
        <f>IF(ISBLANK(INDEX(履修者名簿!$1:$1048576,ROW(B317),config!B$11)),"",INDEX(履修者名簿!$1:$1048576,ROW(B317),config!B$11))</f>
        <v/>
      </c>
      <c r="C317" s="9" t="str">
        <f>IF(ISBLANK(INDEX(履修者名簿!$1:$1048576,ROW(C317),config!C$11)),"",INDEX(履修者名簿!$1:$1048576,ROW(C317),config!C$11))</f>
        <v/>
      </c>
      <c r="D317" s="9" t="str">
        <f>IF(ISBLANK(INDEX(履修者名簿!$1:$1048576,ROW(D317),config!D$11)),"",INDEX(履修者名簿!$1:$1048576,ROW(D317),config!D$11))</f>
        <v/>
      </c>
      <c r="E317" s="9" t="str">
        <f>IF(ISBLANK(INDEX(履修者名簿!$1:$1048576,ROW(E317),config!E$11)),"",IF(ISNUMBER(INDEX(履修者名簿!$1:$1048576,ROW(E317),config!E$11)),INDEX(履修者名簿!$1:$1048576,ROW(E317),config!E$11),VALUE(INDEX(履修者名簿!$1:$1048576,ROW(E317),config!E$11))))</f>
        <v/>
      </c>
      <c r="F317" s="9" t="str">
        <f>IF(ISBLANK(INDEX(履修者名簿!$1:$1048576,ROW(F317),config!F$11)),"",INDEX(履修者名簿!$1:$1048576,ROW(F317),config!F$11))</f>
        <v/>
      </c>
      <c r="G317" s="9" t="str">
        <f>IF(ISBLANK(INDEX(履修者名簿!$1:$1048576,ROW(G317),config!G$11)),"",INDEX(履修者名簿!$1:$1048576,ROW(G317),config!G$11))</f>
        <v/>
      </c>
      <c r="H317" s="9" t="str">
        <f t="shared" si="8"/>
        <v/>
      </c>
      <c r="I317" s="10" t="str">
        <f t="shared" si="9"/>
        <v/>
      </c>
      <c r="J317" s="10" t="str">
        <f>IF($A317="","",IF(ISNA(MATCH($E317,trans!$B$2:$B$1501,0)),0,1))</f>
        <v/>
      </c>
      <c r="K317" s="10" t="str">
        <f>IF($A317="","",IF(ISNA(MATCH($E317,trans!$E$2:$E$1501,0)),0,1))</f>
        <v/>
      </c>
      <c r="M317" s="1" t="str">
        <f>IF($A317="","",IF($J317+$K317=0,MAX(M$1:M316)+1,""))</f>
        <v/>
      </c>
      <c r="N317" s="1" t="str">
        <f>IF($A317="","",IF(AND($J317=1,$K317=0),MAX(N$1:N316)+1,""))</f>
        <v/>
      </c>
      <c r="O317" s="1" t="str">
        <f>IF($A317="","",IF(AND($J317=0,$K317=1),MAX(O$1:O316)+1,""))</f>
        <v/>
      </c>
    </row>
    <row r="318" spans="1:15" x14ac:dyDescent="0.55000000000000004">
      <c r="A318" s="9" t="str">
        <f>IF(ISBLANK(INDEX(履修者名簿!$1:$1048576,ROW(A318),config!A$11)),"",INDEX(履修者名簿!$1:$1048576,ROW(A318),config!A$11))</f>
        <v/>
      </c>
      <c r="B318" s="9" t="str">
        <f>IF(ISBLANK(INDEX(履修者名簿!$1:$1048576,ROW(B318),config!B$11)),"",INDEX(履修者名簿!$1:$1048576,ROW(B318),config!B$11))</f>
        <v/>
      </c>
      <c r="C318" s="9" t="str">
        <f>IF(ISBLANK(INDEX(履修者名簿!$1:$1048576,ROW(C318),config!C$11)),"",INDEX(履修者名簿!$1:$1048576,ROW(C318),config!C$11))</f>
        <v/>
      </c>
      <c r="D318" s="9" t="str">
        <f>IF(ISBLANK(INDEX(履修者名簿!$1:$1048576,ROW(D318),config!D$11)),"",INDEX(履修者名簿!$1:$1048576,ROW(D318),config!D$11))</f>
        <v/>
      </c>
      <c r="E318" s="9" t="str">
        <f>IF(ISBLANK(INDEX(履修者名簿!$1:$1048576,ROW(E318),config!E$11)),"",IF(ISNUMBER(INDEX(履修者名簿!$1:$1048576,ROW(E318),config!E$11)),INDEX(履修者名簿!$1:$1048576,ROW(E318),config!E$11),VALUE(INDEX(履修者名簿!$1:$1048576,ROW(E318),config!E$11))))</f>
        <v/>
      </c>
      <c r="F318" s="9" t="str">
        <f>IF(ISBLANK(INDEX(履修者名簿!$1:$1048576,ROW(F318),config!F$11)),"",INDEX(履修者名簿!$1:$1048576,ROW(F318),config!F$11))</f>
        <v/>
      </c>
      <c r="G318" s="9" t="str">
        <f>IF(ISBLANK(INDEX(履修者名簿!$1:$1048576,ROW(G318),config!G$11)),"",INDEX(履修者名簿!$1:$1048576,ROW(G318),config!G$11))</f>
        <v/>
      </c>
      <c r="H318" s="9" t="str">
        <f t="shared" si="8"/>
        <v/>
      </c>
      <c r="I318" s="10" t="str">
        <f t="shared" si="9"/>
        <v/>
      </c>
      <c r="J318" s="10" t="str">
        <f>IF($A318="","",IF(ISNA(MATCH($E318,trans!$B$2:$B$1501,0)),0,1))</f>
        <v/>
      </c>
      <c r="K318" s="10" t="str">
        <f>IF($A318="","",IF(ISNA(MATCH($E318,trans!$E$2:$E$1501,0)),0,1))</f>
        <v/>
      </c>
      <c r="M318" s="1" t="str">
        <f>IF($A318="","",IF($J318+$K318=0,MAX(M$1:M317)+1,""))</f>
        <v/>
      </c>
      <c r="N318" s="1" t="str">
        <f>IF($A318="","",IF(AND($J318=1,$K318=0),MAX(N$1:N317)+1,""))</f>
        <v/>
      </c>
      <c r="O318" s="1" t="str">
        <f>IF($A318="","",IF(AND($J318=0,$K318=1),MAX(O$1:O317)+1,""))</f>
        <v/>
      </c>
    </row>
    <row r="319" spans="1:15" x14ac:dyDescent="0.55000000000000004">
      <c r="A319" s="9" t="str">
        <f>IF(ISBLANK(INDEX(履修者名簿!$1:$1048576,ROW(A319),config!A$11)),"",INDEX(履修者名簿!$1:$1048576,ROW(A319),config!A$11))</f>
        <v/>
      </c>
      <c r="B319" s="9" t="str">
        <f>IF(ISBLANK(INDEX(履修者名簿!$1:$1048576,ROW(B319),config!B$11)),"",INDEX(履修者名簿!$1:$1048576,ROW(B319),config!B$11))</f>
        <v/>
      </c>
      <c r="C319" s="9" t="str">
        <f>IF(ISBLANK(INDEX(履修者名簿!$1:$1048576,ROW(C319),config!C$11)),"",INDEX(履修者名簿!$1:$1048576,ROW(C319),config!C$11))</f>
        <v/>
      </c>
      <c r="D319" s="9" t="str">
        <f>IF(ISBLANK(INDEX(履修者名簿!$1:$1048576,ROW(D319),config!D$11)),"",INDEX(履修者名簿!$1:$1048576,ROW(D319),config!D$11))</f>
        <v/>
      </c>
      <c r="E319" s="9" t="str">
        <f>IF(ISBLANK(INDEX(履修者名簿!$1:$1048576,ROW(E319),config!E$11)),"",IF(ISNUMBER(INDEX(履修者名簿!$1:$1048576,ROW(E319),config!E$11)),INDEX(履修者名簿!$1:$1048576,ROW(E319),config!E$11),VALUE(INDEX(履修者名簿!$1:$1048576,ROW(E319),config!E$11))))</f>
        <v/>
      </c>
      <c r="F319" s="9" t="str">
        <f>IF(ISBLANK(INDEX(履修者名簿!$1:$1048576,ROW(F319),config!F$11)),"",INDEX(履修者名簿!$1:$1048576,ROW(F319),config!F$11))</f>
        <v/>
      </c>
      <c r="G319" s="9" t="str">
        <f>IF(ISBLANK(INDEX(履修者名簿!$1:$1048576,ROW(G319),config!G$11)),"",INDEX(履修者名簿!$1:$1048576,ROW(G319),config!G$11))</f>
        <v/>
      </c>
      <c r="H319" s="9" t="str">
        <f t="shared" si="8"/>
        <v/>
      </c>
      <c r="I319" s="10" t="str">
        <f t="shared" si="9"/>
        <v/>
      </c>
      <c r="J319" s="10" t="str">
        <f>IF($A319="","",IF(ISNA(MATCH($E319,trans!$B$2:$B$1501,0)),0,1))</f>
        <v/>
      </c>
      <c r="K319" s="10" t="str">
        <f>IF($A319="","",IF(ISNA(MATCH($E319,trans!$E$2:$E$1501,0)),0,1))</f>
        <v/>
      </c>
      <c r="M319" s="1" t="str">
        <f>IF($A319="","",IF($J319+$K319=0,MAX(M$1:M318)+1,""))</f>
        <v/>
      </c>
      <c r="N319" s="1" t="str">
        <f>IF($A319="","",IF(AND($J319=1,$K319=0),MAX(N$1:N318)+1,""))</f>
        <v/>
      </c>
      <c r="O319" s="1" t="str">
        <f>IF($A319="","",IF(AND($J319=0,$K319=1),MAX(O$1:O318)+1,""))</f>
        <v/>
      </c>
    </row>
    <row r="320" spans="1:15" x14ac:dyDescent="0.55000000000000004">
      <c r="A320" s="9" t="str">
        <f>IF(ISBLANK(INDEX(履修者名簿!$1:$1048576,ROW(A320),config!A$11)),"",INDEX(履修者名簿!$1:$1048576,ROW(A320),config!A$11))</f>
        <v/>
      </c>
      <c r="B320" s="9" t="str">
        <f>IF(ISBLANK(INDEX(履修者名簿!$1:$1048576,ROW(B320),config!B$11)),"",INDEX(履修者名簿!$1:$1048576,ROW(B320),config!B$11))</f>
        <v/>
      </c>
      <c r="C320" s="9" t="str">
        <f>IF(ISBLANK(INDEX(履修者名簿!$1:$1048576,ROW(C320),config!C$11)),"",INDEX(履修者名簿!$1:$1048576,ROW(C320),config!C$11))</f>
        <v/>
      </c>
      <c r="D320" s="9" t="str">
        <f>IF(ISBLANK(INDEX(履修者名簿!$1:$1048576,ROW(D320),config!D$11)),"",INDEX(履修者名簿!$1:$1048576,ROW(D320),config!D$11))</f>
        <v/>
      </c>
      <c r="E320" s="9" t="str">
        <f>IF(ISBLANK(INDEX(履修者名簿!$1:$1048576,ROW(E320),config!E$11)),"",IF(ISNUMBER(INDEX(履修者名簿!$1:$1048576,ROW(E320),config!E$11)),INDEX(履修者名簿!$1:$1048576,ROW(E320),config!E$11),VALUE(INDEX(履修者名簿!$1:$1048576,ROW(E320),config!E$11))))</f>
        <v/>
      </c>
      <c r="F320" s="9" t="str">
        <f>IF(ISBLANK(INDEX(履修者名簿!$1:$1048576,ROW(F320),config!F$11)),"",INDEX(履修者名簿!$1:$1048576,ROW(F320),config!F$11))</f>
        <v/>
      </c>
      <c r="G320" s="9" t="str">
        <f>IF(ISBLANK(INDEX(履修者名簿!$1:$1048576,ROW(G320),config!G$11)),"",INDEX(履修者名簿!$1:$1048576,ROW(G320),config!G$11))</f>
        <v/>
      </c>
      <c r="H320" s="9" t="str">
        <f t="shared" si="8"/>
        <v/>
      </c>
      <c r="I320" s="10" t="str">
        <f t="shared" si="9"/>
        <v/>
      </c>
      <c r="J320" s="10" t="str">
        <f>IF($A320="","",IF(ISNA(MATCH($E320,trans!$B$2:$B$1501,0)),0,1))</f>
        <v/>
      </c>
      <c r="K320" s="10" t="str">
        <f>IF($A320="","",IF(ISNA(MATCH($E320,trans!$E$2:$E$1501,0)),0,1))</f>
        <v/>
      </c>
      <c r="M320" s="1" t="str">
        <f>IF($A320="","",IF($J320+$K320=0,MAX(M$1:M319)+1,""))</f>
        <v/>
      </c>
      <c r="N320" s="1" t="str">
        <f>IF($A320="","",IF(AND($J320=1,$K320=0),MAX(N$1:N319)+1,""))</f>
        <v/>
      </c>
      <c r="O320" s="1" t="str">
        <f>IF($A320="","",IF(AND($J320=0,$K320=1),MAX(O$1:O319)+1,""))</f>
        <v/>
      </c>
    </row>
    <row r="321" spans="1:15" x14ac:dyDescent="0.55000000000000004">
      <c r="A321" s="9" t="str">
        <f>IF(ISBLANK(INDEX(履修者名簿!$1:$1048576,ROW(A321),config!A$11)),"",INDEX(履修者名簿!$1:$1048576,ROW(A321),config!A$11))</f>
        <v/>
      </c>
      <c r="B321" s="9" t="str">
        <f>IF(ISBLANK(INDEX(履修者名簿!$1:$1048576,ROW(B321),config!B$11)),"",INDEX(履修者名簿!$1:$1048576,ROW(B321),config!B$11))</f>
        <v/>
      </c>
      <c r="C321" s="9" t="str">
        <f>IF(ISBLANK(INDEX(履修者名簿!$1:$1048576,ROW(C321),config!C$11)),"",INDEX(履修者名簿!$1:$1048576,ROW(C321),config!C$11))</f>
        <v/>
      </c>
      <c r="D321" s="9" t="str">
        <f>IF(ISBLANK(INDEX(履修者名簿!$1:$1048576,ROW(D321),config!D$11)),"",INDEX(履修者名簿!$1:$1048576,ROW(D321),config!D$11))</f>
        <v/>
      </c>
      <c r="E321" s="9" t="str">
        <f>IF(ISBLANK(INDEX(履修者名簿!$1:$1048576,ROW(E321),config!E$11)),"",IF(ISNUMBER(INDEX(履修者名簿!$1:$1048576,ROW(E321),config!E$11)),INDEX(履修者名簿!$1:$1048576,ROW(E321),config!E$11),VALUE(INDEX(履修者名簿!$1:$1048576,ROW(E321),config!E$11))))</f>
        <v/>
      </c>
      <c r="F321" s="9" t="str">
        <f>IF(ISBLANK(INDEX(履修者名簿!$1:$1048576,ROW(F321),config!F$11)),"",INDEX(履修者名簿!$1:$1048576,ROW(F321),config!F$11))</f>
        <v/>
      </c>
      <c r="G321" s="9" t="str">
        <f>IF(ISBLANK(INDEX(履修者名簿!$1:$1048576,ROW(G321),config!G$11)),"",INDEX(履修者名簿!$1:$1048576,ROW(G321),config!G$11))</f>
        <v/>
      </c>
      <c r="H321" s="9" t="str">
        <f t="shared" si="8"/>
        <v/>
      </c>
      <c r="I321" s="10" t="str">
        <f t="shared" si="9"/>
        <v/>
      </c>
      <c r="J321" s="10" t="str">
        <f>IF($A321="","",IF(ISNA(MATCH($E321,trans!$B$2:$B$1501,0)),0,1))</f>
        <v/>
      </c>
      <c r="K321" s="10" t="str">
        <f>IF($A321="","",IF(ISNA(MATCH($E321,trans!$E$2:$E$1501,0)),0,1))</f>
        <v/>
      </c>
      <c r="M321" s="1" t="str">
        <f>IF($A321="","",IF($J321+$K321=0,MAX(M$1:M320)+1,""))</f>
        <v/>
      </c>
      <c r="N321" s="1" t="str">
        <f>IF($A321="","",IF(AND($J321=1,$K321=0),MAX(N$1:N320)+1,""))</f>
        <v/>
      </c>
      <c r="O321" s="1" t="str">
        <f>IF($A321="","",IF(AND($J321=0,$K321=1),MAX(O$1:O320)+1,""))</f>
        <v/>
      </c>
    </row>
    <row r="322" spans="1:15" x14ac:dyDescent="0.55000000000000004">
      <c r="A322" s="9" t="str">
        <f>IF(ISBLANK(INDEX(履修者名簿!$1:$1048576,ROW(A322),config!A$11)),"",INDEX(履修者名簿!$1:$1048576,ROW(A322),config!A$11))</f>
        <v/>
      </c>
      <c r="B322" s="9" t="str">
        <f>IF(ISBLANK(INDEX(履修者名簿!$1:$1048576,ROW(B322),config!B$11)),"",INDEX(履修者名簿!$1:$1048576,ROW(B322),config!B$11))</f>
        <v/>
      </c>
      <c r="C322" s="9" t="str">
        <f>IF(ISBLANK(INDEX(履修者名簿!$1:$1048576,ROW(C322),config!C$11)),"",INDEX(履修者名簿!$1:$1048576,ROW(C322),config!C$11))</f>
        <v/>
      </c>
      <c r="D322" s="9" t="str">
        <f>IF(ISBLANK(INDEX(履修者名簿!$1:$1048576,ROW(D322),config!D$11)),"",INDEX(履修者名簿!$1:$1048576,ROW(D322),config!D$11))</f>
        <v/>
      </c>
      <c r="E322" s="9" t="str">
        <f>IF(ISBLANK(INDEX(履修者名簿!$1:$1048576,ROW(E322),config!E$11)),"",IF(ISNUMBER(INDEX(履修者名簿!$1:$1048576,ROW(E322),config!E$11)),INDEX(履修者名簿!$1:$1048576,ROW(E322),config!E$11),VALUE(INDEX(履修者名簿!$1:$1048576,ROW(E322),config!E$11))))</f>
        <v/>
      </c>
      <c r="F322" s="9" t="str">
        <f>IF(ISBLANK(INDEX(履修者名簿!$1:$1048576,ROW(F322),config!F$11)),"",INDEX(履修者名簿!$1:$1048576,ROW(F322),config!F$11))</f>
        <v/>
      </c>
      <c r="G322" s="9" t="str">
        <f>IF(ISBLANK(INDEX(履修者名簿!$1:$1048576,ROW(G322),config!G$11)),"",INDEX(履修者名簿!$1:$1048576,ROW(G322),config!G$11))</f>
        <v/>
      </c>
      <c r="H322" s="9" t="str">
        <f t="shared" si="8"/>
        <v/>
      </c>
      <c r="I322" s="10" t="str">
        <f t="shared" si="9"/>
        <v/>
      </c>
      <c r="J322" s="10" t="str">
        <f>IF($A322="","",IF(ISNA(MATCH($E322,trans!$B$2:$B$1501,0)),0,1))</f>
        <v/>
      </c>
      <c r="K322" s="10" t="str">
        <f>IF($A322="","",IF(ISNA(MATCH($E322,trans!$E$2:$E$1501,0)),0,1))</f>
        <v/>
      </c>
      <c r="M322" s="1" t="str">
        <f>IF($A322="","",IF($J322+$K322=0,MAX(M$1:M321)+1,""))</f>
        <v/>
      </c>
      <c r="N322" s="1" t="str">
        <f>IF($A322="","",IF(AND($J322=1,$K322=0),MAX(N$1:N321)+1,""))</f>
        <v/>
      </c>
      <c r="O322" s="1" t="str">
        <f>IF($A322="","",IF(AND($J322=0,$K322=1),MAX(O$1:O321)+1,""))</f>
        <v/>
      </c>
    </row>
    <row r="323" spans="1:15" x14ac:dyDescent="0.55000000000000004">
      <c r="A323" s="9" t="str">
        <f>IF(ISBLANK(INDEX(履修者名簿!$1:$1048576,ROW(A323),config!A$11)),"",INDEX(履修者名簿!$1:$1048576,ROW(A323),config!A$11))</f>
        <v/>
      </c>
      <c r="B323" s="9" t="str">
        <f>IF(ISBLANK(INDEX(履修者名簿!$1:$1048576,ROW(B323),config!B$11)),"",INDEX(履修者名簿!$1:$1048576,ROW(B323),config!B$11))</f>
        <v/>
      </c>
      <c r="C323" s="9" t="str">
        <f>IF(ISBLANK(INDEX(履修者名簿!$1:$1048576,ROW(C323),config!C$11)),"",INDEX(履修者名簿!$1:$1048576,ROW(C323),config!C$11))</f>
        <v/>
      </c>
      <c r="D323" s="9" t="str">
        <f>IF(ISBLANK(INDEX(履修者名簿!$1:$1048576,ROW(D323),config!D$11)),"",INDEX(履修者名簿!$1:$1048576,ROW(D323),config!D$11))</f>
        <v/>
      </c>
      <c r="E323" s="9" t="str">
        <f>IF(ISBLANK(INDEX(履修者名簿!$1:$1048576,ROW(E323),config!E$11)),"",IF(ISNUMBER(INDEX(履修者名簿!$1:$1048576,ROW(E323),config!E$11)),INDEX(履修者名簿!$1:$1048576,ROW(E323),config!E$11),VALUE(INDEX(履修者名簿!$1:$1048576,ROW(E323),config!E$11))))</f>
        <v/>
      </c>
      <c r="F323" s="9" t="str">
        <f>IF(ISBLANK(INDEX(履修者名簿!$1:$1048576,ROW(F323),config!F$11)),"",INDEX(履修者名簿!$1:$1048576,ROW(F323),config!F$11))</f>
        <v/>
      </c>
      <c r="G323" s="9" t="str">
        <f>IF(ISBLANK(INDEX(履修者名簿!$1:$1048576,ROW(G323),config!G$11)),"",INDEX(履修者名簿!$1:$1048576,ROW(G323),config!G$11))</f>
        <v/>
      </c>
      <c r="H323" s="9" t="str">
        <f t="shared" ref="H323:H386" si="10">IF(G323="","",DBCS(G323))</f>
        <v/>
      </c>
      <c r="I323" s="10" t="str">
        <f t="shared" ref="I323:I386" si="11">IF($A323="","",A323&amp;B323&amp;"-"&amp;C323&amp;"-"&amp;D323&amp;" "&amp;F323&amp;"("&amp;TRIM(H323)&amp;")")</f>
        <v/>
      </c>
      <c r="J323" s="10" t="str">
        <f>IF($A323="","",IF(ISNA(MATCH($E323,trans!$B$2:$B$1501,0)),0,1))</f>
        <v/>
      </c>
      <c r="K323" s="10" t="str">
        <f>IF($A323="","",IF(ISNA(MATCH($E323,trans!$E$2:$E$1501,0)),0,1))</f>
        <v/>
      </c>
      <c r="M323" s="1" t="str">
        <f>IF($A323="","",IF($J323+$K323=0,MAX(M$1:M322)+1,""))</f>
        <v/>
      </c>
      <c r="N323" s="1" t="str">
        <f>IF($A323="","",IF(AND($J323=1,$K323=0),MAX(N$1:N322)+1,""))</f>
        <v/>
      </c>
      <c r="O323" s="1" t="str">
        <f>IF($A323="","",IF(AND($J323=0,$K323=1),MAX(O$1:O322)+1,""))</f>
        <v/>
      </c>
    </row>
    <row r="324" spans="1:15" x14ac:dyDescent="0.55000000000000004">
      <c r="A324" s="9" t="str">
        <f>IF(ISBLANK(INDEX(履修者名簿!$1:$1048576,ROW(A324),config!A$11)),"",INDEX(履修者名簿!$1:$1048576,ROW(A324),config!A$11))</f>
        <v/>
      </c>
      <c r="B324" s="9" t="str">
        <f>IF(ISBLANK(INDEX(履修者名簿!$1:$1048576,ROW(B324),config!B$11)),"",INDEX(履修者名簿!$1:$1048576,ROW(B324),config!B$11))</f>
        <v/>
      </c>
      <c r="C324" s="9" t="str">
        <f>IF(ISBLANK(INDEX(履修者名簿!$1:$1048576,ROW(C324),config!C$11)),"",INDEX(履修者名簿!$1:$1048576,ROW(C324),config!C$11))</f>
        <v/>
      </c>
      <c r="D324" s="9" t="str">
        <f>IF(ISBLANK(INDEX(履修者名簿!$1:$1048576,ROW(D324),config!D$11)),"",INDEX(履修者名簿!$1:$1048576,ROW(D324),config!D$11))</f>
        <v/>
      </c>
      <c r="E324" s="9" t="str">
        <f>IF(ISBLANK(INDEX(履修者名簿!$1:$1048576,ROW(E324),config!E$11)),"",IF(ISNUMBER(INDEX(履修者名簿!$1:$1048576,ROW(E324),config!E$11)),INDEX(履修者名簿!$1:$1048576,ROW(E324),config!E$11),VALUE(INDEX(履修者名簿!$1:$1048576,ROW(E324),config!E$11))))</f>
        <v/>
      </c>
      <c r="F324" s="9" t="str">
        <f>IF(ISBLANK(INDEX(履修者名簿!$1:$1048576,ROW(F324),config!F$11)),"",INDEX(履修者名簿!$1:$1048576,ROW(F324),config!F$11))</f>
        <v/>
      </c>
      <c r="G324" s="9" t="str">
        <f>IF(ISBLANK(INDEX(履修者名簿!$1:$1048576,ROW(G324),config!G$11)),"",INDEX(履修者名簿!$1:$1048576,ROW(G324),config!G$11))</f>
        <v/>
      </c>
      <c r="H324" s="9" t="str">
        <f t="shared" si="10"/>
        <v/>
      </c>
      <c r="I324" s="10" t="str">
        <f t="shared" si="11"/>
        <v/>
      </c>
      <c r="J324" s="10" t="str">
        <f>IF($A324="","",IF(ISNA(MATCH($E324,trans!$B$2:$B$1501,0)),0,1))</f>
        <v/>
      </c>
      <c r="K324" s="10" t="str">
        <f>IF($A324="","",IF(ISNA(MATCH($E324,trans!$E$2:$E$1501,0)),0,1))</f>
        <v/>
      </c>
      <c r="M324" s="1" t="str">
        <f>IF($A324="","",IF($J324+$K324=0,MAX(M$1:M323)+1,""))</f>
        <v/>
      </c>
      <c r="N324" s="1" t="str">
        <f>IF($A324="","",IF(AND($J324=1,$K324=0),MAX(N$1:N323)+1,""))</f>
        <v/>
      </c>
      <c r="O324" s="1" t="str">
        <f>IF($A324="","",IF(AND($J324=0,$K324=1),MAX(O$1:O323)+1,""))</f>
        <v/>
      </c>
    </row>
    <row r="325" spans="1:15" x14ac:dyDescent="0.55000000000000004">
      <c r="A325" s="9" t="str">
        <f>IF(ISBLANK(INDEX(履修者名簿!$1:$1048576,ROW(A325),config!A$11)),"",INDEX(履修者名簿!$1:$1048576,ROW(A325),config!A$11))</f>
        <v/>
      </c>
      <c r="B325" s="9" t="str">
        <f>IF(ISBLANK(INDEX(履修者名簿!$1:$1048576,ROW(B325),config!B$11)),"",INDEX(履修者名簿!$1:$1048576,ROW(B325),config!B$11))</f>
        <v/>
      </c>
      <c r="C325" s="9" t="str">
        <f>IF(ISBLANK(INDEX(履修者名簿!$1:$1048576,ROW(C325),config!C$11)),"",INDEX(履修者名簿!$1:$1048576,ROW(C325),config!C$11))</f>
        <v/>
      </c>
      <c r="D325" s="9" t="str">
        <f>IF(ISBLANK(INDEX(履修者名簿!$1:$1048576,ROW(D325),config!D$11)),"",INDEX(履修者名簿!$1:$1048576,ROW(D325),config!D$11))</f>
        <v/>
      </c>
      <c r="E325" s="9" t="str">
        <f>IF(ISBLANK(INDEX(履修者名簿!$1:$1048576,ROW(E325),config!E$11)),"",IF(ISNUMBER(INDEX(履修者名簿!$1:$1048576,ROW(E325),config!E$11)),INDEX(履修者名簿!$1:$1048576,ROW(E325),config!E$11),VALUE(INDEX(履修者名簿!$1:$1048576,ROW(E325),config!E$11))))</f>
        <v/>
      </c>
      <c r="F325" s="9" t="str">
        <f>IF(ISBLANK(INDEX(履修者名簿!$1:$1048576,ROW(F325),config!F$11)),"",INDEX(履修者名簿!$1:$1048576,ROW(F325),config!F$11))</f>
        <v/>
      </c>
      <c r="G325" s="9" t="str">
        <f>IF(ISBLANK(INDEX(履修者名簿!$1:$1048576,ROW(G325),config!G$11)),"",INDEX(履修者名簿!$1:$1048576,ROW(G325),config!G$11))</f>
        <v/>
      </c>
      <c r="H325" s="9" t="str">
        <f t="shared" si="10"/>
        <v/>
      </c>
      <c r="I325" s="10" t="str">
        <f t="shared" si="11"/>
        <v/>
      </c>
      <c r="J325" s="10" t="str">
        <f>IF($A325="","",IF(ISNA(MATCH($E325,trans!$B$2:$B$1501,0)),0,1))</f>
        <v/>
      </c>
      <c r="K325" s="10" t="str">
        <f>IF($A325="","",IF(ISNA(MATCH($E325,trans!$E$2:$E$1501,0)),0,1))</f>
        <v/>
      </c>
      <c r="M325" s="1" t="str">
        <f>IF($A325="","",IF($J325+$K325=0,MAX(M$1:M324)+1,""))</f>
        <v/>
      </c>
      <c r="N325" s="1" t="str">
        <f>IF($A325="","",IF(AND($J325=1,$K325=0),MAX(N$1:N324)+1,""))</f>
        <v/>
      </c>
      <c r="O325" s="1" t="str">
        <f>IF($A325="","",IF(AND($J325=0,$K325=1),MAX(O$1:O324)+1,""))</f>
        <v/>
      </c>
    </row>
    <row r="326" spans="1:15" x14ac:dyDescent="0.55000000000000004">
      <c r="A326" s="9" t="str">
        <f>IF(ISBLANK(INDEX(履修者名簿!$1:$1048576,ROW(A326),config!A$11)),"",INDEX(履修者名簿!$1:$1048576,ROW(A326),config!A$11))</f>
        <v/>
      </c>
      <c r="B326" s="9" t="str">
        <f>IF(ISBLANK(INDEX(履修者名簿!$1:$1048576,ROW(B326),config!B$11)),"",INDEX(履修者名簿!$1:$1048576,ROW(B326),config!B$11))</f>
        <v/>
      </c>
      <c r="C326" s="9" t="str">
        <f>IF(ISBLANK(INDEX(履修者名簿!$1:$1048576,ROW(C326),config!C$11)),"",INDEX(履修者名簿!$1:$1048576,ROW(C326),config!C$11))</f>
        <v/>
      </c>
      <c r="D326" s="9" t="str">
        <f>IF(ISBLANK(INDEX(履修者名簿!$1:$1048576,ROW(D326),config!D$11)),"",INDEX(履修者名簿!$1:$1048576,ROW(D326),config!D$11))</f>
        <v/>
      </c>
      <c r="E326" s="9" t="str">
        <f>IF(ISBLANK(INDEX(履修者名簿!$1:$1048576,ROW(E326),config!E$11)),"",IF(ISNUMBER(INDEX(履修者名簿!$1:$1048576,ROW(E326),config!E$11)),INDEX(履修者名簿!$1:$1048576,ROW(E326),config!E$11),VALUE(INDEX(履修者名簿!$1:$1048576,ROW(E326),config!E$11))))</f>
        <v/>
      </c>
      <c r="F326" s="9" t="str">
        <f>IF(ISBLANK(INDEX(履修者名簿!$1:$1048576,ROW(F326),config!F$11)),"",INDEX(履修者名簿!$1:$1048576,ROW(F326),config!F$11))</f>
        <v/>
      </c>
      <c r="G326" s="9" t="str">
        <f>IF(ISBLANK(INDEX(履修者名簿!$1:$1048576,ROW(G326),config!G$11)),"",INDEX(履修者名簿!$1:$1048576,ROW(G326),config!G$11))</f>
        <v/>
      </c>
      <c r="H326" s="9" t="str">
        <f t="shared" si="10"/>
        <v/>
      </c>
      <c r="I326" s="10" t="str">
        <f t="shared" si="11"/>
        <v/>
      </c>
      <c r="J326" s="10" t="str">
        <f>IF($A326="","",IF(ISNA(MATCH($E326,trans!$B$2:$B$1501,0)),0,1))</f>
        <v/>
      </c>
      <c r="K326" s="10" t="str">
        <f>IF($A326="","",IF(ISNA(MATCH($E326,trans!$E$2:$E$1501,0)),0,1))</f>
        <v/>
      </c>
      <c r="M326" s="1" t="str">
        <f>IF($A326="","",IF($J326+$K326=0,MAX(M$1:M325)+1,""))</f>
        <v/>
      </c>
      <c r="N326" s="1" t="str">
        <f>IF($A326="","",IF(AND($J326=1,$K326=0),MAX(N$1:N325)+1,""))</f>
        <v/>
      </c>
      <c r="O326" s="1" t="str">
        <f>IF($A326="","",IF(AND($J326=0,$K326=1),MAX(O$1:O325)+1,""))</f>
        <v/>
      </c>
    </row>
    <row r="327" spans="1:15" x14ac:dyDescent="0.55000000000000004">
      <c r="A327" s="9" t="str">
        <f>IF(ISBLANK(INDEX(履修者名簿!$1:$1048576,ROW(A327),config!A$11)),"",INDEX(履修者名簿!$1:$1048576,ROW(A327),config!A$11))</f>
        <v/>
      </c>
      <c r="B327" s="9" t="str">
        <f>IF(ISBLANK(INDEX(履修者名簿!$1:$1048576,ROW(B327),config!B$11)),"",INDEX(履修者名簿!$1:$1048576,ROW(B327),config!B$11))</f>
        <v/>
      </c>
      <c r="C327" s="9" t="str">
        <f>IF(ISBLANK(INDEX(履修者名簿!$1:$1048576,ROW(C327),config!C$11)),"",INDEX(履修者名簿!$1:$1048576,ROW(C327),config!C$11))</f>
        <v/>
      </c>
      <c r="D327" s="9" t="str">
        <f>IF(ISBLANK(INDEX(履修者名簿!$1:$1048576,ROW(D327),config!D$11)),"",INDEX(履修者名簿!$1:$1048576,ROW(D327),config!D$11))</f>
        <v/>
      </c>
      <c r="E327" s="9" t="str">
        <f>IF(ISBLANK(INDEX(履修者名簿!$1:$1048576,ROW(E327),config!E$11)),"",IF(ISNUMBER(INDEX(履修者名簿!$1:$1048576,ROW(E327),config!E$11)),INDEX(履修者名簿!$1:$1048576,ROW(E327),config!E$11),VALUE(INDEX(履修者名簿!$1:$1048576,ROW(E327),config!E$11))))</f>
        <v/>
      </c>
      <c r="F327" s="9" t="str">
        <f>IF(ISBLANK(INDEX(履修者名簿!$1:$1048576,ROW(F327),config!F$11)),"",INDEX(履修者名簿!$1:$1048576,ROW(F327),config!F$11))</f>
        <v/>
      </c>
      <c r="G327" s="9" t="str">
        <f>IF(ISBLANK(INDEX(履修者名簿!$1:$1048576,ROW(G327),config!G$11)),"",INDEX(履修者名簿!$1:$1048576,ROW(G327),config!G$11))</f>
        <v/>
      </c>
      <c r="H327" s="9" t="str">
        <f t="shared" si="10"/>
        <v/>
      </c>
      <c r="I327" s="10" t="str">
        <f t="shared" si="11"/>
        <v/>
      </c>
      <c r="J327" s="10" t="str">
        <f>IF($A327="","",IF(ISNA(MATCH($E327,trans!$B$2:$B$1501,0)),0,1))</f>
        <v/>
      </c>
      <c r="K327" s="10" t="str">
        <f>IF($A327="","",IF(ISNA(MATCH($E327,trans!$E$2:$E$1501,0)),0,1))</f>
        <v/>
      </c>
      <c r="M327" s="1" t="str">
        <f>IF($A327="","",IF($J327+$K327=0,MAX(M$1:M326)+1,""))</f>
        <v/>
      </c>
      <c r="N327" s="1" t="str">
        <f>IF($A327="","",IF(AND($J327=1,$K327=0),MAX(N$1:N326)+1,""))</f>
        <v/>
      </c>
      <c r="O327" s="1" t="str">
        <f>IF($A327="","",IF(AND($J327=0,$K327=1),MAX(O$1:O326)+1,""))</f>
        <v/>
      </c>
    </row>
    <row r="328" spans="1:15" x14ac:dyDescent="0.55000000000000004">
      <c r="A328" s="9" t="str">
        <f>IF(ISBLANK(INDEX(履修者名簿!$1:$1048576,ROW(A328),config!A$11)),"",INDEX(履修者名簿!$1:$1048576,ROW(A328),config!A$11))</f>
        <v/>
      </c>
      <c r="B328" s="9" t="str">
        <f>IF(ISBLANK(INDEX(履修者名簿!$1:$1048576,ROW(B328),config!B$11)),"",INDEX(履修者名簿!$1:$1048576,ROW(B328),config!B$11))</f>
        <v/>
      </c>
      <c r="C328" s="9" t="str">
        <f>IF(ISBLANK(INDEX(履修者名簿!$1:$1048576,ROW(C328),config!C$11)),"",INDEX(履修者名簿!$1:$1048576,ROW(C328),config!C$11))</f>
        <v/>
      </c>
      <c r="D328" s="9" t="str">
        <f>IF(ISBLANK(INDEX(履修者名簿!$1:$1048576,ROW(D328),config!D$11)),"",INDEX(履修者名簿!$1:$1048576,ROW(D328),config!D$11))</f>
        <v/>
      </c>
      <c r="E328" s="9" t="str">
        <f>IF(ISBLANK(INDEX(履修者名簿!$1:$1048576,ROW(E328),config!E$11)),"",IF(ISNUMBER(INDEX(履修者名簿!$1:$1048576,ROW(E328),config!E$11)),INDEX(履修者名簿!$1:$1048576,ROW(E328),config!E$11),VALUE(INDEX(履修者名簿!$1:$1048576,ROW(E328),config!E$11))))</f>
        <v/>
      </c>
      <c r="F328" s="9" t="str">
        <f>IF(ISBLANK(INDEX(履修者名簿!$1:$1048576,ROW(F328),config!F$11)),"",INDEX(履修者名簿!$1:$1048576,ROW(F328),config!F$11))</f>
        <v/>
      </c>
      <c r="G328" s="9" t="str">
        <f>IF(ISBLANK(INDEX(履修者名簿!$1:$1048576,ROW(G328),config!G$11)),"",INDEX(履修者名簿!$1:$1048576,ROW(G328),config!G$11))</f>
        <v/>
      </c>
      <c r="H328" s="9" t="str">
        <f t="shared" si="10"/>
        <v/>
      </c>
      <c r="I328" s="10" t="str">
        <f t="shared" si="11"/>
        <v/>
      </c>
      <c r="J328" s="10" t="str">
        <f>IF($A328="","",IF(ISNA(MATCH($E328,trans!$B$2:$B$1501,0)),0,1))</f>
        <v/>
      </c>
      <c r="K328" s="10" t="str">
        <f>IF($A328="","",IF(ISNA(MATCH($E328,trans!$E$2:$E$1501,0)),0,1))</f>
        <v/>
      </c>
      <c r="M328" s="1" t="str">
        <f>IF($A328="","",IF($J328+$K328=0,MAX(M$1:M327)+1,""))</f>
        <v/>
      </c>
      <c r="N328" s="1" t="str">
        <f>IF($A328="","",IF(AND($J328=1,$K328=0),MAX(N$1:N327)+1,""))</f>
        <v/>
      </c>
      <c r="O328" s="1" t="str">
        <f>IF($A328="","",IF(AND($J328=0,$K328=1),MAX(O$1:O327)+1,""))</f>
        <v/>
      </c>
    </row>
    <row r="329" spans="1:15" x14ac:dyDescent="0.55000000000000004">
      <c r="A329" s="9" t="str">
        <f>IF(ISBLANK(INDEX(履修者名簿!$1:$1048576,ROW(A329),config!A$11)),"",INDEX(履修者名簿!$1:$1048576,ROW(A329),config!A$11))</f>
        <v/>
      </c>
      <c r="B329" s="9" t="str">
        <f>IF(ISBLANK(INDEX(履修者名簿!$1:$1048576,ROW(B329),config!B$11)),"",INDEX(履修者名簿!$1:$1048576,ROW(B329),config!B$11))</f>
        <v/>
      </c>
      <c r="C329" s="9" t="str">
        <f>IF(ISBLANK(INDEX(履修者名簿!$1:$1048576,ROW(C329),config!C$11)),"",INDEX(履修者名簿!$1:$1048576,ROW(C329),config!C$11))</f>
        <v/>
      </c>
      <c r="D329" s="9" t="str">
        <f>IF(ISBLANK(INDEX(履修者名簿!$1:$1048576,ROW(D329),config!D$11)),"",INDEX(履修者名簿!$1:$1048576,ROW(D329),config!D$11))</f>
        <v/>
      </c>
      <c r="E329" s="9" t="str">
        <f>IF(ISBLANK(INDEX(履修者名簿!$1:$1048576,ROW(E329),config!E$11)),"",IF(ISNUMBER(INDEX(履修者名簿!$1:$1048576,ROW(E329),config!E$11)),INDEX(履修者名簿!$1:$1048576,ROW(E329),config!E$11),VALUE(INDEX(履修者名簿!$1:$1048576,ROW(E329),config!E$11))))</f>
        <v/>
      </c>
      <c r="F329" s="9" t="str">
        <f>IF(ISBLANK(INDEX(履修者名簿!$1:$1048576,ROW(F329),config!F$11)),"",INDEX(履修者名簿!$1:$1048576,ROW(F329),config!F$11))</f>
        <v/>
      </c>
      <c r="G329" s="9" t="str">
        <f>IF(ISBLANK(INDEX(履修者名簿!$1:$1048576,ROW(G329),config!G$11)),"",INDEX(履修者名簿!$1:$1048576,ROW(G329),config!G$11))</f>
        <v/>
      </c>
      <c r="H329" s="9" t="str">
        <f t="shared" si="10"/>
        <v/>
      </c>
      <c r="I329" s="10" t="str">
        <f t="shared" si="11"/>
        <v/>
      </c>
      <c r="J329" s="10" t="str">
        <f>IF($A329="","",IF(ISNA(MATCH($E329,trans!$B$2:$B$1501,0)),0,1))</f>
        <v/>
      </c>
      <c r="K329" s="10" t="str">
        <f>IF($A329="","",IF(ISNA(MATCH($E329,trans!$E$2:$E$1501,0)),0,1))</f>
        <v/>
      </c>
      <c r="M329" s="1" t="str">
        <f>IF($A329="","",IF($J329+$K329=0,MAX(M$1:M328)+1,""))</f>
        <v/>
      </c>
      <c r="N329" s="1" t="str">
        <f>IF($A329="","",IF(AND($J329=1,$K329=0),MAX(N$1:N328)+1,""))</f>
        <v/>
      </c>
      <c r="O329" s="1" t="str">
        <f>IF($A329="","",IF(AND($J329=0,$K329=1),MAX(O$1:O328)+1,""))</f>
        <v/>
      </c>
    </row>
    <row r="330" spans="1:15" x14ac:dyDescent="0.55000000000000004">
      <c r="A330" s="9" t="str">
        <f>IF(ISBLANK(INDEX(履修者名簿!$1:$1048576,ROW(A330),config!A$11)),"",INDEX(履修者名簿!$1:$1048576,ROW(A330),config!A$11))</f>
        <v/>
      </c>
      <c r="B330" s="9" t="str">
        <f>IF(ISBLANK(INDEX(履修者名簿!$1:$1048576,ROW(B330),config!B$11)),"",INDEX(履修者名簿!$1:$1048576,ROW(B330),config!B$11))</f>
        <v/>
      </c>
      <c r="C330" s="9" t="str">
        <f>IF(ISBLANK(INDEX(履修者名簿!$1:$1048576,ROW(C330),config!C$11)),"",INDEX(履修者名簿!$1:$1048576,ROW(C330),config!C$11))</f>
        <v/>
      </c>
      <c r="D330" s="9" t="str">
        <f>IF(ISBLANK(INDEX(履修者名簿!$1:$1048576,ROW(D330),config!D$11)),"",INDEX(履修者名簿!$1:$1048576,ROW(D330),config!D$11))</f>
        <v/>
      </c>
      <c r="E330" s="9" t="str">
        <f>IF(ISBLANK(INDEX(履修者名簿!$1:$1048576,ROW(E330),config!E$11)),"",IF(ISNUMBER(INDEX(履修者名簿!$1:$1048576,ROW(E330),config!E$11)),INDEX(履修者名簿!$1:$1048576,ROW(E330),config!E$11),VALUE(INDEX(履修者名簿!$1:$1048576,ROW(E330),config!E$11))))</f>
        <v/>
      </c>
      <c r="F330" s="9" t="str">
        <f>IF(ISBLANK(INDEX(履修者名簿!$1:$1048576,ROW(F330),config!F$11)),"",INDEX(履修者名簿!$1:$1048576,ROW(F330),config!F$11))</f>
        <v/>
      </c>
      <c r="G330" s="9" t="str">
        <f>IF(ISBLANK(INDEX(履修者名簿!$1:$1048576,ROW(G330),config!G$11)),"",INDEX(履修者名簿!$1:$1048576,ROW(G330),config!G$11))</f>
        <v/>
      </c>
      <c r="H330" s="9" t="str">
        <f t="shared" si="10"/>
        <v/>
      </c>
      <c r="I330" s="10" t="str">
        <f t="shared" si="11"/>
        <v/>
      </c>
      <c r="J330" s="10" t="str">
        <f>IF($A330="","",IF(ISNA(MATCH($E330,trans!$B$2:$B$1501,0)),0,1))</f>
        <v/>
      </c>
      <c r="K330" s="10" t="str">
        <f>IF($A330="","",IF(ISNA(MATCH($E330,trans!$E$2:$E$1501,0)),0,1))</f>
        <v/>
      </c>
      <c r="M330" s="1" t="str">
        <f>IF($A330="","",IF($J330+$K330=0,MAX(M$1:M329)+1,""))</f>
        <v/>
      </c>
      <c r="N330" s="1" t="str">
        <f>IF($A330="","",IF(AND($J330=1,$K330=0),MAX(N$1:N329)+1,""))</f>
        <v/>
      </c>
      <c r="O330" s="1" t="str">
        <f>IF($A330="","",IF(AND($J330=0,$K330=1),MAX(O$1:O329)+1,""))</f>
        <v/>
      </c>
    </row>
    <row r="331" spans="1:15" x14ac:dyDescent="0.55000000000000004">
      <c r="A331" s="9" t="str">
        <f>IF(ISBLANK(INDEX(履修者名簿!$1:$1048576,ROW(A331),config!A$11)),"",INDEX(履修者名簿!$1:$1048576,ROW(A331),config!A$11))</f>
        <v/>
      </c>
      <c r="B331" s="9" t="str">
        <f>IF(ISBLANK(INDEX(履修者名簿!$1:$1048576,ROW(B331),config!B$11)),"",INDEX(履修者名簿!$1:$1048576,ROW(B331),config!B$11))</f>
        <v/>
      </c>
      <c r="C331" s="9" t="str">
        <f>IF(ISBLANK(INDEX(履修者名簿!$1:$1048576,ROW(C331),config!C$11)),"",INDEX(履修者名簿!$1:$1048576,ROW(C331),config!C$11))</f>
        <v/>
      </c>
      <c r="D331" s="9" t="str">
        <f>IF(ISBLANK(INDEX(履修者名簿!$1:$1048576,ROW(D331),config!D$11)),"",INDEX(履修者名簿!$1:$1048576,ROW(D331),config!D$11))</f>
        <v/>
      </c>
      <c r="E331" s="9" t="str">
        <f>IF(ISBLANK(INDEX(履修者名簿!$1:$1048576,ROW(E331),config!E$11)),"",IF(ISNUMBER(INDEX(履修者名簿!$1:$1048576,ROW(E331),config!E$11)),INDEX(履修者名簿!$1:$1048576,ROW(E331),config!E$11),VALUE(INDEX(履修者名簿!$1:$1048576,ROW(E331),config!E$11))))</f>
        <v/>
      </c>
      <c r="F331" s="9" t="str">
        <f>IF(ISBLANK(INDEX(履修者名簿!$1:$1048576,ROW(F331),config!F$11)),"",INDEX(履修者名簿!$1:$1048576,ROW(F331),config!F$11))</f>
        <v/>
      </c>
      <c r="G331" s="9" t="str">
        <f>IF(ISBLANK(INDEX(履修者名簿!$1:$1048576,ROW(G331),config!G$11)),"",INDEX(履修者名簿!$1:$1048576,ROW(G331),config!G$11))</f>
        <v/>
      </c>
      <c r="H331" s="9" t="str">
        <f t="shared" si="10"/>
        <v/>
      </c>
      <c r="I331" s="10" t="str">
        <f t="shared" si="11"/>
        <v/>
      </c>
      <c r="J331" s="10" t="str">
        <f>IF($A331="","",IF(ISNA(MATCH($E331,trans!$B$2:$B$1501,0)),0,1))</f>
        <v/>
      </c>
      <c r="K331" s="10" t="str">
        <f>IF($A331="","",IF(ISNA(MATCH($E331,trans!$E$2:$E$1501,0)),0,1))</f>
        <v/>
      </c>
      <c r="M331" s="1" t="str">
        <f>IF($A331="","",IF($J331+$K331=0,MAX(M$1:M330)+1,""))</f>
        <v/>
      </c>
      <c r="N331" s="1" t="str">
        <f>IF($A331="","",IF(AND($J331=1,$K331=0),MAX(N$1:N330)+1,""))</f>
        <v/>
      </c>
      <c r="O331" s="1" t="str">
        <f>IF($A331="","",IF(AND($J331=0,$K331=1),MAX(O$1:O330)+1,""))</f>
        <v/>
      </c>
    </row>
    <row r="332" spans="1:15" x14ac:dyDescent="0.55000000000000004">
      <c r="A332" s="9" t="str">
        <f>IF(ISBLANK(INDEX(履修者名簿!$1:$1048576,ROW(A332),config!A$11)),"",INDEX(履修者名簿!$1:$1048576,ROW(A332),config!A$11))</f>
        <v/>
      </c>
      <c r="B332" s="9" t="str">
        <f>IF(ISBLANK(INDEX(履修者名簿!$1:$1048576,ROW(B332),config!B$11)),"",INDEX(履修者名簿!$1:$1048576,ROW(B332),config!B$11))</f>
        <v/>
      </c>
      <c r="C332" s="9" t="str">
        <f>IF(ISBLANK(INDEX(履修者名簿!$1:$1048576,ROW(C332),config!C$11)),"",INDEX(履修者名簿!$1:$1048576,ROW(C332),config!C$11))</f>
        <v/>
      </c>
      <c r="D332" s="9" t="str">
        <f>IF(ISBLANK(INDEX(履修者名簿!$1:$1048576,ROW(D332),config!D$11)),"",INDEX(履修者名簿!$1:$1048576,ROW(D332),config!D$11))</f>
        <v/>
      </c>
      <c r="E332" s="9" t="str">
        <f>IF(ISBLANK(INDEX(履修者名簿!$1:$1048576,ROW(E332),config!E$11)),"",IF(ISNUMBER(INDEX(履修者名簿!$1:$1048576,ROW(E332),config!E$11)),INDEX(履修者名簿!$1:$1048576,ROW(E332),config!E$11),VALUE(INDEX(履修者名簿!$1:$1048576,ROW(E332),config!E$11))))</f>
        <v/>
      </c>
      <c r="F332" s="9" t="str">
        <f>IF(ISBLANK(INDEX(履修者名簿!$1:$1048576,ROW(F332),config!F$11)),"",INDEX(履修者名簿!$1:$1048576,ROW(F332),config!F$11))</f>
        <v/>
      </c>
      <c r="G332" s="9" t="str">
        <f>IF(ISBLANK(INDEX(履修者名簿!$1:$1048576,ROW(G332),config!G$11)),"",INDEX(履修者名簿!$1:$1048576,ROW(G332),config!G$11))</f>
        <v/>
      </c>
      <c r="H332" s="9" t="str">
        <f t="shared" si="10"/>
        <v/>
      </c>
      <c r="I332" s="10" t="str">
        <f t="shared" si="11"/>
        <v/>
      </c>
      <c r="J332" s="10" t="str">
        <f>IF($A332="","",IF(ISNA(MATCH($E332,trans!$B$2:$B$1501,0)),0,1))</f>
        <v/>
      </c>
      <c r="K332" s="10" t="str">
        <f>IF($A332="","",IF(ISNA(MATCH($E332,trans!$E$2:$E$1501,0)),0,1))</f>
        <v/>
      </c>
      <c r="M332" s="1" t="str">
        <f>IF($A332="","",IF($J332+$K332=0,MAX(M$1:M331)+1,""))</f>
        <v/>
      </c>
      <c r="N332" s="1" t="str">
        <f>IF($A332="","",IF(AND($J332=1,$K332=0),MAX(N$1:N331)+1,""))</f>
        <v/>
      </c>
      <c r="O332" s="1" t="str">
        <f>IF($A332="","",IF(AND($J332=0,$K332=1),MAX(O$1:O331)+1,""))</f>
        <v/>
      </c>
    </row>
    <row r="333" spans="1:15" x14ac:dyDescent="0.55000000000000004">
      <c r="A333" s="9" t="str">
        <f>IF(ISBLANK(INDEX(履修者名簿!$1:$1048576,ROW(A333),config!A$11)),"",INDEX(履修者名簿!$1:$1048576,ROW(A333),config!A$11))</f>
        <v/>
      </c>
      <c r="B333" s="9" t="str">
        <f>IF(ISBLANK(INDEX(履修者名簿!$1:$1048576,ROW(B333),config!B$11)),"",INDEX(履修者名簿!$1:$1048576,ROW(B333),config!B$11))</f>
        <v/>
      </c>
      <c r="C333" s="9" t="str">
        <f>IF(ISBLANK(INDEX(履修者名簿!$1:$1048576,ROW(C333),config!C$11)),"",INDEX(履修者名簿!$1:$1048576,ROW(C333),config!C$11))</f>
        <v/>
      </c>
      <c r="D333" s="9" t="str">
        <f>IF(ISBLANK(INDEX(履修者名簿!$1:$1048576,ROW(D333),config!D$11)),"",INDEX(履修者名簿!$1:$1048576,ROW(D333),config!D$11))</f>
        <v/>
      </c>
      <c r="E333" s="9" t="str">
        <f>IF(ISBLANK(INDEX(履修者名簿!$1:$1048576,ROW(E333),config!E$11)),"",IF(ISNUMBER(INDEX(履修者名簿!$1:$1048576,ROW(E333),config!E$11)),INDEX(履修者名簿!$1:$1048576,ROW(E333),config!E$11),VALUE(INDEX(履修者名簿!$1:$1048576,ROW(E333),config!E$11))))</f>
        <v/>
      </c>
      <c r="F333" s="9" t="str">
        <f>IF(ISBLANK(INDEX(履修者名簿!$1:$1048576,ROW(F333),config!F$11)),"",INDEX(履修者名簿!$1:$1048576,ROW(F333),config!F$11))</f>
        <v/>
      </c>
      <c r="G333" s="9" t="str">
        <f>IF(ISBLANK(INDEX(履修者名簿!$1:$1048576,ROW(G333),config!G$11)),"",INDEX(履修者名簿!$1:$1048576,ROW(G333),config!G$11))</f>
        <v/>
      </c>
      <c r="H333" s="9" t="str">
        <f t="shared" si="10"/>
        <v/>
      </c>
      <c r="I333" s="10" t="str">
        <f t="shared" si="11"/>
        <v/>
      </c>
      <c r="J333" s="10" t="str">
        <f>IF($A333="","",IF(ISNA(MATCH($E333,trans!$B$2:$B$1501,0)),0,1))</f>
        <v/>
      </c>
      <c r="K333" s="10" t="str">
        <f>IF($A333="","",IF(ISNA(MATCH($E333,trans!$E$2:$E$1501,0)),0,1))</f>
        <v/>
      </c>
      <c r="M333" s="1" t="str">
        <f>IF($A333="","",IF($J333+$K333=0,MAX(M$1:M332)+1,""))</f>
        <v/>
      </c>
      <c r="N333" s="1" t="str">
        <f>IF($A333="","",IF(AND($J333=1,$K333=0),MAX(N$1:N332)+1,""))</f>
        <v/>
      </c>
      <c r="O333" s="1" t="str">
        <f>IF($A333="","",IF(AND($J333=0,$K333=1),MAX(O$1:O332)+1,""))</f>
        <v/>
      </c>
    </row>
    <row r="334" spans="1:15" x14ac:dyDescent="0.55000000000000004">
      <c r="A334" s="9" t="str">
        <f>IF(ISBLANK(INDEX(履修者名簿!$1:$1048576,ROW(A334),config!A$11)),"",INDEX(履修者名簿!$1:$1048576,ROW(A334),config!A$11))</f>
        <v/>
      </c>
      <c r="B334" s="9" t="str">
        <f>IF(ISBLANK(INDEX(履修者名簿!$1:$1048576,ROW(B334),config!B$11)),"",INDEX(履修者名簿!$1:$1048576,ROW(B334),config!B$11))</f>
        <v/>
      </c>
      <c r="C334" s="9" t="str">
        <f>IF(ISBLANK(INDEX(履修者名簿!$1:$1048576,ROW(C334),config!C$11)),"",INDEX(履修者名簿!$1:$1048576,ROW(C334),config!C$11))</f>
        <v/>
      </c>
      <c r="D334" s="9" t="str">
        <f>IF(ISBLANK(INDEX(履修者名簿!$1:$1048576,ROW(D334),config!D$11)),"",INDEX(履修者名簿!$1:$1048576,ROW(D334),config!D$11))</f>
        <v/>
      </c>
      <c r="E334" s="9" t="str">
        <f>IF(ISBLANK(INDEX(履修者名簿!$1:$1048576,ROW(E334),config!E$11)),"",IF(ISNUMBER(INDEX(履修者名簿!$1:$1048576,ROW(E334),config!E$11)),INDEX(履修者名簿!$1:$1048576,ROW(E334),config!E$11),VALUE(INDEX(履修者名簿!$1:$1048576,ROW(E334),config!E$11))))</f>
        <v/>
      </c>
      <c r="F334" s="9" t="str">
        <f>IF(ISBLANK(INDEX(履修者名簿!$1:$1048576,ROW(F334),config!F$11)),"",INDEX(履修者名簿!$1:$1048576,ROW(F334),config!F$11))</f>
        <v/>
      </c>
      <c r="G334" s="9" t="str">
        <f>IF(ISBLANK(INDEX(履修者名簿!$1:$1048576,ROW(G334),config!G$11)),"",INDEX(履修者名簿!$1:$1048576,ROW(G334),config!G$11))</f>
        <v/>
      </c>
      <c r="H334" s="9" t="str">
        <f t="shared" si="10"/>
        <v/>
      </c>
      <c r="I334" s="10" t="str">
        <f t="shared" si="11"/>
        <v/>
      </c>
      <c r="J334" s="10" t="str">
        <f>IF($A334="","",IF(ISNA(MATCH($E334,trans!$B$2:$B$1501,0)),0,1))</f>
        <v/>
      </c>
      <c r="K334" s="10" t="str">
        <f>IF($A334="","",IF(ISNA(MATCH($E334,trans!$E$2:$E$1501,0)),0,1))</f>
        <v/>
      </c>
      <c r="M334" s="1" t="str">
        <f>IF($A334="","",IF($J334+$K334=0,MAX(M$1:M333)+1,""))</f>
        <v/>
      </c>
      <c r="N334" s="1" t="str">
        <f>IF($A334="","",IF(AND($J334=1,$K334=0),MAX(N$1:N333)+1,""))</f>
        <v/>
      </c>
      <c r="O334" s="1" t="str">
        <f>IF($A334="","",IF(AND($J334=0,$K334=1),MAX(O$1:O333)+1,""))</f>
        <v/>
      </c>
    </row>
    <row r="335" spans="1:15" x14ac:dyDescent="0.55000000000000004">
      <c r="A335" s="9" t="str">
        <f>IF(ISBLANK(INDEX(履修者名簿!$1:$1048576,ROW(A335),config!A$11)),"",INDEX(履修者名簿!$1:$1048576,ROW(A335),config!A$11))</f>
        <v/>
      </c>
      <c r="B335" s="9" t="str">
        <f>IF(ISBLANK(INDEX(履修者名簿!$1:$1048576,ROW(B335),config!B$11)),"",INDEX(履修者名簿!$1:$1048576,ROW(B335),config!B$11))</f>
        <v/>
      </c>
      <c r="C335" s="9" t="str">
        <f>IF(ISBLANK(INDEX(履修者名簿!$1:$1048576,ROW(C335),config!C$11)),"",INDEX(履修者名簿!$1:$1048576,ROW(C335),config!C$11))</f>
        <v/>
      </c>
      <c r="D335" s="9" t="str">
        <f>IF(ISBLANK(INDEX(履修者名簿!$1:$1048576,ROW(D335),config!D$11)),"",INDEX(履修者名簿!$1:$1048576,ROW(D335),config!D$11))</f>
        <v/>
      </c>
      <c r="E335" s="9" t="str">
        <f>IF(ISBLANK(INDEX(履修者名簿!$1:$1048576,ROW(E335),config!E$11)),"",IF(ISNUMBER(INDEX(履修者名簿!$1:$1048576,ROW(E335),config!E$11)),INDEX(履修者名簿!$1:$1048576,ROW(E335),config!E$11),VALUE(INDEX(履修者名簿!$1:$1048576,ROW(E335),config!E$11))))</f>
        <v/>
      </c>
      <c r="F335" s="9" t="str">
        <f>IF(ISBLANK(INDEX(履修者名簿!$1:$1048576,ROW(F335),config!F$11)),"",INDEX(履修者名簿!$1:$1048576,ROW(F335),config!F$11))</f>
        <v/>
      </c>
      <c r="G335" s="9" t="str">
        <f>IF(ISBLANK(INDEX(履修者名簿!$1:$1048576,ROW(G335),config!G$11)),"",INDEX(履修者名簿!$1:$1048576,ROW(G335),config!G$11))</f>
        <v/>
      </c>
      <c r="H335" s="9" t="str">
        <f t="shared" si="10"/>
        <v/>
      </c>
      <c r="I335" s="10" t="str">
        <f t="shared" si="11"/>
        <v/>
      </c>
      <c r="J335" s="10" t="str">
        <f>IF($A335="","",IF(ISNA(MATCH($E335,trans!$B$2:$B$1501,0)),0,1))</f>
        <v/>
      </c>
      <c r="K335" s="10" t="str">
        <f>IF($A335="","",IF(ISNA(MATCH($E335,trans!$E$2:$E$1501,0)),0,1))</f>
        <v/>
      </c>
      <c r="M335" s="1" t="str">
        <f>IF($A335="","",IF($J335+$K335=0,MAX(M$1:M334)+1,""))</f>
        <v/>
      </c>
      <c r="N335" s="1" t="str">
        <f>IF($A335="","",IF(AND($J335=1,$K335=0),MAX(N$1:N334)+1,""))</f>
        <v/>
      </c>
      <c r="O335" s="1" t="str">
        <f>IF($A335="","",IF(AND($J335=0,$K335=1),MAX(O$1:O334)+1,""))</f>
        <v/>
      </c>
    </row>
    <row r="336" spans="1:15" x14ac:dyDescent="0.55000000000000004">
      <c r="A336" s="9" t="str">
        <f>IF(ISBLANK(INDEX(履修者名簿!$1:$1048576,ROW(A336),config!A$11)),"",INDEX(履修者名簿!$1:$1048576,ROW(A336),config!A$11))</f>
        <v/>
      </c>
      <c r="B336" s="9" t="str">
        <f>IF(ISBLANK(INDEX(履修者名簿!$1:$1048576,ROW(B336),config!B$11)),"",INDEX(履修者名簿!$1:$1048576,ROW(B336),config!B$11))</f>
        <v/>
      </c>
      <c r="C336" s="9" t="str">
        <f>IF(ISBLANK(INDEX(履修者名簿!$1:$1048576,ROW(C336),config!C$11)),"",INDEX(履修者名簿!$1:$1048576,ROW(C336),config!C$11))</f>
        <v/>
      </c>
      <c r="D336" s="9" t="str">
        <f>IF(ISBLANK(INDEX(履修者名簿!$1:$1048576,ROW(D336),config!D$11)),"",INDEX(履修者名簿!$1:$1048576,ROW(D336),config!D$11))</f>
        <v/>
      </c>
      <c r="E336" s="9" t="str">
        <f>IF(ISBLANK(INDEX(履修者名簿!$1:$1048576,ROW(E336),config!E$11)),"",IF(ISNUMBER(INDEX(履修者名簿!$1:$1048576,ROW(E336),config!E$11)),INDEX(履修者名簿!$1:$1048576,ROW(E336),config!E$11),VALUE(INDEX(履修者名簿!$1:$1048576,ROW(E336),config!E$11))))</f>
        <v/>
      </c>
      <c r="F336" s="9" t="str">
        <f>IF(ISBLANK(INDEX(履修者名簿!$1:$1048576,ROW(F336),config!F$11)),"",INDEX(履修者名簿!$1:$1048576,ROW(F336),config!F$11))</f>
        <v/>
      </c>
      <c r="G336" s="9" t="str">
        <f>IF(ISBLANK(INDEX(履修者名簿!$1:$1048576,ROW(G336),config!G$11)),"",INDEX(履修者名簿!$1:$1048576,ROW(G336),config!G$11))</f>
        <v/>
      </c>
      <c r="H336" s="9" t="str">
        <f t="shared" si="10"/>
        <v/>
      </c>
      <c r="I336" s="10" t="str">
        <f t="shared" si="11"/>
        <v/>
      </c>
      <c r="J336" s="10" t="str">
        <f>IF($A336="","",IF(ISNA(MATCH($E336,trans!$B$2:$B$1501,0)),0,1))</f>
        <v/>
      </c>
      <c r="K336" s="10" t="str">
        <f>IF($A336="","",IF(ISNA(MATCH($E336,trans!$E$2:$E$1501,0)),0,1))</f>
        <v/>
      </c>
      <c r="M336" s="1" t="str">
        <f>IF($A336="","",IF($J336+$K336=0,MAX(M$1:M335)+1,""))</f>
        <v/>
      </c>
      <c r="N336" s="1" t="str">
        <f>IF($A336="","",IF(AND($J336=1,$K336=0),MAX(N$1:N335)+1,""))</f>
        <v/>
      </c>
      <c r="O336" s="1" t="str">
        <f>IF($A336="","",IF(AND($J336=0,$K336=1),MAX(O$1:O335)+1,""))</f>
        <v/>
      </c>
    </row>
    <row r="337" spans="1:15" x14ac:dyDescent="0.55000000000000004">
      <c r="A337" s="9" t="str">
        <f>IF(ISBLANK(INDEX(履修者名簿!$1:$1048576,ROW(A337),config!A$11)),"",INDEX(履修者名簿!$1:$1048576,ROW(A337),config!A$11))</f>
        <v/>
      </c>
      <c r="B337" s="9" t="str">
        <f>IF(ISBLANK(INDEX(履修者名簿!$1:$1048576,ROW(B337),config!B$11)),"",INDEX(履修者名簿!$1:$1048576,ROW(B337),config!B$11))</f>
        <v/>
      </c>
      <c r="C337" s="9" t="str">
        <f>IF(ISBLANK(INDEX(履修者名簿!$1:$1048576,ROW(C337),config!C$11)),"",INDEX(履修者名簿!$1:$1048576,ROW(C337),config!C$11))</f>
        <v/>
      </c>
      <c r="D337" s="9" t="str">
        <f>IF(ISBLANK(INDEX(履修者名簿!$1:$1048576,ROW(D337),config!D$11)),"",INDEX(履修者名簿!$1:$1048576,ROW(D337),config!D$11))</f>
        <v/>
      </c>
      <c r="E337" s="9" t="str">
        <f>IF(ISBLANK(INDEX(履修者名簿!$1:$1048576,ROW(E337),config!E$11)),"",IF(ISNUMBER(INDEX(履修者名簿!$1:$1048576,ROW(E337),config!E$11)),INDEX(履修者名簿!$1:$1048576,ROW(E337),config!E$11),VALUE(INDEX(履修者名簿!$1:$1048576,ROW(E337),config!E$11))))</f>
        <v/>
      </c>
      <c r="F337" s="9" t="str">
        <f>IF(ISBLANK(INDEX(履修者名簿!$1:$1048576,ROW(F337),config!F$11)),"",INDEX(履修者名簿!$1:$1048576,ROW(F337),config!F$11))</f>
        <v/>
      </c>
      <c r="G337" s="9" t="str">
        <f>IF(ISBLANK(INDEX(履修者名簿!$1:$1048576,ROW(G337),config!G$11)),"",INDEX(履修者名簿!$1:$1048576,ROW(G337),config!G$11))</f>
        <v/>
      </c>
      <c r="H337" s="9" t="str">
        <f t="shared" si="10"/>
        <v/>
      </c>
      <c r="I337" s="10" t="str">
        <f t="shared" si="11"/>
        <v/>
      </c>
      <c r="J337" s="10" t="str">
        <f>IF($A337="","",IF(ISNA(MATCH($E337,trans!$B$2:$B$1501,0)),0,1))</f>
        <v/>
      </c>
      <c r="K337" s="10" t="str">
        <f>IF($A337="","",IF(ISNA(MATCH($E337,trans!$E$2:$E$1501,0)),0,1))</f>
        <v/>
      </c>
      <c r="M337" s="1" t="str">
        <f>IF($A337="","",IF($J337+$K337=0,MAX(M$1:M336)+1,""))</f>
        <v/>
      </c>
      <c r="N337" s="1" t="str">
        <f>IF($A337="","",IF(AND($J337=1,$K337=0),MAX(N$1:N336)+1,""))</f>
        <v/>
      </c>
      <c r="O337" s="1" t="str">
        <f>IF($A337="","",IF(AND($J337=0,$K337=1),MAX(O$1:O336)+1,""))</f>
        <v/>
      </c>
    </row>
    <row r="338" spans="1:15" x14ac:dyDescent="0.55000000000000004">
      <c r="A338" s="9" t="str">
        <f>IF(ISBLANK(INDEX(履修者名簿!$1:$1048576,ROW(A338),config!A$11)),"",INDEX(履修者名簿!$1:$1048576,ROW(A338),config!A$11))</f>
        <v/>
      </c>
      <c r="B338" s="9" t="str">
        <f>IF(ISBLANK(INDEX(履修者名簿!$1:$1048576,ROW(B338),config!B$11)),"",INDEX(履修者名簿!$1:$1048576,ROW(B338),config!B$11))</f>
        <v/>
      </c>
      <c r="C338" s="9" t="str">
        <f>IF(ISBLANK(INDEX(履修者名簿!$1:$1048576,ROW(C338),config!C$11)),"",INDEX(履修者名簿!$1:$1048576,ROW(C338),config!C$11))</f>
        <v/>
      </c>
      <c r="D338" s="9" t="str">
        <f>IF(ISBLANK(INDEX(履修者名簿!$1:$1048576,ROW(D338),config!D$11)),"",INDEX(履修者名簿!$1:$1048576,ROW(D338),config!D$11))</f>
        <v/>
      </c>
      <c r="E338" s="9" t="str">
        <f>IF(ISBLANK(INDEX(履修者名簿!$1:$1048576,ROW(E338),config!E$11)),"",IF(ISNUMBER(INDEX(履修者名簿!$1:$1048576,ROW(E338),config!E$11)),INDEX(履修者名簿!$1:$1048576,ROW(E338),config!E$11),VALUE(INDEX(履修者名簿!$1:$1048576,ROW(E338),config!E$11))))</f>
        <v/>
      </c>
      <c r="F338" s="9" t="str">
        <f>IF(ISBLANK(INDEX(履修者名簿!$1:$1048576,ROW(F338),config!F$11)),"",INDEX(履修者名簿!$1:$1048576,ROW(F338),config!F$11))</f>
        <v/>
      </c>
      <c r="G338" s="9" t="str">
        <f>IF(ISBLANK(INDEX(履修者名簿!$1:$1048576,ROW(G338),config!G$11)),"",INDEX(履修者名簿!$1:$1048576,ROW(G338),config!G$11))</f>
        <v/>
      </c>
      <c r="H338" s="9" t="str">
        <f t="shared" si="10"/>
        <v/>
      </c>
      <c r="I338" s="10" t="str">
        <f t="shared" si="11"/>
        <v/>
      </c>
      <c r="J338" s="10" t="str">
        <f>IF($A338="","",IF(ISNA(MATCH($E338,trans!$B$2:$B$1501,0)),0,1))</f>
        <v/>
      </c>
      <c r="K338" s="10" t="str">
        <f>IF($A338="","",IF(ISNA(MATCH($E338,trans!$E$2:$E$1501,0)),0,1))</f>
        <v/>
      </c>
      <c r="M338" s="1" t="str">
        <f>IF($A338="","",IF($J338+$K338=0,MAX(M$1:M337)+1,""))</f>
        <v/>
      </c>
      <c r="N338" s="1" t="str">
        <f>IF($A338="","",IF(AND($J338=1,$K338=0),MAX(N$1:N337)+1,""))</f>
        <v/>
      </c>
      <c r="O338" s="1" t="str">
        <f>IF($A338="","",IF(AND($J338=0,$K338=1),MAX(O$1:O337)+1,""))</f>
        <v/>
      </c>
    </row>
    <row r="339" spans="1:15" x14ac:dyDescent="0.55000000000000004">
      <c r="A339" s="9" t="str">
        <f>IF(ISBLANK(INDEX(履修者名簿!$1:$1048576,ROW(A339),config!A$11)),"",INDEX(履修者名簿!$1:$1048576,ROW(A339),config!A$11))</f>
        <v/>
      </c>
      <c r="B339" s="9" t="str">
        <f>IF(ISBLANK(INDEX(履修者名簿!$1:$1048576,ROW(B339),config!B$11)),"",INDEX(履修者名簿!$1:$1048576,ROW(B339),config!B$11))</f>
        <v/>
      </c>
      <c r="C339" s="9" t="str">
        <f>IF(ISBLANK(INDEX(履修者名簿!$1:$1048576,ROW(C339),config!C$11)),"",INDEX(履修者名簿!$1:$1048576,ROW(C339),config!C$11))</f>
        <v/>
      </c>
      <c r="D339" s="9" t="str">
        <f>IF(ISBLANK(INDEX(履修者名簿!$1:$1048576,ROW(D339),config!D$11)),"",INDEX(履修者名簿!$1:$1048576,ROW(D339),config!D$11))</f>
        <v/>
      </c>
      <c r="E339" s="9" t="str">
        <f>IF(ISBLANK(INDEX(履修者名簿!$1:$1048576,ROW(E339),config!E$11)),"",IF(ISNUMBER(INDEX(履修者名簿!$1:$1048576,ROW(E339),config!E$11)),INDEX(履修者名簿!$1:$1048576,ROW(E339),config!E$11),VALUE(INDEX(履修者名簿!$1:$1048576,ROW(E339),config!E$11))))</f>
        <v/>
      </c>
      <c r="F339" s="9" t="str">
        <f>IF(ISBLANK(INDEX(履修者名簿!$1:$1048576,ROW(F339),config!F$11)),"",INDEX(履修者名簿!$1:$1048576,ROW(F339),config!F$11))</f>
        <v/>
      </c>
      <c r="G339" s="9" t="str">
        <f>IF(ISBLANK(INDEX(履修者名簿!$1:$1048576,ROW(G339),config!G$11)),"",INDEX(履修者名簿!$1:$1048576,ROW(G339),config!G$11))</f>
        <v/>
      </c>
      <c r="H339" s="9" t="str">
        <f t="shared" si="10"/>
        <v/>
      </c>
      <c r="I339" s="10" t="str">
        <f t="shared" si="11"/>
        <v/>
      </c>
      <c r="J339" s="10" t="str">
        <f>IF($A339="","",IF(ISNA(MATCH($E339,trans!$B$2:$B$1501,0)),0,1))</f>
        <v/>
      </c>
      <c r="K339" s="10" t="str">
        <f>IF($A339="","",IF(ISNA(MATCH($E339,trans!$E$2:$E$1501,0)),0,1))</f>
        <v/>
      </c>
      <c r="M339" s="1" t="str">
        <f>IF($A339="","",IF($J339+$K339=0,MAX(M$1:M338)+1,""))</f>
        <v/>
      </c>
      <c r="N339" s="1" t="str">
        <f>IF($A339="","",IF(AND($J339=1,$K339=0),MAX(N$1:N338)+1,""))</f>
        <v/>
      </c>
      <c r="O339" s="1" t="str">
        <f>IF($A339="","",IF(AND($J339=0,$K339=1),MAX(O$1:O338)+1,""))</f>
        <v/>
      </c>
    </row>
    <row r="340" spans="1:15" x14ac:dyDescent="0.55000000000000004">
      <c r="A340" s="9" t="str">
        <f>IF(ISBLANK(INDEX(履修者名簿!$1:$1048576,ROW(A340),config!A$11)),"",INDEX(履修者名簿!$1:$1048576,ROW(A340),config!A$11))</f>
        <v/>
      </c>
      <c r="B340" s="9" t="str">
        <f>IF(ISBLANK(INDEX(履修者名簿!$1:$1048576,ROW(B340),config!B$11)),"",INDEX(履修者名簿!$1:$1048576,ROW(B340),config!B$11))</f>
        <v/>
      </c>
      <c r="C340" s="9" t="str">
        <f>IF(ISBLANK(INDEX(履修者名簿!$1:$1048576,ROW(C340),config!C$11)),"",INDEX(履修者名簿!$1:$1048576,ROW(C340),config!C$11))</f>
        <v/>
      </c>
      <c r="D340" s="9" t="str">
        <f>IF(ISBLANK(INDEX(履修者名簿!$1:$1048576,ROW(D340),config!D$11)),"",INDEX(履修者名簿!$1:$1048576,ROW(D340),config!D$11))</f>
        <v/>
      </c>
      <c r="E340" s="9" t="str">
        <f>IF(ISBLANK(INDEX(履修者名簿!$1:$1048576,ROW(E340),config!E$11)),"",IF(ISNUMBER(INDEX(履修者名簿!$1:$1048576,ROW(E340),config!E$11)),INDEX(履修者名簿!$1:$1048576,ROW(E340),config!E$11),VALUE(INDEX(履修者名簿!$1:$1048576,ROW(E340),config!E$11))))</f>
        <v/>
      </c>
      <c r="F340" s="9" t="str">
        <f>IF(ISBLANK(INDEX(履修者名簿!$1:$1048576,ROW(F340),config!F$11)),"",INDEX(履修者名簿!$1:$1048576,ROW(F340),config!F$11))</f>
        <v/>
      </c>
      <c r="G340" s="9" t="str">
        <f>IF(ISBLANK(INDEX(履修者名簿!$1:$1048576,ROW(G340),config!G$11)),"",INDEX(履修者名簿!$1:$1048576,ROW(G340),config!G$11))</f>
        <v/>
      </c>
      <c r="H340" s="9" t="str">
        <f t="shared" si="10"/>
        <v/>
      </c>
      <c r="I340" s="10" t="str">
        <f t="shared" si="11"/>
        <v/>
      </c>
      <c r="J340" s="10" t="str">
        <f>IF($A340="","",IF(ISNA(MATCH($E340,trans!$B$2:$B$1501,0)),0,1))</f>
        <v/>
      </c>
      <c r="K340" s="10" t="str">
        <f>IF($A340="","",IF(ISNA(MATCH($E340,trans!$E$2:$E$1501,0)),0,1))</f>
        <v/>
      </c>
      <c r="M340" s="1" t="str">
        <f>IF($A340="","",IF($J340+$K340=0,MAX(M$1:M339)+1,""))</f>
        <v/>
      </c>
      <c r="N340" s="1" t="str">
        <f>IF($A340="","",IF(AND($J340=1,$K340=0),MAX(N$1:N339)+1,""))</f>
        <v/>
      </c>
      <c r="O340" s="1" t="str">
        <f>IF($A340="","",IF(AND($J340=0,$K340=1),MAX(O$1:O339)+1,""))</f>
        <v/>
      </c>
    </row>
    <row r="341" spans="1:15" x14ac:dyDescent="0.55000000000000004">
      <c r="A341" s="9" t="str">
        <f>IF(ISBLANK(INDEX(履修者名簿!$1:$1048576,ROW(A341),config!A$11)),"",INDEX(履修者名簿!$1:$1048576,ROW(A341),config!A$11))</f>
        <v/>
      </c>
      <c r="B341" s="9" t="str">
        <f>IF(ISBLANK(INDEX(履修者名簿!$1:$1048576,ROW(B341),config!B$11)),"",INDEX(履修者名簿!$1:$1048576,ROW(B341),config!B$11))</f>
        <v/>
      </c>
      <c r="C341" s="9" t="str">
        <f>IF(ISBLANK(INDEX(履修者名簿!$1:$1048576,ROW(C341),config!C$11)),"",INDEX(履修者名簿!$1:$1048576,ROW(C341),config!C$11))</f>
        <v/>
      </c>
      <c r="D341" s="9" t="str">
        <f>IF(ISBLANK(INDEX(履修者名簿!$1:$1048576,ROW(D341),config!D$11)),"",INDEX(履修者名簿!$1:$1048576,ROW(D341),config!D$11))</f>
        <v/>
      </c>
      <c r="E341" s="9" t="str">
        <f>IF(ISBLANK(INDEX(履修者名簿!$1:$1048576,ROW(E341),config!E$11)),"",IF(ISNUMBER(INDEX(履修者名簿!$1:$1048576,ROW(E341),config!E$11)),INDEX(履修者名簿!$1:$1048576,ROW(E341),config!E$11),VALUE(INDEX(履修者名簿!$1:$1048576,ROW(E341),config!E$11))))</f>
        <v/>
      </c>
      <c r="F341" s="9" t="str">
        <f>IF(ISBLANK(INDEX(履修者名簿!$1:$1048576,ROW(F341),config!F$11)),"",INDEX(履修者名簿!$1:$1048576,ROW(F341),config!F$11))</f>
        <v/>
      </c>
      <c r="G341" s="9" t="str">
        <f>IF(ISBLANK(INDEX(履修者名簿!$1:$1048576,ROW(G341),config!G$11)),"",INDEX(履修者名簿!$1:$1048576,ROW(G341),config!G$11))</f>
        <v/>
      </c>
      <c r="H341" s="9" t="str">
        <f t="shared" si="10"/>
        <v/>
      </c>
      <c r="I341" s="10" t="str">
        <f t="shared" si="11"/>
        <v/>
      </c>
      <c r="J341" s="10" t="str">
        <f>IF($A341="","",IF(ISNA(MATCH($E341,trans!$B$2:$B$1501,0)),0,1))</f>
        <v/>
      </c>
      <c r="K341" s="10" t="str">
        <f>IF($A341="","",IF(ISNA(MATCH($E341,trans!$E$2:$E$1501,0)),0,1))</f>
        <v/>
      </c>
      <c r="M341" s="1" t="str">
        <f>IF($A341="","",IF($J341+$K341=0,MAX(M$1:M340)+1,""))</f>
        <v/>
      </c>
      <c r="N341" s="1" t="str">
        <f>IF($A341="","",IF(AND($J341=1,$K341=0),MAX(N$1:N340)+1,""))</f>
        <v/>
      </c>
      <c r="O341" s="1" t="str">
        <f>IF($A341="","",IF(AND($J341=0,$K341=1),MAX(O$1:O340)+1,""))</f>
        <v/>
      </c>
    </row>
    <row r="342" spans="1:15" x14ac:dyDescent="0.55000000000000004">
      <c r="A342" s="9" t="str">
        <f>IF(ISBLANK(INDEX(履修者名簿!$1:$1048576,ROW(A342),config!A$11)),"",INDEX(履修者名簿!$1:$1048576,ROW(A342),config!A$11))</f>
        <v/>
      </c>
      <c r="B342" s="9" t="str">
        <f>IF(ISBLANK(INDEX(履修者名簿!$1:$1048576,ROW(B342),config!B$11)),"",INDEX(履修者名簿!$1:$1048576,ROW(B342),config!B$11))</f>
        <v/>
      </c>
      <c r="C342" s="9" t="str">
        <f>IF(ISBLANK(INDEX(履修者名簿!$1:$1048576,ROW(C342),config!C$11)),"",INDEX(履修者名簿!$1:$1048576,ROW(C342),config!C$11))</f>
        <v/>
      </c>
      <c r="D342" s="9" t="str">
        <f>IF(ISBLANK(INDEX(履修者名簿!$1:$1048576,ROW(D342),config!D$11)),"",INDEX(履修者名簿!$1:$1048576,ROW(D342),config!D$11))</f>
        <v/>
      </c>
      <c r="E342" s="9" t="str">
        <f>IF(ISBLANK(INDEX(履修者名簿!$1:$1048576,ROW(E342),config!E$11)),"",IF(ISNUMBER(INDEX(履修者名簿!$1:$1048576,ROW(E342),config!E$11)),INDEX(履修者名簿!$1:$1048576,ROW(E342),config!E$11),VALUE(INDEX(履修者名簿!$1:$1048576,ROW(E342),config!E$11))))</f>
        <v/>
      </c>
      <c r="F342" s="9" t="str">
        <f>IF(ISBLANK(INDEX(履修者名簿!$1:$1048576,ROW(F342),config!F$11)),"",INDEX(履修者名簿!$1:$1048576,ROW(F342),config!F$11))</f>
        <v/>
      </c>
      <c r="G342" s="9" t="str">
        <f>IF(ISBLANK(INDEX(履修者名簿!$1:$1048576,ROW(G342),config!G$11)),"",INDEX(履修者名簿!$1:$1048576,ROW(G342),config!G$11))</f>
        <v/>
      </c>
      <c r="H342" s="9" t="str">
        <f t="shared" si="10"/>
        <v/>
      </c>
      <c r="I342" s="10" t="str">
        <f t="shared" si="11"/>
        <v/>
      </c>
      <c r="J342" s="10" t="str">
        <f>IF($A342="","",IF(ISNA(MATCH($E342,trans!$B$2:$B$1501,0)),0,1))</f>
        <v/>
      </c>
      <c r="K342" s="10" t="str">
        <f>IF($A342="","",IF(ISNA(MATCH($E342,trans!$E$2:$E$1501,0)),0,1))</f>
        <v/>
      </c>
      <c r="M342" s="1" t="str">
        <f>IF($A342="","",IF($J342+$K342=0,MAX(M$1:M341)+1,""))</f>
        <v/>
      </c>
      <c r="N342" s="1" t="str">
        <f>IF($A342="","",IF(AND($J342=1,$K342=0),MAX(N$1:N341)+1,""))</f>
        <v/>
      </c>
      <c r="O342" s="1" t="str">
        <f>IF($A342="","",IF(AND($J342=0,$K342=1),MAX(O$1:O341)+1,""))</f>
        <v/>
      </c>
    </row>
    <row r="343" spans="1:15" x14ac:dyDescent="0.55000000000000004">
      <c r="A343" s="9" t="str">
        <f>IF(ISBLANK(INDEX(履修者名簿!$1:$1048576,ROW(A343),config!A$11)),"",INDEX(履修者名簿!$1:$1048576,ROW(A343),config!A$11))</f>
        <v/>
      </c>
      <c r="B343" s="9" t="str">
        <f>IF(ISBLANK(INDEX(履修者名簿!$1:$1048576,ROW(B343),config!B$11)),"",INDEX(履修者名簿!$1:$1048576,ROW(B343),config!B$11))</f>
        <v/>
      </c>
      <c r="C343" s="9" t="str">
        <f>IF(ISBLANK(INDEX(履修者名簿!$1:$1048576,ROW(C343),config!C$11)),"",INDEX(履修者名簿!$1:$1048576,ROW(C343),config!C$11))</f>
        <v/>
      </c>
      <c r="D343" s="9" t="str">
        <f>IF(ISBLANK(INDEX(履修者名簿!$1:$1048576,ROW(D343),config!D$11)),"",INDEX(履修者名簿!$1:$1048576,ROW(D343),config!D$11))</f>
        <v/>
      </c>
      <c r="E343" s="9" t="str">
        <f>IF(ISBLANK(INDEX(履修者名簿!$1:$1048576,ROW(E343),config!E$11)),"",IF(ISNUMBER(INDEX(履修者名簿!$1:$1048576,ROW(E343),config!E$11)),INDEX(履修者名簿!$1:$1048576,ROW(E343),config!E$11),VALUE(INDEX(履修者名簿!$1:$1048576,ROW(E343),config!E$11))))</f>
        <v/>
      </c>
      <c r="F343" s="9" t="str">
        <f>IF(ISBLANK(INDEX(履修者名簿!$1:$1048576,ROW(F343),config!F$11)),"",INDEX(履修者名簿!$1:$1048576,ROW(F343),config!F$11))</f>
        <v/>
      </c>
      <c r="G343" s="9" t="str">
        <f>IF(ISBLANK(INDEX(履修者名簿!$1:$1048576,ROW(G343),config!G$11)),"",INDEX(履修者名簿!$1:$1048576,ROW(G343),config!G$11))</f>
        <v/>
      </c>
      <c r="H343" s="9" t="str">
        <f t="shared" si="10"/>
        <v/>
      </c>
      <c r="I343" s="10" t="str">
        <f t="shared" si="11"/>
        <v/>
      </c>
      <c r="J343" s="10" t="str">
        <f>IF($A343="","",IF(ISNA(MATCH($E343,trans!$B$2:$B$1501,0)),0,1))</f>
        <v/>
      </c>
      <c r="K343" s="10" t="str">
        <f>IF($A343="","",IF(ISNA(MATCH($E343,trans!$E$2:$E$1501,0)),0,1))</f>
        <v/>
      </c>
      <c r="M343" s="1" t="str">
        <f>IF($A343="","",IF($J343+$K343=0,MAX(M$1:M342)+1,""))</f>
        <v/>
      </c>
      <c r="N343" s="1" t="str">
        <f>IF($A343="","",IF(AND($J343=1,$K343=0),MAX(N$1:N342)+1,""))</f>
        <v/>
      </c>
      <c r="O343" s="1" t="str">
        <f>IF($A343="","",IF(AND($J343=0,$K343=1),MAX(O$1:O342)+1,""))</f>
        <v/>
      </c>
    </row>
    <row r="344" spans="1:15" x14ac:dyDescent="0.55000000000000004">
      <c r="A344" s="9" t="str">
        <f>IF(ISBLANK(INDEX(履修者名簿!$1:$1048576,ROW(A344),config!A$11)),"",INDEX(履修者名簿!$1:$1048576,ROW(A344),config!A$11))</f>
        <v/>
      </c>
      <c r="B344" s="9" t="str">
        <f>IF(ISBLANK(INDEX(履修者名簿!$1:$1048576,ROW(B344),config!B$11)),"",INDEX(履修者名簿!$1:$1048576,ROW(B344),config!B$11))</f>
        <v/>
      </c>
      <c r="C344" s="9" t="str">
        <f>IF(ISBLANK(INDEX(履修者名簿!$1:$1048576,ROW(C344),config!C$11)),"",INDEX(履修者名簿!$1:$1048576,ROW(C344),config!C$11))</f>
        <v/>
      </c>
      <c r="D344" s="9" t="str">
        <f>IF(ISBLANK(INDEX(履修者名簿!$1:$1048576,ROW(D344),config!D$11)),"",INDEX(履修者名簿!$1:$1048576,ROW(D344),config!D$11))</f>
        <v/>
      </c>
      <c r="E344" s="9" t="str">
        <f>IF(ISBLANK(INDEX(履修者名簿!$1:$1048576,ROW(E344),config!E$11)),"",IF(ISNUMBER(INDEX(履修者名簿!$1:$1048576,ROW(E344),config!E$11)),INDEX(履修者名簿!$1:$1048576,ROW(E344),config!E$11),VALUE(INDEX(履修者名簿!$1:$1048576,ROW(E344),config!E$11))))</f>
        <v/>
      </c>
      <c r="F344" s="9" t="str">
        <f>IF(ISBLANK(INDEX(履修者名簿!$1:$1048576,ROW(F344),config!F$11)),"",INDEX(履修者名簿!$1:$1048576,ROW(F344),config!F$11))</f>
        <v/>
      </c>
      <c r="G344" s="9" t="str">
        <f>IF(ISBLANK(INDEX(履修者名簿!$1:$1048576,ROW(G344),config!G$11)),"",INDEX(履修者名簿!$1:$1048576,ROW(G344),config!G$11))</f>
        <v/>
      </c>
      <c r="H344" s="9" t="str">
        <f t="shared" si="10"/>
        <v/>
      </c>
      <c r="I344" s="10" t="str">
        <f t="shared" si="11"/>
        <v/>
      </c>
      <c r="J344" s="10" t="str">
        <f>IF($A344="","",IF(ISNA(MATCH($E344,trans!$B$2:$B$1501,0)),0,1))</f>
        <v/>
      </c>
      <c r="K344" s="10" t="str">
        <f>IF($A344="","",IF(ISNA(MATCH($E344,trans!$E$2:$E$1501,0)),0,1))</f>
        <v/>
      </c>
      <c r="M344" s="1" t="str">
        <f>IF($A344="","",IF($J344+$K344=0,MAX(M$1:M343)+1,""))</f>
        <v/>
      </c>
      <c r="N344" s="1" t="str">
        <f>IF($A344="","",IF(AND($J344=1,$K344=0),MAX(N$1:N343)+1,""))</f>
        <v/>
      </c>
      <c r="O344" s="1" t="str">
        <f>IF($A344="","",IF(AND($J344=0,$K344=1),MAX(O$1:O343)+1,""))</f>
        <v/>
      </c>
    </row>
    <row r="345" spans="1:15" x14ac:dyDescent="0.55000000000000004">
      <c r="A345" s="9" t="str">
        <f>IF(ISBLANK(INDEX(履修者名簿!$1:$1048576,ROW(A345),config!A$11)),"",INDEX(履修者名簿!$1:$1048576,ROW(A345),config!A$11))</f>
        <v/>
      </c>
      <c r="B345" s="9" t="str">
        <f>IF(ISBLANK(INDEX(履修者名簿!$1:$1048576,ROW(B345),config!B$11)),"",INDEX(履修者名簿!$1:$1048576,ROW(B345),config!B$11))</f>
        <v/>
      </c>
      <c r="C345" s="9" t="str">
        <f>IF(ISBLANK(INDEX(履修者名簿!$1:$1048576,ROW(C345),config!C$11)),"",INDEX(履修者名簿!$1:$1048576,ROW(C345),config!C$11))</f>
        <v/>
      </c>
      <c r="D345" s="9" t="str">
        <f>IF(ISBLANK(INDEX(履修者名簿!$1:$1048576,ROW(D345),config!D$11)),"",INDEX(履修者名簿!$1:$1048576,ROW(D345),config!D$11))</f>
        <v/>
      </c>
      <c r="E345" s="9" t="str">
        <f>IF(ISBLANK(INDEX(履修者名簿!$1:$1048576,ROW(E345),config!E$11)),"",IF(ISNUMBER(INDEX(履修者名簿!$1:$1048576,ROW(E345),config!E$11)),INDEX(履修者名簿!$1:$1048576,ROW(E345),config!E$11),VALUE(INDEX(履修者名簿!$1:$1048576,ROW(E345),config!E$11))))</f>
        <v/>
      </c>
      <c r="F345" s="9" t="str">
        <f>IF(ISBLANK(INDEX(履修者名簿!$1:$1048576,ROW(F345),config!F$11)),"",INDEX(履修者名簿!$1:$1048576,ROW(F345),config!F$11))</f>
        <v/>
      </c>
      <c r="G345" s="9" t="str">
        <f>IF(ISBLANK(INDEX(履修者名簿!$1:$1048576,ROW(G345),config!G$11)),"",INDEX(履修者名簿!$1:$1048576,ROW(G345),config!G$11))</f>
        <v/>
      </c>
      <c r="H345" s="9" t="str">
        <f t="shared" si="10"/>
        <v/>
      </c>
      <c r="I345" s="10" t="str">
        <f t="shared" si="11"/>
        <v/>
      </c>
      <c r="J345" s="10" t="str">
        <f>IF($A345="","",IF(ISNA(MATCH($E345,trans!$B$2:$B$1501,0)),0,1))</f>
        <v/>
      </c>
      <c r="K345" s="10" t="str">
        <f>IF($A345="","",IF(ISNA(MATCH($E345,trans!$E$2:$E$1501,0)),0,1))</f>
        <v/>
      </c>
      <c r="M345" s="1" t="str">
        <f>IF($A345="","",IF($J345+$K345=0,MAX(M$1:M344)+1,""))</f>
        <v/>
      </c>
      <c r="N345" s="1" t="str">
        <f>IF($A345="","",IF(AND($J345=1,$K345=0),MAX(N$1:N344)+1,""))</f>
        <v/>
      </c>
      <c r="O345" s="1" t="str">
        <f>IF($A345="","",IF(AND($J345=0,$K345=1),MAX(O$1:O344)+1,""))</f>
        <v/>
      </c>
    </row>
    <row r="346" spans="1:15" x14ac:dyDescent="0.55000000000000004">
      <c r="A346" s="9" t="str">
        <f>IF(ISBLANK(INDEX(履修者名簿!$1:$1048576,ROW(A346),config!A$11)),"",INDEX(履修者名簿!$1:$1048576,ROW(A346),config!A$11))</f>
        <v/>
      </c>
      <c r="B346" s="9" t="str">
        <f>IF(ISBLANK(INDEX(履修者名簿!$1:$1048576,ROW(B346),config!B$11)),"",INDEX(履修者名簿!$1:$1048576,ROW(B346),config!B$11))</f>
        <v/>
      </c>
      <c r="C346" s="9" t="str">
        <f>IF(ISBLANK(INDEX(履修者名簿!$1:$1048576,ROW(C346),config!C$11)),"",INDEX(履修者名簿!$1:$1048576,ROW(C346),config!C$11))</f>
        <v/>
      </c>
      <c r="D346" s="9" t="str">
        <f>IF(ISBLANK(INDEX(履修者名簿!$1:$1048576,ROW(D346),config!D$11)),"",INDEX(履修者名簿!$1:$1048576,ROW(D346),config!D$11))</f>
        <v/>
      </c>
      <c r="E346" s="9" t="str">
        <f>IF(ISBLANK(INDEX(履修者名簿!$1:$1048576,ROW(E346),config!E$11)),"",IF(ISNUMBER(INDEX(履修者名簿!$1:$1048576,ROW(E346),config!E$11)),INDEX(履修者名簿!$1:$1048576,ROW(E346),config!E$11),VALUE(INDEX(履修者名簿!$1:$1048576,ROW(E346),config!E$11))))</f>
        <v/>
      </c>
      <c r="F346" s="9" t="str">
        <f>IF(ISBLANK(INDEX(履修者名簿!$1:$1048576,ROW(F346),config!F$11)),"",INDEX(履修者名簿!$1:$1048576,ROW(F346),config!F$11))</f>
        <v/>
      </c>
      <c r="G346" s="9" t="str">
        <f>IF(ISBLANK(INDEX(履修者名簿!$1:$1048576,ROW(G346),config!G$11)),"",INDEX(履修者名簿!$1:$1048576,ROW(G346),config!G$11))</f>
        <v/>
      </c>
      <c r="H346" s="9" t="str">
        <f t="shared" si="10"/>
        <v/>
      </c>
      <c r="I346" s="10" t="str">
        <f t="shared" si="11"/>
        <v/>
      </c>
      <c r="J346" s="10" t="str">
        <f>IF($A346="","",IF(ISNA(MATCH($E346,trans!$B$2:$B$1501,0)),0,1))</f>
        <v/>
      </c>
      <c r="K346" s="10" t="str">
        <f>IF($A346="","",IF(ISNA(MATCH($E346,trans!$E$2:$E$1501,0)),0,1))</f>
        <v/>
      </c>
      <c r="M346" s="1" t="str">
        <f>IF($A346="","",IF($J346+$K346=0,MAX(M$1:M345)+1,""))</f>
        <v/>
      </c>
      <c r="N346" s="1" t="str">
        <f>IF($A346="","",IF(AND($J346=1,$K346=0),MAX(N$1:N345)+1,""))</f>
        <v/>
      </c>
      <c r="O346" s="1" t="str">
        <f>IF($A346="","",IF(AND($J346=0,$K346=1),MAX(O$1:O345)+1,""))</f>
        <v/>
      </c>
    </row>
    <row r="347" spans="1:15" x14ac:dyDescent="0.55000000000000004">
      <c r="A347" s="9" t="str">
        <f>IF(ISBLANK(INDEX(履修者名簿!$1:$1048576,ROW(A347),config!A$11)),"",INDEX(履修者名簿!$1:$1048576,ROW(A347),config!A$11))</f>
        <v/>
      </c>
      <c r="B347" s="9" t="str">
        <f>IF(ISBLANK(INDEX(履修者名簿!$1:$1048576,ROW(B347),config!B$11)),"",INDEX(履修者名簿!$1:$1048576,ROW(B347),config!B$11))</f>
        <v/>
      </c>
      <c r="C347" s="9" t="str">
        <f>IF(ISBLANK(INDEX(履修者名簿!$1:$1048576,ROW(C347),config!C$11)),"",INDEX(履修者名簿!$1:$1048576,ROW(C347),config!C$11))</f>
        <v/>
      </c>
      <c r="D347" s="9" t="str">
        <f>IF(ISBLANK(INDEX(履修者名簿!$1:$1048576,ROW(D347),config!D$11)),"",INDEX(履修者名簿!$1:$1048576,ROW(D347),config!D$11))</f>
        <v/>
      </c>
      <c r="E347" s="9" t="str">
        <f>IF(ISBLANK(INDEX(履修者名簿!$1:$1048576,ROW(E347),config!E$11)),"",IF(ISNUMBER(INDEX(履修者名簿!$1:$1048576,ROW(E347),config!E$11)),INDEX(履修者名簿!$1:$1048576,ROW(E347),config!E$11),VALUE(INDEX(履修者名簿!$1:$1048576,ROW(E347),config!E$11))))</f>
        <v/>
      </c>
      <c r="F347" s="9" t="str">
        <f>IF(ISBLANK(INDEX(履修者名簿!$1:$1048576,ROW(F347),config!F$11)),"",INDEX(履修者名簿!$1:$1048576,ROW(F347),config!F$11))</f>
        <v/>
      </c>
      <c r="G347" s="9" t="str">
        <f>IF(ISBLANK(INDEX(履修者名簿!$1:$1048576,ROW(G347),config!G$11)),"",INDEX(履修者名簿!$1:$1048576,ROW(G347),config!G$11))</f>
        <v/>
      </c>
      <c r="H347" s="9" t="str">
        <f t="shared" si="10"/>
        <v/>
      </c>
      <c r="I347" s="10" t="str">
        <f t="shared" si="11"/>
        <v/>
      </c>
      <c r="J347" s="10" t="str">
        <f>IF($A347="","",IF(ISNA(MATCH($E347,trans!$B$2:$B$1501,0)),0,1))</f>
        <v/>
      </c>
      <c r="K347" s="10" t="str">
        <f>IF($A347="","",IF(ISNA(MATCH($E347,trans!$E$2:$E$1501,0)),0,1))</f>
        <v/>
      </c>
      <c r="M347" s="1" t="str">
        <f>IF($A347="","",IF($J347+$K347=0,MAX(M$1:M346)+1,""))</f>
        <v/>
      </c>
      <c r="N347" s="1" t="str">
        <f>IF($A347="","",IF(AND($J347=1,$K347=0),MAX(N$1:N346)+1,""))</f>
        <v/>
      </c>
      <c r="O347" s="1" t="str">
        <f>IF($A347="","",IF(AND($J347=0,$K347=1),MAX(O$1:O346)+1,""))</f>
        <v/>
      </c>
    </row>
    <row r="348" spans="1:15" x14ac:dyDescent="0.55000000000000004">
      <c r="A348" s="9" t="str">
        <f>IF(ISBLANK(INDEX(履修者名簿!$1:$1048576,ROW(A348),config!A$11)),"",INDEX(履修者名簿!$1:$1048576,ROW(A348),config!A$11))</f>
        <v/>
      </c>
      <c r="B348" s="9" t="str">
        <f>IF(ISBLANK(INDEX(履修者名簿!$1:$1048576,ROW(B348),config!B$11)),"",INDEX(履修者名簿!$1:$1048576,ROW(B348),config!B$11))</f>
        <v/>
      </c>
      <c r="C348" s="9" t="str">
        <f>IF(ISBLANK(INDEX(履修者名簿!$1:$1048576,ROW(C348),config!C$11)),"",INDEX(履修者名簿!$1:$1048576,ROW(C348),config!C$11))</f>
        <v/>
      </c>
      <c r="D348" s="9" t="str">
        <f>IF(ISBLANK(INDEX(履修者名簿!$1:$1048576,ROW(D348),config!D$11)),"",INDEX(履修者名簿!$1:$1048576,ROW(D348),config!D$11))</f>
        <v/>
      </c>
      <c r="E348" s="9" t="str">
        <f>IF(ISBLANK(INDEX(履修者名簿!$1:$1048576,ROW(E348),config!E$11)),"",IF(ISNUMBER(INDEX(履修者名簿!$1:$1048576,ROW(E348),config!E$11)),INDEX(履修者名簿!$1:$1048576,ROW(E348),config!E$11),VALUE(INDEX(履修者名簿!$1:$1048576,ROW(E348),config!E$11))))</f>
        <v/>
      </c>
      <c r="F348" s="9" t="str">
        <f>IF(ISBLANK(INDEX(履修者名簿!$1:$1048576,ROW(F348),config!F$11)),"",INDEX(履修者名簿!$1:$1048576,ROW(F348),config!F$11))</f>
        <v/>
      </c>
      <c r="G348" s="9" t="str">
        <f>IF(ISBLANK(INDEX(履修者名簿!$1:$1048576,ROW(G348),config!G$11)),"",INDEX(履修者名簿!$1:$1048576,ROW(G348),config!G$11))</f>
        <v/>
      </c>
      <c r="H348" s="9" t="str">
        <f t="shared" si="10"/>
        <v/>
      </c>
      <c r="I348" s="10" t="str">
        <f t="shared" si="11"/>
        <v/>
      </c>
      <c r="J348" s="10" t="str">
        <f>IF($A348="","",IF(ISNA(MATCH($E348,trans!$B$2:$B$1501,0)),0,1))</f>
        <v/>
      </c>
      <c r="K348" s="10" t="str">
        <f>IF($A348="","",IF(ISNA(MATCH($E348,trans!$E$2:$E$1501,0)),0,1))</f>
        <v/>
      </c>
      <c r="M348" s="1" t="str">
        <f>IF($A348="","",IF($J348+$K348=0,MAX(M$1:M347)+1,""))</f>
        <v/>
      </c>
      <c r="N348" s="1" t="str">
        <f>IF($A348="","",IF(AND($J348=1,$K348=0),MAX(N$1:N347)+1,""))</f>
        <v/>
      </c>
      <c r="O348" s="1" t="str">
        <f>IF($A348="","",IF(AND($J348=0,$K348=1),MAX(O$1:O347)+1,""))</f>
        <v/>
      </c>
    </row>
    <row r="349" spans="1:15" x14ac:dyDescent="0.55000000000000004">
      <c r="A349" s="9" t="str">
        <f>IF(ISBLANK(INDEX(履修者名簿!$1:$1048576,ROW(A349),config!A$11)),"",INDEX(履修者名簿!$1:$1048576,ROW(A349),config!A$11))</f>
        <v/>
      </c>
      <c r="B349" s="9" t="str">
        <f>IF(ISBLANK(INDEX(履修者名簿!$1:$1048576,ROW(B349),config!B$11)),"",INDEX(履修者名簿!$1:$1048576,ROW(B349),config!B$11))</f>
        <v/>
      </c>
      <c r="C349" s="9" t="str">
        <f>IF(ISBLANK(INDEX(履修者名簿!$1:$1048576,ROW(C349),config!C$11)),"",INDEX(履修者名簿!$1:$1048576,ROW(C349),config!C$11))</f>
        <v/>
      </c>
      <c r="D349" s="9" t="str">
        <f>IF(ISBLANK(INDEX(履修者名簿!$1:$1048576,ROW(D349),config!D$11)),"",INDEX(履修者名簿!$1:$1048576,ROW(D349),config!D$11))</f>
        <v/>
      </c>
      <c r="E349" s="9" t="str">
        <f>IF(ISBLANK(INDEX(履修者名簿!$1:$1048576,ROW(E349),config!E$11)),"",IF(ISNUMBER(INDEX(履修者名簿!$1:$1048576,ROW(E349),config!E$11)),INDEX(履修者名簿!$1:$1048576,ROW(E349),config!E$11),VALUE(INDEX(履修者名簿!$1:$1048576,ROW(E349),config!E$11))))</f>
        <v/>
      </c>
      <c r="F349" s="9" t="str">
        <f>IF(ISBLANK(INDEX(履修者名簿!$1:$1048576,ROW(F349),config!F$11)),"",INDEX(履修者名簿!$1:$1048576,ROW(F349),config!F$11))</f>
        <v/>
      </c>
      <c r="G349" s="9" t="str">
        <f>IF(ISBLANK(INDEX(履修者名簿!$1:$1048576,ROW(G349),config!G$11)),"",INDEX(履修者名簿!$1:$1048576,ROW(G349),config!G$11))</f>
        <v/>
      </c>
      <c r="H349" s="9" t="str">
        <f t="shared" si="10"/>
        <v/>
      </c>
      <c r="I349" s="10" t="str">
        <f t="shared" si="11"/>
        <v/>
      </c>
      <c r="J349" s="10" t="str">
        <f>IF($A349="","",IF(ISNA(MATCH($E349,trans!$B$2:$B$1501,0)),0,1))</f>
        <v/>
      </c>
      <c r="K349" s="10" t="str">
        <f>IF($A349="","",IF(ISNA(MATCH($E349,trans!$E$2:$E$1501,0)),0,1))</f>
        <v/>
      </c>
      <c r="M349" s="1" t="str">
        <f>IF($A349="","",IF($J349+$K349=0,MAX(M$1:M348)+1,""))</f>
        <v/>
      </c>
      <c r="N349" s="1" t="str">
        <f>IF($A349="","",IF(AND($J349=1,$K349=0),MAX(N$1:N348)+1,""))</f>
        <v/>
      </c>
      <c r="O349" s="1" t="str">
        <f>IF($A349="","",IF(AND($J349=0,$K349=1),MAX(O$1:O348)+1,""))</f>
        <v/>
      </c>
    </row>
    <row r="350" spans="1:15" x14ac:dyDescent="0.55000000000000004">
      <c r="A350" s="9" t="str">
        <f>IF(ISBLANK(INDEX(履修者名簿!$1:$1048576,ROW(A350),config!A$11)),"",INDEX(履修者名簿!$1:$1048576,ROW(A350),config!A$11))</f>
        <v/>
      </c>
      <c r="B350" s="9" t="str">
        <f>IF(ISBLANK(INDEX(履修者名簿!$1:$1048576,ROW(B350),config!B$11)),"",INDEX(履修者名簿!$1:$1048576,ROW(B350),config!B$11))</f>
        <v/>
      </c>
      <c r="C350" s="9" t="str">
        <f>IF(ISBLANK(INDEX(履修者名簿!$1:$1048576,ROW(C350),config!C$11)),"",INDEX(履修者名簿!$1:$1048576,ROW(C350),config!C$11))</f>
        <v/>
      </c>
      <c r="D350" s="9" t="str">
        <f>IF(ISBLANK(INDEX(履修者名簿!$1:$1048576,ROW(D350),config!D$11)),"",INDEX(履修者名簿!$1:$1048576,ROW(D350),config!D$11))</f>
        <v/>
      </c>
      <c r="E350" s="9" t="str">
        <f>IF(ISBLANK(INDEX(履修者名簿!$1:$1048576,ROW(E350),config!E$11)),"",IF(ISNUMBER(INDEX(履修者名簿!$1:$1048576,ROW(E350),config!E$11)),INDEX(履修者名簿!$1:$1048576,ROW(E350),config!E$11),VALUE(INDEX(履修者名簿!$1:$1048576,ROW(E350),config!E$11))))</f>
        <v/>
      </c>
      <c r="F350" s="9" t="str">
        <f>IF(ISBLANK(INDEX(履修者名簿!$1:$1048576,ROW(F350),config!F$11)),"",INDEX(履修者名簿!$1:$1048576,ROW(F350),config!F$11))</f>
        <v/>
      </c>
      <c r="G350" s="9" t="str">
        <f>IF(ISBLANK(INDEX(履修者名簿!$1:$1048576,ROW(G350),config!G$11)),"",INDEX(履修者名簿!$1:$1048576,ROW(G350),config!G$11))</f>
        <v/>
      </c>
      <c r="H350" s="9" t="str">
        <f t="shared" si="10"/>
        <v/>
      </c>
      <c r="I350" s="10" t="str">
        <f t="shared" si="11"/>
        <v/>
      </c>
      <c r="J350" s="10" t="str">
        <f>IF($A350="","",IF(ISNA(MATCH($E350,trans!$B$2:$B$1501,0)),0,1))</f>
        <v/>
      </c>
      <c r="K350" s="10" t="str">
        <f>IF($A350="","",IF(ISNA(MATCH($E350,trans!$E$2:$E$1501,0)),0,1))</f>
        <v/>
      </c>
      <c r="M350" s="1" t="str">
        <f>IF($A350="","",IF($J350+$K350=0,MAX(M$1:M349)+1,""))</f>
        <v/>
      </c>
      <c r="N350" s="1" t="str">
        <f>IF($A350="","",IF(AND($J350=1,$K350=0),MAX(N$1:N349)+1,""))</f>
        <v/>
      </c>
      <c r="O350" s="1" t="str">
        <f>IF($A350="","",IF(AND($J350=0,$K350=1),MAX(O$1:O349)+1,""))</f>
        <v/>
      </c>
    </row>
    <row r="351" spans="1:15" x14ac:dyDescent="0.55000000000000004">
      <c r="A351" s="9" t="str">
        <f>IF(ISBLANK(INDEX(履修者名簿!$1:$1048576,ROW(A351),config!A$11)),"",INDEX(履修者名簿!$1:$1048576,ROW(A351),config!A$11))</f>
        <v/>
      </c>
      <c r="B351" s="9" t="str">
        <f>IF(ISBLANK(INDEX(履修者名簿!$1:$1048576,ROW(B351),config!B$11)),"",INDEX(履修者名簿!$1:$1048576,ROW(B351),config!B$11))</f>
        <v/>
      </c>
      <c r="C351" s="9" t="str">
        <f>IF(ISBLANK(INDEX(履修者名簿!$1:$1048576,ROW(C351),config!C$11)),"",INDEX(履修者名簿!$1:$1048576,ROW(C351),config!C$11))</f>
        <v/>
      </c>
      <c r="D351" s="9" t="str">
        <f>IF(ISBLANK(INDEX(履修者名簿!$1:$1048576,ROW(D351),config!D$11)),"",INDEX(履修者名簿!$1:$1048576,ROW(D351),config!D$11))</f>
        <v/>
      </c>
      <c r="E351" s="9" t="str">
        <f>IF(ISBLANK(INDEX(履修者名簿!$1:$1048576,ROW(E351),config!E$11)),"",IF(ISNUMBER(INDEX(履修者名簿!$1:$1048576,ROW(E351),config!E$11)),INDEX(履修者名簿!$1:$1048576,ROW(E351),config!E$11),VALUE(INDEX(履修者名簿!$1:$1048576,ROW(E351),config!E$11))))</f>
        <v/>
      </c>
      <c r="F351" s="9" t="str">
        <f>IF(ISBLANK(INDEX(履修者名簿!$1:$1048576,ROW(F351),config!F$11)),"",INDEX(履修者名簿!$1:$1048576,ROW(F351),config!F$11))</f>
        <v/>
      </c>
      <c r="G351" s="9" t="str">
        <f>IF(ISBLANK(INDEX(履修者名簿!$1:$1048576,ROW(G351),config!G$11)),"",INDEX(履修者名簿!$1:$1048576,ROW(G351),config!G$11))</f>
        <v/>
      </c>
      <c r="H351" s="9" t="str">
        <f t="shared" si="10"/>
        <v/>
      </c>
      <c r="I351" s="10" t="str">
        <f t="shared" si="11"/>
        <v/>
      </c>
      <c r="J351" s="10" t="str">
        <f>IF($A351="","",IF(ISNA(MATCH($E351,trans!$B$2:$B$1501,0)),0,1))</f>
        <v/>
      </c>
      <c r="K351" s="10" t="str">
        <f>IF($A351="","",IF(ISNA(MATCH($E351,trans!$E$2:$E$1501,0)),0,1))</f>
        <v/>
      </c>
      <c r="M351" s="1" t="str">
        <f>IF($A351="","",IF($J351+$K351=0,MAX(M$1:M350)+1,""))</f>
        <v/>
      </c>
      <c r="N351" s="1" t="str">
        <f>IF($A351="","",IF(AND($J351=1,$K351=0),MAX(N$1:N350)+1,""))</f>
        <v/>
      </c>
      <c r="O351" s="1" t="str">
        <f>IF($A351="","",IF(AND($J351=0,$K351=1),MAX(O$1:O350)+1,""))</f>
        <v/>
      </c>
    </row>
    <row r="352" spans="1:15" x14ac:dyDescent="0.55000000000000004">
      <c r="A352" s="9" t="str">
        <f>IF(ISBLANK(INDEX(履修者名簿!$1:$1048576,ROW(A352),config!A$11)),"",INDEX(履修者名簿!$1:$1048576,ROW(A352),config!A$11))</f>
        <v/>
      </c>
      <c r="B352" s="9" t="str">
        <f>IF(ISBLANK(INDEX(履修者名簿!$1:$1048576,ROW(B352),config!B$11)),"",INDEX(履修者名簿!$1:$1048576,ROW(B352),config!B$11))</f>
        <v/>
      </c>
      <c r="C352" s="9" t="str">
        <f>IF(ISBLANK(INDEX(履修者名簿!$1:$1048576,ROW(C352),config!C$11)),"",INDEX(履修者名簿!$1:$1048576,ROW(C352),config!C$11))</f>
        <v/>
      </c>
      <c r="D352" s="9" t="str">
        <f>IF(ISBLANK(INDEX(履修者名簿!$1:$1048576,ROW(D352),config!D$11)),"",INDEX(履修者名簿!$1:$1048576,ROW(D352),config!D$11))</f>
        <v/>
      </c>
      <c r="E352" s="9" t="str">
        <f>IF(ISBLANK(INDEX(履修者名簿!$1:$1048576,ROW(E352),config!E$11)),"",IF(ISNUMBER(INDEX(履修者名簿!$1:$1048576,ROW(E352),config!E$11)),INDEX(履修者名簿!$1:$1048576,ROW(E352),config!E$11),VALUE(INDEX(履修者名簿!$1:$1048576,ROW(E352),config!E$11))))</f>
        <v/>
      </c>
      <c r="F352" s="9" t="str">
        <f>IF(ISBLANK(INDEX(履修者名簿!$1:$1048576,ROW(F352),config!F$11)),"",INDEX(履修者名簿!$1:$1048576,ROW(F352),config!F$11))</f>
        <v/>
      </c>
      <c r="G352" s="9" t="str">
        <f>IF(ISBLANK(INDEX(履修者名簿!$1:$1048576,ROW(G352),config!G$11)),"",INDEX(履修者名簿!$1:$1048576,ROW(G352),config!G$11))</f>
        <v/>
      </c>
      <c r="H352" s="9" t="str">
        <f t="shared" si="10"/>
        <v/>
      </c>
      <c r="I352" s="10" t="str">
        <f t="shared" si="11"/>
        <v/>
      </c>
      <c r="J352" s="10" t="str">
        <f>IF($A352="","",IF(ISNA(MATCH($E352,trans!$B$2:$B$1501,0)),0,1))</f>
        <v/>
      </c>
      <c r="K352" s="10" t="str">
        <f>IF($A352="","",IF(ISNA(MATCH($E352,trans!$E$2:$E$1501,0)),0,1))</f>
        <v/>
      </c>
      <c r="M352" s="1" t="str">
        <f>IF($A352="","",IF($J352+$K352=0,MAX(M$1:M351)+1,""))</f>
        <v/>
      </c>
      <c r="N352" s="1" t="str">
        <f>IF($A352="","",IF(AND($J352=1,$K352=0),MAX(N$1:N351)+1,""))</f>
        <v/>
      </c>
      <c r="O352" s="1" t="str">
        <f>IF($A352="","",IF(AND($J352=0,$K352=1),MAX(O$1:O351)+1,""))</f>
        <v/>
      </c>
    </row>
    <row r="353" spans="1:15" x14ac:dyDescent="0.55000000000000004">
      <c r="A353" s="9" t="str">
        <f>IF(ISBLANK(INDEX(履修者名簿!$1:$1048576,ROW(A353),config!A$11)),"",INDEX(履修者名簿!$1:$1048576,ROW(A353),config!A$11))</f>
        <v/>
      </c>
      <c r="B353" s="9" t="str">
        <f>IF(ISBLANK(INDEX(履修者名簿!$1:$1048576,ROW(B353),config!B$11)),"",INDEX(履修者名簿!$1:$1048576,ROW(B353),config!B$11))</f>
        <v/>
      </c>
      <c r="C353" s="9" t="str">
        <f>IF(ISBLANK(INDEX(履修者名簿!$1:$1048576,ROW(C353),config!C$11)),"",INDEX(履修者名簿!$1:$1048576,ROW(C353),config!C$11))</f>
        <v/>
      </c>
      <c r="D353" s="9" t="str">
        <f>IF(ISBLANK(INDEX(履修者名簿!$1:$1048576,ROW(D353),config!D$11)),"",INDEX(履修者名簿!$1:$1048576,ROW(D353),config!D$11))</f>
        <v/>
      </c>
      <c r="E353" s="9" t="str">
        <f>IF(ISBLANK(INDEX(履修者名簿!$1:$1048576,ROW(E353),config!E$11)),"",IF(ISNUMBER(INDEX(履修者名簿!$1:$1048576,ROW(E353),config!E$11)),INDEX(履修者名簿!$1:$1048576,ROW(E353),config!E$11),VALUE(INDEX(履修者名簿!$1:$1048576,ROW(E353),config!E$11))))</f>
        <v/>
      </c>
      <c r="F353" s="9" t="str">
        <f>IF(ISBLANK(INDEX(履修者名簿!$1:$1048576,ROW(F353),config!F$11)),"",INDEX(履修者名簿!$1:$1048576,ROW(F353),config!F$11))</f>
        <v/>
      </c>
      <c r="G353" s="9" t="str">
        <f>IF(ISBLANK(INDEX(履修者名簿!$1:$1048576,ROW(G353),config!G$11)),"",INDEX(履修者名簿!$1:$1048576,ROW(G353),config!G$11))</f>
        <v/>
      </c>
      <c r="H353" s="9" t="str">
        <f t="shared" si="10"/>
        <v/>
      </c>
      <c r="I353" s="10" t="str">
        <f t="shared" si="11"/>
        <v/>
      </c>
      <c r="J353" s="10" t="str">
        <f>IF($A353="","",IF(ISNA(MATCH($E353,trans!$B$2:$B$1501,0)),0,1))</f>
        <v/>
      </c>
      <c r="K353" s="10" t="str">
        <f>IF($A353="","",IF(ISNA(MATCH($E353,trans!$E$2:$E$1501,0)),0,1))</f>
        <v/>
      </c>
      <c r="M353" s="1" t="str">
        <f>IF($A353="","",IF($J353+$K353=0,MAX(M$1:M352)+1,""))</f>
        <v/>
      </c>
      <c r="N353" s="1" t="str">
        <f>IF($A353="","",IF(AND($J353=1,$K353=0),MAX(N$1:N352)+1,""))</f>
        <v/>
      </c>
      <c r="O353" s="1" t="str">
        <f>IF($A353="","",IF(AND($J353=0,$K353=1),MAX(O$1:O352)+1,""))</f>
        <v/>
      </c>
    </row>
    <row r="354" spans="1:15" x14ac:dyDescent="0.55000000000000004">
      <c r="A354" s="9" t="str">
        <f>IF(ISBLANK(INDEX(履修者名簿!$1:$1048576,ROW(A354),config!A$11)),"",INDEX(履修者名簿!$1:$1048576,ROW(A354),config!A$11))</f>
        <v/>
      </c>
      <c r="B354" s="9" t="str">
        <f>IF(ISBLANK(INDEX(履修者名簿!$1:$1048576,ROW(B354),config!B$11)),"",INDEX(履修者名簿!$1:$1048576,ROW(B354),config!B$11))</f>
        <v/>
      </c>
      <c r="C354" s="9" t="str">
        <f>IF(ISBLANK(INDEX(履修者名簿!$1:$1048576,ROW(C354),config!C$11)),"",INDEX(履修者名簿!$1:$1048576,ROW(C354),config!C$11))</f>
        <v/>
      </c>
      <c r="D354" s="9" t="str">
        <f>IF(ISBLANK(INDEX(履修者名簿!$1:$1048576,ROW(D354),config!D$11)),"",INDEX(履修者名簿!$1:$1048576,ROW(D354),config!D$11))</f>
        <v/>
      </c>
      <c r="E354" s="9" t="str">
        <f>IF(ISBLANK(INDEX(履修者名簿!$1:$1048576,ROW(E354),config!E$11)),"",IF(ISNUMBER(INDEX(履修者名簿!$1:$1048576,ROW(E354),config!E$11)),INDEX(履修者名簿!$1:$1048576,ROW(E354),config!E$11),VALUE(INDEX(履修者名簿!$1:$1048576,ROW(E354),config!E$11))))</f>
        <v/>
      </c>
      <c r="F354" s="9" t="str">
        <f>IF(ISBLANK(INDEX(履修者名簿!$1:$1048576,ROW(F354),config!F$11)),"",INDEX(履修者名簿!$1:$1048576,ROW(F354),config!F$11))</f>
        <v/>
      </c>
      <c r="G354" s="9" t="str">
        <f>IF(ISBLANK(INDEX(履修者名簿!$1:$1048576,ROW(G354),config!G$11)),"",INDEX(履修者名簿!$1:$1048576,ROW(G354),config!G$11))</f>
        <v/>
      </c>
      <c r="H354" s="9" t="str">
        <f t="shared" si="10"/>
        <v/>
      </c>
      <c r="I354" s="10" t="str">
        <f t="shared" si="11"/>
        <v/>
      </c>
      <c r="J354" s="10" t="str">
        <f>IF($A354="","",IF(ISNA(MATCH($E354,trans!$B$2:$B$1501,0)),0,1))</f>
        <v/>
      </c>
      <c r="K354" s="10" t="str">
        <f>IF($A354="","",IF(ISNA(MATCH($E354,trans!$E$2:$E$1501,0)),0,1))</f>
        <v/>
      </c>
      <c r="M354" s="1" t="str">
        <f>IF($A354="","",IF($J354+$K354=0,MAX(M$1:M353)+1,""))</f>
        <v/>
      </c>
      <c r="N354" s="1" t="str">
        <f>IF($A354="","",IF(AND($J354=1,$K354=0),MAX(N$1:N353)+1,""))</f>
        <v/>
      </c>
      <c r="O354" s="1" t="str">
        <f>IF($A354="","",IF(AND($J354=0,$K354=1),MAX(O$1:O353)+1,""))</f>
        <v/>
      </c>
    </row>
    <row r="355" spans="1:15" x14ac:dyDescent="0.55000000000000004">
      <c r="A355" s="9" t="str">
        <f>IF(ISBLANK(INDEX(履修者名簿!$1:$1048576,ROW(A355),config!A$11)),"",INDEX(履修者名簿!$1:$1048576,ROW(A355),config!A$11))</f>
        <v/>
      </c>
      <c r="B355" s="9" t="str">
        <f>IF(ISBLANK(INDEX(履修者名簿!$1:$1048576,ROW(B355),config!B$11)),"",INDEX(履修者名簿!$1:$1048576,ROW(B355),config!B$11))</f>
        <v/>
      </c>
      <c r="C355" s="9" t="str">
        <f>IF(ISBLANK(INDEX(履修者名簿!$1:$1048576,ROW(C355),config!C$11)),"",INDEX(履修者名簿!$1:$1048576,ROW(C355),config!C$11))</f>
        <v/>
      </c>
      <c r="D355" s="9" t="str">
        <f>IF(ISBLANK(INDEX(履修者名簿!$1:$1048576,ROW(D355),config!D$11)),"",INDEX(履修者名簿!$1:$1048576,ROW(D355),config!D$11))</f>
        <v/>
      </c>
      <c r="E355" s="9" t="str">
        <f>IF(ISBLANK(INDEX(履修者名簿!$1:$1048576,ROW(E355),config!E$11)),"",IF(ISNUMBER(INDEX(履修者名簿!$1:$1048576,ROW(E355),config!E$11)),INDEX(履修者名簿!$1:$1048576,ROW(E355),config!E$11),VALUE(INDEX(履修者名簿!$1:$1048576,ROW(E355),config!E$11))))</f>
        <v/>
      </c>
      <c r="F355" s="9" t="str">
        <f>IF(ISBLANK(INDEX(履修者名簿!$1:$1048576,ROW(F355),config!F$11)),"",INDEX(履修者名簿!$1:$1048576,ROW(F355),config!F$11))</f>
        <v/>
      </c>
      <c r="G355" s="9" t="str">
        <f>IF(ISBLANK(INDEX(履修者名簿!$1:$1048576,ROW(G355),config!G$11)),"",INDEX(履修者名簿!$1:$1048576,ROW(G355),config!G$11))</f>
        <v/>
      </c>
      <c r="H355" s="9" t="str">
        <f t="shared" si="10"/>
        <v/>
      </c>
      <c r="I355" s="10" t="str">
        <f t="shared" si="11"/>
        <v/>
      </c>
      <c r="J355" s="10" t="str">
        <f>IF($A355="","",IF(ISNA(MATCH($E355,trans!$B$2:$B$1501,0)),0,1))</f>
        <v/>
      </c>
      <c r="K355" s="10" t="str">
        <f>IF($A355="","",IF(ISNA(MATCH($E355,trans!$E$2:$E$1501,0)),0,1))</f>
        <v/>
      </c>
      <c r="M355" s="1" t="str">
        <f>IF($A355="","",IF($J355+$K355=0,MAX(M$1:M354)+1,""))</f>
        <v/>
      </c>
      <c r="N355" s="1" t="str">
        <f>IF($A355="","",IF(AND($J355=1,$K355=0),MAX(N$1:N354)+1,""))</f>
        <v/>
      </c>
      <c r="O355" s="1" t="str">
        <f>IF($A355="","",IF(AND($J355=0,$K355=1),MAX(O$1:O354)+1,""))</f>
        <v/>
      </c>
    </row>
    <row r="356" spans="1:15" x14ac:dyDescent="0.55000000000000004">
      <c r="A356" s="9" t="str">
        <f>IF(ISBLANK(INDEX(履修者名簿!$1:$1048576,ROW(A356),config!A$11)),"",INDEX(履修者名簿!$1:$1048576,ROW(A356),config!A$11))</f>
        <v/>
      </c>
      <c r="B356" s="9" t="str">
        <f>IF(ISBLANK(INDEX(履修者名簿!$1:$1048576,ROW(B356),config!B$11)),"",INDEX(履修者名簿!$1:$1048576,ROW(B356),config!B$11))</f>
        <v/>
      </c>
      <c r="C356" s="9" t="str">
        <f>IF(ISBLANK(INDEX(履修者名簿!$1:$1048576,ROW(C356),config!C$11)),"",INDEX(履修者名簿!$1:$1048576,ROW(C356),config!C$11))</f>
        <v/>
      </c>
      <c r="D356" s="9" t="str">
        <f>IF(ISBLANK(INDEX(履修者名簿!$1:$1048576,ROW(D356),config!D$11)),"",INDEX(履修者名簿!$1:$1048576,ROW(D356),config!D$11))</f>
        <v/>
      </c>
      <c r="E356" s="9" t="str">
        <f>IF(ISBLANK(INDEX(履修者名簿!$1:$1048576,ROW(E356),config!E$11)),"",IF(ISNUMBER(INDEX(履修者名簿!$1:$1048576,ROW(E356),config!E$11)),INDEX(履修者名簿!$1:$1048576,ROW(E356),config!E$11),VALUE(INDEX(履修者名簿!$1:$1048576,ROW(E356),config!E$11))))</f>
        <v/>
      </c>
      <c r="F356" s="9" t="str">
        <f>IF(ISBLANK(INDEX(履修者名簿!$1:$1048576,ROW(F356),config!F$11)),"",INDEX(履修者名簿!$1:$1048576,ROW(F356),config!F$11))</f>
        <v/>
      </c>
      <c r="G356" s="9" t="str">
        <f>IF(ISBLANK(INDEX(履修者名簿!$1:$1048576,ROW(G356),config!G$11)),"",INDEX(履修者名簿!$1:$1048576,ROW(G356),config!G$11))</f>
        <v/>
      </c>
      <c r="H356" s="9" t="str">
        <f t="shared" si="10"/>
        <v/>
      </c>
      <c r="I356" s="10" t="str">
        <f t="shared" si="11"/>
        <v/>
      </c>
      <c r="J356" s="10" t="str">
        <f>IF($A356="","",IF(ISNA(MATCH($E356,trans!$B$2:$B$1501,0)),0,1))</f>
        <v/>
      </c>
      <c r="K356" s="10" t="str">
        <f>IF($A356="","",IF(ISNA(MATCH($E356,trans!$E$2:$E$1501,0)),0,1))</f>
        <v/>
      </c>
      <c r="M356" s="1" t="str">
        <f>IF($A356="","",IF($J356+$K356=0,MAX(M$1:M355)+1,""))</f>
        <v/>
      </c>
      <c r="N356" s="1" t="str">
        <f>IF($A356="","",IF(AND($J356=1,$K356=0),MAX(N$1:N355)+1,""))</f>
        <v/>
      </c>
      <c r="O356" s="1" t="str">
        <f>IF($A356="","",IF(AND($J356=0,$K356=1),MAX(O$1:O355)+1,""))</f>
        <v/>
      </c>
    </row>
    <row r="357" spans="1:15" x14ac:dyDescent="0.55000000000000004">
      <c r="A357" s="9" t="str">
        <f>IF(ISBLANK(INDEX(履修者名簿!$1:$1048576,ROW(A357),config!A$11)),"",INDEX(履修者名簿!$1:$1048576,ROW(A357),config!A$11))</f>
        <v/>
      </c>
      <c r="B357" s="9" t="str">
        <f>IF(ISBLANK(INDEX(履修者名簿!$1:$1048576,ROW(B357),config!B$11)),"",INDEX(履修者名簿!$1:$1048576,ROW(B357),config!B$11))</f>
        <v/>
      </c>
      <c r="C357" s="9" t="str">
        <f>IF(ISBLANK(INDEX(履修者名簿!$1:$1048576,ROW(C357),config!C$11)),"",INDEX(履修者名簿!$1:$1048576,ROW(C357),config!C$11))</f>
        <v/>
      </c>
      <c r="D357" s="9" t="str">
        <f>IF(ISBLANK(INDEX(履修者名簿!$1:$1048576,ROW(D357),config!D$11)),"",INDEX(履修者名簿!$1:$1048576,ROW(D357),config!D$11))</f>
        <v/>
      </c>
      <c r="E357" s="9" t="str">
        <f>IF(ISBLANK(INDEX(履修者名簿!$1:$1048576,ROW(E357),config!E$11)),"",IF(ISNUMBER(INDEX(履修者名簿!$1:$1048576,ROW(E357),config!E$11)),INDEX(履修者名簿!$1:$1048576,ROW(E357),config!E$11),VALUE(INDEX(履修者名簿!$1:$1048576,ROW(E357),config!E$11))))</f>
        <v/>
      </c>
      <c r="F357" s="9" t="str">
        <f>IF(ISBLANK(INDEX(履修者名簿!$1:$1048576,ROW(F357),config!F$11)),"",INDEX(履修者名簿!$1:$1048576,ROW(F357),config!F$11))</f>
        <v/>
      </c>
      <c r="G357" s="9" t="str">
        <f>IF(ISBLANK(INDEX(履修者名簿!$1:$1048576,ROW(G357),config!G$11)),"",INDEX(履修者名簿!$1:$1048576,ROW(G357),config!G$11))</f>
        <v/>
      </c>
      <c r="H357" s="9" t="str">
        <f t="shared" si="10"/>
        <v/>
      </c>
      <c r="I357" s="10" t="str">
        <f t="shared" si="11"/>
        <v/>
      </c>
      <c r="J357" s="10" t="str">
        <f>IF($A357="","",IF(ISNA(MATCH($E357,trans!$B$2:$B$1501,0)),0,1))</f>
        <v/>
      </c>
      <c r="K357" s="10" t="str">
        <f>IF($A357="","",IF(ISNA(MATCH($E357,trans!$E$2:$E$1501,0)),0,1))</f>
        <v/>
      </c>
      <c r="M357" s="1" t="str">
        <f>IF($A357="","",IF($J357+$K357=0,MAX(M$1:M356)+1,""))</f>
        <v/>
      </c>
      <c r="N357" s="1" t="str">
        <f>IF($A357="","",IF(AND($J357=1,$K357=0),MAX(N$1:N356)+1,""))</f>
        <v/>
      </c>
      <c r="O357" s="1" t="str">
        <f>IF($A357="","",IF(AND($J357=0,$K357=1),MAX(O$1:O356)+1,""))</f>
        <v/>
      </c>
    </row>
    <row r="358" spans="1:15" x14ac:dyDescent="0.55000000000000004">
      <c r="A358" s="9" t="str">
        <f>IF(ISBLANK(INDEX(履修者名簿!$1:$1048576,ROW(A358),config!A$11)),"",INDEX(履修者名簿!$1:$1048576,ROW(A358),config!A$11))</f>
        <v/>
      </c>
      <c r="B358" s="9" t="str">
        <f>IF(ISBLANK(INDEX(履修者名簿!$1:$1048576,ROW(B358),config!B$11)),"",INDEX(履修者名簿!$1:$1048576,ROW(B358),config!B$11))</f>
        <v/>
      </c>
      <c r="C358" s="9" t="str">
        <f>IF(ISBLANK(INDEX(履修者名簿!$1:$1048576,ROW(C358),config!C$11)),"",INDEX(履修者名簿!$1:$1048576,ROW(C358),config!C$11))</f>
        <v/>
      </c>
      <c r="D358" s="9" t="str">
        <f>IF(ISBLANK(INDEX(履修者名簿!$1:$1048576,ROW(D358),config!D$11)),"",INDEX(履修者名簿!$1:$1048576,ROW(D358),config!D$11))</f>
        <v/>
      </c>
      <c r="E358" s="9" t="str">
        <f>IF(ISBLANK(INDEX(履修者名簿!$1:$1048576,ROW(E358),config!E$11)),"",IF(ISNUMBER(INDEX(履修者名簿!$1:$1048576,ROW(E358),config!E$11)),INDEX(履修者名簿!$1:$1048576,ROW(E358),config!E$11),VALUE(INDEX(履修者名簿!$1:$1048576,ROW(E358),config!E$11))))</f>
        <v/>
      </c>
      <c r="F358" s="9" t="str">
        <f>IF(ISBLANK(INDEX(履修者名簿!$1:$1048576,ROW(F358),config!F$11)),"",INDEX(履修者名簿!$1:$1048576,ROW(F358),config!F$11))</f>
        <v/>
      </c>
      <c r="G358" s="9" t="str">
        <f>IF(ISBLANK(INDEX(履修者名簿!$1:$1048576,ROW(G358),config!G$11)),"",INDEX(履修者名簿!$1:$1048576,ROW(G358),config!G$11))</f>
        <v/>
      </c>
      <c r="H358" s="9" t="str">
        <f t="shared" si="10"/>
        <v/>
      </c>
      <c r="I358" s="10" t="str">
        <f t="shared" si="11"/>
        <v/>
      </c>
      <c r="J358" s="10" t="str">
        <f>IF($A358="","",IF(ISNA(MATCH($E358,trans!$B$2:$B$1501,0)),0,1))</f>
        <v/>
      </c>
      <c r="K358" s="10" t="str">
        <f>IF($A358="","",IF(ISNA(MATCH($E358,trans!$E$2:$E$1501,0)),0,1))</f>
        <v/>
      </c>
      <c r="M358" s="1" t="str">
        <f>IF($A358="","",IF($J358+$K358=0,MAX(M$1:M357)+1,""))</f>
        <v/>
      </c>
      <c r="N358" s="1" t="str">
        <f>IF($A358="","",IF(AND($J358=1,$K358=0),MAX(N$1:N357)+1,""))</f>
        <v/>
      </c>
      <c r="O358" s="1" t="str">
        <f>IF($A358="","",IF(AND($J358=0,$K358=1),MAX(O$1:O357)+1,""))</f>
        <v/>
      </c>
    </row>
    <row r="359" spans="1:15" x14ac:dyDescent="0.55000000000000004">
      <c r="A359" s="9" t="str">
        <f>IF(ISBLANK(INDEX(履修者名簿!$1:$1048576,ROW(A359),config!A$11)),"",INDEX(履修者名簿!$1:$1048576,ROW(A359),config!A$11))</f>
        <v/>
      </c>
      <c r="B359" s="9" t="str">
        <f>IF(ISBLANK(INDEX(履修者名簿!$1:$1048576,ROW(B359),config!B$11)),"",INDEX(履修者名簿!$1:$1048576,ROW(B359),config!B$11))</f>
        <v/>
      </c>
      <c r="C359" s="9" t="str">
        <f>IF(ISBLANK(INDEX(履修者名簿!$1:$1048576,ROW(C359),config!C$11)),"",INDEX(履修者名簿!$1:$1048576,ROW(C359),config!C$11))</f>
        <v/>
      </c>
      <c r="D359" s="9" t="str">
        <f>IF(ISBLANK(INDEX(履修者名簿!$1:$1048576,ROW(D359),config!D$11)),"",INDEX(履修者名簿!$1:$1048576,ROW(D359),config!D$11))</f>
        <v/>
      </c>
      <c r="E359" s="9" t="str">
        <f>IF(ISBLANK(INDEX(履修者名簿!$1:$1048576,ROW(E359),config!E$11)),"",IF(ISNUMBER(INDEX(履修者名簿!$1:$1048576,ROW(E359),config!E$11)),INDEX(履修者名簿!$1:$1048576,ROW(E359),config!E$11),VALUE(INDEX(履修者名簿!$1:$1048576,ROW(E359),config!E$11))))</f>
        <v/>
      </c>
      <c r="F359" s="9" t="str">
        <f>IF(ISBLANK(INDEX(履修者名簿!$1:$1048576,ROW(F359),config!F$11)),"",INDEX(履修者名簿!$1:$1048576,ROW(F359),config!F$11))</f>
        <v/>
      </c>
      <c r="G359" s="9" t="str">
        <f>IF(ISBLANK(INDEX(履修者名簿!$1:$1048576,ROW(G359),config!G$11)),"",INDEX(履修者名簿!$1:$1048576,ROW(G359),config!G$11))</f>
        <v/>
      </c>
      <c r="H359" s="9" t="str">
        <f t="shared" si="10"/>
        <v/>
      </c>
      <c r="I359" s="10" t="str">
        <f t="shared" si="11"/>
        <v/>
      </c>
      <c r="J359" s="10" t="str">
        <f>IF($A359="","",IF(ISNA(MATCH($E359,trans!$B$2:$B$1501,0)),0,1))</f>
        <v/>
      </c>
      <c r="K359" s="10" t="str">
        <f>IF($A359="","",IF(ISNA(MATCH($E359,trans!$E$2:$E$1501,0)),0,1))</f>
        <v/>
      </c>
      <c r="M359" s="1" t="str">
        <f>IF($A359="","",IF($J359+$K359=0,MAX(M$1:M358)+1,""))</f>
        <v/>
      </c>
      <c r="N359" s="1" t="str">
        <f>IF($A359="","",IF(AND($J359=1,$K359=0),MAX(N$1:N358)+1,""))</f>
        <v/>
      </c>
      <c r="O359" s="1" t="str">
        <f>IF($A359="","",IF(AND($J359=0,$K359=1),MAX(O$1:O358)+1,""))</f>
        <v/>
      </c>
    </row>
    <row r="360" spans="1:15" x14ac:dyDescent="0.55000000000000004">
      <c r="A360" s="9" t="str">
        <f>IF(ISBLANK(INDEX(履修者名簿!$1:$1048576,ROW(A360),config!A$11)),"",INDEX(履修者名簿!$1:$1048576,ROW(A360),config!A$11))</f>
        <v/>
      </c>
      <c r="B360" s="9" t="str">
        <f>IF(ISBLANK(INDEX(履修者名簿!$1:$1048576,ROW(B360),config!B$11)),"",INDEX(履修者名簿!$1:$1048576,ROW(B360),config!B$11))</f>
        <v/>
      </c>
      <c r="C360" s="9" t="str">
        <f>IF(ISBLANK(INDEX(履修者名簿!$1:$1048576,ROW(C360),config!C$11)),"",INDEX(履修者名簿!$1:$1048576,ROW(C360),config!C$11))</f>
        <v/>
      </c>
      <c r="D360" s="9" t="str">
        <f>IF(ISBLANK(INDEX(履修者名簿!$1:$1048576,ROW(D360),config!D$11)),"",INDEX(履修者名簿!$1:$1048576,ROW(D360),config!D$11))</f>
        <v/>
      </c>
      <c r="E360" s="9" t="str">
        <f>IF(ISBLANK(INDEX(履修者名簿!$1:$1048576,ROW(E360),config!E$11)),"",IF(ISNUMBER(INDEX(履修者名簿!$1:$1048576,ROW(E360),config!E$11)),INDEX(履修者名簿!$1:$1048576,ROW(E360),config!E$11),VALUE(INDEX(履修者名簿!$1:$1048576,ROW(E360),config!E$11))))</f>
        <v/>
      </c>
      <c r="F360" s="9" t="str">
        <f>IF(ISBLANK(INDEX(履修者名簿!$1:$1048576,ROW(F360),config!F$11)),"",INDEX(履修者名簿!$1:$1048576,ROW(F360),config!F$11))</f>
        <v/>
      </c>
      <c r="G360" s="9" t="str">
        <f>IF(ISBLANK(INDEX(履修者名簿!$1:$1048576,ROW(G360),config!G$11)),"",INDEX(履修者名簿!$1:$1048576,ROW(G360),config!G$11))</f>
        <v/>
      </c>
      <c r="H360" s="9" t="str">
        <f t="shared" si="10"/>
        <v/>
      </c>
      <c r="I360" s="10" t="str">
        <f t="shared" si="11"/>
        <v/>
      </c>
      <c r="J360" s="10" t="str">
        <f>IF($A360="","",IF(ISNA(MATCH($E360,trans!$B$2:$B$1501,0)),0,1))</f>
        <v/>
      </c>
      <c r="K360" s="10" t="str">
        <f>IF($A360="","",IF(ISNA(MATCH($E360,trans!$E$2:$E$1501,0)),0,1))</f>
        <v/>
      </c>
      <c r="M360" s="1" t="str">
        <f>IF($A360="","",IF($J360+$K360=0,MAX(M$1:M359)+1,""))</f>
        <v/>
      </c>
      <c r="N360" s="1" t="str">
        <f>IF($A360="","",IF(AND($J360=1,$K360=0),MAX(N$1:N359)+1,""))</f>
        <v/>
      </c>
      <c r="O360" s="1" t="str">
        <f>IF($A360="","",IF(AND($J360=0,$K360=1),MAX(O$1:O359)+1,""))</f>
        <v/>
      </c>
    </row>
    <row r="361" spans="1:15" x14ac:dyDescent="0.55000000000000004">
      <c r="A361" s="9" t="str">
        <f>IF(ISBLANK(INDEX(履修者名簿!$1:$1048576,ROW(A361),config!A$11)),"",INDEX(履修者名簿!$1:$1048576,ROW(A361),config!A$11))</f>
        <v/>
      </c>
      <c r="B361" s="9" t="str">
        <f>IF(ISBLANK(INDEX(履修者名簿!$1:$1048576,ROW(B361),config!B$11)),"",INDEX(履修者名簿!$1:$1048576,ROW(B361),config!B$11))</f>
        <v/>
      </c>
      <c r="C361" s="9" t="str">
        <f>IF(ISBLANK(INDEX(履修者名簿!$1:$1048576,ROW(C361),config!C$11)),"",INDEX(履修者名簿!$1:$1048576,ROW(C361),config!C$11))</f>
        <v/>
      </c>
      <c r="D361" s="9" t="str">
        <f>IF(ISBLANK(INDEX(履修者名簿!$1:$1048576,ROW(D361),config!D$11)),"",INDEX(履修者名簿!$1:$1048576,ROW(D361),config!D$11))</f>
        <v/>
      </c>
      <c r="E361" s="9" t="str">
        <f>IF(ISBLANK(INDEX(履修者名簿!$1:$1048576,ROW(E361),config!E$11)),"",IF(ISNUMBER(INDEX(履修者名簿!$1:$1048576,ROW(E361),config!E$11)),INDEX(履修者名簿!$1:$1048576,ROW(E361),config!E$11),VALUE(INDEX(履修者名簿!$1:$1048576,ROW(E361),config!E$11))))</f>
        <v/>
      </c>
      <c r="F361" s="9" t="str">
        <f>IF(ISBLANK(INDEX(履修者名簿!$1:$1048576,ROW(F361),config!F$11)),"",INDEX(履修者名簿!$1:$1048576,ROW(F361),config!F$11))</f>
        <v/>
      </c>
      <c r="G361" s="9" t="str">
        <f>IF(ISBLANK(INDEX(履修者名簿!$1:$1048576,ROW(G361),config!G$11)),"",INDEX(履修者名簿!$1:$1048576,ROW(G361),config!G$11))</f>
        <v/>
      </c>
      <c r="H361" s="9" t="str">
        <f t="shared" si="10"/>
        <v/>
      </c>
      <c r="I361" s="10" t="str">
        <f t="shared" si="11"/>
        <v/>
      </c>
      <c r="J361" s="10" t="str">
        <f>IF($A361="","",IF(ISNA(MATCH($E361,trans!$B$2:$B$1501,0)),0,1))</f>
        <v/>
      </c>
      <c r="K361" s="10" t="str">
        <f>IF($A361="","",IF(ISNA(MATCH($E361,trans!$E$2:$E$1501,0)),0,1))</f>
        <v/>
      </c>
      <c r="M361" s="1" t="str">
        <f>IF($A361="","",IF($J361+$K361=0,MAX(M$1:M360)+1,""))</f>
        <v/>
      </c>
      <c r="N361" s="1" t="str">
        <f>IF($A361="","",IF(AND($J361=1,$K361=0),MAX(N$1:N360)+1,""))</f>
        <v/>
      </c>
      <c r="O361" s="1" t="str">
        <f>IF($A361="","",IF(AND($J361=0,$K361=1),MAX(O$1:O360)+1,""))</f>
        <v/>
      </c>
    </row>
    <row r="362" spans="1:15" x14ac:dyDescent="0.55000000000000004">
      <c r="A362" s="9" t="str">
        <f>IF(ISBLANK(INDEX(履修者名簿!$1:$1048576,ROW(A362),config!A$11)),"",INDEX(履修者名簿!$1:$1048576,ROW(A362),config!A$11))</f>
        <v/>
      </c>
      <c r="B362" s="9" t="str">
        <f>IF(ISBLANK(INDEX(履修者名簿!$1:$1048576,ROW(B362),config!B$11)),"",INDEX(履修者名簿!$1:$1048576,ROW(B362),config!B$11))</f>
        <v/>
      </c>
      <c r="C362" s="9" t="str">
        <f>IF(ISBLANK(INDEX(履修者名簿!$1:$1048576,ROW(C362),config!C$11)),"",INDEX(履修者名簿!$1:$1048576,ROW(C362),config!C$11))</f>
        <v/>
      </c>
      <c r="D362" s="9" t="str">
        <f>IF(ISBLANK(INDEX(履修者名簿!$1:$1048576,ROW(D362),config!D$11)),"",INDEX(履修者名簿!$1:$1048576,ROW(D362),config!D$11))</f>
        <v/>
      </c>
      <c r="E362" s="9" t="str">
        <f>IF(ISBLANK(INDEX(履修者名簿!$1:$1048576,ROW(E362),config!E$11)),"",IF(ISNUMBER(INDEX(履修者名簿!$1:$1048576,ROW(E362),config!E$11)),INDEX(履修者名簿!$1:$1048576,ROW(E362),config!E$11),VALUE(INDEX(履修者名簿!$1:$1048576,ROW(E362),config!E$11))))</f>
        <v/>
      </c>
      <c r="F362" s="9" t="str">
        <f>IF(ISBLANK(INDEX(履修者名簿!$1:$1048576,ROW(F362),config!F$11)),"",INDEX(履修者名簿!$1:$1048576,ROW(F362),config!F$11))</f>
        <v/>
      </c>
      <c r="G362" s="9" t="str">
        <f>IF(ISBLANK(INDEX(履修者名簿!$1:$1048576,ROW(G362),config!G$11)),"",INDEX(履修者名簿!$1:$1048576,ROW(G362),config!G$11))</f>
        <v/>
      </c>
      <c r="H362" s="9" t="str">
        <f t="shared" si="10"/>
        <v/>
      </c>
      <c r="I362" s="10" t="str">
        <f t="shared" si="11"/>
        <v/>
      </c>
      <c r="J362" s="10" t="str">
        <f>IF($A362="","",IF(ISNA(MATCH($E362,trans!$B$2:$B$1501,0)),0,1))</f>
        <v/>
      </c>
      <c r="K362" s="10" t="str">
        <f>IF($A362="","",IF(ISNA(MATCH($E362,trans!$E$2:$E$1501,0)),0,1))</f>
        <v/>
      </c>
      <c r="M362" s="1" t="str">
        <f>IF($A362="","",IF($J362+$K362=0,MAX(M$1:M361)+1,""))</f>
        <v/>
      </c>
      <c r="N362" s="1" t="str">
        <f>IF($A362="","",IF(AND($J362=1,$K362=0),MAX(N$1:N361)+1,""))</f>
        <v/>
      </c>
      <c r="O362" s="1" t="str">
        <f>IF($A362="","",IF(AND($J362=0,$K362=1),MAX(O$1:O361)+1,""))</f>
        <v/>
      </c>
    </row>
    <row r="363" spans="1:15" x14ac:dyDescent="0.55000000000000004">
      <c r="A363" s="9" t="str">
        <f>IF(ISBLANK(INDEX(履修者名簿!$1:$1048576,ROW(A363),config!A$11)),"",INDEX(履修者名簿!$1:$1048576,ROW(A363),config!A$11))</f>
        <v/>
      </c>
      <c r="B363" s="9" t="str">
        <f>IF(ISBLANK(INDEX(履修者名簿!$1:$1048576,ROW(B363),config!B$11)),"",INDEX(履修者名簿!$1:$1048576,ROW(B363),config!B$11))</f>
        <v/>
      </c>
      <c r="C363" s="9" t="str">
        <f>IF(ISBLANK(INDEX(履修者名簿!$1:$1048576,ROW(C363),config!C$11)),"",INDEX(履修者名簿!$1:$1048576,ROW(C363),config!C$11))</f>
        <v/>
      </c>
      <c r="D363" s="9" t="str">
        <f>IF(ISBLANK(INDEX(履修者名簿!$1:$1048576,ROW(D363),config!D$11)),"",INDEX(履修者名簿!$1:$1048576,ROW(D363),config!D$11))</f>
        <v/>
      </c>
      <c r="E363" s="9" t="str">
        <f>IF(ISBLANK(INDEX(履修者名簿!$1:$1048576,ROW(E363),config!E$11)),"",IF(ISNUMBER(INDEX(履修者名簿!$1:$1048576,ROW(E363),config!E$11)),INDEX(履修者名簿!$1:$1048576,ROW(E363),config!E$11),VALUE(INDEX(履修者名簿!$1:$1048576,ROW(E363),config!E$11))))</f>
        <v/>
      </c>
      <c r="F363" s="9" t="str">
        <f>IF(ISBLANK(INDEX(履修者名簿!$1:$1048576,ROW(F363),config!F$11)),"",INDEX(履修者名簿!$1:$1048576,ROW(F363),config!F$11))</f>
        <v/>
      </c>
      <c r="G363" s="9" t="str">
        <f>IF(ISBLANK(INDEX(履修者名簿!$1:$1048576,ROW(G363),config!G$11)),"",INDEX(履修者名簿!$1:$1048576,ROW(G363),config!G$11))</f>
        <v/>
      </c>
      <c r="H363" s="9" t="str">
        <f t="shared" si="10"/>
        <v/>
      </c>
      <c r="I363" s="10" t="str">
        <f t="shared" si="11"/>
        <v/>
      </c>
      <c r="J363" s="10" t="str">
        <f>IF($A363="","",IF(ISNA(MATCH($E363,trans!$B$2:$B$1501,0)),0,1))</f>
        <v/>
      </c>
      <c r="K363" s="10" t="str">
        <f>IF($A363="","",IF(ISNA(MATCH($E363,trans!$E$2:$E$1501,0)),0,1))</f>
        <v/>
      </c>
      <c r="M363" s="1" t="str">
        <f>IF($A363="","",IF($J363+$K363=0,MAX(M$1:M362)+1,""))</f>
        <v/>
      </c>
      <c r="N363" s="1" t="str">
        <f>IF($A363="","",IF(AND($J363=1,$K363=0),MAX(N$1:N362)+1,""))</f>
        <v/>
      </c>
      <c r="O363" s="1" t="str">
        <f>IF($A363="","",IF(AND($J363=0,$K363=1),MAX(O$1:O362)+1,""))</f>
        <v/>
      </c>
    </row>
    <row r="364" spans="1:15" x14ac:dyDescent="0.55000000000000004">
      <c r="A364" s="9" t="str">
        <f>IF(ISBLANK(INDEX(履修者名簿!$1:$1048576,ROW(A364),config!A$11)),"",INDEX(履修者名簿!$1:$1048576,ROW(A364),config!A$11))</f>
        <v/>
      </c>
      <c r="B364" s="9" t="str">
        <f>IF(ISBLANK(INDEX(履修者名簿!$1:$1048576,ROW(B364),config!B$11)),"",INDEX(履修者名簿!$1:$1048576,ROW(B364),config!B$11))</f>
        <v/>
      </c>
      <c r="C364" s="9" t="str">
        <f>IF(ISBLANK(INDEX(履修者名簿!$1:$1048576,ROW(C364),config!C$11)),"",INDEX(履修者名簿!$1:$1048576,ROW(C364),config!C$11))</f>
        <v/>
      </c>
      <c r="D364" s="9" t="str">
        <f>IF(ISBLANK(INDEX(履修者名簿!$1:$1048576,ROW(D364),config!D$11)),"",INDEX(履修者名簿!$1:$1048576,ROW(D364),config!D$11))</f>
        <v/>
      </c>
      <c r="E364" s="9" t="str">
        <f>IF(ISBLANK(INDEX(履修者名簿!$1:$1048576,ROW(E364),config!E$11)),"",IF(ISNUMBER(INDEX(履修者名簿!$1:$1048576,ROW(E364),config!E$11)),INDEX(履修者名簿!$1:$1048576,ROW(E364),config!E$11),VALUE(INDEX(履修者名簿!$1:$1048576,ROW(E364),config!E$11))))</f>
        <v/>
      </c>
      <c r="F364" s="9" t="str">
        <f>IF(ISBLANK(INDEX(履修者名簿!$1:$1048576,ROW(F364),config!F$11)),"",INDEX(履修者名簿!$1:$1048576,ROW(F364),config!F$11))</f>
        <v/>
      </c>
      <c r="G364" s="9" t="str">
        <f>IF(ISBLANK(INDEX(履修者名簿!$1:$1048576,ROW(G364),config!G$11)),"",INDEX(履修者名簿!$1:$1048576,ROW(G364),config!G$11))</f>
        <v/>
      </c>
      <c r="H364" s="9" t="str">
        <f t="shared" si="10"/>
        <v/>
      </c>
      <c r="I364" s="10" t="str">
        <f t="shared" si="11"/>
        <v/>
      </c>
      <c r="J364" s="10" t="str">
        <f>IF($A364="","",IF(ISNA(MATCH($E364,trans!$B$2:$B$1501,0)),0,1))</f>
        <v/>
      </c>
      <c r="K364" s="10" t="str">
        <f>IF($A364="","",IF(ISNA(MATCH($E364,trans!$E$2:$E$1501,0)),0,1))</f>
        <v/>
      </c>
      <c r="M364" s="1" t="str">
        <f>IF($A364="","",IF($J364+$K364=0,MAX(M$1:M363)+1,""))</f>
        <v/>
      </c>
      <c r="N364" s="1" t="str">
        <f>IF($A364="","",IF(AND($J364=1,$K364=0),MAX(N$1:N363)+1,""))</f>
        <v/>
      </c>
      <c r="O364" s="1" t="str">
        <f>IF($A364="","",IF(AND($J364=0,$K364=1),MAX(O$1:O363)+1,""))</f>
        <v/>
      </c>
    </row>
    <row r="365" spans="1:15" x14ac:dyDescent="0.55000000000000004">
      <c r="A365" s="9" t="str">
        <f>IF(ISBLANK(INDEX(履修者名簿!$1:$1048576,ROW(A365),config!A$11)),"",INDEX(履修者名簿!$1:$1048576,ROW(A365),config!A$11))</f>
        <v/>
      </c>
      <c r="B365" s="9" t="str">
        <f>IF(ISBLANK(INDEX(履修者名簿!$1:$1048576,ROW(B365),config!B$11)),"",INDEX(履修者名簿!$1:$1048576,ROW(B365),config!B$11))</f>
        <v/>
      </c>
      <c r="C365" s="9" t="str">
        <f>IF(ISBLANK(INDEX(履修者名簿!$1:$1048576,ROW(C365),config!C$11)),"",INDEX(履修者名簿!$1:$1048576,ROW(C365),config!C$11))</f>
        <v/>
      </c>
      <c r="D365" s="9" t="str">
        <f>IF(ISBLANK(INDEX(履修者名簿!$1:$1048576,ROW(D365),config!D$11)),"",INDEX(履修者名簿!$1:$1048576,ROW(D365),config!D$11))</f>
        <v/>
      </c>
      <c r="E365" s="9" t="str">
        <f>IF(ISBLANK(INDEX(履修者名簿!$1:$1048576,ROW(E365),config!E$11)),"",IF(ISNUMBER(INDEX(履修者名簿!$1:$1048576,ROW(E365),config!E$11)),INDEX(履修者名簿!$1:$1048576,ROW(E365),config!E$11),VALUE(INDEX(履修者名簿!$1:$1048576,ROW(E365),config!E$11))))</f>
        <v/>
      </c>
      <c r="F365" s="9" t="str">
        <f>IF(ISBLANK(INDEX(履修者名簿!$1:$1048576,ROW(F365),config!F$11)),"",INDEX(履修者名簿!$1:$1048576,ROW(F365),config!F$11))</f>
        <v/>
      </c>
      <c r="G365" s="9" t="str">
        <f>IF(ISBLANK(INDEX(履修者名簿!$1:$1048576,ROW(G365),config!G$11)),"",INDEX(履修者名簿!$1:$1048576,ROW(G365),config!G$11))</f>
        <v/>
      </c>
      <c r="H365" s="9" t="str">
        <f t="shared" si="10"/>
        <v/>
      </c>
      <c r="I365" s="10" t="str">
        <f t="shared" si="11"/>
        <v/>
      </c>
      <c r="J365" s="10" t="str">
        <f>IF($A365="","",IF(ISNA(MATCH($E365,trans!$B$2:$B$1501,0)),0,1))</f>
        <v/>
      </c>
      <c r="K365" s="10" t="str">
        <f>IF($A365="","",IF(ISNA(MATCH($E365,trans!$E$2:$E$1501,0)),0,1))</f>
        <v/>
      </c>
      <c r="M365" s="1" t="str">
        <f>IF($A365="","",IF($J365+$K365=0,MAX(M$1:M364)+1,""))</f>
        <v/>
      </c>
      <c r="N365" s="1" t="str">
        <f>IF($A365="","",IF(AND($J365=1,$K365=0),MAX(N$1:N364)+1,""))</f>
        <v/>
      </c>
      <c r="O365" s="1" t="str">
        <f>IF($A365="","",IF(AND($J365=0,$K365=1),MAX(O$1:O364)+1,""))</f>
        <v/>
      </c>
    </row>
    <row r="366" spans="1:15" x14ac:dyDescent="0.55000000000000004">
      <c r="A366" s="9" t="str">
        <f>IF(ISBLANK(INDEX(履修者名簿!$1:$1048576,ROW(A366),config!A$11)),"",INDEX(履修者名簿!$1:$1048576,ROW(A366),config!A$11))</f>
        <v/>
      </c>
      <c r="B366" s="9" t="str">
        <f>IF(ISBLANK(INDEX(履修者名簿!$1:$1048576,ROW(B366),config!B$11)),"",INDEX(履修者名簿!$1:$1048576,ROW(B366),config!B$11))</f>
        <v/>
      </c>
      <c r="C366" s="9" t="str">
        <f>IF(ISBLANK(INDEX(履修者名簿!$1:$1048576,ROW(C366),config!C$11)),"",INDEX(履修者名簿!$1:$1048576,ROW(C366),config!C$11))</f>
        <v/>
      </c>
      <c r="D366" s="9" t="str">
        <f>IF(ISBLANK(INDEX(履修者名簿!$1:$1048576,ROW(D366),config!D$11)),"",INDEX(履修者名簿!$1:$1048576,ROW(D366),config!D$11))</f>
        <v/>
      </c>
      <c r="E366" s="9" t="str">
        <f>IF(ISBLANK(INDEX(履修者名簿!$1:$1048576,ROW(E366),config!E$11)),"",IF(ISNUMBER(INDEX(履修者名簿!$1:$1048576,ROW(E366),config!E$11)),INDEX(履修者名簿!$1:$1048576,ROW(E366),config!E$11),VALUE(INDEX(履修者名簿!$1:$1048576,ROW(E366),config!E$11))))</f>
        <v/>
      </c>
      <c r="F366" s="9" t="str">
        <f>IF(ISBLANK(INDEX(履修者名簿!$1:$1048576,ROW(F366),config!F$11)),"",INDEX(履修者名簿!$1:$1048576,ROW(F366),config!F$11))</f>
        <v/>
      </c>
      <c r="G366" s="9" t="str">
        <f>IF(ISBLANK(INDEX(履修者名簿!$1:$1048576,ROW(G366),config!G$11)),"",INDEX(履修者名簿!$1:$1048576,ROW(G366),config!G$11))</f>
        <v/>
      </c>
      <c r="H366" s="9" t="str">
        <f t="shared" si="10"/>
        <v/>
      </c>
      <c r="I366" s="10" t="str">
        <f t="shared" si="11"/>
        <v/>
      </c>
      <c r="J366" s="10" t="str">
        <f>IF($A366="","",IF(ISNA(MATCH($E366,trans!$B$2:$B$1501,0)),0,1))</f>
        <v/>
      </c>
      <c r="K366" s="10" t="str">
        <f>IF($A366="","",IF(ISNA(MATCH($E366,trans!$E$2:$E$1501,0)),0,1))</f>
        <v/>
      </c>
      <c r="M366" s="1" t="str">
        <f>IF($A366="","",IF($J366+$K366=0,MAX(M$1:M365)+1,""))</f>
        <v/>
      </c>
      <c r="N366" s="1" t="str">
        <f>IF($A366="","",IF(AND($J366=1,$K366=0),MAX(N$1:N365)+1,""))</f>
        <v/>
      </c>
      <c r="O366" s="1" t="str">
        <f>IF($A366="","",IF(AND($J366=0,$K366=1),MAX(O$1:O365)+1,""))</f>
        <v/>
      </c>
    </row>
    <row r="367" spans="1:15" x14ac:dyDescent="0.55000000000000004">
      <c r="A367" s="9" t="str">
        <f>IF(ISBLANK(INDEX(履修者名簿!$1:$1048576,ROW(A367),config!A$11)),"",INDEX(履修者名簿!$1:$1048576,ROW(A367),config!A$11))</f>
        <v/>
      </c>
      <c r="B367" s="9" t="str">
        <f>IF(ISBLANK(INDEX(履修者名簿!$1:$1048576,ROW(B367),config!B$11)),"",INDEX(履修者名簿!$1:$1048576,ROW(B367),config!B$11))</f>
        <v/>
      </c>
      <c r="C367" s="9" t="str">
        <f>IF(ISBLANK(INDEX(履修者名簿!$1:$1048576,ROW(C367),config!C$11)),"",INDEX(履修者名簿!$1:$1048576,ROW(C367),config!C$11))</f>
        <v/>
      </c>
      <c r="D367" s="9" t="str">
        <f>IF(ISBLANK(INDEX(履修者名簿!$1:$1048576,ROW(D367),config!D$11)),"",INDEX(履修者名簿!$1:$1048576,ROW(D367),config!D$11))</f>
        <v/>
      </c>
      <c r="E367" s="9" t="str">
        <f>IF(ISBLANK(INDEX(履修者名簿!$1:$1048576,ROW(E367),config!E$11)),"",IF(ISNUMBER(INDEX(履修者名簿!$1:$1048576,ROW(E367),config!E$11)),INDEX(履修者名簿!$1:$1048576,ROW(E367),config!E$11),VALUE(INDEX(履修者名簿!$1:$1048576,ROW(E367),config!E$11))))</f>
        <v/>
      </c>
      <c r="F367" s="9" t="str">
        <f>IF(ISBLANK(INDEX(履修者名簿!$1:$1048576,ROW(F367),config!F$11)),"",INDEX(履修者名簿!$1:$1048576,ROW(F367),config!F$11))</f>
        <v/>
      </c>
      <c r="G367" s="9" t="str">
        <f>IF(ISBLANK(INDEX(履修者名簿!$1:$1048576,ROW(G367),config!G$11)),"",INDEX(履修者名簿!$1:$1048576,ROW(G367),config!G$11))</f>
        <v/>
      </c>
      <c r="H367" s="9" t="str">
        <f t="shared" si="10"/>
        <v/>
      </c>
      <c r="I367" s="10" t="str">
        <f t="shared" si="11"/>
        <v/>
      </c>
      <c r="J367" s="10" t="str">
        <f>IF($A367="","",IF(ISNA(MATCH($E367,trans!$B$2:$B$1501,0)),0,1))</f>
        <v/>
      </c>
      <c r="K367" s="10" t="str">
        <f>IF($A367="","",IF(ISNA(MATCH($E367,trans!$E$2:$E$1501,0)),0,1))</f>
        <v/>
      </c>
      <c r="M367" s="1" t="str">
        <f>IF($A367="","",IF($J367+$K367=0,MAX(M$1:M366)+1,""))</f>
        <v/>
      </c>
      <c r="N367" s="1" t="str">
        <f>IF($A367="","",IF(AND($J367=1,$K367=0),MAX(N$1:N366)+1,""))</f>
        <v/>
      </c>
      <c r="O367" s="1" t="str">
        <f>IF($A367="","",IF(AND($J367=0,$K367=1),MAX(O$1:O366)+1,""))</f>
        <v/>
      </c>
    </row>
    <row r="368" spans="1:15" x14ac:dyDescent="0.55000000000000004">
      <c r="A368" s="9" t="str">
        <f>IF(ISBLANK(INDEX(履修者名簿!$1:$1048576,ROW(A368),config!A$11)),"",INDEX(履修者名簿!$1:$1048576,ROW(A368),config!A$11))</f>
        <v/>
      </c>
      <c r="B368" s="9" t="str">
        <f>IF(ISBLANK(INDEX(履修者名簿!$1:$1048576,ROW(B368),config!B$11)),"",INDEX(履修者名簿!$1:$1048576,ROW(B368),config!B$11))</f>
        <v/>
      </c>
      <c r="C368" s="9" t="str">
        <f>IF(ISBLANK(INDEX(履修者名簿!$1:$1048576,ROW(C368),config!C$11)),"",INDEX(履修者名簿!$1:$1048576,ROW(C368),config!C$11))</f>
        <v/>
      </c>
      <c r="D368" s="9" t="str">
        <f>IF(ISBLANK(INDEX(履修者名簿!$1:$1048576,ROW(D368),config!D$11)),"",INDEX(履修者名簿!$1:$1048576,ROW(D368),config!D$11))</f>
        <v/>
      </c>
      <c r="E368" s="9" t="str">
        <f>IF(ISBLANK(INDEX(履修者名簿!$1:$1048576,ROW(E368),config!E$11)),"",IF(ISNUMBER(INDEX(履修者名簿!$1:$1048576,ROW(E368),config!E$11)),INDEX(履修者名簿!$1:$1048576,ROW(E368),config!E$11),VALUE(INDEX(履修者名簿!$1:$1048576,ROW(E368),config!E$11))))</f>
        <v/>
      </c>
      <c r="F368" s="9" t="str">
        <f>IF(ISBLANK(INDEX(履修者名簿!$1:$1048576,ROW(F368),config!F$11)),"",INDEX(履修者名簿!$1:$1048576,ROW(F368),config!F$11))</f>
        <v/>
      </c>
      <c r="G368" s="9" t="str">
        <f>IF(ISBLANK(INDEX(履修者名簿!$1:$1048576,ROW(G368),config!G$11)),"",INDEX(履修者名簿!$1:$1048576,ROW(G368),config!G$11))</f>
        <v/>
      </c>
      <c r="H368" s="9" t="str">
        <f t="shared" si="10"/>
        <v/>
      </c>
      <c r="I368" s="10" t="str">
        <f t="shared" si="11"/>
        <v/>
      </c>
      <c r="J368" s="10" t="str">
        <f>IF($A368="","",IF(ISNA(MATCH($E368,trans!$B$2:$B$1501,0)),0,1))</f>
        <v/>
      </c>
      <c r="K368" s="10" t="str">
        <f>IF($A368="","",IF(ISNA(MATCH($E368,trans!$E$2:$E$1501,0)),0,1))</f>
        <v/>
      </c>
      <c r="M368" s="1" t="str">
        <f>IF($A368="","",IF($J368+$K368=0,MAX(M$1:M367)+1,""))</f>
        <v/>
      </c>
      <c r="N368" s="1" t="str">
        <f>IF($A368="","",IF(AND($J368=1,$K368=0),MAX(N$1:N367)+1,""))</f>
        <v/>
      </c>
      <c r="O368" s="1" t="str">
        <f>IF($A368="","",IF(AND($J368=0,$K368=1),MAX(O$1:O367)+1,""))</f>
        <v/>
      </c>
    </row>
    <row r="369" spans="1:15" x14ac:dyDescent="0.55000000000000004">
      <c r="A369" s="9" t="str">
        <f>IF(ISBLANK(INDEX(履修者名簿!$1:$1048576,ROW(A369),config!A$11)),"",INDEX(履修者名簿!$1:$1048576,ROW(A369),config!A$11))</f>
        <v/>
      </c>
      <c r="B369" s="9" t="str">
        <f>IF(ISBLANK(INDEX(履修者名簿!$1:$1048576,ROW(B369),config!B$11)),"",INDEX(履修者名簿!$1:$1048576,ROW(B369),config!B$11))</f>
        <v/>
      </c>
      <c r="C369" s="9" t="str">
        <f>IF(ISBLANK(INDEX(履修者名簿!$1:$1048576,ROW(C369),config!C$11)),"",INDEX(履修者名簿!$1:$1048576,ROW(C369),config!C$11))</f>
        <v/>
      </c>
      <c r="D369" s="9" t="str">
        <f>IF(ISBLANK(INDEX(履修者名簿!$1:$1048576,ROW(D369),config!D$11)),"",INDEX(履修者名簿!$1:$1048576,ROW(D369),config!D$11))</f>
        <v/>
      </c>
      <c r="E369" s="9" t="str">
        <f>IF(ISBLANK(INDEX(履修者名簿!$1:$1048576,ROW(E369),config!E$11)),"",IF(ISNUMBER(INDEX(履修者名簿!$1:$1048576,ROW(E369),config!E$11)),INDEX(履修者名簿!$1:$1048576,ROW(E369),config!E$11),VALUE(INDEX(履修者名簿!$1:$1048576,ROW(E369),config!E$11))))</f>
        <v/>
      </c>
      <c r="F369" s="9" t="str">
        <f>IF(ISBLANK(INDEX(履修者名簿!$1:$1048576,ROW(F369),config!F$11)),"",INDEX(履修者名簿!$1:$1048576,ROW(F369),config!F$11))</f>
        <v/>
      </c>
      <c r="G369" s="9" t="str">
        <f>IF(ISBLANK(INDEX(履修者名簿!$1:$1048576,ROW(G369),config!G$11)),"",INDEX(履修者名簿!$1:$1048576,ROW(G369),config!G$11))</f>
        <v/>
      </c>
      <c r="H369" s="9" t="str">
        <f t="shared" si="10"/>
        <v/>
      </c>
      <c r="I369" s="10" t="str">
        <f t="shared" si="11"/>
        <v/>
      </c>
      <c r="J369" s="10" t="str">
        <f>IF($A369="","",IF(ISNA(MATCH($E369,trans!$B$2:$B$1501,0)),0,1))</f>
        <v/>
      </c>
      <c r="K369" s="10" t="str">
        <f>IF($A369="","",IF(ISNA(MATCH($E369,trans!$E$2:$E$1501,0)),0,1))</f>
        <v/>
      </c>
      <c r="M369" s="1" t="str">
        <f>IF($A369="","",IF($J369+$K369=0,MAX(M$1:M368)+1,""))</f>
        <v/>
      </c>
      <c r="N369" s="1" t="str">
        <f>IF($A369="","",IF(AND($J369=1,$K369=0),MAX(N$1:N368)+1,""))</f>
        <v/>
      </c>
      <c r="O369" s="1" t="str">
        <f>IF($A369="","",IF(AND($J369=0,$K369=1),MAX(O$1:O368)+1,""))</f>
        <v/>
      </c>
    </row>
    <row r="370" spans="1:15" x14ac:dyDescent="0.55000000000000004">
      <c r="A370" s="9" t="str">
        <f>IF(ISBLANK(INDEX(履修者名簿!$1:$1048576,ROW(A370),config!A$11)),"",INDEX(履修者名簿!$1:$1048576,ROW(A370),config!A$11))</f>
        <v/>
      </c>
      <c r="B370" s="9" t="str">
        <f>IF(ISBLANK(INDEX(履修者名簿!$1:$1048576,ROW(B370),config!B$11)),"",INDEX(履修者名簿!$1:$1048576,ROW(B370),config!B$11))</f>
        <v/>
      </c>
      <c r="C370" s="9" t="str">
        <f>IF(ISBLANK(INDEX(履修者名簿!$1:$1048576,ROW(C370),config!C$11)),"",INDEX(履修者名簿!$1:$1048576,ROW(C370),config!C$11))</f>
        <v/>
      </c>
      <c r="D370" s="9" t="str">
        <f>IF(ISBLANK(INDEX(履修者名簿!$1:$1048576,ROW(D370),config!D$11)),"",INDEX(履修者名簿!$1:$1048576,ROW(D370),config!D$11))</f>
        <v/>
      </c>
      <c r="E370" s="9" t="str">
        <f>IF(ISBLANK(INDEX(履修者名簿!$1:$1048576,ROW(E370),config!E$11)),"",IF(ISNUMBER(INDEX(履修者名簿!$1:$1048576,ROW(E370),config!E$11)),INDEX(履修者名簿!$1:$1048576,ROW(E370),config!E$11),VALUE(INDEX(履修者名簿!$1:$1048576,ROW(E370),config!E$11))))</f>
        <v/>
      </c>
      <c r="F370" s="9" t="str">
        <f>IF(ISBLANK(INDEX(履修者名簿!$1:$1048576,ROW(F370),config!F$11)),"",INDEX(履修者名簿!$1:$1048576,ROW(F370),config!F$11))</f>
        <v/>
      </c>
      <c r="G370" s="9" t="str">
        <f>IF(ISBLANK(INDEX(履修者名簿!$1:$1048576,ROW(G370),config!G$11)),"",INDEX(履修者名簿!$1:$1048576,ROW(G370),config!G$11))</f>
        <v/>
      </c>
      <c r="H370" s="9" t="str">
        <f t="shared" si="10"/>
        <v/>
      </c>
      <c r="I370" s="10" t="str">
        <f t="shared" si="11"/>
        <v/>
      </c>
      <c r="J370" s="10" t="str">
        <f>IF($A370="","",IF(ISNA(MATCH($E370,trans!$B$2:$B$1501,0)),0,1))</f>
        <v/>
      </c>
      <c r="K370" s="10" t="str">
        <f>IF($A370="","",IF(ISNA(MATCH($E370,trans!$E$2:$E$1501,0)),0,1))</f>
        <v/>
      </c>
      <c r="M370" s="1" t="str">
        <f>IF($A370="","",IF($J370+$K370=0,MAX(M$1:M369)+1,""))</f>
        <v/>
      </c>
      <c r="N370" s="1" t="str">
        <f>IF($A370="","",IF(AND($J370=1,$K370=0),MAX(N$1:N369)+1,""))</f>
        <v/>
      </c>
      <c r="O370" s="1" t="str">
        <f>IF($A370="","",IF(AND($J370=0,$K370=1),MAX(O$1:O369)+1,""))</f>
        <v/>
      </c>
    </row>
    <row r="371" spans="1:15" x14ac:dyDescent="0.55000000000000004">
      <c r="A371" s="9" t="str">
        <f>IF(ISBLANK(INDEX(履修者名簿!$1:$1048576,ROW(A371),config!A$11)),"",INDEX(履修者名簿!$1:$1048576,ROW(A371),config!A$11))</f>
        <v/>
      </c>
      <c r="B371" s="9" t="str">
        <f>IF(ISBLANK(INDEX(履修者名簿!$1:$1048576,ROW(B371),config!B$11)),"",INDEX(履修者名簿!$1:$1048576,ROW(B371),config!B$11))</f>
        <v/>
      </c>
      <c r="C371" s="9" t="str">
        <f>IF(ISBLANK(INDEX(履修者名簿!$1:$1048576,ROW(C371),config!C$11)),"",INDEX(履修者名簿!$1:$1048576,ROW(C371),config!C$11))</f>
        <v/>
      </c>
      <c r="D371" s="9" t="str">
        <f>IF(ISBLANK(INDEX(履修者名簿!$1:$1048576,ROW(D371),config!D$11)),"",INDEX(履修者名簿!$1:$1048576,ROW(D371),config!D$11))</f>
        <v/>
      </c>
      <c r="E371" s="9" t="str">
        <f>IF(ISBLANK(INDEX(履修者名簿!$1:$1048576,ROW(E371),config!E$11)),"",IF(ISNUMBER(INDEX(履修者名簿!$1:$1048576,ROW(E371),config!E$11)),INDEX(履修者名簿!$1:$1048576,ROW(E371),config!E$11),VALUE(INDEX(履修者名簿!$1:$1048576,ROW(E371),config!E$11))))</f>
        <v/>
      </c>
      <c r="F371" s="9" t="str">
        <f>IF(ISBLANK(INDEX(履修者名簿!$1:$1048576,ROW(F371),config!F$11)),"",INDEX(履修者名簿!$1:$1048576,ROW(F371),config!F$11))</f>
        <v/>
      </c>
      <c r="G371" s="9" t="str">
        <f>IF(ISBLANK(INDEX(履修者名簿!$1:$1048576,ROW(G371),config!G$11)),"",INDEX(履修者名簿!$1:$1048576,ROW(G371),config!G$11))</f>
        <v/>
      </c>
      <c r="H371" s="9" t="str">
        <f t="shared" si="10"/>
        <v/>
      </c>
      <c r="I371" s="10" t="str">
        <f t="shared" si="11"/>
        <v/>
      </c>
      <c r="J371" s="10" t="str">
        <f>IF($A371="","",IF(ISNA(MATCH($E371,trans!$B$2:$B$1501,0)),0,1))</f>
        <v/>
      </c>
      <c r="K371" s="10" t="str">
        <f>IF($A371="","",IF(ISNA(MATCH($E371,trans!$E$2:$E$1501,0)),0,1))</f>
        <v/>
      </c>
      <c r="M371" s="1" t="str">
        <f>IF($A371="","",IF($J371+$K371=0,MAX(M$1:M370)+1,""))</f>
        <v/>
      </c>
      <c r="N371" s="1" t="str">
        <f>IF($A371="","",IF(AND($J371=1,$K371=0),MAX(N$1:N370)+1,""))</f>
        <v/>
      </c>
      <c r="O371" s="1" t="str">
        <f>IF($A371="","",IF(AND($J371=0,$K371=1),MAX(O$1:O370)+1,""))</f>
        <v/>
      </c>
    </row>
    <row r="372" spans="1:15" x14ac:dyDescent="0.55000000000000004">
      <c r="A372" s="9" t="str">
        <f>IF(ISBLANK(INDEX(履修者名簿!$1:$1048576,ROW(A372),config!A$11)),"",INDEX(履修者名簿!$1:$1048576,ROW(A372),config!A$11))</f>
        <v/>
      </c>
      <c r="B372" s="9" t="str">
        <f>IF(ISBLANK(INDEX(履修者名簿!$1:$1048576,ROW(B372),config!B$11)),"",INDEX(履修者名簿!$1:$1048576,ROW(B372),config!B$11))</f>
        <v/>
      </c>
      <c r="C372" s="9" t="str">
        <f>IF(ISBLANK(INDEX(履修者名簿!$1:$1048576,ROW(C372),config!C$11)),"",INDEX(履修者名簿!$1:$1048576,ROW(C372),config!C$11))</f>
        <v/>
      </c>
      <c r="D372" s="9" t="str">
        <f>IF(ISBLANK(INDEX(履修者名簿!$1:$1048576,ROW(D372),config!D$11)),"",INDEX(履修者名簿!$1:$1048576,ROW(D372),config!D$11))</f>
        <v/>
      </c>
      <c r="E372" s="9" t="str">
        <f>IF(ISBLANK(INDEX(履修者名簿!$1:$1048576,ROW(E372),config!E$11)),"",IF(ISNUMBER(INDEX(履修者名簿!$1:$1048576,ROW(E372),config!E$11)),INDEX(履修者名簿!$1:$1048576,ROW(E372),config!E$11),VALUE(INDEX(履修者名簿!$1:$1048576,ROW(E372),config!E$11))))</f>
        <v/>
      </c>
      <c r="F372" s="9" t="str">
        <f>IF(ISBLANK(INDEX(履修者名簿!$1:$1048576,ROW(F372),config!F$11)),"",INDEX(履修者名簿!$1:$1048576,ROW(F372),config!F$11))</f>
        <v/>
      </c>
      <c r="G372" s="9" t="str">
        <f>IF(ISBLANK(INDEX(履修者名簿!$1:$1048576,ROW(G372),config!G$11)),"",INDEX(履修者名簿!$1:$1048576,ROW(G372),config!G$11))</f>
        <v/>
      </c>
      <c r="H372" s="9" t="str">
        <f t="shared" si="10"/>
        <v/>
      </c>
      <c r="I372" s="10" t="str">
        <f t="shared" si="11"/>
        <v/>
      </c>
      <c r="J372" s="10" t="str">
        <f>IF($A372="","",IF(ISNA(MATCH($E372,trans!$B$2:$B$1501,0)),0,1))</f>
        <v/>
      </c>
      <c r="K372" s="10" t="str">
        <f>IF($A372="","",IF(ISNA(MATCH($E372,trans!$E$2:$E$1501,0)),0,1))</f>
        <v/>
      </c>
      <c r="M372" s="1" t="str">
        <f>IF($A372="","",IF($J372+$K372=0,MAX(M$1:M371)+1,""))</f>
        <v/>
      </c>
      <c r="N372" s="1" t="str">
        <f>IF($A372="","",IF(AND($J372=1,$K372=0),MAX(N$1:N371)+1,""))</f>
        <v/>
      </c>
      <c r="O372" s="1" t="str">
        <f>IF($A372="","",IF(AND($J372=0,$K372=1),MAX(O$1:O371)+1,""))</f>
        <v/>
      </c>
    </row>
    <row r="373" spans="1:15" x14ac:dyDescent="0.55000000000000004">
      <c r="A373" s="9" t="str">
        <f>IF(ISBLANK(INDEX(履修者名簿!$1:$1048576,ROW(A373),config!A$11)),"",INDEX(履修者名簿!$1:$1048576,ROW(A373),config!A$11))</f>
        <v/>
      </c>
      <c r="B373" s="9" t="str">
        <f>IF(ISBLANK(INDEX(履修者名簿!$1:$1048576,ROW(B373),config!B$11)),"",INDEX(履修者名簿!$1:$1048576,ROW(B373),config!B$11))</f>
        <v/>
      </c>
      <c r="C373" s="9" t="str">
        <f>IF(ISBLANK(INDEX(履修者名簿!$1:$1048576,ROW(C373),config!C$11)),"",INDEX(履修者名簿!$1:$1048576,ROW(C373),config!C$11))</f>
        <v/>
      </c>
      <c r="D373" s="9" t="str">
        <f>IF(ISBLANK(INDEX(履修者名簿!$1:$1048576,ROW(D373),config!D$11)),"",INDEX(履修者名簿!$1:$1048576,ROW(D373),config!D$11))</f>
        <v/>
      </c>
      <c r="E373" s="9" t="str">
        <f>IF(ISBLANK(INDEX(履修者名簿!$1:$1048576,ROW(E373),config!E$11)),"",IF(ISNUMBER(INDEX(履修者名簿!$1:$1048576,ROW(E373),config!E$11)),INDEX(履修者名簿!$1:$1048576,ROW(E373),config!E$11),VALUE(INDEX(履修者名簿!$1:$1048576,ROW(E373),config!E$11))))</f>
        <v/>
      </c>
      <c r="F373" s="9" t="str">
        <f>IF(ISBLANK(INDEX(履修者名簿!$1:$1048576,ROW(F373),config!F$11)),"",INDEX(履修者名簿!$1:$1048576,ROW(F373),config!F$11))</f>
        <v/>
      </c>
      <c r="G373" s="9" t="str">
        <f>IF(ISBLANK(INDEX(履修者名簿!$1:$1048576,ROW(G373),config!G$11)),"",INDEX(履修者名簿!$1:$1048576,ROW(G373),config!G$11))</f>
        <v/>
      </c>
      <c r="H373" s="9" t="str">
        <f t="shared" si="10"/>
        <v/>
      </c>
      <c r="I373" s="10" t="str">
        <f t="shared" si="11"/>
        <v/>
      </c>
      <c r="J373" s="10" t="str">
        <f>IF($A373="","",IF(ISNA(MATCH($E373,trans!$B$2:$B$1501,0)),0,1))</f>
        <v/>
      </c>
      <c r="K373" s="10" t="str">
        <f>IF($A373="","",IF(ISNA(MATCH($E373,trans!$E$2:$E$1501,0)),0,1))</f>
        <v/>
      </c>
      <c r="M373" s="1" t="str">
        <f>IF($A373="","",IF($J373+$K373=0,MAX(M$1:M372)+1,""))</f>
        <v/>
      </c>
      <c r="N373" s="1" t="str">
        <f>IF($A373="","",IF(AND($J373=1,$K373=0),MAX(N$1:N372)+1,""))</f>
        <v/>
      </c>
      <c r="O373" s="1" t="str">
        <f>IF($A373="","",IF(AND($J373=0,$K373=1),MAX(O$1:O372)+1,""))</f>
        <v/>
      </c>
    </row>
    <row r="374" spans="1:15" x14ac:dyDescent="0.55000000000000004">
      <c r="A374" s="9" t="str">
        <f>IF(ISBLANK(INDEX(履修者名簿!$1:$1048576,ROW(A374),config!A$11)),"",INDEX(履修者名簿!$1:$1048576,ROW(A374),config!A$11))</f>
        <v/>
      </c>
      <c r="B374" s="9" t="str">
        <f>IF(ISBLANK(INDEX(履修者名簿!$1:$1048576,ROW(B374),config!B$11)),"",INDEX(履修者名簿!$1:$1048576,ROW(B374),config!B$11))</f>
        <v/>
      </c>
      <c r="C374" s="9" t="str">
        <f>IF(ISBLANK(INDEX(履修者名簿!$1:$1048576,ROW(C374),config!C$11)),"",INDEX(履修者名簿!$1:$1048576,ROW(C374),config!C$11))</f>
        <v/>
      </c>
      <c r="D374" s="9" t="str">
        <f>IF(ISBLANK(INDEX(履修者名簿!$1:$1048576,ROW(D374),config!D$11)),"",INDEX(履修者名簿!$1:$1048576,ROW(D374),config!D$11))</f>
        <v/>
      </c>
      <c r="E374" s="9" t="str">
        <f>IF(ISBLANK(INDEX(履修者名簿!$1:$1048576,ROW(E374),config!E$11)),"",IF(ISNUMBER(INDEX(履修者名簿!$1:$1048576,ROW(E374),config!E$11)),INDEX(履修者名簿!$1:$1048576,ROW(E374),config!E$11),VALUE(INDEX(履修者名簿!$1:$1048576,ROW(E374),config!E$11))))</f>
        <v/>
      </c>
      <c r="F374" s="9" t="str">
        <f>IF(ISBLANK(INDEX(履修者名簿!$1:$1048576,ROW(F374),config!F$11)),"",INDEX(履修者名簿!$1:$1048576,ROW(F374),config!F$11))</f>
        <v/>
      </c>
      <c r="G374" s="9" t="str">
        <f>IF(ISBLANK(INDEX(履修者名簿!$1:$1048576,ROW(G374),config!G$11)),"",INDEX(履修者名簿!$1:$1048576,ROW(G374),config!G$11))</f>
        <v/>
      </c>
      <c r="H374" s="9" t="str">
        <f t="shared" si="10"/>
        <v/>
      </c>
      <c r="I374" s="10" t="str">
        <f t="shared" si="11"/>
        <v/>
      </c>
      <c r="J374" s="10" t="str">
        <f>IF($A374="","",IF(ISNA(MATCH($E374,trans!$B$2:$B$1501,0)),0,1))</f>
        <v/>
      </c>
      <c r="K374" s="10" t="str">
        <f>IF($A374="","",IF(ISNA(MATCH($E374,trans!$E$2:$E$1501,0)),0,1))</f>
        <v/>
      </c>
      <c r="M374" s="1" t="str">
        <f>IF($A374="","",IF($J374+$K374=0,MAX(M$1:M373)+1,""))</f>
        <v/>
      </c>
      <c r="N374" s="1" t="str">
        <f>IF($A374="","",IF(AND($J374=1,$K374=0),MAX(N$1:N373)+1,""))</f>
        <v/>
      </c>
      <c r="O374" s="1" t="str">
        <f>IF($A374="","",IF(AND($J374=0,$K374=1),MAX(O$1:O373)+1,""))</f>
        <v/>
      </c>
    </row>
    <row r="375" spans="1:15" x14ac:dyDescent="0.55000000000000004">
      <c r="A375" s="9" t="str">
        <f>IF(ISBLANK(INDEX(履修者名簿!$1:$1048576,ROW(A375),config!A$11)),"",INDEX(履修者名簿!$1:$1048576,ROW(A375),config!A$11))</f>
        <v/>
      </c>
      <c r="B375" s="9" t="str">
        <f>IF(ISBLANK(INDEX(履修者名簿!$1:$1048576,ROW(B375),config!B$11)),"",INDEX(履修者名簿!$1:$1048576,ROW(B375),config!B$11))</f>
        <v/>
      </c>
      <c r="C375" s="9" t="str">
        <f>IF(ISBLANK(INDEX(履修者名簿!$1:$1048576,ROW(C375),config!C$11)),"",INDEX(履修者名簿!$1:$1048576,ROW(C375),config!C$11))</f>
        <v/>
      </c>
      <c r="D375" s="9" t="str">
        <f>IF(ISBLANK(INDEX(履修者名簿!$1:$1048576,ROW(D375),config!D$11)),"",INDEX(履修者名簿!$1:$1048576,ROW(D375),config!D$11))</f>
        <v/>
      </c>
      <c r="E375" s="9" t="str">
        <f>IF(ISBLANK(INDEX(履修者名簿!$1:$1048576,ROW(E375),config!E$11)),"",IF(ISNUMBER(INDEX(履修者名簿!$1:$1048576,ROW(E375),config!E$11)),INDEX(履修者名簿!$1:$1048576,ROW(E375),config!E$11),VALUE(INDEX(履修者名簿!$1:$1048576,ROW(E375),config!E$11))))</f>
        <v/>
      </c>
      <c r="F375" s="9" t="str">
        <f>IF(ISBLANK(INDEX(履修者名簿!$1:$1048576,ROW(F375),config!F$11)),"",INDEX(履修者名簿!$1:$1048576,ROW(F375),config!F$11))</f>
        <v/>
      </c>
      <c r="G375" s="9" t="str">
        <f>IF(ISBLANK(INDEX(履修者名簿!$1:$1048576,ROW(G375),config!G$11)),"",INDEX(履修者名簿!$1:$1048576,ROW(G375),config!G$11))</f>
        <v/>
      </c>
      <c r="H375" s="9" t="str">
        <f t="shared" si="10"/>
        <v/>
      </c>
      <c r="I375" s="10" t="str">
        <f t="shared" si="11"/>
        <v/>
      </c>
      <c r="J375" s="10" t="str">
        <f>IF($A375="","",IF(ISNA(MATCH($E375,trans!$B$2:$B$1501,0)),0,1))</f>
        <v/>
      </c>
      <c r="K375" s="10" t="str">
        <f>IF($A375="","",IF(ISNA(MATCH($E375,trans!$E$2:$E$1501,0)),0,1))</f>
        <v/>
      </c>
      <c r="M375" s="1" t="str">
        <f>IF($A375="","",IF($J375+$K375=0,MAX(M$1:M374)+1,""))</f>
        <v/>
      </c>
      <c r="N375" s="1" t="str">
        <f>IF($A375="","",IF(AND($J375=1,$K375=0),MAX(N$1:N374)+1,""))</f>
        <v/>
      </c>
      <c r="O375" s="1" t="str">
        <f>IF($A375="","",IF(AND($J375=0,$K375=1),MAX(O$1:O374)+1,""))</f>
        <v/>
      </c>
    </row>
    <row r="376" spans="1:15" x14ac:dyDescent="0.55000000000000004">
      <c r="A376" s="9" t="str">
        <f>IF(ISBLANK(INDEX(履修者名簿!$1:$1048576,ROW(A376),config!A$11)),"",INDEX(履修者名簿!$1:$1048576,ROW(A376),config!A$11))</f>
        <v/>
      </c>
      <c r="B376" s="9" t="str">
        <f>IF(ISBLANK(INDEX(履修者名簿!$1:$1048576,ROW(B376),config!B$11)),"",INDEX(履修者名簿!$1:$1048576,ROW(B376),config!B$11))</f>
        <v/>
      </c>
      <c r="C376" s="9" t="str">
        <f>IF(ISBLANK(INDEX(履修者名簿!$1:$1048576,ROW(C376),config!C$11)),"",INDEX(履修者名簿!$1:$1048576,ROW(C376),config!C$11))</f>
        <v/>
      </c>
      <c r="D376" s="9" t="str">
        <f>IF(ISBLANK(INDEX(履修者名簿!$1:$1048576,ROW(D376),config!D$11)),"",INDEX(履修者名簿!$1:$1048576,ROW(D376),config!D$11))</f>
        <v/>
      </c>
      <c r="E376" s="9" t="str">
        <f>IF(ISBLANK(INDEX(履修者名簿!$1:$1048576,ROW(E376),config!E$11)),"",IF(ISNUMBER(INDEX(履修者名簿!$1:$1048576,ROW(E376),config!E$11)),INDEX(履修者名簿!$1:$1048576,ROW(E376),config!E$11),VALUE(INDEX(履修者名簿!$1:$1048576,ROW(E376),config!E$11))))</f>
        <v/>
      </c>
      <c r="F376" s="9" t="str">
        <f>IF(ISBLANK(INDEX(履修者名簿!$1:$1048576,ROW(F376),config!F$11)),"",INDEX(履修者名簿!$1:$1048576,ROW(F376),config!F$11))</f>
        <v/>
      </c>
      <c r="G376" s="9" t="str">
        <f>IF(ISBLANK(INDEX(履修者名簿!$1:$1048576,ROW(G376),config!G$11)),"",INDEX(履修者名簿!$1:$1048576,ROW(G376),config!G$11))</f>
        <v/>
      </c>
      <c r="H376" s="9" t="str">
        <f t="shared" si="10"/>
        <v/>
      </c>
      <c r="I376" s="10" t="str">
        <f t="shared" si="11"/>
        <v/>
      </c>
      <c r="J376" s="10" t="str">
        <f>IF($A376="","",IF(ISNA(MATCH($E376,trans!$B$2:$B$1501,0)),0,1))</f>
        <v/>
      </c>
      <c r="K376" s="10" t="str">
        <f>IF($A376="","",IF(ISNA(MATCH($E376,trans!$E$2:$E$1501,0)),0,1))</f>
        <v/>
      </c>
      <c r="M376" s="1" t="str">
        <f>IF($A376="","",IF($J376+$K376=0,MAX(M$1:M375)+1,""))</f>
        <v/>
      </c>
      <c r="N376" s="1" t="str">
        <f>IF($A376="","",IF(AND($J376=1,$K376=0),MAX(N$1:N375)+1,""))</f>
        <v/>
      </c>
      <c r="O376" s="1" t="str">
        <f>IF($A376="","",IF(AND($J376=0,$K376=1),MAX(O$1:O375)+1,""))</f>
        <v/>
      </c>
    </row>
    <row r="377" spans="1:15" x14ac:dyDescent="0.55000000000000004">
      <c r="A377" s="9" t="str">
        <f>IF(ISBLANK(INDEX(履修者名簿!$1:$1048576,ROW(A377),config!A$11)),"",INDEX(履修者名簿!$1:$1048576,ROW(A377),config!A$11))</f>
        <v/>
      </c>
      <c r="B377" s="9" t="str">
        <f>IF(ISBLANK(INDEX(履修者名簿!$1:$1048576,ROW(B377),config!B$11)),"",INDEX(履修者名簿!$1:$1048576,ROW(B377),config!B$11))</f>
        <v/>
      </c>
      <c r="C377" s="9" t="str">
        <f>IF(ISBLANK(INDEX(履修者名簿!$1:$1048576,ROW(C377),config!C$11)),"",INDEX(履修者名簿!$1:$1048576,ROW(C377),config!C$11))</f>
        <v/>
      </c>
      <c r="D377" s="9" t="str">
        <f>IF(ISBLANK(INDEX(履修者名簿!$1:$1048576,ROW(D377),config!D$11)),"",INDEX(履修者名簿!$1:$1048576,ROW(D377),config!D$11))</f>
        <v/>
      </c>
      <c r="E377" s="9" t="str">
        <f>IF(ISBLANK(INDEX(履修者名簿!$1:$1048576,ROW(E377),config!E$11)),"",IF(ISNUMBER(INDEX(履修者名簿!$1:$1048576,ROW(E377),config!E$11)),INDEX(履修者名簿!$1:$1048576,ROW(E377),config!E$11),VALUE(INDEX(履修者名簿!$1:$1048576,ROW(E377),config!E$11))))</f>
        <v/>
      </c>
      <c r="F377" s="9" t="str">
        <f>IF(ISBLANK(INDEX(履修者名簿!$1:$1048576,ROW(F377),config!F$11)),"",INDEX(履修者名簿!$1:$1048576,ROW(F377),config!F$11))</f>
        <v/>
      </c>
      <c r="G377" s="9" t="str">
        <f>IF(ISBLANK(INDEX(履修者名簿!$1:$1048576,ROW(G377),config!G$11)),"",INDEX(履修者名簿!$1:$1048576,ROW(G377),config!G$11))</f>
        <v/>
      </c>
      <c r="H377" s="9" t="str">
        <f t="shared" si="10"/>
        <v/>
      </c>
      <c r="I377" s="10" t="str">
        <f t="shared" si="11"/>
        <v/>
      </c>
      <c r="J377" s="10" t="str">
        <f>IF($A377="","",IF(ISNA(MATCH($E377,trans!$B$2:$B$1501,0)),0,1))</f>
        <v/>
      </c>
      <c r="K377" s="10" t="str">
        <f>IF($A377="","",IF(ISNA(MATCH($E377,trans!$E$2:$E$1501,0)),0,1))</f>
        <v/>
      </c>
      <c r="M377" s="1" t="str">
        <f>IF($A377="","",IF($J377+$K377=0,MAX(M$1:M376)+1,""))</f>
        <v/>
      </c>
      <c r="N377" s="1" t="str">
        <f>IF($A377="","",IF(AND($J377=1,$K377=0),MAX(N$1:N376)+1,""))</f>
        <v/>
      </c>
      <c r="O377" s="1" t="str">
        <f>IF($A377="","",IF(AND($J377=0,$K377=1),MAX(O$1:O376)+1,""))</f>
        <v/>
      </c>
    </row>
    <row r="378" spans="1:15" x14ac:dyDescent="0.55000000000000004">
      <c r="A378" s="9" t="str">
        <f>IF(ISBLANK(INDEX(履修者名簿!$1:$1048576,ROW(A378),config!A$11)),"",INDEX(履修者名簿!$1:$1048576,ROW(A378),config!A$11))</f>
        <v/>
      </c>
      <c r="B378" s="9" t="str">
        <f>IF(ISBLANK(INDEX(履修者名簿!$1:$1048576,ROW(B378),config!B$11)),"",INDEX(履修者名簿!$1:$1048576,ROW(B378),config!B$11))</f>
        <v/>
      </c>
      <c r="C378" s="9" t="str">
        <f>IF(ISBLANK(INDEX(履修者名簿!$1:$1048576,ROW(C378),config!C$11)),"",INDEX(履修者名簿!$1:$1048576,ROW(C378),config!C$11))</f>
        <v/>
      </c>
      <c r="D378" s="9" t="str">
        <f>IF(ISBLANK(INDEX(履修者名簿!$1:$1048576,ROW(D378),config!D$11)),"",INDEX(履修者名簿!$1:$1048576,ROW(D378),config!D$11))</f>
        <v/>
      </c>
      <c r="E378" s="9" t="str">
        <f>IF(ISBLANK(INDEX(履修者名簿!$1:$1048576,ROW(E378),config!E$11)),"",IF(ISNUMBER(INDEX(履修者名簿!$1:$1048576,ROW(E378),config!E$11)),INDEX(履修者名簿!$1:$1048576,ROW(E378),config!E$11),VALUE(INDEX(履修者名簿!$1:$1048576,ROW(E378),config!E$11))))</f>
        <v/>
      </c>
      <c r="F378" s="9" t="str">
        <f>IF(ISBLANK(INDEX(履修者名簿!$1:$1048576,ROW(F378),config!F$11)),"",INDEX(履修者名簿!$1:$1048576,ROW(F378),config!F$11))</f>
        <v/>
      </c>
      <c r="G378" s="9" t="str">
        <f>IF(ISBLANK(INDEX(履修者名簿!$1:$1048576,ROW(G378),config!G$11)),"",INDEX(履修者名簿!$1:$1048576,ROW(G378),config!G$11))</f>
        <v/>
      </c>
      <c r="H378" s="9" t="str">
        <f t="shared" si="10"/>
        <v/>
      </c>
      <c r="I378" s="10" t="str">
        <f t="shared" si="11"/>
        <v/>
      </c>
      <c r="J378" s="10" t="str">
        <f>IF($A378="","",IF(ISNA(MATCH($E378,trans!$B$2:$B$1501,0)),0,1))</f>
        <v/>
      </c>
      <c r="K378" s="10" t="str">
        <f>IF($A378="","",IF(ISNA(MATCH($E378,trans!$E$2:$E$1501,0)),0,1))</f>
        <v/>
      </c>
      <c r="M378" s="1" t="str">
        <f>IF($A378="","",IF($J378+$K378=0,MAX(M$1:M377)+1,""))</f>
        <v/>
      </c>
      <c r="N378" s="1" t="str">
        <f>IF($A378="","",IF(AND($J378=1,$K378=0),MAX(N$1:N377)+1,""))</f>
        <v/>
      </c>
      <c r="O378" s="1" t="str">
        <f>IF($A378="","",IF(AND($J378=0,$K378=1),MAX(O$1:O377)+1,""))</f>
        <v/>
      </c>
    </row>
    <row r="379" spans="1:15" x14ac:dyDescent="0.55000000000000004">
      <c r="A379" s="9" t="str">
        <f>IF(ISBLANK(INDEX(履修者名簿!$1:$1048576,ROW(A379),config!A$11)),"",INDEX(履修者名簿!$1:$1048576,ROW(A379),config!A$11))</f>
        <v/>
      </c>
      <c r="B379" s="9" t="str">
        <f>IF(ISBLANK(INDEX(履修者名簿!$1:$1048576,ROW(B379),config!B$11)),"",INDEX(履修者名簿!$1:$1048576,ROW(B379),config!B$11))</f>
        <v/>
      </c>
      <c r="C379" s="9" t="str">
        <f>IF(ISBLANK(INDEX(履修者名簿!$1:$1048576,ROW(C379),config!C$11)),"",INDEX(履修者名簿!$1:$1048576,ROW(C379),config!C$11))</f>
        <v/>
      </c>
      <c r="D379" s="9" t="str">
        <f>IF(ISBLANK(INDEX(履修者名簿!$1:$1048576,ROW(D379),config!D$11)),"",INDEX(履修者名簿!$1:$1048576,ROW(D379),config!D$11))</f>
        <v/>
      </c>
      <c r="E379" s="9" t="str">
        <f>IF(ISBLANK(INDEX(履修者名簿!$1:$1048576,ROW(E379),config!E$11)),"",IF(ISNUMBER(INDEX(履修者名簿!$1:$1048576,ROW(E379),config!E$11)),INDEX(履修者名簿!$1:$1048576,ROW(E379),config!E$11),VALUE(INDEX(履修者名簿!$1:$1048576,ROW(E379),config!E$11))))</f>
        <v/>
      </c>
      <c r="F379" s="9" t="str">
        <f>IF(ISBLANK(INDEX(履修者名簿!$1:$1048576,ROW(F379),config!F$11)),"",INDEX(履修者名簿!$1:$1048576,ROW(F379),config!F$11))</f>
        <v/>
      </c>
      <c r="G379" s="9" t="str">
        <f>IF(ISBLANK(INDEX(履修者名簿!$1:$1048576,ROW(G379),config!G$11)),"",INDEX(履修者名簿!$1:$1048576,ROW(G379),config!G$11))</f>
        <v/>
      </c>
      <c r="H379" s="9" t="str">
        <f t="shared" si="10"/>
        <v/>
      </c>
      <c r="I379" s="10" t="str">
        <f t="shared" si="11"/>
        <v/>
      </c>
      <c r="J379" s="10" t="str">
        <f>IF($A379="","",IF(ISNA(MATCH($E379,trans!$B$2:$B$1501,0)),0,1))</f>
        <v/>
      </c>
      <c r="K379" s="10" t="str">
        <f>IF($A379="","",IF(ISNA(MATCH($E379,trans!$E$2:$E$1501,0)),0,1))</f>
        <v/>
      </c>
      <c r="M379" s="1" t="str">
        <f>IF($A379="","",IF($J379+$K379=0,MAX(M$1:M378)+1,""))</f>
        <v/>
      </c>
      <c r="N379" s="1" t="str">
        <f>IF($A379="","",IF(AND($J379=1,$K379=0),MAX(N$1:N378)+1,""))</f>
        <v/>
      </c>
      <c r="O379" s="1" t="str">
        <f>IF($A379="","",IF(AND($J379=0,$K379=1),MAX(O$1:O378)+1,""))</f>
        <v/>
      </c>
    </row>
    <row r="380" spans="1:15" x14ac:dyDescent="0.55000000000000004">
      <c r="A380" s="9" t="str">
        <f>IF(ISBLANK(INDEX(履修者名簿!$1:$1048576,ROW(A380),config!A$11)),"",INDEX(履修者名簿!$1:$1048576,ROW(A380),config!A$11))</f>
        <v/>
      </c>
      <c r="B380" s="9" t="str">
        <f>IF(ISBLANK(INDEX(履修者名簿!$1:$1048576,ROW(B380),config!B$11)),"",INDEX(履修者名簿!$1:$1048576,ROW(B380),config!B$11))</f>
        <v/>
      </c>
      <c r="C380" s="9" t="str">
        <f>IF(ISBLANK(INDEX(履修者名簿!$1:$1048576,ROW(C380),config!C$11)),"",INDEX(履修者名簿!$1:$1048576,ROW(C380),config!C$11))</f>
        <v/>
      </c>
      <c r="D380" s="9" t="str">
        <f>IF(ISBLANK(INDEX(履修者名簿!$1:$1048576,ROW(D380),config!D$11)),"",INDEX(履修者名簿!$1:$1048576,ROW(D380),config!D$11))</f>
        <v/>
      </c>
      <c r="E380" s="9" t="str">
        <f>IF(ISBLANK(INDEX(履修者名簿!$1:$1048576,ROW(E380),config!E$11)),"",IF(ISNUMBER(INDEX(履修者名簿!$1:$1048576,ROW(E380),config!E$11)),INDEX(履修者名簿!$1:$1048576,ROW(E380),config!E$11),VALUE(INDEX(履修者名簿!$1:$1048576,ROW(E380),config!E$11))))</f>
        <v/>
      </c>
      <c r="F380" s="9" t="str">
        <f>IF(ISBLANK(INDEX(履修者名簿!$1:$1048576,ROW(F380),config!F$11)),"",INDEX(履修者名簿!$1:$1048576,ROW(F380),config!F$11))</f>
        <v/>
      </c>
      <c r="G380" s="9" t="str">
        <f>IF(ISBLANK(INDEX(履修者名簿!$1:$1048576,ROW(G380),config!G$11)),"",INDEX(履修者名簿!$1:$1048576,ROW(G380),config!G$11))</f>
        <v/>
      </c>
      <c r="H380" s="9" t="str">
        <f t="shared" si="10"/>
        <v/>
      </c>
      <c r="I380" s="10" t="str">
        <f t="shared" si="11"/>
        <v/>
      </c>
      <c r="J380" s="10" t="str">
        <f>IF($A380="","",IF(ISNA(MATCH($E380,trans!$B$2:$B$1501,0)),0,1))</f>
        <v/>
      </c>
      <c r="K380" s="10" t="str">
        <f>IF($A380="","",IF(ISNA(MATCH($E380,trans!$E$2:$E$1501,0)),0,1))</f>
        <v/>
      </c>
      <c r="M380" s="1" t="str">
        <f>IF($A380="","",IF($J380+$K380=0,MAX(M$1:M379)+1,""))</f>
        <v/>
      </c>
      <c r="N380" s="1" t="str">
        <f>IF($A380="","",IF(AND($J380=1,$K380=0),MAX(N$1:N379)+1,""))</f>
        <v/>
      </c>
      <c r="O380" s="1" t="str">
        <f>IF($A380="","",IF(AND($J380=0,$K380=1),MAX(O$1:O379)+1,""))</f>
        <v/>
      </c>
    </row>
    <row r="381" spans="1:15" x14ac:dyDescent="0.55000000000000004">
      <c r="A381" s="9" t="str">
        <f>IF(ISBLANK(INDEX(履修者名簿!$1:$1048576,ROW(A381),config!A$11)),"",INDEX(履修者名簿!$1:$1048576,ROW(A381),config!A$11))</f>
        <v/>
      </c>
      <c r="B381" s="9" t="str">
        <f>IF(ISBLANK(INDEX(履修者名簿!$1:$1048576,ROW(B381),config!B$11)),"",INDEX(履修者名簿!$1:$1048576,ROW(B381),config!B$11))</f>
        <v/>
      </c>
      <c r="C381" s="9" t="str">
        <f>IF(ISBLANK(INDEX(履修者名簿!$1:$1048576,ROW(C381),config!C$11)),"",INDEX(履修者名簿!$1:$1048576,ROW(C381),config!C$11))</f>
        <v/>
      </c>
      <c r="D381" s="9" t="str">
        <f>IF(ISBLANK(INDEX(履修者名簿!$1:$1048576,ROW(D381),config!D$11)),"",INDEX(履修者名簿!$1:$1048576,ROW(D381),config!D$11))</f>
        <v/>
      </c>
      <c r="E381" s="9" t="str">
        <f>IF(ISBLANK(INDEX(履修者名簿!$1:$1048576,ROW(E381),config!E$11)),"",IF(ISNUMBER(INDEX(履修者名簿!$1:$1048576,ROW(E381),config!E$11)),INDEX(履修者名簿!$1:$1048576,ROW(E381),config!E$11),VALUE(INDEX(履修者名簿!$1:$1048576,ROW(E381),config!E$11))))</f>
        <v/>
      </c>
      <c r="F381" s="9" t="str">
        <f>IF(ISBLANK(INDEX(履修者名簿!$1:$1048576,ROW(F381),config!F$11)),"",INDEX(履修者名簿!$1:$1048576,ROW(F381),config!F$11))</f>
        <v/>
      </c>
      <c r="G381" s="9" t="str">
        <f>IF(ISBLANK(INDEX(履修者名簿!$1:$1048576,ROW(G381),config!G$11)),"",INDEX(履修者名簿!$1:$1048576,ROW(G381),config!G$11))</f>
        <v/>
      </c>
      <c r="H381" s="9" t="str">
        <f t="shared" si="10"/>
        <v/>
      </c>
      <c r="I381" s="10" t="str">
        <f t="shared" si="11"/>
        <v/>
      </c>
      <c r="J381" s="10" t="str">
        <f>IF($A381="","",IF(ISNA(MATCH($E381,trans!$B$2:$B$1501,0)),0,1))</f>
        <v/>
      </c>
      <c r="K381" s="10" t="str">
        <f>IF($A381="","",IF(ISNA(MATCH($E381,trans!$E$2:$E$1501,0)),0,1))</f>
        <v/>
      </c>
      <c r="M381" s="1" t="str">
        <f>IF($A381="","",IF($J381+$K381=0,MAX(M$1:M380)+1,""))</f>
        <v/>
      </c>
      <c r="N381" s="1" t="str">
        <f>IF($A381="","",IF(AND($J381=1,$K381=0),MAX(N$1:N380)+1,""))</f>
        <v/>
      </c>
      <c r="O381" s="1" t="str">
        <f>IF($A381="","",IF(AND($J381=0,$K381=1),MAX(O$1:O380)+1,""))</f>
        <v/>
      </c>
    </row>
    <row r="382" spans="1:15" x14ac:dyDescent="0.55000000000000004">
      <c r="A382" s="9" t="str">
        <f>IF(ISBLANK(INDEX(履修者名簿!$1:$1048576,ROW(A382),config!A$11)),"",INDEX(履修者名簿!$1:$1048576,ROW(A382),config!A$11))</f>
        <v/>
      </c>
      <c r="B382" s="9" t="str">
        <f>IF(ISBLANK(INDEX(履修者名簿!$1:$1048576,ROW(B382),config!B$11)),"",INDEX(履修者名簿!$1:$1048576,ROW(B382),config!B$11))</f>
        <v/>
      </c>
      <c r="C382" s="9" t="str">
        <f>IF(ISBLANK(INDEX(履修者名簿!$1:$1048576,ROW(C382),config!C$11)),"",INDEX(履修者名簿!$1:$1048576,ROW(C382),config!C$11))</f>
        <v/>
      </c>
      <c r="D382" s="9" t="str">
        <f>IF(ISBLANK(INDEX(履修者名簿!$1:$1048576,ROW(D382),config!D$11)),"",INDEX(履修者名簿!$1:$1048576,ROW(D382),config!D$11))</f>
        <v/>
      </c>
      <c r="E382" s="9" t="str">
        <f>IF(ISBLANK(INDEX(履修者名簿!$1:$1048576,ROW(E382),config!E$11)),"",IF(ISNUMBER(INDEX(履修者名簿!$1:$1048576,ROW(E382),config!E$11)),INDEX(履修者名簿!$1:$1048576,ROW(E382),config!E$11),VALUE(INDEX(履修者名簿!$1:$1048576,ROW(E382),config!E$11))))</f>
        <v/>
      </c>
      <c r="F382" s="9" t="str">
        <f>IF(ISBLANK(INDEX(履修者名簿!$1:$1048576,ROW(F382),config!F$11)),"",INDEX(履修者名簿!$1:$1048576,ROW(F382),config!F$11))</f>
        <v/>
      </c>
      <c r="G382" s="9" t="str">
        <f>IF(ISBLANK(INDEX(履修者名簿!$1:$1048576,ROW(G382),config!G$11)),"",INDEX(履修者名簿!$1:$1048576,ROW(G382),config!G$11))</f>
        <v/>
      </c>
      <c r="H382" s="9" t="str">
        <f t="shared" si="10"/>
        <v/>
      </c>
      <c r="I382" s="10" t="str">
        <f t="shared" si="11"/>
        <v/>
      </c>
      <c r="J382" s="10" t="str">
        <f>IF($A382="","",IF(ISNA(MATCH($E382,trans!$B$2:$B$1501,0)),0,1))</f>
        <v/>
      </c>
      <c r="K382" s="10" t="str">
        <f>IF($A382="","",IF(ISNA(MATCH($E382,trans!$E$2:$E$1501,0)),0,1))</f>
        <v/>
      </c>
      <c r="M382" s="1" t="str">
        <f>IF($A382="","",IF($J382+$K382=0,MAX(M$1:M381)+1,""))</f>
        <v/>
      </c>
      <c r="N382" s="1" t="str">
        <f>IF($A382="","",IF(AND($J382=1,$K382=0),MAX(N$1:N381)+1,""))</f>
        <v/>
      </c>
      <c r="O382" s="1" t="str">
        <f>IF($A382="","",IF(AND($J382=0,$K382=1),MAX(O$1:O381)+1,""))</f>
        <v/>
      </c>
    </row>
    <row r="383" spans="1:15" x14ac:dyDescent="0.55000000000000004">
      <c r="A383" s="9" t="str">
        <f>IF(ISBLANK(INDEX(履修者名簿!$1:$1048576,ROW(A383),config!A$11)),"",INDEX(履修者名簿!$1:$1048576,ROW(A383),config!A$11))</f>
        <v/>
      </c>
      <c r="B383" s="9" t="str">
        <f>IF(ISBLANK(INDEX(履修者名簿!$1:$1048576,ROW(B383),config!B$11)),"",INDEX(履修者名簿!$1:$1048576,ROW(B383),config!B$11))</f>
        <v/>
      </c>
      <c r="C383" s="9" t="str">
        <f>IF(ISBLANK(INDEX(履修者名簿!$1:$1048576,ROW(C383),config!C$11)),"",INDEX(履修者名簿!$1:$1048576,ROW(C383),config!C$11))</f>
        <v/>
      </c>
      <c r="D383" s="9" t="str">
        <f>IF(ISBLANK(INDEX(履修者名簿!$1:$1048576,ROW(D383),config!D$11)),"",INDEX(履修者名簿!$1:$1048576,ROW(D383),config!D$11))</f>
        <v/>
      </c>
      <c r="E383" s="9" t="str">
        <f>IF(ISBLANK(INDEX(履修者名簿!$1:$1048576,ROW(E383),config!E$11)),"",IF(ISNUMBER(INDEX(履修者名簿!$1:$1048576,ROW(E383),config!E$11)),INDEX(履修者名簿!$1:$1048576,ROW(E383),config!E$11),VALUE(INDEX(履修者名簿!$1:$1048576,ROW(E383),config!E$11))))</f>
        <v/>
      </c>
      <c r="F383" s="9" t="str">
        <f>IF(ISBLANK(INDEX(履修者名簿!$1:$1048576,ROW(F383),config!F$11)),"",INDEX(履修者名簿!$1:$1048576,ROW(F383),config!F$11))</f>
        <v/>
      </c>
      <c r="G383" s="9" t="str">
        <f>IF(ISBLANK(INDEX(履修者名簿!$1:$1048576,ROW(G383),config!G$11)),"",INDEX(履修者名簿!$1:$1048576,ROW(G383),config!G$11))</f>
        <v/>
      </c>
      <c r="H383" s="9" t="str">
        <f t="shared" si="10"/>
        <v/>
      </c>
      <c r="I383" s="10" t="str">
        <f t="shared" si="11"/>
        <v/>
      </c>
      <c r="J383" s="10" t="str">
        <f>IF($A383="","",IF(ISNA(MATCH($E383,trans!$B$2:$B$1501,0)),0,1))</f>
        <v/>
      </c>
      <c r="K383" s="10" t="str">
        <f>IF($A383="","",IF(ISNA(MATCH($E383,trans!$E$2:$E$1501,0)),0,1))</f>
        <v/>
      </c>
      <c r="M383" s="1" t="str">
        <f>IF($A383="","",IF($J383+$K383=0,MAX(M$1:M382)+1,""))</f>
        <v/>
      </c>
      <c r="N383" s="1" t="str">
        <f>IF($A383="","",IF(AND($J383=1,$K383=0),MAX(N$1:N382)+1,""))</f>
        <v/>
      </c>
      <c r="O383" s="1" t="str">
        <f>IF($A383="","",IF(AND($J383=0,$K383=1),MAX(O$1:O382)+1,""))</f>
        <v/>
      </c>
    </row>
    <row r="384" spans="1:15" x14ac:dyDescent="0.55000000000000004">
      <c r="A384" s="9" t="str">
        <f>IF(ISBLANK(INDEX(履修者名簿!$1:$1048576,ROW(A384),config!A$11)),"",INDEX(履修者名簿!$1:$1048576,ROW(A384),config!A$11))</f>
        <v/>
      </c>
      <c r="B384" s="9" t="str">
        <f>IF(ISBLANK(INDEX(履修者名簿!$1:$1048576,ROW(B384),config!B$11)),"",INDEX(履修者名簿!$1:$1048576,ROW(B384),config!B$11))</f>
        <v/>
      </c>
      <c r="C384" s="9" t="str">
        <f>IF(ISBLANK(INDEX(履修者名簿!$1:$1048576,ROW(C384),config!C$11)),"",INDEX(履修者名簿!$1:$1048576,ROW(C384),config!C$11))</f>
        <v/>
      </c>
      <c r="D384" s="9" t="str">
        <f>IF(ISBLANK(INDEX(履修者名簿!$1:$1048576,ROW(D384),config!D$11)),"",INDEX(履修者名簿!$1:$1048576,ROW(D384),config!D$11))</f>
        <v/>
      </c>
      <c r="E384" s="9" t="str">
        <f>IF(ISBLANK(INDEX(履修者名簿!$1:$1048576,ROW(E384),config!E$11)),"",IF(ISNUMBER(INDEX(履修者名簿!$1:$1048576,ROW(E384),config!E$11)),INDEX(履修者名簿!$1:$1048576,ROW(E384),config!E$11),VALUE(INDEX(履修者名簿!$1:$1048576,ROW(E384),config!E$11))))</f>
        <v/>
      </c>
      <c r="F384" s="9" t="str">
        <f>IF(ISBLANK(INDEX(履修者名簿!$1:$1048576,ROW(F384),config!F$11)),"",INDEX(履修者名簿!$1:$1048576,ROW(F384),config!F$11))</f>
        <v/>
      </c>
      <c r="G384" s="9" t="str">
        <f>IF(ISBLANK(INDEX(履修者名簿!$1:$1048576,ROW(G384),config!G$11)),"",INDEX(履修者名簿!$1:$1048576,ROW(G384),config!G$11))</f>
        <v/>
      </c>
      <c r="H384" s="9" t="str">
        <f t="shared" si="10"/>
        <v/>
      </c>
      <c r="I384" s="10" t="str">
        <f t="shared" si="11"/>
        <v/>
      </c>
      <c r="J384" s="10" t="str">
        <f>IF($A384="","",IF(ISNA(MATCH($E384,trans!$B$2:$B$1501,0)),0,1))</f>
        <v/>
      </c>
      <c r="K384" s="10" t="str">
        <f>IF($A384="","",IF(ISNA(MATCH($E384,trans!$E$2:$E$1501,0)),0,1))</f>
        <v/>
      </c>
      <c r="M384" s="1" t="str">
        <f>IF($A384="","",IF($J384+$K384=0,MAX(M$1:M383)+1,""))</f>
        <v/>
      </c>
      <c r="N384" s="1" t="str">
        <f>IF($A384="","",IF(AND($J384=1,$K384=0),MAX(N$1:N383)+1,""))</f>
        <v/>
      </c>
      <c r="O384" s="1" t="str">
        <f>IF($A384="","",IF(AND($J384=0,$K384=1),MAX(O$1:O383)+1,""))</f>
        <v/>
      </c>
    </row>
    <row r="385" spans="1:15" x14ac:dyDescent="0.55000000000000004">
      <c r="A385" s="9" t="str">
        <f>IF(ISBLANK(INDEX(履修者名簿!$1:$1048576,ROW(A385),config!A$11)),"",INDEX(履修者名簿!$1:$1048576,ROW(A385),config!A$11))</f>
        <v/>
      </c>
      <c r="B385" s="9" t="str">
        <f>IF(ISBLANK(INDEX(履修者名簿!$1:$1048576,ROW(B385),config!B$11)),"",INDEX(履修者名簿!$1:$1048576,ROW(B385),config!B$11))</f>
        <v/>
      </c>
      <c r="C385" s="9" t="str">
        <f>IF(ISBLANK(INDEX(履修者名簿!$1:$1048576,ROW(C385),config!C$11)),"",INDEX(履修者名簿!$1:$1048576,ROW(C385),config!C$11))</f>
        <v/>
      </c>
      <c r="D385" s="9" t="str">
        <f>IF(ISBLANK(INDEX(履修者名簿!$1:$1048576,ROW(D385),config!D$11)),"",INDEX(履修者名簿!$1:$1048576,ROW(D385),config!D$11))</f>
        <v/>
      </c>
      <c r="E385" s="9" t="str">
        <f>IF(ISBLANK(INDEX(履修者名簿!$1:$1048576,ROW(E385),config!E$11)),"",IF(ISNUMBER(INDEX(履修者名簿!$1:$1048576,ROW(E385),config!E$11)),INDEX(履修者名簿!$1:$1048576,ROW(E385),config!E$11),VALUE(INDEX(履修者名簿!$1:$1048576,ROW(E385),config!E$11))))</f>
        <v/>
      </c>
      <c r="F385" s="9" t="str">
        <f>IF(ISBLANK(INDEX(履修者名簿!$1:$1048576,ROW(F385),config!F$11)),"",INDEX(履修者名簿!$1:$1048576,ROW(F385),config!F$11))</f>
        <v/>
      </c>
      <c r="G385" s="9" t="str">
        <f>IF(ISBLANK(INDEX(履修者名簿!$1:$1048576,ROW(G385),config!G$11)),"",INDEX(履修者名簿!$1:$1048576,ROW(G385),config!G$11))</f>
        <v/>
      </c>
      <c r="H385" s="9" t="str">
        <f t="shared" si="10"/>
        <v/>
      </c>
      <c r="I385" s="10" t="str">
        <f t="shared" si="11"/>
        <v/>
      </c>
      <c r="J385" s="10" t="str">
        <f>IF($A385="","",IF(ISNA(MATCH($E385,trans!$B$2:$B$1501,0)),0,1))</f>
        <v/>
      </c>
      <c r="K385" s="10" t="str">
        <f>IF($A385="","",IF(ISNA(MATCH($E385,trans!$E$2:$E$1501,0)),0,1))</f>
        <v/>
      </c>
      <c r="M385" s="1" t="str">
        <f>IF($A385="","",IF($J385+$K385=0,MAX(M$1:M384)+1,""))</f>
        <v/>
      </c>
      <c r="N385" s="1" t="str">
        <f>IF($A385="","",IF(AND($J385=1,$K385=0),MAX(N$1:N384)+1,""))</f>
        <v/>
      </c>
      <c r="O385" s="1" t="str">
        <f>IF($A385="","",IF(AND($J385=0,$K385=1),MAX(O$1:O384)+1,""))</f>
        <v/>
      </c>
    </row>
    <row r="386" spans="1:15" x14ac:dyDescent="0.55000000000000004">
      <c r="A386" s="9" t="str">
        <f>IF(ISBLANK(INDEX(履修者名簿!$1:$1048576,ROW(A386),config!A$11)),"",INDEX(履修者名簿!$1:$1048576,ROW(A386),config!A$11))</f>
        <v/>
      </c>
      <c r="B386" s="9" t="str">
        <f>IF(ISBLANK(INDEX(履修者名簿!$1:$1048576,ROW(B386),config!B$11)),"",INDEX(履修者名簿!$1:$1048576,ROW(B386),config!B$11))</f>
        <v/>
      </c>
      <c r="C386" s="9" t="str">
        <f>IF(ISBLANK(INDEX(履修者名簿!$1:$1048576,ROW(C386),config!C$11)),"",INDEX(履修者名簿!$1:$1048576,ROW(C386),config!C$11))</f>
        <v/>
      </c>
      <c r="D386" s="9" t="str">
        <f>IF(ISBLANK(INDEX(履修者名簿!$1:$1048576,ROW(D386),config!D$11)),"",INDEX(履修者名簿!$1:$1048576,ROW(D386),config!D$11))</f>
        <v/>
      </c>
      <c r="E386" s="9" t="str">
        <f>IF(ISBLANK(INDEX(履修者名簿!$1:$1048576,ROW(E386),config!E$11)),"",IF(ISNUMBER(INDEX(履修者名簿!$1:$1048576,ROW(E386),config!E$11)),INDEX(履修者名簿!$1:$1048576,ROW(E386),config!E$11),VALUE(INDEX(履修者名簿!$1:$1048576,ROW(E386),config!E$11))))</f>
        <v/>
      </c>
      <c r="F386" s="9" t="str">
        <f>IF(ISBLANK(INDEX(履修者名簿!$1:$1048576,ROW(F386),config!F$11)),"",INDEX(履修者名簿!$1:$1048576,ROW(F386),config!F$11))</f>
        <v/>
      </c>
      <c r="G386" s="9" t="str">
        <f>IF(ISBLANK(INDEX(履修者名簿!$1:$1048576,ROW(G386),config!G$11)),"",INDEX(履修者名簿!$1:$1048576,ROW(G386),config!G$11))</f>
        <v/>
      </c>
      <c r="H386" s="9" t="str">
        <f t="shared" si="10"/>
        <v/>
      </c>
      <c r="I386" s="10" t="str">
        <f t="shared" si="11"/>
        <v/>
      </c>
      <c r="J386" s="10" t="str">
        <f>IF($A386="","",IF(ISNA(MATCH($E386,trans!$B$2:$B$1501,0)),0,1))</f>
        <v/>
      </c>
      <c r="K386" s="10" t="str">
        <f>IF($A386="","",IF(ISNA(MATCH($E386,trans!$E$2:$E$1501,0)),0,1))</f>
        <v/>
      </c>
      <c r="M386" s="1" t="str">
        <f>IF($A386="","",IF($J386+$K386=0,MAX(M$1:M385)+1,""))</f>
        <v/>
      </c>
      <c r="N386" s="1" t="str">
        <f>IF($A386="","",IF(AND($J386=1,$K386=0),MAX(N$1:N385)+1,""))</f>
        <v/>
      </c>
      <c r="O386" s="1" t="str">
        <f>IF($A386="","",IF(AND($J386=0,$K386=1),MAX(O$1:O385)+1,""))</f>
        <v/>
      </c>
    </row>
    <row r="387" spans="1:15" x14ac:dyDescent="0.55000000000000004">
      <c r="A387" s="9" t="str">
        <f>IF(ISBLANK(INDEX(履修者名簿!$1:$1048576,ROW(A387),config!A$11)),"",INDEX(履修者名簿!$1:$1048576,ROW(A387),config!A$11))</f>
        <v/>
      </c>
      <c r="B387" s="9" t="str">
        <f>IF(ISBLANK(INDEX(履修者名簿!$1:$1048576,ROW(B387),config!B$11)),"",INDEX(履修者名簿!$1:$1048576,ROW(B387),config!B$11))</f>
        <v/>
      </c>
      <c r="C387" s="9" t="str">
        <f>IF(ISBLANK(INDEX(履修者名簿!$1:$1048576,ROW(C387),config!C$11)),"",INDEX(履修者名簿!$1:$1048576,ROW(C387),config!C$11))</f>
        <v/>
      </c>
      <c r="D387" s="9" t="str">
        <f>IF(ISBLANK(INDEX(履修者名簿!$1:$1048576,ROW(D387),config!D$11)),"",INDEX(履修者名簿!$1:$1048576,ROW(D387),config!D$11))</f>
        <v/>
      </c>
      <c r="E387" s="9" t="str">
        <f>IF(ISBLANK(INDEX(履修者名簿!$1:$1048576,ROW(E387),config!E$11)),"",IF(ISNUMBER(INDEX(履修者名簿!$1:$1048576,ROW(E387),config!E$11)),INDEX(履修者名簿!$1:$1048576,ROW(E387),config!E$11),VALUE(INDEX(履修者名簿!$1:$1048576,ROW(E387),config!E$11))))</f>
        <v/>
      </c>
      <c r="F387" s="9" t="str">
        <f>IF(ISBLANK(INDEX(履修者名簿!$1:$1048576,ROW(F387),config!F$11)),"",INDEX(履修者名簿!$1:$1048576,ROW(F387),config!F$11))</f>
        <v/>
      </c>
      <c r="G387" s="9" t="str">
        <f>IF(ISBLANK(INDEX(履修者名簿!$1:$1048576,ROW(G387),config!G$11)),"",INDEX(履修者名簿!$1:$1048576,ROW(G387),config!G$11))</f>
        <v/>
      </c>
      <c r="H387" s="9" t="str">
        <f t="shared" ref="H387:H450" si="12">IF(G387="","",DBCS(G387))</f>
        <v/>
      </c>
      <c r="I387" s="10" t="str">
        <f t="shared" ref="I387:I450" si="13">IF($A387="","",A387&amp;B387&amp;"-"&amp;C387&amp;"-"&amp;D387&amp;" "&amp;F387&amp;"("&amp;TRIM(H387)&amp;")")</f>
        <v/>
      </c>
      <c r="J387" s="10" t="str">
        <f>IF($A387="","",IF(ISNA(MATCH($E387,trans!$B$2:$B$1501,0)),0,1))</f>
        <v/>
      </c>
      <c r="K387" s="10" t="str">
        <f>IF($A387="","",IF(ISNA(MATCH($E387,trans!$E$2:$E$1501,0)),0,1))</f>
        <v/>
      </c>
      <c r="M387" s="1" t="str">
        <f>IF($A387="","",IF($J387+$K387=0,MAX(M$1:M386)+1,""))</f>
        <v/>
      </c>
      <c r="N387" s="1" t="str">
        <f>IF($A387="","",IF(AND($J387=1,$K387=0),MAX(N$1:N386)+1,""))</f>
        <v/>
      </c>
      <c r="O387" s="1" t="str">
        <f>IF($A387="","",IF(AND($J387=0,$K387=1),MAX(O$1:O386)+1,""))</f>
        <v/>
      </c>
    </row>
    <row r="388" spans="1:15" x14ac:dyDescent="0.55000000000000004">
      <c r="A388" s="9" t="str">
        <f>IF(ISBLANK(INDEX(履修者名簿!$1:$1048576,ROW(A388),config!A$11)),"",INDEX(履修者名簿!$1:$1048576,ROW(A388),config!A$11))</f>
        <v/>
      </c>
      <c r="B388" s="9" t="str">
        <f>IF(ISBLANK(INDEX(履修者名簿!$1:$1048576,ROW(B388),config!B$11)),"",INDEX(履修者名簿!$1:$1048576,ROW(B388),config!B$11))</f>
        <v/>
      </c>
      <c r="C388" s="9" t="str">
        <f>IF(ISBLANK(INDEX(履修者名簿!$1:$1048576,ROW(C388),config!C$11)),"",INDEX(履修者名簿!$1:$1048576,ROW(C388),config!C$11))</f>
        <v/>
      </c>
      <c r="D388" s="9" t="str">
        <f>IF(ISBLANK(INDEX(履修者名簿!$1:$1048576,ROW(D388),config!D$11)),"",INDEX(履修者名簿!$1:$1048576,ROW(D388),config!D$11))</f>
        <v/>
      </c>
      <c r="E388" s="9" t="str">
        <f>IF(ISBLANK(INDEX(履修者名簿!$1:$1048576,ROW(E388),config!E$11)),"",IF(ISNUMBER(INDEX(履修者名簿!$1:$1048576,ROW(E388),config!E$11)),INDEX(履修者名簿!$1:$1048576,ROW(E388),config!E$11),VALUE(INDEX(履修者名簿!$1:$1048576,ROW(E388),config!E$11))))</f>
        <v/>
      </c>
      <c r="F388" s="9" t="str">
        <f>IF(ISBLANK(INDEX(履修者名簿!$1:$1048576,ROW(F388),config!F$11)),"",INDEX(履修者名簿!$1:$1048576,ROW(F388),config!F$11))</f>
        <v/>
      </c>
      <c r="G388" s="9" t="str">
        <f>IF(ISBLANK(INDEX(履修者名簿!$1:$1048576,ROW(G388),config!G$11)),"",INDEX(履修者名簿!$1:$1048576,ROW(G388),config!G$11))</f>
        <v/>
      </c>
      <c r="H388" s="9" t="str">
        <f t="shared" si="12"/>
        <v/>
      </c>
      <c r="I388" s="10" t="str">
        <f t="shared" si="13"/>
        <v/>
      </c>
      <c r="J388" s="10" t="str">
        <f>IF($A388="","",IF(ISNA(MATCH($E388,trans!$B$2:$B$1501,0)),0,1))</f>
        <v/>
      </c>
      <c r="K388" s="10" t="str">
        <f>IF($A388="","",IF(ISNA(MATCH($E388,trans!$E$2:$E$1501,0)),0,1))</f>
        <v/>
      </c>
      <c r="M388" s="1" t="str">
        <f>IF($A388="","",IF($J388+$K388=0,MAX(M$1:M387)+1,""))</f>
        <v/>
      </c>
      <c r="N388" s="1" t="str">
        <f>IF($A388="","",IF(AND($J388=1,$K388=0),MAX(N$1:N387)+1,""))</f>
        <v/>
      </c>
      <c r="O388" s="1" t="str">
        <f>IF($A388="","",IF(AND($J388=0,$K388=1),MAX(O$1:O387)+1,""))</f>
        <v/>
      </c>
    </row>
    <row r="389" spans="1:15" x14ac:dyDescent="0.55000000000000004">
      <c r="A389" s="9" t="str">
        <f>IF(ISBLANK(INDEX(履修者名簿!$1:$1048576,ROW(A389),config!A$11)),"",INDEX(履修者名簿!$1:$1048576,ROW(A389),config!A$11))</f>
        <v/>
      </c>
      <c r="B389" s="9" t="str">
        <f>IF(ISBLANK(INDEX(履修者名簿!$1:$1048576,ROW(B389),config!B$11)),"",INDEX(履修者名簿!$1:$1048576,ROW(B389),config!B$11))</f>
        <v/>
      </c>
      <c r="C389" s="9" t="str">
        <f>IF(ISBLANK(INDEX(履修者名簿!$1:$1048576,ROW(C389),config!C$11)),"",INDEX(履修者名簿!$1:$1048576,ROW(C389),config!C$11))</f>
        <v/>
      </c>
      <c r="D389" s="9" t="str">
        <f>IF(ISBLANK(INDEX(履修者名簿!$1:$1048576,ROW(D389),config!D$11)),"",INDEX(履修者名簿!$1:$1048576,ROW(D389),config!D$11))</f>
        <v/>
      </c>
      <c r="E389" s="9" t="str">
        <f>IF(ISBLANK(INDEX(履修者名簿!$1:$1048576,ROW(E389),config!E$11)),"",IF(ISNUMBER(INDEX(履修者名簿!$1:$1048576,ROW(E389),config!E$11)),INDEX(履修者名簿!$1:$1048576,ROW(E389),config!E$11),VALUE(INDEX(履修者名簿!$1:$1048576,ROW(E389),config!E$11))))</f>
        <v/>
      </c>
      <c r="F389" s="9" t="str">
        <f>IF(ISBLANK(INDEX(履修者名簿!$1:$1048576,ROW(F389),config!F$11)),"",INDEX(履修者名簿!$1:$1048576,ROW(F389),config!F$11))</f>
        <v/>
      </c>
      <c r="G389" s="9" t="str">
        <f>IF(ISBLANK(INDEX(履修者名簿!$1:$1048576,ROW(G389),config!G$11)),"",INDEX(履修者名簿!$1:$1048576,ROW(G389),config!G$11))</f>
        <v/>
      </c>
      <c r="H389" s="9" t="str">
        <f t="shared" si="12"/>
        <v/>
      </c>
      <c r="I389" s="10" t="str">
        <f t="shared" si="13"/>
        <v/>
      </c>
      <c r="J389" s="10" t="str">
        <f>IF($A389="","",IF(ISNA(MATCH($E389,trans!$B$2:$B$1501,0)),0,1))</f>
        <v/>
      </c>
      <c r="K389" s="10" t="str">
        <f>IF($A389="","",IF(ISNA(MATCH($E389,trans!$E$2:$E$1501,0)),0,1))</f>
        <v/>
      </c>
      <c r="M389" s="1" t="str">
        <f>IF($A389="","",IF($J389+$K389=0,MAX(M$1:M388)+1,""))</f>
        <v/>
      </c>
      <c r="N389" s="1" t="str">
        <f>IF($A389="","",IF(AND($J389=1,$K389=0),MAX(N$1:N388)+1,""))</f>
        <v/>
      </c>
      <c r="O389" s="1" t="str">
        <f>IF($A389="","",IF(AND($J389=0,$K389=1),MAX(O$1:O388)+1,""))</f>
        <v/>
      </c>
    </row>
    <row r="390" spans="1:15" x14ac:dyDescent="0.55000000000000004">
      <c r="A390" s="9" t="str">
        <f>IF(ISBLANK(INDEX(履修者名簿!$1:$1048576,ROW(A390),config!A$11)),"",INDEX(履修者名簿!$1:$1048576,ROW(A390),config!A$11))</f>
        <v/>
      </c>
      <c r="B390" s="9" t="str">
        <f>IF(ISBLANK(INDEX(履修者名簿!$1:$1048576,ROW(B390),config!B$11)),"",INDEX(履修者名簿!$1:$1048576,ROW(B390),config!B$11))</f>
        <v/>
      </c>
      <c r="C390" s="9" t="str">
        <f>IF(ISBLANK(INDEX(履修者名簿!$1:$1048576,ROW(C390),config!C$11)),"",INDEX(履修者名簿!$1:$1048576,ROW(C390),config!C$11))</f>
        <v/>
      </c>
      <c r="D390" s="9" t="str">
        <f>IF(ISBLANK(INDEX(履修者名簿!$1:$1048576,ROW(D390),config!D$11)),"",INDEX(履修者名簿!$1:$1048576,ROW(D390),config!D$11))</f>
        <v/>
      </c>
      <c r="E390" s="9" t="str">
        <f>IF(ISBLANK(INDEX(履修者名簿!$1:$1048576,ROW(E390),config!E$11)),"",IF(ISNUMBER(INDEX(履修者名簿!$1:$1048576,ROW(E390),config!E$11)),INDEX(履修者名簿!$1:$1048576,ROW(E390),config!E$11),VALUE(INDEX(履修者名簿!$1:$1048576,ROW(E390),config!E$11))))</f>
        <v/>
      </c>
      <c r="F390" s="9" t="str">
        <f>IF(ISBLANK(INDEX(履修者名簿!$1:$1048576,ROW(F390),config!F$11)),"",INDEX(履修者名簿!$1:$1048576,ROW(F390),config!F$11))</f>
        <v/>
      </c>
      <c r="G390" s="9" t="str">
        <f>IF(ISBLANK(INDEX(履修者名簿!$1:$1048576,ROW(G390),config!G$11)),"",INDEX(履修者名簿!$1:$1048576,ROW(G390),config!G$11))</f>
        <v/>
      </c>
      <c r="H390" s="9" t="str">
        <f t="shared" si="12"/>
        <v/>
      </c>
      <c r="I390" s="10" t="str">
        <f t="shared" si="13"/>
        <v/>
      </c>
      <c r="J390" s="10" t="str">
        <f>IF($A390="","",IF(ISNA(MATCH($E390,trans!$B$2:$B$1501,0)),0,1))</f>
        <v/>
      </c>
      <c r="K390" s="10" t="str">
        <f>IF($A390="","",IF(ISNA(MATCH($E390,trans!$E$2:$E$1501,0)),0,1))</f>
        <v/>
      </c>
      <c r="M390" s="1" t="str">
        <f>IF($A390="","",IF($J390+$K390=0,MAX(M$1:M389)+1,""))</f>
        <v/>
      </c>
      <c r="N390" s="1" t="str">
        <f>IF($A390="","",IF(AND($J390=1,$K390=0),MAX(N$1:N389)+1,""))</f>
        <v/>
      </c>
      <c r="O390" s="1" t="str">
        <f>IF($A390="","",IF(AND($J390=0,$K390=1),MAX(O$1:O389)+1,""))</f>
        <v/>
      </c>
    </row>
    <row r="391" spans="1:15" x14ac:dyDescent="0.55000000000000004">
      <c r="A391" s="9" t="str">
        <f>IF(ISBLANK(INDEX(履修者名簿!$1:$1048576,ROW(A391),config!A$11)),"",INDEX(履修者名簿!$1:$1048576,ROW(A391),config!A$11))</f>
        <v/>
      </c>
      <c r="B391" s="9" t="str">
        <f>IF(ISBLANK(INDEX(履修者名簿!$1:$1048576,ROW(B391),config!B$11)),"",INDEX(履修者名簿!$1:$1048576,ROW(B391),config!B$11))</f>
        <v/>
      </c>
      <c r="C391" s="9" t="str">
        <f>IF(ISBLANK(INDEX(履修者名簿!$1:$1048576,ROW(C391),config!C$11)),"",INDEX(履修者名簿!$1:$1048576,ROW(C391),config!C$11))</f>
        <v/>
      </c>
      <c r="D391" s="9" t="str">
        <f>IF(ISBLANK(INDEX(履修者名簿!$1:$1048576,ROW(D391),config!D$11)),"",INDEX(履修者名簿!$1:$1048576,ROW(D391),config!D$11))</f>
        <v/>
      </c>
      <c r="E391" s="9" t="str">
        <f>IF(ISBLANK(INDEX(履修者名簿!$1:$1048576,ROW(E391),config!E$11)),"",IF(ISNUMBER(INDEX(履修者名簿!$1:$1048576,ROW(E391),config!E$11)),INDEX(履修者名簿!$1:$1048576,ROW(E391),config!E$11),VALUE(INDEX(履修者名簿!$1:$1048576,ROW(E391),config!E$11))))</f>
        <v/>
      </c>
      <c r="F391" s="9" t="str">
        <f>IF(ISBLANK(INDEX(履修者名簿!$1:$1048576,ROW(F391),config!F$11)),"",INDEX(履修者名簿!$1:$1048576,ROW(F391),config!F$11))</f>
        <v/>
      </c>
      <c r="G391" s="9" t="str">
        <f>IF(ISBLANK(INDEX(履修者名簿!$1:$1048576,ROW(G391),config!G$11)),"",INDEX(履修者名簿!$1:$1048576,ROW(G391),config!G$11))</f>
        <v/>
      </c>
      <c r="H391" s="9" t="str">
        <f t="shared" si="12"/>
        <v/>
      </c>
      <c r="I391" s="10" t="str">
        <f t="shared" si="13"/>
        <v/>
      </c>
      <c r="J391" s="10" t="str">
        <f>IF($A391="","",IF(ISNA(MATCH($E391,trans!$B$2:$B$1501,0)),0,1))</f>
        <v/>
      </c>
      <c r="K391" s="10" t="str">
        <f>IF($A391="","",IF(ISNA(MATCH($E391,trans!$E$2:$E$1501,0)),0,1))</f>
        <v/>
      </c>
      <c r="M391" s="1" t="str">
        <f>IF($A391="","",IF($J391+$K391=0,MAX(M$1:M390)+1,""))</f>
        <v/>
      </c>
      <c r="N391" s="1" t="str">
        <f>IF($A391="","",IF(AND($J391=1,$K391=0),MAX(N$1:N390)+1,""))</f>
        <v/>
      </c>
      <c r="O391" s="1" t="str">
        <f>IF($A391="","",IF(AND($J391=0,$K391=1),MAX(O$1:O390)+1,""))</f>
        <v/>
      </c>
    </row>
    <row r="392" spans="1:15" x14ac:dyDescent="0.55000000000000004">
      <c r="A392" s="9" t="str">
        <f>IF(ISBLANK(INDEX(履修者名簿!$1:$1048576,ROW(A392),config!A$11)),"",INDEX(履修者名簿!$1:$1048576,ROW(A392),config!A$11))</f>
        <v/>
      </c>
      <c r="B392" s="9" t="str">
        <f>IF(ISBLANK(INDEX(履修者名簿!$1:$1048576,ROW(B392),config!B$11)),"",INDEX(履修者名簿!$1:$1048576,ROW(B392),config!B$11))</f>
        <v/>
      </c>
      <c r="C392" s="9" t="str">
        <f>IF(ISBLANK(INDEX(履修者名簿!$1:$1048576,ROW(C392),config!C$11)),"",INDEX(履修者名簿!$1:$1048576,ROW(C392),config!C$11))</f>
        <v/>
      </c>
      <c r="D392" s="9" t="str">
        <f>IF(ISBLANK(INDEX(履修者名簿!$1:$1048576,ROW(D392),config!D$11)),"",INDEX(履修者名簿!$1:$1048576,ROW(D392),config!D$11))</f>
        <v/>
      </c>
      <c r="E392" s="9" t="str">
        <f>IF(ISBLANK(INDEX(履修者名簿!$1:$1048576,ROW(E392),config!E$11)),"",IF(ISNUMBER(INDEX(履修者名簿!$1:$1048576,ROW(E392),config!E$11)),INDEX(履修者名簿!$1:$1048576,ROW(E392),config!E$11),VALUE(INDEX(履修者名簿!$1:$1048576,ROW(E392),config!E$11))))</f>
        <v/>
      </c>
      <c r="F392" s="9" t="str">
        <f>IF(ISBLANK(INDEX(履修者名簿!$1:$1048576,ROW(F392),config!F$11)),"",INDEX(履修者名簿!$1:$1048576,ROW(F392),config!F$11))</f>
        <v/>
      </c>
      <c r="G392" s="9" t="str">
        <f>IF(ISBLANK(INDEX(履修者名簿!$1:$1048576,ROW(G392),config!G$11)),"",INDEX(履修者名簿!$1:$1048576,ROW(G392),config!G$11))</f>
        <v/>
      </c>
      <c r="H392" s="9" t="str">
        <f t="shared" si="12"/>
        <v/>
      </c>
      <c r="I392" s="10" t="str">
        <f t="shared" si="13"/>
        <v/>
      </c>
      <c r="J392" s="10" t="str">
        <f>IF($A392="","",IF(ISNA(MATCH($E392,trans!$B$2:$B$1501,0)),0,1))</f>
        <v/>
      </c>
      <c r="K392" s="10" t="str">
        <f>IF($A392="","",IF(ISNA(MATCH($E392,trans!$E$2:$E$1501,0)),0,1))</f>
        <v/>
      </c>
      <c r="M392" s="1" t="str">
        <f>IF($A392="","",IF($J392+$K392=0,MAX(M$1:M391)+1,""))</f>
        <v/>
      </c>
      <c r="N392" s="1" t="str">
        <f>IF($A392="","",IF(AND($J392=1,$K392=0),MAX(N$1:N391)+1,""))</f>
        <v/>
      </c>
      <c r="O392" s="1" t="str">
        <f>IF($A392="","",IF(AND($J392=0,$K392=1),MAX(O$1:O391)+1,""))</f>
        <v/>
      </c>
    </row>
    <row r="393" spans="1:15" x14ac:dyDescent="0.55000000000000004">
      <c r="A393" s="9" t="str">
        <f>IF(ISBLANK(INDEX(履修者名簿!$1:$1048576,ROW(A393),config!A$11)),"",INDEX(履修者名簿!$1:$1048576,ROW(A393),config!A$11))</f>
        <v/>
      </c>
      <c r="B393" s="9" t="str">
        <f>IF(ISBLANK(INDEX(履修者名簿!$1:$1048576,ROW(B393),config!B$11)),"",INDEX(履修者名簿!$1:$1048576,ROW(B393),config!B$11))</f>
        <v/>
      </c>
      <c r="C393" s="9" t="str">
        <f>IF(ISBLANK(INDEX(履修者名簿!$1:$1048576,ROW(C393),config!C$11)),"",INDEX(履修者名簿!$1:$1048576,ROW(C393),config!C$11))</f>
        <v/>
      </c>
      <c r="D393" s="9" t="str">
        <f>IF(ISBLANK(INDEX(履修者名簿!$1:$1048576,ROW(D393),config!D$11)),"",INDEX(履修者名簿!$1:$1048576,ROW(D393),config!D$11))</f>
        <v/>
      </c>
      <c r="E393" s="9" t="str">
        <f>IF(ISBLANK(INDEX(履修者名簿!$1:$1048576,ROW(E393),config!E$11)),"",IF(ISNUMBER(INDEX(履修者名簿!$1:$1048576,ROW(E393),config!E$11)),INDEX(履修者名簿!$1:$1048576,ROW(E393),config!E$11),VALUE(INDEX(履修者名簿!$1:$1048576,ROW(E393),config!E$11))))</f>
        <v/>
      </c>
      <c r="F393" s="9" t="str">
        <f>IF(ISBLANK(INDEX(履修者名簿!$1:$1048576,ROW(F393),config!F$11)),"",INDEX(履修者名簿!$1:$1048576,ROW(F393),config!F$11))</f>
        <v/>
      </c>
      <c r="G393" s="9" t="str">
        <f>IF(ISBLANK(INDEX(履修者名簿!$1:$1048576,ROW(G393),config!G$11)),"",INDEX(履修者名簿!$1:$1048576,ROW(G393),config!G$11))</f>
        <v/>
      </c>
      <c r="H393" s="9" t="str">
        <f t="shared" si="12"/>
        <v/>
      </c>
      <c r="I393" s="10" t="str">
        <f t="shared" si="13"/>
        <v/>
      </c>
      <c r="J393" s="10" t="str">
        <f>IF($A393="","",IF(ISNA(MATCH($E393,trans!$B$2:$B$1501,0)),0,1))</f>
        <v/>
      </c>
      <c r="K393" s="10" t="str">
        <f>IF($A393="","",IF(ISNA(MATCH($E393,trans!$E$2:$E$1501,0)),0,1))</f>
        <v/>
      </c>
      <c r="M393" s="1" t="str">
        <f>IF($A393="","",IF($J393+$K393=0,MAX(M$1:M392)+1,""))</f>
        <v/>
      </c>
      <c r="N393" s="1" t="str">
        <f>IF($A393="","",IF(AND($J393=1,$K393=0),MAX(N$1:N392)+1,""))</f>
        <v/>
      </c>
      <c r="O393" s="1" t="str">
        <f>IF($A393="","",IF(AND($J393=0,$K393=1),MAX(O$1:O392)+1,""))</f>
        <v/>
      </c>
    </row>
    <row r="394" spans="1:15" x14ac:dyDescent="0.55000000000000004">
      <c r="A394" s="9" t="str">
        <f>IF(ISBLANK(INDEX(履修者名簿!$1:$1048576,ROW(A394),config!A$11)),"",INDEX(履修者名簿!$1:$1048576,ROW(A394),config!A$11))</f>
        <v/>
      </c>
      <c r="B394" s="9" t="str">
        <f>IF(ISBLANK(INDEX(履修者名簿!$1:$1048576,ROW(B394),config!B$11)),"",INDEX(履修者名簿!$1:$1048576,ROW(B394),config!B$11))</f>
        <v/>
      </c>
      <c r="C394" s="9" t="str">
        <f>IF(ISBLANK(INDEX(履修者名簿!$1:$1048576,ROW(C394),config!C$11)),"",INDEX(履修者名簿!$1:$1048576,ROW(C394),config!C$11))</f>
        <v/>
      </c>
      <c r="D394" s="9" t="str">
        <f>IF(ISBLANK(INDEX(履修者名簿!$1:$1048576,ROW(D394),config!D$11)),"",INDEX(履修者名簿!$1:$1048576,ROW(D394),config!D$11))</f>
        <v/>
      </c>
      <c r="E394" s="9" t="str">
        <f>IF(ISBLANK(INDEX(履修者名簿!$1:$1048576,ROW(E394),config!E$11)),"",IF(ISNUMBER(INDEX(履修者名簿!$1:$1048576,ROW(E394),config!E$11)),INDEX(履修者名簿!$1:$1048576,ROW(E394),config!E$11),VALUE(INDEX(履修者名簿!$1:$1048576,ROW(E394),config!E$11))))</f>
        <v/>
      </c>
      <c r="F394" s="9" t="str">
        <f>IF(ISBLANK(INDEX(履修者名簿!$1:$1048576,ROW(F394),config!F$11)),"",INDEX(履修者名簿!$1:$1048576,ROW(F394),config!F$11))</f>
        <v/>
      </c>
      <c r="G394" s="9" t="str">
        <f>IF(ISBLANK(INDEX(履修者名簿!$1:$1048576,ROW(G394),config!G$11)),"",INDEX(履修者名簿!$1:$1048576,ROW(G394),config!G$11))</f>
        <v/>
      </c>
      <c r="H394" s="9" t="str">
        <f t="shared" si="12"/>
        <v/>
      </c>
      <c r="I394" s="10" t="str">
        <f t="shared" si="13"/>
        <v/>
      </c>
      <c r="J394" s="10" t="str">
        <f>IF($A394="","",IF(ISNA(MATCH($E394,trans!$B$2:$B$1501,0)),0,1))</f>
        <v/>
      </c>
      <c r="K394" s="10" t="str">
        <f>IF($A394="","",IF(ISNA(MATCH($E394,trans!$E$2:$E$1501,0)),0,1))</f>
        <v/>
      </c>
      <c r="M394" s="1" t="str">
        <f>IF($A394="","",IF($J394+$K394=0,MAX(M$1:M393)+1,""))</f>
        <v/>
      </c>
      <c r="N394" s="1" t="str">
        <f>IF($A394="","",IF(AND($J394=1,$K394=0),MAX(N$1:N393)+1,""))</f>
        <v/>
      </c>
      <c r="O394" s="1" t="str">
        <f>IF($A394="","",IF(AND($J394=0,$K394=1),MAX(O$1:O393)+1,""))</f>
        <v/>
      </c>
    </row>
    <row r="395" spans="1:15" x14ac:dyDescent="0.55000000000000004">
      <c r="A395" s="9" t="str">
        <f>IF(ISBLANK(INDEX(履修者名簿!$1:$1048576,ROW(A395),config!A$11)),"",INDEX(履修者名簿!$1:$1048576,ROW(A395),config!A$11))</f>
        <v/>
      </c>
      <c r="B395" s="9" t="str">
        <f>IF(ISBLANK(INDEX(履修者名簿!$1:$1048576,ROW(B395),config!B$11)),"",INDEX(履修者名簿!$1:$1048576,ROW(B395),config!B$11))</f>
        <v/>
      </c>
      <c r="C395" s="9" t="str">
        <f>IF(ISBLANK(INDEX(履修者名簿!$1:$1048576,ROW(C395),config!C$11)),"",INDEX(履修者名簿!$1:$1048576,ROW(C395),config!C$11))</f>
        <v/>
      </c>
      <c r="D395" s="9" t="str">
        <f>IF(ISBLANK(INDEX(履修者名簿!$1:$1048576,ROW(D395),config!D$11)),"",INDEX(履修者名簿!$1:$1048576,ROW(D395),config!D$11))</f>
        <v/>
      </c>
      <c r="E395" s="9" t="str">
        <f>IF(ISBLANK(INDEX(履修者名簿!$1:$1048576,ROW(E395),config!E$11)),"",IF(ISNUMBER(INDEX(履修者名簿!$1:$1048576,ROW(E395),config!E$11)),INDEX(履修者名簿!$1:$1048576,ROW(E395),config!E$11),VALUE(INDEX(履修者名簿!$1:$1048576,ROW(E395),config!E$11))))</f>
        <v/>
      </c>
      <c r="F395" s="9" t="str">
        <f>IF(ISBLANK(INDEX(履修者名簿!$1:$1048576,ROW(F395),config!F$11)),"",INDEX(履修者名簿!$1:$1048576,ROW(F395),config!F$11))</f>
        <v/>
      </c>
      <c r="G395" s="9" t="str">
        <f>IF(ISBLANK(INDEX(履修者名簿!$1:$1048576,ROW(G395),config!G$11)),"",INDEX(履修者名簿!$1:$1048576,ROW(G395),config!G$11))</f>
        <v/>
      </c>
      <c r="H395" s="9" t="str">
        <f t="shared" si="12"/>
        <v/>
      </c>
      <c r="I395" s="10" t="str">
        <f t="shared" si="13"/>
        <v/>
      </c>
      <c r="J395" s="10" t="str">
        <f>IF($A395="","",IF(ISNA(MATCH($E395,trans!$B$2:$B$1501,0)),0,1))</f>
        <v/>
      </c>
      <c r="K395" s="10" t="str">
        <f>IF($A395="","",IF(ISNA(MATCH($E395,trans!$E$2:$E$1501,0)),0,1))</f>
        <v/>
      </c>
      <c r="M395" s="1" t="str">
        <f>IF($A395="","",IF($J395+$K395=0,MAX(M$1:M394)+1,""))</f>
        <v/>
      </c>
      <c r="N395" s="1" t="str">
        <f>IF($A395="","",IF(AND($J395=1,$K395=0),MAX(N$1:N394)+1,""))</f>
        <v/>
      </c>
      <c r="O395" s="1" t="str">
        <f>IF($A395="","",IF(AND($J395=0,$K395=1),MAX(O$1:O394)+1,""))</f>
        <v/>
      </c>
    </row>
    <row r="396" spans="1:15" x14ac:dyDescent="0.55000000000000004">
      <c r="A396" s="9" t="str">
        <f>IF(ISBLANK(INDEX(履修者名簿!$1:$1048576,ROW(A396),config!A$11)),"",INDEX(履修者名簿!$1:$1048576,ROW(A396),config!A$11))</f>
        <v/>
      </c>
      <c r="B396" s="9" t="str">
        <f>IF(ISBLANK(INDEX(履修者名簿!$1:$1048576,ROW(B396),config!B$11)),"",INDEX(履修者名簿!$1:$1048576,ROW(B396),config!B$11))</f>
        <v/>
      </c>
      <c r="C396" s="9" t="str">
        <f>IF(ISBLANK(INDEX(履修者名簿!$1:$1048576,ROW(C396),config!C$11)),"",INDEX(履修者名簿!$1:$1048576,ROW(C396),config!C$11))</f>
        <v/>
      </c>
      <c r="D396" s="9" t="str">
        <f>IF(ISBLANK(INDEX(履修者名簿!$1:$1048576,ROW(D396),config!D$11)),"",INDEX(履修者名簿!$1:$1048576,ROW(D396),config!D$11))</f>
        <v/>
      </c>
      <c r="E396" s="9" t="str">
        <f>IF(ISBLANK(INDEX(履修者名簿!$1:$1048576,ROW(E396),config!E$11)),"",IF(ISNUMBER(INDEX(履修者名簿!$1:$1048576,ROW(E396),config!E$11)),INDEX(履修者名簿!$1:$1048576,ROW(E396),config!E$11),VALUE(INDEX(履修者名簿!$1:$1048576,ROW(E396),config!E$11))))</f>
        <v/>
      </c>
      <c r="F396" s="9" t="str">
        <f>IF(ISBLANK(INDEX(履修者名簿!$1:$1048576,ROW(F396),config!F$11)),"",INDEX(履修者名簿!$1:$1048576,ROW(F396),config!F$11))</f>
        <v/>
      </c>
      <c r="G396" s="9" t="str">
        <f>IF(ISBLANK(INDEX(履修者名簿!$1:$1048576,ROW(G396),config!G$11)),"",INDEX(履修者名簿!$1:$1048576,ROW(G396),config!G$11))</f>
        <v/>
      </c>
      <c r="H396" s="9" t="str">
        <f t="shared" si="12"/>
        <v/>
      </c>
      <c r="I396" s="10" t="str">
        <f t="shared" si="13"/>
        <v/>
      </c>
      <c r="J396" s="10" t="str">
        <f>IF($A396="","",IF(ISNA(MATCH($E396,trans!$B$2:$B$1501,0)),0,1))</f>
        <v/>
      </c>
      <c r="K396" s="10" t="str">
        <f>IF($A396="","",IF(ISNA(MATCH($E396,trans!$E$2:$E$1501,0)),0,1))</f>
        <v/>
      </c>
      <c r="M396" s="1" t="str">
        <f>IF($A396="","",IF($J396+$K396=0,MAX(M$1:M395)+1,""))</f>
        <v/>
      </c>
      <c r="N396" s="1" t="str">
        <f>IF($A396="","",IF(AND($J396=1,$K396=0),MAX(N$1:N395)+1,""))</f>
        <v/>
      </c>
      <c r="O396" s="1" t="str">
        <f>IF($A396="","",IF(AND($J396=0,$K396=1),MAX(O$1:O395)+1,""))</f>
        <v/>
      </c>
    </row>
    <row r="397" spans="1:15" x14ac:dyDescent="0.55000000000000004">
      <c r="A397" s="9" t="str">
        <f>IF(ISBLANK(INDEX(履修者名簿!$1:$1048576,ROW(A397),config!A$11)),"",INDEX(履修者名簿!$1:$1048576,ROW(A397),config!A$11))</f>
        <v/>
      </c>
      <c r="B397" s="9" t="str">
        <f>IF(ISBLANK(INDEX(履修者名簿!$1:$1048576,ROW(B397),config!B$11)),"",INDEX(履修者名簿!$1:$1048576,ROW(B397),config!B$11))</f>
        <v/>
      </c>
      <c r="C397" s="9" t="str">
        <f>IF(ISBLANK(INDEX(履修者名簿!$1:$1048576,ROW(C397),config!C$11)),"",INDEX(履修者名簿!$1:$1048576,ROW(C397),config!C$11))</f>
        <v/>
      </c>
      <c r="D397" s="9" t="str">
        <f>IF(ISBLANK(INDEX(履修者名簿!$1:$1048576,ROW(D397),config!D$11)),"",INDEX(履修者名簿!$1:$1048576,ROW(D397),config!D$11))</f>
        <v/>
      </c>
      <c r="E397" s="9" t="str">
        <f>IF(ISBLANK(INDEX(履修者名簿!$1:$1048576,ROW(E397),config!E$11)),"",IF(ISNUMBER(INDEX(履修者名簿!$1:$1048576,ROW(E397),config!E$11)),INDEX(履修者名簿!$1:$1048576,ROW(E397),config!E$11),VALUE(INDEX(履修者名簿!$1:$1048576,ROW(E397),config!E$11))))</f>
        <v/>
      </c>
      <c r="F397" s="9" t="str">
        <f>IF(ISBLANK(INDEX(履修者名簿!$1:$1048576,ROW(F397),config!F$11)),"",INDEX(履修者名簿!$1:$1048576,ROW(F397),config!F$11))</f>
        <v/>
      </c>
      <c r="G397" s="9" t="str">
        <f>IF(ISBLANK(INDEX(履修者名簿!$1:$1048576,ROW(G397),config!G$11)),"",INDEX(履修者名簿!$1:$1048576,ROW(G397),config!G$11))</f>
        <v/>
      </c>
      <c r="H397" s="9" t="str">
        <f t="shared" si="12"/>
        <v/>
      </c>
      <c r="I397" s="10" t="str">
        <f t="shared" si="13"/>
        <v/>
      </c>
      <c r="J397" s="10" t="str">
        <f>IF($A397="","",IF(ISNA(MATCH($E397,trans!$B$2:$B$1501,0)),0,1))</f>
        <v/>
      </c>
      <c r="K397" s="10" t="str">
        <f>IF($A397="","",IF(ISNA(MATCH($E397,trans!$E$2:$E$1501,0)),0,1))</f>
        <v/>
      </c>
      <c r="M397" s="1" t="str">
        <f>IF($A397="","",IF($J397+$K397=0,MAX(M$1:M396)+1,""))</f>
        <v/>
      </c>
      <c r="N397" s="1" t="str">
        <f>IF($A397="","",IF(AND($J397=1,$K397=0),MAX(N$1:N396)+1,""))</f>
        <v/>
      </c>
      <c r="O397" s="1" t="str">
        <f>IF($A397="","",IF(AND($J397=0,$K397=1),MAX(O$1:O396)+1,""))</f>
        <v/>
      </c>
    </row>
    <row r="398" spans="1:15" x14ac:dyDescent="0.55000000000000004">
      <c r="A398" s="9" t="str">
        <f>IF(ISBLANK(INDEX(履修者名簿!$1:$1048576,ROW(A398),config!A$11)),"",INDEX(履修者名簿!$1:$1048576,ROW(A398),config!A$11))</f>
        <v/>
      </c>
      <c r="B398" s="9" t="str">
        <f>IF(ISBLANK(INDEX(履修者名簿!$1:$1048576,ROW(B398),config!B$11)),"",INDEX(履修者名簿!$1:$1048576,ROW(B398),config!B$11))</f>
        <v/>
      </c>
      <c r="C398" s="9" t="str">
        <f>IF(ISBLANK(INDEX(履修者名簿!$1:$1048576,ROW(C398),config!C$11)),"",INDEX(履修者名簿!$1:$1048576,ROW(C398),config!C$11))</f>
        <v/>
      </c>
      <c r="D398" s="9" t="str">
        <f>IF(ISBLANK(INDEX(履修者名簿!$1:$1048576,ROW(D398),config!D$11)),"",INDEX(履修者名簿!$1:$1048576,ROW(D398),config!D$11))</f>
        <v/>
      </c>
      <c r="E398" s="9" t="str">
        <f>IF(ISBLANK(INDEX(履修者名簿!$1:$1048576,ROW(E398),config!E$11)),"",IF(ISNUMBER(INDEX(履修者名簿!$1:$1048576,ROW(E398),config!E$11)),INDEX(履修者名簿!$1:$1048576,ROW(E398),config!E$11),VALUE(INDEX(履修者名簿!$1:$1048576,ROW(E398),config!E$11))))</f>
        <v/>
      </c>
      <c r="F398" s="9" t="str">
        <f>IF(ISBLANK(INDEX(履修者名簿!$1:$1048576,ROW(F398),config!F$11)),"",INDEX(履修者名簿!$1:$1048576,ROW(F398),config!F$11))</f>
        <v/>
      </c>
      <c r="G398" s="9" t="str">
        <f>IF(ISBLANK(INDEX(履修者名簿!$1:$1048576,ROW(G398),config!G$11)),"",INDEX(履修者名簿!$1:$1048576,ROW(G398),config!G$11))</f>
        <v/>
      </c>
      <c r="H398" s="9" t="str">
        <f t="shared" si="12"/>
        <v/>
      </c>
      <c r="I398" s="10" t="str">
        <f t="shared" si="13"/>
        <v/>
      </c>
      <c r="J398" s="10" t="str">
        <f>IF($A398="","",IF(ISNA(MATCH($E398,trans!$B$2:$B$1501,0)),0,1))</f>
        <v/>
      </c>
      <c r="K398" s="10" t="str">
        <f>IF($A398="","",IF(ISNA(MATCH($E398,trans!$E$2:$E$1501,0)),0,1))</f>
        <v/>
      </c>
      <c r="M398" s="1" t="str">
        <f>IF($A398="","",IF($J398+$K398=0,MAX(M$1:M397)+1,""))</f>
        <v/>
      </c>
      <c r="N398" s="1" t="str">
        <f>IF($A398="","",IF(AND($J398=1,$K398=0),MAX(N$1:N397)+1,""))</f>
        <v/>
      </c>
      <c r="O398" s="1" t="str">
        <f>IF($A398="","",IF(AND($J398=0,$K398=1),MAX(O$1:O397)+1,""))</f>
        <v/>
      </c>
    </row>
    <row r="399" spans="1:15" x14ac:dyDescent="0.55000000000000004">
      <c r="A399" s="9" t="str">
        <f>IF(ISBLANK(INDEX(履修者名簿!$1:$1048576,ROW(A399),config!A$11)),"",INDEX(履修者名簿!$1:$1048576,ROW(A399),config!A$11))</f>
        <v/>
      </c>
      <c r="B399" s="9" t="str">
        <f>IF(ISBLANK(INDEX(履修者名簿!$1:$1048576,ROW(B399),config!B$11)),"",INDEX(履修者名簿!$1:$1048576,ROW(B399),config!B$11))</f>
        <v/>
      </c>
      <c r="C399" s="9" t="str">
        <f>IF(ISBLANK(INDEX(履修者名簿!$1:$1048576,ROW(C399),config!C$11)),"",INDEX(履修者名簿!$1:$1048576,ROW(C399),config!C$11))</f>
        <v/>
      </c>
      <c r="D399" s="9" t="str">
        <f>IF(ISBLANK(INDEX(履修者名簿!$1:$1048576,ROW(D399),config!D$11)),"",INDEX(履修者名簿!$1:$1048576,ROW(D399),config!D$11))</f>
        <v/>
      </c>
      <c r="E399" s="9" t="str">
        <f>IF(ISBLANK(INDEX(履修者名簿!$1:$1048576,ROW(E399),config!E$11)),"",IF(ISNUMBER(INDEX(履修者名簿!$1:$1048576,ROW(E399),config!E$11)),INDEX(履修者名簿!$1:$1048576,ROW(E399),config!E$11),VALUE(INDEX(履修者名簿!$1:$1048576,ROW(E399),config!E$11))))</f>
        <v/>
      </c>
      <c r="F399" s="9" t="str">
        <f>IF(ISBLANK(INDEX(履修者名簿!$1:$1048576,ROW(F399),config!F$11)),"",INDEX(履修者名簿!$1:$1048576,ROW(F399),config!F$11))</f>
        <v/>
      </c>
      <c r="G399" s="9" t="str">
        <f>IF(ISBLANK(INDEX(履修者名簿!$1:$1048576,ROW(G399),config!G$11)),"",INDEX(履修者名簿!$1:$1048576,ROW(G399),config!G$11))</f>
        <v/>
      </c>
      <c r="H399" s="9" t="str">
        <f t="shared" si="12"/>
        <v/>
      </c>
      <c r="I399" s="10" t="str">
        <f t="shared" si="13"/>
        <v/>
      </c>
      <c r="J399" s="10" t="str">
        <f>IF($A399="","",IF(ISNA(MATCH($E399,trans!$B$2:$B$1501,0)),0,1))</f>
        <v/>
      </c>
      <c r="K399" s="10" t="str">
        <f>IF($A399="","",IF(ISNA(MATCH($E399,trans!$E$2:$E$1501,0)),0,1))</f>
        <v/>
      </c>
      <c r="M399" s="1" t="str">
        <f>IF($A399="","",IF($J399+$K399=0,MAX(M$1:M398)+1,""))</f>
        <v/>
      </c>
      <c r="N399" s="1" t="str">
        <f>IF($A399="","",IF(AND($J399=1,$K399=0),MAX(N$1:N398)+1,""))</f>
        <v/>
      </c>
      <c r="O399" s="1" t="str">
        <f>IF($A399="","",IF(AND($J399=0,$K399=1),MAX(O$1:O398)+1,""))</f>
        <v/>
      </c>
    </row>
    <row r="400" spans="1:15" x14ac:dyDescent="0.55000000000000004">
      <c r="A400" s="9" t="str">
        <f>IF(ISBLANK(INDEX(履修者名簿!$1:$1048576,ROW(A400),config!A$11)),"",INDEX(履修者名簿!$1:$1048576,ROW(A400),config!A$11))</f>
        <v/>
      </c>
      <c r="B400" s="9" t="str">
        <f>IF(ISBLANK(INDEX(履修者名簿!$1:$1048576,ROW(B400),config!B$11)),"",INDEX(履修者名簿!$1:$1048576,ROW(B400),config!B$11))</f>
        <v/>
      </c>
      <c r="C400" s="9" t="str">
        <f>IF(ISBLANK(INDEX(履修者名簿!$1:$1048576,ROW(C400),config!C$11)),"",INDEX(履修者名簿!$1:$1048576,ROW(C400),config!C$11))</f>
        <v/>
      </c>
      <c r="D400" s="9" t="str">
        <f>IF(ISBLANK(INDEX(履修者名簿!$1:$1048576,ROW(D400),config!D$11)),"",INDEX(履修者名簿!$1:$1048576,ROW(D400),config!D$11))</f>
        <v/>
      </c>
      <c r="E400" s="9" t="str">
        <f>IF(ISBLANK(INDEX(履修者名簿!$1:$1048576,ROW(E400),config!E$11)),"",IF(ISNUMBER(INDEX(履修者名簿!$1:$1048576,ROW(E400),config!E$11)),INDEX(履修者名簿!$1:$1048576,ROW(E400),config!E$11),VALUE(INDEX(履修者名簿!$1:$1048576,ROW(E400),config!E$11))))</f>
        <v/>
      </c>
      <c r="F400" s="9" t="str">
        <f>IF(ISBLANK(INDEX(履修者名簿!$1:$1048576,ROW(F400),config!F$11)),"",INDEX(履修者名簿!$1:$1048576,ROW(F400),config!F$11))</f>
        <v/>
      </c>
      <c r="G400" s="9" t="str">
        <f>IF(ISBLANK(INDEX(履修者名簿!$1:$1048576,ROW(G400),config!G$11)),"",INDEX(履修者名簿!$1:$1048576,ROW(G400),config!G$11))</f>
        <v/>
      </c>
      <c r="H400" s="9" t="str">
        <f t="shared" si="12"/>
        <v/>
      </c>
      <c r="I400" s="10" t="str">
        <f t="shared" si="13"/>
        <v/>
      </c>
      <c r="J400" s="10" t="str">
        <f>IF($A400="","",IF(ISNA(MATCH($E400,trans!$B$2:$B$1501,0)),0,1))</f>
        <v/>
      </c>
      <c r="K400" s="10" t="str">
        <f>IF($A400="","",IF(ISNA(MATCH($E400,trans!$E$2:$E$1501,0)),0,1))</f>
        <v/>
      </c>
      <c r="M400" s="1" t="str">
        <f>IF($A400="","",IF($J400+$K400=0,MAX(M$1:M399)+1,""))</f>
        <v/>
      </c>
      <c r="N400" s="1" t="str">
        <f>IF($A400="","",IF(AND($J400=1,$K400=0),MAX(N$1:N399)+1,""))</f>
        <v/>
      </c>
      <c r="O400" s="1" t="str">
        <f>IF($A400="","",IF(AND($J400=0,$K400=1),MAX(O$1:O399)+1,""))</f>
        <v/>
      </c>
    </row>
    <row r="401" spans="1:15" x14ac:dyDescent="0.55000000000000004">
      <c r="A401" s="9" t="str">
        <f>IF(ISBLANK(INDEX(履修者名簿!$1:$1048576,ROW(A401),config!A$11)),"",INDEX(履修者名簿!$1:$1048576,ROW(A401),config!A$11))</f>
        <v/>
      </c>
      <c r="B401" s="9" t="str">
        <f>IF(ISBLANK(INDEX(履修者名簿!$1:$1048576,ROW(B401),config!B$11)),"",INDEX(履修者名簿!$1:$1048576,ROW(B401),config!B$11))</f>
        <v/>
      </c>
      <c r="C401" s="9" t="str">
        <f>IF(ISBLANK(INDEX(履修者名簿!$1:$1048576,ROW(C401),config!C$11)),"",INDEX(履修者名簿!$1:$1048576,ROW(C401),config!C$11))</f>
        <v/>
      </c>
      <c r="D401" s="9" t="str">
        <f>IF(ISBLANK(INDEX(履修者名簿!$1:$1048576,ROW(D401),config!D$11)),"",INDEX(履修者名簿!$1:$1048576,ROW(D401),config!D$11))</f>
        <v/>
      </c>
      <c r="E401" s="9" t="str">
        <f>IF(ISBLANK(INDEX(履修者名簿!$1:$1048576,ROW(E401),config!E$11)),"",IF(ISNUMBER(INDEX(履修者名簿!$1:$1048576,ROW(E401),config!E$11)),INDEX(履修者名簿!$1:$1048576,ROW(E401),config!E$11),VALUE(INDEX(履修者名簿!$1:$1048576,ROW(E401),config!E$11))))</f>
        <v/>
      </c>
      <c r="F401" s="9" t="str">
        <f>IF(ISBLANK(INDEX(履修者名簿!$1:$1048576,ROW(F401),config!F$11)),"",INDEX(履修者名簿!$1:$1048576,ROW(F401),config!F$11))</f>
        <v/>
      </c>
      <c r="G401" s="9" t="str">
        <f>IF(ISBLANK(INDEX(履修者名簿!$1:$1048576,ROW(G401),config!G$11)),"",INDEX(履修者名簿!$1:$1048576,ROW(G401),config!G$11))</f>
        <v/>
      </c>
      <c r="H401" s="9" t="str">
        <f t="shared" si="12"/>
        <v/>
      </c>
      <c r="I401" s="10" t="str">
        <f t="shared" si="13"/>
        <v/>
      </c>
      <c r="J401" s="10" t="str">
        <f>IF($A401="","",IF(ISNA(MATCH($E401,trans!$B$2:$B$1501,0)),0,1))</f>
        <v/>
      </c>
      <c r="K401" s="10" t="str">
        <f>IF($A401="","",IF(ISNA(MATCH($E401,trans!$E$2:$E$1501,0)),0,1))</f>
        <v/>
      </c>
      <c r="M401" s="1" t="str">
        <f>IF($A401="","",IF($J401+$K401=0,MAX(M$1:M400)+1,""))</f>
        <v/>
      </c>
      <c r="N401" s="1" t="str">
        <f>IF($A401="","",IF(AND($J401=1,$K401=0),MAX(N$1:N400)+1,""))</f>
        <v/>
      </c>
      <c r="O401" s="1" t="str">
        <f>IF($A401="","",IF(AND($J401=0,$K401=1),MAX(O$1:O400)+1,""))</f>
        <v/>
      </c>
    </row>
    <row r="402" spans="1:15" x14ac:dyDescent="0.55000000000000004">
      <c r="A402" s="9" t="str">
        <f>IF(ISBLANK(INDEX(履修者名簿!$1:$1048576,ROW(A402),config!A$11)),"",INDEX(履修者名簿!$1:$1048576,ROW(A402),config!A$11))</f>
        <v/>
      </c>
      <c r="B402" s="9" t="str">
        <f>IF(ISBLANK(INDEX(履修者名簿!$1:$1048576,ROW(B402),config!B$11)),"",INDEX(履修者名簿!$1:$1048576,ROW(B402),config!B$11))</f>
        <v/>
      </c>
      <c r="C402" s="9" t="str">
        <f>IF(ISBLANK(INDEX(履修者名簿!$1:$1048576,ROW(C402),config!C$11)),"",INDEX(履修者名簿!$1:$1048576,ROW(C402),config!C$11))</f>
        <v/>
      </c>
      <c r="D402" s="9" t="str">
        <f>IF(ISBLANK(INDEX(履修者名簿!$1:$1048576,ROW(D402),config!D$11)),"",INDEX(履修者名簿!$1:$1048576,ROW(D402),config!D$11))</f>
        <v/>
      </c>
      <c r="E402" s="9" t="str">
        <f>IF(ISBLANK(INDEX(履修者名簿!$1:$1048576,ROW(E402),config!E$11)),"",IF(ISNUMBER(INDEX(履修者名簿!$1:$1048576,ROW(E402),config!E$11)),INDEX(履修者名簿!$1:$1048576,ROW(E402),config!E$11),VALUE(INDEX(履修者名簿!$1:$1048576,ROW(E402),config!E$11))))</f>
        <v/>
      </c>
      <c r="F402" s="9" t="str">
        <f>IF(ISBLANK(INDEX(履修者名簿!$1:$1048576,ROW(F402),config!F$11)),"",INDEX(履修者名簿!$1:$1048576,ROW(F402),config!F$11))</f>
        <v/>
      </c>
      <c r="G402" s="9" t="str">
        <f>IF(ISBLANK(INDEX(履修者名簿!$1:$1048576,ROW(G402),config!G$11)),"",INDEX(履修者名簿!$1:$1048576,ROW(G402),config!G$11))</f>
        <v/>
      </c>
      <c r="H402" s="9" t="str">
        <f t="shared" si="12"/>
        <v/>
      </c>
      <c r="I402" s="10" t="str">
        <f t="shared" si="13"/>
        <v/>
      </c>
      <c r="J402" s="10" t="str">
        <f>IF($A402="","",IF(ISNA(MATCH($E402,trans!$B$2:$B$1501,0)),0,1))</f>
        <v/>
      </c>
      <c r="K402" s="10" t="str">
        <f>IF($A402="","",IF(ISNA(MATCH($E402,trans!$E$2:$E$1501,0)),0,1))</f>
        <v/>
      </c>
      <c r="M402" s="1" t="str">
        <f>IF($A402="","",IF($J402+$K402=0,MAX(M$1:M401)+1,""))</f>
        <v/>
      </c>
      <c r="N402" s="1" t="str">
        <f>IF($A402="","",IF(AND($J402=1,$K402=0),MAX(N$1:N401)+1,""))</f>
        <v/>
      </c>
      <c r="O402" s="1" t="str">
        <f>IF($A402="","",IF(AND($J402=0,$K402=1),MAX(O$1:O401)+1,""))</f>
        <v/>
      </c>
    </row>
    <row r="403" spans="1:15" x14ac:dyDescent="0.55000000000000004">
      <c r="A403" s="9" t="str">
        <f>IF(ISBLANK(INDEX(履修者名簿!$1:$1048576,ROW(A403),config!A$11)),"",INDEX(履修者名簿!$1:$1048576,ROW(A403),config!A$11))</f>
        <v/>
      </c>
      <c r="B403" s="9" t="str">
        <f>IF(ISBLANK(INDEX(履修者名簿!$1:$1048576,ROW(B403),config!B$11)),"",INDEX(履修者名簿!$1:$1048576,ROW(B403),config!B$11))</f>
        <v/>
      </c>
      <c r="C403" s="9" t="str">
        <f>IF(ISBLANK(INDEX(履修者名簿!$1:$1048576,ROW(C403),config!C$11)),"",INDEX(履修者名簿!$1:$1048576,ROW(C403),config!C$11))</f>
        <v/>
      </c>
      <c r="D403" s="9" t="str">
        <f>IF(ISBLANK(INDEX(履修者名簿!$1:$1048576,ROW(D403),config!D$11)),"",INDEX(履修者名簿!$1:$1048576,ROW(D403),config!D$11))</f>
        <v/>
      </c>
      <c r="E403" s="9" t="str">
        <f>IF(ISBLANK(INDEX(履修者名簿!$1:$1048576,ROW(E403),config!E$11)),"",IF(ISNUMBER(INDEX(履修者名簿!$1:$1048576,ROW(E403),config!E$11)),INDEX(履修者名簿!$1:$1048576,ROW(E403),config!E$11),VALUE(INDEX(履修者名簿!$1:$1048576,ROW(E403),config!E$11))))</f>
        <v/>
      </c>
      <c r="F403" s="9" t="str">
        <f>IF(ISBLANK(INDEX(履修者名簿!$1:$1048576,ROW(F403),config!F$11)),"",INDEX(履修者名簿!$1:$1048576,ROW(F403),config!F$11))</f>
        <v/>
      </c>
      <c r="G403" s="9" t="str">
        <f>IF(ISBLANK(INDEX(履修者名簿!$1:$1048576,ROW(G403),config!G$11)),"",INDEX(履修者名簿!$1:$1048576,ROW(G403),config!G$11))</f>
        <v/>
      </c>
      <c r="H403" s="9" t="str">
        <f t="shared" si="12"/>
        <v/>
      </c>
      <c r="I403" s="10" t="str">
        <f t="shared" si="13"/>
        <v/>
      </c>
      <c r="J403" s="10" t="str">
        <f>IF($A403="","",IF(ISNA(MATCH($E403,trans!$B$2:$B$1501,0)),0,1))</f>
        <v/>
      </c>
      <c r="K403" s="10" t="str">
        <f>IF($A403="","",IF(ISNA(MATCH($E403,trans!$E$2:$E$1501,0)),0,1))</f>
        <v/>
      </c>
      <c r="M403" s="1" t="str">
        <f>IF($A403="","",IF($J403+$K403=0,MAX(M$1:M402)+1,""))</f>
        <v/>
      </c>
      <c r="N403" s="1" t="str">
        <f>IF($A403="","",IF(AND($J403=1,$K403=0),MAX(N$1:N402)+1,""))</f>
        <v/>
      </c>
      <c r="O403" s="1" t="str">
        <f>IF($A403="","",IF(AND($J403=0,$K403=1),MAX(O$1:O402)+1,""))</f>
        <v/>
      </c>
    </row>
    <row r="404" spans="1:15" x14ac:dyDescent="0.55000000000000004">
      <c r="A404" s="9" t="str">
        <f>IF(ISBLANK(INDEX(履修者名簿!$1:$1048576,ROW(A404),config!A$11)),"",INDEX(履修者名簿!$1:$1048576,ROW(A404),config!A$11))</f>
        <v/>
      </c>
      <c r="B404" s="9" t="str">
        <f>IF(ISBLANK(INDEX(履修者名簿!$1:$1048576,ROW(B404),config!B$11)),"",INDEX(履修者名簿!$1:$1048576,ROW(B404),config!B$11))</f>
        <v/>
      </c>
      <c r="C404" s="9" t="str">
        <f>IF(ISBLANK(INDEX(履修者名簿!$1:$1048576,ROW(C404),config!C$11)),"",INDEX(履修者名簿!$1:$1048576,ROW(C404),config!C$11))</f>
        <v/>
      </c>
      <c r="D404" s="9" t="str">
        <f>IF(ISBLANK(INDEX(履修者名簿!$1:$1048576,ROW(D404),config!D$11)),"",INDEX(履修者名簿!$1:$1048576,ROW(D404),config!D$11))</f>
        <v/>
      </c>
      <c r="E404" s="9" t="str">
        <f>IF(ISBLANK(INDEX(履修者名簿!$1:$1048576,ROW(E404),config!E$11)),"",IF(ISNUMBER(INDEX(履修者名簿!$1:$1048576,ROW(E404),config!E$11)),INDEX(履修者名簿!$1:$1048576,ROW(E404),config!E$11),VALUE(INDEX(履修者名簿!$1:$1048576,ROW(E404),config!E$11))))</f>
        <v/>
      </c>
      <c r="F404" s="9" t="str">
        <f>IF(ISBLANK(INDEX(履修者名簿!$1:$1048576,ROW(F404),config!F$11)),"",INDEX(履修者名簿!$1:$1048576,ROW(F404),config!F$11))</f>
        <v/>
      </c>
      <c r="G404" s="9" t="str">
        <f>IF(ISBLANK(INDEX(履修者名簿!$1:$1048576,ROW(G404),config!G$11)),"",INDEX(履修者名簿!$1:$1048576,ROW(G404),config!G$11))</f>
        <v/>
      </c>
      <c r="H404" s="9" t="str">
        <f t="shared" si="12"/>
        <v/>
      </c>
      <c r="I404" s="10" t="str">
        <f t="shared" si="13"/>
        <v/>
      </c>
      <c r="J404" s="10" t="str">
        <f>IF($A404="","",IF(ISNA(MATCH($E404,trans!$B$2:$B$1501,0)),0,1))</f>
        <v/>
      </c>
      <c r="K404" s="10" t="str">
        <f>IF($A404="","",IF(ISNA(MATCH($E404,trans!$E$2:$E$1501,0)),0,1))</f>
        <v/>
      </c>
      <c r="M404" s="1" t="str">
        <f>IF($A404="","",IF($J404+$K404=0,MAX(M$1:M403)+1,""))</f>
        <v/>
      </c>
      <c r="N404" s="1" t="str">
        <f>IF($A404="","",IF(AND($J404=1,$K404=0),MAX(N$1:N403)+1,""))</f>
        <v/>
      </c>
      <c r="O404" s="1" t="str">
        <f>IF($A404="","",IF(AND($J404=0,$K404=1),MAX(O$1:O403)+1,""))</f>
        <v/>
      </c>
    </row>
    <row r="405" spans="1:15" x14ac:dyDescent="0.55000000000000004">
      <c r="A405" s="9" t="str">
        <f>IF(ISBLANK(INDEX(履修者名簿!$1:$1048576,ROW(A405),config!A$11)),"",INDEX(履修者名簿!$1:$1048576,ROW(A405),config!A$11))</f>
        <v/>
      </c>
      <c r="B405" s="9" t="str">
        <f>IF(ISBLANK(INDEX(履修者名簿!$1:$1048576,ROW(B405),config!B$11)),"",INDEX(履修者名簿!$1:$1048576,ROW(B405),config!B$11))</f>
        <v/>
      </c>
      <c r="C405" s="9" t="str">
        <f>IF(ISBLANK(INDEX(履修者名簿!$1:$1048576,ROW(C405),config!C$11)),"",INDEX(履修者名簿!$1:$1048576,ROW(C405),config!C$11))</f>
        <v/>
      </c>
      <c r="D405" s="9" t="str">
        <f>IF(ISBLANK(INDEX(履修者名簿!$1:$1048576,ROW(D405),config!D$11)),"",INDEX(履修者名簿!$1:$1048576,ROW(D405),config!D$11))</f>
        <v/>
      </c>
      <c r="E405" s="9" t="str">
        <f>IF(ISBLANK(INDEX(履修者名簿!$1:$1048576,ROW(E405),config!E$11)),"",IF(ISNUMBER(INDEX(履修者名簿!$1:$1048576,ROW(E405),config!E$11)),INDEX(履修者名簿!$1:$1048576,ROW(E405),config!E$11),VALUE(INDEX(履修者名簿!$1:$1048576,ROW(E405),config!E$11))))</f>
        <v/>
      </c>
      <c r="F405" s="9" t="str">
        <f>IF(ISBLANK(INDEX(履修者名簿!$1:$1048576,ROW(F405),config!F$11)),"",INDEX(履修者名簿!$1:$1048576,ROW(F405),config!F$11))</f>
        <v/>
      </c>
      <c r="G405" s="9" t="str">
        <f>IF(ISBLANK(INDEX(履修者名簿!$1:$1048576,ROW(G405),config!G$11)),"",INDEX(履修者名簿!$1:$1048576,ROW(G405),config!G$11))</f>
        <v/>
      </c>
      <c r="H405" s="9" t="str">
        <f t="shared" si="12"/>
        <v/>
      </c>
      <c r="I405" s="10" t="str">
        <f t="shared" si="13"/>
        <v/>
      </c>
      <c r="J405" s="10" t="str">
        <f>IF($A405="","",IF(ISNA(MATCH($E405,trans!$B$2:$B$1501,0)),0,1))</f>
        <v/>
      </c>
      <c r="K405" s="10" t="str">
        <f>IF($A405="","",IF(ISNA(MATCH($E405,trans!$E$2:$E$1501,0)),0,1))</f>
        <v/>
      </c>
      <c r="M405" s="1" t="str">
        <f>IF($A405="","",IF($J405+$K405=0,MAX(M$1:M404)+1,""))</f>
        <v/>
      </c>
      <c r="N405" s="1" t="str">
        <f>IF($A405="","",IF(AND($J405=1,$K405=0),MAX(N$1:N404)+1,""))</f>
        <v/>
      </c>
      <c r="O405" s="1" t="str">
        <f>IF($A405="","",IF(AND($J405=0,$K405=1),MAX(O$1:O404)+1,""))</f>
        <v/>
      </c>
    </row>
    <row r="406" spans="1:15" x14ac:dyDescent="0.55000000000000004">
      <c r="A406" s="9" t="str">
        <f>IF(ISBLANK(INDEX(履修者名簿!$1:$1048576,ROW(A406),config!A$11)),"",INDEX(履修者名簿!$1:$1048576,ROW(A406),config!A$11))</f>
        <v/>
      </c>
      <c r="B406" s="9" t="str">
        <f>IF(ISBLANK(INDEX(履修者名簿!$1:$1048576,ROW(B406),config!B$11)),"",INDEX(履修者名簿!$1:$1048576,ROW(B406),config!B$11))</f>
        <v/>
      </c>
      <c r="C406" s="9" t="str">
        <f>IF(ISBLANK(INDEX(履修者名簿!$1:$1048576,ROW(C406),config!C$11)),"",INDEX(履修者名簿!$1:$1048576,ROW(C406),config!C$11))</f>
        <v/>
      </c>
      <c r="D406" s="9" t="str">
        <f>IF(ISBLANK(INDEX(履修者名簿!$1:$1048576,ROW(D406),config!D$11)),"",INDEX(履修者名簿!$1:$1048576,ROW(D406),config!D$11))</f>
        <v/>
      </c>
      <c r="E406" s="9" t="str">
        <f>IF(ISBLANK(INDEX(履修者名簿!$1:$1048576,ROW(E406),config!E$11)),"",IF(ISNUMBER(INDEX(履修者名簿!$1:$1048576,ROW(E406),config!E$11)),INDEX(履修者名簿!$1:$1048576,ROW(E406),config!E$11),VALUE(INDEX(履修者名簿!$1:$1048576,ROW(E406),config!E$11))))</f>
        <v/>
      </c>
      <c r="F406" s="9" t="str">
        <f>IF(ISBLANK(INDEX(履修者名簿!$1:$1048576,ROW(F406),config!F$11)),"",INDEX(履修者名簿!$1:$1048576,ROW(F406),config!F$11))</f>
        <v/>
      </c>
      <c r="G406" s="9" t="str">
        <f>IF(ISBLANK(INDEX(履修者名簿!$1:$1048576,ROW(G406),config!G$11)),"",INDEX(履修者名簿!$1:$1048576,ROW(G406),config!G$11))</f>
        <v/>
      </c>
      <c r="H406" s="9" t="str">
        <f t="shared" si="12"/>
        <v/>
      </c>
      <c r="I406" s="10" t="str">
        <f t="shared" si="13"/>
        <v/>
      </c>
      <c r="J406" s="10" t="str">
        <f>IF($A406="","",IF(ISNA(MATCH($E406,trans!$B$2:$B$1501,0)),0,1))</f>
        <v/>
      </c>
      <c r="K406" s="10" t="str">
        <f>IF($A406="","",IF(ISNA(MATCH($E406,trans!$E$2:$E$1501,0)),0,1))</f>
        <v/>
      </c>
      <c r="M406" s="1" t="str">
        <f>IF($A406="","",IF($J406+$K406=0,MAX(M$1:M405)+1,""))</f>
        <v/>
      </c>
      <c r="N406" s="1" t="str">
        <f>IF($A406="","",IF(AND($J406=1,$K406=0),MAX(N$1:N405)+1,""))</f>
        <v/>
      </c>
      <c r="O406" s="1" t="str">
        <f>IF($A406="","",IF(AND($J406=0,$K406=1),MAX(O$1:O405)+1,""))</f>
        <v/>
      </c>
    </row>
    <row r="407" spans="1:15" x14ac:dyDescent="0.55000000000000004">
      <c r="A407" s="9" t="str">
        <f>IF(ISBLANK(INDEX(履修者名簿!$1:$1048576,ROW(A407),config!A$11)),"",INDEX(履修者名簿!$1:$1048576,ROW(A407),config!A$11))</f>
        <v/>
      </c>
      <c r="B407" s="9" t="str">
        <f>IF(ISBLANK(INDEX(履修者名簿!$1:$1048576,ROW(B407),config!B$11)),"",INDEX(履修者名簿!$1:$1048576,ROW(B407),config!B$11))</f>
        <v/>
      </c>
      <c r="C407" s="9" t="str">
        <f>IF(ISBLANK(INDEX(履修者名簿!$1:$1048576,ROW(C407),config!C$11)),"",INDEX(履修者名簿!$1:$1048576,ROW(C407),config!C$11))</f>
        <v/>
      </c>
      <c r="D407" s="9" t="str">
        <f>IF(ISBLANK(INDEX(履修者名簿!$1:$1048576,ROW(D407),config!D$11)),"",INDEX(履修者名簿!$1:$1048576,ROW(D407),config!D$11))</f>
        <v/>
      </c>
      <c r="E407" s="9" t="str">
        <f>IF(ISBLANK(INDEX(履修者名簿!$1:$1048576,ROW(E407),config!E$11)),"",IF(ISNUMBER(INDEX(履修者名簿!$1:$1048576,ROW(E407),config!E$11)),INDEX(履修者名簿!$1:$1048576,ROW(E407),config!E$11),VALUE(INDEX(履修者名簿!$1:$1048576,ROW(E407),config!E$11))))</f>
        <v/>
      </c>
      <c r="F407" s="9" t="str">
        <f>IF(ISBLANK(INDEX(履修者名簿!$1:$1048576,ROW(F407),config!F$11)),"",INDEX(履修者名簿!$1:$1048576,ROW(F407),config!F$11))</f>
        <v/>
      </c>
      <c r="G407" s="9" t="str">
        <f>IF(ISBLANK(INDEX(履修者名簿!$1:$1048576,ROW(G407),config!G$11)),"",INDEX(履修者名簿!$1:$1048576,ROW(G407),config!G$11))</f>
        <v/>
      </c>
      <c r="H407" s="9" t="str">
        <f t="shared" si="12"/>
        <v/>
      </c>
      <c r="I407" s="10" t="str">
        <f t="shared" si="13"/>
        <v/>
      </c>
      <c r="J407" s="10" t="str">
        <f>IF($A407="","",IF(ISNA(MATCH($E407,trans!$B$2:$B$1501,0)),0,1))</f>
        <v/>
      </c>
      <c r="K407" s="10" t="str">
        <f>IF($A407="","",IF(ISNA(MATCH($E407,trans!$E$2:$E$1501,0)),0,1))</f>
        <v/>
      </c>
      <c r="M407" s="1" t="str">
        <f>IF($A407="","",IF($J407+$K407=0,MAX(M$1:M406)+1,""))</f>
        <v/>
      </c>
      <c r="N407" s="1" t="str">
        <f>IF($A407="","",IF(AND($J407=1,$K407=0),MAX(N$1:N406)+1,""))</f>
        <v/>
      </c>
      <c r="O407" s="1" t="str">
        <f>IF($A407="","",IF(AND($J407=0,$K407=1),MAX(O$1:O406)+1,""))</f>
        <v/>
      </c>
    </row>
    <row r="408" spans="1:15" x14ac:dyDescent="0.55000000000000004">
      <c r="A408" s="9" t="str">
        <f>IF(ISBLANK(INDEX(履修者名簿!$1:$1048576,ROW(A408),config!A$11)),"",INDEX(履修者名簿!$1:$1048576,ROW(A408),config!A$11))</f>
        <v/>
      </c>
      <c r="B408" s="9" t="str">
        <f>IF(ISBLANK(INDEX(履修者名簿!$1:$1048576,ROW(B408),config!B$11)),"",INDEX(履修者名簿!$1:$1048576,ROW(B408),config!B$11))</f>
        <v/>
      </c>
      <c r="C408" s="9" t="str">
        <f>IF(ISBLANK(INDEX(履修者名簿!$1:$1048576,ROW(C408),config!C$11)),"",INDEX(履修者名簿!$1:$1048576,ROW(C408),config!C$11))</f>
        <v/>
      </c>
      <c r="D408" s="9" t="str">
        <f>IF(ISBLANK(INDEX(履修者名簿!$1:$1048576,ROW(D408),config!D$11)),"",INDEX(履修者名簿!$1:$1048576,ROW(D408),config!D$11))</f>
        <v/>
      </c>
      <c r="E408" s="9" t="str">
        <f>IF(ISBLANK(INDEX(履修者名簿!$1:$1048576,ROW(E408),config!E$11)),"",IF(ISNUMBER(INDEX(履修者名簿!$1:$1048576,ROW(E408),config!E$11)),INDEX(履修者名簿!$1:$1048576,ROW(E408),config!E$11),VALUE(INDEX(履修者名簿!$1:$1048576,ROW(E408),config!E$11))))</f>
        <v/>
      </c>
      <c r="F408" s="9" t="str">
        <f>IF(ISBLANK(INDEX(履修者名簿!$1:$1048576,ROW(F408),config!F$11)),"",INDEX(履修者名簿!$1:$1048576,ROW(F408),config!F$11))</f>
        <v/>
      </c>
      <c r="G408" s="9" t="str">
        <f>IF(ISBLANK(INDEX(履修者名簿!$1:$1048576,ROW(G408),config!G$11)),"",INDEX(履修者名簿!$1:$1048576,ROW(G408),config!G$11))</f>
        <v/>
      </c>
      <c r="H408" s="9" t="str">
        <f t="shared" si="12"/>
        <v/>
      </c>
      <c r="I408" s="10" t="str">
        <f t="shared" si="13"/>
        <v/>
      </c>
      <c r="J408" s="10" t="str">
        <f>IF($A408="","",IF(ISNA(MATCH($E408,trans!$B$2:$B$1501,0)),0,1))</f>
        <v/>
      </c>
      <c r="K408" s="10" t="str">
        <f>IF($A408="","",IF(ISNA(MATCH($E408,trans!$E$2:$E$1501,0)),0,1))</f>
        <v/>
      </c>
      <c r="M408" s="1" t="str">
        <f>IF($A408="","",IF($J408+$K408=0,MAX(M$1:M407)+1,""))</f>
        <v/>
      </c>
      <c r="N408" s="1" t="str">
        <f>IF($A408="","",IF(AND($J408=1,$K408=0),MAX(N$1:N407)+1,""))</f>
        <v/>
      </c>
      <c r="O408" s="1" t="str">
        <f>IF($A408="","",IF(AND($J408=0,$K408=1),MAX(O$1:O407)+1,""))</f>
        <v/>
      </c>
    </row>
    <row r="409" spans="1:15" x14ac:dyDescent="0.55000000000000004">
      <c r="A409" s="9" t="str">
        <f>IF(ISBLANK(INDEX(履修者名簿!$1:$1048576,ROW(A409),config!A$11)),"",INDEX(履修者名簿!$1:$1048576,ROW(A409),config!A$11))</f>
        <v/>
      </c>
      <c r="B409" s="9" t="str">
        <f>IF(ISBLANK(INDEX(履修者名簿!$1:$1048576,ROW(B409),config!B$11)),"",INDEX(履修者名簿!$1:$1048576,ROW(B409),config!B$11))</f>
        <v/>
      </c>
      <c r="C409" s="9" t="str">
        <f>IF(ISBLANK(INDEX(履修者名簿!$1:$1048576,ROW(C409),config!C$11)),"",INDEX(履修者名簿!$1:$1048576,ROW(C409),config!C$11))</f>
        <v/>
      </c>
      <c r="D409" s="9" t="str">
        <f>IF(ISBLANK(INDEX(履修者名簿!$1:$1048576,ROW(D409),config!D$11)),"",INDEX(履修者名簿!$1:$1048576,ROW(D409),config!D$11))</f>
        <v/>
      </c>
      <c r="E409" s="9" t="str">
        <f>IF(ISBLANK(INDEX(履修者名簿!$1:$1048576,ROW(E409),config!E$11)),"",IF(ISNUMBER(INDEX(履修者名簿!$1:$1048576,ROW(E409),config!E$11)),INDEX(履修者名簿!$1:$1048576,ROW(E409),config!E$11),VALUE(INDEX(履修者名簿!$1:$1048576,ROW(E409),config!E$11))))</f>
        <v/>
      </c>
      <c r="F409" s="9" t="str">
        <f>IF(ISBLANK(INDEX(履修者名簿!$1:$1048576,ROW(F409),config!F$11)),"",INDEX(履修者名簿!$1:$1048576,ROW(F409),config!F$11))</f>
        <v/>
      </c>
      <c r="G409" s="9" t="str">
        <f>IF(ISBLANK(INDEX(履修者名簿!$1:$1048576,ROW(G409),config!G$11)),"",INDEX(履修者名簿!$1:$1048576,ROW(G409),config!G$11))</f>
        <v/>
      </c>
      <c r="H409" s="9" t="str">
        <f t="shared" si="12"/>
        <v/>
      </c>
      <c r="I409" s="10" t="str">
        <f t="shared" si="13"/>
        <v/>
      </c>
      <c r="J409" s="10" t="str">
        <f>IF($A409="","",IF(ISNA(MATCH($E409,trans!$B$2:$B$1501,0)),0,1))</f>
        <v/>
      </c>
      <c r="K409" s="10" t="str">
        <f>IF($A409="","",IF(ISNA(MATCH($E409,trans!$E$2:$E$1501,0)),0,1))</f>
        <v/>
      </c>
      <c r="M409" s="1" t="str">
        <f>IF($A409="","",IF($J409+$K409=0,MAX(M$1:M408)+1,""))</f>
        <v/>
      </c>
      <c r="N409" s="1" t="str">
        <f>IF($A409="","",IF(AND($J409=1,$K409=0),MAX(N$1:N408)+1,""))</f>
        <v/>
      </c>
      <c r="O409" s="1" t="str">
        <f>IF($A409="","",IF(AND($J409=0,$K409=1),MAX(O$1:O408)+1,""))</f>
        <v/>
      </c>
    </row>
    <row r="410" spans="1:15" x14ac:dyDescent="0.55000000000000004">
      <c r="A410" s="9" t="str">
        <f>IF(ISBLANK(INDEX(履修者名簿!$1:$1048576,ROW(A410),config!A$11)),"",INDEX(履修者名簿!$1:$1048576,ROW(A410),config!A$11))</f>
        <v/>
      </c>
      <c r="B410" s="9" t="str">
        <f>IF(ISBLANK(INDEX(履修者名簿!$1:$1048576,ROW(B410),config!B$11)),"",INDEX(履修者名簿!$1:$1048576,ROW(B410),config!B$11))</f>
        <v/>
      </c>
      <c r="C410" s="9" t="str">
        <f>IF(ISBLANK(INDEX(履修者名簿!$1:$1048576,ROW(C410),config!C$11)),"",INDEX(履修者名簿!$1:$1048576,ROW(C410),config!C$11))</f>
        <v/>
      </c>
      <c r="D410" s="9" t="str">
        <f>IF(ISBLANK(INDEX(履修者名簿!$1:$1048576,ROW(D410),config!D$11)),"",INDEX(履修者名簿!$1:$1048576,ROW(D410),config!D$11))</f>
        <v/>
      </c>
      <c r="E410" s="9" t="str">
        <f>IF(ISBLANK(INDEX(履修者名簿!$1:$1048576,ROW(E410),config!E$11)),"",IF(ISNUMBER(INDEX(履修者名簿!$1:$1048576,ROW(E410),config!E$11)),INDEX(履修者名簿!$1:$1048576,ROW(E410),config!E$11),VALUE(INDEX(履修者名簿!$1:$1048576,ROW(E410),config!E$11))))</f>
        <v/>
      </c>
      <c r="F410" s="9" t="str">
        <f>IF(ISBLANK(INDEX(履修者名簿!$1:$1048576,ROW(F410),config!F$11)),"",INDEX(履修者名簿!$1:$1048576,ROW(F410),config!F$11))</f>
        <v/>
      </c>
      <c r="G410" s="9" t="str">
        <f>IF(ISBLANK(INDEX(履修者名簿!$1:$1048576,ROW(G410),config!G$11)),"",INDEX(履修者名簿!$1:$1048576,ROW(G410),config!G$11))</f>
        <v/>
      </c>
      <c r="H410" s="9" t="str">
        <f t="shared" si="12"/>
        <v/>
      </c>
      <c r="I410" s="10" t="str">
        <f t="shared" si="13"/>
        <v/>
      </c>
      <c r="J410" s="10" t="str">
        <f>IF($A410="","",IF(ISNA(MATCH($E410,trans!$B$2:$B$1501,0)),0,1))</f>
        <v/>
      </c>
      <c r="K410" s="10" t="str">
        <f>IF($A410="","",IF(ISNA(MATCH($E410,trans!$E$2:$E$1501,0)),0,1))</f>
        <v/>
      </c>
      <c r="M410" s="1" t="str">
        <f>IF($A410="","",IF($J410+$K410=0,MAX(M$1:M409)+1,""))</f>
        <v/>
      </c>
      <c r="N410" s="1" t="str">
        <f>IF($A410="","",IF(AND($J410=1,$K410=0),MAX(N$1:N409)+1,""))</f>
        <v/>
      </c>
      <c r="O410" s="1" t="str">
        <f>IF($A410="","",IF(AND($J410=0,$K410=1),MAX(O$1:O409)+1,""))</f>
        <v/>
      </c>
    </row>
    <row r="411" spans="1:15" x14ac:dyDescent="0.55000000000000004">
      <c r="A411" s="9" t="str">
        <f>IF(ISBLANK(INDEX(履修者名簿!$1:$1048576,ROW(A411),config!A$11)),"",INDEX(履修者名簿!$1:$1048576,ROW(A411),config!A$11))</f>
        <v/>
      </c>
      <c r="B411" s="9" t="str">
        <f>IF(ISBLANK(INDEX(履修者名簿!$1:$1048576,ROW(B411),config!B$11)),"",INDEX(履修者名簿!$1:$1048576,ROW(B411),config!B$11))</f>
        <v/>
      </c>
      <c r="C411" s="9" t="str">
        <f>IF(ISBLANK(INDEX(履修者名簿!$1:$1048576,ROW(C411),config!C$11)),"",INDEX(履修者名簿!$1:$1048576,ROW(C411),config!C$11))</f>
        <v/>
      </c>
      <c r="D411" s="9" t="str">
        <f>IF(ISBLANK(INDEX(履修者名簿!$1:$1048576,ROW(D411),config!D$11)),"",INDEX(履修者名簿!$1:$1048576,ROW(D411),config!D$11))</f>
        <v/>
      </c>
      <c r="E411" s="9" t="str">
        <f>IF(ISBLANK(INDEX(履修者名簿!$1:$1048576,ROW(E411),config!E$11)),"",IF(ISNUMBER(INDEX(履修者名簿!$1:$1048576,ROW(E411),config!E$11)),INDEX(履修者名簿!$1:$1048576,ROW(E411),config!E$11),VALUE(INDEX(履修者名簿!$1:$1048576,ROW(E411),config!E$11))))</f>
        <v/>
      </c>
      <c r="F411" s="9" t="str">
        <f>IF(ISBLANK(INDEX(履修者名簿!$1:$1048576,ROW(F411),config!F$11)),"",INDEX(履修者名簿!$1:$1048576,ROW(F411),config!F$11))</f>
        <v/>
      </c>
      <c r="G411" s="9" t="str">
        <f>IF(ISBLANK(INDEX(履修者名簿!$1:$1048576,ROW(G411),config!G$11)),"",INDEX(履修者名簿!$1:$1048576,ROW(G411),config!G$11))</f>
        <v/>
      </c>
      <c r="H411" s="9" t="str">
        <f t="shared" si="12"/>
        <v/>
      </c>
      <c r="I411" s="10" t="str">
        <f t="shared" si="13"/>
        <v/>
      </c>
      <c r="J411" s="10" t="str">
        <f>IF($A411="","",IF(ISNA(MATCH($E411,trans!$B$2:$B$1501,0)),0,1))</f>
        <v/>
      </c>
      <c r="K411" s="10" t="str">
        <f>IF($A411="","",IF(ISNA(MATCH($E411,trans!$E$2:$E$1501,0)),0,1))</f>
        <v/>
      </c>
      <c r="M411" s="1" t="str">
        <f>IF($A411="","",IF($J411+$K411=0,MAX(M$1:M410)+1,""))</f>
        <v/>
      </c>
      <c r="N411" s="1" t="str">
        <f>IF($A411="","",IF(AND($J411=1,$K411=0),MAX(N$1:N410)+1,""))</f>
        <v/>
      </c>
      <c r="O411" s="1" t="str">
        <f>IF($A411="","",IF(AND($J411=0,$K411=1),MAX(O$1:O410)+1,""))</f>
        <v/>
      </c>
    </row>
    <row r="412" spans="1:15" x14ac:dyDescent="0.55000000000000004">
      <c r="A412" s="9" t="str">
        <f>IF(ISBLANK(INDEX(履修者名簿!$1:$1048576,ROW(A412),config!A$11)),"",INDEX(履修者名簿!$1:$1048576,ROW(A412),config!A$11))</f>
        <v/>
      </c>
      <c r="B412" s="9" t="str">
        <f>IF(ISBLANK(INDEX(履修者名簿!$1:$1048576,ROW(B412),config!B$11)),"",INDEX(履修者名簿!$1:$1048576,ROW(B412),config!B$11))</f>
        <v/>
      </c>
      <c r="C412" s="9" t="str">
        <f>IF(ISBLANK(INDEX(履修者名簿!$1:$1048576,ROW(C412),config!C$11)),"",INDEX(履修者名簿!$1:$1048576,ROW(C412),config!C$11))</f>
        <v/>
      </c>
      <c r="D412" s="9" t="str">
        <f>IF(ISBLANK(INDEX(履修者名簿!$1:$1048576,ROW(D412),config!D$11)),"",INDEX(履修者名簿!$1:$1048576,ROW(D412),config!D$11))</f>
        <v/>
      </c>
      <c r="E412" s="9" t="str">
        <f>IF(ISBLANK(INDEX(履修者名簿!$1:$1048576,ROW(E412),config!E$11)),"",IF(ISNUMBER(INDEX(履修者名簿!$1:$1048576,ROW(E412),config!E$11)),INDEX(履修者名簿!$1:$1048576,ROW(E412),config!E$11),VALUE(INDEX(履修者名簿!$1:$1048576,ROW(E412),config!E$11))))</f>
        <v/>
      </c>
      <c r="F412" s="9" t="str">
        <f>IF(ISBLANK(INDEX(履修者名簿!$1:$1048576,ROW(F412),config!F$11)),"",INDEX(履修者名簿!$1:$1048576,ROW(F412),config!F$11))</f>
        <v/>
      </c>
      <c r="G412" s="9" t="str">
        <f>IF(ISBLANK(INDEX(履修者名簿!$1:$1048576,ROW(G412),config!G$11)),"",INDEX(履修者名簿!$1:$1048576,ROW(G412),config!G$11))</f>
        <v/>
      </c>
      <c r="H412" s="9" t="str">
        <f t="shared" si="12"/>
        <v/>
      </c>
      <c r="I412" s="10" t="str">
        <f t="shared" si="13"/>
        <v/>
      </c>
      <c r="J412" s="10" t="str">
        <f>IF($A412="","",IF(ISNA(MATCH($E412,trans!$B$2:$B$1501,0)),0,1))</f>
        <v/>
      </c>
      <c r="K412" s="10" t="str">
        <f>IF($A412="","",IF(ISNA(MATCH($E412,trans!$E$2:$E$1501,0)),0,1))</f>
        <v/>
      </c>
      <c r="M412" s="1" t="str">
        <f>IF($A412="","",IF($J412+$K412=0,MAX(M$1:M411)+1,""))</f>
        <v/>
      </c>
      <c r="N412" s="1" t="str">
        <f>IF($A412="","",IF(AND($J412=1,$K412=0),MAX(N$1:N411)+1,""))</f>
        <v/>
      </c>
      <c r="O412" s="1" t="str">
        <f>IF($A412="","",IF(AND($J412=0,$K412=1),MAX(O$1:O411)+1,""))</f>
        <v/>
      </c>
    </row>
    <row r="413" spans="1:15" x14ac:dyDescent="0.55000000000000004">
      <c r="A413" s="9" t="str">
        <f>IF(ISBLANK(INDEX(履修者名簿!$1:$1048576,ROW(A413),config!A$11)),"",INDEX(履修者名簿!$1:$1048576,ROW(A413),config!A$11))</f>
        <v/>
      </c>
      <c r="B413" s="9" t="str">
        <f>IF(ISBLANK(INDEX(履修者名簿!$1:$1048576,ROW(B413),config!B$11)),"",INDEX(履修者名簿!$1:$1048576,ROW(B413),config!B$11))</f>
        <v/>
      </c>
      <c r="C413" s="9" t="str">
        <f>IF(ISBLANK(INDEX(履修者名簿!$1:$1048576,ROW(C413),config!C$11)),"",INDEX(履修者名簿!$1:$1048576,ROW(C413),config!C$11))</f>
        <v/>
      </c>
      <c r="D413" s="9" t="str">
        <f>IF(ISBLANK(INDEX(履修者名簿!$1:$1048576,ROW(D413),config!D$11)),"",INDEX(履修者名簿!$1:$1048576,ROW(D413),config!D$11))</f>
        <v/>
      </c>
      <c r="E413" s="9" t="str">
        <f>IF(ISBLANK(INDEX(履修者名簿!$1:$1048576,ROW(E413),config!E$11)),"",IF(ISNUMBER(INDEX(履修者名簿!$1:$1048576,ROW(E413),config!E$11)),INDEX(履修者名簿!$1:$1048576,ROW(E413),config!E$11),VALUE(INDEX(履修者名簿!$1:$1048576,ROW(E413),config!E$11))))</f>
        <v/>
      </c>
      <c r="F413" s="9" t="str">
        <f>IF(ISBLANK(INDEX(履修者名簿!$1:$1048576,ROW(F413),config!F$11)),"",INDEX(履修者名簿!$1:$1048576,ROW(F413),config!F$11))</f>
        <v/>
      </c>
      <c r="G413" s="9" t="str">
        <f>IF(ISBLANK(INDEX(履修者名簿!$1:$1048576,ROW(G413),config!G$11)),"",INDEX(履修者名簿!$1:$1048576,ROW(G413),config!G$11))</f>
        <v/>
      </c>
      <c r="H413" s="9" t="str">
        <f t="shared" si="12"/>
        <v/>
      </c>
      <c r="I413" s="10" t="str">
        <f t="shared" si="13"/>
        <v/>
      </c>
      <c r="J413" s="10" t="str">
        <f>IF($A413="","",IF(ISNA(MATCH($E413,trans!$B$2:$B$1501,0)),0,1))</f>
        <v/>
      </c>
      <c r="K413" s="10" t="str">
        <f>IF($A413="","",IF(ISNA(MATCH($E413,trans!$E$2:$E$1501,0)),0,1))</f>
        <v/>
      </c>
      <c r="M413" s="1" t="str">
        <f>IF($A413="","",IF($J413+$K413=0,MAX(M$1:M412)+1,""))</f>
        <v/>
      </c>
      <c r="N413" s="1" t="str">
        <f>IF($A413="","",IF(AND($J413=1,$K413=0),MAX(N$1:N412)+1,""))</f>
        <v/>
      </c>
      <c r="O413" s="1" t="str">
        <f>IF($A413="","",IF(AND($J413=0,$K413=1),MAX(O$1:O412)+1,""))</f>
        <v/>
      </c>
    </row>
    <row r="414" spans="1:15" x14ac:dyDescent="0.55000000000000004">
      <c r="A414" s="9" t="str">
        <f>IF(ISBLANK(INDEX(履修者名簿!$1:$1048576,ROW(A414),config!A$11)),"",INDEX(履修者名簿!$1:$1048576,ROW(A414),config!A$11))</f>
        <v/>
      </c>
      <c r="B414" s="9" t="str">
        <f>IF(ISBLANK(INDEX(履修者名簿!$1:$1048576,ROW(B414),config!B$11)),"",INDEX(履修者名簿!$1:$1048576,ROW(B414),config!B$11))</f>
        <v/>
      </c>
      <c r="C414" s="9" t="str">
        <f>IF(ISBLANK(INDEX(履修者名簿!$1:$1048576,ROW(C414),config!C$11)),"",INDEX(履修者名簿!$1:$1048576,ROW(C414),config!C$11))</f>
        <v/>
      </c>
      <c r="D414" s="9" t="str">
        <f>IF(ISBLANK(INDEX(履修者名簿!$1:$1048576,ROW(D414),config!D$11)),"",INDEX(履修者名簿!$1:$1048576,ROW(D414),config!D$11))</f>
        <v/>
      </c>
      <c r="E414" s="9" t="str">
        <f>IF(ISBLANK(INDEX(履修者名簿!$1:$1048576,ROW(E414),config!E$11)),"",IF(ISNUMBER(INDEX(履修者名簿!$1:$1048576,ROW(E414),config!E$11)),INDEX(履修者名簿!$1:$1048576,ROW(E414),config!E$11),VALUE(INDEX(履修者名簿!$1:$1048576,ROW(E414),config!E$11))))</f>
        <v/>
      </c>
      <c r="F414" s="9" t="str">
        <f>IF(ISBLANK(INDEX(履修者名簿!$1:$1048576,ROW(F414),config!F$11)),"",INDEX(履修者名簿!$1:$1048576,ROW(F414),config!F$11))</f>
        <v/>
      </c>
      <c r="G414" s="9" t="str">
        <f>IF(ISBLANK(INDEX(履修者名簿!$1:$1048576,ROW(G414),config!G$11)),"",INDEX(履修者名簿!$1:$1048576,ROW(G414),config!G$11))</f>
        <v/>
      </c>
      <c r="H414" s="9" t="str">
        <f t="shared" si="12"/>
        <v/>
      </c>
      <c r="I414" s="10" t="str">
        <f t="shared" si="13"/>
        <v/>
      </c>
      <c r="J414" s="10" t="str">
        <f>IF($A414="","",IF(ISNA(MATCH($E414,trans!$B$2:$B$1501,0)),0,1))</f>
        <v/>
      </c>
      <c r="K414" s="10" t="str">
        <f>IF($A414="","",IF(ISNA(MATCH($E414,trans!$E$2:$E$1501,0)),0,1))</f>
        <v/>
      </c>
      <c r="M414" s="1" t="str">
        <f>IF($A414="","",IF($J414+$K414=0,MAX(M$1:M413)+1,""))</f>
        <v/>
      </c>
      <c r="N414" s="1" t="str">
        <f>IF($A414="","",IF(AND($J414=1,$K414=0),MAX(N$1:N413)+1,""))</f>
        <v/>
      </c>
      <c r="O414" s="1" t="str">
        <f>IF($A414="","",IF(AND($J414=0,$K414=1),MAX(O$1:O413)+1,""))</f>
        <v/>
      </c>
    </row>
    <row r="415" spans="1:15" x14ac:dyDescent="0.55000000000000004">
      <c r="A415" s="9" t="str">
        <f>IF(ISBLANK(INDEX(履修者名簿!$1:$1048576,ROW(A415),config!A$11)),"",INDEX(履修者名簿!$1:$1048576,ROW(A415),config!A$11))</f>
        <v/>
      </c>
      <c r="B415" s="9" t="str">
        <f>IF(ISBLANK(INDEX(履修者名簿!$1:$1048576,ROW(B415),config!B$11)),"",INDEX(履修者名簿!$1:$1048576,ROW(B415),config!B$11))</f>
        <v/>
      </c>
      <c r="C415" s="9" t="str">
        <f>IF(ISBLANK(INDEX(履修者名簿!$1:$1048576,ROW(C415),config!C$11)),"",INDEX(履修者名簿!$1:$1048576,ROW(C415),config!C$11))</f>
        <v/>
      </c>
      <c r="D415" s="9" t="str">
        <f>IF(ISBLANK(INDEX(履修者名簿!$1:$1048576,ROW(D415),config!D$11)),"",INDEX(履修者名簿!$1:$1048576,ROW(D415),config!D$11))</f>
        <v/>
      </c>
      <c r="E415" s="9" t="str">
        <f>IF(ISBLANK(INDEX(履修者名簿!$1:$1048576,ROW(E415),config!E$11)),"",IF(ISNUMBER(INDEX(履修者名簿!$1:$1048576,ROW(E415),config!E$11)),INDEX(履修者名簿!$1:$1048576,ROW(E415),config!E$11),VALUE(INDEX(履修者名簿!$1:$1048576,ROW(E415),config!E$11))))</f>
        <v/>
      </c>
      <c r="F415" s="9" t="str">
        <f>IF(ISBLANK(INDEX(履修者名簿!$1:$1048576,ROW(F415),config!F$11)),"",INDEX(履修者名簿!$1:$1048576,ROW(F415),config!F$11))</f>
        <v/>
      </c>
      <c r="G415" s="9" t="str">
        <f>IF(ISBLANK(INDEX(履修者名簿!$1:$1048576,ROW(G415),config!G$11)),"",INDEX(履修者名簿!$1:$1048576,ROW(G415),config!G$11))</f>
        <v/>
      </c>
      <c r="H415" s="9" t="str">
        <f t="shared" si="12"/>
        <v/>
      </c>
      <c r="I415" s="10" t="str">
        <f t="shared" si="13"/>
        <v/>
      </c>
      <c r="J415" s="10" t="str">
        <f>IF($A415="","",IF(ISNA(MATCH($E415,trans!$B$2:$B$1501,0)),0,1))</f>
        <v/>
      </c>
      <c r="K415" s="10" t="str">
        <f>IF($A415="","",IF(ISNA(MATCH($E415,trans!$E$2:$E$1501,0)),0,1))</f>
        <v/>
      </c>
      <c r="M415" s="1" t="str">
        <f>IF($A415="","",IF($J415+$K415=0,MAX(M$1:M414)+1,""))</f>
        <v/>
      </c>
      <c r="N415" s="1" t="str">
        <f>IF($A415="","",IF(AND($J415=1,$K415=0),MAX(N$1:N414)+1,""))</f>
        <v/>
      </c>
      <c r="O415" s="1" t="str">
        <f>IF($A415="","",IF(AND($J415=0,$K415=1),MAX(O$1:O414)+1,""))</f>
        <v/>
      </c>
    </row>
    <row r="416" spans="1:15" x14ac:dyDescent="0.55000000000000004">
      <c r="A416" s="9" t="str">
        <f>IF(ISBLANK(INDEX(履修者名簿!$1:$1048576,ROW(A416),config!A$11)),"",INDEX(履修者名簿!$1:$1048576,ROW(A416),config!A$11))</f>
        <v/>
      </c>
      <c r="B416" s="9" t="str">
        <f>IF(ISBLANK(INDEX(履修者名簿!$1:$1048576,ROW(B416),config!B$11)),"",INDEX(履修者名簿!$1:$1048576,ROW(B416),config!B$11))</f>
        <v/>
      </c>
      <c r="C416" s="9" t="str">
        <f>IF(ISBLANK(INDEX(履修者名簿!$1:$1048576,ROW(C416),config!C$11)),"",INDEX(履修者名簿!$1:$1048576,ROW(C416),config!C$11))</f>
        <v/>
      </c>
      <c r="D416" s="9" t="str">
        <f>IF(ISBLANK(INDEX(履修者名簿!$1:$1048576,ROW(D416),config!D$11)),"",INDEX(履修者名簿!$1:$1048576,ROW(D416),config!D$11))</f>
        <v/>
      </c>
      <c r="E416" s="9" t="str">
        <f>IF(ISBLANK(INDEX(履修者名簿!$1:$1048576,ROW(E416),config!E$11)),"",IF(ISNUMBER(INDEX(履修者名簿!$1:$1048576,ROW(E416),config!E$11)),INDEX(履修者名簿!$1:$1048576,ROW(E416),config!E$11),VALUE(INDEX(履修者名簿!$1:$1048576,ROW(E416),config!E$11))))</f>
        <v/>
      </c>
      <c r="F416" s="9" t="str">
        <f>IF(ISBLANK(INDEX(履修者名簿!$1:$1048576,ROW(F416),config!F$11)),"",INDEX(履修者名簿!$1:$1048576,ROW(F416),config!F$11))</f>
        <v/>
      </c>
      <c r="G416" s="9" t="str">
        <f>IF(ISBLANK(INDEX(履修者名簿!$1:$1048576,ROW(G416),config!G$11)),"",INDEX(履修者名簿!$1:$1048576,ROW(G416),config!G$11))</f>
        <v/>
      </c>
      <c r="H416" s="9" t="str">
        <f t="shared" si="12"/>
        <v/>
      </c>
      <c r="I416" s="10" t="str">
        <f t="shared" si="13"/>
        <v/>
      </c>
      <c r="J416" s="10" t="str">
        <f>IF($A416="","",IF(ISNA(MATCH($E416,trans!$B$2:$B$1501,0)),0,1))</f>
        <v/>
      </c>
      <c r="K416" s="10" t="str">
        <f>IF($A416="","",IF(ISNA(MATCH($E416,trans!$E$2:$E$1501,0)),0,1))</f>
        <v/>
      </c>
      <c r="M416" s="1" t="str">
        <f>IF($A416="","",IF($J416+$K416=0,MAX(M$1:M415)+1,""))</f>
        <v/>
      </c>
      <c r="N416" s="1" t="str">
        <f>IF($A416="","",IF(AND($J416=1,$K416=0),MAX(N$1:N415)+1,""))</f>
        <v/>
      </c>
      <c r="O416" s="1" t="str">
        <f>IF($A416="","",IF(AND($J416=0,$K416=1),MAX(O$1:O415)+1,""))</f>
        <v/>
      </c>
    </row>
    <row r="417" spans="1:15" x14ac:dyDescent="0.55000000000000004">
      <c r="A417" s="9" t="str">
        <f>IF(ISBLANK(INDEX(履修者名簿!$1:$1048576,ROW(A417),config!A$11)),"",INDEX(履修者名簿!$1:$1048576,ROW(A417),config!A$11))</f>
        <v/>
      </c>
      <c r="B417" s="9" t="str">
        <f>IF(ISBLANK(INDEX(履修者名簿!$1:$1048576,ROW(B417),config!B$11)),"",INDEX(履修者名簿!$1:$1048576,ROW(B417),config!B$11))</f>
        <v/>
      </c>
      <c r="C417" s="9" t="str">
        <f>IF(ISBLANK(INDEX(履修者名簿!$1:$1048576,ROW(C417),config!C$11)),"",INDEX(履修者名簿!$1:$1048576,ROW(C417),config!C$11))</f>
        <v/>
      </c>
      <c r="D417" s="9" t="str">
        <f>IF(ISBLANK(INDEX(履修者名簿!$1:$1048576,ROW(D417),config!D$11)),"",INDEX(履修者名簿!$1:$1048576,ROW(D417),config!D$11))</f>
        <v/>
      </c>
      <c r="E417" s="9" t="str">
        <f>IF(ISBLANK(INDEX(履修者名簿!$1:$1048576,ROW(E417),config!E$11)),"",IF(ISNUMBER(INDEX(履修者名簿!$1:$1048576,ROW(E417),config!E$11)),INDEX(履修者名簿!$1:$1048576,ROW(E417),config!E$11),VALUE(INDEX(履修者名簿!$1:$1048576,ROW(E417),config!E$11))))</f>
        <v/>
      </c>
      <c r="F417" s="9" t="str">
        <f>IF(ISBLANK(INDEX(履修者名簿!$1:$1048576,ROW(F417),config!F$11)),"",INDEX(履修者名簿!$1:$1048576,ROW(F417),config!F$11))</f>
        <v/>
      </c>
      <c r="G417" s="9" t="str">
        <f>IF(ISBLANK(INDEX(履修者名簿!$1:$1048576,ROW(G417),config!G$11)),"",INDEX(履修者名簿!$1:$1048576,ROW(G417),config!G$11))</f>
        <v/>
      </c>
      <c r="H417" s="9" t="str">
        <f t="shared" si="12"/>
        <v/>
      </c>
      <c r="I417" s="10" t="str">
        <f t="shared" si="13"/>
        <v/>
      </c>
      <c r="J417" s="10" t="str">
        <f>IF($A417="","",IF(ISNA(MATCH($E417,trans!$B$2:$B$1501,0)),0,1))</f>
        <v/>
      </c>
      <c r="K417" s="10" t="str">
        <f>IF($A417="","",IF(ISNA(MATCH($E417,trans!$E$2:$E$1501,0)),0,1))</f>
        <v/>
      </c>
      <c r="M417" s="1" t="str">
        <f>IF($A417="","",IF($J417+$K417=0,MAX(M$1:M416)+1,""))</f>
        <v/>
      </c>
      <c r="N417" s="1" t="str">
        <f>IF($A417="","",IF(AND($J417=1,$K417=0),MAX(N$1:N416)+1,""))</f>
        <v/>
      </c>
      <c r="O417" s="1" t="str">
        <f>IF($A417="","",IF(AND($J417=0,$K417=1),MAX(O$1:O416)+1,""))</f>
        <v/>
      </c>
    </row>
    <row r="418" spans="1:15" x14ac:dyDescent="0.55000000000000004">
      <c r="A418" s="9" t="str">
        <f>IF(ISBLANK(INDEX(履修者名簿!$1:$1048576,ROW(A418),config!A$11)),"",INDEX(履修者名簿!$1:$1048576,ROW(A418),config!A$11))</f>
        <v/>
      </c>
      <c r="B418" s="9" t="str">
        <f>IF(ISBLANK(INDEX(履修者名簿!$1:$1048576,ROW(B418),config!B$11)),"",INDEX(履修者名簿!$1:$1048576,ROW(B418),config!B$11))</f>
        <v/>
      </c>
      <c r="C418" s="9" t="str">
        <f>IF(ISBLANK(INDEX(履修者名簿!$1:$1048576,ROW(C418),config!C$11)),"",INDEX(履修者名簿!$1:$1048576,ROW(C418),config!C$11))</f>
        <v/>
      </c>
      <c r="D418" s="9" t="str">
        <f>IF(ISBLANK(INDEX(履修者名簿!$1:$1048576,ROW(D418),config!D$11)),"",INDEX(履修者名簿!$1:$1048576,ROW(D418),config!D$11))</f>
        <v/>
      </c>
      <c r="E418" s="9" t="str">
        <f>IF(ISBLANK(INDEX(履修者名簿!$1:$1048576,ROW(E418),config!E$11)),"",IF(ISNUMBER(INDEX(履修者名簿!$1:$1048576,ROW(E418),config!E$11)),INDEX(履修者名簿!$1:$1048576,ROW(E418),config!E$11),VALUE(INDEX(履修者名簿!$1:$1048576,ROW(E418),config!E$11))))</f>
        <v/>
      </c>
      <c r="F418" s="9" t="str">
        <f>IF(ISBLANK(INDEX(履修者名簿!$1:$1048576,ROW(F418),config!F$11)),"",INDEX(履修者名簿!$1:$1048576,ROW(F418),config!F$11))</f>
        <v/>
      </c>
      <c r="G418" s="9" t="str">
        <f>IF(ISBLANK(INDEX(履修者名簿!$1:$1048576,ROW(G418),config!G$11)),"",INDEX(履修者名簿!$1:$1048576,ROW(G418),config!G$11))</f>
        <v/>
      </c>
      <c r="H418" s="9" t="str">
        <f t="shared" si="12"/>
        <v/>
      </c>
      <c r="I418" s="10" t="str">
        <f t="shared" si="13"/>
        <v/>
      </c>
      <c r="J418" s="10" t="str">
        <f>IF($A418="","",IF(ISNA(MATCH($E418,trans!$B$2:$B$1501,0)),0,1))</f>
        <v/>
      </c>
      <c r="K418" s="10" t="str">
        <f>IF($A418="","",IF(ISNA(MATCH($E418,trans!$E$2:$E$1501,0)),0,1))</f>
        <v/>
      </c>
      <c r="M418" s="1" t="str">
        <f>IF($A418="","",IF($J418+$K418=0,MAX(M$1:M417)+1,""))</f>
        <v/>
      </c>
      <c r="N418" s="1" t="str">
        <f>IF($A418="","",IF(AND($J418=1,$K418=0),MAX(N$1:N417)+1,""))</f>
        <v/>
      </c>
      <c r="O418" s="1" t="str">
        <f>IF($A418="","",IF(AND($J418=0,$K418=1),MAX(O$1:O417)+1,""))</f>
        <v/>
      </c>
    </row>
    <row r="419" spans="1:15" x14ac:dyDescent="0.55000000000000004">
      <c r="A419" s="9" t="str">
        <f>IF(ISBLANK(INDEX(履修者名簿!$1:$1048576,ROW(A419),config!A$11)),"",INDEX(履修者名簿!$1:$1048576,ROW(A419),config!A$11))</f>
        <v/>
      </c>
      <c r="B419" s="9" t="str">
        <f>IF(ISBLANK(INDEX(履修者名簿!$1:$1048576,ROW(B419),config!B$11)),"",INDEX(履修者名簿!$1:$1048576,ROW(B419),config!B$11))</f>
        <v/>
      </c>
      <c r="C419" s="9" t="str">
        <f>IF(ISBLANK(INDEX(履修者名簿!$1:$1048576,ROW(C419),config!C$11)),"",INDEX(履修者名簿!$1:$1048576,ROW(C419),config!C$11))</f>
        <v/>
      </c>
      <c r="D419" s="9" t="str">
        <f>IF(ISBLANK(INDEX(履修者名簿!$1:$1048576,ROW(D419),config!D$11)),"",INDEX(履修者名簿!$1:$1048576,ROW(D419),config!D$11))</f>
        <v/>
      </c>
      <c r="E419" s="9" t="str">
        <f>IF(ISBLANK(INDEX(履修者名簿!$1:$1048576,ROW(E419),config!E$11)),"",IF(ISNUMBER(INDEX(履修者名簿!$1:$1048576,ROW(E419),config!E$11)),INDEX(履修者名簿!$1:$1048576,ROW(E419),config!E$11),VALUE(INDEX(履修者名簿!$1:$1048576,ROW(E419),config!E$11))))</f>
        <v/>
      </c>
      <c r="F419" s="9" t="str">
        <f>IF(ISBLANK(INDEX(履修者名簿!$1:$1048576,ROW(F419),config!F$11)),"",INDEX(履修者名簿!$1:$1048576,ROW(F419),config!F$11))</f>
        <v/>
      </c>
      <c r="G419" s="9" t="str">
        <f>IF(ISBLANK(INDEX(履修者名簿!$1:$1048576,ROW(G419),config!G$11)),"",INDEX(履修者名簿!$1:$1048576,ROW(G419),config!G$11))</f>
        <v/>
      </c>
      <c r="H419" s="9" t="str">
        <f t="shared" si="12"/>
        <v/>
      </c>
      <c r="I419" s="10" t="str">
        <f t="shared" si="13"/>
        <v/>
      </c>
      <c r="J419" s="10" t="str">
        <f>IF($A419="","",IF(ISNA(MATCH($E419,trans!$B$2:$B$1501,0)),0,1))</f>
        <v/>
      </c>
      <c r="K419" s="10" t="str">
        <f>IF($A419="","",IF(ISNA(MATCH($E419,trans!$E$2:$E$1501,0)),0,1))</f>
        <v/>
      </c>
      <c r="M419" s="1" t="str">
        <f>IF($A419="","",IF($J419+$K419=0,MAX(M$1:M418)+1,""))</f>
        <v/>
      </c>
      <c r="N419" s="1" t="str">
        <f>IF($A419="","",IF(AND($J419=1,$K419=0),MAX(N$1:N418)+1,""))</f>
        <v/>
      </c>
      <c r="O419" s="1" t="str">
        <f>IF($A419="","",IF(AND($J419=0,$K419=1),MAX(O$1:O418)+1,""))</f>
        <v/>
      </c>
    </row>
    <row r="420" spans="1:15" x14ac:dyDescent="0.55000000000000004">
      <c r="A420" s="9" t="str">
        <f>IF(ISBLANK(INDEX(履修者名簿!$1:$1048576,ROW(A420),config!A$11)),"",INDEX(履修者名簿!$1:$1048576,ROW(A420),config!A$11))</f>
        <v/>
      </c>
      <c r="B420" s="9" t="str">
        <f>IF(ISBLANK(INDEX(履修者名簿!$1:$1048576,ROW(B420),config!B$11)),"",INDEX(履修者名簿!$1:$1048576,ROW(B420),config!B$11))</f>
        <v/>
      </c>
      <c r="C420" s="9" t="str">
        <f>IF(ISBLANK(INDEX(履修者名簿!$1:$1048576,ROW(C420),config!C$11)),"",INDEX(履修者名簿!$1:$1048576,ROW(C420),config!C$11))</f>
        <v/>
      </c>
      <c r="D420" s="9" t="str">
        <f>IF(ISBLANK(INDEX(履修者名簿!$1:$1048576,ROW(D420),config!D$11)),"",INDEX(履修者名簿!$1:$1048576,ROW(D420),config!D$11))</f>
        <v/>
      </c>
      <c r="E420" s="9" t="str">
        <f>IF(ISBLANK(INDEX(履修者名簿!$1:$1048576,ROW(E420),config!E$11)),"",IF(ISNUMBER(INDEX(履修者名簿!$1:$1048576,ROW(E420),config!E$11)),INDEX(履修者名簿!$1:$1048576,ROW(E420),config!E$11),VALUE(INDEX(履修者名簿!$1:$1048576,ROW(E420),config!E$11))))</f>
        <v/>
      </c>
      <c r="F420" s="9" t="str">
        <f>IF(ISBLANK(INDEX(履修者名簿!$1:$1048576,ROW(F420),config!F$11)),"",INDEX(履修者名簿!$1:$1048576,ROW(F420),config!F$11))</f>
        <v/>
      </c>
      <c r="G420" s="9" t="str">
        <f>IF(ISBLANK(INDEX(履修者名簿!$1:$1048576,ROW(G420),config!G$11)),"",INDEX(履修者名簿!$1:$1048576,ROW(G420),config!G$11))</f>
        <v/>
      </c>
      <c r="H420" s="9" t="str">
        <f t="shared" si="12"/>
        <v/>
      </c>
      <c r="I420" s="10" t="str">
        <f t="shared" si="13"/>
        <v/>
      </c>
      <c r="J420" s="10" t="str">
        <f>IF($A420="","",IF(ISNA(MATCH($E420,trans!$B$2:$B$1501,0)),0,1))</f>
        <v/>
      </c>
      <c r="K420" s="10" t="str">
        <f>IF($A420="","",IF(ISNA(MATCH($E420,trans!$E$2:$E$1501,0)),0,1))</f>
        <v/>
      </c>
      <c r="M420" s="1" t="str">
        <f>IF($A420="","",IF($J420+$K420=0,MAX(M$1:M419)+1,""))</f>
        <v/>
      </c>
      <c r="N420" s="1" t="str">
        <f>IF($A420="","",IF(AND($J420=1,$K420=0),MAX(N$1:N419)+1,""))</f>
        <v/>
      </c>
      <c r="O420" s="1" t="str">
        <f>IF($A420="","",IF(AND($J420=0,$K420=1),MAX(O$1:O419)+1,""))</f>
        <v/>
      </c>
    </row>
    <row r="421" spans="1:15" x14ac:dyDescent="0.55000000000000004">
      <c r="A421" s="9" t="str">
        <f>IF(ISBLANK(INDEX(履修者名簿!$1:$1048576,ROW(A421),config!A$11)),"",INDEX(履修者名簿!$1:$1048576,ROW(A421),config!A$11))</f>
        <v/>
      </c>
      <c r="B421" s="9" t="str">
        <f>IF(ISBLANK(INDEX(履修者名簿!$1:$1048576,ROW(B421),config!B$11)),"",INDEX(履修者名簿!$1:$1048576,ROW(B421),config!B$11))</f>
        <v/>
      </c>
      <c r="C421" s="9" t="str">
        <f>IF(ISBLANK(INDEX(履修者名簿!$1:$1048576,ROW(C421),config!C$11)),"",INDEX(履修者名簿!$1:$1048576,ROW(C421),config!C$11))</f>
        <v/>
      </c>
      <c r="D421" s="9" t="str">
        <f>IF(ISBLANK(INDEX(履修者名簿!$1:$1048576,ROW(D421),config!D$11)),"",INDEX(履修者名簿!$1:$1048576,ROW(D421),config!D$11))</f>
        <v/>
      </c>
      <c r="E421" s="9" t="str">
        <f>IF(ISBLANK(INDEX(履修者名簿!$1:$1048576,ROW(E421),config!E$11)),"",IF(ISNUMBER(INDEX(履修者名簿!$1:$1048576,ROW(E421),config!E$11)),INDEX(履修者名簿!$1:$1048576,ROW(E421),config!E$11),VALUE(INDEX(履修者名簿!$1:$1048576,ROW(E421),config!E$11))))</f>
        <v/>
      </c>
      <c r="F421" s="9" t="str">
        <f>IF(ISBLANK(INDEX(履修者名簿!$1:$1048576,ROW(F421),config!F$11)),"",INDEX(履修者名簿!$1:$1048576,ROW(F421),config!F$11))</f>
        <v/>
      </c>
      <c r="G421" s="9" t="str">
        <f>IF(ISBLANK(INDEX(履修者名簿!$1:$1048576,ROW(G421),config!G$11)),"",INDEX(履修者名簿!$1:$1048576,ROW(G421),config!G$11))</f>
        <v/>
      </c>
      <c r="H421" s="9" t="str">
        <f t="shared" si="12"/>
        <v/>
      </c>
      <c r="I421" s="10" t="str">
        <f t="shared" si="13"/>
        <v/>
      </c>
      <c r="J421" s="10" t="str">
        <f>IF($A421="","",IF(ISNA(MATCH($E421,trans!$B$2:$B$1501,0)),0,1))</f>
        <v/>
      </c>
      <c r="K421" s="10" t="str">
        <f>IF($A421="","",IF(ISNA(MATCH($E421,trans!$E$2:$E$1501,0)),0,1))</f>
        <v/>
      </c>
      <c r="M421" s="1" t="str">
        <f>IF($A421="","",IF($J421+$K421=0,MAX(M$1:M420)+1,""))</f>
        <v/>
      </c>
      <c r="N421" s="1" t="str">
        <f>IF($A421="","",IF(AND($J421=1,$K421=0),MAX(N$1:N420)+1,""))</f>
        <v/>
      </c>
      <c r="O421" s="1" t="str">
        <f>IF($A421="","",IF(AND($J421=0,$K421=1),MAX(O$1:O420)+1,""))</f>
        <v/>
      </c>
    </row>
    <row r="422" spans="1:15" x14ac:dyDescent="0.55000000000000004">
      <c r="A422" s="9" t="str">
        <f>IF(ISBLANK(INDEX(履修者名簿!$1:$1048576,ROW(A422),config!A$11)),"",INDEX(履修者名簿!$1:$1048576,ROW(A422),config!A$11))</f>
        <v/>
      </c>
      <c r="B422" s="9" t="str">
        <f>IF(ISBLANK(INDEX(履修者名簿!$1:$1048576,ROW(B422),config!B$11)),"",INDEX(履修者名簿!$1:$1048576,ROW(B422),config!B$11))</f>
        <v/>
      </c>
      <c r="C422" s="9" t="str">
        <f>IF(ISBLANK(INDEX(履修者名簿!$1:$1048576,ROW(C422),config!C$11)),"",INDEX(履修者名簿!$1:$1048576,ROW(C422),config!C$11))</f>
        <v/>
      </c>
      <c r="D422" s="9" t="str">
        <f>IF(ISBLANK(INDEX(履修者名簿!$1:$1048576,ROW(D422),config!D$11)),"",INDEX(履修者名簿!$1:$1048576,ROW(D422),config!D$11))</f>
        <v/>
      </c>
      <c r="E422" s="9" t="str">
        <f>IF(ISBLANK(INDEX(履修者名簿!$1:$1048576,ROW(E422),config!E$11)),"",IF(ISNUMBER(INDEX(履修者名簿!$1:$1048576,ROW(E422),config!E$11)),INDEX(履修者名簿!$1:$1048576,ROW(E422),config!E$11),VALUE(INDEX(履修者名簿!$1:$1048576,ROW(E422),config!E$11))))</f>
        <v/>
      </c>
      <c r="F422" s="9" t="str">
        <f>IF(ISBLANK(INDEX(履修者名簿!$1:$1048576,ROW(F422),config!F$11)),"",INDEX(履修者名簿!$1:$1048576,ROW(F422),config!F$11))</f>
        <v/>
      </c>
      <c r="G422" s="9" t="str">
        <f>IF(ISBLANK(INDEX(履修者名簿!$1:$1048576,ROW(G422),config!G$11)),"",INDEX(履修者名簿!$1:$1048576,ROW(G422),config!G$11))</f>
        <v/>
      </c>
      <c r="H422" s="9" t="str">
        <f t="shared" si="12"/>
        <v/>
      </c>
      <c r="I422" s="10" t="str">
        <f t="shared" si="13"/>
        <v/>
      </c>
      <c r="J422" s="10" t="str">
        <f>IF($A422="","",IF(ISNA(MATCH($E422,trans!$B$2:$B$1501,0)),0,1))</f>
        <v/>
      </c>
      <c r="K422" s="10" t="str">
        <f>IF($A422="","",IF(ISNA(MATCH($E422,trans!$E$2:$E$1501,0)),0,1))</f>
        <v/>
      </c>
      <c r="M422" s="1" t="str">
        <f>IF($A422="","",IF($J422+$K422=0,MAX(M$1:M421)+1,""))</f>
        <v/>
      </c>
      <c r="N422" s="1" t="str">
        <f>IF($A422="","",IF(AND($J422=1,$K422=0),MAX(N$1:N421)+1,""))</f>
        <v/>
      </c>
      <c r="O422" s="1" t="str">
        <f>IF($A422="","",IF(AND($J422=0,$K422=1),MAX(O$1:O421)+1,""))</f>
        <v/>
      </c>
    </row>
    <row r="423" spans="1:15" x14ac:dyDescent="0.55000000000000004">
      <c r="A423" s="9" t="str">
        <f>IF(ISBLANK(INDEX(履修者名簿!$1:$1048576,ROW(A423),config!A$11)),"",INDEX(履修者名簿!$1:$1048576,ROW(A423),config!A$11))</f>
        <v/>
      </c>
      <c r="B423" s="9" t="str">
        <f>IF(ISBLANK(INDEX(履修者名簿!$1:$1048576,ROW(B423),config!B$11)),"",INDEX(履修者名簿!$1:$1048576,ROW(B423),config!B$11))</f>
        <v/>
      </c>
      <c r="C423" s="9" t="str">
        <f>IF(ISBLANK(INDEX(履修者名簿!$1:$1048576,ROW(C423),config!C$11)),"",INDEX(履修者名簿!$1:$1048576,ROW(C423),config!C$11))</f>
        <v/>
      </c>
      <c r="D423" s="9" t="str">
        <f>IF(ISBLANK(INDEX(履修者名簿!$1:$1048576,ROW(D423),config!D$11)),"",INDEX(履修者名簿!$1:$1048576,ROW(D423),config!D$11))</f>
        <v/>
      </c>
      <c r="E423" s="9" t="str">
        <f>IF(ISBLANK(INDEX(履修者名簿!$1:$1048576,ROW(E423),config!E$11)),"",IF(ISNUMBER(INDEX(履修者名簿!$1:$1048576,ROW(E423),config!E$11)),INDEX(履修者名簿!$1:$1048576,ROW(E423),config!E$11),VALUE(INDEX(履修者名簿!$1:$1048576,ROW(E423),config!E$11))))</f>
        <v/>
      </c>
      <c r="F423" s="9" t="str">
        <f>IF(ISBLANK(INDEX(履修者名簿!$1:$1048576,ROW(F423),config!F$11)),"",INDEX(履修者名簿!$1:$1048576,ROW(F423),config!F$11))</f>
        <v/>
      </c>
      <c r="G423" s="9" t="str">
        <f>IF(ISBLANK(INDEX(履修者名簿!$1:$1048576,ROW(G423),config!G$11)),"",INDEX(履修者名簿!$1:$1048576,ROW(G423),config!G$11))</f>
        <v/>
      </c>
      <c r="H423" s="9" t="str">
        <f t="shared" si="12"/>
        <v/>
      </c>
      <c r="I423" s="10" t="str">
        <f t="shared" si="13"/>
        <v/>
      </c>
      <c r="J423" s="10" t="str">
        <f>IF($A423="","",IF(ISNA(MATCH($E423,trans!$B$2:$B$1501,0)),0,1))</f>
        <v/>
      </c>
      <c r="K423" s="10" t="str">
        <f>IF($A423="","",IF(ISNA(MATCH($E423,trans!$E$2:$E$1501,0)),0,1))</f>
        <v/>
      </c>
      <c r="M423" s="1" t="str">
        <f>IF($A423="","",IF($J423+$K423=0,MAX(M$1:M422)+1,""))</f>
        <v/>
      </c>
      <c r="N423" s="1" t="str">
        <f>IF($A423="","",IF(AND($J423=1,$K423=0),MAX(N$1:N422)+1,""))</f>
        <v/>
      </c>
      <c r="O423" s="1" t="str">
        <f>IF($A423="","",IF(AND($J423=0,$K423=1),MAX(O$1:O422)+1,""))</f>
        <v/>
      </c>
    </row>
    <row r="424" spans="1:15" x14ac:dyDescent="0.55000000000000004">
      <c r="A424" s="9" t="str">
        <f>IF(ISBLANK(INDEX(履修者名簿!$1:$1048576,ROW(A424),config!A$11)),"",INDEX(履修者名簿!$1:$1048576,ROW(A424),config!A$11))</f>
        <v/>
      </c>
      <c r="B424" s="9" t="str">
        <f>IF(ISBLANK(INDEX(履修者名簿!$1:$1048576,ROW(B424),config!B$11)),"",INDEX(履修者名簿!$1:$1048576,ROW(B424),config!B$11))</f>
        <v/>
      </c>
      <c r="C424" s="9" t="str">
        <f>IF(ISBLANK(INDEX(履修者名簿!$1:$1048576,ROW(C424),config!C$11)),"",INDEX(履修者名簿!$1:$1048576,ROW(C424),config!C$11))</f>
        <v/>
      </c>
      <c r="D424" s="9" t="str">
        <f>IF(ISBLANK(INDEX(履修者名簿!$1:$1048576,ROW(D424),config!D$11)),"",INDEX(履修者名簿!$1:$1048576,ROW(D424),config!D$11))</f>
        <v/>
      </c>
      <c r="E424" s="9" t="str">
        <f>IF(ISBLANK(INDEX(履修者名簿!$1:$1048576,ROW(E424),config!E$11)),"",IF(ISNUMBER(INDEX(履修者名簿!$1:$1048576,ROW(E424),config!E$11)),INDEX(履修者名簿!$1:$1048576,ROW(E424),config!E$11),VALUE(INDEX(履修者名簿!$1:$1048576,ROW(E424),config!E$11))))</f>
        <v/>
      </c>
      <c r="F424" s="9" t="str">
        <f>IF(ISBLANK(INDEX(履修者名簿!$1:$1048576,ROW(F424),config!F$11)),"",INDEX(履修者名簿!$1:$1048576,ROW(F424),config!F$11))</f>
        <v/>
      </c>
      <c r="G424" s="9" t="str">
        <f>IF(ISBLANK(INDEX(履修者名簿!$1:$1048576,ROW(G424),config!G$11)),"",INDEX(履修者名簿!$1:$1048576,ROW(G424),config!G$11))</f>
        <v/>
      </c>
      <c r="H424" s="9" t="str">
        <f t="shared" si="12"/>
        <v/>
      </c>
      <c r="I424" s="10" t="str">
        <f t="shared" si="13"/>
        <v/>
      </c>
      <c r="J424" s="10" t="str">
        <f>IF($A424="","",IF(ISNA(MATCH($E424,trans!$B$2:$B$1501,0)),0,1))</f>
        <v/>
      </c>
      <c r="K424" s="10" t="str">
        <f>IF($A424="","",IF(ISNA(MATCH($E424,trans!$E$2:$E$1501,0)),0,1))</f>
        <v/>
      </c>
      <c r="M424" s="1" t="str">
        <f>IF($A424="","",IF($J424+$K424=0,MAX(M$1:M423)+1,""))</f>
        <v/>
      </c>
      <c r="N424" s="1" t="str">
        <f>IF($A424="","",IF(AND($J424=1,$K424=0),MAX(N$1:N423)+1,""))</f>
        <v/>
      </c>
      <c r="O424" s="1" t="str">
        <f>IF($A424="","",IF(AND($J424=0,$K424=1),MAX(O$1:O423)+1,""))</f>
        <v/>
      </c>
    </row>
    <row r="425" spans="1:15" x14ac:dyDescent="0.55000000000000004">
      <c r="A425" s="9" t="str">
        <f>IF(ISBLANK(INDEX(履修者名簿!$1:$1048576,ROW(A425),config!A$11)),"",INDEX(履修者名簿!$1:$1048576,ROW(A425),config!A$11))</f>
        <v/>
      </c>
      <c r="B425" s="9" t="str">
        <f>IF(ISBLANK(INDEX(履修者名簿!$1:$1048576,ROW(B425),config!B$11)),"",INDEX(履修者名簿!$1:$1048576,ROW(B425),config!B$11))</f>
        <v/>
      </c>
      <c r="C425" s="9" t="str">
        <f>IF(ISBLANK(INDEX(履修者名簿!$1:$1048576,ROW(C425),config!C$11)),"",INDEX(履修者名簿!$1:$1048576,ROW(C425),config!C$11))</f>
        <v/>
      </c>
      <c r="D425" s="9" t="str">
        <f>IF(ISBLANK(INDEX(履修者名簿!$1:$1048576,ROW(D425),config!D$11)),"",INDEX(履修者名簿!$1:$1048576,ROW(D425),config!D$11))</f>
        <v/>
      </c>
      <c r="E425" s="9" t="str">
        <f>IF(ISBLANK(INDEX(履修者名簿!$1:$1048576,ROW(E425),config!E$11)),"",IF(ISNUMBER(INDEX(履修者名簿!$1:$1048576,ROW(E425),config!E$11)),INDEX(履修者名簿!$1:$1048576,ROW(E425),config!E$11),VALUE(INDEX(履修者名簿!$1:$1048576,ROW(E425),config!E$11))))</f>
        <v/>
      </c>
      <c r="F425" s="9" t="str">
        <f>IF(ISBLANK(INDEX(履修者名簿!$1:$1048576,ROW(F425),config!F$11)),"",INDEX(履修者名簿!$1:$1048576,ROW(F425),config!F$11))</f>
        <v/>
      </c>
      <c r="G425" s="9" t="str">
        <f>IF(ISBLANK(INDEX(履修者名簿!$1:$1048576,ROW(G425),config!G$11)),"",INDEX(履修者名簿!$1:$1048576,ROW(G425),config!G$11))</f>
        <v/>
      </c>
      <c r="H425" s="9" t="str">
        <f t="shared" si="12"/>
        <v/>
      </c>
      <c r="I425" s="10" t="str">
        <f t="shared" si="13"/>
        <v/>
      </c>
      <c r="J425" s="10" t="str">
        <f>IF($A425="","",IF(ISNA(MATCH($E425,trans!$B$2:$B$1501,0)),0,1))</f>
        <v/>
      </c>
      <c r="K425" s="10" t="str">
        <f>IF($A425="","",IF(ISNA(MATCH($E425,trans!$E$2:$E$1501,0)),0,1))</f>
        <v/>
      </c>
      <c r="M425" s="1" t="str">
        <f>IF($A425="","",IF($J425+$K425=0,MAX(M$1:M424)+1,""))</f>
        <v/>
      </c>
      <c r="N425" s="1" t="str">
        <f>IF($A425="","",IF(AND($J425=1,$K425=0),MAX(N$1:N424)+1,""))</f>
        <v/>
      </c>
      <c r="O425" s="1" t="str">
        <f>IF($A425="","",IF(AND($J425=0,$K425=1),MAX(O$1:O424)+1,""))</f>
        <v/>
      </c>
    </row>
    <row r="426" spans="1:15" x14ac:dyDescent="0.55000000000000004">
      <c r="A426" s="9" t="str">
        <f>IF(ISBLANK(INDEX(履修者名簿!$1:$1048576,ROW(A426),config!A$11)),"",INDEX(履修者名簿!$1:$1048576,ROW(A426),config!A$11))</f>
        <v/>
      </c>
      <c r="B426" s="9" t="str">
        <f>IF(ISBLANK(INDEX(履修者名簿!$1:$1048576,ROW(B426),config!B$11)),"",INDEX(履修者名簿!$1:$1048576,ROW(B426),config!B$11))</f>
        <v/>
      </c>
      <c r="C426" s="9" t="str">
        <f>IF(ISBLANK(INDEX(履修者名簿!$1:$1048576,ROW(C426),config!C$11)),"",INDEX(履修者名簿!$1:$1048576,ROW(C426),config!C$11))</f>
        <v/>
      </c>
      <c r="D426" s="9" t="str">
        <f>IF(ISBLANK(INDEX(履修者名簿!$1:$1048576,ROW(D426),config!D$11)),"",INDEX(履修者名簿!$1:$1048576,ROW(D426),config!D$11))</f>
        <v/>
      </c>
      <c r="E426" s="9" t="str">
        <f>IF(ISBLANK(INDEX(履修者名簿!$1:$1048576,ROW(E426),config!E$11)),"",IF(ISNUMBER(INDEX(履修者名簿!$1:$1048576,ROW(E426),config!E$11)),INDEX(履修者名簿!$1:$1048576,ROW(E426),config!E$11),VALUE(INDEX(履修者名簿!$1:$1048576,ROW(E426),config!E$11))))</f>
        <v/>
      </c>
      <c r="F426" s="9" t="str">
        <f>IF(ISBLANK(INDEX(履修者名簿!$1:$1048576,ROW(F426),config!F$11)),"",INDEX(履修者名簿!$1:$1048576,ROW(F426),config!F$11))</f>
        <v/>
      </c>
      <c r="G426" s="9" t="str">
        <f>IF(ISBLANK(INDEX(履修者名簿!$1:$1048576,ROW(G426),config!G$11)),"",INDEX(履修者名簿!$1:$1048576,ROW(G426),config!G$11))</f>
        <v/>
      </c>
      <c r="H426" s="9" t="str">
        <f t="shared" si="12"/>
        <v/>
      </c>
      <c r="I426" s="10" t="str">
        <f t="shared" si="13"/>
        <v/>
      </c>
      <c r="J426" s="10" t="str">
        <f>IF($A426="","",IF(ISNA(MATCH($E426,trans!$B$2:$B$1501,0)),0,1))</f>
        <v/>
      </c>
      <c r="K426" s="10" t="str">
        <f>IF($A426="","",IF(ISNA(MATCH($E426,trans!$E$2:$E$1501,0)),0,1))</f>
        <v/>
      </c>
      <c r="M426" s="1" t="str">
        <f>IF($A426="","",IF($J426+$K426=0,MAX(M$1:M425)+1,""))</f>
        <v/>
      </c>
      <c r="N426" s="1" t="str">
        <f>IF($A426="","",IF(AND($J426=1,$K426=0),MAX(N$1:N425)+1,""))</f>
        <v/>
      </c>
      <c r="O426" s="1" t="str">
        <f>IF($A426="","",IF(AND($J426=0,$K426=1),MAX(O$1:O425)+1,""))</f>
        <v/>
      </c>
    </row>
    <row r="427" spans="1:15" x14ac:dyDescent="0.55000000000000004">
      <c r="A427" s="9" t="str">
        <f>IF(ISBLANK(INDEX(履修者名簿!$1:$1048576,ROW(A427),config!A$11)),"",INDEX(履修者名簿!$1:$1048576,ROW(A427),config!A$11))</f>
        <v/>
      </c>
      <c r="B427" s="9" t="str">
        <f>IF(ISBLANK(INDEX(履修者名簿!$1:$1048576,ROW(B427),config!B$11)),"",INDEX(履修者名簿!$1:$1048576,ROW(B427),config!B$11))</f>
        <v/>
      </c>
      <c r="C427" s="9" t="str">
        <f>IF(ISBLANK(INDEX(履修者名簿!$1:$1048576,ROW(C427),config!C$11)),"",INDEX(履修者名簿!$1:$1048576,ROW(C427),config!C$11))</f>
        <v/>
      </c>
      <c r="D427" s="9" t="str">
        <f>IF(ISBLANK(INDEX(履修者名簿!$1:$1048576,ROW(D427),config!D$11)),"",INDEX(履修者名簿!$1:$1048576,ROW(D427),config!D$11))</f>
        <v/>
      </c>
      <c r="E427" s="9" t="str">
        <f>IF(ISBLANK(INDEX(履修者名簿!$1:$1048576,ROW(E427),config!E$11)),"",IF(ISNUMBER(INDEX(履修者名簿!$1:$1048576,ROW(E427),config!E$11)),INDEX(履修者名簿!$1:$1048576,ROW(E427),config!E$11),VALUE(INDEX(履修者名簿!$1:$1048576,ROW(E427),config!E$11))))</f>
        <v/>
      </c>
      <c r="F427" s="9" t="str">
        <f>IF(ISBLANK(INDEX(履修者名簿!$1:$1048576,ROW(F427),config!F$11)),"",INDEX(履修者名簿!$1:$1048576,ROW(F427),config!F$11))</f>
        <v/>
      </c>
      <c r="G427" s="9" t="str">
        <f>IF(ISBLANK(INDEX(履修者名簿!$1:$1048576,ROW(G427),config!G$11)),"",INDEX(履修者名簿!$1:$1048576,ROW(G427),config!G$11))</f>
        <v/>
      </c>
      <c r="H427" s="9" t="str">
        <f t="shared" si="12"/>
        <v/>
      </c>
      <c r="I427" s="10" t="str">
        <f t="shared" si="13"/>
        <v/>
      </c>
      <c r="J427" s="10" t="str">
        <f>IF($A427="","",IF(ISNA(MATCH($E427,trans!$B$2:$B$1501,0)),0,1))</f>
        <v/>
      </c>
      <c r="K427" s="10" t="str">
        <f>IF($A427="","",IF(ISNA(MATCH($E427,trans!$E$2:$E$1501,0)),0,1))</f>
        <v/>
      </c>
      <c r="M427" s="1" t="str">
        <f>IF($A427="","",IF($J427+$K427=0,MAX(M$1:M426)+1,""))</f>
        <v/>
      </c>
      <c r="N427" s="1" t="str">
        <f>IF($A427="","",IF(AND($J427=1,$K427=0),MAX(N$1:N426)+1,""))</f>
        <v/>
      </c>
      <c r="O427" s="1" t="str">
        <f>IF($A427="","",IF(AND($J427=0,$K427=1),MAX(O$1:O426)+1,""))</f>
        <v/>
      </c>
    </row>
    <row r="428" spans="1:15" x14ac:dyDescent="0.55000000000000004">
      <c r="A428" s="9" t="str">
        <f>IF(ISBLANK(INDEX(履修者名簿!$1:$1048576,ROW(A428),config!A$11)),"",INDEX(履修者名簿!$1:$1048576,ROW(A428),config!A$11))</f>
        <v/>
      </c>
      <c r="B428" s="9" t="str">
        <f>IF(ISBLANK(INDEX(履修者名簿!$1:$1048576,ROW(B428),config!B$11)),"",INDEX(履修者名簿!$1:$1048576,ROW(B428),config!B$11))</f>
        <v/>
      </c>
      <c r="C428" s="9" t="str">
        <f>IF(ISBLANK(INDEX(履修者名簿!$1:$1048576,ROW(C428),config!C$11)),"",INDEX(履修者名簿!$1:$1048576,ROW(C428),config!C$11))</f>
        <v/>
      </c>
      <c r="D428" s="9" t="str">
        <f>IF(ISBLANK(INDEX(履修者名簿!$1:$1048576,ROW(D428),config!D$11)),"",INDEX(履修者名簿!$1:$1048576,ROW(D428),config!D$11))</f>
        <v/>
      </c>
      <c r="E428" s="9" t="str">
        <f>IF(ISBLANK(INDEX(履修者名簿!$1:$1048576,ROW(E428),config!E$11)),"",IF(ISNUMBER(INDEX(履修者名簿!$1:$1048576,ROW(E428),config!E$11)),INDEX(履修者名簿!$1:$1048576,ROW(E428),config!E$11),VALUE(INDEX(履修者名簿!$1:$1048576,ROW(E428),config!E$11))))</f>
        <v/>
      </c>
      <c r="F428" s="9" t="str">
        <f>IF(ISBLANK(INDEX(履修者名簿!$1:$1048576,ROW(F428),config!F$11)),"",INDEX(履修者名簿!$1:$1048576,ROW(F428),config!F$11))</f>
        <v/>
      </c>
      <c r="G428" s="9" t="str">
        <f>IF(ISBLANK(INDEX(履修者名簿!$1:$1048576,ROW(G428),config!G$11)),"",INDEX(履修者名簿!$1:$1048576,ROW(G428),config!G$11))</f>
        <v/>
      </c>
      <c r="H428" s="9" t="str">
        <f t="shared" si="12"/>
        <v/>
      </c>
      <c r="I428" s="10" t="str">
        <f t="shared" si="13"/>
        <v/>
      </c>
      <c r="J428" s="10" t="str">
        <f>IF($A428="","",IF(ISNA(MATCH($E428,trans!$B$2:$B$1501,0)),0,1))</f>
        <v/>
      </c>
      <c r="K428" s="10" t="str">
        <f>IF($A428="","",IF(ISNA(MATCH($E428,trans!$E$2:$E$1501,0)),0,1))</f>
        <v/>
      </c>
      <c r="M428" s="1" t="str">
        <f>IF($A428="","",IF($J428+$K428=0,MAX(M$1:M427)+1,""))</f>
        <v/>
      </c>
      <c r="N428" s="1" t="str">
        <f>IF($A428="","",IF(AND($J428=1,$K428=0),MAX(N$1:N427)+1,""))</f>
        <v/>
      </c>
      <c r="O428" s="1" t="str">
        <f>IF($A428="","",IF(AND($J428=0,$K428=1),MAX(O$1:O427)+1,""))</f>
        <v/>
      </c>
    </row>
    <row r="429" spans="1:15" x14ac:dyDescent="0.55000000000000004">
      <c r="A429" s="9" t="str">
        <f>IF(ISBLANK(INDEX(履修者名簿!$1:$1048576,ROW(A429),config!A$11)),"",INDEX(履修者名簿!$1:$1048576,ROW(A429),config!A$11))</f>
        <v/>
      </c>
      <c r="B429" s="9" t="str">
        <f>IF(ISBLANK(INDEX(履修者名簿!$1:$1048576,ROW(B429),config!B$11)),"",INDEX(履修者名簿!$1:$1048576,ROW(B429),config!B$11))</f>
        <v/>
      </c>
      <c r="C429" s="9" t="str">
        <f>IF(ISBLANK(INDEX(履修者名簿!$1:$1048576,ROW(C429),config!C$11)),"",INDEX(履修者名簿!$1:$1048576,ROW(C429),config!C$11))</f>
        <v/>
      </c>
      <c r="D429" s="9" t="str">
        <f>IF(ISBLANK(INDEX(履修者名簿!$1:$1048576,ROW(D429),config!D$11)),"",INDEX(履修者名簿!$1:$1048576,ROW(D429),config!D$11))</f>
        <v/>
      </c>
      <c r="E429" s="9" t="str">
        <f>IF(ISBLANK(INDEX(履修者名簿!$1:$1048576,ROW(E429),config!E$11)),"",IF(ISNUMBER(INDEX(履修者名簿!$1:$1048576,ROW(E429),config!E$11)),INDEX(履修者名簿!$1:$1048576,ROW(E429),config!E$11),VALUE(INDEX(履修者名簿!$1:$1048576,ROW(E429),config!E$11))))</f>
        <v/>
      </c>
      <c r="F429" s="9" t="str">
        <f>IF(ISBLANK(INDEX(履修者名簿!$1:$1048576,ROW(F429),config!F$11)),"",INDEX(履修者名簿!$1:$1048576,ROW(F429),config!F$11))</f>
        <v/>
      </c>
      <c r="G429" s="9" t="str">
        <f>IF(ISBLANK(INDEX(履修者名簿!$1:$1048576,ROW(G429),config!G$11)),"",INDEX(履修者名簿!$1:$1048576,ROW(G429),config!G$11))</f>
        <v/>
      </c>
      <c r="H429" s="9" t="str">
        <f t="shared" si="12"/>
        <v/>
      </c>
      <c r="I429" s="10" t="str">
        <f t="shared" si="13"/>
        <v/>
      </c>
      <c r="J429" s="10" t="str">
        <f>IF($A429="","",IF(ISNA(MATCH($E429,trans!$B$2:$B$1501,0)),0,1))</f>
        <v/>
      </c>
      <c r="K429" s="10" t="str">
        <f>IF($A429="","",IF(ISNA(MATCH($E429,trans!$E$2:$E$1501,0)),0,1))</f>
        <v/>
      </c>
      <c r="M429" s="1" t="str">
        <f>IF($A429="","",IF($J429+$K429=0,MAX(M$1:M428)+1,""))</f>
        <v/>
      </c>
      <c r="N429" s="1" t="str">
        <f>IF($A429="","",IF(AND($J429=1,$K429=0),MAX(N$1:N428)+1,""))</f>
        <v/>
      </c>
      <c r="O429" s="1" t="str">
        <f>IF($A429="","",IF(AND($J429=0,$K429=1),MAX(O$1:O428)+1,""))</f>
        <v/>
      </c>
    </row>
    <row r="430" spans="1:15" x14ac:dyDescent="0.55000000000000004">
      <c r="A430" s="9" t="str">
        <f>IF(ISBLANK(INDEX(履修者名簿!$1:$1048576,ROW(A430),config!A$11)),"",INDEX(履修者名簿!$1:$1048576,ROW(A430),config!A$11))</f>
        <v/>
      </c>
      <c r="B430" s="9" t="str">
        <f>IF(ISBLANK(INDEX(履修者名簿!$1:$1048576,ROW(B430),config!B$11)),"",INDEX(履修者名簿!$1:$1048576,ROW(B430),config!B$11))</f>
        <v/>
      </c>
      <c r="C430" s="9" t="str">
        <f>IF(ISBLANK(INDEX(履修者名簿!$1:$1048576,ROW(C430),config!C$11)),"",INDEX(履修者名簿!$1:$1048576,ROW(C430),config!C$11))</f>
        <v/>
      </c>
      <c r="D430" s="9" t="str">
        <f>IF(ISBLANK(INDEX(履修者名簿!$1:$1048576,ROW(D430),config!D$11)),"",INDEX(履修者名簿!$1:$1048576,ROW(D430),config!D$11))</f>
        <v/>
      </c>
      <c r="E430" s="9" t="str">
        <f>IF(ISBLANK(INDEX(履修者名簿!$1:$1048576,ROW(E430),config!E$11)),"",IF(ISNUMBER(INDEX(履修者名簿!$1:$1048576,ROW(E430),config!E$11)),INDEX(履修者名簿!$1:$1048576,ROW(E430),config!E$11),VALUE(INDEX(履修者名簿!$1:$1048576,ROW(E430),config!E$11))))</f>
        <v/>
      </c>
      <c r="F430" s="9" t="str">
        <f>IF(ISBLANK(INDEX(履修者名簿!$1:$1048576,ROW(F430),config!F$11)),"",INDEX(履修者名簿!$1:$1048576,ROW(F430),config!F$11))</f>
        <v/>
      </c>
      <c r="G430" s="9" t="str">
        <f>IF(ISBLANK(INDEX(履修者名簿!$1:$1048576,ROW(G430),config!G$11)),"",INDEX(履修者名簿!$1:$1048576,ROW(G430),config!G$11))</f>
        <v/>
      </c>
      <c r="H430" s="9" t="str">
        <f t="shared" si="12"/>
        <v/>
      </c>
      <c r="I430" s="10" t="str">
        <f t="shared" si="13"/>
        <v/>
      </c>
      <c r="J430" s="10" t="str">
        <f>IF($A430="","",IF(ISNA(MATCH($E430,trans!$B$2:$B$1501,0)),0,1))</f>
        <v/>
      </c>
      <c r="K430" s="10" t="str">
        <f>IF($A430="","",IF(ISNA(MATCH($E430,trans!$E$2:$E$1501,0)),0,1))</f>
        <v/>
      </c>
      <c r="M430" s="1" t="str">
        <f>IF($A430="","",IF($J430+$K430=0,MAX(M$1:M429)+1,""))</f>
        <v/>
      </c>
      <c r="N430" s="1" t="str">
        <f>IF($A430="","",IF(AND($J430=1,$K430=0),MAX(N$1:N429)+1,""))</f>
        <v/>
      </c>
      <c r="O430" s="1" t="str">
        <f>IF($A430="","",IF(AND($J430=0,$K430=1),MAX(O$1:O429)+1,""))</f>
        <v/>
      </c>
    </row>
    <row r="431" spans="1:15" x14ac:dyDescent="0.55000000000000004">
      <c r="A431" s="9" t="str">
        <f>IF(ISBLANK(INDEX(履修者名簿!$1:$1048576,ROW(A431),config!A$11)),"",INDEX(履修者名簿!$1:$1048576,ROW(A431),config!A$11))</f>
        <v/>
      </c>
      <c r="B431" s="9" t="str">
        <f>IF(ISBLANK(INDEX(履修者名簿!$1:$1048576,ROW(B431),config!B$11)),"",INDEX(履修者名簿!$1:$1048576,ROW(B431),config!B$11))</f>
        <v/>
      </c>
      <c r="C431" s="9" t="str">
        <f>IF(ISBLANK(INDEX(履修者名簿!$1:$1048576,ROW(C431),config!C$11)),"",INDEX(履修者名簿!$1:$1048576,ROW(C431),config!C$11))</f>
        <v/>
      </c>
      <c r="D431" s="9" t="str">
        <f>IF(ISBLANK(INDEX(履修者名簿!$1:$1048576,ROW(D431),config!D$11)),"",INDEX(履修者名簿!$1:$1048576,ROW(D431),config!D$11))</f>
        <v/>
      </c>
      <c r="E431" s="9" t="str">
        <f>IF(ISBLANK(INDEX(履修者名簿!$1:$1048576,ROW(E431),config!E$11)),"",IF(ISNUMBER(INDEX(履修者名簿!$1:$1048576,ROW(E431),config!E$11)),INDEX(履修者名簿!$1:$1048576,ROW(E431),config!E$11),VALUE(INDEX(履修者名簿!$1:$1048576,ROW(E431),config!E$11))))</f>
        <v/>
      </c>
      <c r="F431" s="9" t="str">
        <f>IF(ISBLANK(INDEX(履修者名簿!$1:$1048576,ROW(F431),config!F$11)),"",INDEX(履修者名簿!$1:$1048576,ROW(F431),config!F$11))</f>
        <v/>
      </c>
      <c r="G431" s="9" t="str">
        <f>IF(ISBLANK(INDEX(履修者名簿!$1:$1048576,ROW(G431),config!G$11)),"",INDEX(履修者名簿!$1:$1048576,ROW(G431),config!G$11))</f>
        <v/>
      </c>
      <c r="H431" s="9" t="str">
        <f t="shared" si="12"/>
        <v/>
      </c>
      <c r="I431" s="10" t="str">
        <f t="shared" si="13"/>
        <v/>
      </c>
      <c r="J431" s="10" t="str">
        <f>IF($A431="","",IF(ISNA(MATCH($E431,trans!$B$2:$B$1501,0)),0,1))</f>
        <v/>
      </c>
      <c r="K431" s="10" t="str">
        <f>IF($A431="","",IF(ISNA(MATCH($E431,trans!$E$2:$E$1501,0)),0,1))</f>
        <v/>
      </c>
      <c r="M431" s="1" t="str">
        <f>IF($A431="","",IF($J431+$K431=0,MAX(M$1:M430)+1,""))</f>
        <v/>
      </c>
      <c r="N431" s="1" t="str">
        <f>IF($A431="","",IF(AND($J431=1,$K431=0),MAX(N$1:N430)+1,""))</f>
        <v/>
      </c>
      <c r="O431" s="1" t="str">
        <f>IF($A431="","",IF(AND($J431=0,$K431=1),MAX(O$1:O430)+1,""))</f>
        <v/>
      </c>
    </row>
    <row r="432" spans="1:15" x14ac:dyDescent="0.55000000000000004">
      <c r="A432" s="9" t="str">
        <f>IF(ISBLANK(INDEX(履修者名簿!$1:$1048576,ROW(A432),config!A$11)),"",INDEX(履修者名簿!$1:$1048576,ROW(A432),config!A$11))</f>
        <v/>
      </c>
      <c r="B432" s="9" t="str">
        <f>IF(ISBLANK(INDEX(履修者名簿!$1:$1048576,ROW(B432),config!B$11)),"",INDEX(履修者名簿!$1:$1048576,ROW(B432),config!B$11))</f>
        <v/>
      </c>
      <c r="C432" s="9" t="str">
        <f>IF(ISBLANK(INDEX(履修者名簿!$1:$1048576,ROW(C432),config!C$11)),"",INDEX(履修者名簿!$1:$1048576,ROW(C432),config!C$11))</f>
        <v/>
      </c>
      <c r="D432" s="9" t="str">
        <f>IF(ISBLANK(INDEX(履修者名簿!$1:$1048576,ROW(D432),config!D$11)),"",INDEX(履修者名簿!$1:$1048576,ROW(D432),config!D$11))</f>
        <v/>
      </c>
      <c r="E432" s="9" t="str">
        <f>IF(ISBLANK(INDEX(履修者名簿!$1:$1048576,ROW(E432),config!E$11)),"",IF(ISNUMBER(INDEX(履修者名簿!$1:$1048576,ROW(E432),config!E$11)),INDEX(履修者名簿!$1:$1048576,ROW(E432),config!E$11),VALUE(INDEX(履修者名簿!$1:$1048576,ROW(E432),config!E$11))))</f>
        <v/>
      </c>
      <c r="F432" s="9" t="str">
        <f>IF(ISBLANK(INDEX(履修者名簿!$1:$1048576,ROW(F432),config!F$11)),"",INDEX(履修者名簿!$1:$1048576,ROW(F432),config!F$11))</f>
        <v/>
      </c>
      <c r="G432" s="9" t="str">
        <f>IF(ISBLANK(INDEX(履修者名簿!$1:$1048576,ROW(G432),config!G$11)),"",INDEX(履修者名簿!$1:$1048576,ROW(G432),config!G$11))</f>
        <v/>
      </c>
      <c r="H432" s="9" t="str">
        <f t="shared" si="12"/>
        <v/>
      </c>
      <c r="I432" s="10" t="str">
        <f t="shared" si="13"/>
        <v/>
      </c>
      <c r="J432" s="10" t="str">
        <f>IF($A432="","",IF(ISNA(MATCH($E432,trans!$B$2:$B$1501,0)),0,1))</f>
        <v/>
      </c>
      <c r="K432" s="10" t="str">
        <f>IF($A432="","",IF(ISNA(MATCH($E432,trans!$E$2:$E$1501,0)),0,1))</f>
        <v/>
      </c>
      <c r="M432" s="1" t="str">
        <f>IF($A432="","",IF($J432+$K432=0,MAX(M$1:M431)+1,""))</f>
        <v/>
      </c>
      <c r="N432" s="1" t="str">
        <f>IF($A432="","",IF(AND($J432=1,$K432=0),MAX(N$1:N431)+1,""))</f>
        <v/>
      </c>
      <c r="O432" s="1" t="str">
        <f>IF($A432="","",IF(AND($J432=0,$K432=1),MAX(O$1:O431)+1,""))</f>
        <v/>
      </c>
    </row>
    <row r="433" spans="1:15" x14ac:dyDescent="0.55000000000000004">
      <c r="A433" s="9" t="str">
        <f>IF(ISBLANK(INDEX(履修者名簿!$1:$1048576,ROW(A433),config!A$11)),"",INDEX(履修者名簿!$1:$1048576,ROW(A433),config!A$11))</f>
        <v/>
      </c>
      <c r="B433" s="9" t="str">
        <f>IF(ISBLANK(INDEX(履修者名簿!$1:$1048576,ROW(B433),config!B$11)),"",INDEX(履修者名簿!$1:$1048576,ROW(B433),config!B$11))</f>
        <v/>
      </c>
      <c r="C433" s="9" t="str">
        <f>IF(ISBLANK(INDEX(履修者名簿!$1:$1048576,ROW(C433),config!C$11)),"",INDEX(履修者名簿!$1:$1048576,ROW(C433),config!C$11))</f>
        <v/>
      </c>
      <c r="D433" s="9" t="str">
        <f>IF(ISBLANK(INDEX(履修者名簿!$1:$1048576,ROW(D433),config!D$11)),"",INDEX(履修者名簿!$1:$1048576,ROW(D433),config!D$11))</f>
        <v/>
      </c>
      <c r="E433" s="9" t="str">
        <f>IF(ISBLANK(INDEX(履修者名簿!$1:$1048576,ROW(E433),config!E$11)),"",IF(ISNUMBER(INDEX(履修者名簿!$1:$1048576,ROW(E433),config!E$11)),INDEX(履修者名簿!$1:$1048576,ROW(E433),config!E$11),VALUE(INDEX(履修者名簿!$1:$1048576,ROW(E433),config!E$11))))</f>
        <v/>
      </c>
      <c r="F433" s="9" t="str">
        <f>IF(ISBLANK(INDEX(履修者名簿!$1:$1048576,ROW(F433),config!F$11)),"",INDEX(履修者名簿!$1:$1048576,ROW(F433),config!F$11))</f>
        <v/>
      </c>
      <c r="G433" s="9" t="str">
        <f>IF(ISBLANK(INDEX(履修者名簿!$1:$1048576,ROW(G433),config!G$11)),"",INDEX(履修者名簿!$1:$1048576,ROW(G433),config!G$11))</f>
        <v/>
      </c>
      <c r="H433" s="9" t="str">
        <f t="shared" si="12"/>
        <v/>
      </c>
      <c r="I433" s="10" t="str">
        <f t="shared" si="13"/>
        <v/>
      </c>
      <c r="J433" s="10" t="str">
        <f>IF($A433="","",IF(ISNA(MATCH($E433,trans!$B$2:$B$1501,0)),0,1))</f>
        <v/>
      </c>
      <c r="K433" s="10" t="str">
        <f>IF($A433="","",IF(ISNA(MATCH($E433,trans!$E$2:$E$1501,0)),0,1))</f>
        <v/>
      </c>
      <c r="M433" s="1" t="str">
        <f>IF($A433="","",IF($J433+$K433=0,MAX(M$1:M432)+1,""))</f>
        <v/>
      </c>
      <c r="N433" s="1" t="str">
        <f>IF($A433="","",IF(AND($J433=1,$K433=0),MAX(N$1:N432)+1,""))</f>
        <v/>
      </c>
      <c r="O433" s="1" t="str">
        <f>IF($A433="","",IF(AND($J433=0,$K433=1),MAX(O$1:O432)+1,""))</f>
        <v/>
      </c>
    </row>
    <row r="434" spans="1:15" x14ac:dyDescent="0.55000000000000004">
      <c r="A434" s="9" t="str">
        <f>IF(ISBLANK(INDEX(履修者名簿!$1:$1048576,ROW(A434),config!A$11)),"",INDEX(履修者名簿!$1:$1048576,ROW(A434),config!A$11))</f>
        <v/>
      </c>
      <c r="B434" s="9" t="str">
        <f>IF(ISBLANK(INDEX(履修者名簿!$1:$1048576,ROW(B434),config!B$11)),"",INDEX(履修者名簿!$1:$1048576,ROW(B434),config!B$11))</f>
        <v/>
      </c>
      <c r="C434" s="9" t="str">
        <f>IF(ISBLANK(INDEX(履修者名簿!$1:$1048576,ROW(C434),config!C$11)),"",INDEX(履修者名簿!$1:$1048576,ROW(C434),config!C$11))</f>
        <v/>
      </c>
      <c r="D434" s="9" t="str">
        <f>IF(ISBLANK(INDEX(履修者名簿!$1:$1048576,ROW(D434),config!D$11)),"",INDEX(履修者名簿!$1:$1048576,ROW(D434),config!D$11))</f>
        <v/>
      </c>
      <c r="E434" s="9" t="str">
        <f>IF(ISBLANK(INDEX(履修者名簿!$1:$1048576,ROW(E434),config!E$11)),"",IF(ISNUMBER(INDEX(履修者名簿!$1:$1048576,ROW(E434),config!E$11)),INDEX(履修者名簿!$1:$1048576,ROW(E434),config!E$11),VALUE(INDEX(履修者名簿!$1:$1048576,ROW(E434),config!E$11))))</f>
        <v/>
      </c>
      <c r="F434" s="9" t="str">
        <f>IF(ISBLANK(INDEX(履修者名簿!$1:$1048576,ROW(F434),config!F$11)),"",INDEX(履修者名簿!$1:$1048576,ROW(F434),config!F$11))</f>
        <v/>
      </c>
      <c r="G434" s="9" t="str">
        <f>IF(ISBLANK(INDEX(履修者名簿!$1:$1048576,ROW(G434),config!G$11)),"",INDEX(履修者名簿!$1:$1048576,ROW(G434),config!G$11))</f>
        <v/>
      </c>
      <c r="H434" s="9" t="str">
        <f t="shared" si="12"/>
        <v/>
      </c>
      <c r="I434" s="10" t="str">
        <f t="shared" si="13"/>
        <v/>
      </c>
      <c r="J434" s="10" t="str">
        <f>IF($A434="","",IF(ISNA(MATCH($E434,trans!$B$2:$B$1501,0)),0,1))</f>
        <v/>
      </c>
      <c r="K434" s="10" t="str">
        <f>IF($A434="","",IF(ISNA(MATCH($E434,trans!$E$2:$E$1501,0)),0,1))</f>
        <v/>
      </c>
      <c r="M434" s="1" t="str">
        <f>IF($A434="","",IF($J434+$K434=0,MAX(M$1:M433)+1,""))</f>
        <v/>
      </c>
      <c r="N434" s="1" t="str">
        <f>IF($A434="","",IF(AND($J434=1,$K434=0),MAX(N$1:N433)+1,""))</f>
        <v/>
      </c>
      <c r="O434" s="1" t="str">
        <f>IF($A434="","",IF(AND($J434=0,$K434=1),MAX(O$1:O433)+1,""))</f>
        <v/>
      </c>
    </row>
    <row r="435" spans="1:15" x14ac:dyDescent="0.55000000000000004">
      <c r="A435" s="9" t="str">
        <f>IF(ISBLANK(INDEX(履修者名簿!$1:$1048576,ROW(A435),config!A$11)),"",INDEX(履修者名簿!$1:$1048576,ROW(A435),config!A$11))</f>
        <v/>
      </c>
      <c r="B435" s="9" t="str">
        <f>IF(ISBLANK(INDEX(履修者名簿!$1:$1048576,ROW(B435),config!B$11)),"",INDEX(履修者名簿!$1:$1048576,ROW(B435),config!B$11))</f>
        <v/>
      </c>
      <c r="C435" s="9" t="str">
        <f>IF(ISBLANK(INDEX(履修者名簿!$1:$1048576,ROW(C435),config!C$11)),"",INDEX(履修者名簿!$1:$1048576,ROW(C435),config!C$11))</f>
        <v/>
      </c>
      <c r="D435" s="9" t="str">
        <f>IF(ISBLANK(INDEX(履修者名簿!$1:$1048576,ROW(D435),config!D$11)),"",INDEX(履修者名簿!$1:$1048576,ROW(D435),config!D$11))</f>
        <v/>
      </c>
      <c r="E435" s="9" t="str">
        <f>IF(ISBLANK(INDEX(履修者名簿!$1:$1048576,ROW(E435),config!E$11)),"",IF(ISNUMBER(INDEX(履修者名簿!$1:$1048576,ROW(E435),config!E$11)),INDEX(履修者名簿!$1:$1048576,ROW(E435),config!E$11),VALUE(INDEX(履修者名簿!$1:$1048576,ROW(E435),config!E$11))))</f>
        <v/>
      </c>
      <c r="F435" s="9" t="str">
        <f>IF(ISBLANK(INDEX(履修者名簿!$1:$1048576,ROW(F435),config!F$11)),"",INDEX(履修者名簿!$1:$1048576,ROW(F435),config!F$11))</f>
        <v/>
      </c>
      <c r="G435" s="9" t="str">
        <f>IF(ISBLANK(INDEX(履修者名簿!$1:$1048576,ROW(G435),config!G$11)),"",INDEX(履修者名簿!$1:$1048576,ROW(G435),config!G$11))</f>
        <v/>
      </c>
      <c r="H435" s="9" t="str">
        <f t="shared" si="12"/>
        <v/>
      </c>
      <c r="I435" s="10" t="str">
        <f t="shared" si="13"/>
        <v/>
      </c>
      <c r="J435" s="10" t="str">
        <f>IF($A435="","",IF(ISNA(MATCH($E435,trans!$B$2:$B$1501,0)),0,1))</f>
        <v/>
      </c>
      <c r="K435" s="10" t="str">
        <f>IF($A435="","",IF(ISNA(MATCH($E435,trans!$E$2:$E$1501,0)),0,1))</f>
        <v/>
      </c>
      <c r="M435" s="1" t="str">
        <f>IF($A435="","",IF($J435+$K435=0,MAX(M$1:M434)+1,""))</f>
        <v/>
      </c>
      <c r="N435" s="1" t="str">
        <f>IF($A435="","",IF(AND($J435=1,$K435=0),MAX(N$1:N434)+1,""))</f>
        <v/>
      </c>
      <c r="O435" s="1" t="str">
        <f>IF($A435="","",IF(AND($J435=0,$K435=1),MAX(O$1:O434)+1,""))</f>
        <v/>
      </c>
    </row>
    <row r="436" spans="1:15" x14ac:dyDescent="0.55000000000000004">
      <c r="A436" s="9" t="str">
        <f>IF(ISBLANK(INDEX(履修者名簿!$1:$1048576,ROW(A436),config!A$11)),"",INDEX(履修者名簿!$1:$1048576,ROW(A436),config!A$11))</f>
        <v/>
      </c>
      <c r="B436" s="9" t="str">
        <f>IF(ISBLANK(INDEX(履修者名簿!$1:$1048576,ROW(B436),config!B$11)),"",INDEX(履修者名簿!$1:$1048576,ROW(B436),config!B$11))</f>
        <v/>
      </c>
      <c r="C436" s="9" t="str">
        <f>IF(ISBLANK(INDEX(履修者名簿!$1:$1048576,ROW(C436),config!C$11)),"",INDEX(履修者名簿!$1:$1048576,ROW(C436),config!C$11))</f>
        <v/>
      </c>
      <c r="D436" s="9" t="str">
        <f>IF(ISBLANK(INDEX(履修者名簿!$1:$1048576,ROW(D436),config!D$11)),"",INDEX(履修者名簿!$1:$1048576,ROW(D436),config!D$11))</f>
        <v/>
      </c>
      <c r="E436" s="9" t="str">
        <f>IF(ISBLANK(INDEX(履修者名簿!$1:$1048576,ROW(E436),config!E$11)),"",IF(ISNUMBER(INDEX(履修者名簿!$1:$1048576,ROW(E436),config!E$11)),INDEX(履修者名簿!$1:$1048576,ROW(E436),config!E$11),VALUE(INDEX(履修者名簿!$1:$1048576,ROW(E436),config!E$11))))</f>
        <v/>
      </c>
      <c r="F436" s="9" t="str">
        <f>IF(ISBLANK(INDEX(履修者名簿!$1:$1048576,ROW(F436),config!F$11)),"",INDEX(履修者名簿!$1:$1048576,ROW(F436),config!F$11))</f>
        <v/>
      </c>
      <c r="G436" s="9" t="str">
        <f>IF(ISBLANK(INDEX(履修者名簿!$1:$1048576,ROW(G436),config!G$11)),"",INDEX(履修者名簿!$1:$1048576,ROW(G436),config!G$11))</f>
        <v/>
      </c>
      <c r="H436" s="9" t="str">
        <f t="shared" si="12"/>
        <v/>
      </c>
      <c r="I436" s="10" t="str">
        <f t="shared" si="13"/>
        <v/>
      </c>
      <c r="J436" s="10" t="str">
        <f>IF($A436="","",IF(ISNA(MATCH($E436,trans!$B$2:$B$1501,0)),0,1))</f>
        <v/>
      </c>
      <c r="K436" s="10" t="str">
        <f>IF($A436="","",IF(ISNA(MATCH($E436,trans!$E$2:$E$1501,0)),0,1))</f>
        <v/>
      </c>
      <c r="M436" s="1" t="str">
        <f>IF($A436="","",IF($J436+$K436=0,MAX(M$1:M435)+1,""))</f>
        <v/>
      </c>
      <c r="N436" s="1" t="str">
        <f>IF($A436="","",IF(AND($J436=1,$K436=0),MAX(N$1:N435)+1,""))</f>
        <v/>
      </c>
      <c r="O436" s="1" t="str">
        <f>IF($A436="","",IF(AND($J436=0,$K436=1),MAX(O$1:O435)+1,""))</f>
        <v/>
      </c>
    </row>
    <row r="437" spans="1:15" x14ac:dyDescent="0.55000000000000004">
      <c r="A437" s="9" t="str">
        <f>IF(ISBLANK(INDEX(履修者名簿!$1:$1048576,ROW(A437),config!A$11)),"",INDEX(履修者名簿!$1:$1048576,ROW(A437),config!A$11))</f>
        <v/>
      </c>
      <c r="B437" s="9" t="str">
        <f>IF(ISBLANK(INDEX(履修者名簿!$1:$1048576,ROW(B437),config!B$11)),"",INDEX(履修者名簿!$1:$1048576,ROW(B437),config!B$11))</f>
        <v/>
      </c>
      <c r="C437" s="9" t="str">
        <f>IF(ISBLANK(INDEX(履修者名簿!$1:$1048576,ROW(C437),config!C$11)),"",INDEX(履修者名簿!$1:$1048576,ROW(C437),config!C$11))</f>
        <v/>
      </c>
      <c r="D437" s="9" t="str">
        <f>IF(ISBLANK(INDEX(履修者名簿!$1:$1048576,ROW(D437),config!D$11)),"",INDEX(履修者名簿!$1:$1048576,ROW(D437),config!D$11))</f>
        <v/>
      </c>
      <c r="E437" s="9" t="str">
        <f>IF(ISBLANK(INDEX(履修者名簿!$1:$1048576,ROW(E437),config!E$11)),"",IF(ISNUMBER(INDEX(履修者名簿!$1:$1048576,ROW(E437),config!E$11)),INDEX(履修者名簿!$1:$1048576,ROW(E437),config!E$11),VALUE(INDEX(履修者名簿!$1:$1048576,ROW(E437),config!E$11))))</f>
        <v/>
      </c>
      <c r="F437" s="9" t="str">
        <f>IF(ISBLANK(INDEX(履修者名簿!$1:$1048576,ROW(F437),config!F$11)),"",INDEX(履修者名簿!$1:$1048576,ROW(F437),config!F$11))</f>
        <v/>
      </c>
      <c r="G437" s="9" t="str">
        <f>IF(ISBLANK(INDEX(履修者名簿!$1:$1048576,ROW(G437),config!G$11)),"",INDEX(履修者名簿!$1:$1048576,ROW(G437),config!G$11))</f>
        <v/>
      </c>
      <c r="H437" s="9" t="str">
        <f t="shared" si="12"/>
        <v/>
      </c>
      <c r="I437" s="10" t="str">
        <f t="shared" si="13"/>
        <v/>
      </c>
      <c r="J437" s="10" t="str">
        <f>IF($A437="","",IF(ISNA(MATCH($E437,trans!$B$2:$B$1501,0)),0,1))</f>
        <v/>
      </c>
      <c r="K437" s="10" t="str">
        <f>IF($A437="","",IF(ISNA(MATCH($E437,trans!$E$2:$E$1501,0)),0,1))</f>
        <v/>
      </c>
      <c r="M437" s="1" t="str">
        <f>IF($A437="","",IF($J437+$K437=0,MAX(M$1:M436)+1,""))</f>
        <v/>
      </c>
      <c r="N437" s="1" t="str">
        <f>IF($A437="","",IF(AND($J437=1,$K437=0),MAX(N$1:N436)+1,""))</f>
        <v/>
      </c>
      <c r="O437" s="1" t="str">
        <f>IF($A437="","",IF(AND($J437=0,$K437=1),MAX(O$1:O436)+1,""))</f>
        <v/>
      </c>
    </row>
    <row r="438" spans="1:15" x14ac:dyDescent="0.55000000000000004">
      <c r="A438" s="9" t="str">
        <f>IF(ISBLANK(INDEX(履修者名簿!$1:$1048576,ROW(A438),config!A$11)),"",INDEX(履修者名簿!$1:$1048576,ROW(A438),config!A$11))</f>
        <v/>
      </c>
      <c r="B438" s="9" t="str">
        <f>IF(ISBLANK(INDEX(履修者名簿!$1:$1048576,ROW(B438),config!B$11)),"",INDEX(履修者名簿!$1:$1048576,ROW(B438),config!B$11))</f>
        <v/>
      </c>
      <c r="C438" s="9" t="str">
        <f>IF(ISBLANK(INDEX(履修者名簿!$1:$1048576,ROW(C438),config!C$11)),"",INDEX(履修者名簿!$1:$1048576,ROW(C438),config!C$11))</f>
        <v/>
      </c>
      <c r="D438" s="9" t="str">
        <f>IF(ISBLANK(INDEX(履修者名簿!$1:$1048576,ROW(D438),config!D$11)),"",INDEX(履修者名簿!$1:$1048576,ROW(D438),config!D$11))</f>
        <v/>
      </c>
      <c r="E438" s="9" t="str">
        <f>IF(ISBLANK(INDEX(履修者名簿!$1:$1048576,ROW(E438),config!E$11)),"",IF(ISNUMBER(INDEX(履修者名簿!$1:$1048576,ROW(E438),config!E$11)),INDEX(履修者名簿!$1:$1048576,ROW(E438),config!E$11),VALUE(INDEX(履修者名簿!$1:$1048576,ROW(E438),config!E$11))))</f>
        <v/>
      </c>
      <c r="F438" s="9" t="str">
        <f>IF(ISBLANK(INDEX(履修者名簿!$1:$1048576,ROW(F438),config!F$11)),"",INDEX(履修者名簿!$1:$1048576,ROW(F438),config!F$11))</f>
        <v/>
      </c>
      <c r="G438" s="9" t="str">
        <f>IF(ISBLANK(INDEX(履修者名簿!$1:$1048576,ROW(G438),config!G$11)),"",INDEX(履修者名簿!$1:$1048576,ROW(G438),config!G$11))</f>
        <v/>
      </c>
      <c r="H438" s="9" t="str">
        <f t="shared" si="12"/>
        <v/>
      </c>
      <c r="I438" s="10" t="str">
        <f t="shared" si="13"/>
        <v/>
      </c>
      <c r="J438" s="10" t="str">
        <f>IF($A438="","",IF(ISNA(MATCH($E438,trans!$B$2:$B$1501,0)),0,1))</f>
        <v/>
      </c>
      <c r="K438" s="10" t="str">
        <f>IF($A438="","",IF(ISNA(MATCH($E438,trans!$E$2:$E$1501,0)),0,1))</f>
        <v/>
      </c>
      <c r="M438" s="1" t="str">
        <f>IF($A438="","",IF($J438+$K438=0,MAX(M$1:M437)+1,""))</f>
        <v/>
      </c>
      <c r="N438" s="1" t="str">
        <f>IF($A438="","",IF(AND($J438=1,$K438=0),MAX(N$1:N437)+1,""))</f>
        <v/>
      </c>
      <c r="O438" s="1" t="str">
        <f>IF($A438="","",IF(AND($J438=0,$K438=1),MAX(O$1:O437)+1,""))</f>
        <v/>
      </c>
    </row>
    <row r="439" spans="1:15" x14ac:dyDescent="0.55000000000000004">
      <c r="A439" s="9" t="str">
        <f>IF(ISBLANK(INDEX(履修者名簿!$1:$1048576,ROW(A439),config!A$11)),"",INDEX(履修者名簿!$1:$1048576,ROW(A439),config!A$11))</f>
        <v/>
      </c>
      <c r="B439" s="9" t="str">
        <f>IF(ISBLANK(INDEX(履修者名簿!$1:$1048576,ROW(B439),config!B$11)),"",INDEX(履修者名簿!$1:$1048576,ROW(B439),config!B$11))</f>
        <v/>
      </c>
      <c r="C439" s="9" t="str">
        <f>IF(ISBLANK(INDEX(履修者名簿!$1:$1048576,ROW(C439),config!C$11)),"",INDEX(履修者名簿!$1:$1048576,ROW(C439),config!C$11))</f>
        <v/>
      </c>
      <c r="D439" s="9" t="str">
        <f>IF(ISBLANK(INDEX(履修者名簿!$1:$1048576,ROW(D439),config!D$11)),"",INDEX(履修者名簿!$1:$1048576,ROW(D439),config!D$11))</f>
        <v/>
      </c>
      <c r="E439" s="9" t="str">
        <f>IF(ISBLANK(INDEX(履修者名簿!$1:$1048576,ROW(E439),config!E$11)),"",IF(ISNUMBER(INDEX(履修者名簿!$1:$1048576,ROW(E439),config!E$11)),INDEX(履修者名簿!$1:$1048576,ROW(E439),config!E$11),VALUE(INDEX(履修者名簿!$1:$1048576,ROW(E439),config!E$11))))</f>
        <v/>
      </c>
      <c r="F439" s="9" t="str">
        <f>IF(ISBLANK(INDEX(履修者名簿!$1:$1048576,ROW(F439),config!F$11)),"",INDEX(履修者名簿!$1:$1048576,ROW(F439),config!F$11))</f>
        <v/>
      </c>
      <c r="G439" s="9" t="str">
        <f>IF(ISBLANK(INDEX(履修者名簿!$1:$1048576,ROW(G439),config!G$11)),"",INDEX(履修者名簿!$1:$1048576,ROW(G439),config!G$11))</f>
        <v/>
      </c>
      <c r="H439" s="9" t="str">
        <f t="shared" si="12"/>
        <v/>
      </c>
      <c r="I439" s="10" t="str">
        <f t="shared" si="13"/>
        <v/>
      </c>
      <c r="J439" s="10" t="str">
        <f>IF($A439="","",IF(ISNA(MATCH($E439,trans!$B$2:$B$1501,0)),0,1))</f>
        <v/>
      </c>
      <c r="K439" s="10" t="str">
        <f>IF($A439="","",IF(ISNA(MATCH($E439,trans!$E$2:$E$1501,0)),0,1))</f>
        <v/>
      </c>
      <c r="M439" s="1" t="str">
        <f>IF($A439="","",IF($J439+$K439=0,MAX(M$1:M438)+1,""))</f>
        <v/>
      </c>
      <c r="N439" s="1" t="str">
        <f>IF($A439="","",IF(AND($J439=1,$K439=0),MAX(N$1:N438)+1,""))</f>
        <v/>
      </c>
      <c r="O439" s="1" t="str">
        <f>IF($A439="","",IF(AND($J439=0,$K439=1),MAX(O$1:O438)+1,""))</f>
        <v/>
      </c>
    </row>
    <row r="440" spans="1:15" x14ac:dyDescent="0.55000000000000004">
      <c r="A440" s="9" t="str">
        <f>IF(ISBLANK(INDEX(履修者名簿!$1:$1048576,ROW(A440),config!A$11)),"",INDEX(履修者名簿!$1:$1048576,ROW(A440),config!A$11))</f>
        <v/>
      </c>
      <c r="B440" s="9" t="str">
        <f>IF(ISBLANK(INDEX(履修者名簿!$1:$1048576,ROW(B440),config!B$11)),"",INDEX(履修者名簿!$1:$1048576,ROW(B440),config!B$11))</f>
        <v/>
      </c>
      <c r="C440" s="9" t="str">
        <f>IF(ISBLANK(INDEX(履修者名簿!$1:$1048576,ROW(C440),config!C$11)),"",INDEX(履修者名簿!$1:$1048576,ROW(C440),config!C$11))</f>
        <v/>
      </c>
      <c r="D440" s="9" t="str">
        <f>IF(ISBLANK(INDEX(履修者名簿!$1:$1048576,ROW(D440),config!D$11)),"",INDEX(履修者名簿!$1:$1048576,ROW(D440),config!D$11))</f>
        <v/>
      </c>
      <c r="E440" s="9" t="str">
        <f>IF(ISBLANK(INDEX(履修者名簿!$1:$1048576,ROW(E440),config!E$11)),"",IF(ISNUMBER(INDEX(履修者名簿!$1:$1048576,ROW(E440),config!E$11)),INDEX(履修者名簿!$1:$1048576,ROW(E440),config!E$11),VALUE(INDEX(履修者名簿!$1:$1048576,ROW(E440),config!E$11))))</f>
        <v/>
      </c>
      <c r="F440" s="9" t="str">
        <f>IF(ISBLANK(INDEX(履修者名簿!$1:$1048576,ROW(F440),config!F$11)),"",INDEX(履修者名簿!$1:$1048576,ROW(F440),config!F$11))</f>
        <v/>
      </c>
      <c r="G440" s="9" t="str">
        <f>IF(ISBLANK(INDEX(履修者名簿!$1:$1048576,ROW(G440),config!G$11)),"",INDEX(履修者名簿!$1:$1048576,ROW(G440),config!G$11))</f>
        <v/>
      </c>
      <c r="H440" s="9" t="str">
        <f t="shared" si="12"/>
        <v/>
      </c>
      <c r="I440" s="10" t="str">
        <f t="shared" si="13"/>
        <v/>
      </c>
      <c r="J440" s="10" t="str">
        <f>IF($A440="","",IF(ISNA(MATCH($E440,trans!$B$2:$B$1501,0)),0,1))</f>
        <v/>
      </c>
      <c r="K440" s="10" t="str">
        <f>IF($A440="","",IF(ISNA(MATCH($E440,trans!$E$2:$E$1501,0)),0,1))</f>
        <v/>
      </c>
      <c r="M440" s="1" t="str">
        <f>IF($A440="","",IF($J440+$K440=0,MAX(M$1:M439)+1,""))</f>
        <v/>
      </c>
      <c r="N440" s="1" t="str">
        <f>IF($A440="","",IF(AND($J440=1,$K440=0),MAX(N$1:N439)+1,""))</f>
        <v/>
      </c>
      <c r="O440" s="1" t="str">
        <f>IF($A440="","",IF(AND($J440=0,$K440=1),MAX(O$1:O439)+1,""))</f>
        <v/>
      </c>
    </row>
    <row r="441" spans="1:15" x14ac:dyDescent="0.55000000000000004">
      <c r="A441" s="9" t="str">
        <f>IF(ISBLANK(INDEX(履修者名簿!$1:$1048576,ROW(A441),config!A$11)),"",INDEX(履修者名簿!$1:$1048576,ROW(A441),config!A$11))</f>
        <v/>
      </c>
      <c r="B441" s="9" t="str">
        <f>IF(ISBLANK(INDEX(履修者名簿!$1:$1048576,ROW(B441),config!B$11)),"",INDEX(履修者名簿!$1:$1048576,ROW(B441),config!B$11))</f>
        <v/>
      </c>
      <c r="C441" s="9" t="str">
        <f>IF(ISBLANK(INDEX(履修者名簿!$1:$1048576,ROW(C441),config!C$11)),"",INDEX(履修者名簿!$1:$1048576,ROW(C441),config!C$11))</f>
        <v/>
      </c>
      <c r="D441" s="9" t="str">
        <f>IF(ISBLANK(INDEX(履修者名簿!$1:$1048576,ROW(D441),config!D$11)),"",INDEX(履修者名簿!$1:$1048576,ROW(D441),config!D$11))</f>
        <v/>
      </c>
      <c r="E441" s="9" t="str">
        <f>IF(ISBLANK(INDEX(履修者名簿!$1:$1048576,ROW(E441),config!E$11)),"",IF(ISNUMBER(INDEX(履修者名簿!$1:$1048576,ROW(E441),config!E$11)),INDEX(履修者名簿!$1:$1048576,ROW(E441),config!E$11),VALUE(INDEX(履修者名簿!$1:$1048576,ROW(E441),config!E$11))))</f>
        <v/>
      </c>
      <c r="F441" s="9" t="str">
        <f>IF(ISBLANK(INDEX(履修者名簿!$1:$1048576,ROW(F441),config!F$11)),"",INDEX(履修者名簿!$1:$1048576,ROW(F441),config!F$11))</f>
        <v/>
      </c>
      <c r="G441" s="9" t="str">
        <f>IF(ISBLANK(INDEX(履修者名簿!$1:$1048576,ROW(G441),config!G$11)),"",INDEX(履修者名簿!$1:$1048576,ROW(G441),config!G$11))</f>
        <v/>
      </c>
      <c r="H441" s="9" t="str">
        <f t="shared" si="12"/>
        <v/>
      </c>
      <c r="I441" s="10" t="str">
        <f t="shared" si="13"/>
        <v/>
      </c>
      <c r="J441" s="10" t="str">
        <f>IF($A441="","",IF(ISNA(MATCH($E441,trans!$B$2:$B$1501,0)),0,1))</f>
        <v/>
      </c>
      <c r="K441" s="10" t="str">
        <f>IF($A441="","",IF(ISNA(MATCH($E441,trans!$E$2:$E$1501,0)),0,1))</f>
        <v/>
      </c>
      <c r="M441" s="1" t="str">
        <f>IF($A441="","",IF($J441+$K441=0,MAX(M$1:M440)+1,""))</f>
        <v/>
      </c>
      <c r="N441" s="1" t="str">
        <f>IF($A441="","",IF(AND($J441=1,$K441=0),MAX(N$1:N440)+1,""))</f>
        <v/>
      </c>
      <c r="O441" s="1" t="str">
        <f>IF($A441="","",IF(AND($J441=0,$K441=1),MAX(O$1:O440)+1,""))</f>
        <v/>
      </c>
    </row>
    <row r="442" spans="1:15" x14ac:dyDescent="0.55000000000000004">
      <c r="A442" s="9" t="str">
        <f>IF(ISBLANK(INDEX(履修者名簿!$1:$1048576,ROW(A442),config!A$11)),"",INDEX(履修者名簿!$1:$1048576,ROW(A442),config!A$11))</f>
        <v/>
      </c>
      <c r="B442" s="9" t="str">
        <f>IF(ISBLANK(INDEX(履修者名簿!$1:$1048576,ROW(B442),config!B$11)),"",INDEX(履修者名簿!$1:$1048576,ROW(B442),config!B$11))</f>
        <v/>
      </c>
      <c r="C442" s="9" t="str">
        <f>IF(ISBLANK(INDEX(履修者名簿!$1:$1048576,ROW(C442),config!C$11)),"",INDEX(履修者名簿!$1:$1048576,ROW(C442),config!C$11))</f>
        <v/>
      </c>
      <c r="D442" s="9" t="str">
        <f>IF(ISBLANK(INDEX(履修者名簿!$1:$1048576,ROW(D442),config!D$11)),"",INDEX(履修者名簿!$1:$1048576,ROW(D442),config!D$11))</f>
        <v/>
      </c>
      <c r="E442" s="9" t="str">
        <f>IF(ISBLANK(INDEX(履修者名簿!$1:$1048576,ROW(E442),config!E$11)),"",IF(ISNUMBER(INDEX(履修者名簿!$1:$1048576,ROW(E442),config!E$11)),INDEX(履修者名簿!$1:$1048576,ROW(E442),config!E$11),VALUE(INDEX(履修者名簿!$1:$1048576,ROW(E442),config!E$11))))</f>
        <v/>
      </c>
      <c r="F442" s="9" t="str">
        <f>IF(ISBLANK(INDEX(履修者名簿!$1:$1048576,ROW(F442),config!F$11)),"",INDEX(履修者名簿!$1:$1048576,ROW(F442),config!F$11))</f>
        <v/>
      </c>
      <c r="G442" s="9" t="str">
        <f>IF(ISBLANK(INDEX(履修者名簿!$1:$1048576,ROW(G442),config!G$11)),"",INDEX(履修者名簿!$1:$1048576,ROW(G442),config!G$11))</f>
        <v/>
      </c>
      <c r="H442" s="9" t="str">
        <f t="shared" si="12"/>
        <v/>
      </c>
      <c r="I442" s="10" t="str">
        <f t="shared" si="13"/>
        <v/>
      </c>
      <c r="J442" s="10" t="str">
        <f>IF($A442="","",IF(ISNA(MATCH($E442,trans!$B$2:$B$1501,0)),0,1))</f>
        <v/>
      </c>
      <c r="K442" s="10" t="str">
        <f>IF($A442="","",IF(ISNA(MATCH($E442,trans!$E$2:$E$1501,0)),0,1))</f>
        <v/>
      </c>
      <c r="M442" s="1" t="str">
        <f>IF($A442="","",IF($J442+$K442=0,MAX(M$1:M441)+1,""))</f>
        <v/>
      </c>
      <c r="N442" s="1" t="str">
        <f>IF($A442="","",IF(AND($J442=1,$K442=0),MAX(N$1:N441)+1,""))</f>
        <v/>
      </c>
      <c r="O442" s="1" t="str">
        <f>IF($A442="","",IF(AND($J442=0,$K442=1),MAX(O$1:O441)+1,""))</f>
        <v/>
      </c>
    </row>
    <row r="443" spans="1:15" x14ac:dyDescent="0.55000000000000004">
      <c r="A443" s="9" t="str">
        <f>IF(ISBLANK(INDEX(履修者名簿!$1:$1048576,ROW(A443),config!A$11)),"",INDEX(履修者名簿!$1:$1048576,ROW(A443),config!A$11))</f>
        <v/>
      </c>
      <c r="B443" s="9" t="str">
        <f>IF(ISBLANK(INDEX(履修者名簿!$1:$1048576,ROW(B443),config!B$11)),"",INDEX(履修者名簿!$1:$1048576,ROW(B443),config!B$11))</f>
        <v/>
      </c>
      <c r="C443" s="9" t="str">
        <f>IF(ISBLANK(INDEX(履修者名簿!$1:$1048576,ROW(C443),config!C$11)),"",INDEX(履修者名簿!$1:$1048576,ROW(C443),config!C$11))</f>
        <v/>
      </c>
      <c r="D443" s="9" t="str">
        <f>IF(ISBLANK(INDEX(履修者名簿!$1:$1048576,ROW(D443),config!D$11)),"",INDEX(履修者名簿!$1:$1048576,ROW(D443),config!D$11))</f>
        <v/>
      </c>
      <c r="E443" s="9" t="str">
        <f>IF(ISBLANK(INDEX(履修者名簿!$1:$1048576,ROW(E443),config!E$11)),"",IF(ISNUMBER(INDEX(履修者名簿!$1:$1048576,ROW(E443),config!E$11)),INDEX(履修者名簿!$1:$1048576,ROW(E443),config!E$11),VALUE(INDEX(履修者名簿!$1:$1048576,ROW(E443),config!E$11))))</f>
        <v/>
      </c>
      <c r="F443" s="9" t="str">
        <f>IF(ISBLANK(INDEX(履修者名簿!$1:$1048576,ROW(F443),config!F$11)),"",INDEX(履修者名簿!$1:$1048576,ROW(F443),config!F$11))</f>
        <v/>
      </c>
      <c r="G443" s="9" t="str">
        <f>IF(ISBLANK(INDEX(履修者名簿!$1:$1048576,ROW(G443),config!G$11)),"",INDEX(履修者名簿!$1:$1048576,ROW(G443),config!G$11))</f>
        <v/>
      </c>
      <c r="H443" s="9" t="str">
        <f t="shared" si="12"/>
        <v/>
      </c>
      <c r="I443" s="10" t="str">
        <f t="shared" si="13"/>
        <v/>
      </c>
      <c r="J443" s="10" t="str">
        <f>IF($A443="","",IF(ISNA(MATCH($E443,trans!$B$2:$B$1501,0)),0,1))</f>
        <v/>
      </c>
      <c r="K443" s="10" t="str">
        <f>IF($A443="","",IF(ISNA(MATCH($E443,trans!$E$2:$E$1501,0)),0,1))</f>
        <v/>
      </c>
      <c r="M443" s="1" t="str">
        <f>IF($A443="","",IF($J443+$K443=0,MAX(M$1:M442)+1,""))</f>
        <v/>
      </c>
      <c r="N443" s="1" t="str">
        <f>IF($A443="","",IF(AND($J443=1,$K443=0),MAX(N$1:N442)+1,""))</f>
        <v/>
      </c>
      <c r="O443" s="1" t="str">
        <f>IF($A443="","",IF(AND($J443=0,$K443=1),MAX(O$1:O442)+1,""))</f>
        <v/>
      </c>
    </row>
    <row r="444" spans="1:15" x14ac:dyDescent="0.55000000000000004">
      <c r="A444" s="9" t="str">
        <f>IF(ISBLANK(INDEX(履修者名簿!$1:$1048576,ROW(A444),config!A$11)),"",INDEX(履修者名簿!$1:$1048576,ROW(A444),config!A$11))</f>
        <v/>
      </c>
      <c r="B444" s="9" t="str">
        <f>IF(ISBLANK(INDEX(履修者名簿!$1:$1048576,ROW(B444),config!B$11)),"",INDEX(履修者名簿!$1:$1048576,ROW(B444),config!B$11))</f>
        <v/>
      </c>
      <c r="C444" s="9" t="str">
        <f>IF(ISBLANK(INDEX(履修者名簿!$1:$1048576,ROW(C444),config!C$11)),"",INDEX(履修者名簿!$1:$1048576,ROW(C444),config!C$11))</f>
        <v/>
      </c>
      <c r="D444" s="9" t="str">
        <f>IF(ISBLANK(INDEX(履修者名簿!$1:$1048576,ROW(D444),config!D$11)),"",INDEX(履修者名簿!$1:$1048576,ROW(D444),config!D$11))</f>
        <v/>
      </c>
      <c r="E444" s="9" t="str">
        <f>IF(ISBLANK(INDEX(履修者名簿!$1:$1048576,ROW(E444),config!E$11)),"",IF(ISNUMBER(INDEX(履修者名簿!$1:$1048576,ROW(E444),config!E$11)),INDEX(履修者名簿!$1:$1048576,ROW(E444),config!E$11),VALUE(INDEX(履修者名簿!$1:$1048576,ROW(E444),config!E$11))))</f>
        <v/>
      </c>
      <c r="F444" s="9" t="str">
        <f>IF(ISBLANK(INDEX(履修者名簿!$1:$1048576,ROW(F444),config!F$11)),"",INDEX(履修者名簿!$1:$1048576,ROW(F444),config!F$11))</f>
        <v/>
      </c>
      <c r="G444" s="9" t="str">
        <f>IF(ISBLANK(INDEX(履修者名簿!$1:$1048576,ROW(G444),config!G$11)),"",INDEX(履修者名簿!$1:$1048576,ROW(G444),config!G$11))</f>
        <v/>
      </c>
      <c r="H444" s="9" t="str">
        <f t="shared" si="12"/>
        <v/>
      </c>
      <c r="I444" s="10" t="str">
        <f t="shared" si="13"/>
        <v/>
      </c>
      <c r="J444" s="10" t="str">
        <f>IF($A444="","",IF(ISNA(MATCH($E444,trans!$B$2:$B$1501,0)),0,1))</f>
        <v/>
      </c>
      <c r="K444" s="10" t="str">
        <f>IF($A444="","",IF(ISNA(MATCH($E444,trans!$E$2:$E$1501,0)),0,1))</f>
        <v/>
      </c>
      <c r="M444" s="1" t="str">
        <f>IF($A444="","",IF($J444+$K444=0,MAX(M$1:M443)+1,""))</f>
        <v/>
      </c>
      <c r="N444" s="1" t="str">
        <f>IF($A444="","",IF(AND($J444=1,$K444=0),MAX(N$1:N443)+1,""))</f>
        <v/>
      </c>
      <c r="O444" s="1" t="str">
        <f>IF($A444="","",IF(AND($J444=0,$K444=1),MAX(O$1:O443)+1,""))</f>
        <v/>
      </c>
    </row>
    <row r="445" spans="1:15" x14ac:dyDescent="0.55000000000000004">
      <c r="A445" s="9" t="str">
        <f>IF(ISBLANK(INDEX(履修者名簿!$1:$1048576,ROW(A445),config!A$11)),"",INDEX(履修者名簿!$1:$1048576,ROW(A445),config!A$11))</f>
        <v/>
      </c>
      <c r="B445" s="9" t="str">
        <f>IF(ISBLANK(INDEX(履修者名簿!$1:$1048576,ROW(B445),config!B$11)),"",INDEX(履修者名簿!$1:$1048576,ROW(B445),config!B$11))</f>
        <v/>
      </c>
      <c r="C445" s="9" t="str">
        <f>IF(ISBLANK(INDEX(履修者名簿!$1:$1048576,ROW(C445),config!C$11)),"",INDEX(履修者名簿!$1:$1048576,ROW(C445),config!C$11))</f>
        <v/>
      </c>
      <c r="D445" s="9" t="str">
        <f>IF(ISBLANK(INDEX(履修者名簿!$1:$1048576,ROW(D445),config!D$11)),"",INDEX(履修者名簿!$1:$1048576,ROW(D445),config!D$11))</f>
        <v/>
      </c>
      <c r="E445" s="9" t="str">
        <f>IF(ISBLANK(INDEX(履修者名簿!$1:$1048576,ROW(E445),config!E$11)),"",IF(ISNUMBER(INDEX(履修者名簿!$1:$1048576,ROW(E445),config!E$11)),INDEX(履修者名簿!$1:$1048576,ROW(E445),config!E$11),VALUE(INDEX(履修者名簿!$1:$1048576,ROW(E445),config!E$11))))</f>
        <v/>
      </c>
      <c r="F445" s="9" t="str">
        <f>IF(ISBLANK(INDEX(履修者名簿!$1:$1048576,ROW(F445),config!F$11)),"",INDEX(履修者名簿!$1:$1048576,ROW(F445),config!F$11))</f>
        <v/>
      </c>
      <c r="G445" s="9" t="str">
        <f>IF(ISBLANK(INDEX(履修者名簿!$1:$1048576,ROW(G445),config!G$11)),"",INDEX(履修者名簿!$1:$1048576,ROW(G445),config!G$11))</f>
        <v/>
      </c>
      <c r="H445" s="9" t="str">
        <f t="shared" si="12"/>
        <v/>
      </c>
      <c r="I445" s="10" t="str">
        <f t="shared" si="13"/>
        <v/>
      </c>
      <c r="J445" s="10" t="str">
        <f>IF($A445="","",IF(ISNA(MATCH($E445,trans!$B$2:$B$1501,0)),0,1))</f>
        <v/>
      </c>
      <c r="K445" s="10" t="str">
        <f>IF($A445="","",IF(ISNA(MATCH($E445,trans!$E$2:$E$1501,0)),0,1))</f>
        <v/>
      </c>
      <c r="M445" s="1" t="str">
        <f>IF($A445="","",IF($J445+$K445=0,MAX(M$1:M444)+1,""))</f>
        <v/>
      </c>
      <c r="N445" s="1" t="str">
        <f>IF($A445="","",IF(AND($J445=1,$K445=0),MAX(N$1:N444)+1,""))</f>
        <v/>
      </c>
      <c r="O445" s="1" t="str">
        <f>IF($A445="","",IF(AND($J445=0,$K445=1),MAX(O$1:O444)+1,""))</f>
        <v/>
      </c>
    </row>
    <row r="446" spans="1:15" x14ac:dyDescent="0.55000000000000004">
      <c r="A446" s="9" t="str">
        <f>IF(ISBLANK(INDEX(履修者名簿!$1:$1048576,ROW(A446),config!A$11)),"",INDEX(履修者名簿!$1:$1048576,ROW(A446),config!A$11))</f>
        <v/>
      </c>
      <c r="B446" s="9" t="str">
        <f>IF(ISBLANK(INDEX(履修者名簿!$1:$1048576,ROW(B446),config!B$11)),"",INDEX(履修者名簿!$1:$1048576,ROW(B446),config!B$11))</f>
        <v/>
      </c>
      <c r="C446" s="9" t="str">
        <f>IF(ISBLANK(INDEX(履修者名簿!$1:$1048576,ROW(C446),config!C$11)),"",INDEX(履修者名簿!$1:$1048576,ROW(C446),config!C$11))</f>
        <v/>
      </c>
      <c r="D446" s="9" t="str">
        <f>IF(ISBLANK(INDEX(履修者名簿!$1:$1048576,ROW(D446),config!D$11)),"",INDEX(履修者名簿!$1:$1048576,ROW(D446),config!D$11))</f>
        <v/>
      </c>
      <c r="E446" s="9" t="str">
        <f>IF(ISBLANK(INDEX(履修者名簿!$1:$1048576,ROW(E446),config!E$11)),"",IF(ISNUMBER(INDEX(履修者名簿!$1:$1048576,ROW(E446),config!E$11)),INDEX(履修者名簿!$1:$1048576,ROW(E446),config!E$11),VALUE(INDEX(履修者名簿!$1:$1048576,ROW(E446),config!E$11))))</f>
        <v/>
      </c>
      <c r="F446" s="9" t="str">
        <f>IF(ISBLANK(INDEX(履修者名簿!$1:$1048576,ROW(F446),config!F$11)),"",INDEX(履修者名簿!$1:$1048576,ROW(F446),config!F$11))</f>
        <v/>
      </c>
      <c r="G446" s="9" t="str">
        <f>IF(ISBLANK(INDEX(履修者名簿!$1:$1048576,ROW(G446),config!G$11)),"",INDEX(履修者名簿!$1:$1048576,ROW(G446),config!G$11))</f>
        <v/>
      </c>
      <c r="H446" s="9" t="str">
        <f t="shared" si="12"/>
        <v/>
      </c>
      <c r="I446" s="10" t="str">
        <f t="shared" si="13"/>
        <v/>
      </c>
      <c r="J446" s="10" t="str">
        <f>IF($A446="","",IF(ISNA(MATCH($E446,trans!$B$2:$B$1501,0)),0,1))</f>
        <v/>
      </c>
      <c r="K446" s="10" t="str">
        <f>IF($A446="","",IF(ISNA(MATCH($E446,trans!$E$2:$E$1501,0)),0,1))</f>
        <v/>
      </c>
      <c r="M446" s="1" t="str">
        <f>IF($A446="","",IF($J446+$K446=0,MAX(M$1:M445)+1,""))</f>
        <v/>
      </c>
      <c r="N446" s="1" t="str">
        <f>IF($A446="","",IF(AND($J446=1,$K446=0),MAX(N$1:N445)+1,""))</f>
        <v/>
      </c>
      <c r="O446" s="1" t="str">
        <f>IF($A446="","",IF(AND($J446=0,$K446=1),MAX(O$1:O445)+1,""))</f>
        <v/>
      </c>
    </row>
    <row r="447" spans="1:15" x14ac:dyDescent="0.55000000000000004">
      <c r="A447" s="9" t="str">
        <f>IF(ISBLANK(INDEX(履修者名簿!$1:$1048576,ROW(A447),config!A$11)),"",INDEX(履修者名簿!$1:$1048576,ROW(A447),config!A$11))</f>
        <v/>
      </c>
      <c r="B447" s="9" t="str">
        <f>IF(ISBLANK(INDEX(履修者名簿!$1:$1048576,ROW(B447),config!B$11)),"",INDEX(履修者名簿!$1:$1048576,ROW(B447),config!B$11))</f>
        <v/>
      </c>
      <c r="C447" s="9" t="str">
        <f>IF(ISBLANK(INDEX(履修者名簿!$1:$1048576,ROW(C447),config!C$11)),"",INDEX(履修者名簿!$1:$1048576,ROW(C447),config!C$11))</f>
        <v/>
      </c>
      <c r="D447" s="9" t="str">
        <f>IF(ISBLANK(INDEX(履修者名簿!$1:$1048576,ROW(D447),config!D$11)),"",INDEX(履修者名簿!$1:$1048576,ROW(D447),config!D$11))</f>
        <v/>
      </c>
      <c r="E447" s="9" t="str">
        <f>IF(ISBLANK(INDEX(履修者名簿!$1:$1048576,ROW(E447),config!E$11)),"",IF(ISNUMBER(INDEX(履修者名簿!$1:$1048576,ROW(E447),config!E$11)),INDEX(履修者名簿!$1:$1048576,ROW(E447),config!E$11),VALUE(INDEX(履修者名簿!$1:$1048576,ROW(E447),config!E$11))))</f>
        <v/>
      </c>
      <c r="F447" s="9" t="str">
        <f>IF(ISBLANK(INDEX(履修者名簿!$1:$1048576,ROW(F447),config!F$11)),"",INDEX(履修者名簿!$1:$1048576,ROW(F447),config!F$11))</f>
        <v/>
      </c>
      <c r="G447" s="9" t="str">
        <f>IF(ISBLANK(INDEX(履修者名簿!$1:$1048576,ROW(G447),config!G$11)),"",INDEX(履修者名簿!$1:$1048576,ROW(G447),config!G$11))</f>
        <v/>
      </c>
      <c r="H447" s="9" t="str">
        <f t="shared" si="12"/>
        <v/>
      </c>
      <c r="I447" s="10" t="str">
        <f t="shared" si="13"/>
        <v/>
      </c>
      <c r="J447" s="10" t="str">
        <f>IF($A447="","",IF(ISNA(MATCH($E447,trans!$B$2:$B$1501,0)),0,1))</f>
        <v/>
      </c>
      <c r="K447" s="10" t="str">
        <f>IF($A447="","",IF(ISNA(MATCH($E447,trans!$E$2:$E$1501,0)),0,1))</f>
        <v/>
      </c>
      <c r="M447" s="1" t="str">
        <f>IF($A447="","",IF($J447+$K447=0,MAX(M$1:M446)+1,""))</f>
        <v/>
      </c>
      <c r="N447" s="1" t="str">
        <f>IF($A447="","",IF(AND($J447=1,$K447=0),MAX(N$1:N446)+1,""))</f>
        <v/>
      </c>
      <c r="O447" s="1" t="str">
        <f>IF($A447="","",IF(AND($J447=0,$K447=1),MAX(O$1:O446)+1,""))</f>
        <v/>
      </c>
    </row>
    <row r="448" spans="1:15" x14ac:dyDescent="0.55000000000000004">
      <c r="A448" s="9" t="str">
        <f>IF(ISBLANK(INDEX(履修者名簿!$1:$1048576,ROW(A448),config!A$11)),"",INDEX(履修者名簿!$1:$1048576,ROW(A448),config!A$11))</f>
        <v/>
      </c>
      <c r="B448" s="9" t="str">
        <f>IF(ISBLANK(INDEX(履修者名簿!$1:$1048576,ROW(B448),config!B$11)),"",INDEX(履修者名簿!$1:$1048576,ROW(B448),config!B$11))</f>
        <v/>
      </c>
      <c r="C448" s="9" t="str">
        <f>IF(ISBLANK(INDEX(履修者名簿!$1:$1048576,ROW(C448),config!C$11)),"",INDEX(履修者名簿!$1:$1048576,ROW(C448),config!C$11))</f>
        <v/>
      </c>
      <c r="D448" s="9" t="str">
        <f>IF(ISBLANK(INDEX(履修者名簿!$1:$1048576,ROW(D448),config!D$11)),"",INDEX(履修者名簿!$1:$1048576,ROW(D448),config!D$11))</f>
        <v/>
      </c>
      <c r="E448" s="9" t="str">
        <f>IF(ISBLANK(INDEX(履修者名簿!$1:$1048576,ROW(E448),config!E$11)),"",IF(ISNUMBER(INDEX(履修者名簿!$1:$1048576,ROW(E448),config!E$11)),INDEX(履修者名簿!$1:$1048576,ROW(E448),config!E$11),VALUE(INDEX(履修者名簿!$1:$1048576,ROW(E448),config!E$11))))</f>
        <v/>
      </c>
      <c r="F448" s="9" t="str">
        <f>IF(ISBLANK(INDEX(履修者名簿!$1:$1048576,ROW(F448),config!F$11)),"",INDEX(履修者名簿!$1:$1048576,ROW(F448),config!F$11))</f>
        <v/>
      </c>
      <c r="G448" s="9" t="str">
        <f>IF(ISBLANK(INDEX(履修者名簿!$1:$1048576,ROW(G448),config!G$11)),"",INDEX(履修者名簿!$1:$1048576,ROW(G448),config!G$11))</f>
        <v/>
      </c>
      <c r="H448" s="9" t="str">
        <f t="shared" si="12"/>
        <v/>
      </c>
      <c r="I448" s="10" t="str">
        <f t="shared" si="13"/>
        <v/>
      </c>
      <c r="J448" s="10" t="str">
        <f>IF($A448="","",IF(ISNA(MATCH($E448,trans!$B$2:$B$1501,0)),0,1))</f>
        <v/>
      </c>
      <c r="K448" s="10" t="str">
        <f>IF($A448="","",IF(ISNA(MATCH($E448,trans!$E$2:$E$1501,0)),0,1))</f>
        <v/>
      </c>
      <c r="M448" s="1" t="str">
        <f>IF($A448="","",IF($J448+$K448=0,MAX(M$1:M447)+1,""))</f>
        <v/>
      </c>
      <c r="N448" s="1" t="str">
        <f>IF($A448="","",IF(AND($J448=1,$K448=0),MAX(N$1:N447)+1,""))</f>
        <v/>
      </c>
      <c r="O448" s="1" t="str">
        <f>IF($A448="","",IF(AND($J448=0,$K448=1),MAX(O$1:O447)+1,""))</f>
        <v/>
      </c>
    </row>
    <row r="449" spans="1:15" x14ac:dyDescent="0.55000000000000004">
      <c r="A449" s="9" t="str">
        <f>IF(ISBLANK(INDEX(履修者名簿!$1:$1048576,ROW(A449),config!A$11)),"",INDEX(履修者名簿!$1:$1048576,ROW(A449),config!A$11))</f>
        <v/>
      </c>
      <c r="B449" s="9" t="str">
        <f>IF(ISBLANK(INDEX(履修者名簿!$1:$1048576,ROW(B449),config!B$11)),"",INDEX(履修者名簿!$1:$1048576,ROW(B449),config!B$11))</f>
        <v/>
      </c>
      <c r="C449" s="9" t="str">
        <f>IF(ISBLANK(INDEX(履修者名簿!$1:$1048576,ROW(C449),config!C$11)),"",INDEX(履修者名簿!$1:$1048576,ROW(C449),config!C$11))</f>
        <v/>
      </c>
      <c r="D449" s="9" t="str">
        <f>IF(ISBLANK(INDEX(履修者名簿!$1:$1048576,ROW(D449),config!D$11)),"",INDEX(履修者名簿!$1:$1048576,ROW(D449),config!D$11))</f>
        <v/>
      </c>
      <c r="E449" s="9" t="str">
        <f>IF(ISBLANK(INDEX(履修者名簿!$1:$1048576,ROW(E449),config!E$11)),"",IF(ISNUMBER(INDEX(履修者名簿!$1:$1048576,ROW(E449),config!E$11)),INDEX(履修者名簿!$1:$1048576,ROW(E449),config!E$11),VALUE(INDEX(履修者名簿!$1:$1048576,ROW(E449),config!E$11))))</f>
        <v/>
      </c>
      <c r="F449" s="9" t="str">
        <f>IF(ISBLANK(INDEX(履修者名簿!$1:$1048576,ROW(F449),config!F$11)),"",INDEX(履修者名簿!$1:$1048576,ROW(F449),config!F$11))</f>
        <v/>
      </c>
      <c r="G449" s="9" t="str">
        <f>IF(ISBLANK(INDEX(履修者名簿!$1:$1048576,ROW(G449),config!G$11)),"",INDEX(履修者名簿!$1:$1048576,ROW(G449),config!G$11))</f>
        <v/>
      </c>
      <c r="H449" s="9" t="str">
        <f t="shared" si="12"/>
        <v/>
      </c>
      <c r="I449" s="10" t="str">
        <f t="shared" si="13"/>
        <v/>
      </c>
      <c r="J449" s="10" t="str">
        <f>IF($A449="","",IF(ISNA(MATCH($E449,trans!$B$2:$B$1501,0)),0,1))</f>
        <v/>
      </c>
      <c r="K449" s="10" t="str">
        <f>IF($A449="","",IF(ISNA(MATCH($E449,trans!$E$2:$E$1501,0)),0,1))</f>
        <v/>
      </c>
      <c r="M449" s="1" t="str">
        <f>IF($A449="","",IF($J449+$K449=0,MAX(M$1:M448)+1,""))</f>
        <v/>
      </c>
      <c r="N449" s="1" t="str">
        <f>IF($A449="","",IF(AND($J449=1,$K449=0),MAX(N$1:N448)+1,""))</f>
        <v/>
      </c>
      <c r="O449" s="1" t="str">
        <f>IF($A449="","",IF(AND($J449=0,$K449=1),MAX(O$1:O448)+1,""))</f>
        <v/>
      </c>
    </row>
    <row r="450" spans="1:15" x14ac:dyDescent="0.55000000000000004">
      <c r="A450" s="9" t="str">
        <f>IF(ISBLANK(INDEX(履修者名簿!$1:$1048576,ROW(A450),config!A$11)),"",INDEX(履修者名簿!$1:$1048576,ROW(A450),config!A$11))</f>
        <v/>
      </c>
      <c r="B450" s="9" t="str">
        <f>IF(ISBLANK(INDEX(履修者名簿!$1:$1048576,ROW(B450),config!B$11)),"",INDEX(履修者名簿!$1:$1048576,ROW(B450),config!B$11))</f>
        <v/>
      </c>
      <c r="C450" s="9" t="str">
        <f>IF(ISBLANK(INDEX(履修者名簿!$1:$1048576,ROW(C450),config!C$11)),"",INDEX(履修者名簿!$1:$1048576,ROW(C450),config!C$11))</f>
        <v/>
      </c>
      <c r="D450" s="9" t="str">
        <f>IF(ISBLANK(INDEX(履修者名簿!$1:$1048576,ROW(D450),config!D$11)),"",INDEX(履修者名簿!$1:$1048576,ROW(D450),config!D$11))</f>
        <v/>
      </c>
      <c r="E450" s="9" t="str">
        <f>IF(ISBLANK(INDEX(履修者名簿!$1:$1048576,ROW(E450),config!E$11)),"",IF(ISNUMBER(INDEX(履修者名簿!$1:$1048576,ROW(E450),config!E$11)),INDEX(履修者名簿!$1:$1048576,ROW(E450),config!E$11),VALUE(INDEX(履修者名簿!$1:$1048576,ROW(E450),config!E$11))))</f>
        <v/>
      </c>
      <c r="F450" s="9" t="str">
        <f>IF(ISBLANK(INDEX(履修者名簿!$1:$1048576,ROW(F450),config!F$11)),"",INDEX(履修者名簿!$1:$1048576,ROW(F450),config!F$11))</f>
        <v/>
      </c>
      <c r="G450" s="9" t="str">
        <f>IF(ISBLANK(INDEX(履修者名簿!$1:$1048576,ROW(G450),config!G$11)),"",INDEX(履修者名簿!$1:$1048576,ROW(G450),config!G$11))</f>
        <v/>
      </c>
      <c r="H450" s="9" t="str">
        <f t="shared" si="12"/>
        <v/>
      </c>
      <c r="I450" s="10" t="str">
        <f t="shared" si="13"/>
        <v/>
      </c>
      <c r="J450" s="10" t="str">
        <f>IF($A450="","",IF(ISNA(MATCH($E450,trans!$B$2:$B$1501,0)),0,1))</f>
        <v/>
      </c>
      <c r="K450" s="10" t="str">
        <f>IF($A450="","",IF(ISNA(MATCH($E450,trans!$E$2:$E$1501,0)),0,1))</f>
        <v/>
      </c>
      <c r="M450" s="1" t="str">
        <f>IF($A450="","",IF($J450+$K450=0,MAX(M$1:M449)+1,""))</f>
        <v/>
      </c>
      <c r="N450" s="1" t="str">
        <f>IF($A450="","",IF(AND($J450=1,$K450=0),MAX(N$1:N449)+1,""))</f>
        <v/>
      </c>
      <c r="O450" s="1" t="str">
        <f>IF($A450="","",IF(AND($J450=0,$K450=1),MAX(O$1:O449)+1,""))</f>
        <v/>
      </c>
    </row>
    <row r="451" spans="1:15" x14ac:dyDescent="0.55000000000000004">
      <c r="A451" s="9" t="str">
        <f>IF(ISBLANK(INDEX(履修者名簿!$1:$1048576,ROW(A451),config!A$11)),"",INDEX(履修者名簿!$1:$1048576,ROW(A451),config!A$11))</f>
        <v/>
      </c>
      <c r="B451" s="9" t="str">
        <f>IF(ISBLANK(INDEX(履修者名簿!$1:$1048576,ROW(B451),config!B$11)),"",INDEX(履修者名簿!$1:$1048576,ROW(B451),config!B$11))</f>
        <v/>
      </c>
      <c r="C451" s="9" t="str">
        <f>IF(ISBLANK(INDEX(履修者名簿!$1:$1048576,ROW(C451),config!C$11)),"",INDEX(履修者名簿!$1:$1048576,ROW(C451),config!C$11))</f>
        <v/>
      </c>
      <c r="D451" s="9" t="str">
        <f>IF(ISBLANK(INDEX(履修者名簿!$1:$1048576,ROW(D451),config!D$11)),"",INDEX(履修者名簿!$1:$1048576,ROW(D451),config!D$11))</f>
        <v/>
      </c>
      <c r="E451" s="9" t="str">
        <f>IF(ISBLANK(INDEX(履修者名簿!$1:$1048576,ROW(E451),config!E$11)),"",IF(ISNUMBER(INDEX(履修者名簿!$1:$1048576,ROW(E451),config!E$11)),INDEX(履修者名簿!$1:$1048576,ROW(E451),config!E$11),VALUE(INDEX(履修者名簿!$1:$1048576,ROW(E451),config!E$11))))</f>
        <v/>
      </c>
      <c r="F451" s="9" t="str">
        <f>IF(ISBLANK(INDEX(履修者名簿!$1:$1048576,ROW(F451),config!F$11)),"",INDEX(履修者名簿!$1:$1048576,ROW(F451),config!F$11))</f>
        <v/>
      </c>
      <c r="G451" s="9" t="str">
        <f>IF(ISBLANK(INDEX(履修者名簿!$1:$1048576,ROW(G451),config!G$11)),"",INDEX(履修者名簿!$1:$1048576,ROW(G451),config!G$11))</f>
        <v/>
      </c>
      <c r="H451" s="9" t="str">
        <f t="shared" ref="H451:H514" si="14">IF(G451="","",DBCS(G451))</f>
        <v/>
      </c>
      <c r="I451" s="10" t="str">
        <f t="shared" ref="I451:I514" si="15">IF($A451="","",A451&amp;B451&amp;"-"&amp;C451&amp;"-"&amp;D451&amp;" "&amp;F451&amp;"("&amp;TRIM(H451)&amp;")")</f>
        <v/>
      </c>
      <c r="J451" s="10" t="str">
        <f>IF($A451="","",IF(ISNA(MATCH($E451,trans!$B$2:$B$1501,0)),0,1))</f>
        <v/>
      </c>
      <c r="K451" s="10" t="str">
        <f>IF($A451="","",IF(ISNA(MATCH($E451,trans!$E$2:$E$1501,0)),0,1))</f>
        <v/>
      </c>
      <c r="M451" s="1" t="str">
        <f>IF($A451="","",IF($J451+$K451=0,MAX(M$1:M450)+1,""))</f>
        <v/>
      </c>
      <c r="N451" s="1" t="str">
        <f>IF($A451="","",IF(AND($J451=1,$K451=0),MAX(N$1:N450)+1,""))</f>
        <v/>
      </c>
      <c r="O451" s="1" t="str">
        <f>IF($A451="","",IF(AND($J451=0,$K451=1),MAX(O$1:O450)+1,""))</f>
        <v/>
      </c>
    </row>
    <row r="452" spans="1:15" x14ac:dyDescent="0.55000000000000004">
      <c r="A452" s="9" t="str">
        <f>IF(ISBLANK(INDEX(履修者名簿!$1:$1048576,ROW(A452),config!A$11)),"",INDEX(履修者名簿!$1:$1048576,ROW(A452),config!A$11))</f>
        <v/>
      </c>
      <c r="B452" s="9" t="str">
        <f>IF(ISBLANK(INDEX(履修者名簿!$1:$1048576,ROW(B452),config!B$11)),"",INDEX(履修者名簿!$1:$1048576,ROW(B452),config!B$11))</f>
        <v/>
      </c>
      <c r="C452" s="9" t="str">
        <f>IF(ISBLANK(INDEX(履修者名簿!$1:$1048576,ROW(C452),config!C$11)),"",INDEX(履修者名簿!$1:$1048576,ROW(C452),config!C$11))</f>
        <v/>
      </c>
      <c r="D452" s="9" t="str">
        <f>IF(ISBLANK(INDEX(履修者名簿!$1:$1048576,ROW(D452),config!D$11)),"",INDEX(履修者名簿!$1:$1048576,ROW(D452),config!D$11))</f>
        <v/>
      </c>
      <c r="E452" s="9" t="str">
        <f>IF(ISBLANK(INDEX(履修者名簿!$1:$1048576,ROW(E452),config!E$11)),"",IF(ISNUMBER(INDEX(履修者名簿!$1:$1048576,ROW(E452),config!E$11)),INDEX(履修者名簿!$1:$1048576,ROW(E452),config!E$11),VALUE(INDEX(履修者名簿!$1:$1048576,ROW(E452),config!E$11))))</f>
        <v/>
      </c>
      <c r="F452" s="9" t="str">
        <f>IF(ISBLANK(INDEX(履修者名簿!$1:$1048576,ROW(F452),config!F$11)),"",INDEX(履修者名簿!$1:$1048576,ROW(F452),config!F$11))</f>
        <v/>
      </c>
      <c r="G452" s="9" t="str">
        <f>IF(ISBLANK(INDEX(履修者名簿!$1:$1048576,ROW(G452),config!G$11)),"",INDEX(履修者名簿!$1:$1048576,ROW(G452),config!G$11))</f>
        <v/>
      </c>
      <c r="H452" s="9" t="str">
        <f t="shared" si="14"/>
        <v/>
      </c>
      <c r="I452" s="10" t="str">
        <f t="shared" si="15"/>
        <v/>
      </c>
      <c r="J452" s="10" t="str">
        <f>IF($A452="","",IF(ISNA(MATCH($E452,trans!$B$2:$B$1501,0)),0,1))</f>
        <v/>
      </c>
      <c r="K452" s="10" t="str">
        <f>IF($A452="","",IF(ISNA(MATCH($E452,trans!$E$2:$E$1501,0)),0,1))</f>
        <v/>
      </c>
      <c r="M452" s="1" t="str">
        <f>IF($A452="","",IF($J452+$K452=0,MAX(M$1:M451)+1,""))</f>
        <v/>
      </c>
      <c r="N452" s="1" t="str">
        <f>IF($A452="","",IF(AND($J452=1,$K452=0),MAX(N$1:N451)+1,""))</f>
        <v/>
      </c>
      <c r="O452" s="1" t="str">
        <f>IF($A452="","",IF(AND($J452=0,$K452=1),MAX(O$1:O451)+1,""))</f>
        <v/>
      </c>
    </row>
    <row r="453" spans="1:15" x14ac:dyDescent="0.55000000000000004">
      <c r="A453" s="9" t="str">
        <f>IF(ISBLANK(INDEX(履修者名簿!$1:$1048576,ROW(A453),config!A$11)),"",INDEX(履修者名簿!$1:$1048576,ROW(A453),config!A$11))</f>
        <v/>
      </c>
      <c r="B453" s="9" t="str">
        <f>IF(ISBLANK(INDEX(履修者名簿!$1:$1048576,ROW(B453),config!B$11)),"",INDEX(履修者名簿!$1:$1048576,ROW(B453),config!B$11))</f>
        <v/>
      </c>
      <c r="C453" s="9" t="str">
        <f>IF(ISBLANK(INDEX(履修者名簿!$1:$1048576,ROW(C453),config!C$11)),"",INDEX(履修者名簿!$1:$1048576,ROW(C453),config!C$11))</f>
        <v/>
      </c>
      <c r="D453" s="9" t="str">
        <f>IF(ISBLANK(INDEX(履修者名簿!$1:$1048576,ROW(D453),config!D$11)),"",INDEX(履修者名簿!$1:$1048576,ROW(D453),config!D$11))</f>
        <v/>
      </c>
      <c r="E453" s="9" t="str">
        <f>IF(ISBLANK(INDEX(履修者名簿!$1:$1048576,ROW(E453),config!E$11)),"",IF(ISNUMBER(INDEX(履修者名簿!$1:$1048576,ROW(E453),config!E$11)),INDEX(履修者名簿!$1:$1048576,ROW(E453),config!E$11),VALUE(INDEX(履修者名簿!$1:$1048576,ROW(E453),config!E$11))))</f>
        <v/>
      </c>
      <c r="F453" s="9" t="str">
        <f>IF(ISBLANK(INDEX(履修者名簿!$1:$1048576,ROW(F453),config!F$11)),"",INDEX(履修者名簿!$1:$1048576,ROW(F453),config!F$11))</f>
        <v/>
      </c>
      <c r="G453" s="9" t="str">
        <f>IF(ISBLANK(INDEX(履修者名簿!$1:$1048576,ROW(G453),config!G$11)),"",INDEX(履修者名簿!$1:$1048576,ROW(G453),config!G$11))</f>
        <v/>
      </c>
      <c r="H453" s="9" t="str">
        <f t="shared" si="14"/>
        <v/>
      </c>
      <c r="I453" s="10" t="str">
        <f t="shared" si="15"/>
        <v/>
      </c>
      <c r="J453" s="10" t="str">
        <f>IF($A453="","",IF(ISNA(MATCH($E453,trans!$B$2:$B$1501,0)),0,1))</f>
        <v/>
      </c>
      <c r="K453" s="10" t="str">
        <f>IF($A453="","",IF(ISNA(MATCH($E453,trans!$E$2:$E$1501,0)),0,1))</f>
        <v/>
      </c>
      <c r="M453" s="1" t="str">
        <f>IF($A453="","",IF($J453+$K453=0,MAX(M$1:M452)+1,""))</f>
        <v/>
      </c>
      <c r="N453" s="1" t="str">
        <f>IF($A453="","",IF(AND($J453=1,$K453=0),MAX(N$1:N452)+1,""))</f>
        <v/>
      </c>
      <c r="O453" s="1" t="str">
        <f>IF($A453="","",IF(AND($J453=0,$K453=1),MAX(O$1:O452)+1,""))</f>
        <v/>
      </c>
    </row>
    <row r="454" spans="1:15" x14ac:dyDescent="0.55000000000000004">
      <c r="A454" s="9" t="str">
        <f>IF(ISBLANK(INDEX(履修者名簿!$1:$1048576,ROW(A454),config!A$11)),"",INDEX(履修者名簿!$1:$1048576,ROW(A454),config!A$11))</f>
        <v/>
      </c>
      <c r="B454" s="9" t="str">
        <f>IF(ISBLANK(INDEX(履修者名簿!$1:$1048576,ROW(B454),config!B$11)),"",INDEX(履修者名簿!$1:$1048576,ROW(B454),config!B$11))</f>
        <v/>
      </c>
      <c r="C454" s="9" t="str">
        <f>IF(ISBLANK(INDEX(履修者名簿!$1:$1048576,ROW(C454),config!C$11)),"",INDEX(履修者名簿!$1:$1048576,ROW(C454),config!C$11))</f>
        <v/>
      </c>
      <c r="D454" s="9" t="str">
        <f>IF(ISBLANK(INDEX(履修者名簿!$1:$1048576,ROW(D454),config!D$11)),"",INDEX(履修者名簿!$1:$1048576,ROW(D454),config!D$11))</f>
        <v/>
      </c>
      <c r="E454" s="9" t="str">
        <f>IF(ISBLANK(INDEX(履修者名簿!$1:$1048576,ROW(E454),config!E$11)),"",IF(ISNUMBER(INDEX(履修者名簿!$1:$1048576,ROW(E454),config!E$11)),INDEX(履修者名簿!$1:$1048576,ROW(E454),config!E$11),VALUE(INDEX(履修者名簿!$1:$1048576,ROW(E454),config!E$11))))</f>
        <v/>
      </c>
      <c r="F454" s="9" t="str">
        <f>IF(ISBLANK(INDEX(履修者名簿!$1:$1048576,ROW(F454),config!F$11)),"",INDEX(履修者名簿!$1:$1048576,ROW(F454),config!F$11))</f>
        <v/>
      </c>
      <c r="G454" s="9" t="str">
        <f>IF(ISBLANK(INDEX(履修者名簿!$1:$1048576,ROW(G454),config!G$11)),"",INDEX(履修者名簿!$1:$1048576,ROW(G454),config!G$11))</f>
        <v/>
      </c>
      <c r="H454" s="9" t="str">
        <f t="shared" si="14"/>
        <v/>
      </c>
      <c r="I454" s="10" t="str">
        <f t="shared" si="15"/>
        <v/>
      </c>
      <c r="J454" s="10" t="str">
        <f>IF($A454="","",IF(ISNA(MATCH($E454,trans!$B$2:$B$1501,0)),0,1))</f>
        <v/>
      </c>
      <c r="K454" s="10" t="str">
        <f>IF($A454="","",IF(ISNA(MATCH($E454,trans!$E$2:$E$1501,0)),0,1))</f>
        <v/>
      </c>
      <c r="M454" s="1" t="str">
        <f>IF($A454="","",IF($J454+$K454=0,MAX(M$1:M453)+1,""))</f>
        <v/>
      </c>
      <c r="N454" s="1" t="str">
        <f>IF($A454="","",IF(AND($J454=1,$K454=0),MAX(N$1:N453)+1,""))</f>
        <v/>
      </c>
      <c r="O454" s="1" t="str">
        <f>IF($A454="","",IF(AND($J454=0,$K454=1),MAX(O$1:O453)+1,""))</f>
        <v/>
      </c>
    </row>
    <row r="455" spans="1:15" x14ac:dyDescent="0.55000000000000004">
      <c r="A455" s="9" t="str">
        <f>IF(ISBLANK(INDEX(履修者名簿!$1:$1048576,ROW(A455),config!A$11)),"",INDEX(履修者名簿!$1:$1048576,ROW(A455),config!A$11))</f>
        <v/>
      </c>
      <c r="B455" s="9" t="str">
        <f>IF(ISBLANK(INDEX(履修者名簿!$1:$1048576,ROW(B455),config!B$11)),"",INDEX(履修者名簿!$1:$1048576,ROW(B455),config!B$11))</f>
        <v/>
      </c>
      <c r="C455" s="9" t="str">
        <f>IF(ISBLANK(INDEX(履修者名簿!$1:$1048576,ROW(C455),config!C$11)),"",INDEX(履修者名簿!$1:$1048576,ROW(C455),config!C$11))</f>
        <v/>
      </c>
      <c r="D455" s="9" t="str">
        <f>IF(ISBLANK(INDEX(履修者名簿!$1:$1048576,ROW(D455),config!D$11)),"",INDEX(履修者名簿!$1:$1048576,ROW(D455),config!D$11))</f>
        <v/>
      </c>
      <c r="E455" s="9" t="str">
        <f>IF(ISBLANK(INDEX(履修者名簿!$1:$1048576,ROW(E455),config!E$11)),"",IF(ISNUMBER(INDEX(履修者名簿!$1:$1048576,ROW(E455),config!E$11)),INDEX(履修者名簿!$1:$1048576,ROW(E455),config!E$11),VALUE(INDEX(履修者名簿!$1:$1048576,ROW(E455),config!E$11))))</f>
        <v/>
      </c>
      <c r="F455" s="9" t="str">
        <f>IF(ISBLANK(INDEX(履修者名簿!$1:$1048576,ROW(F455),config!F$11)),"",INDEX(履修者名簿!$1:$1048576,ROW(F455),config!F$11))</f>
        <v/>
      </c>
      <c r="G455" s="9" t="str">
        <f>IF(ISBLANK(INDEX(履修者名簿!$1:$1048576,ROW(G455),config!G$11)),"",INDEX(履修者名簿!$1:$1048576,ROW(G455),config!G$11))</f>
        <v/>
      </c>
      <c r="H455" s="9" t="str">
        <f t="shared" si="14"/>
        <v/>
      </c>
      <c r="I455" s="10" t="str">
        <f t="shared" si="15"/>
        <v/>
      </c>
      <c r="J455" s="10" t="str">
        <f>IF($A455="","",IF(ISNA(MATCH($E455,trans!$B$2:$B$1501,0)),0,1))</f>
        <v/>
      </c>
      <c r="K455" s="10" t="str">
        <f>IF($A455="","",IF(ISNA(MATCH($E455,trans!$E$2:$E$1501,0)),0,1))</f>
        <v/>
      </c>
      <c r="M455" s="1" t="str">
        <f>IF($A455="","",IF($J455+$K455=0,MAX(M$1:M454)+1,""))</f>
        <v/>
      </c>
      <c r="N455" s="1" t="str">
        <f>IF($A455="","",IF(AND($J455=1,$K455=0),MAX(N$1:N454)+1,""))</f>
        <v/>
      </c>
      <c r="O455" s="1" t="str">
        <f>IF($A455="","",IF(AND($J455=0,$K455=1),MAX(O$1:O454)+1,""))</f>
        <v/>
      </c>
    </row>
    <row r="456" spans="1:15" x14ac:dyDescent="0.55000000000000004">
      <c r="A456" s="9" t="str">
        <f>IF(ISBLANK(INDEX(履修者名簿!$1:$1048576,ROW(A456),config!A$11)),"",INDEX(履修者名簿!$1:$1048576,ROW(A456),config!A$11))</f>
        <v/>
      </c>
      <c r="B456" s="9" t="str">
        <f>IF(ISBLANK(INDEX(履修者名簿!$1:$1048576,ROW(B456),config!B$11)),"",INDEX(履修者名簿!$1:$1048576,ROW(B456),config!B$11))</f>
        <v/>
      </c>
      <c r="C456" s="9" t="str">
        <f>IF(ISBLANK(INDEX(履修者名簿!$1:$1048576,ROW(C456),config!C$11)),"",INDEX(履修者名簿!$1:$1048576,ROW(C456),config!C$11))</f>
        <v/>
      </c>
      <c r="D456" s="9" t="str">
        <f>IF(ISBLANK(INDEX(履修者名簿!$1:$1048576,ROW(D456),config!D$11)),"",INDEX(履修者名簿!$1:$1048576,ROW(D456),config!D$11))</f>
        <v/>
      </c>
      <c r="E456" s="9" t="str">
        <f>IF(ISBLANK(INDEX(履修者名簿!$1:$1048576,ROW(E456),config!E$11)),"",IF(ISNUMBER(INDEX(履修者名簿!$1:$1048576,ROW(E456),config!E$11)),INDEX(履修者名簿!$1:$1048576,ROW(E456),config!E$11),VALUE(INDEX(履修者名簿!$1:$1048576,ROW(E456),config!E$11))))</f>
        <v/>
      </c>
      <c r="F456" s="9" t="str">
        <f>IF(ISBLANK(INDEX(履修者名簿!$1:$1048576,ROW(F456),config!F$11)),"",INDEX(履修者名簿!$1:$1048576,ROW(F456),config!F$11))</f>
        <v/>
      </c>
      <c r="G456" s="9" t="str">
        <f>IF(ISBLANK(INDEX(履修者名簿!$1:$1048576,ROW(G456),config!G$11)),"",INDEX(履修者名簿!$1:$1048576,ROW(G456),config!G$11))</f>
        <v/>
      </c>
      <c r="H456" s="9" t="str">
        <f t="shared" si="14"/>
        <v/>
      </c>
      <c r="I456" s="10" t="str">
        <f t="shared" si="15"/>
        <v/>
      </c>
      <c r="J456" s="10" t="str">
        <f>IF($A456="","",IF(ISNA(MATCH($E456,trans!$B$2:$B$1501,0)),0,1))</f>
        <v/>
      </c>
      <c r="K456" s="10" t="str">
        <f>IF($A456="","",IF(ISNA(MATCH($E456,trans!$E$2:$E$1501,0)),0,1))</f>
        <v/>
      </c>
      <c r="M456" s="1" t="str">
        <f>IF($A456="","",IF($J456+$K456=0,MAX(M$1:M455)+1,""))</f>
        <v/>
      </c>
      <c r="N456" s="1" t="str">
        <f>IF($A456="","",IF(AND($J456=1,$K456=0),MAX(N$1:N455)+1,""))</f>
        <v/>
      </c>
      <c r="O456" s="1" t="str">
        <f>IF($A456="","",IF(AND($J456=0,$K456=1),MAX(O$1:O455)+1,""))</f>
        <v/>
      </c>
    </row>
    <row r="457" spans="1:15" x14ac:dyDescent="0.55000000000000004">
      <c r="A457" s="9" t="str">
        <f>IF(ISBLANK(INDEX(履修者名簿!$1:$1048576,ROW(A457),config!A$11)),"",INDEX(履修者名簿!$1:$1048576,ROW(A457),config!A$11))</f>
        <v/>
      </c>
      <c r="B457" s="9" t="str">
        <f>IF(ISBLANK(INDEX(履修者名簿!$1:$1048576,ROW(B457),config!B$11)),"",INDEX(履修者名簿!$1:$1048576,ROW(B457),config!B$11))</f>
        <v/>
      </c>
      <c r="C457" s="9" t="str">
        <f>IF(ISBLANK(INDEX(履修者名簿!$1:$1048576,ROW(C457),config!C$11)),"",INDEX(履修者名簿!$1:$1048576,ROW(C457),config!C$11))</f>
        <v/>
      </c>
      <c r="D457" s="9" t="str">
        <f>IF(ISBLANK(INDEX(履修者名簿!$1:$1048576,ROW(D457),config!D$11)),"",INDEX(履修者名簿!$1:$1048576,ROW(D457),config!D$11))</f>
        <v/>
      </c>
      <c r="E457" s="9" t="str">
        <f>IF(ISBLANK(INDEX(履修者名簿!$1:$1048576,ROW(E457),config!E$11)),"",IF(ISNUMBER(INDEX(履修者名簿!$1:$1048576,ROW(E457),config!E$11)),INDEX(履修者名簿!$1:$1048576,ROW(E457),config!E$11),VALUE(INDEX(履修者名簿!$1:$1048576,ROW(E457),config!E$11))))</f>
        <v/>
      </c>
      <c r="F457" s="9" t="str">
        <f>IF(ISBLANK(INDEX(履修者名簿!$1:$1048576,ROW(F457),config!F$11)),"",INDEX(履修者名簿!$1:$1048576,ROW(F457),config!F$11))</f>
        <v/>
      </c>
      <c r="G457" s="9" t="str">
        <f>IF(ISBLANK(INDEX(履修者名簿!$1:$1048576,ROW(G457),config!G$11)),"",INDEX(履修者名簿!$1:$1048576,ROW(G457),config!G$11))</f>
        <v/>
      </c>
      <c r="H457" s="9" t="str">
        <f t="shared" si="14"/>
        <v/>
      </c>
      <c r="I457" s="10" t="str">
        <f t="shared" si="15"/>
        <v/>
      </c>
      <c r="J457" s="10" t="str">
        <f>IF($A457="","",IF(ISNA(MATCH($E457,trans!$B$2:$B$1501,0)),0,1))</f>
        <v/>
      </c>
      <c r="K457" s="10" t="str">
        <f>IF($A457="","",IF(ISNA(MATCH($E457,trans!$E$2:$E$1501,0)),0,1))</f>
        <v/>
      </c>
      <c r="M457" s="1" t="str">
        <f>IF($A457="","",IF($J457+$K457=0,MAX(M$1:M456)+1,""))</f>
        <v/>
      </c>
      <c r="N457" s="1" t="str">
        <f>IF($A457="","",IF(AND($J457=1,$K457=0),MAX(N$1:N456)+1,""))</f>
        <v/>
      </c>
      <c r="O457" s="1" t="str">
        <f>IF($A457="","",IF(AND($J457=0,$K457=1),MAX(O$1:O456)+1,""))</f>
        <v/>
      </c>
    </row>
    <row r="458" spans="1:15" x14ac:dyDescent="0.55000000000000004">
      <c r="A458" s="9" t="str">
        <f>IF(ISBLANK(INDEX(履修者名簿!$1:$1048576,ROW(A458),config!A$11)),"",INDEX(履修者名簿!$1:$1048576,ROW(A458),config!A$11))</f>
        <v/>
      </c>
      <c r="B458" s="9" t="str">
        <f>IF(ISBLANK(INDEX(履修者名簿!$1:$1048576,ROW(B458),config!B$11)),"",INDEX(履修者名簿!$1:$1048576,ROW(B458),config!B$11))</f>
        <v/>
      </c>
      <c r="C458" s="9" t="str">
        <f>IF(ISBLANK(INDEX(履修者名簿!$1:$1048576,ROW(C458),config!C$11)),"",INDEX(履修者名簿!$1:$1048576,ROW(C458),config!C$11))</f>
        <v/>
      </c>
      <c r="D458" s="9" t="str">
        <f>IF(ISBLANK(INDEX(履修者名簿!$1:$1048576,ROW(D458),config!D$11)),"",INDEX(履修者名簿!$1:$1048576,ROW(D458),config!D$11))</f>
        <v/>
      </c>
      <c r="E458" s="9" t="str">
        <f>IF(ISBLANK(INDEX(履修者名簿!$1:$1048576,ROW(E458),config!E$11)),"",IF(ISNUMBER(INDEX(履修者名簿!$1:$1048576,ROW(E458),config!E$11)),INDEX(履修者名簿!$1:$1048576,ROW(E458),config!E$11),VALUE(INDEX(履修者名簿!$1:$1048576,ROW(E458),config!E$11))))</f>
        <v/>
      </c>
      <c r="F458" s="9" t="str">
        <f>IF(ISBLANK(INDEX(履修者名簿!$1:$1048576,ROW(F458),config!F$11)),"",INDEX(履修者名簿!$1:$1048576,ROW(F458),config!F$11))</f>
        <v/>
      </c>
      <c r="G458" s="9" t="str">
        <f>IF(ISBLANK(INDEX(履修者名簿!$1:$1048576,ROW(G458),config!G$11)),"",INDEX(履修者名簿!$1:$1048576,ROW(G458),config!G$11))</f>
        <v/>
      </c>
      <c r="H458" s="9" t="str">
        <f t="shared" si="14"/>
        <v/>
      </c>
      <c r="I458" s="10" t="str">
        <f t="shared" si="15"/>
        <v/>
      </c>
      <c r="J458" s="10" t="str">
        <f>IF($A458="","",IF(ISNA(MATCH($E458,trans!$B$2:$B$1501,0)),0,1))</f>
        <v/>
      </c>
      <c r="K458" s="10" t="str">
        <f>IF($A458="","",IF(ISNA(MATCH($E458,trans!$E$2:$E$1501,0)),0,1))</f>
        <v/>
      </c>
      <c r="M458" s="1" t="str">
        <f>IF($A458="","",IF($J458+$K458=0,MAX(M$1:M457)+1,""))</f>
        <v/>
      </c>
      <c r="N458" s="1" t="str">
        <f>IF($A458="","",IF(AND($J458=1,$K458=0),MAX(N$1:N457)+1,""))</f>
        <v/>
      </c>
      <c r="O458" s="1" t="str">
        <f>IF($A458="","",IF(AND($J458=0,$K458=1),MAX(O$1:O457)+1,""))</f>
        <v/>
      </c>
    </row>
    <row r="459" spans="1:15" x14ac:dyDescent="0.55000000000000004">
      <c r="A459" s="9" t="str">
        <f>IF(ISBLANK(INDEX(履修者名簿!$1:$1048576,ROW(A459),config!A$11)),"",INDEX(履修者名簿!$1:$1048576,ROW(A459),config!A$11))</f>
        <v/>
      </c>
      <c r="B459" s="9" t="str">
        <f>IF(ISBLANK(INDEX(履修者名簿!$1:$1048576,ROW(B459),config!B$11)),"",INDEX(履修者名簿!$1:$1048576,ROW(B459),config!B$11))</f>
        <v/>
      </c>
      <c r="C459" s="9" t="str">
        <f>IF(ISBLANK(INDEX(履修者名簿!$1:$1048576,ROW(C459),config!C$11)),"",INDEX(履修者名簿!$1:$1048576,ROW(C459),config!C$11))</f>
        <v/>
      </c>
      <c r="D459" s="9" t="str">
        <f>IF(ISBLANK(INDEX(履修者名簿!$1:$1048576,ROW(D459),config!D$11)),"",INDEX(履修者名簿!$1:$1048576,ROW(D459),config!D$11))</f>
        <v/>
      </c>
      <c r="E459" s="9" t="str">
        <f>IF(ISBLANK(INDEX(履修者名簿!$1:$1048576,ROW(E459),config!E$11)),"",IF(ISNUMBER(INDEX(履修者名簿!$1:$1048576,ROW(E459),config!E$11)),INDEX(履修者名簿!$1:$1048576,ROW(E459),config!E$11),VALUE(INDEX(履修者名簿!$1:$1048576,ROW(E459),config!E$11))))</f>
        <v/>
      </c>
      <c r="F459" s="9" t="str">
        <f>IF(ISBLANK(INDEX(履修者名簿!$1:$1048576,ROW(F459),config!F$11)),"",INDEX(履修者名簿!$1:$1048576,ROW(F459),config!F$11))</f>
        <v/>
      </c>
      <c r="G459" s="9" t="str">
        <f>IF(ISBLANK(INDEX(履修者名簿!$1:$1048576,ROW(G459),config!G$11)),"",INDEX(履修者名簿!$1:$1048576,ROW(G459),config!G$11))</f>
        <v/>
      </c>
      <c r="H459" s="9" t="str">
        <f t="shared" si="14"/>
        <v/>
      </c>
      <c r="I459" s="10" t="str">
        <f t="shared" si="15"/>
        <v/>
      </c>
      <c r="J459" s="10" t="str">
        <f>IF($A459="","",IF(ISNA(MATCH($E459,trans!$B$2:$B$1501,0)),0,1))</f>
        <v/>
      </c>
      <c r="K459" s="10" t="str">
        <f>IF($A459="","",IF(ISNA(MATCH($E459,trans!$E$2:$E$1501,0)),0,1))</f>
        <v/>
      </c>
      <c r="M459" s="1" t="str">
        <f>IF($A459="","",IF($J459+$K459=0,MAX(M$1:M458)+1,""))</f>
        <v/>
      </c>
      <c r="N459" s="1" t="str">
        <f>IF($A459="","",IF(AND($J459=1,$K459=0),MAX(N$1:N458)+1,""))</f>
        <v/>
      </c>
      <c r="O459" s="1" t="str">
        <f>IF($A459="","",IF(AND($J459=0,$K459=1),MAX(O$1:O458)+1,""))</f>
        <v/>
      </c>
    </row>
    <row r="460" spans="1:15" x14ac:dyDescent="0.55000000000000004">
      <c r="A460" s="9" t="str">
        <f>IF(ISBLANK(INDEX(履修者名簿!$1:$1048576,ROW(A460),config!A$11)),"",INDEX(履修者名簿!$1:$1048576,ROW(A460),config!A$11))</f>
        <v/>
      </c>
      <c r="B460" s="9" t="str">
        <f>IF(ISBLANK(INDEX(履修者名簿!$1:$1048576,ROW(B460),config!B$11)),"",INDEX(履修者名簿!$1:$1048576,ROW(B460),config!B$11))</f>
        <v/>
      </c>
      <c r="C460" s="9" t="str">
        <f>IF(ISBLANK(INDEX(履修者名簿!$1:$1048576,ROW(C460),config!C$11)),"",INDEX(履修者名簿!$1:$1048576,ROW(C460),config!C$11))</f>
        <v/>
      </c>
      <c r="D460" s="9" t="str">
        <f>IF(ISBLANK(INDEX(履修者名簿!$1:$1048576,ROW(D460),config!D$11)),"",INDEX(履修者名簿!$1:$1048576,ROW(D460),config!D$11))</f>
        <v/>
      </c>
      <c r="E460" s="9" t="str">
        <f>IF(ISBLANK(INDEX(履修者名簿!$1:$1048576,ROW(E460),config!E$11)),"",IF(ISNUMBER(INDEX(履修者名簿!$1:$1048576,ROW(E460),config!E$11)),INDEX(履修者名簿!$1:$1048576,ROW(E460),config!E$11),VALUE(INDEX(履修者名簿!$1:$1048576,ROW(E460),config!E$11))))</f>
        <v/>
      </c>
      <c r="F460" s="9" t="str">
        <f>IF(ISBLANK(INDEX(履修者名簿!$1:$1048576,ROW(F460),config!F$11)),"",INDEX(履修者名簿!$1:$1048576,ROW(F460),config!F$11))</f>
        <v/>
      </c>
      <c r="G460" s="9" t="str">
        <f>IF(ISBLANK(INDEX(履修者名簿!$1:$1048576,ROW(G460),config!G$11)),"",INDEX(履修者名簿!$1:$1048576,ROW(G460),config!G$11))</f>
        <v/>
      </c>
      <c r="H460" s="9" t="str">
        <f t="shared" si="14"/>
        <v/>
      </c>
      <c r="I460" s="10" t="str">
        <f t="shared" si="15"/>
        <v/>
      </c>
      <c r="J460" s="10" t="str">
        <f>IF($A460="","",IF(ISNA(MATCH($E460,trans!$B$2:$B$1501,0)),0,1))</f>
        <v/>
      </c>
      <c r="K460" s="10" t="str">
        <f>IF($A460="","",IF(ISNA(MATCH($E460,trans!$E$2:$E$1501,0)),0,1))</f>
        <v/>
      </c>
      <c r="M460" s="1" t="str">
        <f>IF($A460="","",IF($J460+$K460=0,MAX(M$1:M459)+1,""))</f>
        <v/>
      </c>
      <c r="N460" s="1" t="str">
        <f>IF($A460="","",IF(AND($J460=1,$K460=0),MAX(N$1:N459)+1,""))</f>
        <v/>
      </c>
      <c r="O460" s="1" t="str">
        <f>IF($A460="","",IF(AND($J460=0,$K460=1),MAX(O$1:O459)+1,""))</f>
        <v/>
      </c>
    </row>
    <row r="461" spans="1:15" x14ac:dyDescent="0.55000000000000004">
      <c r="A461" s="9" t="str">
        <f>IF(ISBLANK(INDEX(履修者名簿!$1:$1048576,ROW(A461),config!A$11)),"",INDEX(履修者名簿!$1:$1048576,ROW(A461),config!A$11))</f>
        <v/>
      </c>
      <c r="B461" s="9" t="str">
        <f>IF(ISBLANK(INDEX(履修者名簿!$1:$1048576,ROW(B461),config!B$11)),"",INDEX(履修者名簿!$1:$1048576,ROW(B461),config!B$11))</f>
        <v/>
      </c>
      <c r="C461" s="9" t="str">
        <f>IF(ISBLANK(INDEX(履修者名簿!$1:$1048576,ROW(C461),config!C$11)),"",INDEX(履修者名簿!$1:$1048576,ROW(C461),config!C$11))</f>
        <v/>
      </c>
      <c r="D461" s="9" t="str">
        <f>IF(ISBLANK(INDEX(履修者名簿!$1:$1048576,ROW(D461),config!D$11)),"",INDEX(履修者名簿!$1:$1048576,ROW(D461),config!D$11))</f>
        <v/>
      </c>
      <c r="E461" s="9" t="str">
        <f>IF(ISBLANK(INDEX(履修者名簿!$1:$1048576,ROW(E461),config!E$11)),"",IF(ISNUMBER(INDEX(履修者名簿!$1:$1048576,ROW(E461),config!E$11)),INDEX(履修者名簿!$1:$1048576,ROW(E461),config!E$11),VALUE(INDEX(履修者名簿!$1:$1048576,ROW(E461),config!E$11))))</f>
        <v/>
      </c>
      <c r="F461" s="9" t="str">
        <f>IF(ISBLANK(INDEX(履修者名簿!$1:$1048576,ROW(F461),config!F$11)),"",INDEX(履修者名簿!$1:$1048576,ROW(F461),config!F$11))</f>
        <v/>
      </c>
      <c r="G461" s="9" t="str">
        <f>IF(ISBLANK(INDEX(履修者名簿!$1:$1048576,ROW(G461),config!G$11)),"",INDEX(履修者名簿!$1:$1048576,ROW(G461),config!G$11))</f>
        <v/>
      </c>
      <c r="H461" s="9" t="str">
        <f t="shared" si="14"/>
        <v/>
      </c>
      <c r="I461" s="10" t="str">
        <f t="shared" si="15"/>
        <v/>
      </c>
      <c r="J461" s="10" t="str">
        <f>IF($A461="","",IF(ISNA(MATCH($E461,trans!$B$2:$B$1501,0)),0,1))</f>
        <v/>
      </c>
      <c r="K461" s="10" t="str">
        <f>IF($A461="","",IF(ISNA(MATCH($E461,trans!$E$2:$E$1501,0)),0,1))</f>
        <v/>
      </c>
      <c r="M461" s="1" t="str">
        <f>IF($A461="","",IF($J461+$K461=0,MAX(M$1:M460)+1,""))</f>
        <v/>
      </c>
      <c r="N461" s="1" t="str">
        <f>IF($A461="","",IF(AND($J461=1,$K461=0),MAX(N$1:N460)+1,""))</f>
        <v/>
      </c>
      <c r="O461" s="1" t="str">
        <f>IF($A461="","",IF(AND($J461=0,$K461=1),MAX(O$1:O460)+1,""))</f>
        <v/>
      </c>
    </row>
    <row r="462" spans="1:15" x14ac:dyDescent="0.55000000000000004">
      <c r="A462" s="9" t="str">
        <f>IF(ISBLANK(INDEX(履修者名簿!$1:$1048576,ROW(A462),config!A$11)),"",INDEX(履修者名簿!$1:$1048576,ROW(A462),config!A$11))</f>
        <v/>
      </c>
      <c r="B462" s="9" t="str">
        <f>IF(ISBLANK(INDEX(履修者名簿!$1:$1048576,ROW(B462),config!B$11)),"",INDEX(履修者名簿!$1:$1048576,ROW(B462),config!B$11))</f>
        <v/>
      </c>
      <c r="C462" s="9" t="str">
        <f>IF(ISBLANK(INDEX(履修者名簿!$1:$1048576,ROW(C462),config!C$11)),"",INDEX(履修者名簿!$1:$1048576,ROW(C462),config!C$11))</f>
        <v/>
      </c>
      <c r="D462" s="9" t="str">
        <f>IF(ISBLANK(INDEX(履修者名簿!$1:$1048576,ROW(D462),config!D$11)),"",INDEX(履修者名簿!$1:$1048576,ROW(D462),config!D$11))</f>
        <v/>
      </c>
      <c r="E462" s="9" t="str">
        <f>IF(ISBLANK(INDEX(履修者名簿!$1:$1048576,ROW(E462),config!E$11)),"",IF(ISNUMBER(INDEX(履修者名簿!$1:$1048576,ROW(E462),config!E$11)),INDEX(履修者名簿!$1:$1048576,ROW(E462),config!E$11),VALUE(INDEX(履修者名簿!$1:$1048576,ROW(E462),config!E$11))))</f>
        <v/>
      </c>
      <c r="F462" s="9" t="str">
        <f>IF(ISBLANK(INDEX(履修者名簿!$1:$1048576,ROW(F462),config!F$11)),"",INDEX(履修者名簿!$1:$1048576,ROW(F462),config!F$11))</f>
        <v/>
      </c>
      <c r="G462" s="9" t="str">
        <f>IF(ISBLANK(INDEX(履修者名簿!$1:$1048576,ROW(G462),config!G$11)),"",INDEX(履修者名簿!$1:$1048576,ROW(G462),config!G$11))</f>
        <v/>
      </c>
      <c r="H462" s="9" t="str">
        <f t="shared" si="14"/>
        <v/>
      </c>
      <c r="I462" s="10" t="str">
        <f t="shared" si="15"/>
        <v/>
      </c>
      <c r="J462" s="10" t="str">
        <f>IF($A462="","",IF(ISNA(MATCH($E462,trans!$B$2:$B$1501,0)),0,1))</f>
        <v/>
      </c>
      <c r="K462" s="10" t="str">
        <f>IF($A462="","",IF(ISNA(MATCH($E462,trans!$E$2:$E$1501,0)),0,1))</f>
        <v/>
      </c>
      <c r="M462" s="1" t="str">
        <f>IF($A462="","",IF($J462+$K462=0,MAX(M$1:M461)+1,""))</f>
        <v/>
      </c>
      <c r="N462" s="1" t="str">
        <f>IF($A462="","",IF(AND($J462=1,$K462=0),MAX(N$1:N461)+1,""))</f>
        <v/>
      </c>
      <c r="O462" s="1" t="str">
        <f>IF($A462="","",IF(AND($J462=0,$K462=1),MAX(O$1:O461)+1,""))</f>
        <v/>
      </c>
    </row>
    <row r="463" spans="1:15" x14ac:dyDescent="0.55000000000000004">
      <c r="A463" s="9" t="str">
        <f>IF(ISBLANK(INDEX(履修者名簿!$1:$1048576,ROW(A463),config!A$11)),"",INDEX(履修者名簿!$1:$1048576,ROW(A463),config!A$11))</f>
        <v/>
      </c>
      <c r="B463" s="9" t="str">
        <f>IF(ISBLANK(INDEX(履修者名簿!$1:$1048576,ROW(B463),config!B$11)),"",INDEX(履修者名簿!$1:$1048576,ROW(B463),config!B$11))</f>
        <v/>
      </c>
      <c r="C463" s="9" t="str">
        <f>IF(ISBLANK(INDEX(履修者名簿!$1:$1048576,ROW(C463),config!C$11)),"",INDEX(履修者名簿!$1:$1048576,ROW(C463),config!C$11))</f>
        <v/>
      </c>
      <c r="D463" s="9" t="str">
        <f>IF(ISBLANK(INDEX(履修者名簿!$1:$1048576,ROW(D463),config!D$11)),"",INDEX(履修者名簿!$1:$1048576,ROW(D463),config!D$11))</f>
        <v/>
      </c>
      <c r="E463" s="9" t="str">
        <f>IF(ISBLANK(INDEX(履修者名簿!$1:$1048576,ROW(E463),config!E$11)),"",IF(ISNUMBER(INDEX(履修者名簿!$1:$1048576,ROW(E463),config!E$11)),INDEX(履修者名簿!$1:$1048576,ROW(E463),config!E$11),VALUE(INDEX(履修者名簿!$1:$1048576,ROW(E463),config!E$11))))</f>
        <v/>
      </c>
      <c r="F463" s="9" t="str">
        <f>IF(ISBLANK(INDEX(履修者名簿!$1:$1048576,ROW(F463),config!F$11)),"",INDEX(履修者名簿!$1:$1048576,ROW(F463),config!F$11))</f>
        <v/>
      </c>
      <c r="G463" s="9" t="str">
        <f>IF(ISBLANK(INDEX(履修者名簿!$1:$1048576,ROW(G463),config!G$11)),"",INDEX(履修者名簿!$1:$1048576,ROW(G463),config!G$11))</f>
        <v/>
      </c>
      <c r="H463" s="9" t="str">
        <f t="shared" si="14"/>
        <v/>
      </c>
      <c r="I463" s="10" t="str">
        <f t="shared" si="15"/>
        <v/>
      </c>
      <c r="J463" s="10" t="str">
        <f>IF($A463="","",IF(ISNA(MATCH($E463,trans!$B$2:$B$1501,0)),0,1))</f>
        <v/>
      </c>
      <c r="K463" s="10" t="str">
        <f>IF($A463="","",IF(ISNA(MATCH($E463,trans!$E$2:$E$1501,0)),0,1))</f>
        <v/>
      </c>
      <c r="M463" s="1" t="str">
        <f>IF($A463="","",IF($J463+$K463=0,MAX(M$1:M462)+1,""))</f>
        <v/>
      </c>
      <c r="N463" s="1" t="str">
        <f>IF($A463="","",IF(AND($J463=1,$K463=0),MAX(N$1:N462)+1,""))</f>
        <v/>
      </c>
      <c r="O463" s="1" t="str">
        <f>IF($A463="","",IF(AND($J463=0,$K463=1),MAX(O$1:O462)+1,""))</f>
        <v/>
      </c>
    </row>
    <row r="464" spans="1:15" x14ac:dyDescent="0.55000000000000004">
      <c r="A464" s="9" t="str">
        <f>IF(ISBLANK(INDEX(履修者名簿!$1:$1048576,ROW(A464),config!A$11)),"",INDEX(履修者名簿!$1:$1048576,ROW(A464),config!A$11))</f>
        <v/>
      </c>
      <c r="B464" s="9" t="str">
        <f>IF(ISBLANK(INDEX(履修者名簿!$1:$1048576,ROW(B464),config!B$11)),"",INDEX(履修者名簿!$1:$1048576,ROW(B464),config!B$11))</f>
        <v/>
      </c>
      <c r="C464" s="9" t="str">
        <f>IF(ISBLANK(INDEX(履修者名簿!$1:$1048576,ROW(C464),config!C$11)),"",INDEX(履修者名簿!$1:$1048576,ROW(C464),config!C$11))</f>
        <v/>
      </c>
      <c r="D464" s="9" t="str">
        <f>IF(ISBLANK(INDEX(履修者名簿!$1:$1048576,ROW(D464),config!D$11)),"",INDEX(履修者名簿!$1:$1048576,ROW(D464),config!D$11))</f>
        <v/>
      </c>
      <c r="E464" s="9" t="str">
        <f>IF(ISBLANK(INDEX(履修者名簿!$1:$1048576,ROW(E464),config!E$11)),"",IF(ISNUMBER(INDEX(履修者名簿!$1:$1048576,ROW(E464),config!E$11)),INDEX(履修者名簿!$1:$1048576,ROW(E464),config!E$11),VALUE(INDEX(履修者名簿!$1:$1048576,ROW(E464),config!E$11))))</f>
        <v/>
      </c>
      <c r="F464" s="9" t="str">
        <f>IF(ISBLANK(INDEX(履修者名簿!$1:$1048576,ROW(F464),config!F$11)),"",INDEX(履修者名簿!$1:$1048576,ROW(F464),config!F$11))</f>
        <v/>
      </c>
      <c r="G464" s="9" t="str">
        <f>IF(ISBLANK(INDEX(履修者名簿!$1:$1048576,ROW(G464),config!G$11)),"",INDEX(履修者名簿!$1:$1048576,ROW(G464),config!G$11))</f>
        <v/>
      </c>
      <c r="H464" s="9" t="str">
        <f t="shared" si="14"/>
        <v/>
      </c>
      <c r="I464" s="10" t="str">
        <f t="shared" si="15"/>
        <v/>
      </c>
      <c r="J464" s="10" t="str">
        <f>IF($A464="","",IF(ISNA(MATCH($E464,trans!$B$2:$B$1501,0)),0,1))</f>
        <v/>
      </c>
      <c r="K464" s="10" t="str">
        <f>IF($A464="","",IF(ISNA(MATCH($E464,trans!$E$2:$E$1501,0)),0,1))</f>
        <v/>
      </c>
      <c r="M464" s="1" t="str">
        <f>IF($A464="","",IF($J464+$K464=0,MAX(M$1:M463)+1,""))</f>
        <v/>
      </c>
      <c r="N464" s="1" t="str">
        <f>IF($A464="","",IF(AND($J464=1,$K464=0),MAX(N$1:N463)+1,""))</f>
        <v/>
      </c>
      <c r="O464" s="1" t="str">
        <f>IF($A464="","",IF(AND($J464=0,$K464=1),MAX(O$1:O463)+1,""))</f>
        <v/>
      </c>
    </row>
    <row r="465" spans="1:15" x14ac:dyDescent="0.55000000000000004">
      <c r="A465" s="9" t="str">
        <f>IF(ISBLANK(INDEX(履修者名簿!$1:$1048576,ROW(A465),config!A$11)),"",INDEX(履修者名簿!$1:$1048576,ROW(A465),config!A$11))</f>
        <v/>
      </c>
      <c r="B465" s="9" t="str">
        <f>IF(ISBLANK(INDEX(履修者名簿!$1:$1048576,ROW(B465),config!B$11)),"",INDEX(履修者名簿!$1:$1048576,ROW(B465),config!B$11))</f>
        <v/>
      </c>
      <c r="C465" s="9" t="str">
        <f>IF(ISBLANK(INDEX(履修者名簿!$1:$1048576,ROW(C465),config!C$11)),"",INDEX(履修者名簿!$1:$1048576,ROW(C465),config!C$11))</f>
        <v/>
      </c>
      <c r="D465" s="9" t="str">
        <f>IF(ISBLANK(INDEX(履修者名簿!$1:$1048576,ROW(D465),config!D$11)),"",INDEX(履修者名簿!$1:$1048576,ROW(D465),config!D$11))</f>
        <v/>
      </c>
      <c r="E465" s="9" t="str">
        <f>IF(ISBLANK(INDEX(履修者名簿!$1:$1048576,ROW(E465),config!E$11)),"",IF(ISNUMBER(INDEX(履修者名簿!$1:$1048576,ROW(E465),config!E$11)),INDEX(履修者名簿!$1:$1048576,ROW(E465),config!E$11),VALUE(INDEX(履修者名簿!$1:$1048576,ROW(E465),config!E$11))))</f>
        <v/>
      </c>
      <c r="F465" s="9" t="str">
        <f>IF(ISBLANK(INDEX(履修者名簿!$1:$1048576,ROW(F465),config!F$11)),"",INDEX(履修者名簿!$1:$1048576,ROW(F465),config!F$11))</f>
        <v/>
      </c>
      <c r="G465" s="9" t="str">
        <f>IF(ISBLANK(INDEX(履修者名簿!$1:$1048576,ROW(G465),config!G$11)),"",INDEX(履修者名簿!$1:$1048576,ROW(G465),config!G$11))</f>
        <v/>
      </c>
      <c r="H465" s="9" t="str">
        <f t="shared" si="14"/>
        <v/>
      </c>
      <c r="I465" s="10" t="str">
        <f t="shared" si="15"/>
        <v/>
      </c>
      <c r="J465" s="10" t="str">
        <f>IF($A465="","",IF(ISNA(MATCH($E465,trans!$B$2:$B$1501,0)),0,1))</f>
        <v/>
      </c>
      <c r="K465" s="10" t="str">
        <f>IF($A465="","",IF(ISNA(MATCH($E465,trans!$E$2:$E$1501,0)),0,1))</f>
        <v/>
      </c>
      <c r="M465" s="1" t="str">
        <f>IF($A465="","",IF($J465+$K465=0,MAX(M$1:M464)+1,""))</f>
        <v/>
      </c>
      <c r="N465" s="1" t="str">
        <f>IF($A465="","",IF(AND($J465=1,$K465=0),MAX(N$1:N464)+1,""))</f>
        <v/>
      </c>
      <c r="O465" s="1" t="str">
        <f>IF($A465="","",IF(AND($J465=0,$K465=1),MAX(O$1:O464)+1,""))</f>
        <v/>
      </c>
    </row>
    <row r="466" spans="1:15" x14ac:dyDescent="0.55000000000000004">
      <c r="A466" s="9" t="str">
        <f>IF(ISBLANK(INDEX(履修者名簿!$1:$1048576,ROW(A466),config!A$11)),"",INDEX(履修者名簿!$1:$1048576,ROW(A466),config!A$11))</f>
        <v/>
      </c>
      <c r="B466" s="9" t="str">
        <f>IF(ISBLANK(INDEX(履修者名簿!$1:$1048576,ROW(B466),config!B$11)),"",INDEX(履修者名簿!$1:$1048576,ROW(B466),config!B$11))</f>
        <v/>
      </c>
      <c r="C466" s="9" t="str">
        <f>IF(ISBLANK(INDEX(履修者名簿!$1:$1048576,ROW(C466),config!C$11)),"",INDEX(履修者名簿!$1:$1048576,ROW(C466),config!C$11))</f>
        <v/>
      </c>
      <c r="D466" s="9" t="str">
        <f>IF(ISBLANK(INDEX(履修者名簿!$1:$1048576,ROW(D466),config!D$11)),"",INDEX(履修者名簿!$1:$1048576,ROW(D466),config!D$11))</f>
        <v/>
      </c>
      <c r="E466" s="9" t="str">
        <f>IF(ISBLANK(INDEX(履修者名簿!$1:$1048576,ROW(E466),config!E$11)),"",IF(ISNUMBER(INDEX(履修者名簿!$1:$1048576,ROW(E466),config!E$11)),INDEX(履修者名簿!$1:$1048576,ROW(E466),config!E$11),VALUE(INDEX(履修者名簿!$1:$1048576,ROW(E466),config!E$11))))</f>
        <v/>
      </c>
      <c r="F466" s="9" t="str">
        <f>IF(ISBLANK(INDEX(履修者名簿!$1:$1048576,ROW(F466),config!F$11)),"",INDEX(履修者名簿!$1:$1048576,ROW(F466),config!F$11))</f>
        <v/>
      </c>
      <c r="G466" s="9" t="str">
        <f>IF(ISBLANK(INDEX(履修者名簿!$1:$1048576,ROW(G466),config!G$11)),"",INDEX(履修者名簿!$1:$1048576,ROW(G466),config!G$11))</f>
        <v/>
      </c>
      <c r="H466" s="9" t="str">
        <f t="shared" si="14"/>
        <v/>
      </c>
      <c r="I466" s="10" t="str">
        <f t="shared" si="15"/>
        <v/>
      </c>
      <c r="J466" s="10" t="str">
        <f>IF($A466="","",IF(ISNA(MATCH($E466,trans!$B$2:$B$1501,0)),0,1))</f>
        <v/>
      </c>
      <c r="K466" s="10" t="str">
        <f>IF($A466="","",IF(ISNA(MATCH($E466,trans!$E$2:$E$1501,0)),0,1))</f>
        <v/>
      </c>
      <c r="M466" s="1" t="str">
        <f>IF($A466="","",IF($J466+$K466=0,MAX(M$1:M465)+1,""))</f>
        <v/>
      </c>
      <c r="N466" s="1" t="str">
        <f>IF($A466="","",IF(AND($J466=1,$K466=0),MAX(N$1:N465)+1,""))</f>
        <v/>
      </c>
      <c r="O466" s="1" t="str">
        <f>IF($A466="","",IF(AND($J466=0,$K466=1),MAX(O$1:O465)+1,""))</f>
        <v/>
      </c>
    </row>
    <row r="467" spans="1:15" x14ac:dyDescent="0.55000000000000004">
      <c r="A467" s="9" t="str">
        <f>IF(ISBLANK(INDEX(履修者名簿!$1:$1048576,ROW(A467),config!A$11)),"",INDEX(履修者名簿!$1:$1048576,ROW(A467),config!A$11))</f>
        <v/>
      </c>
      <c r="B467" s="9" t="str">
        <f>IF(ISBLANK(INDEX(履修者名簿!$1:$1048576,ROW(B467),config!B$11)),"",INDEX(履修者名簿!$1:$1048576,ROW(B467),config!B$11))</f>
        <v/>
      </c>
      <c r="C467" s="9" t="str">
        <f>IF(ISBLANK(INDEX(履修者名簿!$1:$1048576,ROW(C467),config!C$11)),"",INDEX(履修者名簿!$1:$1048576,ROW(C467),config!C$11))</f>
        <v/>
      </c>
      <c r="D467" s="9" t="str">
        <f>IF(ISBLANK(INDEX(履修者名簿!$1:$1048576,ROW(D467),config!D$11)),"",INDEX(履修者名簿!$1:$1048576,ROW(D467),config!D$11))</f>
        <v/>
      </c>
      <c r="E467" s="9" t="str">
        <f>IF(ISBLANK(INDEX(履修者名簿!$1:$1048576,ROW(E467),config!E$11)),"",IF(ISNUMBER(INDEX(履修者名簿!$1:$1048576,ROW(E467),config!E$11)),INDEX(履修者名簿!$1:$1048576,ROW(E467),config!E$11),VALUE(INDEX(履修者名簿!$1:$1048576,ROW(E467),config!E$11))))</f>
        <v/>
      </c>
      <c r="F467" s="9" t="str">
        <f>IF(ISBLANK(INDEX(履修者名簿!$1:$1048576,ROW(F467),config!F$11)),"",INDEX(履修者名簿!$1:$1048576,ROW(F467),config!F$11))</f>
        <v/>
      </c>
      <c r="G467" s="9" t="str">
        <f>IF(ISBLANK(INDEX(履修者名簿!$1:$1048576,ROW(G467),config!G$11)),"",INDEX(履修者名簿!$1:$1048576,ROW(G467),config!G$11))</f>
        <v/>
      </c>
      <c r="H467" s="9" t="str">
        <f t="shared" si="14"/>
        <v/>
      </c>
      <c r="I467" s="10" t="str">
        <f t="shared" si="15"/>
        <v/>
      </c>
      <c r="J467" s="10" t="str">
        <f>IF($A467="","",IF(ISNA(MATCH($E467,trans!$B$2:$B$1501,0)),0,1))</f>
        <v/>
      </c>
      <c r="K467" s="10" t="str">
        <f>IF($A467="","",IF(ISNA(MATCH($E467,trans!$E$2:$E$1501,0)),0,1))</f>
        <v/>
      </c>
      <c r="M467" s="1" t="str">
        <f>IF($A467="","",IF($J467+$K467=0,MAX(M$1:M466)+1,""))</f>
        <v/>
      </c>
      <c r="N467" s="1" t="str">
        <f>IF($A467="","",IF(AND($J467=1,$K467=0),MAX(N$1:N466)+1,""))</f>
        <v/>
      </c>
      <c r="O467" s="1" t="str">
        <f>IF($A467="","",IF(AND($J467=0,$K467=1),MAX(O$1:O466)+1,""))</f>
        <v/>
      </c>
    </row>
    <row r="468" spans="1:15" x14ac:dyDescent="0.55000000000000004">
      <c r="A468" s="9" t="str">
        <f>IF(ISBLANK(INDEX(履修者名簿!$1:$1048576,ROW(A468),config!A$11)),"",INDEX(履修者名簿!$1:$1048576,ROW(A468),config!A$11))</f>
        <v/>
      </c>
      <c r="B468" s="9" t="str">
        <f>IF(ISBLANK(INDEX(履修者名簿!$1:$1048576,ROW(B468),config!B$11)),"",INDEX(履修者名簿!$1:$1048576,ROW(B468),config!B$11))</f>
        <v/>
      </c>
      <c r="C468" s="9" t="str">
        <f>IF(ISBLANK(INDEX(履修者名簿!$1:$1048576,ROW(C468),config!C$11)),"",INDEX(履修者名簿!$1:$1048576,ROW(C468),config!C$11))</f>
        <v/>
      </c>
      <c r="D468" s="9" t="str">
        <f>IF(ISBLANK(INDEX(履修者名簿!$1:$1048576,ROW(D468),config!D$11)),"",INDEX(履修者名簿!$1:$1048576,ROW(D468),config!D$11))</f>
        <v/>
      </c>
      <c r="E468" s="9" t="str">
        <f>IF(ISBLANK(INDEX(履修者名簿!$1:$1048576,ROW(E468),config!E$11)),"",IF(ISNUMBER(INDEX(履修者名簿!$1:$1048576,ROW(E468),config!E$11)),INDEX(履修者名簿!$1:$1048576,ROW(E468),config!E$11),VALUE(INDEX(履修者名簿!$1:$1048576,ROW(E468),config!E$11))))</f>
        <v/>
      </c>
      <c r="F468" s="9" t="str">
        <f>IF(ISBLANK(INDEX(履修者名簿!$1:$1048576,ROW(F468),config!F$11)),"",INDEX(履修者名簿!$1:$1048576,ROW(F468),config!F$11))</f>
        <v/>
      </c>
      <c r="G468" s="9" t="str">
        <f>IF(ISBLANK(INDEX(履修者名簿!$1:$1048576,ROW(G468),config!G$11)),"",INDEX(履修者名簿!$1:$1048576,ROW(G468),config!G$11))</f>
        <v/>
      </c>
      <c r="H468" s="9" t="str">
        <f t="shared" si="14"/>
        <v/>
      </c>
      <c r="I468" s="10" t="str">
        <f t="shared" si="15"/>
        <v/>
      </c>
      <c r="J468" s="10" t="str">
        <f>IF($A468="","",IF(ISNA(MATCH($E468,trans!$B$2:$B$1501,0)),0,1))</f>
        <v/>
      </c>
      <c r="K468" s="10" t="str">
        <f>IF($A468="","",IF(ISNA(MATCH($E468,trans!$E$2:$E$1501,0)),0,1))</f>
        <v/>
      </c>
      <c r="M468" s="1" t="str">
        <f>IF($A468="","",IF($J468+$K468=0,MAX(M$1:M467)+1,""))</f>
        <v/>
      </c>
      <c r="N468" s="1" t="str">
        <f>IF($A468="","",IF(AND($J468=1,$K468=0),MAX(N$1:N467)+1,""))</f>
        <v/>
      </c>
      <c r="O468" s="1" t="str">
        <f>IF($A468="","",IF(AND($J468=0,$K468=1),MAX(O$1:O467)+1,""))</f>
        <v/>
      </c>
    </row>
    <row r="469" spans="1:15" x14ac:dyDescent="0.55000000000000004">
      <c r="A469" s="9" t="str">
        <f>IF(ISBLANK(INDEX(履修者名簿!$1:$1048576,ROW(A469),config!A$11)),"",INDEX(履修者名簿!$1:$1048576,ROW(A469),config!A$11))</f>
        <v/>
      </c>
      <c r="B469" s="9" t="str">
        <f>IF(ISBLANK(INDEX(履修者名簿!$1:$1048576,ROW(B469),config!B$11)),"",INDEX(履修者名簿!$1:$1048576,ROW(B469),config!B$11))</f>
        <v/>
      </c>
      <c r="C469" s="9" t="str">
        <f>IF(ISBLANK(INDEX(履修者名簿!$1:$1048576,ROW(C469),config!C$11)),"",INDEX(履修者名簿!$1:$1048576,ROW(C469),config!C$11))</f>
        <v/>
      </c>
      <c r="D469" s="9" t="str">
        <f>IF(ISBLANK(INDEX(履修者名簿!$1:$1048576,ROW(D469),config!D$11)),"",INDEX(履修者名簿!$1:$1048576,ROW(D469),config!D$11))</f>
        <v/>
      </c>
      <c r="E469" s="9" t="str">
        <f>IF(ISBLANK(INDEX(履修者名簿!$1:$1048576,ROW(E469),config!E$11)),"",IF(ISNUMBER(INDEX(履修者名簿!$1:$1048576,ROW(E469),config!E$11)),INDEX(履修者名簿!$1:$1048576,ROW(E469),config!E$11),VALUE(INDEX(履修者名簿!$1:$1048576,ROW(E469),config!E$11))))</f>
        <v/>
      </c>
      <c r="F469" s="9" t="str">
        <f>IF(ISBLANK(INDEX(履修者名簿!$1:$1048576,ROW(F469),config!F$11)),"",INDEX(履修者名簿!$1:$1048576,ROW(F469),config!F$11))</f>
        <v/>
      </c>
      <c r="G469" s="9" t="str">
        <f>IF(ISBLANK(INDEX(履修者名簿!$1:$1048576,ROW(G469),config!G$11)),"",INDEX(履修者名簿!$1:$1048576,ROW(G469),config!G$11))</f>
        <v/>
      </c>
      <c r="H469" s="9" t="str">
        <f t="shared" si="14"/>
        <v/>
      </c>
      <c r="I469" s="10" t="str">
        <f t="shared" si="15"/>
        <v/>
      </c>
      <c r="J469" s="10" t="str">
        <f>IF($A469="","",IF(ISNA(MATCH($E469,trans!$B$2:$B$1501,0)),0,1))</f>
        <v/>
      </c>
      <c r="K469" s="10" t="str">
        <f>IF($A469="","",IF(ISNA(MATCH($E469,trans!$E$2:$E$1501,0)),0,1))</f>
        <v/>
      </c>
      <c r="M469" s="1" t="str">
        <f>IF($A469="","",IF($J469+$K469=0,MAX(M$1:M468)+1,""))</f>
        <v/>
      </c>
      <c r="N469" s="1" t="str">
        <f>IF($A469="","",IF(AND($J469=1,$K469=0),MAX(N$1:N468)+1,""))</f>
        <v/>
      </c>
      <c r="O469" s="1" t="str">
        <f>IF($A469="","",IF(AND($J469=0,$K469=1),MAX(O$1:O468)+1,""))</f>
        <v/>
      </c>
    </row>
    <row r="470" spans="1:15" x14ac:dyDescent="0.55000000000000004">
      <c r="A470" s="9" t="str">
        <f>IF(ISBLANK(INDEX(履修者名簿!$1:$1048576,ROW(A470),config!A$11)),"",INDEX(履修者名簿!$1:$1048576,ROW(A470),config!A$11))</f>
        <v/>
      </c>
      <c r="B470" s="9" t="str">
        <f>IF(ISBLANK(INDEX(履修者名簿!$1:$1048576,ROW(B470),config!B$11)),"",INDEX(履修者名簿!$1:$1048576,ROW(B470),config!B$11))</f>
        <v/>
      </c>
      <c r="C470" s="9" t="str">
        <f>IF(ISBLANK(INDEX(履修者名簿!$1:$1048576,ROW(C470),config!C$11)),"",INDEX(履修者名簿!$1:$1048576,ROW(C470),config!C$11))</f>
        <v/>
      </c>
      <c r="D470" s="9" t="str">
        <f>IF(ISBLANK(INDEX(履修者名簿!$1:$1048576,ROW(D470),config!D$11)),"",INDEX(履修者名簿!$1:$1048576,ROW(D470),config!D$11))</f>
        <v/>
      </c>
      <c r="E470" s="9" t="str">
        <f>IF(ISBLANK(INDEX(履修者名簿!$1:$1048576,ROW(E470),config!E$11)),"",IF(ISNUMBER(INDEX(履修者名簿!$1:$1048576,ROW(E470),config!E$11)),INDEX(履修者名簿!$1:$1048576,ROW(E470),config!E$11),VALUE(INDEX(履修者名簿!$1:$1048576,ROW(E470),config!E$11))))</f>
        <v/>
      </c>
      <c r="F470" s="9" t="str">
        <f>IF(ISBLANK(INDEX(履修者名簿!$1:$1048576,ROW(F470),config!F$11)),"",INDEX(履修者名簿!$1:$1048576,ROW(F470),config!F$11))</f>
        <v/>
      </c>
      <c r="G470" s="9" t="str">
        <f>IF(ISBLANK(INDEX(履修者名簿!$1:$1048576,ROW(G470),config!G$11)),"",INDEX(履修者名簿!$1:$1048576,ROW(G470),config!G$11))</f>
        <v/>
      </c>
      <c r="H470" s="9" t="str">
        <f t="shared" si="14"/>
        <v/>
      </c>
      <c r="I470" s="10" t="str">
        <f t="shared" si="15"/>
        <v/>
      </c>
      <c r="J470" s="10" t="str">
        <f>IF($A470="","",IF(ISNA(MATCH($E470,trans!$B$2:$B$1501,0)),0,1))</f>
        <v/>
      </c>
      <c r="K470" s="10" t="str">
        <f>IF($A470="","",IF(ISNA(MATCH($E470,trans!$E$2:$E$1501,0)),0,1))</f>
        <v/>
      </c>
      <c r="M470" s="1" t="str">
        <f>IF($A470="","",IF($J470+$K470=0,MAX(M$1:M469)+1,""))</f>
        <v/>
      </c>
      <c r="N470" s="1" t="str">
        <f>IF($A470="","",IF(AND($J470=1,$K470=0),MAX(N$1:N469)+1,""))</f>
        <v/>
      </c>
      <c r="O470" s="1" t="str">
        <f>IF($A470="","",IF(AND($J470=0,$K470=1),MAX(O$1:O469)+1,""))</f>
        <v/>
      </c>
    </row>
    <row r="471" spans="1:15" x14ac:dyDescent="0.55000000000000004">
      <c r="A471" s="9" t="str">
        <f>IF(ISBLANK(INDEX(履修者名簿!$1:$1048576,ROW(A471),config!A$11)),"",INDEX(履修者名簿!$1:$1048576,ROW(A471),config!A$11))</f>
        <v/>
      </c>
      <c r="B471" s="9" t="str">
        <f>IF(ISBLANK(INDEX(履修者名簿!$1:$1048576,ROW(B471),config!B$11)),"",INDEX(履修者名簿!$1:$1048576,ROW(B471),config!B$11))</f>
        <v/>
      </c>
      <c r="C471" s="9" t="str">
        <f>IF(ISBLANK(INDEX(履修者名簿!$1:$1048576,ROW(C471),config!C$11)),"",INDEX(履修者名簿!$1:$1048576,ROW(C471),config!C$11))</f>
        <v/>
      </c>
      <c r="D471" s="9" t="str">
        <f>IF(ISBLANK(INDEX(履修者名簿!$1:$1048576,ROW(D471),config!D$11)),"",INDEX(履修者名簿!$1:$1048576,ROW(D471),config!D$11))</f>
        <v/>
      </c>
      <c r="E471" s="9" t="str">
        <f>IF(ISBLANK(INDEX(履修者名簿!$1:$1048576,ROW(E471),config!E$11)),"",IF(ISNUMBER(INDEX(履修者名簿!$1:$1048576,ROW(E471),config!E$11)),INDEX(履修者名簿!$1:$1048576,ROW(E471),config!E$11),VALUE(INDEX(履修者名簿!$1:$1048576,ROW(E471),config!E$11))))</f>
        <v/>
      </c>
      <c r="F471" s="9" t="str">
        <f>IF(ISBLANK(INDEX(履修者名簿!$1:$1048576,ROW(F471),config!F$11)),"",INDEX(履修者名簿!$1:$1048576,ROW(F471),config!F$11))</f>
        <v/>
      </c>
      <c r="G471" s="9" t="str">
        <f>IF(ISBLANK(INDEX(履修者名簿!$1:$1048576,ROW(G471),config!G$11)),"",INDEX(履修者名簿!$1:$1048576,ROW(G471),config!G$11))</f>
        <v/>
      </c>
      <c r="H471" s="9" t="str">
        <f t="shared" si="14"/>
        <v/>
      </c>
      <c r="I471" s="10" t="str">
        <f t="shared" si="15"/>
        <v/>
      </c>
      <c r="J471" s="10" t="str">
        <f>IF($A471="","",IF(ISNA(MATCH($E471,trans!$B$2:$B$1501,0)),0,1))</f>
        <v/>
      </c>
      <c r="K471" s="10" t="str">
        <f>IF($A471="","",IF(ISNA(MATCH($E471,trans!$E$2:$E$1501,0)),0,1))</f>
        <v/>
      </c>
      <c r="M471" s="1" t="str">
        <f>IF($A471="","",IF($J471+$K471=0,MAX(M$1:M470)+1,""))</f>
        <v/>
      </c>
      <c r="N471" s="1" t="str">
        <f>IF($A471="","",IF(AND($J471=1,$K471=0),MAX(N$1:N470)+1,""))</f>
        <v/>
      </c>
      <c r="O471" s="1" t="str">
        <f>IF($A471="","",IF(AND($J471=0,$K471=1),MAX(O$1:O470)+1,""))</f>
        <v/>
      </c>
    </row>
    <row r="472" spans="1:15" x14ac:dyDescent="0.55000000000000004">
      <c r="A472" s="9" t="str">
        <f>IF(ISBLANK(INDEX(履修者名簿!$1:$1048576,ROW(A472),config!A$11)),"",INDEX(履修者名簿!$1:$1048576,ROW(A472),config!A$11))</f>
        <v/>
      </c>
      <c r="B472" s="9" t="str">
        <f>IF(ISBLANK(INDEX(履修者名簿!$1:$1048576,ROW(B472),config!B$11)),"",INDEX(履修者名簿!$1:$1048576,ROW(B472),config!B$11))</f>
        <v/>
      </c>
      <c r="C472" s="9" t="str">
        <f>IF(ISBLANK(INDEX(履修者名簿!$1:$1048576,ROW(C472),config!C$11)),"",INDEX(履修者名簿!$1:$1048576,ROW(C472),config!C$11))</f>
        <v/>
      </c>
      <c r="D472" s="9" t="str">
        <f>IF(ISBLANK(INDEX(履修者名簿!$1:$1048576,ROW(D472),config!D$11)),"",INDEX(履修者名簿!$1:$1048576,ROW(D472),config!D$11))</f>
        <v/>
      </c>
      <c r="E472" s="9" t="str">
        <f>IF(ISBLANK(INDEX(履修者名簿!$1:$1048576,ROW(E472),config!E$11)),"",IF(ISNUMBER(INDEX(履修者名簿!$1:$1048576,ROW(E472),config!E$11)),INDEX(履修者名簿!$1:$1048576,ROW(E472),config!E$11),VALUE(INDEX(履修者名簿!$1:$1048576,ROW(E472),config!E$11))))</f>
        <v/>
      </c>
      <c r="F472" s="9" t="str">
        <f>IF(ISBLANK(INDEX(履修者名簿!$1:$1048576,ROW(F472),config!F$11)),"",INDEX(履修者名簿!$1:$1048576,ROW(F472),config!F$11))</f>
        <v/>
      </c>
      <c r="G472" s="9" t="str">
        <f>IF(ISBLANK(INDEX(履修者名簿!$1:$1048576,ROW(G472),config!G$11)),"",INDEX(履修者名簿!$1:$1048576,ROW(G472),config!G$11))</f>
        <v/>
      </c>
      <c r="H472" s="9" t="str">
        <f t="shared" si="14"/>
        <v/>
      </c>
      <c r="I472" s="10" t="str">
        <f t="shared" si="15"/>
        <v/>
      </c>
      <c r="J472" s="10" t="str">
        <f>IF($A472="","",IF(ISNA(MATCH($E472,trans!$B$2:$B$1501,0)),0,1))</f>
        <v/>
      </c>
      <c r="K472" s="10" t="str">
        <f>IF($A472="","",IF(ISNA(MATCH($E472,trans!$E$2:$E$1501,0)),0,1))</f>
        <v/>
      </c>
      <c r="M472" s="1" t="str">
        <f>IF($A472="","",IF($J472+$K472=0,MAX(M$1:M471)+1,""))</f>
        <v/>
      </c>
      <c r="N472" s="1" t="str">
        <f>IF($A472="","",IF(AND($J472=1,$K472=0),MAX(N$1:N471)+1,""))</f>
        <v/>
      </c>
      <c r="O472" s="1" t="str">
        <f>IF($A472="","",IF(AND($J472=0,$K472=1),MAX(O$1:O471)+1,""))</f>
        <v/>
      </c>
    </row>
    <row r="473" spans="1:15" x14ac:dyDescent="0.55000000000000004">
      <c r="A473" s="9" t="str">
        <f>IF(ISBLANK(INDEX(履修者名簿!$1:$1048576,ROW(A473),config!A$11)),"",INDEX(履修者名簿!$1:$1048576,ROW(A473),config!A$11))</f>
        <v/>
      </c>
      <c r="B473" s="9" t="str">
        <f>IF(ISBLANK(INDEX(履修者名簿!$1:$1048576,ROW(B473),config!B$11)),"",INDEX(履修者名簿!$1:$1048576,ROW(B473),config!B$11))</f>
        <v/>
      </c>
      <c r="C473" s="9" t="str">
        <f>IF(ISBLANK(INDEX(履修者名簿!$1:$1048576,ROW(C473),config!C$11)),"",INDEX(履修者名簿!$1:$1048576,ROW(C473),config!C$11))</f>
        <v/>
      </c>
      <c r="D473" s="9" t="str">
        <f>IF(ISBLANK(INDEX(履修者名簿!$1:$1048576,ROW(D473),config!D$11)),"",INDEX(履修者名簿!$1:$1048576,ROW(D473),config!D$11))</f>
        <v/>
      </c>
      <c r="E473" s="9" t="str">
        <f>IF(ISBLANK(INDEX(履修者名簿!$1:$1048576,ROW(E473),config!E$11)),"",IF(ISNUMBER(INDEX(履修者名簿!$1:$1048576,ROW(E473),config!E$11)),INDEX(履修者名簿!$1:$1048576,ROW(E473),config!E$11),VALUE(INDEX(履修者名簿!$1:$1048576,ROW(E473),config!E$11))))</f>
        <v/>
      </c>
      <c r="F473" s="9" t="str">
        <f>IF(ISBLANK(INDEX(履修者名簿!$1:$1048576,ROW(F473),config!F$11)),"",INDEX(履修者名簿!$1:$1048576,ROW(F473),config!F$11))</f>
        <v/>
      </c>
      <c r="G473" s="9" t="str">
        <f>IF(ISBLANK(INDEX(履修者名簿!$1:$1048576,ROW(G473),config!G$11)),"",INDEX(履修者名簿!$1:$1048576,ROW(G473),config!G$11))</f>
        <v/>
      </c>
      <c r="H473" s="9" t="str">
        <f t="shared" si="14"/>
        <v/>
      </c>
      <c r="I473" s="10" t="str">
        <f t="shared" si="15"/>
        <v/>
      </c>
      <c r="J473" s="10" t="str">
        <f>IF($A473="","",IF(ISNA(MATCH($E473,trans!$B$2:$B$1501,0)),0,1))</f>
        <v/>
      </c>
      <c r="K473" s="10" t="str">
        <f>IF($A473="","",IF(ISNA(MATCH($E473,trans!$E$2:$E$1501,0)),0,1))</f>
        <v/>
      </c>
      <c r="M473" s="1" t="str">
        <f>IF($A473="","",IF($J473+$K473=0,MAX(M$1:M472)+1,""))</f>
        <v/>
      </c>
      <c r="N473" s="1" t="str">
        <f>IF($A473="","",IF(AND($J473=1,$K473=0),MAX(N$1:N472)+1,""))</f>
        <v/>
      </c>
      <c r="O473" s="1" t="str">
        <f>IF($A473="","",IF(AND($J473=0,$K473=1),MAX(O$1:O472)+1,""))</f>
        <v/>
      </c>
    </row>
    <row r="474" spans="1:15" x14ac:dyDescent="0.55000000000000004">
      <c r="A474" s="9" t="str">
        <f>IF(ISBLANK(INDEX(履修者名簿!$1:$1048576,ROW(A474),config!A$11)),"",INDEX(履修者名簿!$1:$1048576,ROW(A474),config!A$11))</f>
        <v/>
      </c>
      <c r="B474" s="9" t="str">
        <f>IF(ISBLANK(INDEX(履修者名簿!$1:$1048576,ROW(B474),config!B$11)),"",INDEX(履修者名簿!$1:$1048576,ROW(B474),config!B$11))</f>
        <v/>
      </c>
      <c r="C474" s="9" t="str">
        <f>IF(ISBLANK(INDEX(履修者名簿!$1:$1048576,ROW(C474),config!C$11)),"",INDEX(履修者名簿!$1:$1048576,ROW(C474),config!C$11))</f>
        <v/>
      </c>
      <c r="D474" s="9" t="str">
        <f>IF(ISBLANK(INDEX(履修者名簿!$1:$1048576,ROW(D474),config!D$11)),"",INDEX(履修者名簿!$1:$1048576,ROW(D474),config!D$11))</f>
        <v/>
      </c>
      <c r="E474" s="9" t="str">
        <f>IF(ISBLANK(INDEX(履修者名簿!$1:$1048576,ROW(E474),config!E$11)),"",IF(ISNUMBER(INDEX(履修者名簿!$1:$1048576,ROW(E474),config!E$11)),INDEX(履修者名簿!$1:$1048576,ROW(E474),config!E$11),VALUE(INDEX(履修者名簿!$1:$1048576,ROW(E474),config!E$11))))</f>
        <v/>
      </c>
      <c r="F474" s="9" t="str">
        <f>IF(ISBLANK(INDEX(履修者名簿!$1:$1048576,ROW(F474),config!F$11)),"",INDEX(履修者名簿!$1:$1048576,ROW(F474),config!F$11))</f>
        <v/>
      </c>
      <c r="G474" s="9" t="str">
        <f>IF(ISBLANK(INDEX(履修者名簿!$1:$1048576,ROW(G474),config!G$11)),"",INDEX(履修者名簿!$1:$1048576,ROW(G474),config!G$11))</f>
        <v/>
      </c>
      <c r="H474" s="9" t="str">
        <f t="shared" si="14"/>
        <v/>
      </c>
      <c r="I474" s="10" t="str">
        <f t="shared" si="15"/>
        <v/>
      </c>
      <c r="J474" s="10" t="str">
        <f>IF($A474="","",IF(ISNA(MATCH($E474,trans!$B$2:$B$1501,0)),0,1))</f>
        <v/>
      </c>
      <c r="K474" s="10" t="str">
        <f>IF($A474="","",IF(ISNA(MATCH($E474,trans!$E$2:$E$1501,0)),0,1))</f>
        <v/>
      </c>
      <c r="M474" s="1" t="str">
        <f>IF($A474="","",IF($J474+$K474=0,MAX(M$1:M473)+1,""))</f>
        <v/>
      </c>
      <c r="N474" s="1" t="str">
        <f>IF($A474="","",IF(AND($J474=1,$K474=0),MAX(N$1:N473)+1,""))</f>
        <v/>
      </c>
      <c r="O474" s="1" t="str">
        <f>IF($A474="","",IF(AND($J474=0,$K474=1),MAX(O$1:O473)+1,""))</f>
        <v/>
      </c>
    </row>
    <row r="475" spans="1:15" x14ac:dyDescent="0.55000000000000004">
      <c r="A475" s="9" t="str">
        <f>IF(ISBLANK(INDEX(履修者名簿!$1:$1048576,ROW(A475),config!A$11)),"",INDEX(履修者名簿!$1:$1048576,ROW(A475),config!A$11))</f>
        <v/>
      </c>
      <c r="B475" s="9" t="str">
        <f>IF(ISBLANK(INDEX(履修者名簿!$1:$1048576,ROW(B475),config!B$11)),"",INDEX(履修者名簿!$1:$1048576,ROW(B475),config!B$11))</f>
        <v/>
      </c>
      <c r="C475" s="9" t="str">
        <f>IF(ISBLANK(INDEX(履修者名簿!$1:$1048576,ROW(C475),config!C$11)),"",INDEX(履修者名簿!$1:$1048576,ROW(C475),config!C$11))</f>
        <v/>
      </c>
      <c r="D475" s="9" t="str">
        <f>IF(ISBLANK(INDEX(履修者名簿!$1:$1048576,ROW(D475),config!D$11)),"",INDEX(履修者名簿!$1:$1048576,ROW(D475),config!D$11))</f>
        <v/>
      </c>
      <c r="E475" s="9" t="str">
        <f>IF(ISBLANK(INDEX(履修者名簿!$1:$1048576,ROW(E475),config!E$11)),"",IF(ISNUMBER(INDEX(履修者名簿!$1:$1048576,ROW(E475),config!E$11)),INDEX(履修者名簿!$1:$1048576,ROW(E475),config!E$11),VALUE(INDEX(履修者名簿!$1:$1048576,ROW(E475),config!E$11))))</f>
        <v/>
      </c>
      <c r="F475" s="9" t="str">
        <f>IF(ISBLANK(INDEX(履修者名簿!$1:$1048576,ROW(F475),config!F$11)),"",INDEX(履修者名簿!$1:$1048576,ROW(F475),config!F$11))</f>
        <v/>
      </c>
      <c r="G475" s="9" t="str">
        <f>IF(ISBLANK(INDEX(履修者名簿!$1:$1048576,ROW(G475),config!G$11)),"",INDEX(履修者名簿!$1:$1048576,ROW(G475),config!G$11))</f>
        <v/>
      </c>
      <c r="H475" s="9" t="str">
        <f t="shared" si="14"/>
        <v/>
      </c>
      <c r="I475" s="10" t="str">
        <f t="shared" si="15"/>
        <v/>
      </c>
      <c r="J475" s="10" t="str">
        <f>IF($A475="","",IF(ISNA(MATCH($E475,trans!$B$2:$B$1501,0)),0,1))</f>
        <v/>
      </c>
      <c r="K475" s="10" t="str">
        <f>IF($A475="","",IF(ISNA(MATCH($E475,trans!$E$2:$E$1501,0)),0,1))</f>
        <v/>
      </c>
      <c r="M475" s="1" t="str">
        <f>IF($A475="","",IF($J475+$K475=0,MAX(M$1:M474)+1,""))</f>
        <v/>
      </c>
      <c r="N475" s="1" t="str">
        <f>IF($A475="","",IF(AND($J475=1,$K475=0),MAX(N$1:N474)+1,""))</f>
        <v/>
      </c>
      <c r="O475" s="1" t="str">
        <f>IF($A475="","",IF(AND($J475=0,$K475=1),MAX(O$1:O474)+1,""))</f>
        <v/>
      </c>
    </row>
    <row r="476" spans="1:15" x14ac:dyDescent="0.55000000000000004">
      <c r="A476" s="9" t="str">
        <f>IF(ISBLANK(INDEX(履修者名簿!$1:$1048576,ROW(A476),config!A$11)),"",INDEX(履修者名簿!$1:$1048576,ROW(A476),config!A$11))</f>
        <v/>
      </c>
      <c r="B476" s="9" t="str">
        <f>IF(ISBLANK(INDEX(履修者名簿!$1:$1048576,ROW(B476),config!B$11)),"",INDEX(履修者名簿!$1:$1048576,ROW(B476),config!B$11))</f>
        <v/>
      </c>
      <c r="C476" s="9" t="str">
        <f>IF(ISBLANK(INDEX(履修者名簿!$1:$1048576,ROW(C476),config!C$11)),"",INDEX(履修者名簿!$1:$1048576,ROW(C476),config!C$11))</f>
        <v/>
      </c>
      <c r="D476" s="9" t="str">
        <f>IF(ISBLANK(INDEX(履修者名簿!$1:$1048576,ROW(D476),config!D$11)),"",INDEX(履修者名簿!$1:$1048576,ROW(D476),config!D$11))</f>
        <v/>
      </c>
      <c r="E476" s="9" t="str">
        <f>IF(ISBLANK(INDEX(履修者名簿!$1:$1048576,ROW(E476),config!E$11)),"",IF(ISNUMBER(INDEX(履修者名簿!$1:$1048576,ROW(E476),config!E$11)),INDEX(履修者名簿!$1:$1048576,ROW(E476),config!E$11),VALUE(INDEX(履修者名簿!$1:$1048576,ROW(E476),config!E$11))))</f>
        <v/>
      </c>
      <c r="F476" s="9" t="str">
        <f>IF(ISBLANK(INDEX(履修者名簿!$1:$1048576,ROW(F476),config!F$11)),"",INDEX(履修者名簿!$1:$1048576,ROW(F476),config!F$11))</f>
        <v/>
      </c>
      <c r="G476" s="9" t="str">
        <f>IF(ISBLANK(INDEX(履修者名簿!$1:$1048576,ROW(G476),config!G$11)),"",INDEX(履修者名簿!$1:$1048576,ROW(G476),config!G$11))</f>
        <v/>
      </c>
      <c r="H476" s="9" t="str">
        <f t="shared" si="14"/>
        <v/>
      </c>
      <c r="I476" s="10" t="str">
        <f t="shared" si="15"/>
        <v/>
      </c>
      <c r="J476" s="10" t="str">
        <f>IF($A476="","",IF(ISNA(MATCH($E476,trans!$B$2:$B$1501,0)),0,1))</f>
        <v/>
      </c>
      <c r="K476" s="10" t="str">
        <f>IF($A476="","",IF(ISNA(MATCH($E476,trans!$E$2:$E$1501,0)),0,1))</f>
        <v/>
      </c>
      <c r="M476" s="1" t="str">
        <f>IF($A476="","",IF($J476+$K476=0,MAX(M$1:M475)+1,""))</f>
        <v/>
      </c>
      <c r="N476" s="1" t="str">
        <f>IF($A476="","",IF(AND($J476=1,$K476=0),MAX(N$1:N475)+1,""))</f>
        <v/>
      </c>
      <c r="O476" s="1" t="str">
        <f>IF($A476="","",IF(AND($J476=0,$K476=1),MAX(O$1:O475)+1,""))</f>
        <v/>
      </c>
    </row>
    <row r="477" spans="1:15" x14ac:dyDescent="0.55000000000000004">
      <c r="A477" s="9" t="str">
        <f>IF(ISBLANK(INDEX(履修者名簿!$1:$1048576,ROW(A477),config!A$11)),"",INDEX(履修者名簿!$1:$1048576,ROW(A477),config!A$11))</f>
        <v/>
      </c>
      <c r="B477" s="9" t="str">
        <f>IF(ISBLANK(INDEX(履修者名簿!$1:$1048576,ROW(B477),config!B$11)),"",INDEX(履修者名簿!$1:$1048576,ROW(B477),config!B$11))</f>
        <v/>
      </c>
      <c r="C477" s="9" t="str">
        <f>IF(ISBLANK(INDEX(履修者名簿!$1:$1048576,ROW(C477),config!C$11)),"",INDEX(履修者名簿!$1:$1048576,ROW(C477),config!C$11))</f>
        <v/>
      </c>
      <c r="D477" s="9" t="str">
        <f>IF(ISBLANK(INDEX(履修者名簿!$1:$1048576,ROW(D477),config!D$11)),"",INDEX(履修者名簿!$1:$1048576,ROW(D477),config!D$11))</f>
        <v/>
      </c>
      <c r="E477" s="9" t="str">
        <f>IF(ISBLANK(INDEX(履修者名簿!$1:$1048576,ROW(E477),config!E$11)),"",IF(ISNUMBER(INDEX(履修者名簿!$1:$1048576,ROW(E477),config!E$11)),INDEX(履修者名簿!$1:$1048576,ROW(E477),config!E$11),VALUE(INDEX(履修者名簿!$1:$1048576,ROW(E477),config!E$11))))</f>
        <v/>
      </c>
      <c r="F477" s="9" t="str">
        <f>IF(ISBLANK(INDEX(履修者名簿!$1:$1048576,ROW(F477),config!F$11)),"",INDEX(履修者名簿!$1:$1048576,ROW(F477),config!F$11))</f>
        <v/>
      </c>
      <c r="G477" s="9" t="str">
        <f>IF(ISBLANK(INDEX(履修者名簿!$1:$1048576,ROW(G477),config!G$11)),"",INDEX(履修者名簿!$1:$1048576,ROW(G477),config!G$11))</f>
        <v/>
      </c>
      <c r="H477" s="9" t="str">
        <f t="shared" si="14"/>
        <v/>
      </c>
      <c r="I477" s="10" t="str">
        <f t="shared" si="15"/>
        <v/>
      </c>
      <c r="J477" s="10" t="str">
        <f>IF($A477="","",IF(ISNA(MATCH($E477,trans!$B$2:$B$1501,0)),0,1))</f>
        <v/>
      </c>
      <c r="K477" s="10" t="str">
        <f>IF($A477="","",IF(ISNA(MATCH($E477,trans!$E$2:$E$1501,0)),0,1))</f>
        <v/>
      </c>
      <c r="M477" s="1" t="str">
        <f>IF($A477="","",IF($J477+$K477=0,MAX(M$1:M476)+1,""))</f>
        <v/>
      </c>
      <c r="N477" s="1" t="str">
        <f>IF($A477="","",IF(AND($J477=1,$K477=0),MAX(N$1:N476)+1,""))</f>
        <v/>
      </c>
      <c r="O477" s="1" t="str">
        <f>IF($A477="","",IF(AND($J477=0,$K477=1),MAX(O$1:O476)+1,""))</f>
        <v/>
      </c>
    </row>
    <row r="478" spans="1:15" x14ac:dyDescent="0.55000000000000004">
      <c r="A478" s="9" t="str">
        <f>IF(ISBLANK(INDEX(履修者名簿!$1:$1048576,ROW(A478),config!A$11)),"",INDEX(履修者名簿!$1:$1048576,ROW(A478),config!A$11))</f>
        <v/>
      </c>
      <c r="B478" s="9" t="str">
        <f>IF(ISBLANK(INDEX(履修者名簿!$1:$1048576,ROW(B478),config!B$11)),"",INDEX(履修者名簿!$1:$1048576,ROW(B478),config!B$11))</f>
        <v/>
      </c>
      <c r="C478" s="9" t="str">
        <f>IF(ISBLANK(INDEX(履修者名簿!$1:$1048576,ROW(C478),config!C$11)),"",INDEX(履修者名簿!$1:$1048576,ROW(C478),config!C$11))</f>
        <v/>
      </c>
      <c r="D478" s="9" t="str">
        <f>IF(ISBLANK(INDEX(履修者名簿!$1:$1048576,ROW(D478),config!D$11)),"",INDEX(履修者名簿!$1:$1048576,ROW(D478),config!D$11))</f>
        <v/>
      </c>
      <c r="E478" s="9" t="str">
        <f>IF(ISBLANK(INDEX(履修者名簿!$1:$1048576,ROW(E478),config!E$11)),"",IF(ISNUMBER(INDEX(履修者名簿!$1:$1048576,ROW(E478),config!E$11)),INDEX(履修者名簿!$1:$1048576,ROW(E478),config!E$11),VALUE(INDEX(履修者名簿!$1:$1048576,ROW(E478),config!E$11))))</f>
        <v/>
      </c>
      <c r="F478" s="9" t="str">
        <f>IF(ISBLANK(INDEX(履修者名簿!$1:$1048576,ROW(F478),config!F$11)),"",INDEX(履修者名簿!$1:$1048576,ROW(F478),config!F$11))</f>
        <v/>
      </c>
      <c r="G478" s="9" t="str">
        <f>IF(ISBLANK(INDEX(履修者名簿!$1:$1048576,ROW(G478),config!G$11)),"",INDEX(履修者名簿!$1:$1048576,ROW(G478),config!G$11))</f>
        <v/>
      </c>
      <c r="H478" s="9" t="str">
        <f t="shared" si="14"/>
        <v/>
      </c>
      <c r="I478" s="10" t="str">
        <f t="shared" si="15"/>
        <v/>
      </c>
      <c r="J478" s="10" t="str">
        <f>IF($A478="","",IF(ISNA(MATCH($E478,trans!$B$2:$B$1501,0)),0,1))</f>
        <v/>
      </c>
      <c r="K478" s="10" t="str">
        <f>IF($A478="","",IF(ISNA(MATCH($E478,trans!$E$2:$E$1501,0)),0,1))</f>
        <v/>
      </c>
      <c r="M478" s="1" t="str">
        <f>IF($A478="","",IF($J478+$K478=0,MAX(M$1:M477)+1,""))</f>
        <v/>
      </c>
      <c r="N478" s="1" t="str">
        <f>IF($A478="","",IF(AND($J478=1,$K478=0),MAX(N$1:N477)+1,""))</f>
        <v/>
      </c>
      <c r="O478" s="1" t="str">
        <f>IF($A478="","",IF(AND($J478=0,$K478=1),MAX(O$1:O477)+1,""))</f>
        <v/>
      </c>
    </row>
    <row r="479" spans="1:15" x14ac:dyDescent="0.55000000000000004">
      <c r="A479" s="9" t="str">
        <f>IF(ISBLANK(INDEX(履修者名簿!$1:$1048576,ROW(A479),config!A$11)),"",INDEX(履修者名簿!$1:$1048576,ROW(A479),config!A$11))</f>
        <v/>
      </c>
      <c r="B479" s="9" t="str">
        <f>IF(ISBLANK(INDEX(履修者名簿!$1:$1048576,ROW(B479),config!B$11)),"",INDEX(履修者名簿!$1:$1048576,ROW(B479),config!B$11))</f>
        <v/>
      </c>
      <c r="C479" s="9" t="str">
        <f>IF(ISBLANK(INDEX(履修者名簿!$1:$1048576,ROW(C479),config!C$11)),"",INDEX(履修者名簿!$1:$1048576,ROW(C479),config!C$11))</f>
        <v/>
      </c>
      <c r="D479" s="9" t="str">
        <f>IF(ISBLANK(INDEX(履修者名簿!$1:$1048576,ROW(D479),config!D$11)),"",INDEX(履修者名簿!$1:$1048576,ROW(D479),config!D$11))</f>
        <v/>
      </c>
      <c r="E479" s="9" t="str">
        <f>IF(ISBLANK(INDEX(履修者名簿!$1:$1048576,ROW(E479),config!E$11)),"",IF(ISNUMBER(INDEX(履修者名簿!$1:$1048576,ROW(E479),config!E$11)),INDEX(履修者名簿!$1:$1048576,ROW(E479),config!E$11),VALUE(INDEX(履修者名簿!$1:$1048576,ROW(E479),config!E$11))))</f>
        <v/>
      </c>
      <c r="F479" s="9" t="str">
        <f>IF(ISBLANK(INDEX(履修者名簿!$1:$1048576,ROW(F479),config!F$11)),"",INDEX(履修者名簿!$1:$1048576,ROW(F479),config!F$11))</f>
        <v/>
      </c>
      <c r="G479" s="9" t="str">
        <f>IF(ISBLANK(INDEX(履修者名簿!$1:$1048576,ROW(G479),config!G$11)),"",INDEX(履修者名簿!$1:$1048576,ROW(G479),config!G$11))</f>
        <v/>
      </c>
      <c r="H479" s="9" t="str">
        <f t="shared" si="14"/>
        <v/>
      </c>
      <c r="I479" s="10" t="str">
        <f t="shared" si="15"/>
        <v/>
      </c>
      <c r="J479" s="10" t="str">
        <f>IF($A479="","",IF(ISNA(MATCH($E479,trans!$B$2:$B$1501,0)),0,1))</f>
        <v/>
      </c>
      <c r="K479" s="10" t="str">
        <f>IF($A479="","",IF(ISNA(MATCH($E479,trans!$E$2:$E$1501,0)),0,1))</f>
        <v/>
      </c>
      <c r="M479" s="1" t="str">
        <f>IF($A479="","",IF($J479+$K479=0,MAX(M$1:M478)+1,""))</f>
        <v/>
      </c>
      <c r="N479" s="1" t="str">
        <f>IF($A479="","",IF(AND($J479=1,$K479=0),MAX(N$1:N478)+1,""))</f>
        <v/>
      </c>
      <c r="O479" s="1" t="str">
        <f>IF($A479="","",IF(AND($J479=0,$K479=1),MAX(O$1:O478)+1,""))</f>
        <v/>
      </c>
    </row>
    <row r="480" spans="1:15" x14ac:dyDescent="0.55000000000000004">
      <c r="A480" s="9" t="str">
        <f>IF(ISBLANK(INDEX(履修者名簿!$1:$1048576,ROW(A480),config!A$11)),"",INDEX(履修者名簿!$1:$1048576,ROW(A480),config!A$11))</f>
        <v/>
      </c>
      <c r="B480" s="9" t="str">
        <f>IF(ISBLANK(INDEX(履修者名簿!$1:$1048576,ROW(B480),config!B$11)),"",INDEX(履修者名簿!$1:$1048576,ROW(B480),config!B$11))</f>
        <v/>
      </c>
      <c r="C480" s="9" t="str">
        <f>IF(ISBLANK(INDEX(履修者名簿!$1:$1048576,ROW(C480),config!C$11)),"",INDEX(履修者名簿!$1:$1048576,ROW(C480),config!C$11))</f>
        <v/>
      </c>
      <c r="D480" s="9" t="str">
        <f>IF(ISBLANK(INDEX(履修者名簿!$1:$1048576,ROW(D480),config!D$11)),"",INDEX(履修者名簿!$1:$1048576,ROW(D480),config!D$11))</f>
        <v/>
      </c>
      <c r="E480" s="9" t="str">
        <f>IF(ISBLANK(INDEX(履修者名簿!$1:$1048576,ROW(E480),config!E$11)),"",IF(ISNUMBER(INDEX(履修者名簿!$1:$1048576,ROW(E480),config!E$11)),INDEX(履修者名簿!$1:$1048576,ROW(E480),config!E$11),VALUE(INDEX(履修者名簿!$1:$1048576,ROW(E480),config!E$11))))</f>
        <v/>
      </c>
      <c r="F480" s="9" t="str">
        <f>IF(ISBLANK(INDEX(履修者名簿!$1:$1048576,ROW(F480),config!F$11)),"",INDEX(履修者名簿!$1:$1048576,ROW(F480),config!F$11))</f>
        <v/>
      </c>
      <c r="G480" s="9" t="str">
        <f>IF(ISBLANK(INDEX(履修者名簿!$1:$1048576,ROW(G480),config!G$11)),"",INDEX(履修者名簿!$1:$1048576,ROW(G480),config!G$11))</f>
        <v/>
      </c>
      <c r="H480" s="9" t="str">
        <f t="shared" si="14"/>
        <v/>
      </c>
      <c r="I480" s="10" t="str">
        <f t="shared" si="15"/>
        <v/>
      </c>
      <c r="J480" s="10" t="str">
        <f>IF($A480="","",IF(ISNA(MATCH($E480,trans!$B$2:$B$1501,0)),0,1))</f>
        <v/>
      </c>
      <c r="K480" s="10" t="str">
        <f>IF($A480="","",IF(ISNA(MATCH($E480,trans!$E$2:$E$1501,0)),0,1))</f>
        <v/>
      </c>
      <c r="M480" s="1" t="str">
        <f>IF($A480="","",IF($J480+$K480=0,MAX(M$1:M479)+1,""))</f>
        <v/>
      </c>
      <c r="N480" s="1" t="str">
        <f>IF($A480="","",IF(AND($J480=1,$K480=0),MAX(N$1:N479)+1,""))</f>
        <v/>
      </c>
      <c r="O480" s="1" t="str">
        <f>IF($A480="","",IF(AND($J480=0,$K480=1),MAX(O$1:O479)+1,""))</f>
        <v/>
      </c>
    </row>
    <row r="481" spans="1:15" x14ac:dyDescent="0.55000000000000004">
      <c r="A481" s="9" t="str">
        <f>IF(ISBLANK(INDEX(履修者名簿!$1:$1048576,ROW(A481),config!A$11)),"",INDEX(履修者名簿!$1:$1048576,ROW(A481),config!A$11))</f>
        <v/>
      </c>
      <c r="B481" s="9" t="str">
        <f>IF(ISBLANK(INDEX(履修者名簿!$1:$1048576,ROW(B481),config!B$11)),"",INDEX(履修者名簿!$1:$1048576,ROW(B481),config!B$11))</f>
        <v/>
      </c>
      <c r="C481" s="9" t="str">
        <f>IF(ISBLANK(INDEX(履修者名簿!$1:$1048576,ROW(C481),config!C$11)),"",INDEX(履修者名簿!$1:$1048576,ROW(C481),config!C$11))</f>
        <v/>
      </c>
      <c r="D481" s="9" t="str">
        <f>IF(ISBLANK(INDEX(履修者名簿!$1:$1048576,ROW(D481),config!D$11)),"",INDEX(履修者名簿!$1:$1048576,ROW(D481),config!D$11))</f>
        <v/>
      </c>
      <c r="E481" s="9" t="str">
        <f>IF(ISBLANK(INDEX(履修者名簿!$1:$1048576,ROW(E481),config!E$11)),"",IF(ISNUMBER(INDEX(履修者名簿!$1:$1048576,ROW(E481),config!E$11)),INDEX(履修者名簿!$1:$1048576,ROW(E481),config!E$11),VALUE(INDEX(履修者名簿!$1:$1048576,ROW(E481),config!E$11))))</f>
        <v/>
      </c>
      <c r="F481" s="9" t="str">
        <f>IF(ISBLANK(INDEX(履修者名簿!$1:$1048576,ROW(F481),config!F$11)),"",INDEX(履修者名簿!$1:$1048576,ROW(F481),config!F$11))</f>
        <v/>
      </c>
      <c r="G481" s="9" t="str">
        <f>IF(ISBLANK(INDEX(履修者名簿!$1:$1048576,ROW(G481),config!G$11)),"",INDEX(履修者名簿!$1:$1048576,ROW(G481),config!G$11))</f>
        <v/>
      </c>
      <c r="H481" s="9" t="str">
        <f t="shared" si="14"/>
        <v/>
      </c>
      <c r="I481" s="10" t="str">
        <f t="shared" si="15"/>
        <v/>
      </c>
      <c r="J481" s="10" t="str">
        <f>IF($A481="","",IF(ISNA(MATCH($E481,trans!$B$2:$B$1501,0)),0,1))</f>
        <v/>
      </c>
      <c r="K481" s="10" t="str">
        <f>IF($A481="","",IF(ISNA(MATCH($E481,trans!$E$2:$E$1501,0)),0,1))</f>
        <v/>
      </c>
      <c r="M481" s="1" t="str">
        <f>IF($A481="","",IF($J481+$K481=0,MAX(M$1:M480)+1,""))</f>
        <v/>
      </c>
      <c r="N481" s="1" t="str">
        <f>IF($A481="","",IF(AND($J481=1,$K481=0),MAX(N$1:N480)+1,""))</f>
        <v/>
      </c>
      <c r="O481" s="1" t="str">
        <f>IF($A481="","",IF(AND($J481=0,$K481=1),MAX(O$1:O480)+1,""))</f>
        <v/>
      </c>
    </row>
    <row r="482" spans="1:15" x14ac:dyDescent="0.55000000000000004">
      <c r="A482" s="9" t="str">
        <f>IF(ISBLANK(INDEX(履修者名簿!$1:$1048576,ROW(A482),config!A$11)),"",INDEX(履修者名簿!$1:$1048576,ROW(A482),config!A$11))</f>
        <v/>
      </c>
      <c r="B482" s="9" t="str">
        <f>IF(ISBLANK(INDEX(履修者名簿!$1:$1048576,ROW(B482),config!B$11)),"",INDEX(履修者名簿!$1:$1048576,ROW(B482),config!B$11))</f>
        <v/>
      </c>
      <c r="C482" s="9" t="str">
        <f>IF(ISBLANK(INDEX(履修者名簿!$1:$1048576,ROW(C482),config!C$11)),"",INDEX(履修者名簿!$1:$1048576,ROW(C482),config!C$11))</f>
        <v/>
      </c>
      <c r="D482" s="9" t="str">
        <f>IF(ISBLANK(INDEX(履修者名簿!$1:$1048576,ROW(D482),config!D$11)),"",INDEX(履修者名簿!$1:$1048576,ROW(D482),config!D$11))</f>
        <v/>
      </c>
      <c r="E482" s="9" t="str">
        <f>IF(ISBLANK(INDEX(履修者名簿!$1:$1048576,ROW(E482),config!E$11)),"",IF(ISNUMBER(INDEX(履修者名簿!$1:$1048576,ROW(E482),config!E$11)),INDEX(履修者名簿!$1:$1048576,ROW(E482),config!E$11),VALUE(INDEX(履修者名簿!$1:$1048576,ROW(E482),config!E$11))))</f>
        <v/>
      </c>
      <c r="F482" s="9" t="str">
        <f>IF(ISBLANK(INDEX(履修者名簿!$1:$1048576,ROW(F482),config!F$11)),"",INDEX(履修者名簿!$1:$1048576,ROW(F482),config!F$11))</f>
        <v/>
      </c>
      <c r="G482" s="9" t="str">
        <f>IF(ISBLANK(INDEX(履修者名簿!$1:$1048576,ROW(G482),config!G$11)),"",INDEX(履修者名簿!$1:$1048576,ROW(G482),config!G$11))</f>
        <v/>
      </c>
      <c r="H482" s="9" t="str">
        <f t="shared" si="14"/>
        <v/>
      </c>
      <c r="I482" s="10" t="str">
        <f t="shared" si="15"/>
        <v/>
      </c>
      <c r="J482" s="10" t="str">
        <f>IF($A482="","",IF(ISNA(MATCH($E482,trans!$B$2:$B$1501,0)),0,1))</f>
        <v/>
      </c>
      <c r="K482" s="10" t="str">
        <f>IF($A482="","",IF(ISNA(MATCH($E482,trans!$E$2:$E$1501,0)),0,1))</f>
        <v/>
      </c>
      <c r="M482" s="1" t="str">
        <f>IF($A482="","",IF($J482+$K482=0,MAX(M$1:M481)+1,""))</f>
        <v/>
      </c>
      <c r="N482" s="1" t="str">
        <f>IF($A482="","",IF(AND($J482=1,$K482=0),MAX(N$1:N481)+1,""))</f>
        <v/>
      </c>
      <c r="O482" s="1" t="str">
        <f>IF($A482="","",IF(AND($J482=0,$K482=1),MAX(O$1:O481)+1,""))</f>
        <v/>
      </c>
    </row>
    <row r="483" spans="1:15" x14ac:dyDescent="0.55000000000000004">
      <c r="A483" s="9" t="str">
        <f>IF(ISBLANK(INDEX(履修者名簿!$1:$1048576,ROW(A483),config!A$11)),"",INDEX(履修者名簿!$1:$1048576,ROW(A483),config!A$11))</f>
        <v/>
      </c>
      <c r="B483" s="9" t="str">
        <f>IF(ISBLANK(INDEX(履修者名簿!$1:$1048576,ROW(B483),config!B$11)),"",INDEX(履修者名簿!$1:$1048576,ROW(B483),config!B$11))</f>
        <v/>
      </c>
      <c r="C483" s="9" t="str">
        <f>IF(ISBLANK(INDEX(履修者名簿!$1:$1048576,ROW(C483),config!C$11)),"",INDEX(履修者名簿!$1:$1048576,ROW(C483),config!C$11))</f>
        <v/>
      </c>
      <c r="D483" s="9" t="str">
        <f>IF(ISBLANK(INDEX(履修者名簿!$1:$1048576,ROW(D483),config!D$11)),"",INDEX(履修者名簿!$1:$1048576,ROW(D483),config!D$11))</f>
        <v/>
      </c>
      <c r="E483" s="9" t="str">
        <f>IF(ISBLANK(INDEX(履修者名簿!$1:$1048576,ROW(E483),config!E$11)),"",IF(ISNUMBER(INDEX(履修者名簿!$1:$1048576,ROW(E483),config!E$11)),INDEX(履修者名簿!$1:$1048576,ROW(E483),config!E$11),VALUE(INDEX(履修者名簿!$1:$1048576,ROW(E483),config!E$11))))</f>
        <v/>
      </c>
      <c r="F483" s="9" t="str">
        <f>IF(ISBLANK(INDEX(履修者名簿!$1:$1048576,ROW(F483),config!F$11)),"",INDEX(履修者名簿!$1:$1048576,ROW(F483),config!F$11))</f>
        <v/>
      </c>
      <c r="G483" s="9" t="str">
        <f>IF(ISBLANK(INDEX(履修者名簿!$1:$1048576,ROW(G483),config!G$11)),"",INDEX(履修者名簿!$1:$1048576,ROW(G483),config!G$11))</f>
        <v/>
      </c>
      <c r="H483" s="9" t="str">
        <f t="shared" si="14"/>
        <v/>
      </c>
      <c r="I483" s="10" t="str">
        <f t="shared" si="15"/>
        <v/>
      </c>
      <c r="J483" s="10" t="str">
        <f>IF($A483="","",IF(ISNA(MATCH($E483,trans!$B$2:$B$1501,0)),0,1))</f>
        <v/>
      </c>
      <c r="K483" s="10" t="str">
        <f>IF($A483="","",IF(ISNA(MATCH($E483,trans!$E$2:$E$1501,0)),0,1))</f>
        <v/>
      </c>
      <c r="M483" s="1" t="str">
        <f>IF($A483="","",IF($J483+$K483=0,MAX(M$1:M482)+1,""))</f>
        <v/>
      </c>
      <c r="N483" s="1" t="str">
        <f>IF($A483="","",IF(AND($J483=1,$K483=0),MAX(N$1:N482)+1,""))</f>
        <v/>
      </c>
      <c r="O483" s="1" t="str">
        <f>IF($A483="","",IF(AND($J483=0,$K483=1),MAX(O$1:O482)+1,""))</f>
        <v/>
      </c>
    </row>
    <row r="484" spans="1:15" x14ac:dyDescent="0.55000000000000004">
      <c r="A484" s="9" t="str">
        <f>IF(ISBLANK(INDEX(履修者名簿!$1:$1048576,ROW(A484),config!A$11)),"",INDEX(履修者名簿!$1:$1048576,ROW(A484),config!A$11))</f>
        <v/>
      </c>
      <c r="B484" s="9" t="str">
        <f>IF(ISBLANK(INDEX(履修者名簿!$1:$1048576,ROW(B484),config!B$11)),"",INDEX(履修者名簿!$1:$1048576,ROW(B484),config!B$11))</f>
        <v/>
      </c>
      <c r="C484" s="9" t="str">
        <f>IF(ISBLANK(INDEX(履修者名簿!$1:$1048576,ROW(C484),config!C$11)),"",INDEX(履修者名簿!$1:$1048576,ROW(C484),config!C$11))</f>
        <v/>
      </c>
      <c r="D484" s="9" t="str">
        <f>IF(ISBLANK(INDEX(履修者名簿!$1:$1048576,ROW(D484),config!D$11)),"",INDEX(履修者名簿!$1:$1048576,ROW(D484),config!D$11))</f>
        <v/>
      </c>
      <c r="E484" s="9" t="str">
        <f>IF(ISBLANK(INDEX(履修者名簿!$1:$1048576,ROW(E484),config!E$11)),"",IF(ISNUMBER(INDEX(履修者名簿!$1:$1048576,ROW(E484),config!E$11)),INDEX(履修者名簿!$1:$1048576,ROW(E484),config!E$11),VALUE(INDEX(履修者名簿!$1:$1048576,ROW(E484),config!E$11))))</f>
        <v/>
      </c>
      <c r="F484" s="9" t="str">
        <f>IF(ISBLANK(INDEX(履修者名簿!$1:$1048576,ROW(F484),config!F$11)),"",INDEX(履修者名簿!$1:$1048576,ROW(F484),config!F$11))</f>
        <v/>
      </c>
      <c r="G484" s="9" t="str">
        <f>IF(ISBLANK(INDEX(履修者名簿!$1:$1048576,ROW(G484),config!G$11)),"",INDEX(履修者名簿!$1:$1048576,ROW(G484),config!G$11))</f>
        <v/>
      </c>
      <c r="H484" s="9" t="str">
        <f t="shared" si="14"/>
        <v/>
      </c>
      <c r="I484" s="10" t="str">
        <f t="shared" si="15"/>
        <v/>
      </c>
      <c r="J484" s="10" t="str">
        <f>IF($A484="","",IF(ISNA(MATCH($E484,trans!$B$2:$B$1501,0)),0,1))</f>
        <v/>
      </c>
      <c r="K484" s="10" t="str">
        <f>IF($A484="","",IF(ISNA(MATCH($E484,trans!$E$2:$E$1501,0)),0,1))</f>
        <v/>
      </c>
      <c r="M484" s="1" t="str">
        <f>IF($A484="","",IF($J484+$K484=0,MAX(M$1:M483)+1,""))</f>
        <v/>
      </c>
      <c r="N484" s="1" t="str">
        <f>IF($A484="","",IF(AND($J484=1,$K484=0),MAX(N$1:N483)+1,""))</f>
        <v/>
      </c>
      <c r="O484" s="1" t="str">
        <f>IF($A484="","",IF(AND($J484=0,$K484=1),MAX(O$1:O483)+1,""))</f>
        <v/>
      </c>
    </row>
    <row r="485" spans="1:15" x14ac:dyDescent="0.55000000000000004">
      <c r="A485" s="9" t="str">
        <f>IF(ISBLANK(INDEX(履修者名簿!$1:$1048576,ROW(A485),config!A$11)),"",INDEX(履修者名簿!$1:$1048576,ROW(A485),config!A$11))</f>
        <v/>
      </c>
      <c r="B485" s="9" t="str">
        <f>IF(ISBLANK(INDEX(履修者名簿!$1:$1048576,ROW(B485),config!B$11)),"",INDEX(履修者名簿!$1:$1048576,ROW(B485),config!B$11))</f>
        <v/>
      </c>
      <c r="C485" s="9" t="str">
        <f>IF(ISBLANK(INDEX(履修者名簿!$1:$1048576,ROW(C485),config!C$11)),"",INDEX(履修者名簿!$1:$1048576,ROW(C485),config!C$11))</f>
        <v/>
      </c>
      <c r="D485" s="9" t="str">
        <f>IF(ISBLANK(INDEX(履修者名簿!$1:$1048576,ROW(D485),config!D$11)),"",INDEX(履修者名簿!$1:$1048576,ROW(D485),config!D$11))</f>
        <v/>
      </c>
      <c r="E485" s="9" t="str">
        <f>IF(ISBLANK(INDEX(履修者名簿!$1:$1048576,ROW(E485),config!E$11)),"",IF(ISNUMBER(INDEX(履修者名簿!$1:$1048576,ROW(E485),config!E$11)),INDEX(履修者名簿!$1:$1048576,ROW(E485),config!E$11),VALUE(INDEX(履修者名簿!$1:$1048576,ROW(E485),config!E$11))))</f>
        <v/>
      </c>
      <c r="F485" s="9" t="str">
        <f>IF(ISBLANK(INDEX(履修者名簿!$1:$1048576,ROW(F485),config!F$11)),"",INDEX(履修者名簿!$1:$1048576,ROW(F485),config!F$11))</f>
        <v/>
      </c>
      <c r="G485" s="9" t="str">
        <f>IF(ISBLANK(INDEX(履修者名簿!$1:$1048576,ROW(G485),config!G$11)),"",INDEX(履修者名簿!$1:$1048576,ROW(G485),config!G$11))</f>
        <v/>
      </c>
      <c r="H485" s="9" t="str">
        <f t="shared" si="14"/>
        <v/>
      </c>
      <c r="I485" s="10" t="str">
        <f t="shared" si="15"/>
        <v/>
      </c>
      <c r="J485" s="10" t="str">
        <f>IF($A485="","",IF(ISNA(MATCH($E485,trans!$B$2:$B$1501,0)),0,1))</f>
        <v/>
      </c>
      <c r="K485" s="10" t="str">
        <f>IF($A485="","",IF(ISNA(MATCH($E485,trans!$E$2:$E$1501,0)),0,1))</f>
        <v/>
      </c>
      <c r="M485" s="1" t="str">
        <f>IF($A485="","",IF($J485+$K485=0,MAX(M$1:M484)+1,""))</f>
        <v/>
      </c>
      <c r="N485" s="1" t="str">
        <f>IF($A485="","",IF(AND($J485=1,$K485=0),MAX(N$1:N484)+1,""))</f>
        <v/>
      </c>
      <c r="O485" s="1" t="str">
        <f>IF($A485="","",IF(AND($J485=0,$K485=1),MAX(O$1:O484)+1,""))</f>
        <v/>
      </c>
    </row>
    <row r="486" spans="1:15" x14ac:dyDescent="0.55000000000000004">
      <c r="A486" s="9" t="str">
        <f>IF(ISBLANK(INDEX(履修者名簿!$1:$1048576,ROW(A486),config!A$11)),"",INDEX(履修者名簿!$1:$1048576,ROW(A486),config!A$11))</f>
        <v/>
      </c>
      <c r="B486" s="9" t="str">
        <f>IF(ISBLANK(INDEX(履修者名簿!$1:$1048576,ROW(B486),config!B$11)),"",INDEX(履修者名簿!$1:$1048576,ROW(B486),config!B$11))</f>
        <v/>
      </c>
      <c r="C486" s="9" t="str">
        <f>IF(ISBLANK(INDEX(履修者名簿!$1:$1048576,ROW(C486),config!C$11)),"",INDEX(履修者名簿!$1:$1048576,ROW(C486),config!C$11))</f>
        <v/>
      </c>
      <c r="D486" s="9" t="str">
        <f>IF(ISBLANK(INDEX(履修者名簿!$1:$1048576,ROW(D486),config!D$11)),"",INDEX(履修者名簿!$1:$1048576,ROW(D486),config!D$11))</f>
        <v/>
      </c>
      <c r="E486" s="9" t="str">
        <f>IF(ISBLANK(INDEX(履修者名簿!$1:$1048576,ROW(E486),config!E$11)),"",IF(ISNUMBER(INDEX(履修者名簿!$1:$1048576,ROW(E486),config!E$11)),INDEX(履修者名簿!$1:$1048576,ROW(E486),config!E$11),VALUE(INDEX(履修者名簿!$1:$1048576,ROW(E486),config!E$11))))</f>
        <v/>
      </c>
      <c r="F486" s="9" t="str">
        <f>IF(ISBLANK(INDEX(履修者名簿!$1:$1048576,ROW(F486),config!F$11)),"",INDEX(履修者名簿!$1:$1048576,ROW(F486),config!F$11))</f>
        <v/>
      </c>
      <c r="G486" s="9" t="str">
        <f>IF(ISBLANK(INDEX(履修者名簿!$1:$1048576,ROW(G486),config!G$11)),"",INDEX(履修者名簿!$1:$1048576,ROW(G486),config!G$11))</f>
        <v/>
      </c>
      <c r="H486" s="9" t="str">
        <f t="shared" si="14"/>
        <v/>
      </c>
      <c r="I486" s="10" t="str">
        <f t="shared" si="15"/>
        <v/>
      </c>
      <c r="J486" s="10" t="str">
        <f>IF($A486="","",IF(ISNA(MATCH($E486,trans!$B$2:$B$1501,0)),0,1))</f>
        <v/>
      </c>
      <c r="K486" s="10" t="str">
        <f>IF($A486="","",IF(ISNA(MATCH($E486,trans!$E$2:$E$1501,0)),0,1))</f>
        <v/>
      </c>
      <c r="M486" s="1" t="str">
        <f>IF($A486="","",IF($J486+$K486=0,MAX(M$1:M485)+1,""))</f>
        <v/>
      </c>
      <c r="N486" s="1" t="str">
        <f>IF($A486="","",IF(AND($J486=1,$K486=0),MAX(N$1:N485)+1,""))</f>
        <v/>
      </c>
      <c r="O486" s="1" t="str">
        <f>IF($A486="","",IF(AND($J486=0,$K486=1),MAX(O$1:O485)+1,""))</f>
        <v/>
      </c>
    </row>
    <row r="487" spans="1:15" x14ac:dyDescent="0.55000000000000004">
      <c r="A487" s="9" t="str">
        <f>IF(ISBLANK(INDEX(履修者名簿!$1:$1048576,ROW(A487),config!A$11)),"",INDEX(履修者名簿!$1:$1048576,ROW(A487),config!A$11))</f>
        <v/>
      </c>
      <c r="B487" s="9" t="str">
        <f>IF(ISBLANK(INDEX(履修者名簿!$1:$1048576,ROW(B487),config!B$11)),"",INDEX(履修者名簿!$1:$1048576,ROW(B487),config!B$11))</f>
        <v/>
      </c>
      <c r="C487" s="9" t="str">
        <f>IF(ISBLANK(INDEX(履修者名簿!$1:$1048576,ROW(C487),config!C$11)),"",INDEX(履修者名簿!$1:$1048576,ROW(C487),config!C$11))</f>
        <v/>
      </c>
      <c r="D487" s="9" t="str">
        <f>IF(ISBLANK(INDEX(履修者名簿!$1:$1048576,ROW(D487),config!D$11)),"",INDEX(履修者名簿!$1:$1048576,ROW(D487),config!D$11))</f>
        <v/>
      </c>
      <c r="E487" s="9" t="str">
        <f>IF(ISBLANK(INDEX(履修者名簿!$1:$1048576,ROW(E487),config!E$11)),"",IF(ISNUMBER(INDEX(履修者名簿!$1:$1048576,ROW(E487),config!E$11)),INDEX(履修者名簿!$1:$1048576,ROW(E487),config!E$11),VALUE(INDEX(履修者名簿!$1:$1048576,ROW(E487),config!E$11))))</f>
        <v/>
      </c>
      <c r="F487" s="9" t="str">
        <f>IF(ISBLANK(INDEX(履修者名簿!$1:$1048576,ROW(F487),config!F$11)),"",INDEX(履修者名簿!$1:$1048576,ROW(F487),config!F$11))</f>
        <v/>
      </c>
      <c r="G487" s="9" t="str">
        <f>IF(ISBLANK(INDEX(履修者名簿!$1:$1048576,ROW(G487),config!G$11)),"",INDEX(履修者名簿!$1:$1048576,ROW(G487),config!G$11))</f>
        <v/>
      </c>
      <c r="H487" s="9" t="str">
        <f t="shared" si="14"/>
        <v/>
      </c>
      <c r="I487" s="10" t="str">
        <f t="shared" si="15"/>
        <v/>
      </c>
      <c r="J487" s="10" t="str">
        <f>IF($A487="","",IF(ISNA(MATCH($E487,trans!$B$2:$B$1501,0)),0,1))</f>
        <v/>
      </c>
      <c r="K487" s="10" t="str">
        <f>IF($A487="","",IF(ISNA(MATCH($E487,trans!$E$2:$E$1501,0)),0,1))</f>
        <v/>
      </c>
      <c r="M487" s="1" t="str">
        <f>IF($A487="","",IF($J487+$K487=0,MAX(M$1:M486)+1,""))</f>
        <v/>
      </c>
      <c r="N487" s="1" t="str">
        <f>IF($A487="","",IF(AND($J487=1,$K487=0),MAX(N$1:N486)+1,""))</f>
        <v/>
      </c>
      <c r="O487" s="1" t="str">
        <f>IF($A487="","",IF(AND($J487=0,$K487=1),MAX(O$1:O486)+1,""))</f>
        <v/>
      </c>
    </row>
    <row r="488" spans="1:15" x14ac:dyDescent="0.55000000000000004">
      <c r="A488" s="9" t="str">
        <f>IF(ISBLANK(INDEX(履修者名簿!$1:$1048576,ROW(A488),config!A$11)),"",INDEX(履修者名簿!$1:$1048576,ROW(A488),config!A$11))</f>
        <v/>
      </c>
      <c r="B488" s="9" t="str">
        <f>IF(ISBLANK(INDEX(履修者名簿!$1:$1048576,ROW(B488),config!B$11)),"",INDEX(履修者名簿!$1:$1048576,ROW(B488),config!B$11))</f>
        <v/>
      </c>
      <c r="C488" s="9" t="str">
        <f>IF(ISBLANK(INDEX(履修者名簿!$1:$1048576,ROW(C488),config!C$11)),"",INDEX(履修者名簿!$1:$1048576,ROW(C488),config!C$11))</f>
        <v/>
      </c>
      <c r="D488" s="9" t="str">
        <f>IF(ISBLANK(INDEX(履修者名簿!$1:$1048576,ROW(D488),config!D$11)),"",INDEX(履修者名簿!$1:$1048576,ROW(D488),config!D$11))</f>
        <v/>
      </c>
      <c r="E488" s="9" t="str">
        <f>IF(ISBLANK(INDEX(履修者名簿!$1:$1048576,ROW(E488),config!E$11)),"",IF(ISNUMBER(INDEX(履修者名簿!$1:$1048576,ROW(E488),config!E$11)),INDEX(履修者名簿!$1:$1048576,ROW(E488),config!E$11),VALUE(INDEX(履修者名簿!$1:$1048576,ROW(E488),config!E$11))))</f>
        <v/>
      </c>
      <c r="F488" s="9" t="str">
        <f>IF(ISBLANK(INDEX(履修者名簿!$1:$1048576,ROW(F488),config!F$11)),"",INDEX(履修者名簿!$1:$1048576,ROW(F488),config!F$11))</f>
        <v/>
      </c>
      <c r="G488" s="9" t="str">
        <f>IF(ISBLANK(INDEX(履修者名簿!$1:$1048576,ROW(G488),config!G$11)),"",INDEX(履修者名簿!$1:$1048576,ROW(G488),config!G$11))</f>
        <v/>
      </c>
      <c r="H488" s="9" t="str">
        <f t="shared" si="14"/>
        <v/>
      </c>
      <c r="I488" s="10" t="str">
        <f t="shared" si="15"/>
        <v/>
      </c>
      <c r="J488" s="10" t="str">
        <f>IF($A488="","",IF(ISNA(MATCH($E488,trans!$B$2:$B$1501,0)),0,1))</f>
        <v/>
      </c>
      <c r="K488" s="10" t="str">
        <f>IF($A488="","",IF(ISNA(MATCH($E488,trans!$E$2:$E$1501,0)),0,1))</f>
        <v/>
      </c>
      <c r="M488" s="1" t="str">
        <f>IF($A488="","",IF($J488+$K488=0,MAX(M$1:M487)+1,""))</f>
        <v/>
      </c>
      <c r="N488" s="1" t="str">
        <f>IF($A488="","",IF(AND($J488=1,$K488=0),MAX(N$1:N487)+1,""))</f>
        <v/>
      </c>
      <c r="O488" s="1" t="str">
        <f>IF($A488="","",IF(AND($J488=0,$K488=1),MAX(O$1:O487)+1,""))</f>
        <v/>
      </c>
    </row>
    <row r="489" spans="1:15" x14ac:dyDescent="0.55000000000000004">
      <c r="A489" s="9" t="str">
        <f>IF(ISBLANK(INDEX(履修者名簿!$1:$1048576,ROW(A489),config!A$11)),"",INDEX(履修者名簿!$1:$1048576,ROW(A489),config!A$11))</f>
        <v/>
      </c>
      <c r="B489" s="9" t="str">
        <f>IF(ISBLANK(INDEX(履修者名簿!$1:$1048576,ROW(B489),config!B$11)),"",INDEX(履修者名簿!$1:$1048576,ROW(B489),config!B$11))</f>
        <v/>
      </c>
      <c r="C489" s="9" t="str">
        <f>IF(ISBLANK(INDEX(履修者名簿!$1:$1048576,ROW(C489),config!C$11)),"",INDEX(履修者名簿!$1:$1048576,ROW(C489),config!C$11))</f>
        <v/>
      </c>
      <c r="D489" s="9" t="str">
        <f>IF(ISBLANK(INDEX(履修者名簿!$1:$1048576,ROW(D489),config!D$11)),"",INDEX(履修者名簿!$1:$1048576,ROW(D489),config!D$11))</f>
        <v/>
      </c>
      <c r="E489" s="9" t="str">
        <f>IF(ISBLANK(INDEX(履修者名簿!$1:$1048576,ROW(E489),config!E$11)),"",IF(ISNUMBER(INDEX(履修者名簿!$1:$1048576,ROW(E489),config!E$11)),INDEX(履修者名簿!$1:$1048576,ROW(E489),config!E$11),VALUE(INDEX(履修者名簿!$1:$1048576,ROW(E489),config!E$11))))</f>
        <v/>
      </c>
      <c r="F489" s="9" t="str">
        <f>IF(ISBLANK(INDEX(履修者名簿!$1:$1048576,ROW(F489),config!F$11)),"",INDEX(履修者名簿!$1:$1048576,ROW(F489),config!F$11))</f>
        <v/>
      </c>
      <c r="G489" s="9" t="str">
        <f>IF(ISBLANK(INDEX(履修者名簿!$1:$1048576,ROW(G489),config!G$11)),"",INDEX(履修者名簿!$1:$1048576,ROW(G489),config!G$11))</f>
        <v/>
      </c>
      <c r="H489" s="9" t="str">
        <f t="shared" si="14"/>
        <v/>
      </c>
      <c r="I489" s="10" t="str">
        <f t="shared" si="15"/>
        <v/>
      </c>
      <c r="J489" s="10" t="str">
        <f>IF($A489="","",IF(ISNA(MATCH($E489,trans!$B$2:$B$1501,0)),0,1))</f>
        <v/>
      </c>
      <c r="K489" s="10" t="str">
        <f>IF($A489="","",IF(ISNA(MATCH($E489,trans!$E$2:$E$1501,0)),0,1))</f>
        <v/>
      </c>
      <c r="M489" s="1" t="str">
        <f>IF($A489="","",IF($J489+$K489=0,MAX(M$1:M488)+1,""))</f>
        <v/>
      </c>
      <c r="N489" s="1" t="str">
        <f>IF($A489="","",IF(AND($J489=1,$K489=0),MAX(N$1:N488)+1,""))</f>
        <v/>
      </c>
      <c r="O489" s="1" t="str">
        <f>IF($A489="","",IF(AND($J489=0,$K489=1),MAX(O$1:O488)+1,""))</f>
        <v/>
      </c>
    </row>
    <row r="490" spans="1:15" x14ac:dyDescent="0.55000000000000004">
      <c r="A490" s="9" t="str">
        <f>IF(ISBLANK(INDEX(履修者名簿!$1:$1048576,ROW(A490),config!A$11)),"",INDEX(履修者名簿!$1:$1048576,ROW(A490),config!A$11))</f>
        <v/>
      </c>
      <c r="B490" s="9" t="str">
        <f>IF(ISBLANK(INDEX(履修者名簿!$1:$1048576,ROW(B490),config!B$11)),"",INDEX(履修者名簿!$1:$1048576,ROW(B490),config!B$11))</f>
        <v/>
      </c>
      <c r="C490" s="9" t="str">
        <f>IF(ISBLANK(INDEX(履修者名簿!$1:$1048576,ROW(C490),config!C$11)),"",INDEX(履修者名簿!$1:$1048576,ROW(C490),config!C$11))</f>
        <v/>
      </c>
      <c r="D490" s="9" t="str">
        <f>IF(ISBLANK(INDEX(履修者名簿!$1:$1048576,ROW(D490),config!D$11)),"",INDEX(履修者名簿!$1:$1048576,ROW(D490),config!D$11))</f>
        <v/>
      </c>
      <c r="E490" s="9" t="str">
        <f>IF(ISBLANK(INDEX(履修者名簿!$1:$1048576,ROW(E490),config!E$11)),"",IF(ISNUMBER(INDEX(履修者名簿!$1:$1048576,ROW(E490),config!E$11)),INDEX(履修者名簿!$1:$1048576,ROW(E490),config!E$11),VALUE(INDEX(履修者名簿!$1:$1048576,ROW(E490),config!E$11))))</f>
        <v/>
      </c>
      <c r="F490" s="9" t="str">
        <f>IF(ISBLANK(INDEX(履修者名簿!$1:$1048576,ROW(F490),config!F$11)),"",INDEX(履修者名簿!$1:$1048576,ROW(F490),config!F$11))</f>
        <v/>
      </c>
      <c r="G490" s="9" t="str">
        <f>IF(ISBLANK(INDEX(履修者名簿!$1:$1048576,ROW(G490),config!G$11)),"",INDEX(履修者名簿!$1:$1048576,ROW(G490),config!G$11))</f>
        <v/>
      </c>
      <c r="H490" s="9" t="str">
        <f t="shared" si="14"/>
        <v/>
      </c>
      <c r="I490" s="10" t="str">
        <f t="shared" si="15"/>
        <v/>
      </c>
      <c r="J490" s="10" t="str">
        <f>IF($A490="","",IF(ISNA(MATCH($E490,trans!$B$2:$B$1501,0)),0,1))</f>
        <v/>
      </c>
      <c r="K490" s="10" t="str">
        <f>IF($A490="","",IF(ISNA(MATCH($E490,trans!$E$2:$E$1501,0)),0,1))</f>
        <v/>
      </c>
      <c r="M490" s="1" t="str">
        <f>IF($A490="","",IF($J490+$K490=0,MAX(M$1:M489)+1,""))</f>
        <v/>
      </c>
      <c r="N490" s="1" t="str">
        <f>IF($A490="","",IF(AND($J490=1,$K490=0),MAX(N$1:N489)+1,""))</f>
        <v/>
      </c>
      <c r="O490" s="1" t="str">
        <f>IF($A490="","",IF(AND($J490=0,$K490=1),MAX(O$1:O489)+1,""))</f>
        <v/>
      </c>
    </row>
    <row r="491" spans="1:15" x14ac:dyDescent="0.55000000000000004">
      <c r="A491" s="9" t="str">
        <f>IF(ISBLANK(INDEX(履修者名簿!$1:$1048576,ROW(A491),config!A$11)),"",INDEX(履修者名簿!$1:$1048576,ROW(A491),config!A$11))</f>
        <v/>
      </c>
      <c r="B491" s="9" t="str">
        <f>IF(ISBLANK(INDEX(履修者名簿!$1:$1048576,ROW(B491),config!B$11)),"",INDEX(履修者名簿!$1:$1048576,ROW(B491),config!B$11))</f>
        <v/>
      </c>
      <c r="C491" s="9" t="str">
        <f>IF(ISBLANK(INDEX(履修者名簿!$1:$1048576,ROW(C491),config!C$11)),"",INDEX(履修者名簿!$1:$1048576,ROW(C491),config!C$11))</f>
        <v/>
      </c>
      <c r="D491" s="9" t="str">
        <f>IF(ISBLANK(INDEX(履修者名簿!$1:$1048576,ROW(D491),config!D$11)),"",INDEX(履修者名簿!$1:$1048576,ROW(D491),config!D$11))</f>
        <v/>
      </c>
      <c r="E491" s="9" t="str">
        <f>IF(ISBLANK(INDEX(履修者名簿!$1:$1048576,ROW(E491),config!E$11)),"",IF(ISNUMBER(INDEX(履修者名簿!$1:$1048576,ROW(E491),config!E$11)),INDEX(履修者名簿!$1:$1048576,ROW(E491),config!E$11),VALUE(INDEX(履修者名簿!$1:$1048576,ROW(E491),config!E$11))))</f>
        <v/>
      </c>
      <c r="F491" s="9" t="str">
        <f>IF(ISBLANK(INDEX(履修者名簿!$1:$1048576,ROW(F491),config!F$11)),"",INDEX(履修者名簿!$1:$1048576,ROW(F491),config!F$11))</f>
        <v/>
      </c>
      <c r="G491" s="9" t="str">
        <f>IF(ISBLANK(INDEX(履修者名簿!$1:$1048576,ROW(G491),config!G$11)),"",INDEX(履修者名簿!$1:$1048576,ROW(G491),config!G$11))</f>
        <v/>
      </c>
      <c r="H491" s="9" t="str">
        <f t="shared" si="14"/>
        <v/>
      </c>
      <c r="I491" s="10" t="str">
        <f t="shared" si="15"/>
        <v/>
      </c>
      <c r="J491" s="10" t="str">
        <f>IF($A491="","",IF(ISNA(MATCH($E491,trans!$B$2:$B$1501,0)),0,1))</f>
        <v/>
      </c>
      <c r="K491" s="10" t="str">
        <f>IF($A491="","",IF(ISNA(MATCH($E491,trans!$E$2:$E$1501,0)),0,1))</f>
        <v/>
      </c>
      <c r="M491" s="1" t="str">
        <f>IF($A491="","",IF($J491+$K491=0,MAX(M$1:M490)+1,""))</f>
        <v/>
      </c>
      <c r="N491" s="1" t="str">
        <f>IF($A491="","",IF(AND($J491=1,$K491=0),MAX(N$1:N490)+1,""))</f>
        <v/>
      </c>
      <c r="O491" s="1" t="str">
        <f>IF($A491="","",IF(AND($J491=0,$K491=1),MAX(O$1:O490)+1,""))</f>
        <v/>
      </c>
    </row>
    <row r="492" spans="1:15" x14ac:dyDescent="0.55000000000000004">
      <c r="A492" s="9" t="str">
        <f>IF(ISBLANK(INDEX(履修者名簿!$1:$1048576,ROW(A492),config!A$11)),"",INDEX(履修者名簿!$1:$1048576,ROW(A492),config!A$11))</f>
        <v/>
      </c>
      <c r="B492" s="9" t="str">
        <f>IF(ISBLANK(INDEX(履修者名簿!$1:$1048576,ROW(B492),config!B$11)),"",INDEX(履修者名簿!$1:$1048576,ROW(B492),config!B$11))</f>
        <v/>
      </c>
      <c r="C492" s="9" t="str">
        <f>IF(ISBLANK(INDEX(履修者名簿!$1:$1048576,ROW(C492),config!C$11)),"",INDEX(履修者名簿!$1:$1048576,ROW(C492),config!C$11))</f>
        <v/>
      </c>
      <c r="D492" s="9" t="str">
        <f>IF(ISBLANK(INDEX(履修者名簿!$1:$1048576,ROW(D492),config!D$11)),"",INDEX(履修者名簿!$1:$1048576,ROW(D492),config!D$11))</f>
        <v/>
      </c>
      <c r="E492" s="9" t="str">
        <f>IF(ISBLANK(INDEX(履修者名簿!$1:$1048576,ROW(E492),config!E$11)),"",IF(ISNUMBER(INDEX(履修者名簿!$1:$1048576,ROW(E492),config!E$11)),INDEX(履修者名簿!$1:$1048576,ROW(E492),config!E$11),VALUE(INDEX(履修者名簿!$1:$1048576,ROW(E492),config!E$11))))</f>
        <v/>
      </c>
      <c r="F492" s="9" t="str">
        <f>IF(ISBLANK(INDEX(履修者名簿!$1:$1048576,ROW(F492),config!F$11)),"",INDEX(履修者名簿!$1:$1048576,ROW(F492),config!F$11))</f>
        <v/>
      </c>
      <c r="G492" s="9" t="str">
        <f>IF(ISBLANK(INDEX(履修者名簿!$1:$1048576,ROW(G492),config!G$11)),"",INDEX(履修者名簿!$1:$1048576,ROW(G492),config!G$11))</f>
        <v/>
      </c>
      <c r="H492" s="9" t="str">
        <f t="shared" si="14"/>
        <v/>
      </c>
      <c r="I492" s="10" t="str">
        <f t="shared" si="15"/>
        <v/>
      </c>
      <c r="J492" s="10" t="str">
        <f>IF($A492="","",IF(ISNA(MATCH($E492,trans!$B$2:$B$1501,0)),0,1))</f>
        <v/>
      </c>
      <c r="K492" s="10" t="str">
        <f>IF($A492="","",IF(ISNA(MATCH($E492,trans!$E$2:$E$1501,0)),0,1))</f>
        <v/>
      </c>
      <c r="M492" s="1" t="str">
        <f>IF($A492="","",IF($J492+$K492=0,MAX(M$1:M491)+1,""))</f>
        <v/>
      </c>
      <c r="N492" s="1" t="str">
        <f>IF($A492="","",IF(AND($J492=1,$K492=0),MAX(N$1:N491)+1,""))</f>
        <v/>
      </c>
      <c r="O492" s="1" t="str">
        <f>IF($A492="","",IF(AND($J492=0,$K492=1),MAX(O$1:O491)+1,""))</f>
        <v/>
      </c>
    </row>
    <row r="493" spans="1:15" x14ac:dyDescent="0.55000000000000004">
      <c r="A493" s="9" t="str">
        <f>IF(ISBLANK(INDEX(履修者名簿!$1:$1048576,ROW(A493),config!A$11)),"",INDEX(履修者名簿!$1:$1048576,ROW(A493),config!A$11))</f>
        <v/>
      </c>
      <c r="B493" s="9" t="str">
        <f>IF(ISBLANK(INDEX(履修者名簿!$1:$1048576,ROW(B493),config!B$11)),"",INDEX(履修者名簿!$1:$1048576,ROW(B493),config!B$11))</f>
        <v/>
      </c>
      <c r="C493" s="9" t="str">
        <f>IF(ISBLANK(INDEX(履修者名簿!$1:$1048576,ROW(C493),config!C$11)),"",INDEX(履修者名簿!$1:$1048576,ROW(C493),config!C$11))</f>
        <v/>
      </c>
      <c r="D493" s="9" t="str">
        <f>IF(ISBLANK(INDEX(履修者名簿!$1:$1048576,ROW(D493),config!D$11)),"",INDEX(履修者名簿!$1:$1048576,ROW(D493),config!D$11))</f>
        <v/>
      </c>
      <c r="E493" s="9" t="str">
        <f>IF(ISBLANK(INDEX(履修者名簿!$1:$1048576,ROW(E493),config!E$11)),"",IF(ISNUMBER(INDEX(履修者名簿!$1:$1048576,ROW(E493),config!E$11)),INDEX(履修者名簿!$1:$1048576,ROW(E493),config!E$11),VALUE(INDEX(履修者名簿!$1:$1048576,ROW(E493),config!E$11))))</f>
        <v/>
      </c>
      <c r="F493" s="9" t="str">
        <f>IF(ISBLANK(INDEX(履修者名簿!$1:$1048576,ROW(F493),config!F$11)),"",INDEX(履修者名簿!$1:$1048576,ROW(F493),config!F$11))</f>
        <v/>
      </c>
      <c r="G493" s="9" t="str">
        <f>IF(ISBLANK(INDEX(履修者名簿!$1:$1048576,ROW(G493),config!G$11)),"",INDEX(履修者名簿!$1:$1048576,ROW(G493),config!G$11))</f>
        <v/>
      </c>
      <c r="H493" s="9" t="str">
        <f t="shared" si="14"/>
        <v/>
      </c>
      <c r="I493" s="10" t="str">
        <f t="shared" si="15"/>
        <v/>
      </c>
      <c r="J493" s="10" t="str">
        <f>IF($A493="","",IF(ISNA(MATCH($E493,trans!$B$2:$B$1501,0)),0,1))</f>
        <v/>
      </c>
      <c r="K493" s="10" t="str">
        <f>IF($A493="","",IF(ISNA(MATCH($E493,trans!$E$2:$E$1501,0)),0,1))</f>
        <v/>
      </c>
      <c r="M493" s="1" t="str">
        <f>IF($A493="","",IF($J493+$K493=0,MAX(M$1:M492)+1,""))</f>
        <v/>
      </c>
      <c r="N493" s="1" t="str">
        <f>IF($A493="","",IF(AND($J493=1,$K493=0),MAX(N$1:N492)+1,""))</f>
        <v/>
      </c>
      <c r="O493" s="1" t="str">
        <f>IF($A493="","",IF(AND($J493=0,$K493=1),MAX(O$1:O492)+1,""))</f>
        <v/>
      </c>
    </row>
    <row r="494" spans="1:15" x14ac:dyDescent="0.55000000000000004">
      <c r="A494" s="9" t="str">
        <f>IF(ISBLANK(INDEX(履修者名簿!$1:$1048576,ROW(A494),config!A$11)),"",INDEX(履修者名簿!$1:$1048576,ROW(A494),config!A$11))</f>
        <v/>
      </c>
      <c r="B494" s="9" t="str">
        <f>IF(ISBLANK(INDEX(履修者名簿!$1:$1048576,ROW(B494),config!B$11)),"",INDEX(履修者名簿!$1:$1048576,ROW(B494),config!B$11))</f>
        <v/>
      </c>
      <c r="C494" s="9" t="str">
        <f>IF(ISBLANK(INDEX(履修者名簿!$1:$1048576,ROW(C494),config!C$11)),"",INDEX(履修者名簿!$1:$1048576,ROW(C494),config!C$11))</f>
        <v/>
      </c>
      <c r="D494" s="9" t="str">
        <f>IF(ISBLANK(INDEX(履修者名簿!$1:$1048576,ROW(D494),config!D$11)),"",INDEX(履修者名簿!$1:$1048576,ROW(D494),config!D$11))</f>
        <v/>
      </c>
      <c r="E494" s="9" t="str">
        <f>IF(ISBLANK(INDEX(履修者名簿!$1:$1048576,ROW(E494),config!E$11)),"",IF(ISNUMBER(INDEX(履修者名簿!$1:$1048576,ROW(E494),config!E$11)),INDEX(履修者名簿!$1:$1048576,ROW(E494),config!E$11),VALUE(INDEX(履修者名簿!$1:$1048576,ROW(E494),config!E$11))))</f>
        <v/>
      </c>
      <c r="F494" s="9" t="str">
        <f>IF(ISBLANK(INDEX(履修者名簿!$1:$1048576,ROW(F494),config!F$11)),"",INDEX(履修者名簿!$1:$1048576,ROW(F494),config!F$11))</f>
        <v/>
      </c>
      <c r="G494" s="9" t="str">
        <f>IF(ISBLANK(INDEX(履修者名簿!$1:$1048576,ROW(G494),config!G$11)),"",INDEX(履修者名簿!$1:$1048576,ROW(G494),config!G$11))</f>
        <v/>
      </c>
      <c r="H494" s="9" t="str">
        <f t="shared" si="14"/>
        <v/>
      </c>
      <c r="I494" s="10" t="str">
        <f t="shared" si="15"/>
        <v/>
      </c>
      <c r="J494" s="10" t="str">
        <f>IF($A494="","",IF(ISNA(MATCH($E494,trans!$B$2:$B$1501,0)),0,1))</f>
        <v/>
      </c>
      <c r="K494" s="10" t="str">
        <f>IF($A494="","",IF(ISNA(MATCH($E494,trans!$E$2:$E$1501,0)),0,1))</f>
        <v/>
      </c>
      <c r="M494" s="1" t="str">
        <f>IF($A494="","",IF($J494+$K494=0,MAX(M$1:M493)+1,""))</f>
        <v/>
      </c>
      <c r="N494" s="1" t="str">
        <f>IF($A494="","",IF(AND($J494=1,$K494=0),MAX(N$1:N493)+1,""))</f>
        <v/>
      </c>
      <c r="O494" s="1" t="str">
        <f>IF($A494="","",IF(AND($J494=0,$K494=1),MAX(O$1:O493)+1,""))</f>
        <v/>
      </c>
    </row>
    <row r="495" spans="1:15" x14ac:dyDescent="0.55000000000000004">
      <c r="A495" s="9" t="str">
        <f>IF(ISBLANK(INDEX(履修者名簿!$1:$1048576,ROW(A495),config!A$11)),"",INDEX(履修者名簿!$1:$1048576,ROW(A495),config!A$11))</f>
        <v/>
      </c>
      <c r="B495" s="9" t="str">
        <f>IF(ISBLANK(INDEX(履修者名簿!$1:$1048576,ROW(B495),config!B$11)),"",INDEX(履修者名簿!$1:$1048576,ROW(B495),config!B$11))</f>
        <v/>
      </c>
      <c r="C495" s="9" t="str">
        <f>IF(ISBLANK(INDEX(履修者名簿!$1:$1048576,ROW(C495),config!C$11)),"",INDEX(履修者名簿!$1:$1048576,ROW(C495),config!C$11))</f>
        <v/>
      </c>
      <c r="D495" s="9" t="str">
        <f>IF(ISBLANK(INDEX(履修者名簿!$1:$1048576,ROW(D495),config!D$11)),"",INDEX(履修者名簿!$1:$1048576,ROW(D495),config!D$11))</f>
        <v/>
      </c>
      <c r="E495" s="9" t="str">
        <f>IF(ISBLANK(INDEX(履修者名簿!$1:$1048576,ROW(E495),config!E$11)),"",IF(ISNUMBER(INDEX(履修者名簿!$1:$1048576,ROW(E495),config!E$11)),INDEX(履修者名簿!$1:$1048576,ROW(E495),config!E$11),VALUE(INDEX(履修者名簿!$1:$1048576,ROW(E495),config!E$11))))</f>
        <v/>
      </c>
      <c r="F495" s="9" t="str">
        <f>IF(ISBLANK(INDEX(履修者名簿!$1:$1048576,ROW(F495),config!F$11)),"",INDEX(履修者名簿!$1:$1048576,ROW(F495),config!F$11))</f>
        <v/>
      </c>
      <c r="G495" s="9" t="str">
        <f>IF(ISBLANK(INDEX(履修者名簿!$1:$1048576,ROW(G495),config!G$11)),"",INDEX(履修者名簿!$1:$1048576,ROW(G495),config!G$11))</f>
        <v/>
      </c>
      <c r="H495" s="9" t="str">
        <f t="shared" si="14"/>
        <v/>
      </c>
      <c r="I495" s="10" t="str">
        <f t="shared" si="15"/>
        <v/>
      </c>
      <c r="J495" s="10" t="str">
        <f>IF($A495="","",IF(ISNA(MATCH($E495,trans!$B$2:$B$1501,0)),0,1))</f>
        <v/>
      </c>
      <c r="K495" s="10" t="str">
        <f>IF($A495="","",IF(ISNA(MATCH($E495,trans!$E$2:$E$1501,0)),0,1))</f>
        <v/>
      </c>
      <c r="M495" s="1" t="str">
        <f>IF($A495="","",IF($J495+$K495=0,MAX(M$1:M494)+1,""))</f>
        <v/>
      </c>
      <c r="N495" s="1" t="str">
        <f>IF($A495="","",IF(AND($J495=1,$K495=0),MAX(N$1:N494)+1,""))</f>
        <v/>
      </c>
      <c r="O495" s="1" t="str">
        <f>IF($A495="","",IF(AND($J495=0,$K495=1),MAX(O$1:O494)+1,""))</f>
        <v/>
      </c>
    </row>
    <row r="496" spans="1:15" x14ac:dyDescent="0.55000000000000004">
      <c r="A496" s="9" t="str">
        <f>IF(ISBLANK(INDEX(履修者名簿!$1:$1048576,ROW(A496),config!A$11)),"",INDEX(履修者名簿!$1:$1048576,ROW(A496),config!A$11))</f>
        <v/>
      </c>
      <c r="B496" s="9" t="str">
        <f>IF(ISBLANK(INDEX(履修者名簿!$1:$1048576,ROW(B496),config!B$11)),"",INDEX(履修者名簿!$1:$1048576,ROW(B496),config!B$11))</f>
        <v/>
      </c>
      <c r="C496" s="9" t="str">
        <f>IF(ISBLANK(INDEX(履修者名簿!$1:$1048576,ROW(C496),config!C$11)),"",INDEX(履修者名簿!$1:$1048576,ROW(C496),config!C$11))</f>
        <v/>
      </c>
      <c r="D496" s="9" t="str">
        <f>IF(ISBLANK(INDEX(履修者名簿!$1:$1048576,ROW(D496),config!D$11)),"",INDEX(履修者名簿!$1:$1048576,ROW(D496),config!D$11))</f>
        <v/>
      </c>
      <c r="E496" s="9" t="str">
        <f>IF(ISBLANK(INDEX(履修者名簿!$1:$1048576,ROW(E496),config!E$11)),"",IF(ISNUMBER(INDEX(履修者名簿!$1:$1048576,ROW(E496),config!E$11)),INDEX(履修者名簿!$1:$1048576,ROW(E496),config!E$11),VALUE(INDEX(履修者名簿!$1:$1048576,ROW(E496),config!E$11))))</f>
        <v/>
      </c>
      <c r="F496" s="9" t="str">
        <f>IF(ISBLANK(INDEX(履修者名簿!$1:$1048576,ROW(F496),config!F$11)),"",INDEX(履修者名簿!$1:$1048576,ROW(F496),config!F$11))</f>
        <v/>
      </c>
      <c r="G496" s="9" t="str">
        <f>IF(ISBLANK(INDEX(履修者名簿!$1:$1048576,ROW(G496),config!G$11)),"",INDEX(履修者名簿!$1:$1048576,ROW(G496),config!G$11))</f>
        <v/>
      </c>
      <c r="H496" s="9" t="str">
        <f t="shared" si="14"/>
        <v/>
      </c>
      <c r="I496" s="10" t="str">
        <f t="shared" si="15"/>
        <v/>
      </c>
      <c r="J496" s="10" t="str">
        <f>IF($A496="","",IF(ISNA(MATCH($E496,trans!$B$2:$B$1501,0)),0,1))</f>
        <v/>
      </c>
      <c r="K496" s="10" t="str">
        <f>IF($A496="","",IF(ISNA(MATCH($E496,trans!$E$2:$E$1501,0)),0,1))</f>
        <v/>
      </c>
      <c r="M496" s="1" t="str">
        <f>IF($A496="","",IF($J496+$K496=0,MAX(M$1:M495)+1,""))</f>
        <v/>
      </c>
      <c r="N496" s="1" t="str">
        <f>IF($A496="","",IF(AND($J496=1,$K496=0),MAX(N$1:N495)+1,""))</f>
        <v/>
      </c>
      <c r="O496" s="1" t="str">
        <f>IF($A496="","",IF(AND($J496=0,$K496=1),MAX(O$1:O495)+1,""))</f>
        <v/>
      </c>
    </row>
    <row r="497" spans="1:15" x14ac:dyDescent="0.55000000000000004">
      <c r="A497" s="9" t="str">
        <f>IF(ISBLANK(INDEX(履修者名簿!$1:$1048576,ROW(A497),config!A$11)),"",INDEX(履修者名簿!$1:$1048576,ROW(A497),config!A$11))</f>
        <v/>
      </c>
      <c r="B497" s="9" t="str">
        <f>IF(ISBLANK(INDEX(履修者名簿!$1:$1048576,ROW(B497),config!B$11)),"",INDEX(履修者名簿!$1:$1048576,ROW(B497),config!B$11))</f>
        <v/>
      </c>
      <c r="C497" s="9" t="str">
        <f>IF(ISBLANK(INDEX(履修者名簿!$1:$1048576,ROW(C497),config!C$11)),"",INDEX(履修者名簿!$1:$1048576,ROW(C497),config!C$11))</f>
        <v/>
      </c>
      <c r="D497" s="9" t="str">
        <f>IF(ISBLANK(INDEX(履修者名簿!$1:$1048576,ROW(D497),config!D$11)),"",INDEX(履修者名簿!$1:$1048576,ROW(D497),config!D$11))</f>
        <v/>
      </c>
      <c r="E497" s="9" t="str">
        <f>IF(ISBLANK(INDEX(履修者名簿!$1:$1048576,ROW(E497),config!E$11)),"",IF(ISNUMBER(INDEX(履修者名簿!$1:$1048576,ROW(E497),config!E$11)),INDEX(履修者名簿!$1:$1048576,ROW(E497),config!E$11),VALUE(INDEX(履修者名簿!$1:$1048576,ROW(E497),config!E$11))))</f>
        <v/>
      </c>
      <c r="F497" s="9" t="str">
        <f>IF(ISBLANK(INDEX(履修者名簿!$1:$1048576,ROW(F497),config!F$11)),"",INDEX(履修者名簿!$1:$1048576,ROW(F497),config!F$11))</f>
        <v/>
      </c>
      <c r="G497" s="9" t="str">
        <f>IF(ISBLANK(INDEX(履修者名簿!$1:$1048576,ROW(G497),config!G$11)),"",INDEX(履修者名簿!$1:$1048576,ROW(G497),config!G$11))</f>
        <v/>
      </c>
      <c r="H497" s="9" t="str">
        <f t="shared" si="14"/>
        <v/>
      </c>
      <c r="I497" s="10" t="str">
        <f t="shared" si="15"/>
        <v/>
      </c>
      <c r="J497" s="10" t="str">
        <f>IF($A497="","",IF(ISNA(MATCH($E497,trans!$B$2:$B$1501,0)),0,1))</f>
        <v/>
      </c>
      <c r="K497" s="10" t="str">
        <f>IF($A497="","",IF(ISNA(MATCH($E497,trans!$E$2:$E$1501,0)),0,1))</f>
        <v/>
      </c>
      <c r="M497" s="1" t="str">
        <f>IF($A497="","",IF($J497+$K497=0,MAX(M$1:M496)+1,""))</f>
        <v/>
      </c>
      <c r="N497" s="1" t="str">
        <f>IF($A497="","",IF(AND($J497=1,$K497=0),MAX(N$1:N496)+1,""))</f>
        <v/>
      </c>
      <c r="O497" s="1" t="str">
        <f>IF($A497="","",IF(AND($J497=0,$K497=1),MAX(O$1:O496)+1,""))</f>
        <v/>
      </c>
    </row>
    <row r="498" spans="1:15" x14ac:dyDescent="0.55000000000000004">
      <c r="A498" s="9" t="str">
        <f>IF(ISBLANK(INDEX(履修者名簿!$1:$1048576,ROW(A498),config!A$11)),"",INDEX(履修者名簿!$1:$1048576,ROW(A498),config!A$11))</f>
        <v/>
      </c>
      <c r="B498" s="9" t="str">
        <f>IF(ISBLANK(INDEX(履修者名簿!$1:$1048576,ROW(B498),config!B$11)),"",INDEX(履修者名簿!$1:$1048576,ROW(B498),config!B$11))</f>
        <v/>
      </c>
      <c r="C498" s="9" t="str">
        <f>IF(ISBLANK(INDEX(履修者名簿!$1:$1048576,ROW(C498),config!C$11)),"",INDEX(履修者名簿!$1:$1048576,ROW(C498),config!C$11))</f>
        <v/>
      </c>
      <c r="D498" s="9" t="str">
        <f>IF(ISBLANK(INDEX(履修者名簿!$1:$1048576,ROW(D498),config!D$11)),"",INDEX(履修者名簿!$1:$1048576,ROW(D498),config!D$11))</f>
        <v/>
      </c>
      <c r="E498" s="9" t="str">
        <f>IF(ISBLANK(INDEX(履修者名簿!$1:$1048576,ROW(E498),config!E$11)),"",IF(ISNUMBER(INDEX(履修者名簿!$1:$1048576,ROW(E498),config!E$11)),INDEX(履修者名簿!$1:$1048576,ROW(E498),config!E$11),VALUE(INDEX(履修者名簿!$1:$1048576,ROW(E498),config!E$11))))</f>
        <v/>
      </c>
      <c r="F498" s="9" t="str">
        <f>IF(ISBLANK(INDEX(履修者名簿!$1:$1048576,ROW(F498),config!F$11)),"",INDEX(履修者名簿!$1:$1048576,ROW(F498),config!F$11))</f>
        <v/>
      </c>
      <c r="G498" s="9" t="str">
        <f>IF(ISBLANK(INDEX(履修者名簿!$1:$1048576,ROW(G498),config!G$11)),"",INDEX(履修者名簿!$1:$1048576,ROW(G498),config!G$11))</f>
        <v/>
      </c>
      <c r="H498" s="9" t="str">
        <f t="shared" si="14"/>
        <v/>
      </c>
      <c r="I498" s="10" t="str">
        <f t="shared" si="15"/>
        <v/>
      </c>
      <c r="J498" s="10" t="str">
        <f>IF($A498="","",IF(ISNA(MATCH($E498,trans!$B$2:$B$1501,0)),0,1))</f>
        <v/>
      </c>
      <c r="K498" s="10" t="str">
        <f>IF($A498="","",IF(ISNA(MATCH($E498,trans!$E$2:$E$1501,0)),0,1))</f>
        <v/>
      </c>
      <c r="M498" s="1" t="str">
        <f>IF($A498="","",IF($J498+$K498=0,MAX(M$1:M497)+1,""))</f>
        <v/>
      </c>
      <c r="N498" s="1" t="str">
        <f>IF($A498="","",IF(AND($J498=1,$K498=0),MAX(N$1:N497)+1,""))</f>
        <v/>
      </c>
      <c r="O498" s="1" t="str">
        <f>IF($A498="","",IF(AND($J498=0,$K498=1),MAX(O$1:O497)+1,""))</f>
        <v/>
      </c>
    </row>
    <row r="499" spans="1:15" x14ac:dyDescent="0.55000000000000004">
      <c r="A499" s="9" t="str">
        <f>IF(ISBLANK(INDEX(履修者名簿!$1:$1048576,ROW(A499),config!A$11)),"",INDEX(履修者名簿!$1:$1048576,ROW(A499),config!A$11))</f>
        <v/>
      </c>
      <c r="B499" s="9" t="str">
        <f>IF(ISBLANK(INDEX(履修者名簿!$1:$1048576,ROW(B499),config!B$11)),"",INDEX(履修者名簿!$1:$1048576,ROW(B499),config!B$11))</f>
        <v/>
      </c>
      <c r="C499" s="9" t="str">
        <f>IF(ISBLANK(INDEX(履修者名簿!$1:$1048576,ROW(C499),config!C$11)),"",INDEX(履修者名簿!$1:$1048576,ROW(C499),config!C$11))</f>
        <v/>
      </c>
      <c r="D499" s="9" t="str">
        <f>IF(ISBLANK(INDEX(履修者名簿!$1:$1048576,ROW(D499),config!D$11)),"",INDEX(履修者名簿!$1:$1048576,ROW(D499),config!D$11))</f>
        <v/>
      </c>
      <c r="E499" s="9" t="str">
        <f>IF(ISBLANK(INDEX(履修者名簿!$1:$1048576,ROW(E499),config!E$11)),"",IF(ISNUMBER(INDEX(履修者名簿!$1:$1048576,ROW(E499),config!E$11)),INDEX(履修者名簿!$1:$1048576,ROW(E499),config!E$11),VALUE(INDEX(履修者名簿!$1:$1048576,ROW(E499),config!E$11))))</f>
        <v/>
      </c>
      <c r="F499" s="9" t="str">
        <f>IF(ISBLANK(INDEX(履修者名簿!$1:$1048576,ROW(F499),config!F$11)),"",INDEX(履修者名簿!$1:$1048576,ROW(F499),config!F$11))</f>
        <v/>
      </c>
      <c r="G499" s="9" t="str">
        <f>IF(ISBLANK(INDEX(履修者名簿!$1:$1048576,ROW(G499),config!G$11)),"",INDEX(履修者名簿!$1:$1048576,ROW(G499),config!G$11))</f>
        <v/>
      </c>
      <c r="H499" s="9" t="str">
        <f t="shared" si="14"/>
        <v/>
      </c>
      <c r="I499" s="10" t="str">
        <f t="shared" si="15"/>
        <v/>
      </c>
      <c r="J499" s="10" t="str">
        <f>IF($A499="","",IF(ISNA(MATCH($E499,trans!$B$2:$B$1501,0)),0,1))</f>
        <v/>
      </c>
      <c r="K499" s="10" t="str">
        <f>IF($A499="","",IF(ISNA(MATCH($E499,trans!$E$2:$E$1501,0)),0,1))</f>
        <v/>
      </c>
      <c r="M499" s="1" t="str">
        <f>IF($A499="","",IF($J499+$K499=0,MAX(M$1:M498)+1,""))</f>
        <v/>
      </c>
      <c r="N499" s="1" t="str">
        <f>IF($A499="","",IF(AND($J499=1,$K499=0),MAX(N$1:N498)+1,""))</f>
        <v/>
      </c>
      <c r="O499" s="1" t="str">
        <f>IF($A499="","",IF(AND($J499=0,$K499=1),MAX(O$1:O498)+1,""))</f>
        <v/>
      </c>
    </row>
    <row r="500" spans="1:15" x14ac:dyDescent="0.55000000000000004">
      <c r="A500" s="9" t="str">
        <f>IF(ISBLANK(INDEX(履修者名簿!$1:$1048576,ROW(A500),config!A$11)),"",INDEX(履修者名簿!$1:$1048576,ROW(A500),config!A$11))</f>
        <v/>
      </c>
      <c r="B500" s="9" t="str">
        <f>IF(ISBLANK(INDEX(履修者名簿!$1:$1048576,ROW(B500),config!B$11)),"",INDEX(履修者名簿!$1:$1048576,ROW(B500),config!B$11))</f>
        <v/>
      </c>
      <c r="C500" s="9" t="str">
        <f>IF(ISBLANK(INDEX(履修者名簿!$1:$1048576,ROW(C500),config!C$11)),"",INDEX(履修者名簿!$1:$1048576,ROW(C500),config!C$11))</f>
        <v/>
      </c>
      <c r="D500" s="9" t="str">
        <f>IF(ISBLANK(INDEX(履修者名簿!$1:$1048576,ROW(D500),config!D$11)),"",INDEX(履修者名簿!$1:$1048576,ROW(D500),config!D$11))</f>
        <v/>
      </c>
      <c r="E500" s="9" t="str">
        <f>IF(ISBLANK(INDEX(履修者名簿!$1:$1048576,ROW(E500),config!E$11)),"",IF(ISNUMBER(INDEX(履修者名簿!$1:$1048576,ROW(E500),config!E$11)),INDEX(履修者名簿!$1:$1048576,ROW(E500),config!E$11),VALUE(INDEX(履修者名簿!$1:$1048576,ROW(E500),config!E$11))))</f>
        <v/>
      </c>
      <c r="F500" s="9" t="str">
        <f>IF(ISBLANK(INDEX(履修者名簿!$1:$1048576,ROW(F500),config!F$11)),"",INDEX(履修者名簿!$1:$1048576,ROW(F500),config!F$11))</f>
        <v/>
      </c>
      <c r="G500" s="9" t="str">
        <f>IF(ISBLANK(INDEX(履修者名簿!$1:$1048576,ROW(G500),config!G$11)),"",INDEX(履修者名簿!$1:$1048576,ROW(G500),config!G$11))</f>
        <v/>
      </c>
      <c r="H500" s="9" t="str">
        <f t="shared" si="14"/>
        <v/>
      </c>
      <c r="I500" s="10" t="str">
        <f t="shared" si="15"/>
        <v/>
      </c>
      <c r="J500" s="10" t="str">
        <f>IF($A500="","",IF(ISNA(MATCH($E500,trans!$B$2:$B$1501,0)),0,1))</f>
        <v/>
      </c>
      <c r="K500" s="10" t="str">
        <f>IF($A500="","",IF(ISNA(MATCH($E500,trans!$E$2:$E$1501,0)),0,1))</f>
        <v/>
      </c>
      <c r="M500" s="1" t="str">
        <f>IF($A500="","",IF($J500+$K500=0,MAX(M$1:M499)+1,""))</f>
        <v/>
      </c>
      <c r="N500" s="1" t="str">
        <f>IF($A500="","",IF(AND($J500=1,$K500=0),MAX(N$1:N499)+1,""))</f>
        <v/>
      </c>
      <c r="O500" s="1" t="str">
        <f>IF($A500="","",IF(AND($J500=0,$K500=1),MAX(O$1:O499)+1,""))</f>
        <v/>
      </c>
    </row>
    <row r="501" spans="1:15" x14ac:dyDescent="0.55000000000000004">
      <c r="A501" s="9" t="str">
        <f>IF(ISBLANK(INDEX(履修者名簿!$1:$1048576,ROW(A501),config!A$11)),"",INDEX(履修者名簿!$1:$1048576,ROW(A501),config!A$11))</f>
        <v/>
      </c>
      <c r="B501" s="9" t="str">
        <f>IF(ISBLANK(INDEX(履修者名簿!$1:$1048576,ROW(B501),config!B$11)),"",INDEX(履修者名簿!$1:$1048576,ROW(B501),config!B$11))</f>
        <v/>
      </c>
      <c r="C501" s="9" t="str">
        <f>IF(ISBLANK(INDEX(履修者名簿!$1:$1048576,ROW(C501),config!C$11)),"",INDEX(履修者名簿!$1:$1048576,ROW(C501),config!C$11))</f>
        <v/>
      </c>
      <c r="D501" s="9" t="str">
        <f>IF(ISBLANK(INDEX(履修者名簿!$1:$1048576,ROW(D501),config!D$11)),"",INDEX(履修者名簿!$1:$1048576,ROW(D501),config!D$11))</f>
        <v/>
      </c>
      <c r="E501" s="9" t="str">
        <f>IF(ISBLANK(INDEX(履修者名簿!$1:$1048576,ROW(E501),config!E$11)),"",IF(ISNUMBER(INDEX(履修者名簿!$1:$1048576,ROW(E501),config!E$11)),INDEX(履修者名簿!$1:$1048576,ROW(E501),config!E$11),VALUE(INDEX(履修者名簿!$1:$1048576,ROW(E501),config!E$11))))</f>
        <v/>
      </c>
      <c r="F501" s="9" t="str">
        <f>IF(ISBLANK(INDEX(履修者名簿!$1:$1048576,ROW(F501),config!F$11)),"",INDEX(履修者名簿!$1:$1048576,ROW(F501),config!F$11))</f>
        <v/>
      </c>
      <c r="G501" s="9" t="str">
        <f>IF(ISBLANK(INDEX(履修者名簿!$1:$1048576,ROW(G501),config!G$11)),"",INDEX(履修者名簿!$1:$1048576,ROW(G501),config!G$11))</f>
        <v/>
      </c>
      <c r="H501" s="9" t="str">
        <f t="shared" si="14"/>
        <v/>
      </c>
      <c r="I501" s="10" t="str">
        <f t="shared" si="15"/>
        <v/>
      </c>
      <c r="J501" s="10" t="str">
        <f>IF($A501="","",IF(ISNA(MATCH($E501,trans!$B$2:$B$1501,0)),0,1))</f>
        <v/>
      </c>
      <c r="K501" s="10" t="str">
        <f>IF($A501="","",IF(ISNA(MATCH($E501,trans!$E$2:$E$1501,0)),0,1))</f>
        <v/>
      </c>
      <c r="M501" s="1" t="str">
        <f>IF($A501="","",IF($J501+$K501=0,MAX(M$1:M500)+1,""))</f>
        <v/>
      </c>
      <c r="N501" s="1" t="str">
        <f>IF($A501="","",IF(AND($J501=1,$K501=0),MAX(N$1:N500)+1,""))</f>
        <v/>
      </c>
      <c r="O501" s="1" t="str">
        <f>IF($A501="","",IF(AND($J501=0,$K501=1),MAX(O$1:O500)+1,""))</f>
        <v/>
      </c>
    </row>
    <row r="502" spans="1:15" x14ac:dyDescent="0.55000000000000004">
      <c r="A502" s="9" t="str">
        <f>IF(ISBLANK(INDEX(履修者名簿!$1:$1048576,ROW(A502),config!A$11)),"",INDEX(履修者名簿!$1:$1048576,ROW(A502),config!A$11))</f>
        <v/>
      </c>
      <c r="B502" s="9" t="str">
        <f>IF(ISBLANK(INDEX(履修者名簿!$1:$1048576,ROW(B502),config!B$11)),"",INDEX(履修者名簿!$1:$1048576,ROW(B502),config!B$11))</f>
        <v/>
      </c>
      <c r="C502" s="9" t="str">
        <f>IF(ISBLANK(INDEX(履修者名簿!$1:$1048576,ROW(C502),config!C$11)),"",INDEX(履修者名簿!$1:$1048576,ROW(C502),config!C$11))</f>
        <v/>
      </c>
      <c r="D502" s="9" t="str">
        <f>IF(ISBLANK(INDEX(履修者名簿!$1:$1048576,ROW(D502),config!D$11)),"",INDEX(履修者名簿!$1:$1048576,ROW(D502),config!D$11))</f>
        <v/>
      </c>
      <c r="E502" s="9" t="str">
        <f>IF(ISBLANK(INDEX(履修者名簿!$1:$1048576,ROW(E502),config!E$11)),"",IF(ISNUMBER(INDEX(履修者名簿!$1:$1048576,ROW(E502),config!E$11)),INDEX(履修者名簿!$1:$1048576,ROW(E502),config!E$11),VALUE(INDEX(履修者名簿!$1:$1048576,ROW(E502),config!E$11))))</f>
        <v/>
      </c>
      <c r="F502" s="9" t="str">
        <f>IF(ISBLANK(INDEX(履修者名簿!$1:$1048576,ROW(F502),config!F$11)),"",INDEX(履修者名簿!$1:$1048576,ROW(F502),config!F$11))</f>
        <v/>
      </c>
      <c r="G502" s="9" t="str">
        <f>IF(ISBLANK(INDEX(履修者名簿!$1:$1048576,ROW(G502),config!G$11)),"",INDEX(履修者名簿!$1:$1048576,ROW(G502),config!G$11))</f>
        <v/>
      </c>
      <c r="H502" s="9" t="str">
        <f t="shared" si="14"/>
        <v/>
      </c>
      <c r="I502" s="10" t="str">
        <f t="shared" si="15"/>
        <v/>
      </c>
      <c r="J502" s="10" t="str">
        <f>IF($A502="","",IF(ISNA(MATCH($E502,trans!$B$2:$B$1501,0)),0,1))</f>
        <v/>
      </c>
      <c r="K502" s="10" t="str">
        <f>IF($A502="","",IF(ISNA(MATCH($E502,trans!$E$2:$E$1501,0)),0,1))</f>
        <v/>
      </c>
      <c r="M502" s="1" t="str">
        <f>IF($A502="","",IF($J502+$K502=0,MAX(M$1:M501)+1,""))</f>
        <v/>
      </c>
      <c r="N502" s="1" t="str">
        <f>IF($A502="","",IF(AND($J502=1,$K502=0),MAX(N$1:N501)+1,""))</f>
        <v/>
      </c>
      <c r="O502" s="1" t="str">
        <f>IF($A502="","",IF(AND($J502=0,$K502=1),MAX(O$1:O501)+1,""))</f>
        <v/>
      </c>
    </row>
    <row r="503" spans="1:15" x14ac:dyDescent="0.55000000000000004">
      <c r="A503" s="9" t="str">
        <f>IF(ISBLANK(INDEX(履修者名簿!$1:$1048576,ROW(A503),config!A$11)),"",INDEX(履修者名簿!$1:$1048576,ROW(A503),config!A$11))</f>
        <v/>
      </c>
      <c r="B503" s="9" t="str">
        <f>IF(ISBLANK(INDEX(履修者名簿!$1:$1048576,ROW(B503),config!B$11)),"",INDEX(履修者名簿!$1:$1048576,ROW(B503),config!B$11))</f>
        <v/>
      </c>
      <c r="C503" s="9" t="str">
        <f>IF(ISBLANK(INDEX(履修者名簿!$1:$1048576,ROW(C503),config!C$11)),"",INDEX(履修者名簿!$1:$1048576,ROW(C503),config!C$11))</f>
        <v/>
      </c>
      <c r="D503" s="9" t="str">
        <f>IF(ISBLANK(INDEX(履修者名簿!$1:$1048576,ROW(D503),config!D$11)),"",INDEX(履修者名簿!$1:$1048576,ROW(D503),config!D$11))</f>
        <v/>
      </c>
      <c r="E503" s="9" t="str">
        <f>IF(ISBLANK(INDEX(履修者名簿!$1:$1048576,ROW(E503),config!E$11)),"",IF(ISNUMBER(INDEX(履修者名簿!$1:$1048576,ROW(E503),config!E$11)),INDEX(履修者名簿!$1:$1048576,ROW(E503),config!E$11),VALUE(INDEX(履修者名簿!$1:$1048576,ROW(E503),config!E$11))))</f>
        <v/>
      </c>
      <c r="F503" s="9" t="str">
        <f>IF(ISBLANK(INDEX(履修者名簿!$1:$1048576,ROW(F503),config!F$11)),"",INDEX(履修者名簿!$1:$1048576,ROW(F503),config!F$11))</f>
        <v/>
      </c>
      <c r="G503" s="9" t="str">
        <f>IF(ISBLANK(INDEX(履修者名簿!$1:$1048576,ROW(G503),config!G$11)),"",INDEX(履修者名簿!$1:$1048576,ROW(G503),config!G$11))</f>
        <v/>
      </c>
      <c r="H503" s="9" t="str">
        <f t="shared" si="14"/>
        <v/>
      </c>
      <c r="I503" s="10" t="str">
        <f t="shared" si="15"/>
        <v/>
      </c>
      <c r="J503" s="10" t="str">
        <f>IF($A503="","",IF(ISNA(MATCH($E503,trans!$B$2:$B$1501,0)),0,1))</f>
        <v/>
      </c>
      <c r="K503" s="10" t="str">
        <f>IF($A503="","",IF(ISNA(MATCH($E503,trans!$E$2:$E$1501,0)),0,1))</f>
        <v/>
      </c>
      <c r="M503" s="1" t="str">
        <f>IF($A503="","",IF($J503+$K503=0,MAX(M$1:M502)+1,""))</f>
        <v/>
      </c>
      <c r="N503" s="1" t="str">
        <f>IF($A503="","",IF(AND($J503=1,$K503=0),MAX(N$1:N502)+1,""))</f>
        <v/>
      </c>
      <c r="O503" s="1" t="str">
        <f>IF($A503="","",IF(AND($J503=0,$K503=1),MAX(O$1:O502)+1,""))</f>
        <v/>
      </c>
    </row>
    <row r="504" spans="1:15" x14ac:dyDescent="0.55000000000000004">
      <c r="A504" s="9" t="str">
        <f>IF(ISBLANK(INDEX(履修者名簿!$1:$1048576,ROW(A504),config!A$11)),"",INDEX(履修者名簿!$1:$1048576,ROW(A504),config!A$11))</f>
        <v/>
      </c>
      <c r="B504" s="9" t="str">
        <f>IF(ISBLANK(INDEX(履修者名簿!$1:$1048576,ROW(B504),config!B$11)),"",INDEX(履修者名簿!$1:$1048576,ROW(B504),config!B$11))</f>
        <v/>
      </c>
      <c r="C504" s="9" t="str">
        <f>IF(ISBLANK(INDEX(履修者名簿!$1:$1048576,ROW(C504),config!C$11)),"",INDEX(履修者名簿!$1:$1048576,ROW(C504),config!C$11))</f>
        <v/>
      </c>
      <c r="D504" s="9" t="str">
        <f>IF(ISBLANK(INDEX(履修者名簿!$1:$1048576,ROW(D504),config!D$11)),"",INDEX(履修者名簿!$1:$1048576,ROW(D504),config!D$11))</f>
        <v/>
      </c>
      <c r="E504" s="9" t="str">
        <f>IF(ISBLANK(INDEX(履修者名簿!$1:$1048576,ROW(E504),config!E$11)),"",IF(ISNUMBER(INDEX(履修者名簿!$1:$1048576,ROW(E504),config!E$11)),INDEX(履修者名簿!$1:$1048576,ROW(E504),config!E$11),VALUE(INDEX(履修者名簿!$1:$1048576,ROW(E504),config!E$11))))</f>
        <v/>
      </c>
      <c r="F504" s="9" t="str">
        <f>IF(ISBLANK(INDEX(履修者名簿!$1:$1048576,ROW(F504),config!F$11)),"",INDEX(履修者名簿!$1:$1048576,ROW(F504),config!F$11))</f>
        <v/>
      </c>
      <c r="G504" s="9" t="str">
        <f>IF(ISBLANK(INDEX(履修者名簿!$1:$1048576,ROW(G504),config!G$11)),"",INDEX(履修者名簿!$1:$1048576,ROW(G504),config!G$11))</f>
        <v/>
      </c>
      <c r="H504" s="9" t="str">
        <f t="shared" si="14"/>
        <v/>
      </c>
      <c r="I504" s="10" t="str">
        <f t="shared" si="15"/>
        <v/>
      </c>
      <c r="J504" s="10" t="str">
        <f>IF($A504="","",IF(ISNA(MATCH($E504,trans!$B$2:$B$1501,0)),0,1))</f>
        <v/>
      </c>
      <c r="K504" s="10" t="str">
        <f>IF($A504="","",IF(ISNA(MATCH($E504,trans!$E$2:$E$1501,0)),0,1))</f>
        <v/>
      </c>
      <c r="M504" s="1" t="str">
        <f>IF($A504="","",IF($J504+$K504=0,MAX(M$1:M503)+1,""))</f>
        <v/>
      </c>
      <c r="N504" s="1" t="str">
        <f>IF($A504="","",IF(AND($J504=1,$K504=0),MAX(N$1:N503)+1,""))</f>
        <v/>
      </c>
      <c r="O504" s="1" t="str">
        <f>IF($A504="","",IF(AND($J504=0,$K504=1),MAX(O$1:O503)+1,""))</f>
        <v/>
      </c>
    </row>
    <row r="505" spans="1:15" x14ac:dyDescent="0.55000000000000004">
      <c r="A505" s="9" t="str">
        <f>IF(ISBLANK(INDEX(履修者名簿!$1:$1048576,ROW(A505),config!A$11)),"",INDEX(履修者名簿!$1:$1048576,ROW(A505),config!A$11))</f>
        <v/>
      </c>
      <c r="B505" s="9" t="str">
        <f>IF(ISBLANK(INDEX(履修者名簿!$1:$1048576,ROW(B505),config!B$11)),"",INDEX(履修者名簿!$1:$1048576,ROW(B505),config!B$11))</f>
        <v/>
      </c>
      <c r="C505" s="9" t="str">
        <f>IF(ISBLANK(INDEX(履修者名簿!$1:$1048576,ROW(C505),config!C$11)),"",INDEX(履修者名簿!$1:$1048576,ROW(C505),config!C$11))</f>
        <v/>
      </c>
      <c r="D505" s="9" t="str">
        <f>IF(ISBLANK(INDEX(履修者名簿!$1:$1048576,ROW(D505),config!D$11)),"",INDEX(履修者名簿!$1:$1048576,ROW(D505),config!D$11))</f>
        <v/>
      </c>
      <c r="E505" s="9" t="str">
        <f>IF(ISBLANK(INDEX(履修者名簿!$1:$1048576,ROW(E505),config!E$11)),"",IF(ISNUMBER(INDEX(履修者名簿!$1:$1048576,ROW(E505),config!E$11)),INDEX(履修者名簿!$1:$1048576,ROW(E505),config!E$11),VALUE(INDEX(履修者名簿!$1:$1048576,ROW(E505),config!E$11))))</f>
        <v/>
      </c>
      <c r="F505" s="9" t="str">
        <f>IF(ISBLANK(INDEX(履修者名簿!$1:$1048576,ROW(F505),config!F$11)),"",INDEX(履修者名簿!$1:$1048576,ROW(F505),config!F$11))</f>
        <v/>
      </c>
      <c r="G505" s="9" t="str">
        <f>IF(ISBLANK(INDEX(履修者名簿!$1:$1048576,ROW(G505),config!G$11)),"",INDEX(履修者名簿!$1:$1048576,ROW(G505),config!G$11))</f>
        <v/>
      </c>
      <c r="H505" s="9" t="str">
        <f t="shared" si="14"/>
        <v/>
      </c>
      <c r="I505" s="10" t="str">
        <f t="shared" si="15"/>
        <v/>
      </c>
      <c r="J505" s="10" t="str">
        <f>IF($A505="","",IF(ISNA(MATCH($E505,trans!$B$2:$B$1501,0)),0,1))</f>
        <v/>
      </c>
      <c r="K505" s="10" t="str">
        <f>IF($A505="","",IF(ISNA(MATCH($E505,trans!$E$2:$E$1501,0)),0,1))</f>
        <v/>
      </c>
      <c r="M505" s="1" t="str">
        <f>IF($A505="","",IF($J505+$K505=0,MAX(M$1:M504)+1,""))</f>
        <v/>
      </c>
      <c r="N505" s="1" t="str">
        <f>IF($A505="","",IF(AND($J505=1,$K505=0),MAX(N$1:N504)+1,""))</f>
        <v/>
      </c>
      <c r="O505" s="1" t="str">
        <f>IF($A505="","",IF(AND($J505=0,$K505=1),MAX(O$1:O504)+1,""))</f>
        <v/>
      </c>
    </row>
    <row r="506" spans="1:15" x14ac:dyDescent="0.55000000000000004">
      <c r="A506" s="9" t="str">
        <f>IF(ISBLANK(INDEX(履修者名簿!$1:$1048576,ROW(A506),config!A$11)),"",INDEX(履修者名簿!$1:$1048576,ROW(A506),config!A$11))</f>
        <v/>
      </c>
      <c r="B506" s="9" t="str">
        <f>IF(ISBLANK(INDEX(履修者名簿!$1:$1048576,ROW(B506),config!B$11)),"",INDEX(履修者名簿!$1:$1048576,ROW(B506),config!B$11))</f>
        <v/>
      </c>
      <c r="C506" s="9" t="str">
        <f>IF(ISBLANK(INDEX(履修者名簿!$1:$1048576,ROW(C506),config!C$11)),"",INDEX(履修者名簿!$1:$1048576,ROW(C506),config!C$11))</f>
        <v/>
      </c>
      <c r="D506" s="9" t="str">
        <f>IF(ISBLANK(INDEX(履修者名簿!$1:$1048576,ROW(D506),config!D$11)),"",INDEX(履修者名簿!$1:$1048576,ROW(D506),config!D$11))</f>
        <v/>
      </c>
      <c r="E506" s="9" t="str">
        <f>IF(ISBLANK(INDEX(履修者名簿!$1:$1048576,ROW(E506),config!E$11)),"",IF(ISNUMBER(INDEX(履修者名簿!$1:$1048576,ROW(E506),config!E$11)),INDEX(履修者名簿!$1:$1048576,ROW(E506),config!E$11),VALUE(INDEX(履修者名簿!$1:$1048576,ROW(E506),config!E$11))))</f>
        <v/>
      </c>
      <c r="F506" s="9" t="str">
        <f>IF(ISBLANK(INDEX(履修者名簿!$1:$1048576,ROW(F506),config!F$11)),"",INDEX(履修者名簿!$1:$1048576,ROW(F506),config!F$11))</f>
        <v/>
      </c>
      <c r="G506" s="9" t="str">
        <f>IF(ISBLANK(INDEX(履修者名簿!$1:$1048576,ROW(G506),config!G$11)),"",INDEX(履修者名簿!$1:$1048576,ROW(G506),config!G$11))</f>
        <v/>
      </c>
      <c r="H506" s="9" t="str">
        <f t="shared" si="14"/>
        <v/>
      </c>
      <c r="I506" s="10" t="str">
        <f t="shared" si="15"/>
        <v/>
      </c>
      <c r="J506" s="10" t="str">
        <f>IF($A506="","",IF(ISNA(MATCH($E506,trans!$B$2:$B$1501,0)),0,1))</f>
        <v/>
      </c>
      <c r="K506" s="10" t="str">
        <f>IF($A506="","",IF(ISNA(MATCH($E506,trans!$E$2:$E$1501,0)),0,1))</f>
        <v/>
      </c>
      <c r="M506" s="1" t="str">
        <f>IF($A506="","",IF($J506+$K506=0,MAX(M$1:M505)+1,""))</f>
        <v/>
      </c>
      <c r="N506" s="1" t="str">
        <f>IF($A506="","",IF(AND($J506=1,$K506=0),MAX(N$1:N505)+1,""))</f>
        <v/>
      </c>
      <c r="O506" s="1" t="str">
        <f>IF($A506="","",IF(AND($J506=0,$K506=1),MAX(O$1:O505)+1,""))</f>
        <v/>
      </c>
    </row>
    <row r="507" spans="1:15" x14ac:dyDescent="0.55000000000000004">
      <c r="A507" s="9" t="str">
        <f>IF(ISBLANK(INDEX(履修者名簿!$1:$1048576,ROW(A507),config!A$11)),"",INDEX(履修者名簿!$1:$1048576,ROW(A507),config!A$11))</f>
        <v/>
      </c>
      <c r="B507" s="9" t="str">
        <f>IF(ISBLANK(INDEX(履修者名簿!$1:$1048576,ROW(B507),config!B$11)),"",INDEX(履修者名簿!$1:$1048576,ROW(B507),config!B$11))</f>
        <v/>
      </c>
      <c r="C507" s="9" t="str">
        <f>IF(ISBLANK(INDEX(履修者名簿!$1:$1048576,ROW(C507),config!C$11)),"",INDEX(履修者名簿!$1:$1048576,ROW(C507),config!C$11))</f>
        <v/>
      </c>
      <c r="D507" s="9" t="str">
        <f>IF(ISBLANK(INDEX(履修者名簿!$1:$1048576,ROW(D507),config!D$11)),"",INDEX(履修者名簿!$1:$1048576,ROW(D507),config!D$11))</f>
        <v/>
      </c>
      <c r="E507" s="9" t="str">
        <f>IF(ISBLANK(INDEX(履修者名簿!$1:$1048576,ROW(E507),config!E$11)),"",IF(ISNUMBER(INDEX(履修者名簿!$1:$1048576,ROW(E507),config!E$11)),INDEX(履修者名簿!$1:$1048576,ROW(E507),config!E$11),VALUE(INDEX(履修者名簿!$1:$1048576,ROW(E507),config!E$11))))</f>
        <v/>
      </c>
      <c r="F507" s="9" t="str">
        <f>IF(ISBLANK(INDEX(履修者名簿!$1:$1048576,ROW(F507),config!F$11)),"",INDEX(履修者名簿!$1:$1048576,ROW(F507),config!F$11))</f>
        <v/>
      </c>
      <c r="G507" s="9" t="str">
        <f>IF(ISBLANK(INDEX(履修者名簿!$1:$1048576,ROW(G507),config!G$11)),"",INDEX(履修者名簿!$1:$1048576,ROW(G507),config!G$11))</f>
        <v/>
      </c>
      <c r="H507" s="9" t="str">
        <f t="shared" si="14"/>
        <v/>
      </c>
      <c r="I507" s="10" t="str">
        <f t="shared" si="15"/>
        <v/>
      </c>
      <c r="J507" s="10" t="str">
        <f>IF($A507="","",IF(ISNA(MATCH($E507,trans!$B$2:$B$1501,0)),0,1))</f>
        <v/>
      </c>
      <c r="K507" s="10" t="str">
        <f>IF($A507="","",IF(ISNA(MATCH($E507,trans!$E$2:$E$1501,0)),0,1))</f>
        <v/>
      </c>
      <c r="M507" s="1" t="str">
        <f>IF($A507="","",IF($J507+$K507=0,MAX(M$1:M506)+1,""))</f>
        <v/>
      </c>
      <c r="N507" s="1" t="str">
        <f>IF($A507="","",IF(AND($J507=1,$K507=0),MAX(N$1:N506)+1,""))</f>
        <v/>
      </c>
      <c r="O507" s="1" t="str">
        <f>IF($A507="","",IF(AND($J507=0,$K507=1),MAX(O$1:O506)+1,""))</f>
        <v/>
      </c>
    </row>
    <row r="508" spans="1:15" x14ac:dyDescent="0.55000000000000004">
      <c r="A508" s="9" t="str">
        <f>IF(ISBLANK(INDEX(履修者名簿!$1:$1048576,ROW(A508),config!A$11)),"",INDEX(履修者名簿!$1:$1048576,ROW(A508),config!A$11))</f>
        <v/>
      </c>
      <c r="B508" s="9" t="str">
        <f>IF(ISBLANK(INDEX(履修者名簿!$1:$1048576,ROW(B508),config!B$11)),"",INDEX(履修者名簿!$1:$1048576,ROW(B508),config!B$11))</f>
        <v/>
      </c>
      <c r="C508" s="9" t="str">
        <f>IF(ISBLANK(INDEX(履修者名簿!$1:$1048576,ROW(C508),config!C$11)),"",INDEX(履修者名簿!$1:$1048576,ROW(C508),config!C$11))</f>
        <v/>
      </c>
      <c r="D508" s="9" t="str">
        <f>IF(ISBLANK(INDEX(履修者名簿!$1:$1048576,ROW(D508),config!D$11)),"",INDEX(履修者名簿!$1:$1048576,ROW(D508),config!D$11))</f>
        <v/>
      </c>
      <c r="E508" s="9" t="str">
        <f>IF(ISBLANK(INDEX(履修者名簿!$1:$1048576,ROW(E508),config!E$11)),"",IF(ISNUMBER(INDEX(履修者名簿!$1:$1048576,ROW(E508),config!E$11)),INDEX(履修者名簿!$1:$1048576,ROW(E508),config!E$11),VALUE(INDEX(履修者名簿!$1:$1048576,ROW(E508),config!E$11))))</f>
        <v/>
      </c>
      <c r="F508" s="9" t="str">
        <f>IF(ISBLANK(INDEX(履修者名簿!$1:$1048576,ROW(F508),config!F$11)),"",INDEX(履修者名簿!$1:$1048576,ROW(F508),config!F$11))</f>
        <v/>
      </c>
      <c r="G508" s="9" t="str">
        <f>IF(ISBLANK(INDEX(履修者名簿!$1:$1048576,ROW(G508),config!G$11)),"",INDEX(履修者名簿!$1:$1048576,ROW(G508),config!G$11))</f>
        <v/>
      </c>
      <c r="H508" s="9" t="str">
        <f t="shared" si="14"/>
        <v/>
      </c>
      <c r="I508" s="10" t="str">
        <f t="shared" si="15"/>
        <v/>
      </c>
      <c r="J508" s="10" t="str">
        <f>IF($A508="","",IF(ISNA(MATCH($E508,trans!$B$2:$B$1501,0)),0,1))</f>
        <v/>
      </c>
      <c r="K508" s="10" t="str">
        <f>IF($A508="","",IF(ISNA(MATCH($E508,trans!$E$2:$E$1501,0)),0,1))</f>
        <v/>
      </c>
      <c r="M508" s="1" t="str">
        <f>IF($A508="","",IF($J508+$K508=0,MAX(M$1:M507)+1,""))</f>
        <v/>
      </c>
      <c r="N508" s="1" t="str">
        <f>IF($A508="","",IF(AND($J508=1,$K508=0),MAX(N$1:N507)+1,""))</f>
        <v/>
      </c>
      <c r="O508" s="1" t="str">
        <f>IF($A508="","",IF(AND($J508=0,$K508=1),MAX(O$1:O507)+1,""))</f>
        <v/>
      </c>
    </row>
    <row r="509" spans="1:15" x14ac:dyDescent="0.55000000000000004">
      <c r="A509" s="9" t="str">
        <f>IF(ISBLANK(INDEX(履修者名簿!$1:$1048576,ROW(A509),config!A$11)),"",INDEX(履修者名簿!$1:$1048576,ROW(A509),config!A$11))</f>
        <v/>
      </c>
      <c r="B509" s="9" t="str">
        <f>IF(ISBLANK(INDEX(履修者名簿!$1:$1048576,ROW(B509),config!B$11)),"",INDEX(履修者名簿!$1:$1048576,ROW(B509),config!B$11))</f>
        <v/>
      </c>
      <c r="C509" s="9" t="str">
        <f>IF(ISBLANK(INDEX(履修者名簿!$1:$1048576,ROW(C509),config!C$11)),"",INDEX(履修者名簿!$1:$1048576,ROW(C509),config!C$11))</f>
        <v/>
      </c>
      <c r="D509" s="9" t="str">
        <f>IF(ISBLANK(INDEX(履修者名簿!$1:$1048576,ROW(D509),config!D$11)),"",INDEX(履修者名簿!$1:$1048576,ROW(D509),config!D$11))</f>
        <v/>
      </c>
      <c r="E509" s="9" t="str">
        <f>IF(ISBLANK(INDEX(履修者名簿!$1:$1048576,ROW(E509),config!E$11)),"",IF(ISNUMBER(INDEX(履修者名簿!$1:$1048576,ROW(E509),config!E$11)),INDEX(履修者名簿!$1:$1048576,ROW(E509),config!E$11),VALUE(INDEX(履修者名簿!$1:$1048576,ROW(E509),config!E$11))))</f>
        <v/>
      </c>
      <c r="F509" s="9" t="str">
        <f>IF(ISBLANK(INDEX(履修者名簿!$1:$1048576,ROW(F509),config!F$11)),"",INDEX(履修者名簿!$1:$1048576,ROW(F509),config!F$11))</f>
        <v/>
      </c>
      <c r="G509" s="9" t="str">
        <f>IF(ISBLANK(INDEX(履修者名簿!$1:$1048576,ROW(G509),config!G$11)),"",INDEX(履修者名簿!$1:$1048576,ROW(G509),config!G$11))</f>
        <v/>
      </c>
      <c r="H509" s="9" t="str">
        <f t="shared" si="14"/>
        <v/>
      </c>
      <c r="I509" s="10" t="str">
        <f t="shared" si="15"/>
        <v/>
      </c>
      <c r="J509" s="10" t="str">
        <f>IF($A509="","",IF(ISNA(MATCH($E509,trans!$B$2:$B$1501,0)),0,1))</f>
        <v/>
      </c>
      <c r="K509" s="10" t="str">
        <f>IF($A509="","",IF(ISNA(MATCH($E509,trans!$E$2:$E$1501,0)),0,1))</f>
        <v/>
      </c>
      <c r="M509" s="1" t="str">
        <f>IF($A509="","",IF($J509+$K509=0,MAX(M$1:M508)+1,""))</f>
        <v/>
      </c>
      <c r="N509" s="1" t="str">
        <f>IF($A509="","",IF(AND($J509=1,$K509=0),MAX(N$1:N508)+1,""))</f>
        <v/>
      </c>
      <c r="O509" s="1" t="str">
        <f>IF($A509="","",IF(AND($J509=0,$K509=1),MAX(O$1:O508)+1,""))</f>
        <v/>
      </c>
    </row>
    <row r="510" spans="1:15" x14ac:dyDescent="0.55000000000000004">
      <c r="A510" s="9" t="str">
        <f>IF(ISBLANK(INDEX(履修者名簿!$1:$1048576,ROW(A510),config!A$11)),"",INDEX(履修者名簿!$1:$1048576,ROW(A510),config!A$11))</f>
        <v/>
      </c>
      <c r="B510" s="9" t="str">
        <f>IF(ISBLANK(INDEX(履修者名簿!$1:$1048576,ROW(B510),config!B$11)),"",INDEX(履修者名簿!$1:$1048576,ROW(B510),config!B$11))</f>
        <v/>
      </c>
      <c r="C510" s="9" t="str">
        <f>IF(ISBLANK(INDEX(履修者名簿!$1:$1048576,ROW(C510),config!C$11)),"",INDEX(履修者名簿!$1:$1048576,ROW(C510),config!C$11))</f>
        <v/>
      </c>
      <c r="D510" s="9" t="str">
        <f>IF(ISBLANK(INDEX(履修者名簿!$1:$1048576,ROW(D510),config!D$11)),"",INDEX(履修者名簿!$1:$1048576,ROW(D510),config!D$11))</f>
        <v/>
      </c>
      <c r="E510" s="9" t="str">
        <f>IF(ISBLANK(INDEX(履修者名簿!$1:$1048576,ROW(E510),config!E$11)),"",IF(ISNUMBER(INDEX(履修者名簿!$1:$1048576,ROW(E510),config!E$11)),INDEX(履修者名簿!$1:$1048576,ROW(E510),config!E$11),VALUE(INDEX(履修者名簿!$1:$1048576,ROW(E510),config!E$11))))</f>
        <v/>
      </c>
      <c r="F510" s="9" t="str">
        <f>IF(ISBLANK(INDEX(履修者名簿!$1:$1048576,ROW(F510),config!F$11)),"",INDEX(履修者名簿!$1:$1048576,ROW(F510),config!F$11))</f>
        <v/>
      </c>
      <c r="G510" s="9" t="str">
        <f>IF(ISBLANK(INDEX(履修者名簿!$1:$1048576,ROW(G510),config!G$11)),"",INDEX(履修者名簿!$1:$1048576,ROW(G510),config!G$11))</f>
        <v/>
      </c>
      <c r="H510" s="9" t="str">
        <f t="shared" si="14"/>
        <v/>
      </c>
      <c r="I510" s="10" t="str">
        <f t="shared" si="15"/>
        <v/>
      </c>
      <c r="J510" s="10" t="str">
        <f>IF($A510="","",IF(ISNA(MATCH($E510,trans!$B$2:$B$1501,0)),0,1))</f>
        <v/>
      </c>
      <c r="K510" s="10" t="str">
        <f>IF($A510="","",IF(ISNA(MATCH($E510,trans!$E$2:$E$1501,0)),0,1))</f>
        <v/>
      </c>
      <c r="M510" s="1" t="str">
        <f>IF($A510="","",IF($J510+$K510=0,MAX(M$1:M509)+1,""))</f>
        <v/>
      </c>
      <c r="N510" s="1" t="str">
        <f>IF($A510="","",IF(AND($J510=1,$K510=0),MAX(N$1:N509)+1,""))</f>
        <v/>
      </c>
      <c r="O510" s="1" t="str">
        <f>IF($A510="","",IF(AND($J510=0,$K510=1),MAX(O$1:O509)+1,""))</f>
        <v/>
      </c>
    </row>
    <row r="511" spans="1:15" x14ac:dyDescent="0.55000000000000004">
      <c r="A511" s="9" t="str">
        <f>IF(ISBLANK(INDEX(履修者名簿!$1:$1048576,ROW(A511),config!A$11)),"",INDEX(履修者名簿!$1:$1048576,ROW(A511),config!A$11))</f>
        <v/>
      </c>
      <c r="B511" s="9" t="str">
        <f>IF(ISBLANK(INDEX(履修者名簿!$1:$1048576,ROW(B511),config!B$11)),"",INDEX(履修者名簿!$1:$1048576,ROW(B511),config!B$11))</f>
        <v/>
      </c>
      <c r="C511" s="9" t="str">
        <f>IF(ISBLANK(INDEX(履修者名簿!$1:$1048576,ROW(C511),config!C$11)),"",INDEX(履修者名簿!$1:$1048576,ROW(C511),config!C$11))</f>
        <v/>
      </c>
      <c r="D511" s="9" t="str">
        <f>IF(ISBLANK(INDEX(履修者名簿!$1:$1048576,ROW(D511),config!D$11)),"",INDEX(履修者名簿!$1:$1048576,ROW(D511),config!D$11))</f>
        <v/>
      </c>
      <c r="E511" s="9" t="str">
        <f>IF(ISBLANK(INDEX(履修者名簿!$1:$1048576,ROW(E511),config!E$11)),"",IF(ISNUMBER(INDEX(履修者名簿!$1:$1048576,ROW(E511),config!E$11)),INDEX(履修者名簿!$1:$1048576,ROW(E511),config!E$11),VALUE(INDEX(履修者名簿!$1:$1048576,ROW(E511),config!E$11))))</f>
        <v/>
      </c>
      <c r="F511" s="9" t="str">
        <f>IF(ISBLANK(INDEX(履修者名簿!$1:$1048576,ROW(F511),config!F$11)),"",INDEX(履修者名簿!$1:$1048576,ROW(F511),config!F$11))</f>
        <v/>
      </c>
      <c r="G511" s="9" t="str">
        <f>IF(ISBLANK(INDEX(履修者名簿!$1:$1048576,ROW(G511),config!G$11)),"",INDEX(履修者名簿!$1:$1048576,ROW(G511),config!G$11))</f>
        <v/>
      </c>
      <c r="H511" s="9" t="str">
        <f t="shared" si="14"/>
        <v/>
      </c>
      <c r="I511" s="10" t="str">
        <f t="shared" si="15"/>
        <v/>
      </c>
      <c r="J511" s="10" t="str">
        <f>IF($A511="","",IF(ISNA(MATCH($E511,trans!$B$2:$B$1501,0)),0,1))</f>
        <v/>
      </c>
      <c r="K511" s="10" t="str">
        <f>IF($A511="","",IF(ISNA(MATCH($E511,trans!$E$2:$E$1501,0)),0,1))</f>
        <v/>
      </c>
      <c r="M511" s="1" t="str">
        <f>IF($A511="","",IF($J511+$K511=0,MAX(M$1:M510)+1,""))</f>
        <v/>
      </c>
      <c r="N511" s="1" t="str">
        <f>IF($A511="","",IF(AND($J511=1,$K511=0),MAX(N$1:N510)+1,""))</f>
        <v/>
      </c>
      <c r="O511" s="1" t="str">
        <f>IF($A511="","",IF(AND($J511=0,$K511=1),MAX(O$1:O510)+1,""))</f>
        <v/>
      </c>
    </row>
    <row r="512" spans="1:15" x14ac:dyDescent="0.55000000000000004">
      <c r="A512" s="9" t="str">
        <f>IF(ISBLANK(INDEX(履修者名簿!$1:$1048576,ROW(A512),config!A$11)),"",INDEX(履修者名簿!$1:$1048576,ROW(A512),config!A$11))</f>
        <v/>
      </c>
      <c r="B512" s="9" t="str">
        <f>IF(ISBLANK(INDEX(履修者名簿!$1:$1048576,ROW(B512),config!B$11)),"",INDEX(履修者名簿!$1:$1048576,ROW(B512),config!B$11))</f>
        <v/>
      </c>
      <c r="C512" s="9" t="str">
        <f>IF(ISBLANK(INDEX(履修者名簿!$1:$1048576,ROW(C512),config!C$11)),"",INDEX(履修者名簿!$1:$1048576,ROW(C512),config!C$11))</f>
        <v/>
      </c>
      <c r="D512" s="9" t="str">
        <f>IF(ISBLANK(INDEX(履修者名簿!$1:$1048576,ROW(D512),config!D$11)),"",INDEX(履修者名簿!$1:$1048576,ROW(D512),config!D$11))</f>
        <v/>
      </c>
      <c r="E512" s="9" t="str">
        <f>IF(ISBLANK(INDEX(履修者名簿!$1:$1048576,ROW(E512),config!E$11)),"",IF(ISNUMBER(INDEX(履修者名簿!$1:$1048576,ROW(E512),config!E$11)),INDEX(履修者名簿!$1:$1048576,ROW(E512),config!E$11),VALUE(INDEX(履修者名簿!$1:$1048576,ROW(E512),config!E$11))))</f>
        <v/>
      </c>
      <c r="F512" s="9" t="str">
        <f>IF(ISBLANK(INDEX(履修者名簿!$1:$1048576,ROW(F512),config!F$11)),"",INDEX(履修者名簿!$1:$1048576,ROW(F512),config!F$11))</f>
        <v/>
      </c>
      <c r="G512" s="9" t="str">
        <f>IF(ISBLANK(INDEX(履修者名簿!$1:$1048576,ROW(G512),config!G$11)),"",INDEX(履修者名簿!$1:$1048576,ROW(G512),config!G$11))</f>
        <v/>
      </c>
      <c r="H512" s="9" t="str">
        <f t="shared" si="14"/>
        <v/>
      </c>
      <c r="I512" s="10" t="str">
        <f t="shared" si="15"/>
        <v/>
      </c>
      <c r="J512" s="10" t="str">
        <f>IF($A512="","",IF(ISNA(MATCH($E512,trans!$B$2:$B$1501,0)),0,1))</f>
        <v/>
      </c>
      <c r="K512" s="10" t="str">
        <f>IF($A512="","",IF(ISNA(MATCH($E512,trans!$E$2:$E$1501,0)),0,1))</f>
        <v/>
      </c>
      <c r="M512" s="1" t="str">
        <f>IF($A512="","",IF($J512+$K512=0,MAX(M$1:M511)+1,""))</f>
        <v/>
      </c>
      <c r="N512" s="1" t="str">
        <f>IF($A512="","",IF(AND($J512=1,$K512=0),MAX(N$1:N511)+1,""))</f>
        <v/>
      </c>
      <c r="O512" s="1" t="str">
        <f>IF($A512="","",IF(AND($J512=0,$K512=1),MAX(O$1:O511)+1,""))</f>
        <v/>
      </c>
    </row>
    <row r="513" spans="1:15" x14ac:dyDescent="0.55000000000000004">
      <c r="A513" s="9" t="str">
        <f>IF(ISBLANK(INDEX(履修者名簿!$1:$1048576,ROW(A513),config!A$11)),"",INDEX(履修者名簿!$1:$1048576,ROW(A513),config!A$11))</f>
        <v/>
      </c>
      <c r="B513" s="9" t="str">
        <f>IF(ISBLANK(INDEX(履修者名簿!$1:$1048576,ROW(B513),config!B$11)),"",INDEX(履修者名簿!$1:$1048576,ROW(B513),config!B$11))</f>
        <v/>
      </c>
      <c r="C513" s="9" t="str">
        <f>IF(ISBLANK(INDEX(履修者名簿!$1:$1048576,ROW(C513),config!C$11)),"",INDEX(履修者名簿!$1:$1048576,ROW(C513),config!C$11))</f>
        <v/>
      </c>
      <c r="D513" s="9" t="str">
        <f>IF(ISBLANK(INDEX(履修者名簿!$1:$1048576,ROW(D513),config!D$11)),"",INDEX(履修者名簿!$1:$1048576,ROW(D513),config!D$11))</f>
        <v/>
      </c>
      <c r="E513" s="9" t="str">
        <f>IF(ISBLANK(INDEX(履修者名簿!$1:$1048576,ROW(E513),config!E$11)),"",IF(ISNUMBER(INDEX(履修者名簿!$1:$1048576,ROW(E513),config!E$11)),INDEX(履修者名簿!$1:$1048576,ROW(E513),config!E$11),VALUE(INDEX(履修者名簿!$1:$1048576,ROW(E513),config!E$11))))</f>
        <v/>
      </c>
      <c r="F513" s="9" t="str">
        <f>IF(ISBLANK(INDEX(履修者名簿!$1:$1048576,ROW(F513),config!F$11)),"",INDEX(履修者名簿!$1:$1048576,ROW(F513),config!F$11))</f>
        <v/>
      </c>
      <c r="G513" s="9" t="str">
        <f>IF(ISBLANK(INDEX(履修者名簿!$1:$1048576,ROW(G513),config!G$11)),"",INDEX(履修者名簿!$1:$1048576,ROW(G513),config!G$11))</f>
        <v/>
      </c>
      <c r="H513" s="9" t="str">
        <f t="shared" si="14"/>
        <v/>
      </c>
      <c r="I513" s="10" t="str">
        <f t="shared" si="15"/>
        <v/>
      </c>
      <c r="J513" s="10" t="str">
        <f>IF($A513="","",IF(ISNA(MATCH($E513,trans!$B$2:$B$1501,0)),0,1))</f>
        <v/>
      </c>
      <c r="K513" s="10" t="str">
        <f>IF($A513="","",IF(ISNA(MATCH($E513,trans!$E$2:$E$1501,0)),0,1))</f>
        <v/>
      </c>
      <c r="M513" s="1" t="str">
        <f>IF($A513="","",IF($J513+$K513=0,MAX(M$1:M512)+1,""))</f>
        <v/>
      </c>
      <c r="N513" s="1" t="str">
        <f>IF($A513="","",IF(AND($J513=1,$K513=0),MAX(N$1:N512)+1,""))</f>
        <v/>
      </c>
      <c r="O513" s="1" t="str">
        <f>IF($A513="","",IF(AND($J513=0,$K513=1),MAX(O$1:O512)+1,""))</f>
        <v/>
      </c>
    </row>
    <row r="514" spans="1:15" x14ac:dyDescent="0.55000000000000004">
      <c r="A514" s="9" t="str">
        <f>IF(ISBLANK(INDEX(履修者名簿!$1:$1048576,ROW(A514),config!A$11)),"",INDEX(履修者名簿!$1:$1048576,ROW(A514),config!A$11))</f>
        <v/>
      </c>
      <c r="B514" s="9" t="str">
        <f>IF(ISBLANK(INDEX(履修者名簿!$1:$1048576,ROW(B514),config!B$11)),"",INDEX(履修者名簿!$1:$1048576,ROW(B514),config!B$11))</f>
        <v/>
      </c>
      <c r="C514" s="9" t="str">
        <f>IF(ISBLANK(INDEX(履修者名簿!$1:$1048576,ROW(C514),config!C$11)),"",INDEX(履修者名簿!$1:$1048576,ROW(C514),config!C$11))</f>
        <v/>
      </c>
      <c r="D514" s="9" t="str">
        <f>IF(ISBLANK(INDEX(履修者名簿!$1:$1048576,ROW(D514),config!D$11)),"",INDEX(履修者名簿!$1:$1048576,ROW(D514),config!D$11))</f>
        <v/>
      </c>
      <c r="E514" s="9" t="str">
        <f>IF(ISBLANK(INDEX(履修者名簿!$1:$1048576,ROW(E514),config!E$11)),"",IF(ISNUMBER(INDEX(履修者名簿!$1:$1048576,ROW(E514),config!E$11)),INDEX(履修者名簿!$1:$1048576,ROW(E514),config!E$11),VALUE(INDEX(履修者名簿!$1:$1048576,ROW(E514),config!E$11))))</f>
        <v/>
      </c>
      <c r="F514" s="9" t="str">
        <f>IF(ISBLANK(INDEX(履修者名簿!$1:$1048576,ROW(F514),config!F$11)),"",INDEX(履修者名簿!$1:$1048576,ROW(F514),config!F$11))</f>
        <v/>
      </c>
      <c r="G514" s="9" t="str">
        <f>IF(ISBLANK(INDEX(履修者名簿!$1:$1048576,ROW(G514),config!G$11)),"",INDEX(履修者名簿!$1:$1048576,ROW(G514),config!G$11))</f>
        <v/>
      </c>
      <c r="H514" s="9" t="str">
        <f t="shared" si="14"/>
        <v/>
      </c>
      <c r="I514" s="10" t="str">
        <f t="shared" si="15"/>
        <v/>
      </c>
      <c r="J514" s="10" t="str">
        <f>IF($A514="","",IF(ISNA(MATCH($E514,trans!$B$2:$B$1501,0)),0,1))</f>
        <v/>
      </c>
      <c r="K514" s="10" t="str">
        <f>IF($A514="","",IF(ISNA(MATCH($E514,trans!$E$2:$E$1501,0)),0,1))</f>
        <v/>
      </c>
      <c r="M514" s="1" t="str">
        <f>IF($A514="","",IF($J514+$K514=0,MAX(M$1:M513)+1,""))</f>
        <v/>
      </c>
      <c r="N514" s="1" t="str">
        <f>IF($A514="","",IF(AND($J514=1,$K514=0),MAX(N$1:N513)+1,""))</f>
        <v/>
      </c>
      <c r="O514" s="1" t="str">
        <f>IF($A514="","",IF(AND($J514=0,$K514=1),MAX(O$1:O513)+1,""))</f>
        <v/>
      </c>
    </row>
    <row r="515" spans="1:15" x14ac:dyDescent="0.55000000000000004">
      <c r="A515" s="9" t="str">
        <f>IF(ISBLANK(INDEX(履修者名簿!$1:$1048576,ROW(A515),config!A$11)),"",INDEX(履修者名簿!$1:$1048576,ROW(A515),config!A$11))</f>
        <v/>
      </c>
      <c r="B515" s="9" t="str">
        <f>IF(ISBLANK(INDEX(履修者名簿!$1:$1048576,ROW(B515),config!B$11)),"",INDEX(履修者名簿!$1:$1048576,ROW(B515),config!B$11))</f>
        <v/>
      </c>
      <c r="C515" s="9" t="str">
        <f>IF(ISBLANK(INDEX(履修者名簿!$1:$1048576,ROW(C515),config!C$11)),"",INDEX(履修者名簿!$1:$1048576,ROW(C515),config!C$11))</f>
        <v/>
      </c>
      <c r="D515" s="9" t="str">
        <f>IF(ISBLANK(INDEX(履修者名簿!$1:$1048576,ROW(D515),config!D$11)),"",INDEX(履修者名簿!$1:$1048576,ROW(D515),config!D$11))</f>
        <v/>
      </c>
      <c r="E515" s="9" t="str">
        <f>IF(ISBLANK(INDEX(履修者名簿!$1:$1048576,ROW(E515),config!E$11)),"",IF(ISNUMBER(INDEX(履修者名簿!$1:$1048576,ROW(E515),config!E$11)),INDEX(履修者名簿!$1:$1048576,ROW(E515),config!E$11),VALUE(INDEX(履修者名簿!$1:$1048576,ROW(E515),config!E$11))))</f>
        <v/>
      </c>
      <c r="F515" s="9" t="str">
        <f>IF(ISBLANK(INDEX(履修者名簿!$1:$1048576,ROW(F515),config!F$11)),"",INDEX(履修者名簿!$1:$1048576,ROW(F515),config!F$11))</f>
        <v/>
      </c>
      <c r="G515" s="9" t="str">
        <f>IF(ISBLANK(INDEX(履修者名簿!$1:$1048576,ROW(G515),config!G$11)),"",INDEX(履修者名簿!$1:$1048576,ROW(G515),config!G$11))</f>
        <v/>
      </c>
      <c r="H515" s="9" t="str">
        <f t="shared" ref="H515:H578" si="16">IF(G515="","",DBCS(G515))</f>
        <v/>
      </c>
      <c r="I515" s="10" t="str">
        <f t="shared" ref="I515:I578" si="17">IF($A515="","",A515&amp;B515&amp;"-"&amp;C515&amp;"-"&amp;D515&amp;" "&amp;F515&amp;"("&amp;TRIM(H515)&amp;")")</f>
        <v/>
      </c>
      <c r="J515" s="10" t="str">
        <f>IF($A515="","",IF(ISNA(MATCH($E515,trans!$B$2:$B$1501,0)),0,1))</f>
        <v/>
      </c>
      <c r="K515" s="10" t="str">
        <f>IF($A515="","",IF(ISNA(MATCH($E515,trans!$E$2:$E$1501,0)),0,1))</f>
        <v/>
      </c>
      <c r="M515" s="1" t="str">
        <f>IF($A515="","",IF($J515+$K515=0,MAX(M$1:M514)+1,""))</f>
        <v/>
      </c>
      <c r="N515" s="1" t="str">
        <f>IF($A515="","",IF(AND($J515=1,$K515=0),MAX(N$1:N514)+1,""))</f>
        <v/>
      </c>
      <c r="O515" s="1" t="str">
        <f>IF($A515="","",IF(AND($J515=0,$K515=1),MAX(O$1:O514)+1,""))</f>
        <v/>
      </c>
    </row>
    <row r="516" spans="1:15" x14ac:dyDescent="0.55000000000000004">
      <c r="A516" s="9" t="str">
        <f>IF(ISBLANK(INDEX(履修者名簿!$1:$1048576,ROW(A516),config!A$11)),"",INDEX(履修者名簿!$1:$1048576,ROW(A516),config!A$11))</f>
        <v/>
      </c>
      <c r="B516" s="9" t="str">
        <f>IF(ISBLANK(INDEX(履修者名簿!$1:$1048576,ROW(B516),config!B$11)),"",INDEX(履修者名簿!$1:$1048576,ROW(B516),config!B$11))</f>
        <v/>
      </c>
      <c r="C516" s="9" t="str">
        <f>IF(ISBLANK(INDEX(履修者名簿!$1:$1048576,ROW(C516),config!C$11)),"",INDEX(履修者名簿!$1:$1048576,ROW(C516),config!C$11))</f>
        <v/>
      </c>
      <c r="D516" s="9" t="str">
        <f>IF(ISBLANK(INDEX(履修者名簿!$1:$1048576,ROW(D516),config!D$11)),"",INDEX(履修者名簿!$1:$1048576,ROW(D516),config!D$11))</f>
        <v/>
      </c>
      <c r="E516" s="9" t="str">
        <f>IF(ISBLANK(INDEX(履修者名簿!$1:$1048576,ROW(E516),config!E$11)),"",IF(ISNUMBER(INDEX(履修者名簿!$1:$1048576,ROW(E516),config!E$11)),INDEX(履修者名簿!$1:$1048576,ROW(E516),config!E$11),VALUE(INDEX(履修者名簿!$1:$1048576,ROW(E516),config!E$11))))</f>
        <v/>
      </c>
      <c r="F516" s="9" t="str">
        <f>IF(ISBLANK(INDEX(履修者名簿!$1:$1048576,ROW(F516),config!F$11)),"",INDEX(履修者名簿!$1:$1048576,ROW(F516),config!F$11))</f>
        <v/>
      </c>
      <c r="G516" s="9" t="str">
        <f>IF(ISBLANK(INDEX(履修者名簿!$1:$1048576,ROW(G516),config!G$11)),"",INDEX(履修者名簿!$1:$1048576,ROW(G516),config!G$11))</f>
        <v/>
      </c>
      <c r="H516" s="9" t="str">
        <f t="shared" si="16"/>
        <v/>
      </c>
      <c r="I516" s="10" t="str">
        <f t="shared" si="17"/>
        <v/>
      </c>
      <c r="J516" s="10" t="str">
        <f>IF($A516="","",IF(ISNA(MATCH($E516,trans!$B$2:$B$1501,0)),0,1))</f>
        <v/>
      </c>
      <c r="K516" s="10" t="str">
        <f>IF($A516="","",IF(ISNA(MATCH($E516,trans!$E$2:$E$1501,0)),0,1))</f>
        <v/>
      </c>
      <c r="M516" s="1" t="str">
        <f>IF($A516="","",IF($J516+$K516=0,MAX(M$1:M515)+1,""))</f>
        <v/>
      </c>
      <c r="N516" s="1" t="str">
        <f>IF($A516="","",IF(AND($J516=1,$K516=0),MAX(N$1:N515)+1,""))</f>
        <v/>
      </c>
      <c r="O516" s="1" t="str">
        <f>IF($A516="","",IF(AND($J516=0,$K516=1),MAX(O$1:O515)+1,""))</f>
        <v/>
      </c>
    </row>
    <row r="517" spans="1:15" x14ac:dyDescent="0.55000000000000004">
      <c r="A517" s="9" t="str">
        <f>IF(ISBLANK(INDEX(履修者名簿!$1:$1048576,ROW(A517),config!A$11)),"",INDEX(履修者名簿!$1:$1048576,ROW(A517),config!A$11))</f>
        <v/>
      </c>
      <c r="B517" s="9" t="str">
        <f>IF(ISBLANK(INDEX(履修者名簿!$1:$1048576,ROW(B517),config!B$11)),"",INDEX(履修者名簿!$1:$1048576,ROW(B517),config!B$11))</f>
        <v/>
      </c>
      <c r="C517" s="9" t="str">
        <f>IF(ISBLANK(INDEX(履修者名簿!$1:$1048576,ROW(C517),config!C$11)),"",INDEX(履修者名簿!$1:$1048576,ROW(C517),config!C$11))</f>
        <v/>
      </c>
      <c r="D517" s="9" t="str">
        <f>IF(ISBLANK(INDEX(履修者名簿!$1:$1048576,ROW(D517),config!D$11)),"",INDEX(履修者名簿!$1:$1048576,ROW(D517),config!D$11))</f>
        <v/>
      </c>
      <c r="E517" s="9" t="str">
        <f>IF(ISBLANK(INDEX(履修者名簿!$1:$1048576,ROW(E517),config!E$11)),"",IF(ISNUMBER(INDEX(履修者名簿!$1:$1048576,ROW(E517),config!E$11)),INDEX(履修者名簿!$1:$1048576,ROW(E517),config!E$11),VALUE(INDEX(履修者名簿!$1:$1048576,ROW(E517),config!E$11))))</f>
        <v/>
      </c>
      <c r="F517" s="9" t="str">
        <f>IF(ISBLANK(INDEX(履修者名簿!$1:$1048576,ROW(F517),config!F$11)),"",INDEX(履修者名簿!$1:$1048576,ROW(F517),config!F$11))</f>
        <v/>
      </c>
      <c r="G517" s="9" t="str">
        <f>IF(ISBLANK(INDEX(履修者名簿!$1:$1048576,ROW(G517),config!G$11)),"",INDEX(履修者名簿!$1:$1048576,ROW(G517),config!G$11))</f>
        <v/>
      </c>
      <c r="H517" s="9" t="str">
        <f t="shared" si="16"/>
        <v/>
      </c>
      <c r="I517" s="10" t="str">
        <f t="shared" si="17"/>
        <v/>
      </c>
      <c r="J517" s="10" t="str">
        <f>IF($A517="","",IF(ISNA(MATCH($E517,trans!$B$2:$B$1501,0)),0,1))</f>
        <v/>
      </c>
      <c r="K517" s="10" t="str">
        <f>IF($A517="","",IF(ISNA(MATCH($E517,trans!$E$2:$E$1501,0)),0,1))</f>
        <v/>
      </c>
      <c r="M517" s="1" t="str">
        <f>IF($A517="","",IF($J517+$K517=0,MAX(M$1:M516)+1,""))</f>
        <v/>
      </c>
      <c r="N517" s="1" t="str">
        <f>IF($A517="","",IF(AND($J517=1,$K517=0),MAX(N$1:N516)+1,""))</f>
        <v/>
      </c>
      <c r="O517" s="1" t="str">
        <f>IF($A517="","",IF(AND($J517=0,$K517=1),MAX(O$1:O516)+1,""))</f>
        <v/>
      </c>
    </row>
    <row r="518" spans="1:15" x14ac:dyDescent="0.55000000000000004">
      <c r="A518" s="9" t="str">
        <f>IF(ISBLANK(INDEX(履修者名簿!$1:$1048576,ROW(A518),config!A$11)),"",INDEX(履修者名簿!$1:$1048576,ROW(A518),config!A$11))</f>
        <v/>
      </c>
      <c r="B518" s="9" t="str">
        <f>IF(ISBLANK(INDEX(履修者名簿!$1:$1048576,ROW(B518),config!B$11)),"",INDEX(履修者名簿!$1:$1048576,ROW(B518),config!B$11))</f>
        <v/>
      </c>
      <c r="C518" s="9" t="str">
        <f>IF(ISBLANK(INDEX(履修者名簿!$1:$1048576,ROW(C518),config!C$11)),"",INDEX(履修者名簿!$1:$1048576,ROW(C518),config!C$11))</f>
        <v/>
      </c>
      <c r="D518" s="9" t="str">
        <f>IF(ISBLANK(INDEX(履修者名簿!$1:$1048576,ROW(D518),config!D$11)),"",INDEX(履修者名簿!$1:$1048576,ROW(D518),config!D$11))</f>
        <v/>
      </c>
      <c r="E518" s="9" t="str">
        <f>IF(ISBLANK(INDEX(履修者名簿!$1:$1048576,ROW(E518),config!E$11)),"",IF(ISNUMBER(INDEX(履修者名簿!$1:$1048576,ROW(E518),config!E$11)),INDEX(履修者名簿!$1:$1048576,ROW(E518),config!E$11),VALUE(INDEX(履修者名簿!$1:$1048576,ROW(E518),config!E$11))))</f>
        <v/>
      </c>
      <c r="F518" s="9" t="str">
        <f>IF(ISBLANK(INDEX(履修者名簿!$1:$1048576,ROW(F518),config!F$11)),"",INDEX(履修者名簿!$1:$1048576,ROW(F518),config!F$11))</f>
        <v/>
      </c>
      <c r="G518" s="9" t="str">
        <f>IF(ISBLANK(INDEX(履修者名簿!$1:$1048576,ROW(G518),config!G$11)),"",INDEX(履修者名簿!$1:$1048576,ROW(G518),config!G$11))</f>
        <v/>
      </c>
      <c r="H518" s="9" t="str">
        <f t="shared" si="16"/>
        <v/>
      </c>
      <c r="I518" s="10" t="str">
        <f t="shared" si="17"/>
        <v/>
      </c>
      <c r="J518" s="10" t="str">
        <f>IF($A518="","",IF(ISNA(MATCH($E518,trans!$B$2:$B$1501,0)),0,1))</f>
        <v/>
      </c>
      <c r="K518" s="10" t="str">
        <f>IF($A518="","",IF(ISNA(MATCH($E518,trans!$E$2:$E$1501,0)),0,1))</f>
        <v/>
      </c>
      <c r="M518" s="1" t="str">
        <f>IF($A518="","",IF($J518+$K518=0,MAX(M$1:M517)+1,""))</f>
        <v/>
      </c>
      <c r="N518" s="1" t="str">
        <f>IF($A518="","",IF(AND($J518=1,$K518=0),MAX(N$1:N517)+1,""))</f>
        <v/>
      </c>
      <c r="O518" s="1" t="str">
        <f>IF($A518="","",IF(AND($J518=0,$K518=1),MAX(O$1:O517)+1,""))</f>
        <v/>
      </c>
    </row>
    <row r="519" spans="1:15" x14ac:dyDescent="0.55000000000000004">
      <c r="A519" s="9" t="str">
        <f>IF(ISBLANK(INDEX(履修者名簿!$1:$1048576,ROW(A519),config!A$11)),"",INDEX(履修者名簿!$1:$1048576,ROW(A519),config!A$11))</f>
        <v/>
      </c>
      <c r="B519" s="9" t="str">
        <f>IF(ISBLANK(INDEX(履修者名簿!$1:$1048576,ROW(B519),config!B$11)),"",INDEX(履修者名簿!$1:$1048576,ROW(B519),config!B$11))</f>
        <v/>
      </c>
      <c r="C519" s="9" t="str">
        <f>IF(ISBLANK(INDEX(履修者名簿!$1:$1048576,ROW(C519),config!C$11)),"",INDEX(履修者名簿!$1:$1048576,ROW(C519),config!C$11))</f>
        <v/>
      </c>
      <c r="D519" s="9" t="str">
        <f>IF(ISBLANK(INDEX(履修者名簿!$1:$1048576,ROW(D519),config!D$11)),"",INDEX(履修者名簿!$1:$1048576,ROW(D519),config!D$11))</f>
        <v/>
      </c>
      <c r="E519" s="9" t="str">
        <f>IF(ISBLANK(INDEX(履修者名簿!$1:$1048576,ROW(E519),config!E$11)),"",IF(ISNUMBER(INDEX(履修者名簿!$1:$1048576,ROW(E519),config!E$11)),INDEX(履修者名簿!$1:$1048576,ROW(E519),config!E$11),VALUE(INDEX(履修者名簿!$1:$1048576,ROW(E519),config!E$11))))</f>
        <v/>
      </c>
      <c r="F519" s="9" t="str">
        <f>IF(ISBLANK(INDEX(履修者名簿!$1:$1048576,ROW(F519),config!F$11)),"",INDEX(履修者名簿!$1:$1048576,ROW(F519),config!F$11))</f>
        <v/>
      </c>
      <c r="G519" s="9" t="str">
        <f>IF(ISBLANK(INDEX(履修者名簿!$1:$1048576,ROW(G519),config!G$11)),"",INDEX(履修者名簿!$1:$1048576,ROW(G519),config!G$11))</f>
        <v/>
      </c>
      <c r="H519" s="9" t="str">
        <f t="shared" si="16"/>
        <v/>
      </c>
      <c r="I519" s="10" t="str">
        <f t="shared" si="17"/>
        <v/>
      </c>
      <c r="J519" s="10" t="str">
        <f>IF($A519="","",IF(ISNA(MATCH($E519,trans!$B$2:$B$1501,0)),0,1))</f>
        <v/>
      </c>
      <c r="K519" s="10" t="str">
        <f>IF($A519="","",IF(ISNA(MATCH($E519,trans!$E$2:$E$1501,0)),0,1))</f>
        <v/>
      </c>
      <c r="M519" s="1" t="str">
        <f>IF($A519="","",IF($J519+$K519=0,MAX(M$1:M518)+1,""))</f>
        <v/>
      </c>
      <c r="N519" s="1" t="str">
        <f>IF($A519="","",IF(AND($J519=1,$K519=0),MAX(N$1:N518)+1,""))</f>
        <v/>
      </c>
      <c r="O519" s="1" t="str">
        <f>IF($A519="","",IF(AND($J519=0,$K519=1),MAX(O$1:O518)+1,""))</f>
        <v/>
      </c>
    </row>
    <row r="520" spans="1:15" x14ac:dyDescent="0.55000000000000004">
      <c r="A520" s="9" t="str">
        <f>IF(ISBLANK(INDEX(履修者名簿!$1:$1048576,ROW(A520),config!A$11)),"",INDEX(履修者名簿!$1:$1048576,ROW(A520),config!A$11))</f>
        <v/>
      </c>
      <c r="B520" s="9" t="str">
        <f>IF(ISBLANK(INDEX(履修者名簿!$1:$1048576,ROW(B520),config!B$11)),"",INDEX(履修者名簿!$1:$1048576,ROW(B520),config!B$11))</f>
        <v/>
      </c>
      <c r="C520" s="9" t="str">
        <f>IF(ISBLANK(INDEX(履修者名簿!$1:$1048576,ROW(C520),config!C$11)),"",INDEX(履修者名簿!$1:$1048576,ROW(C520),config!C$11))</f>
        <v/>
      </c>
      <c r="D520" s="9" t="str">
        <f>IF(ISBLANK(INDEX(履修者名簿!$1:$1048576,ROW(D520),config!D$11)),"",INDEX(履修者名簿!$1:$1048576,ROW(D520),config!D$11))</f>
        <v/>
      </c>
      <c r="E520" s="9" t="str">
        <f>IF(ISBLANK(INDEX(履修者名簿!$1:$1048576,ROW(E520),config!E$11)),"",IF(ISNUMBER(INDEX(履修者名簿!$1:$1048576,ROW(E520),config!E$11)),INDEX(履修者名簿!$1:$1048576,ROW(E520),config!E$11),VALUE(INDEX(履修者名簿!$1:$1048576,ROW(E520),config!E$11))))</f>
        <v/>
      </c>
      <c r="F520" s="9" t="str">
        <f>IF(ISBLANK(INDEX(履修者名簿!$1:$1048576,ROW(F520),config!F$11)),"",INDEX(履修者名簿!$1:$1048576,ROW(F520),config!F$11))</f>
        <v/>
      </c>
      <c r="G520" s="9" t="str">
        <f>IF(ISBLANK(INDEX(履修者名簿!$1:$1048576,ROW(G520),config!G$11)),"",INDEX(履修者名簿!$1:$1048576,ROW(G520),config!G$11))</f>
        <v/>
      </c>
      <c r="H520" s="9" t="str">
        <f t="shared" si="16"/>
        <v/>
      </c>
      <c r="I520" s="10" t="str">
        <f t="shared" si="17"/>
        <v/>
      </c>
      <c r="J520" s="10" t="str">
        <f>IF($A520="","",IF(ISNA(MATCH($E520,trans!$B$2:$B$1501,0)),0,1))</f>
        <v/>
      </c>
      <c r="K520" s="10" t="str">
        <f>IF($A520="","",IF(ISNA(MATCH($E520,trans!$E$2:$E$1501,0)),0,1))</f>
        <v/>
      </c>
      <c r="M520" s="1" t="str">
        <f>IF($A520="","",IF($J520+$K520=0,MAX(M$1:M519)+1,""))</f>
        <v/>
      </c>
      <c r="N520" s="1" t="str">
        <f>IF($A520="","",IF(AND($J520=1,$K520=0),MAX(N$1:N519)+1,""))</f>
        <v/>
      </c>
      <c r="O520" s="1" t="str">
        <f>IF($A520="","",IF(AND($J520=0,$K520=1),MAX(O$1:O519)+1,""))</f>
        <v/>
      </c>
    </row>
    <row r="521" spans="1:15" x14ac:dyDescent="0.55000000000000004">
      <c r="A521" s="9" t="str">
        <f>IF(ISBLANK(INDEX(履修者名簿!$1:$1048576,ROW(A521),config!A$11)),"",INDEX(履修者名簿!$1:$1048576,ROW(A521),config!A$11))</f>
        <v/>
      </c>
      <c r="B521" s="9" t="str">
        <f>IF(ISBLANK(INDEX(履修者名簿!$1:$1048576,ROW(B521),config!B$11)),"",INDEX(履修者名簿!$1:$1048576,ROW(B521),config!B$11))</f>
        <v/>
      </c>
      <c r="C521" s="9" t="str">
        <f>IF(ISBLANK(INDEX(履修者名簿!$1:$1048576,ROW(C521),config!C$11)),"",INDEX(履修者名簿!$1:$1048576,ROW(C521),config!C$11))</f>
        <v/>
      </c>
      <c r="D521" s="9" t="str">
        <f>IF(ISBLANK(INDEX(履修者名簿!$1:$1048576,ROW(D521),config!D$11)),"",INDEX(履修者名簿!$1:$1048576,ROW(D521),config!D$11))</f>
        <v/>
      </c>
      <c r="E521" s="9" t="str">
        <f>IF(ISBLANK(INDEX(履修者名簿!$1:$1048576,ROW(E521),config!E$11)),"",IF(ISNUMBER(INDEX(履修者名簿!$1:$1048576,ROW(E521),config!E$11)),INDEX(履修者名簿!$1:$1048576,ROW(E521),config!E$11),VALUE(INDEX(履修者名簿!$1:$1048576,ROW(E521),config!E$11))))</f>
        <v/>
      </c>
      <c r="F521" s="9" t="str">
        <f>IF(ISBLANK(INDEX(履修者名簿!$1:$1048576,ROW(F521),config!F$11)),"",INDEX(履修者名簿!$1:$1048576,ROW(F521),config!F$11))</f>
        <v/>
      </c>
      <c r="G521" s="9" t="str">
        <f>IF(ISBLANK(INDEX(履修者名簿!$1:$1048576,ROW(G521),config!G$11)),"",INDEX(履修者名簿!$1:$1048576,ROW(G521),config!G$11))</f>
        <v/>
      </c>
      <c r="H521" s="9" t="str">
        <f t="shared" si="16"/>
        <v/>
      </c>
      <c r="I521" s="10" t="str">
        <f t="shared" si="17"/>
        <v/>
      </c>
      <c r="J521" s="10" t="str">
        <f>IF($A521="","",IF(ISNA(MATCH($E521,trans!$B$2:$B$1501,0)),0,1))</f>
        <v/>
      </c>
      <c r="K521" s="10" t="str">
        <f>IF($A521="","",IF(ISNA(MATCH($E521,trans!$E$2:$E$1501,0)),0,1))</f>
        <v/>
      </c>
      <c r="M521" s="1" t="str">
        <f>IF($A521="","",IF($J521+$K521=0,MAX(M$1:M520)+1,""))</f>
        <v/>
      </c>
      <c r="N521" s="1" t="str">
        <f>IF($A521="","",IF(AND($J521=1,$K521=0),MAX(N$1:N520)+1,""))</f>
        <v/>
      </c>
      <c r="O521" s="1" t="str">
        <f>IF($A521="","",IF(AND($J521=0,$K521=1),MAX(O$1:O520)+1,""))</f>
        <v/>
      </c>
    </row>
    <row r="522" spans="1:15" x14ac:dyDescent="0.55000000000000004">
      <c r="A522" s="9" t="str">
        <f>IF(ISBLANK(INDEX(履修者名簿!$1:$1048576,ROW(A522),config!A$11)),"",INDEX(履修者名簿!$1:$1048576,ROW(A522),config!A$11))</f>
        <v/>
      </c>
      <c r="B522" s="9" t="str">
        <f>IF(ISBLANK(INDEX(履修者名簿!$1:$1048576,ROW(B522),config!B$11)),"",INDEX(履修者名簿!$1:$1048576,ROW(B522),config!B$11))</f>
        <v/>
      </c>
      <c r="C522" s="9" t="str">
        <f>IF(ISBLANK(INDEX(履修者名簿!$1:$1048576,ROW(C522),config!C$11)),"",INDEX(履修者名簿!$1:$1048576,ROW(C522),config!C$11))</f>
        <v/>
      </c>
      <c r="D522" s="9" t="str">
        <f>IF(ISBLANK(INDEX(履修者名簿!$1:$1048576,ROW(D522),config!D$11)),"",INDEX(履修者名簿!$1:$1048576,ROW(D522),config!D$11))</f>
        <v/>
      </c>
      <c r="E522" s="9" t="str">
        <f>IF(ISBLANK(INDEX(履修者名簿!$1:$1048576,ROW(E522),config!E$11)),"",IF(ISNUMBER(INDEX(履修者名簿!$1:$1048576,ROW(E522),config!E$11)),INDEX(履修者名簿!$1:$1048576,ROW(E522),config!E$11),VALUE(INDEX(履修者名簿!$1:$1048576,ROW(E522),config!E$11))))</f>
        <v/>
      </c>
      <c r="F522" s="9" t="str">
        <f>IF(ISBLANK(INDEX(履修者名簿!$1:$1048576,ROW(F522),config!F$11)),"",INDEX(履修者名簿!$1:$1048576,ROW(F522),config!F$11))</f>
        <v/>
      </c>
      <c r="G522" s="9" t="str">
        <f>IF(ISBLANK(INDEX(履修者名簿!$1:$1048576,ROW(G522),config!G$11)),"",INDEX(履修者名簿!$1:$1048576,ROW(G522),config!G$11))</f>
        <v/>
      </c>
      <c r="H522" s="9" t="str">
        <f t="shared" si="16"/>
        <v/>
      </c>
      <c r="I522" s="10" t="str">
        <f t="shared" si="17"/>
        <v/>
      </c>
      <c r="J522" s="10" t="str">
        <f>IF($A522="","",IF(ISNA(MATCH($E522,trans!$B$2:$B$1501,0)),0,1))</f>
        <v/>
      </c>
      <c r="K522" s="10" t="str">
        <f>IF($A522="","",IF(ISNA(MATCH($E522,trans!$E$2:$E$1501,0)),0,1))</f>
        <v/>
      </c>
      <c r="M522" s="1" t="str">
        <f>IF($A522="","",IF($J522+$K522=0,MAX(M$1:M521)+1,""))</f>
        <v/>
      </c>
      <c r="N522" s="1" t="str">
        <f>IF($A522="","",IF(AND($J522=1,$K522=0),MAX(N$1:N521)+1,""))</f>
        <v/>
      </c>
      <c r="O522" s="1" t="str">
        <f>IF($A522="","",IF(AND($J522=0,$K522=1),MAX(O$1:O521)+1,""))</f>
        <v/>
      </c>
    </row>
    <row r="523" spans="1:15" x14ac:dyDescent="0.55000000000000004">
      <c r="A523" s="9" t="str">
        <f>IF(ISBLANK(INDEX(履修者名簿!$1:$1048576,ROW(A523),config!A$11)),"",INDEX(履修者名簿!$1:$1048576,ROW(A523),config!A$11))</f>
        <v/>
      </c>
      <c r="B523" s="9" t="str">
        <f>IF(ISBLANK(INDEX(履修者名簿!$1:$1048576,ROW(B523),config!B$11)),"",INDEX(履修者名簿!$1:$1048576,ROW(B523),config!B$11))</f>
        <v/>
      </c>
      <c r="C523" s="9" t="str">
        <f>IF(ISBLANK(INDEX(履修者名簿!$1:$1048576,ROW(C523),config!C$11)),"",INDEX(履修者名簿!$1:$1048576,ROW(C523),config!C$11))</f>
        <v/>
      </c>
      <c r="D523" s="9" t="str">
        <f>IF(ISBLANK(INDEX(履修者名簿!$1:$1048576,ROW(D523),config!D$11)),"",INDEX(履修者名簿!$1:$1048576,ROW(D523),config!D$11))</f>
        <v/>
      </c>
      <c r="E523" s="9" t="str">
        <f>IF(ISBLANK(INDEX(履修者名簿!$1:$1048576,ROW(E523),config!E$11)),"",IF(ISNUMBER(INDEX(履修者名簿!$1:$1048576,ROW(E523),config!E$11)),INDEX(履修者名簿!$1:$1048576,ROW(E523),config!E$11),VALUE(INDEX(履修者名簿!$1:$1048576,ROW(E523),config!E$11))))</f>
        <v/>
      </c>
      <c r="F523" s="9" t="str">
        <f>IF(ISBLANK(INDEX(履修者名簿!$1:$1048576,ROW(F523),config!F$11)),"",INDEX(履修者名簿!$1:$1048576,ROW(F523),config!F$11))</f>
        <v/>
      </c>
      <c r="G523" s="9" t="str">
        <f>IF(ISBLANK(INDEX(履修者名簿!$1:$1048576,ROW(G523),config!G$11)),"",INDEX(履修者名簿!$1:$1048576,ROW(G523),config!G$11))</f>
        <v/>
      </c>
      <c r="H523" s="9" t="str">
        <f t="shared" si="16"/>
        <v/>
      </c>
      <c r="I523" s="10" t="str">
        <f t="shared" si="17"/>
        <v/>
      </c>
      <c r="J523" s="10" t="str">
        <f>IF($A523="","",IF(ISNA(MATCH($E523,trans!$B$2:$B$1501,0)),0,1))</f>
        <v/>
      </c>
      <c r="K523" s="10" t="str">
        <f>IF($A523="","",IF(ISNA(MATCH($E523,trans!$E$2:$E$1501,0)),0,1))</f>
        <v/>
      </c>
      <c r="M523" s="1" t="str">
        <f>IF($A523="","",IF($J523+$K523=0,MAX(M$1:M522)+1,""))</f>
        <v/>
      </c>
      <c r="N523" s="1" t="str">
        <f>IF($A523="","",IF(AND($J523=1,$K523=0),MAX(N$1:N522)+1,""))</f>
        <v/>
      </c>
      <c r="O523" s="1" t="str">
        <f>IF($A523="","",IF(AND($J523=0,$K523=1),MAX(O$1:O522)+1,""))</f>
        <v/>
      </c>
    </row>
    <row r="524" spans="1:15" x14ac:dyDescent="0.55000000000000004">
      <c r="A524" s="9" t="str">
        <f>IF(ISBLANK(INDEX(履修者名簿!$1:$1048576,ROW(A524),config!A$11)),"",INDEX(履修者名簿!$1:$1048576,ROW(A524),config!A$11))</f>
        <v/>
      </c>
      <c r="B524" s="9" t="str">
        <f>IF(ISBLANK(INDEX(履修者名簿!$1:$1048576,ROW(B524),config!B$11)),"",INDEX(履修者名簿!$1:$1048576,ROW(B524),config!B$11))</f>
        <v/>
      </c>
      <c r="C524" s="9" t="str">
        <f>IF(ISBLANK(INDEX(履修者名簿!$1:$1048576,ROW(C524),config!C$11)),"",INDEX(履修者名簿!$1:$1048576,ROW(C524),config!C$11))</f>
        <v/>
      </c>
      <c r="D524" s="9" t="str">
        <f>IF(ISBLANK(INDEX(履修者名簿!$1:$1048576,ROW(D524),config!D$11)),"",INDEX(履修者名簿!$1:$1048576,ROW(D524),config!D$11))</f>
        <v/>
      </c>
      <c r="E524" s="9" t="str">
        <f>IF(ISBLANK(INDEX(履修者名簿!$1:$1048576,ROW(E524),config!E$11)),"",IF(ISNUMBER(INDEX(履修者名簿!$1:$1048576,ROW(E524),config!E$11)),INDEX(履修者名簿!$1:$1048576,ROW(E524),config!E$11),VALUE(INDEX(履修者名簿!$1:$1048576,ROW(E524),config!E$11))))</f>
        <v/>
      </c>
      <c r="F524" s="9" t="str">
        <f>IF(ISBLANK(INDEX(履修者名簿!$1:$1048576,ROW(F524),config!F$11)),"",INDEX(履修者名簿!$1:$1048576,ROW(F524),config!F$11))</f>
        <v/>
      </c>
      <c r="G524" s="9" t="str">
        <f>IF(ISBLANK(INDEX(履修者名簿!$1:$1048576,ROW(G524),config!G$11)),"",INDEX(履修者名簿!$1:$1048576,ROW(G524),config!G$11))</f>
        <v/>
      </c>
      <c r="H524" s="9" t="str">
        <f t="shared" si="16"/>
        <v/>
      </c>
      <c r="I524" s="10" t="str">
        <f t="shared" si="17"/>
        <v/>
      </c>
      <c r="J524" s="10" t="str">
        <f>IF($A524="","",IF(ISNA(MATCH($E524,trans!$B$2:$B$1501,0)),0,1))</f>
        <v/>
      </c>
      <c r="K524" s="10" t="str">
        <f>IF($A524="","",IF(ISNA(MATCH($E524,trans!$E$2:$E$1501,0)),0,1))</f>
        <v/>
      </c>
      <c r="M524" s="1" t="str">
        <f>IF($A524="","",IF($J524+$K524=0,MAX(M$1:M523)+1,""))</f>
        <v/>
      </c>
      <c r="N524" s="1" t="str">
        <f>IF($A524="","",IF(AND($J524=1,$K524=0),MAX(N$1:N523)+1,""))</f>
        <v/>
      </c>
      <c r="O524" s="1" t="str">
        <f>IF($A524="","",IF(AND($J524=0,$K524=1),MAX(O$1:O523)+1,""))</f>
        <v/>
      </c>
    </row>
    <row r="525" spans="1:15" x14ac:dyDescent="0.55000000000000004">
      <c r="A525" s="9" t="str">
        <f>IF(ISBLANK(INDEX(履修者名簿!$1:$1048576,ROW(A525),config!A$11)),"",INDEX(履修者名簿!$1:$1048576,ROW(A525),config!A$11))</f>
        <v/>
      </c>
      <c r="B525" s="9" t="str">
        <f>IF(ISBLANK(INDEX(履修者名簿!$1:$1048576,ROW(B525),config!B$11)),"",INDEX(履修者名簿!$1:$1048576,ROW(B525),config!B$11))</f>
        <v/>
      </c>
      <c r="C525" s="9" t="str">
        <f>IF(ISBLANK(INDEX(履修者名簿!$1:$1048576,ROW(C525),config!C$11)),"",INDEX(履修者名簿!$1:$1048576,ROW(C525),config!C$11))</f>
        <v/>
      </c>
      <c r="D525" s="9" t="str">
        <f>IF(ISBLANK(INDEX(履修者名簿!$1:$1048576,ROW(D525),config!D$11)),"",INDEX(履修者名簿!$1:$1048576,ROW(D525),config!D$11))</f>
        <v/>
      </c>
      <c r="E525" s="9" t="str">
        <f>IF(ISBLANK(INDEX(履修者名簿!$1:$1048576,ROW(E525),config!E$11)),"",IF(ISNUMBER(INDEX(履修者名簿!$1:$1048576,ROW(E525),config!E$11)),INDEX(履修者名簿!$1:$1048576,ROW(E525),config!E$11),VALUE(INDEX(履修者名簿!$1:$1048576,ROW(E525),config!E$11))))</f>
        <v/>
      </c>
      <c r="F525" s="9" t="str">
        <f>IF(ISBLANK(INDEX(履修者名簿!$1:$1048576,ROW(F525),config!F$11)),"",INDEX(履修者名簿!$1:$1048576,ROW(F525),config!F$11))</f>
        <v/>
      </c>
      <c r="G525" s="9" t="str">
        <f>IF(ISBLANK(INDEX(履修者名簿!$1:$1048576,ROW(G525),config!G$11)),"",INDEX(履修者名簿!$1:$1048576,ROW(G525),config!G$11))</f>
        <v/>
      </c>
      <c r="H525" s="9" t="str">
        <f t="shared" si="16"/>
        <v/>
      </c>
      <c r="I525" s="10" t="str">
        <f t="shared" si="17"/>
        <v/>
      </c>
      <c r="J525" s="10" t="str">
        <f>IF($A525="","",IF(ISNA(MATCH($E525,trans!$B$2:$B$1501,0)),0,1))</f>
        <v/>
      </c>
      <c r="K525" s="10" t="str">
        <f>IF($A525="","",IF(ISNA(MATCH($E525,trans!$E$2:$E$1501,0)),0,1))</f>
        <v/>
      </c>
      <c r="M525" s="1" t="str">
        <f>IF($A525="","",IF($J525+$K525=0,MAX(M$1:M524)+1,""))</f>
        <v/>
      </c>
      <c r="N525" s="1" t="str">
        <f>IF($A525="","",IF(AND($J525=1,$K525=0),MAX(N$1:N524)+1,""))</f>
        <v/>
      </c>
      <c r="O525" s="1" t="str">
        <f>IF($A525="","",IF(AND($J525=0,$K525=1),MAX(O$1:O524)+1,""))</f>
        <v/>
      </c>
    </row>
    <row r="526" spans="1:15" x14ac:dyDescent="0.55000000000000004">
      <c r="A526" s="9" t="str">
        <f>IF(ISBLANK(INDEX(履修者名簿!$1:$1048576,ROW(A526),config!A$11)),"",INDEX(履修者名簿!$1:$1048576,ROW(A526),config!A$11))</f>
        <v/>
      </c>
      <c r="B526" s="9" t="str">
        <f>IF(ISBLANK(INDEX(履修者名簿!$1:$1048576,ROW(B526),config!B$11)),"",INDEX(履修者名簿!$1:$1048576,ROW(B526),config!B$11))</f>
        <v/>
      </c>
      <c r="C526" s="9" t="str">
        <f>IF(ISBLANK(INDEX(履修者名簿!$1:$1048576,ROW(C526),config!C$11)),"",INDEX(履修者名簿!$1:$1048576,ROW(C526),config!C$11))</f>
        <v/>
      </c>
      <c r="D526" s="9" t="str">
        <f>IF(ISBLANK(INDEX(履修者名簿!$1:$1048576,ROW(D526),config!D$11)),"",INDEX(履修者名簿!$1:$1048576,ROW(D526),config!D$11))</f>
        <v/>
      </c>
      <c r="E526" s="9" t="str">
        <f>IF(ISBLANK(INDEX(履修者名簿!$1:$1048576,ROW(E526),config!E$11)),"",IF(ISNUMBER(INDEX(履修者名簿!$1:$1048576,ROW(E526),config!E$11)),INDEX(履修者名簿!$1:$1048576,ROW(E526),config!E$11),VALUE(INDEX(履修者名簿!$1:$1048576,ROW(E526),config!E$11))))</f>
        <v/>
      </c>
      <c r="F526" s="9" t="str">
        <f>IF(ISBLANK(INDEX(履修者名簿!$1:$1048576,ROW(F526),config!F$11)),"",INDEX(履修者名簿!$1:$1048576,ROW(F526),config!F$11))</f>
        <v/>
      </c>
      <c r="G526" s="9" t="str">
        <f>IF(ISBLANK(INDEX(履修者名簿!$1:$1048576,ROW(G526),config!G$11)),"",INDEX(履修者名簿!$1:$1048576,ROW(G526),config!G$11))</f>
        <v/>
      </c>
      <c r="H526" s="9" t="str">
        <f t="shared" si="16"/>
        <v/>
      </c>
      <c r="I526" s="10" t="str">
        <f t="shared" si="17"/>
        <v/>
      </c>
      <c r="J526" s="10" t="str">
        <f>IF($A526="","",IF(ISNA(MATCH($E526,trans!$B$2:$B$1501,0)),0,1))</f>
        <v/>
      </c>
      <c r="K526" s="10" t="str">
        <f>IF($A526="","",IF(ISNA(MATCH($E526,trans!$E$2:$E$1501,0)),0,1))</f>
        <v/>
      </c>
      <c r="M526" s="1" t="str">
        <f>IF($A526="","",IF($J526+$K526=0,MAX(M$1:M525)+1,""))</f>
        <v/>
      </c>
      <c r="N526" s="1" t="str">
        <f>IF($A526="","",IF(AND($J526=1,$K526=0),MAX(N$1:N525)+1,""))</f>
        <v/>
      </c>
      <c r="O526" s="1" t="str">
        <f>IF($A526="","",IF(AND($J526=0,$K526=1),MAX(O$1:O525)+1,""))</f>
        <v/>
      </c>
    </row>
    <row r="527" spans="1:15" x14ac:dyDescent="0.55000000000000004">
      <c r="A527" s="9" t="str">
        <f>IF(ISBLANK(INDEX(履修者名簿!$1:$1048576,ROW(A527),config!A$11)),"",INDEX(履修者名簿!$1:$1048576,ROW(A527),config!A$11))</f>
        <v/>
      </c>
      <c r="B527" s="9" t="str">
        <f>IF(ISBLANK(INDEX(履修者名簿!$1:$1048576,ROW(B527),config!B$11)),"",INDEX(履修者名簿!$1:$1048576,ROW(B527),config!B$11))</f>
        <v/>
      </c>
      <c r="C527" s="9" t="str">
        <f>IF(ISBLANK(INDEX(履修者名簿!$1:$1048576,ROW(C527),config!C$11)),"",INDEX(履修者名簿!$1:$1048576,ROW(C527),config!C$11))</f>
        <v/>
      </c>
      <c r="D527" s="9" t="str">
        <f>IF(ISBLANK(INDEX(履修者名簿!$1:$1048576,ROW(D527),config!D$11)),"",INDEX(履修者名簿!$1:$1048576,ROW(D527),config!D$11))</f>
        <v/>
      </c>
      <c r="E527" s="9" t="str">
        <f>IF(ISBLANK(INDEX(履修者名簿!$1:$1048576,ROW(E527),config!E$11)),"",IF(ISNUMBER(INDEX(履修者名簿!$1:$1048576,ROW(E527),config!E$11)),INDEX(履修者名簿!$1:$1048576,ROW(E527),config!E$11),VALUE(INDEX(履修者名簿!$1:$1048576,ROW(E527),config!E$11))))</f>
        <v/>
      </c>
      <c r="F527" s="9" t="str">
        <f>IF(ISBLANK(INDEX(履修者名簿!$1:$1048576,ROW(F527),config!F$11)),"",INDEX(履修者名簿!$1:$1048576,ROW(F527),config!F$11))</f>
        <v/>
      </c>
      <c r="G527" s="9" t="str">
        <f>IF(ISBLANK(INDEX(履修者名簿!$1:$1048576,ROW(G527),config!G$11)),"",INDEX(履修者名簿!$1:$1048576,ROW(G527),config!G$11))</f>
        <v/>
      </c>
      <c r="H527" s="9" t="str">
        <f t="shared" si="16"/>
        <v/>
      </c>
      <c r="I527" s="10" t="str">
        <f t="shared" si="17"/>
        <v/>
      </c>
      <c r="J527" s="10" t="str">
        <f>IF($A527="","",IF(ISNA(MATCH($E527,trans!$B$2:$B$1501,0)),0,1))</f>
        <v/>
      </c>
      <c r="K527" s="10" t="str">
        <f>IF($A527="","",IF(ISNA(MATCH($E527,trans!$E$2:$E$1501,0)),0,1))</f>
        <v/>
      </c>
      <c r="M527" s="1" t="str">
        <f>IF($A527="","",IF($J527+$K527=0,MAX(M$1:M526)+1,""))</f>
        <v/>
      </c>
      <c r="N527" s="1" t="str">
        <f>IF($A527="","",IF(AND($J527=1,$K527=0),MAX(N$1:N526)+1,""))</f>
        <v/>
      </c>
      <c r="O527" s="1" t="str">
        <f>IF($A527="","",IF(AND($J527=0,$K527=1),MAX(O$1:O526)+1,""))</f>
        <v/>
      </c>
    </row>
    <row r="528" spans="1:15" x14ac:dyDescent="0.55000000000000004">
      <c r="A528" s="9" t="str">
        <f>IF(ISBLANK(INDEX(履修者名簿!$1:$1048576,ROW(A528),config!A$11)),"",INDEX(履修者名簿!$1:$1048576,ROW(A528),config!A$11))</f>
        <v/>
      </c>
      <c r="B528" s="9" t="str">
        <f>IF(ISBLANK(INDEX(履修者名簿!$1:$1048576,ROW(B528),config!B$11)),"",INDEX(履修者名簿!$1:$1048576,ROW(B528),config!B$11))</f>
        <v/>
      </c>
      <c r="C528" s="9" t="str">
        <f>IF(ISBLANK(INDEX(履修者名簿!$1:$1048576,ROW(C528),config!C$11)),"",INDEX(履修者名簿!$1:$1048576,ROW(C528),config!C$11))</f>
        <v/>
      </c>
      <c r="D528" s="9" t="str">
        <f>IF(ISBLANK(INDEX(履修者名簿!$1:$1048576,ROW(D528),config!D$11)),"",INDEX(履修者名簿!$1:$1048576,ROW(D528),config!D$11))</f>
        <v/>
      </c>
      <c r="E528" s="9" t="str">
        <f>IF(ISBLANK(INDEX(履修者名簿!$1:$1048576,ROW(E528),config!E$11)),"",IF(ISNUMBER(INDEX(履修者名簿!$1:$1048576,ROW(E528),config!E$11)),INDEX(履修者名簿!$1:$1048576,ROW(E528),config!E$11),VALUE(INDEX(履修者名簿!$1:$1048576,ROW(E528),config!E$11))))</f>
        <v/>
      </c>
      <c r="F528" s="9" t="str">
        <f>IF(ISBLANK(INDEX(履修者名簿!$1:$1048576,ROW(F528),config!F$11)),"",INDEX(履修者名簿!$1:$1048576,ROW(F528),config!F$11))</f>
        <v/>
      </c>
      <c r="G528" s="9" t="str">
        <f>IF(ISBLANK(INDEX(履修者名簿!$1:$1048576,ROW(G528),config!G$11)),"",INDEX(履修者名簿!$1:$1048576,ROW(G528),config!G$11))</f>
        <v/>
      </c>
      <c r="H528" s="9" t="str">
        <f t="shared" si="16"/>
        <v/>
      </c>
      <c r="I528" s="10" t="str">
        <f t="shared" si="17"/>
        <v/>
      </c>
      <c r="J528" s="10" t="str">
        <f>IF($A528="","",IF(ISNA(MATCH($E528,trans!$B$2:$B$1501,0)),0,1))</f>
        <v/>
      </c>
      <c r="K528" s="10" t="str">
        <f>IF($A528="","",IF(ISNA(MATCH($E528,trans!$E$2:$E$1501,0)),0,1))</f>
        <v/>
      </c>
      <c r="M528" s="1" t="str">
        <f>IF($A528="","",IF($J528+$K528=0,MAX(M$1:M527)+1,""))</f>
        <v/>
      </c>
      <c r="N528" s="1" t="str">
        <f>IF($A528="","",IF(AND($J528=1,$K528=0),MAX(N$1:N527)+1,""))</f>
        <v/>
      </c>
      <c r="O528" s="1" t="str">
        <f>IF($A528="","",IF(AND($J528=0,$K528=1),MAX(O$1:O527)+1,""))</f>
        <v/>
      </c>
    </row>
    <row r="529" spans="1:15" x14ac:dyDescent="0.55000000000000004">
      <c r="A529" s="9" t="str">
        <f>IF(ISBLANK(INDEX(履修者名簿!$1:$1048576,ROW(A529),config!A$11)),"",INDEX(履修者名簿!$1:$1048576,ROW(A529),config!A$11))</f>
        <v/>
      </c>
      <c r="B529" s="9" t="str">
        <f>IF(ISBLANK(INDEX(履修者名簿!$1:$1048576,ROW(B529),config!B$11)),"",INDEX(履修者名簿!$1:$1048576,ROW(B529),config!B$11))</f>
        <v/>
      </c>
      <c r="C529" s="9" t="str">
        <f>IF(ISBLANK(INDEX(履修者名簿!$1:$1048576,ROW(C529),config!C$11)),"",INDEX(履修者名簿!$1:$1048576,ROW(C529),config!C$11))</f>
        <v/>
      </c>
      <c r="D529" s="9" t="str">
        <f>IF(ISBLANK(INDEX(履修者名簿!$1:$1048576,ROW(D529),config!D$11)),"",INDEX(履修者名簿!$1:$1048576,ROW(D529),config!D$11))</f>
        <v/>
      </c>
      <c r="E529" s="9" t="str">
        <f>IF(ISBLANK(INDEX(履修者名簿!$1:$1048576,ROW(E529),config!E$11)),"",IF(ISNUMBER(INDEX(履修者名簿!$1:$1048576,ROW(E529),config!E$11)),INDEX(履修者名簿!$1:$1048576,ROW(E529),config!E$11),VALUE(INDEX(履修者名簿!$1:$1048576,ROW(E529),config!E$11))))</f>
        <v/>
      </c>
      <c r="F529" s="9" t="str">
        <f>IF(ISBLANK(INDEX(履修者名簿!$1:$1048576,ROW(F529),config!F$11)),"",INDEX(履修者名簿!$1:$1048576,ROW(F529),config!F$11))</f>
        <v/>
      </c>
      <c r="G529" s="9" t="str">
        <f>IF(ISBLANK(INDEX(履修者名簿!$1:$1048576,ROW(G529),config!G$11)),"",INDEX(履修者名簿!$1:$1048576,ROW(G529),config!G$11))</f>
        <v/>
      </c>
      <c r="H529" s="9" t="str">
        <f t="shared" si="16"/>
        <v/>
      </c>
      <c r="I529" s="10" t="str">
        <f t="shared" si="17"/>
        <v/>
      </c>
      <c r="J529" s="10" t="str">
        <f>IF($A529="","",IF(ISNA(MATCH($E529,trans!$B$2:$B$1501,0)),0,1))</f>
        <v/>
      </c>
      <c r="K529" s="10" t="str">
        <f>IF($A529="","",IF(ISNA(MATCH($E529,trans!$E$2:$E$1501,0)),0,1))</f>
        <v/>
      </c>
      <c r="M529" s="1" t="str">
        <f>IF($A529="","",IF($J529+$K529=0,MAX(M$1:M528)+1,""))</f>
        <v/>
      </c>
      <c r="N529" s="1" t="str">
        <f>IF($A529="","",IF(AND($J529=1,$K529=0),MAX(N$1:N528)+1,""))</f>
        <v/>
      </c>
      <c r="O529" s="1" t="str">
        <f>IF($A529="","",IF(AND($J529=0,$K529=1),MAX(O$1:O528)+1,""))</f>
        <v/>
      </c>
    </row>
    <row r="530" spans="1:15" x14ac:dyDescent="0.55000000000000004">
      <c r="A530" s="9" t="str">
        <f>IF(ISBLANK(INDEX(履修者名簿!$1:$1048576,ROW(A530),config!A$11)),"",INDEX(履修者名簿!$1:$1048576,ROW(A530),config!A$11))</f>
        <v/>
      </c>
      <c r="B530" s="9" t="str">
        <f>IF(ISBLANK(INDEX(履修者名簿!$1:$1048576,ROW(B530),config!B$11)),"",INDEX(履修者名簿!$1:$1048576,ROW(B530),config!B$11))</f>
        <v/>
      </c>
      <c r="C530" s="9" t="str">
        <f>IF(ISBLANK(INDEX(履修者名簿!$1:$1048576,ROW(C530),config!C$11)),"",INDEX(履修者名簿!$1:$1048576,ROW(C530),config!C$11))</f>
        <v/>
      </c>
      <c r="D530" s="9" t="str">
        <f>IF(ISBLANK(INDEX(履修者名簿!$1:$1048576,ROW(D530),config!D$11)),"",INDEX(履修者名簿!$1:$1048576,ROW(D530),config!D$11))</f>
        <v/>
      </c>
      <c r="E530" s="9" t="str">
        <f>IF(ISBLANK(INDEX(履修者名簿!$1:$1048576,ROW(E530),config!E$11)),"",IF(ISNUMBER(INDEX(履修者名簿!$1:$1048576,ROW(E530),config!E$11)),INDEX(履修者名簿!$1:$1048576,ROW(E530),config!E$11),VALUE(INDEX(履修者名簿!$1:$1048576,ROW(E530),config!E$11))))</f>
        <v/>
      </c>
      <c r="F530" s="9" t="str">
        <f>IF(ISBLANK(INDEX(履修者名簿!$1:$1048576,ROW(F530),config!F$11)),"",INDEX(履修者名簿!$1:$1048576,ROW(F530),config!F$11))</f>
        <v/>
      </c>
      <c r="G530" s="9" t="str">
        <f>IF(ISBLANK(INDEX(履修者名簿!$1:$1048576,ROW(G530),config!G$11)),"",INDEX(履修者名簿!$1:$1048576,ROW(G530),config!G$11))</f>
        <v/>
      </c>
      <c r="H530" s="9" t="str">
        <f t="shared" si="16"/>
        <v/>
      </c>
      <c r="I530" s="10" t="str">
        <f t="shared" si="17"/>
        <v/>
      </c>
      <c r="J530" s="10" t="str">
        <f>IF($A530="","",IF(ISNA(MATCH($E530,trans!$B$2:$B$1501,0)),0,1))</f>
        <v/>
      </c>
      <c r="K530" s="10" t="str">
        <f>IF($A530="","",IF(ISNA(MATCH($E530,trans!$E$2:$E$1501,0)),0,1))</f>
        <v/>
      </c>
      <c r="M530" s="1" t="str">
        <f>IF($A530="","",IF($J530+$K530=0,MAX(M$1:M529)+1,""))</f>
        <v/>
      </c>
      <c r="N530" s="1" t="str">
        <f>IF($A530="","",IF(AND($J530=1,$K530=0),MAX(N$1:N529)+1,""))</f>
        <v/>
      </c>
      <c r="O530" s="1" t="str">
        <f>IF($A530="","",IF(AND($J530=0,$K530=1),MAX(O$1:O529)+1,""))</f>
        <v/>
      </c>
    </row>
    <row r="531" spans="1:15" x14ac:dyDescent="0.55000000000000004">
      <c r="A531" s="9" t="str">
        <f>IF(ISBLANK(INDEX(履修者名簿!$1:$1048576,ROW(A531),config!A$11)),"",INDEX(履修者名簿!$1:$1048576,ROW(A531),config!A$11))</f>
        <v/>
      </c>
      <c r="B531" s="9" t="str">
        <f>IF(ISBLANK(INDEX(履修者名簿!$1:$1048576,ROW(B531),config!B$11)),"",INDEX(履修者名簿!$1:$1048576,ROW(B531),config!B$11))</f>
        <v/>
      </c>
      <c r="C531" s="9" t="str">
        <f>IF(ISBLANK(INDEX(履修者名簿!$1:$1048576,ROW(C531),config!C$11)),"",INDEX(履修者名簿!$1:$1048576,ROW(C531),config!C$11))</f>
        <v/>
      </c>
      <c r="D531" s="9" t="str">
        <f>IF(ISBLANK(INDEX(履修者名簿!$1:$1048576,ROW(D531),config!D$11)),"",INDEX(履修者名簿!$1:$1048576,ROW(D531),config!D$11))</f>
        <v/>
      </c>
      <c r="E531" s="9" t="str">
        <f>IF(ISBLANK(INDEX(履修者名簿!$1:$1048576,ROW(E531),config!E$11)),"",IF(ISNUMBER(INDEX(履修者名簿!$1:$1048576,ROW(E531),config!E$11)),INDEX(履修者名簿!$1:$1048576,ROW(E531),config!E$11),VALUE(INDEX(履修者名簿!$1:$1048576,ROW(E531),config!E$11))))</f>
        <v/>
      </c>
      <c r="F531" s="9" t="str">
        <f>IF(ISBLANK(INDEX(履修者名簿!$1:$1048576,ROW(F531),config!F$11)),"",INDEX(履修者名簿!$1:$1048576,ROW(F531),config!F$11))</f>
        <v/>
      </c>
      <c r="G531" s="9" t="str">
        <f>IF(ISBLANK(INDEX(履修者名簿!$1:$1048576,ROW(G531),config!G$11)),"",INDEX(履修者名簿!$1:$1048576,ROW(G531),config!G$11))</f>
        <v/>
      </c>
      <c r="H531" s="9" t="str">
        <f t="shared" si="16"/>
        <v/>
      </c>
      <c r="I531" s="10" t="str">
        <f t="shared" si="17"/>
        <v/>
      </c>
      <c r="J531" s="10" t="str">
        <f>IF($A531="","",IF(ISNA(MATCH($E531,trans!$B$2:$B$1501,0)),0,1))</f>
        <v/>
      </c>
      <c r="K531" s="10" t="str">
        <f>IF($A531="","",IF(ISNA(MATCH($E531,trans!$E$2:$E$1501,0)),0,1))</f>
        <v/>
      </c>
      <c r="M531" s="1" t="str">
        <f>IF($A531="","",IF($J531+$K531=0,MAX(M$1:M530)+1,""))</f>
        <v/>
      </c>
      <c r="N531" s="1" t="str">
        <f>IF($A531="","",IF(AND($J531=1,$K531=0),MAX(N$1:N530)+1,""))</f>
        <v/>
      </c>
      <c r="O531" s="1" t="str">
        <f>IF($A531="","",IF(AND($J531=0,$K531=1),MAX(O$1:O530)+1,""))</f>
        <v/>
      </c>
    </row>
    <row r="532" spans="1:15" x14ac:dyDescent="0.55000000000000004">
      <c r="A532" s="9" t="str">
        <f>IF(ISBLANK(INDEX(履修者名簿!$1:$1048576,ROW(A532),config!A$11)),"",INDEX(履修者名簿!$1:$1048576,ROW(A532),config!A$11))</f>
        <v/>
      </c>
      <c r="B532" s="9" t="str">
        <f>IF(ISBLANK(INDEX(履修者名簿!$1:$1048576,ROW(B532),config!B$11)),"",INDEX(履修者名簿!$1:$1048576,ROW(B532),config!B$11))</f>
        <v/>
      </c>
      <c r="C532" s="9" t="str">
        <f>IF(ISBLANK(INDEX(履修者名簿!$1:$1048576,ROW(C532),config!C$11)),"",INDEX(履修者名簿!$1:$1048576,ROW(C532),config!C$11))</f>
        <v/>
      </c>
      <c r="D532" s="9" t="str">
        <f>IF(ISBLANK(INDEX(履修者名簿!$1:$1048576,ROW(D532),config!D$11)),"",INDEX(履修者名簿!$1:$1048576,ROW(D532),config!D$11))</f>
        <v/>
      </c>
      <c r="E532" s="9" t="str">
        <f>IF(ISBLANK(INDEX(履修者名簿!$1:$1048576,ROW(E532),config!E$11)),"",IF(ISNUMBER(INDEX(履修者名簿!$1:$1048576,ROW(E532),config!E$11)),INDEX(履修者名簿!$1:$1048576,ROW(E532),config!E$11),VALUE(INDEX(履修者名簿!$1:$1048576,ROW(E532),config!E$11))))</f>
        <v/>
      </c>
      <c r="F532" s="9" t="str">
        <f>IF(ISBLANK(INDEX(履修者名簿!$1:$1048576,ROW(F532),config!F$11)),"",INDEX(履修者名簿!$1:$1048576,ROW(F532),config!F$11))</f>
        <v/>
      </c>
      <c r="G532" s="9" t="str">
        <f>IF(ISBLANK(INDEX(履修者名簿!$1:$1048576,ROW(G532),config!G$11)),"",INDEX(履修者名簿!$1:$1048576,ROW(G532),config!G$11))</f>
        <v/>
      </c>
      <c r="H532" s="9" t="str">
        <f t="shared" si="16"/>
        <v/>
      </c>
      <c r="I532" s="10" t="str">
        <f t="shared" si="17"/>
        <v/>
      </c>
      <c r="J532" s="10" t="str">
        <f>IF($A532="","",IF(ISNA(MATCH($E532,trans!$B$2:$B$1501,0)),0,1))</f>
        <v/>
      </c>
      <c r="K532" s="10" t="str">
        <f>IF($A532="","",IF(ISNA(MATCH($E532,trans!$E$2:$E$1501,0)),0,1))</f>
        <v/>
      </c>
      <c r="M532" s="1" t="str">
        <f>IF($A532="","",IF($J532+$K532=0,MAX(M$1:M531)+1,""))</f>
        <v/>
      </c>
      <c r="N532" s="1" t="str">
        <f>IF($A532="","",IF(AND($J532=1,$K532=0),MAX(N$1:N531)+1,""))</f>
        <v/>
      </c>
      <c r="O532" s="1" t="str">
        <f>IF($A532="","",IF(AND($J532=0,$K532=1),MAX(O$1:O531)+1,""))</f>
        <v/>
      </c>
    </row>
    <row r="533" spans="1:15" x14ac:dyDescent="0.55000000000000004">
      <c r="A533" s="9" t="str">
        <f>IF(ISBLANK(INDEX(履修者名簿!$1:$1048576,ROW(A533),config!A$11)),"",INDEX(履修者名簿!$1:$1048576,ROW(A533),config!A$11))</f>
        <v/>
      </c>
      <c r="B533" s="9" t="str">
        <f>IF(ISBLANK(INDEX(履修者名簿!$1:$1048576,ROW(B533),config!B$11)),"",INDEX(履修者名簿!$1:$1048576,ROW(B533),config!B$11))</f>
        <v/>
      </c>
      <c r="C533" s="9" t="str">
        <f>IF(ISBLANK(INDEX(履修者名簿!$1:$1048576,ROW(C533),config!C$11)),"",INDEX(履修者名簿!$1:$1048576,ROW(C533),config!C$11))</f>
        <v/>
      </c>
      <c r="D533" s="9" t="str">
        <f>IF(ISBLANK(INDEX(履修者名簿!$1:$1048576,ROW(D533),config!D$11)),"",INDEX(履修者名簿!$1:$1048576,ROW(D533),config!D$11))</f>
        <v/>
      </c>
      <c r="E533" s="9" t="str">
        <f>IF(ISBLANK(INDEX(履修者名簿!$1:$1048576,ROW(E533),config!E$11)),"",IF(ISNUMBER(INDEX(履修者名簿!$1:$1048576,ROW(E533),config!E$11)),INDEX(履修者名簿!$1:$1048576,ROW(E533),config!E$11),VALUE(INDEX(履修者名簿!$1:$1048576,ROW(E533),config!E$11))))</f>
        <v/>
      </c>
      <c r="F533" s="9" t="str">
        <f>IF(ISBLANK(INDEX(履修者名簿!$1:$1048576,ROW(F533),config!F$11)),"",INDEX(履修者名簿!$1:$1048576,ROW(F533),config!F$11))</f>
        <v/>
      </c>
      <c r="G533" s="9" t="str">
        <f>IF(ISBLANK(INDEX(履修者名簿!$1:$1048576,ROW(G533),config!G$11)),"",INDEX(履修者名簿!$1:$1048576,ROW(G533),config!G$11))</f>
        <v/>
      </c>
      <c r="H533" s="9" t="str">
        <f t="shared" si="16"/>
        <v/>
      </c>
      <c r="I533" s="10" t="str">
        <f t="shared" si="17"/>
        <v/>
      </c>
      <c r="J533" s="10" t="str">
        <f>IF($A533="","",IF(ISNA(MATCH($E533,trans!$B$2:$B$1501,0)),0,1))</f>
        <v/>
      </c>
      <c r="K533" s="10" t="str">
        <f>IF($A533="","",IF(ISNA(MATCH($E533,trans!$E$2:$E$1501,0)),0,1))</f>
        <v/>
      </c>
      <c r="M533" s="1" t="str">
        <f>IF($A533="","",IF($J533+$K533=0,MAX(M$1:M532)+1,""))</f>
        <v/>
      </c>
      <c r="N533" s="1" t="str">
        <f>IF($A533="","",IF(AND($J533=1,$K533=0),MAX(N$1:N532)+1,""))</f>
        <v/>
      </c>
      <c r="O533" s="1" t="str">
        <f>IF($A533="","",IF(AND($J533=0,$K533=1),MAX(O$1:O532)+1,""))</f>
        <v/>
      </c>
    </row>
    <row r="534" spans="1:15" x14ac:dyDescent="0.55000000000000004">
      <c r="A534" s="9" t="str">
        <f>IF(ISBLANK(INDEX(履修者名簿!$1:$1048576,ROW(A534),config!A$11)),"",INDEX(履修者名簿!$1:$1048576,ROW(A534),config!A$11))</f>
        <v/>
      </c>
      <c r="B534" s="9" t="str">
        <f>IF(ISBLANK(INDEX(履修者名簿!$1:$1048576,ROW(B534),config!B$11)),"",INDEX(履修者名簿!$1:$1048576,ROW(B534),config!B$11))</f>
        <v/>
      </c>
      <c r="C534" s="9" t="str">
        <f>IF(ISBLANK(INDEX(履修者名簿!$1:$1048576,ROW(C534),config!C$11)),"",INDEX(履修者名簿!$1:$1048576,ROW(C534),config!C$11))</f>
        <v/>
      </c>
      <c r="D534" s="9" t="str">
        <f>IF(ISBLANK(INDEX(履修者名簿!$1:$1048576,ROW(D534),config!D$11)),"",INDEX(履修者名簿!$1:$1048576,ROW(D534),config!D$11))</f>
        <v/>
      </c>
      <c r="E534" s="9" t="str">
        <f>IF(ISBLANK(INDEX(履修者名簿!$1:$1048576,ROW(E534),config!E$11)),"",IF(ISNUMBER(INDEX(履修者名簿!$1:$1048576,ROW(E534),config!E$11)),INDEX(履修者名簿!$1:$1048576,ROW(E534),config!E$11),VALUE(INDEX(履修者名簿!$1:$1048576,ROW(E534),config!E$11))))</f>
        <v/>
      </c>
      <c r="F534" s="9" t="str">
        <f>IF(ISBLANK(INDEX(履修者名簿!$1:$1048576,ROW(F534),config!F$11)),"",INDEX(履修者名簿!$1:$1048576,ROW(F534),config!F$11))</f>
        <v/>
      </c>
      <c r="G534" s="9" t="str">
        <f>IF(ISBLANK(INDEX(履修者名簿!$1:$1048576,ROW(G534),config!G$11)),"",INDEX(履修者名簿!$1:$1048576,ROW(G534),config!G$11))</f>
        <v/>
      </c>
      <c r="H534" s="9" t="str">
        <f t="shared" si="16"/>
        <v/>
      </c>
      <c r="I534" s="10" t="str">
        <f t="shared" si="17"/>
        <v/>
      </c>
      <c r="J534" s="10" t="str">
        <f>IF($A534="","",IF(ISNA(MATCH($E534,trans!$B$2:$B$1501,0)),0,1))</f>
        <v/>
      </c>
      <c r="K534" s="10" t="str">
        <f>IF($A534="","",IF(ISNA(MATCH($E534,trans!$E$2:$E$1501,0)),0,1))</f>
        <v/>
      </c>
      <c r="M534" s="1" t="str">
        <f>IF($A534="","",IF($J534+$K534=0,MAX(M$1:M533)+1,""))</f>
        <v/>
      </c>
      <c r="N534" s="1" t="str">
        <f>IF($A534="","",IF(AND($J534=1,$K534=0),MAX(N$1:N533)+1,""))</f>
        <v/>
      </c>
      <c r="O534" s="1" t="str">
        <f>IF($A534="","",IF(AND($J534=0,$K534=1),MAX(O$1:O533)+1,""))</f>
        <v/>
      </c>
    </row>
    <row r="535" spans="1:15" x14ac:dyDescent="0.55000000000000004">
      <c r="A535" s="9" t="str">
        <f>IF(ISBLANK(INDEX(履修者名簿!$1:$1048576,ROW(A535),config!A$11)),"",INDEX(履修者名簿!$1:$1048576,ROW(A535),config!A$11))</f>
        <v/>
      </c>
      <c r="B535" s="9" t="str">
        <f>IF(ISBLANK(INDEX(履修者名簿!$1:$1048576,ROW(B535),config!B$11)),"",INDEX(履修者名簿!$1:$1048576,ROW(B535),config!B$11))</f>
        <v/>
      </c>
      <c r="C535" s="9" t="str">
        <f>IF(ISBLANK(INDEX(履修者名簿!$1:$1048576,ROW(C535),config!C$11)),"",INDEX(履修者名簿!$1:$1048576,ROW(C535),config!C$11))</f>
        <v/>
      </c>
      <c r="D535" s="9" t="str">
        <f>IF(ISBLANK(INDEX(履修者名簿!$1:$1048576,ROW(D535),config!D$11)),"",INDEX(履修者名簿!$1:$1048576,ROW(D535),config!D$11))</f>
        <v/>
      </c>
      <c r="E535" s="9" t="str">
        <f>IF(ISBLANK(INDEX(履修者名簿!$1:$1048576,ROW(E535),config!E$11)),"",IF(ISNUMBER(INDEX(履修者名簿!$1:$1048576,ROW(E535),config!E$11)),INDEX(履修者名簿!$1:$1048576,ROW(E535),config!E$11),VALUE(INDEX(履修者名簿!$1:$1048576,ROW(E535),config!E$11))))</f>
        <v/>
      </c>
      <c r="F535" s="9" t="str">
        <f>IF(ISBLANK(INDEX(履修者名簿!$1:$1048576,ROW(F535),config!F$11)),"",INDEX(履修者名簿!$1:$1048576,ROW(F535),config!F$11))</f>
        <v/>
      </c>
      <c r="G535" s="9" t="str">
        <f>IF(ISBLANK(INDEX(履修者名簿!$1:$1048576,ROW(G535),config!G$11)),"",INDEX(履修者名簿!$1:$1048576,ROW(G535),config!G$11))</f>
        <v/>
      </c>
      <c r="H535" s="9" t="str">
        <f t="shared" si="16"/>
        <v/>
      </c>
      <c r="I535" s="10" t="str">
        <f t="shared" si="17"/>
        <v/>
      </c>
      <c r="J535" s="10" t="str">
        <f>IF($A535="","",IF(ISNA(MATCH($E535,trans!$B$2:$B$1501,0)),0,1))</f>
        <v/>
      </c>
      <c r="K535" s="10" t="str">
        <f>IF($A535="","",IF(ISNA(MATCH($E535,trans!$E$2:$E$1501,0)),0,1))</f>
        <v/>
      </c>
      <c r="M535" s="1" t="str">
        <f>IF($A535="","",IF($J535+$K535=0,MAX(M$1:M534)+1,""))</f>
        <v/>
      </c>
      <c r="N535" s="1" t="str">
        <f>IF($A535="","",IF(AND($J535=1,$K535=0),MAX(N$1:N534)+1,""))</f>
        <v/>
      </c>
      <c r="O535" s="1" t="str">
        <f>IF($A535="","",IF(AND($J535=0,$K535=1),MAX(O$1:O534)+1,""))</f>
        <v/>
      </c>
    </row>
    <row r="536" spans="1:15" x14ac:dyDescent="0.55000000000000004">
      <c r="A536" s="9" t="str">
        <f>IF(ISBLANK(INDEX(履修者名簿!$1:$1048576,ROW(A536),config!A$11)),"",INDEX(履修者名簿!$1:$1048576,ROW(A536),config!A$11))</f>
        <v/>
      </c>
      <c r="B536" s="9" t="str">
        <f>IF(ISBLANK(INDEX(履修者名簿!$1:$1048576,ROW(B536),config!B$11)),"",INDEX(履修者名簿!$1:$1048576,ROW(B536),config!B$11))</f>
        <v/>
      </c>
      <c r="C536" s="9" t="str">
        <f>IF(ISBLANK(INDEX(履修者名簿!$1:$1048576,ROW(C536),config!C$11)),"",INDEX(履修者名簿!$1:$1048576,ROW(C536),config!C$11))</f>
        <v/>
      </c>
      <c r="D536" s="9" t="str">
        <f>IF(ISBLANK(INDEX(履修者名簿!$1:$1048576,ROW(D536),config!D$11)),"",INDEX(履修者名簿!$1:$1048576,ROW(D536),config!D$11))</f>
        <v/>
      </c>
      <c r="E536" s="9" t="str">
        <f>IF(ISBLANK(INDEX(履修者名簿!$1:$1048576,ROW(E536),config!E$11)),"",IF(ISNUMBER(INDEX(履修者名簿!$1:$1048576,ROW(E536),config!E$11)),INDEX(履修者名簿!$1:$1048576,ROW(E536),config!E$11),VALUE(INDEX(履修者名簿!$1:$1048576,ROW(E536),config!E$11))))</f>
        <v/>
      </c>
      <c r="F536" s="9" t="str">
        <f>IF(ISBLANK(INDEX(履修者名簿!$1:$1048576,ROW(F536),config!F$11)),"",INDEX(履修者名簿!$1:$1048576,ROW(F536),config!F$11))</f>
        <v/>
      </c>
      <c r="G536" s="9" t="str">
        <f>IF(ISBLANK(INDEX(履修者名簿!$1:$1048576,ROW(G536),config!G$11)),"",INDEX(履修者名簿!$1:$1048576,ROW(G536),config!G$11))</f>
        <v/>
      </c>
      <c r="H536" s="9" t="str">
        <f t="shared" si="16"/>
        <v/>
      </c>
      <c r="I536" s="10" t="str">
        <f t="shared" si="17"/>
        <v/>
      </c>
      <c r="J536" s="10" t="str">
        <f>IF($A536="","",IF(ISNA(MATCH($E536,trans!$B$2:$B$1501,0)),0,1))</f>
        <v/>
      </c>
      <c r="K536" s="10" t="str">
        <f>IF($A536="","",IF(ISNA(MATCH($E536,trans!$E$2:$E$1501,0)),0,1))</f>
        <v/>
      </c>
      <c r="M536" s="1" t="str">
        <f>IF($A536="","",IF($J536+$K536=0,MAX(M$1:M535)+1,""))</f>
        <v/>
      </c>
      <c r="N536" s="1" t="str">
        <f>IF($A536="","",IF(AND($J536=1,$K536=0),MAX(N$1:N535)+1,""))</f>
        <v/>
      </c>
      <c r="O536" s="1" t="str">
        <f>IF($A536="","",IF(AND($J536=0,$K536=1),MAX(O$1:O535)+1,""))</f>
        <v/>
      </c>
    </row>
    <row r="537" spans="1:15" x14ac:dyDescent="0.55000000000000004">
      <c r="A537" s="9" t="str">
        <f>IF(ISBLANK(INDEX(履修者名簿!$1:$1048576,ROW(A537),config!A$11)),"",INDEX(履修者名簿!$1:$1048576,ROW(A537),config!A$11))</f>
        <v/>
      </c>
      <c r="B537" s="9" t="str">
        <f>IF(ISBLANK(INDEX(履修者名簿!$1:$1048576,ROW(B537),config!B$11)),"",INDEX(履修者名簿!$1:$1048576,ROW(B537),config!B$11))</f>
        <v/>
      </c>
      <c r="C537" s="9" t="str">
        <f>IF(ISBLANK(INDEX(履修者名簿!$1:$1048576,ROW(C537),config!C$11)),"",INDEX(履修者名簿!$1:$1048576,ROW(C537),config!C$11))</f>
        <v/>
      </c>
      <c r="D537" s="9" t="str">
        <f>IF(ISBLANK(INDEX(履修者名簿!$1:$1048576,ROW(D537),config!D$11)),"",INDEX(履修者名簿!$1:$1048576,ROW(D537),config!D$11))</f>
        <v/>
      </c>
      <c r="E537" s="9" t="str">
        <f>IF(ISBLANK(INDEX(履修者名簿!$1:$1048576,ROW(E537),config!E$11)),"",IF(ISNUMBER(INDEX(履修者名簿!$1:$1048576,ROW(E537),config!E$11)),INDEX(履修者名簿!$1:$1048576,ROW(E537),config!E$11),VALUE(INDEX(履修者名簿!$1:$1048576,ROW(E537),config!E$11))))</f>
        <v/>
      </c>
      <c r="F537" s="9" t="str">
        <f>IF(ISBLANK(INDEX(履修者名簿!$1:$1048576,ROW(F537),config!F$11)),"",INDEX(履修者名簿!$1:$1048576,ROW(F537),config!F$11))</f>
        <v/>
      </c>
      <c r="G537" s="9" t="str">
        <f>IF(ISBLANK(INDEX(履修者名簿!$1:$1048576,ROW(G537),config!G$11)),"",INDEX(履修者名簿!$1:$1048576,ROW(G537),config!G$11))</f>
        <v/>
      </c>
      <c r="H537" s="9" t="str">
        <f t="shared" si="16"/>
        <v/>
      </c>
      <c r="I537" s="10" t="str">
        <f t="shared" si="17"/>
        <v/>
      </c>
      <c r="J537" s="10" t="str">
        <f>IF($A537="","",IF(ISNA(MATCH($E537,trans!$B$2:$B$1501,0)),0,1))</f>
        <v/>
      </c>
      <c r="K537" s="10" t="str">
        <f>IF($A537="","",IF(ISNA(MATCH($E537,trans!$E$2:$E$1501,0)),0,1))</f>
        <v/>
      </c>
      <c r="M537" s="1" t="str">
        <f>IF($A537="","",IF($J537+$K537=0,MAX(M$1:M536)+1,""))</f>
        <v/>
      </c>
      <c r="N537" s="1" t="str">
        <f>IF($A537="","",IF(AND($J537=1,$K537=0),MAX(N$1:N536)+1,""))</f>
        <v/>
      </c>
      <c r="O537" s="1" t="str">
        <f>IF($A537="","",IF(AND($J537=0,$K537=1),MAX(O$1:O536)+1,""))</f>
        <v/>
      </c>
    </row>
    <row r="538" spans="1:15" x14ac:dyDescent="0.55000000000000004">
      <c r="A538" s="9" t="str">
        <f>IF(ISBLANK(INDEX(履修者名簿!$1:$1048576,ROW(A538),config!A$11)),"",INDEX(履修者名簿!$1:$1048576,ROW(A538),config!A$11))</f>
        <v/>
      </c>
      <c r="B538" s="9" t="str">
        <f>IF(ISBLANK(INDEX(履修者名簿!$1:$1048576,ROW(B538),config!B$11)),"",INDEX(履修者名簿!$1:$1048576,ROW(B538),config!B$11))</f>
        <v/>
      </c>
      <c r="C538" s="9" t="str">
        <f>IF(ISBLANK(INDEX(履修者名簿!$1:$1048576,ROW(C538),config!C$11)),"",INDEX(履修者名簿!$1:$1048576,ROW(C538),config!C$11))</f>
        <v/>
      </c>
      <c r="D538" s="9" t="str">
        <f>IF(ISBLANK(INDEX(履修者名簿!$1:$1048576,ROW(D538),config!D$11)),"",INDEX(履修者名簿!$1:$1048576,ROW(D538),config!D$11))</f>
        <v/>
      </c>
      <c r="E538" s="9" t="str">
        <f>IF(ISBLANK(INDEX(履修者名簿!$1:$1048576,ROW(E538),config!E$11)),"",IF(ISNUMBER(INDEX(履修者名簿!$1:$1048576,ROW(E538),config!E$11)),INDEX(履修者名簿!$1:$1048576,ROW(E538),config!E$11),VALUE(INDEX(履修者名簿!$1:$1048576,ROW(E538),config!E$11))))</f>
        <v/>
      </c>
      <c r="F538" s="9" t="str">
        <f>IF(ISBLANK(INDEX(履修者名簿!$1:$1048576,ROW(F538),config!F$11)),"",INDEX(履修者名簿!$1:$1048576,ROW(F538),config!F$11))</f>
        <v/>
      </c>
      <c r="G538" s="9" t="str">
        <f>IF(ISBLANK(INDEX(履修者名簿!$1:$1048576,ROW(G538),config!G$11)),"",INDEX(履修者名簿!$1:$1048576,ROW(G538),config!G$11))</f>
        <v/>
      </c>
      <c r="H538" s="9" t="str">
        <f t="shared" si="16"/>
        <v/>
      </c>
      <c r="I538" s="10" t="str">
        <f t="shared" si="17"/>
        <v/>
      </c>
      <c r="J538" s="10" t="str">
        <f>IF($A538="","",IF(ISNA(MATCH($E538,trans!$B$2:$B$1501,0)),0,1))</f>
        <v/>
      </c>
      <c r="K538" s="10" t="str">
        <f>IF($A538="","",IF(ISNA(MATCH($E538,trans!$E$2:$E$1501,0)),0,1))</f>
        <v/>
      </c>
      <c r="M538" s="1" t="str">
        <f>IF($A538="","",IF($J538+$K538=0,MAX(M$1:M537)+1,""))</f>
        <v/>
      </c>
      <c r="N538" s="1" t="str">
        <f>IF($A538="","",IF(AND($J538=1,$K538=0),MAX(N$1:N537)+1,""))</f>
        <v/>
      </c>
      <c r="O538" s="1" t="str">
        <f>IF($A538="","",IF(AND($J538=0,$K538=1),MAX(O$1:O537)+1,""))</f>
        <v/>
      </c>
    </row>
    <row r="539" spans="1:15" x14ac:dyDescent="0.55000000000000004">
      <c r="A539" s="9" t="str">
        <f>IF(ISBLANK(INDEX(履修者名簿!$1:$1048576,ROW(A539),config!A$11)),"",INDEX(履修者名簿!$1:$1048576,ROW(A539),config!A$11))</f>
        <v/>
      </c>
      <c r="B539" s="9" t="str">
        <f>IF(ISBLANK(INDEX(履修者名簿!$1:$1048576,ROW(B539),config!B$11)),"",INDEX(履修者名簿!$1:$1048576,ROW(B539),config!B$11))</f>
        <v/>
      </c>
      <c r="C539" s="9" t="str">
        <f>IF(ISBLANK(INDEX(履修者名簿!$1:$1048576,ROW(C539),config!C$11)),"",INDEX(履修者名簿!$1:$1048576,ROW(C539),config!C$11))</f>
        <v/>
      </c>
      <c r="D539" s="9" t="str">
        <f>IF(ISBLANK(INDEX(履修者名簿!$1:$1048576,ROW(D539),config!D$11)),"",INDEX(履修者名簿!$1:$1048576,ROW(D539),config!D$11))</f>
        <v/>
      </c>
      <c r="E539" s="9" t="str">
        <f>IF(ISBLANK(INDEX(履修者名簿!$1:$1048576,ROW(E539),config!E$11)),"",IF(ISNUMBER(INDEX(履修者名簿!$1:$1048576,ROW(E539),config!E$11)),INDEX(履修者名簿!$1:$1048576,ROW(E539),config!E$11),VALUE(INDEX(履修者名簿!$1:$1048576,ROW(E539),config!E$11))))</f>
        <v/>
      </c>
      <c r="F539" s="9" t="str">
        <f>IF(ISBLANK(INDEX(履修者名簿!$1:$1048576,ROW(F539),config!F$11)),"",INDEX(履修者名簿!$1:$1048576,ROW(F539),config!F$11))</f>
        <v/>
      </c>
      <c r="G539" s="9" t="str">
        <f>IF(ISBLANK(INDEX(履修者名簿!$1:$1048576,ROW(G539),config!G$11)),"",INDEX(履修者名簿!$1:$1048576,ROW(G539),config!G$11))</f>
        <v/>
      </c>
      <c r="H539" s="9" t="str">
        <f t="shared" si="16"/>
        <v/>
      </c>
      <c r="I539" s="10" t="str">
        <f t="shared" si="17"/>
        <v/>
      </c>
      <c r="J539" s="10" t="str">
        <f>IF($A539="","",IF(ISNA(MATCH($E539,trans!$B$2:$B$1501,0)),0,1))</f>
        <v/>
      </c>
      <c r="K539" s="10" t="str">
        <f>IF($A539="","",IF(ISNA(MATCH($E539,trans!$E$2:$E$1501,0)),0,1))</f>
        <v/>
      </c>
      <c r="M539" s="1" t="str">
        <f>IF($A539="","",IF($J539+$K539=0,MAX(M$1:M538)+1,""))</f>
        <v/>
      </c>
      <c r="N539" s="1" t="str">
        <f>IF($A539="","",IF(AND($J539=1,$K539=0),MAX(N$1:N538)+1,""))</f>
        <v/>
      </c>
      <c r="O539" s="1" t="str">
        <f>IF($A539="","",IF(AND($J539=0,$K539=1),MAX(O$1:O538)+1,""))</f>
        <v/>
      </c>
    </row>
    <row r="540" spans="1:15" x14ac:dyDescent="0.55000000000000004">
      <c r="A540" s="9" t="str">
        <f>IF(ISBLANK(INDEX(履修者名簿!$1:$1048576,ROW(A540),config!A$11)),"",INDEX(履修者名簿!$1:$1048576,ROW(A540),config!A$11))</f>
        <v/>
      </c>
      <c r="B540" s="9" t="str">
        <f>IF(ISBLANK(INDEX(履修者名簿!$1:$1048576,ROW(B540),config!B$11)),"",INDEX(履修者名簿!$1:$1048576,ROW(B540),config!B$11))</f>
        <v/>
      </c>
      <c r="C540" s="9" t="str">
        <f>IF(ISBLANK(INDEX(履修者名簿!$1:$1048576,ROW(C540),config!C$11)),"",INDEX(履修者名簿!$1:$1048576,ROW(C540),config!C$11))</f>
        <v/>
      </c>
      <c r="D540" s="9" t="str">
        <f>IF(ISBLANK(INDEX(履修者名簿!$1:$1048576,ROW(D540),config!D$11)),"",INDEX(履修者名簿!$1:$1048576,ROW(D540),config!D$11))</f>
        <v/>
      </c>
      <c r="E540" s="9" t="str">
        <f>IF(ISBLANK(INDEX(履修者名簿!$1:$1048576,ROW(E540),config!E$11)),"",IF(ISNUMBER(INDEX(履修者名簿!$1:$1048576,ROW(E540),config!E$11)),INDEX(履修者名簿!$1:$1048576,ROW(E540),config!E$11),VALUE(INDEX(履修者名簿!$1:$1048576,ROW(E540),config!E$11))))</f>
        <v/>
      </c>
      <c r="F540" s="9" t="str">
        <f>IF(ISBLANK(INDEX(履修者名簿!$1:$1048576,ROW(F540),config!F$11)),"",INDEX(履修者名簿!$1:$1048576,ROW(F540),config!F$11))</f>
        <v/>
      </c>
      <c r="G540" s="9" t="str">
        <f>IF(ISBLANK(INDEX(履修者名簿!$1:$1048576,ROW(G540),config!G$11)),"",INDEX(履修者名簿!$1:$1048576,ROW(G540),config!G$11))</f>
        <v/>
      </c>
      <c r="H540" s="9" t="str">
        <f t="shared" si="16"/>
        <v/>
      </c>
      <c r="I540" s="10" t="str">
        <f t="shared" si="17"/>
        <v/>
      </c>
      <c r="J540" s="10" t="str">
        <f>IF($A540="","",IF(ISNA(MATCH($E540,trans!$B$2:$B$1501,0)),0,1))</f>
        <v/>
      </c>
      <c r="K540" s="10" t="str">
        <f>IF($A540="","",IF(ISNA(MATCH($E540,trans!$E$2:$E$1501,0)),0,1))</f>
        <v/>
      </c>
      <c r="M540" s="1" t="str">
        <f>IF($A540="","",IF($J540+$K540=0,MAX(M$1:M539)+1,""))</f>
        <v/>
      </c>
      <c r="N540" s="1" t="str">
        <f>IF($A540="","",IF(AND($J540=1,$K540=0),MAX(N$1:N539)+1,""))</f>
        <v/>
      </c>
      <c r="O540" s="1" t="str">
        <f>IF($A540="","",IF(AND($J540=0,$K540=1),MAX(O$1:O539)+1,""))</f>
        <v/>
      </c>
    </row>
    <row r="541" spans="1:15" x14ac:dyDescent="0.55000000000000004">
      <c r="A541" s="9" t="str">
        <f>IF(ISBLANK(INDEX(履修者名簿!$1:$1048576,ROW(A541),config!A$11)),"",INDEX(履修者名簿!$1:$1048576,ROW(A541),config!A$11))</f>
        <v/>
      </c>
      <c r="B541" s="9" t="str">
        <f>IF(ISBLANK(INDEX(履修者名簿!$1:$1048576,ROW(B541),config!B$11)),"",INDEX(履修者名簿!$1:$1048576,ROW(B541),config!B$11))</f>
        <v/>
      </c>
      <c r="C541" s="9" t="str">
        <f>IF(ISBLANK(INDEX(履修者名簿!$1:$1048576,ROW(C541),config!C$11)),"",INDEX(履修者名簿!$1:$1048576,ROW(C541),config!C$11))</f>
        <v/>
      </c>
      <c r="D541" s="9" t="str">
        <f>IF(ISBLANK(INDEX(履修者名簿!$1:$1048576,ROW(D541),config!D$11)),"",INDEX(履修者名簿!$1:$1048576,ROW(D541),config!D$11))</f>
        <v/>
      </c>
      <c r="E541" s="9" t="str">
        <f>IF(ISBLANK(INDEX(履修者名簿!$1:$1048576,ROW(E541),config!E$11)),"",IF(ISNUMBER(INDEX(履修者名簿!$1:$1048576,ROW(E541),config!E$11)),INDEX(履修者名簿!$1:$1048576,ROW(E541),config!E$11),VALUE(INDEX(履修者名簿!$1:$1048576,ROW(E541),config!E$11))))</f>
        <v/>
      </c>
      <c r="F541" s="9" t="str">
        <f>IF(ISBLANK(INDEX(履修者名簿!$1:$1048576,ROW(F541),config!F$11)),"",INDEX(履修者名簿!$1:$1048576,ROW(F541),config!F$11))</f>
        <v/>
      </c>
      <c r="G541" s="9" t="str">
        <f>IF(ISBLANK(INDEX(履修者名簿!$1:$1048576,ROW(G541),config!G$11)),"",INDEX(履修者名簿!$1:$1048576,ROW(G541),config!G$11))</f>
        <v/>
      </c>
      <c r="H541" s="9" t="str">
        <f t="shared" si="16"/>
        <v/>
      </c>
      <c r="I541" s="10" t="str">
        <f t="shared" si="17"/>
        <v/>
      </c>
      <c r="J541" s="10" t="str">
        <f>IF($A541="","",IF(ISNA(MATCH($E541,trans!$B$2:$B$1501,0)),0,1))</f>
        <v/>
      </c>
      <c r="K541" s="10" t="str">
        <f>IF($A541="","",IF(ISNA(MATCH($E541,trans!$E$2:$E$1501,0)),0,1))</f>
        <v/>
      </c>
      <c r="M541" s="1" t="str">
        <f>IF($A541="","",IF($J541+$K541=0,MAX(M$1:M540)+1,""))</f>
        <v/>
      </c>
      <c r="N541" s="1" t="str">
        <f>IF($A541="","",IF(AND($J541=1,$K541=0),MAX(N$1:N540)+1,""))</f>
        <v/>
      </c>
      <c r="O541" s="1" t="str">
        <f>IF($A541="","",IF(AND($J541=0,$K541=1),MAX(O$1:O540)+1,""))</f>
        <v/>
      </c>
    </row>
    <row r="542" spans="1:15" x14ac:dyDescent="0.55000000000000004">
      <c r="A542" s="9" t="str">
        <f>IF(ISBLANK(INDEX(履修者名簿!$1:$1048576,ROW(A542),config!A$11)),"",INDEX(履修者名簿!$1:$1048576,ROW(A542),config!A$11))</f>
        <v/>
      </c>
      <c r="B542" s="9" t="str">
        <f>IF(ISBLANK(INDEX(履修者名簿!$1:$1048576,ROW(B542),config!B$11)),"",INDEX(履修者名簿!$1:$1048576,ROW(B542),config!B$11))</f>
        <v/>
      </c>
      <c r="C542" s="9" t="str">
        <f>IF(ISBLANK(INDEX(履修者名簿!$1:$1048576,ROW(C542),config!C$11)),"",INDEX(履修者名簿!$1:$1048576,ROW(C542),config!C$11))</f>
        <v/>
      </c>
      <c r="D542" s="9" t="str">
        <f>IF(ISBLANK(INDEX(履修者名簿!$1:$1048576,ROW(D542),config!D$11)),"",INDEX(履修者名簿!$1:$1048576,ROW(D542),config!D$11))</f>
        <v/>
      </c>
      <c r="E542" s="9" t="str">
        <f>IF(ISBLANK(INDEX(履修者名簿!$1:$1048576,ROW(E542),config!E$11)),"",IF(ISNUMBER(INDEX(履修者名簿!$1:$1048576,ROW(E542),config!E$11)),INDEX(履修者名簿!$1:$1048576,ROW(E542),config!E$11),VALUE(INDEX(履修者名簿!$1:$1048576,ROW(E542),config!E$11))))</f>
        <v/>
      </c>
      <c r="F542" s="9" t="str">
        <f>IF(ISBLANK(INDEX(履修者名簿!$1:$1048576,ROW(F542),config!F$11)),"",INDEX(履修者名簿!$1:$1048576,ROW(F542),config!F$11))</f>
        <v/>
      </c>
      <c r="G542" s="9" t="str">
        <f>IF(ISBLANK(INDEX(履修者名簿!$1:$1048576,ROW(G542),config!G$11)),"",INDEX(履修者名簿!$1:$1048576,ROW(G542),config!G$11))</f>
        <v/>
      </c>
      <c r="H542" s="9" t="str">
        <f t="shared" si="16"/>
        <v/>
      </c>
      <c r="I542" s="10" t="str">
        <f t="shared" si="17"/>
        <v/>
      </c>
      <c r="J542" s="10" t="str">
        <f>IF($A542="","",IF(ISNA(MATCH($E542,trans!$B$2:$B$1501,0)),0,1))</f>
        <v/>
      </c>
      <c r="K542" s="10" t="str">
        <f>IF($A542="","",IF(ISNA(MATCH($E542,trans!$E$2:$E$1501,0)),0,1))</f>
        <v/>
      </c>
      <c r="M542" s="1" t="str">
        <f>IF($A542="","",IF($J542+$K542=0,MAX(M$1:M541)+1,""))</f>
        <v/>
      </c>
      <c r="N542" s="1" t="str">
        <f>IF($A542="","",IF(AND($J542=1,$K542=0),MAX(N$1:N541)+1,""))</f>
        <v/>
      </c>
      <c r="O542" s="1" t="str">
        <f>IF($A542="","",IF(AND($J542=0,$K542=1),MAX(O$1:O541)+1,""))</f>
        <v/>
      </c>
    </row>
    <row r="543" spans="1:15" x14ac:dyDescent="0.55000000000000004">
      <c r="A543" s="9" t="str">
        <f>IF(ISBLANK(INDEX(履修者名簿!$1:$1048576,ROW(A543),config!A$11)),"",INDEX(履修者名簿!$1:$1048576,ROW(A543),config!A$11))</f>
        <v/>
      </c>
      <c r="B543" s="9" t="str">
        <f>IF(ISBLANK(INDEX(履修者名簿!$1:$1048576,ROW(B543),config!B$11)),"",INDEX(履修者名簿!$1:$1048576,ROW(B543),config!B$11))</f>
        <v/>
      </c>
      <c r="C543" s="9" t="str">
        <f>IF(ISBLANK(INDEX(履修者名簿!$1:$1048576,ROW(C543),config!C$11)),"",INDEX(履修者名簿!$1:$1048576,ROW(C543),config!C$11))</f>
        <v/>
      </c>
      <c r="D543" s="9" t="str">
        <f>IF(ISBLANK(INDEX(履修者名簿!$1:$1048576,ROW(D543),config!D$11)),"",INDEX(履修者名簿!$1:$1048576,ROW(D543),config!D$11))</f>
        <v/>
      </c>
      <c r="E543" s="9" t="str">
        <f>IF(ISBLANK(INDEX(履修者名簿!$1:$1048576,ROW(E543),config!E$11)),"",IF(ISNUMBER(INDEX(履修者名簿!$1:$1048576,ROW(E543),config!E$11)),INDEX(履修者名簿!$1:$1048576,ROW(E543),config!E$11),VALUE(INDEX(履修者名簿!$1:$1048576,ROW(E543),config!E$11))))</f>
        <v/>
      </c>
      <c r="F543" s="9" t="str">
        <f>IF(ISBLANK(INDEX(履修者名簿!$1:$1048576,ROW(F543),config!F$11)),"",INDEX(履修者名簿!$1:$1048576,ROW(F543),config!F$11))</f>
        <v/>
      </c>
      <c r="G543" s="9" t="str">
        <f>IF(ISBLANK(INDEX(履修者名簿!$1:$1048576,ROW(G543),config!G$11)),"",INDEX(履修者名簿!$1:$1048576,ROW(G543),config!G$11))</f>
        <v/>
      </c>
      <c r="H543" s="9" t="str">
        <f t="shared" si="16"/>
        <v/>
      </c>
      <c r="I543" s="10" t="str">
        <f t="shared" si="17"/>
        <v/>
      </c>
      <c r="J543" s="10" t="str">
        <f>IF($A543="","",IF(ISNA(MATCH($E543,trans!$B$2:$B$1501,0)),0,1))</f>
        <v/>
      </c>
      <c r="K543" s="10" t="str">
        <f>IF($A543="","",IF(ISNA(MATCH($E543,trans!$E$2:$E$1501,0)),0,1))</f>
        <v/>
      </c>
      <c r="M543" s="1" t="str">
        <f>IF($A543="","",IF($J543+$K543=0,MAX(M$1:M542)+1,""))</f>
        <v/>
      </c>
      <c r="N543" s="1" t="str">
        <f>IF($A543="","",IF(AND($J543=1,$K543=0),MAX(N$1:N542)+1,""))</f>
        <v/>
      </c>
      <c r="O543" s="1" t="str">
        <f>IF($A543="","",IF(AND($J543=0,$K543=1),MAX(O$1:O542)+1,""))</f>
        <v/>
      </c>
    </row>
    <row r="544" spans="1:15" x14ac:dyDescent="0.55000000000000004">
      <c r="A544" s="9" t="str">
        <f>IF(ISBLANK(INDEX(履修者名簿!$1:$1048576,ROW(A544),config!A$11)),"",INDEX(履修者名簿!$1:$1048576,ROW(A544),config!A$11))</f>
        <v/>
      </c>
      <c r="B544" s="9" t="str">
        <f>IF(ISBLANK(INDEX(履修者名簿!$1:$1048576,ROW(B544),config!B$11)),"",INDEX(履修者名簿!$1:$1048576,ROW(B544),config!B$11))</f>
        <v/>
      </c>
      <c r="C544" s="9" t="str">
        <f>IF(ISBLANK(INDEX(履修者名簿!$1:$1048576,ROW(C544),config!C$11)),"",INDEX(履修者名簿!$1:$1048576,ROW(C544),config!C$11))</f>
        <v/>
      </c>
      <c r="D544" s="9" t="str">
        <f>IF(ISBLANK(INDEX(履修者名簿!$1:$1048576,ROW(D544),config!D$11)),"",INDEX(履修者名簿!$1:$1048576,ROW(D544),config!D$11))</f>
        <v/>
      </c>
      <c r="E544" s="9" t="str">
        <f>IF(ISBLANK(INDEX(履修者名簿!$1:$1048576,ROW(E544),config!E$11)),"",IF(ISNUMBER(INDEX(履修者名簿!$1:$1048576,ROW(E544),config!E$11)),INDEX(履修者名簿!$1:$1048576,ROW(E544),config!E$11),VALUE(INDEX(履修者名簿!$1:$1048576,ROW(E544),config!E$11))))</f>
        <v/>
      </c>
      <c r="F544" s="9" t="str">
        <f>IF(ISBLANK(INDEX(履修者名簿!$1:$1048576,ROW(F544),config!F$11)),"",INDEX(履修者名簿!$1:$1048576,ROW(F544),config!F$11))</f>
        <v/>
      </c>
      <c r="G544" s="9" t="str">
        <f>IF(ISBLANK(INDEX(履修者名簿!$1:$1048576,ROW(G544),config!G$11)),"",INDEX(履修者名簿!$1:$1048576,ROW(G544),config!G$11))</f>
        <v/>
      </c>
      <c r="H544" s="9" t="str">
        <f t="shared" si="16"/>
        <v/>
      </c>
      <c r="I544" s="10" t="str">
        <f t="shared" si="17"/>
        <v/>
      </c>
      <c r="J544" s="10" t="str">
        <f>IF($A544="","",IF(ISNA(MATCH($E544,trans!$B$2:$B$1501,0)),0,1))</f>
        <v/>
      </c>
      <c r="K544" s="10" t="str">
        <f>IF($A544="","",IF(ISNA(MATCH($E544,trans!$E$2:$E$1501,0)),0,1))</f>
        <v/>
      </c>
      <c r="M544" s="1" t="str">
        <f>IF($A544="","",IF($J544+$K544=0,MAX(M$1:M543)+1,""))</f>
        <v/>
      </c>
      <c r="N544" s="1" t="str">
        <f>IF($A544="","",IF(AND($J544=1,$K544=0),MAX(N$1:N543)+1,""))</f>
        <v/>
      </c>
      <c r="O544" s="1" t="str">
        <f>IF($A544="","",IF(AND($J544=0,$K544=1),MAX(O$1:O543)+1,""))</f>
        <v/>
      </c>
    </row>
    <row r="545" spans="1:15" x14ac:dyDescent="0.55000000000000004">
      <c r="A545" s="9" t="str">
        <f>IF(ISBLANK(INDEX(履修者名簿!$1:$1048576,ROW(A545),config!A$11)),"",INDEX(履修者名簿!$1:$1048576,ROW(A545),config!A$11))</f>
        <v/>
      </c>
      <c r="B545" s="9" t="str">
        <f>IF(ISBLANK(INDEX(履修者名簿!$1:$1048576,ROW(B545),config!B$11)),"",INDEX(履修者名簿!$1:$1048576,ROW(B545),config!B$11))</f>
        <v/>
      </c>
      <c r="C545" s="9" t="str">
        <f>IF(ISBLANK(INDEX(履修者名簿!$1:$1048576,ROW(C545),config!C$11)),"",INDEX(履修者名簿!$1:$1048576,ROW(C545),config!C$11))</f>
        <v/>
      </c>
      <c r="D545" s="9" t="str">
        <f>IF(ISBLANK(INDEX(履修者名簿!$1:$1048576,ROW(D545),config!D$11)),"",INDEX(履修者名簿!$1:$1048576,ROW(D545),config!D$11))</f>
        <v/>
      </c>
      <c r="E545" s="9" t="str">
        <f>IF(ISBLANK(INDEX(履修者名簿!$1:$1048576,ROW(E545),config!E$11)),"",IF(ISNUMBER(INDEX(履修者名簿!$1:$1048576,ROW(E545),config!E$11)),INDEX(履修者名簿!$1:$1048576,ROW(E545),config!E$11),VALUE(INDEX(履修者名簿!$1:$1048576,ROW(E545),config!E$11))))</f>
        <v/>
      </c>
      <c r="F545" s="9" t="str">
        <f>IF(ISBLANK(INDEX(履修者名簿!$1:$1048576,ROW(F545),config!F$11)),"",INDEX(履修者名簿!$1:$1048576,ROW(F545),config!F$11))</f>
        <v/>
      </c>
      <c r="G545" s="9" t="str">
        <f>IF(ISBLANK(INDEX(履修者名簿!$1:$1048576,ROW(G545),config!G$11)),"",INDEX(履修者名簿!$1:$1048576,ROW(G545),config!G$11))</f>
        <v/>
      </c>
      <c r="H545" s="9" t="str">
        <f t="shared" si="16"/>
        <v/>
      </c>
      <c r="I545" s="10" t="str">
        <f t="shared" si="17"/>
        <v/>
      </c>
      <c r="J545" s="10" t="str">
        <f>IF($A545="","",IF(ISNA(MATCH($E545,trans!$B$2:$B$1501,0)),0,1))</f>
        <v/>
      </c>
      <c r="K545" s="10" t="str">
        <f>IF($A545="","",IF(ISNA(MATCH($E545,trans!$E$2:$E$1501,0)),0,1))</f>
        <v/>
      </c>
      <c r="M545" s="1" t="str">
        <f>IF($A545="","",IF($J545+$K545=0,MAX(M$1:M544)+1,""))</f>
        <v/>
      </c>
      <c r="N545" s="1" t="str">
        <f>IF($A545="","",IF(AND($J545=1,$K545=0),MAX(N$1:N544)+1,""))</f>
        <v/>
      </c>
      <c r="O545" s="1" t="str">
        <f>IF($A545="","",IF(AND($J545=0,$K545=1),MAX(O$1:O544)+1,""))</f>
        <v/>
      </c>
    </row>
    <row r="546" spans="1:15" x14ac:dyDescent="0.55000000000000004">
      <c r="A546" s="9" t="str">
        <f>IF(ISBLANK(INDEX(履修者名簿!$1:$1048576,ROW(A546),config!A$11)),"",INDEX(履修者名簿!$1:$1048576,ROW(A546),config!A$11))</f>
        <v/>
      </c>
      <c r="B546" s="9" t="str">
        <f>IF(ISBLANK(INDEX(履修者名簿!$1:$1048576,ROW(B546),config!B$11)),"",INDEX(履修者名簿!$1:$1048576,ROW(B546),config!B$11))</f>
        <v/>
      </c>
      <c r="C546" s="9" t="str">
        <f>IF(ISBLANK(INDEX(履修者名簿!$1:$1048576,ROW(C546),config!C$11)),"",INDEX(履修者名簿!$1:$1048576,ROW(C546),config!C$11))</f>
        <v/>
      </c>
      <c r="D546" s="9" t="str">
        <f>IF(ISBLANK(INDEX(履修者名簿!$1:$1048576,ROW(D546),config!D$11)),"",INDEX(履修者名簿!$1:$1048576,ROW(D546),config!D$11))</f>
        <v/>
      </c>
      <c r="E546" s="9" t="str">
        <f>IF(ISBLANK(INDEX(履修者名簿!$1:$1048576,ROW(E546),config!E$11)),"",IF(ISNUMBER(INDEX(履修者名簿!$1:$1048576,ROW(E546),config!E$11)),INDEX(履修者名簿!$1:$1048576,ROW(E546),config!E$11),VALUE(INDEX(履修者名簿!$1:$1048576,ROW(E546),config!E$11))))</f>
        <v/>
      </c>
      <c r="F546" s="9" t="str">
        <f>IF(ISBLANK(INDEX(履修者名簿!$1:$1048576,ROW(F546),config!F$11)),"",INDEX(履修者名簿!$1:$1048576,ROW(F546),config!F$11))</f>
        <v/>
      </c>
      <c r="G546" s="9" t="str">
        <f>IF(ISBLANK(INDEX(履修者名簿!$1:$1048576,ROW(G546),config!G$11)),"",INDEX(履修者名簿!$1:$1048576,ROW(G546),config!G$11))</f>
        <v/>
      </c>
      <c r="H546" s="9" t="str">
        <f t="shared" si="16"/>
        <v/>
      </c>
      <c r="I546" s="10" t="str">
        <f t="shared" si="17"/>
        <v/>
      </c>
      <c r="J546" s="10" t="str">
        <f>IF($A546="","",IF(ISNA(MATCH($E546,trans!$B$2:$B$1501,0)),0,1))</f>
        <v/>
      </c>
      <c r="K546" s="10" t="str">
        <f>IF($A546="","",IF(ISNA(MATCH($E546,trans!$E$2:$E$1501,0)),0,1))</f>
        <v/>
      </c>
      <c r="M546" s="1" t="str">
        <f>IF($A546="","",IF($J546+$K546=0,MAX(M$1:M545)+1,""))</f>
        <v/>
      </c>
      <c r="N546" s="1" t="str">
        <f>IF($A546="","",IF(AND($J546=1,$K546=0),MAX(N$1:N545)+1,""))</f>
        <v/>
      </c>
      <c r="O546" s="1" t="str">
        <f>IF($A546="","",IF(AND($J546=0,$K546=1),MAX(O$1:O545)+1,""))</f>
        <v/>
      </c>
    </row>
    <row r="547" spans="1:15" x14ac:dyDescent="0.55000000000000004">
      <c r="A547" s="9" t="str">
        <f>IF(ISBLANK(INDEX(履修者名簿!$1:$1048576,ROW(A547),config!A$11)),"",INDEX(履修者名簿!$1:$1048576,ROW(A547),config!A$11))</f>
        <v/>
      </c>
      <c r="B547" s="9" t="str">
        <f>IF(ISBLANK(INDEX(履修者名簿!$1:$1048576,ROW(B547),config!B$11)),"",INDEX(履修者名簿!$1:$1048576,ROW(B547),config!B$11))</f>
        <v/>
      </c>
      <c r="C547" s="9" t="str">
        <f>IF(ISBLANK(INDEX(履修者名簿!$1:$1048576,ROW(C547),config!C$11)),"",INDEX(履修者名簿!$1:$1048576,ROW(C547),config!C$11))</f>
        <v/>
      </c>
      <c r="D547" s="9" t="str">
        <f>IF(ISBLANK(INDEX(履修者名簿!$1:$1048576,ROW(D547),config!D$11)),"",INDEX(履修者名簿!$1:$1048576,ROW(D547),config!D$11))</f>
        <v/>
      </c>
      <c r="E547" s="9" t="str">
        <f>IF(ISBLANK(INDEX(履修者名簿!$1:$1048576,ROW(E547),config!E$11)),"",IF(ISNUMBER(INDEX(履修者名簿!$1:$1048576,ROW(E547),config!E$11)),INDEX(履修者名簿!$1:$1048576,ROW(E547),config!E$11),VALUE(INDEX(履修者名簿!$1:$1048576,ROW(E547),config!E$11))))</f>
        <v/>
      </c>
      <c r="F547" s="9" t="str">
        <f>IF(ISBLANK(INDEX(履修者名簿!$1:$1048576,ROW(F547),config!F$11)),"",INDEX(履修者名簿!$1:$1048576,ROW(F547),config!F$11))</f>
        <v/>
      </c>
      <c r="G547" s="9" t="str">
        <f>IF(ISBLANK(INDEX(履修者名簿!$1:$1048576,ROW(G547),config!G$11)),"",INDEX(履修者名簿!$1:$1048576,ROW(G547),config!G$11))</f>
        <v/>
      </c>
      <c r="H547" s="9" t="str">
        <f t="shared" si="16"/>
        <v/>
      </c>
      <c r="I547" s="10" t="str">
        <f t="shared" si="17"/>
        <v/>
      </c>
      <c r="J547" s="10" t="str">
        <f>IF($A547="","",IF(ISNA(MATCH($E547,trans!$B$2:$B$1501,0)),0,1))</f>
        <v/>
      </c>
      <c r="K547" s="10" t="str">
        <f>IF($A547="","",IF(ISNA(MATCH($E547,trans!$E$2:$E$1501,0)),0,1))</f>
        <v/>
      </c>
      <c r="M547" s="1" t="str">
        <f>IF($A547="","",IF($J547+$K547=0,MAX(M$1:M546)+1,""))</f>
        <v/>
      </c>
      <c r="N547" s="1" t="str">
        <f>IF($A547="","",IF(AND($J547=1,$K547=0),MAX(N$1:N546)+1,""))</f>
        <v/>
      </c>
      <c r="O547" s="1" t="str">
        <f>IF($A547="","",IF(AND($J547=0,$K547=1),MAX(O$1:O546)+1,""))</f>
        <v/>
      </c>
    </row>
    <row r="548" spans="1:15" x14ac:dyDescent="0.55000000000000004">
      <c r="A548" s="9" t="str">
        <f>IF(ISBLANK(INDEX(履修者名簿!$1:$1048576,ROW(A548),config!A$11)),"",INDEX(履修者名簿!$1:$1048576,ROW(A548),config!A$11))</f>
        <v/>
      </c>
      <c r="B548" s="9" t="str">
        <f>IF(ISBLANK(INDEX(履修者名簿!$1:$1048576,ROW(B548),config!B$11)),"",INDEX(履修者名簿!$1:$1048576,ROW(B548),config!B$11))</f>
        <v/>
      </c>
      <c r="C548" s="9" t="str">
        <f>IF(ISBLANK(INDEX(履修者名簿!$1:$1048576,ROW(C548),config!C$11)),"",INDEX(履修者名簿!$1:$1048576,ROW(C548),config!C$11))</f>
        <v/>
      </c>
      <c r="D548" s="9" t="str">
        <f>IF(ISBLANK(INDEX(履修者名簿!$1:$1048576,ROW(D548),config!D$11)),"",INDEX(履修者名簿!$1:$1048576,ROW(D548),config!D$11))</f>
        <v/>
      </c>
      <c r="E548" s="9" t="str">
        <f>IF(ISBLANK(INDEX(履修者名簿!$1:$1048576,ROW(E548),config!E$11)),"",IF(ISNUMBER(INDEX(履修者名簿!$1:$1048576,ROW(E548),config!E$11)),INDEX(履修者名簿!$1:$1048576,ROW(E548),config!E$11),VALUE(INDEX(履修者名簿!$1:$1048576,ROW(E548),config!E$11))))</f>
        <v/>
      </c>
      <c r="F548" s="9" t="str">
        <f>IF(ISBLANK(INDEX(履修者名簿!$1:$1048576,ROW(F548),config!F$11)),"",INDEX(履修者名簿!$1:$1048576,ROW(F548),config!F$11))</f>
        <v/>
      </c>
      <c r="G548" s="9" t="str">
        <f>IF(ISBLANK(INDEX(履修者名簿!$1:$1048576,ROW(G548),config!G$11)),"",INDEX(履修者名簿!$1:$1048576,ROW(G548),config!G$11))</f>
        <v/>
      </c>
      <c r="H548" s="9" t="str">
        <f t="shared" si="16"/>
        <v/>
      </c>
      <c r="I548" s="10" t="str">
        <f t="shared" si="17"/>
        <v/>
      </c>
      <c r="J548" s="10" t="str">
        <f>IF($A548="","",IF(ISNA(MATCH($E548,trans!$B$2:$B$1501,0)),0,1))</f>
        <v/>
      </c>
      <c r="K548" s="10" t="str">
        <f>IF($A548="","",IF(ISNA(MATCH($E548,trans!$E$2:$E$1501,0)),0,1))</f>
        <v/>
      </c>
      <c r="M548" s="1" t="str">
        <f>IF($A548="","",IF($J548+$K548=0,MAX(M$1:M547)+1,""))</f>
        <v/>
      </c>
      <c r="N548" s="1" t="str">
        <f>IF($A548="","",IF(AND($J548=1,$K548=0),MAX(N$1:N547)+1,""))</f>
        <v/>
      </c>
      <c r="O548" s="1" t="str">
        <f>IF($A548="","",IF(AND($J548=0,$K548=1),MAX(O$1:O547)+1,""))</f>
        <v/>
      </c>
    </row>
    <row r="549" spans="1:15" x14ac:dyDescent="0.55000000000000004">
      <c r="A549" s="9" t="str">
        <f>IF(ISBLANK(INDEX(履修者名簿!$1:$1048576,ROW(A549),config!A$11)),"",INDEX(履修者名簿!$1:$1048576,ROW(A549),config!A$11))</f>
        <v/>
      </c>
      <c r="B549" s="9" t="str">
        <f>IF(ISBLANK(INDEX(履修者名簿!$1:$1048576,ROW(B549),config!B$11)),"",INDEX(履修者名簿!$1:$1048576,ROW(B549),config!B$11))</f>
        <v/>
      </c>
      <c r="C549" s="9" t="str">
        <f>IF(ISBLANK(INDEX(履修者名簿!$1:$1048576,ROW(C549),config!C$11)),"",INDEX(履修者名簿!$1:$1048576,ROW(C549),config!C$11))</f>
        <v/>
      </c>
      <c r="D549" s="9" t="str">
        <f>IF(ISBLANK(INDEX(履修者名簿!$1:$1048576,ROW(D549),config!D$11)),"",INDEX(履修者名簿!$1:$1048576,ROW(D549),config!D$11))</f>
        <v/>
      </c>
      <c r="E549" s="9" t="str">
        <f>IF(ISBLANK(INDEX(履修者名簿!$1:$1048576,ROW(E549),config!E$11)),"",IF(ISNUMBER(INDEX(履修者名簿!$1:$1048576,ROW(E549),config!E$11)),INDEX(履修者名簿!$1:$1048576,ROW(E549),config!E$11),VALUE(INDEX(履修者名簿!$1:$1048576,ROW(E549),config!E$11))))</f>
        <v/>
      </c>
      <c r="F549" s="9" t="str">
        <f>IF(ISBLANK(INDEX(履修者名簿!$1:$1048576,ROW(F549),config!F$11)),"",INDEX(履修者名簿!$1:$1048576,ROW(F549),config!F$11))</f>
        <v/>
      </c>
      <c r="G549" s="9" t="str">
        <f>IF(ISBLANK(INDEX(履修者名簿!$1:$1048576,ROW(G549),config!G$11)),"",INDEX(履修者名簿!$1:$1048576,ROW(G549),config!G$11))</f>
        <v/>
      </c>
      <c r="H549" s="9" t="str">
        <f t="shared" si="16"/>
        <v/>
      </c>
      <c r="I549" s="10" t="str">
        <f t="shared" si="17"/>
        <v/>
      </c>
      <c r="J549" s="10" t="str">
        <f>IF($A549="","",IF(ISNA(MATCH($E549,trans!$B$2:$B$1501,0)),0,1))</f>
        <v/>
      </c>
      <c r="K549" s="10" t="str">
        <f>IF($A549="","",IF(ISNA(MATCH($E549,trans!$E$2:$E$1501,0)),0,1))</f>
        <v/>
      </c>
      <c r="M549" s="1" t="str">
        <f>IF($A549="","",IF($J549+$K549=0,MAX(M$1:M548)+1,""))</f>
        <v/>
      </c>
      <c r="N549" s="1" t="str">
        <f>IF($A549="","",IF(AND($J549=1,$K549=0),MAX(N$1:N548)+1,""))</f>
        <v/>
      </c>
      <c r="O549" s="1" t="str">
        <f>IF($A549="","",IF(AND($J549=0,$K549=1),MAX(O$1:O548)+1,""))</f>
        <v/>
      </c>
    </row>
    <row r="550" spans="1:15" x14ac:dyDescent="0.55000000000000004">
      <c r="A550" s="9" t="str">
        <f>IF(ISBLANK(INDEX(履修者名簿!$1:$1048576,ROW(A550),config!A$11)),"",INDEX(履修者名簿!$1:$1048576,ROW(A550),config!A$11))</f>
        <v/>
      </c>
      <c r="B550" s="9" t="str">
        <f>IF(ISBLANK(INDEX(履修者名簿!$1:$1048576,ROW(B550),config!B$11)),"",INDEX(履修者名簿!$1:$1048576,ROW(B550),config!B$11))</f>
        <v/>
      </c>
      <c r="C550" s="9" t="str">
        <f>IF(ISBLANK(INDEX(履修者名簿!$1:$1048576,ROW(C550),config!C$11)),"",INDEX(履修者名簿!$1:$1048576,ROW(C550),config!C$11))</f>
        <v/>
      </c>
      <c r="D550" s="9" t="str">
        <f>IF(ISBLANK(INDEX(履修者名簿!$1:$1048576,ROW(D550),config!D$11)),"",INDEX(履修者名簿!$1:$1048576,ROW(D550),config!D$11))</f>
        <v/>
      </c>
      <c r="E550" s="9" t="str">
        <f>IF(ISBLANK(INDEX(履修者名簿!$1:$1048576,ROW(E550),config!E$11)),"",IF(ISNUMBER(INDEX(履修者名簿!$1:$1048576,ROW(E550),config!E$11)),INDEX(履修者名簿!$1:$1048576,ROW(E550),config!E$11),VALUE(INDEX(履修者名簿!$1:$1048576,ROW(E550),config!E$11))))</f>
        <v/>
      </c>
      <c r="F550" s="9" t="str">
        <f>IF(ISBLANK(INDEX(履修者名簿!$1:$1048576,ROW(F550),config!F$11)),"",INDEX(履修者名簿!$1:$1048576,ROW(F550),config!F$11))</f>
        <v/>
      </c>
      <c r="G550" s="9" t="str">
        <f>IF(ISBLANK(INDEX(履修者名簿!$1:$1048576,ROW(G550),config!G$11)),"",INDEX(履修者名簿!$1:$1048576,ROW(G550),config!G$11))</f>
        <v/>
      </c>
      <c r="H550" s="9" t="str">
        <f t="shared" si="16"/>
        <v/>
      </c>
      <c r="I550" s="10" t="str">
        <f t="shared" si="17"/>
        <v/>
      </c>
      <c r="J550" s="10" t="str">
        <f>IF($A550="","",IF(ISNA(MATCH($E550,trans!$B$2:$B$1501,0)),0,1))</f>
        <v/>
      </c>
      <c r="K550" s="10" t="str">
        <f>IF($A550="","",IF(ISNA(MATCH($E550,trans!$E$2:$E$1501,0)),0,1))</f>
        <v/>
      </c>
      <c r="M550" s="1" t="str">
        <f>IF($A550="","",IF($J550+$K550=0,MAX(M$1:M549)+1,""))</f>
        <v/>
      </c>
      <c r="N550" s="1" t="str">
        <f>IF($A550="","",IF(AND($J550=1,$K550=0),MAX(N$1:N549)+1,""))</f>
        <v/>
      </c>
      <c r="O550" s="1" t="str">
        <f>IF($A550="","",IF(AND($J550=0,$K550=1),MAX(O$1:O549)+1,""))</f>
        <v/>
      </c>
    </row>
    <row r="551" spans="1:15" x14ac:dyDescent="0.55000000000000004">
      <c r="A551" s="9" t="str">
        <f>IF(ISBLANK(INDEX(履修者名簿!$1:$1048576,ROW(A551),config!A$11)),"",INDEX(履修者名簿!$1:$1048576,ROW(A551),config!A$11))</f>
        <v/>
      </c>
      <c r="B551" s="9" t="str">
        <f>IF(ISBLANK(INDEX(履修者名簿!$1:$1048576,ROW(B551),config!B$11)),"",INDEX(履修者名簿!$1:$1048576,ROW(B551),config!B$11))</f>
        <v/>
      </c>
      <c r="C551" s="9" t="str">
        <f>IF(ISBLANK(INDEX(履修者名簿!$1:$1048576,ROW(C551),config!C$11)),"",INDEX(履修者名簿!$1:$1048576,ROW(C551),config!C$11))</f>
        <v/>
      </c>
      <c r="D551" s="9" t="str">
        <f>IF(ISBLANK(INDEX(履修者名簿!$1:$1048576,ROW(D551),config!D$11)),"",INDEX(履修者名簿!$1:$1048576,ROW(D551),config!D$11))</f>
        <v/>
      </c>
      <c r="E551" s="9" t="str">
        <f>IF(ISBLANK(INDEX(履修者名簿!$1:$1048576,ROW(E551),config!E$11)),"",IF(ISNUMBER(INDEX(履修者名簿!$1:$1048576,ROW(E551),config!E$11)),INDEX(履修者名簿!$1:$1048576,ROW(E551),config!E$11),VALUE(INDEX(履修者名簿!$1:$1048576,ROW(E551),config!E$11))))</f>
        <v/>
      </c>
      <c r="F551" s="9" t="str">
        <f>IF(ISBLANK(INDEX(履修者名簿!$1:$1048576,ROW(F551),config!F$11)),"",INDEX(履修者名簿!$1:$1048576,ROW(F551),config!F$11))</f>
        <v/>
      </c>
      <c r="G551" s="9" t="str">
        <f>IF(ISBLANK(INDEX(履修者名簿!$1:$1048576,ROW(G551),config!G$11)),"",INDEX(履修者名簿!$1:$1048576,ROW(G551),config!G$11))</f>
        <v/>
      </c>
      <c r="H551" s="9" t="str">
        <f t="shared" si="16"/>
        <v/>
      </c>
      <c r="I551" s="10" t="str">
        <f t="shared" si="17"/>
        <v/>
      </c>
      <c r="J551" s="10" t="str">
        <f>IF($A551="","",IF(ISNA(MATCH($E551,trans!$B$2:$B$1501,0)),0,1))</f>
        <v/>
      </c>
      <c r="K551" s="10" t="str">
        <f>IF($A551="","",IF(ISNA(MATCH($E551,trans!$E$2:$E$1501,0)),0,1))</f>
        <v/>
      </c>
      <c r="M551" s="1" t="str">
        <f>IF($A551="","",IF($J551+$K551=0,MAX(M$1:M550)+1,""))</f>
        <v/>
      </c>
      <c r="N551" s="1" t="str">
        <f>IF($A551="","",IF(AND($J551=1,$K551=0),MAX(N$1:N550)+1,""))</f>
        <v/>
      </c>
      <c r="O551" s="1" t="str">
        <f>IF($A551="","",IF(AND($J551=0,$K551=1),MAX(O$1:O550)+1,""))</f>
        <v/>
      </c>
    </row>
    <row r="552" spans="1:15" x14ac:dyDescent="0.55000000000000004">
      <c r="A552" s="9" t="str">
        <f>IF(ISBLANK(INDEX(履修者名簿!$1:$1048576,ROW(A552),config!A$11)),"",INDEX(履修者名簿!$1:$1048576,ROW(A552),config!A$11))</f>
        <v/>
      </c>
      <c r="B552" s="9" t="str">
        <f>IF(ISBLANK(INDEX(履修者名簿!$1:$1048576,ROW(B552),config!B$11)),"",INDEX(履修者名簿!$1:$1048576,ROW(B552),config!B$11))</f>
        <v/>
      </c>
      <c r="C552" s="9" t="str">
        <f>IF(ISBLANK(INDEX(履修者名簿!$1:$1048576,ROW(C552),config!C$11)),"",INDEX(履修者名簿!$1:$1048576,ROW(C552),config!C$11))</f>
        <v/>
      </c>
      <c r="D552" s="9" t="str">
        <f>IF(ISBLANK(INDEX(履修者名簿!$1:$1048576,ROW(D552),config!D$11)),"",INDEX(履修者名簿!$1:$1048576,ROW(D552),config!D$11))</f>
        <v/>
      </c>
      <c r="E552" s="9" t="str">
        <f>IF(ISBLANK(INDEX(履修者名簿!$1:$1048576,ROW(E552),config!E$11)),"",IF(ISNUMBER(INDEX(履修者名簿!$1:$1048576,ROW(E552),config!E$11)),INDEX(履修者名簿!$1:$1048576,ROW(E552),config!E$11),VALUE(INDEX(履修者名簿!$1:$1048576,ROW(E552),config!E$11))))</f>
        <v/>
      </c>
      <c r="F552" s="9" t="str">
        <f>IF(ISBLANK(INDEX(履修者名簿!$1:$1048576,ROW(F552),config!F$11)),"",INDEX(履修者名簿!$1:$1048576,ROW(F552),config!F$11))</f>
        <v/>
      </c>
      <c r="G552" s="9" t="str">
        <f>IF(ISBLANK(INDEX(履修者名簿!$1:$1048576,ROW(G552),config!G$11)),"",INDEX(履修者名簿!$1:$1048576,ROW(G552),config!G$11))</f>
        <v/>
      </c>
      <c r="H552" s="9" t="str">
        <f t="shared" si="16"/>
        <v/>
      </c>
      <c r="I552" s="10" t="str">
        <f t="shared" si="17"/>
        <v/>
      </c>
      <c r="J552" s="10" t="str">
        <f>IF($A552="","",IF(ISNA(MATCH($E552,trans!$B$2:$B$1501,0)),0,1))</f>
        <v/>
      </c>
      <c r="K552" s="10" t="str">
        <f>IF($A552="","",IF(ISNA(MATCH($E552,trans!$E$2:$E$1501,0)),0,1))</f>
        <v/>
      </c>
      <c r="M552" s="1" t="str">
        <f>IF($A552="","",IF($J552+$K552=0,MAX(M$1:M551)+1,""))</f>
        <v/>
      </c>
      <c r="N552" s="1" t="str">
        <f>IF($A552="","",IF(AND($J552=1,$K552=0),MAX(N$1:N551)+1,""))</f>
        <v/>
      </c>
      <c r="O552" s="1" t="str">
        <f>IF($A552="","",IF(AND($J552=0,$K552=1),MAX(O$1:O551)+1,""))</f>
        <v/>
      </c>
    </row>
    <row r="553" spans="1:15" x14ac:dyDescent="0.55000000000000004">
      <c r="A553" s="9" t="str">
        <f>IF(ISBLANK(INDEX(履修者名簿!$1:$1048576,ROW(A553),config!A$11)),"",INDEX(履修者名簿!$1:$1048576,ROW(A553),config!A$11))</f>
        <v/>
      </c>
      <c r="B553" s="9" t="str">
        <f>IF(ISBLANK(INDEX(履修者名簿!$1:$1048576,ROW(B553),config!B$11)),"",INDEX(履修者名簿!$1:$1048576,ROW(B553),config!B$11))</f>
        <v/>
      </c>
      <c r="C553" s="9" t="str">
        <f>IF(ISBLANK(INDEX(履修者名簿!$1:$1048576,ROW(C553),config!C$11)),"",INDEX(履修者名簿!$1:$1048576,ROW(C553),config!C$11))</f>
        <v/>
      </c>
      <c r="D553" s="9" t="str">
        <f>IF(ISBLANK(INDEX(履修者名簿!$1:$1048576,ROW(D553),config!D$11)),"",INDEX(履修者名簿!$1:$1048576,ROW(D553),config!D$11))</f>
        <v/>
      </c>
      <c r="E553" s="9" t="str">
        <f>IF(ISBLANK(INDEX(履修者名簿!$1:$1048576,ROW(E553),config!E$11)),"",IF(ISNUMBER(INDEX(履修者名簿!$1:$1048576,ROW(E553),config!E$11)),INDEX(履修者名簿!$1:$1048576,ROW(E553),config!E$11),VALUE(INDEX(履修者名簿!$1:$1048576,ROW(E553),config!E$11))))</f>
        <v/>
      </c>
      <c r="F553" s="9" t="str">
        <f>IF(ISBLANK(INDEX(履修者名簿!$1:$1048576,ROW(F553),config!F$11)),"",INDEX(履修者名簿!$1:$1048576,ROW(F553),config!F$11))</f>
        <v/>
      </c>
      <c r="G553" s="9" t="str">
        <f>IF(ISBLANK(INDEX(履修者名簿!$1:$1048576,ROW(G553),config!G$11)),"",INDEX(履修者名簿!$1:$1048576,ROW(G553),config!G$11))</f>
        <v/>
      </c>
      <c r="H553" s="9" t="str">
        <f t="shared" si="16"/>
        <v/>
      </c>
      <c r="I553" s="10" t="str">
        <f t="shared" si="17"/>
        <v/>
      </c>
      <c r="J553" s="10" t="str">
        <f>IF($A553="","",IF(ISNA(MATCH($E553,trans!$B$2:$B$1501,0)),0,1))</f>
        <v/>
      </c>
      <c r="K553" s="10" t="str">
        <f>IF($A553="","",IF(ISNA(MATCH($E553,trans!$E$2:$E$1501,0)),0,1))</f>
        <v/>
      </c>
      <c r="M553" s="1" t="str">
        <f>IF($A553="","",IF($J553+$K553=0,MAX(M$1:M552)+1,""))</f>
        <v/>
      </c>
      <c r="N553" s="1" t="str">
        <f>IF($A553="","",IF(AND($J553=1,$K553=0),MAX(N$1:N552)+1,""))</f>
        <v/>
      </c>
      <c r="O553" s="1" t="str">
        <f>IF($A553="","",IF(AND($J553=0,$K553=1),MAX(O$1:O552)+1,""))</f>
        <v/>
      </c>
    </row>
    <row r="554" spans="1:15" x14ac:dyDescent="0.55000000000000004">
      <c r="A554" s="9" t="str">
        <f>IF(ISBLANK(INDEX(履修者名簿!$1:$1048576,ROW(A554),config!A$11)),"",INDEX(履修者名簿!$1:$1048576,ROW(A554),config!A$11))</f>
        <v/>
      </c>
      <c r="B554" s="9" t="str">
        <f>IF(ISBLANK(INDEX(履修者名簿!$1:$1048576,ROW(B554),config!B$11)),"",INDEX(履修者名簿!$1:$1048576,ROW(B554),config!B$11))</f>
        <v/>
      </c>
      <c r="C554" s="9" t="str">
        <f>IF(ISBLANK(INDEX(履修者名簿!$1:$1048576,ROW(C554),config!C$11)),"",INDEX(履修者名簿!$1:$1048576,ROW(C554),config!C$11))</f>
        <v/>
      </c>
      <c r="D554" s="9" t="str">
        <f>IF(ISBLANK(INDEX(履修者名簿!$1:$1048576,ROW(D554),config!D$11)),"",INDEX(履修者名簿!$1:$1048576,ROW(D554),config!D$11))</f>
        <v/>
      </c>
      <c r="E554" s="9" t="str">
        <f>IF(ISBLANK(INDEX(履修者名簿!$1:$1048576,ROW(E554),config!E$11)),"",IF(ISNUMBER(INDEX(履修者名簿!$1:$1048576,ROW(E554),config!E$11)),INDEX(履修者名簿!$1:$1048576,ROW(E554),config!E$11),VALUE(INDEX(履修者名簿!$1:$1048576,ROW(E554),config!E$11))))</f>
        <v/>
      </c>
      <c r="F554" s="9" t="str">
        <f>IF(ISBLANK(INDEX(履修者名簿!$1:$1048576,ROW(F554),config!F$11)),"",INDEX(履修者名簿!$1:$1048576,ROW(F554),config!F$11))</f>
        <v/>
      </c>
      <c r="G554" s="9" t="str">
        <f>IF(ISBLANK(INDEX(履修者名簿!$1:$1048576,ROW(G554),config!G$11)),"",INDEX(履修者名簿!$1:$1048576,ROW(G554),config!G$11))</f>
        <v/>
      </c>
      <c r="H554" s="9" t="str">
        <f t="shared" si="16"/>
        <v/>
      </c>
      <c r="I554" s="10" t="str">
        <f t="shared" si="17"/>
        <v/>
      </c>
      <c r="J554" s="10" t="str">
        <f>IF($A554="","",IF(ISNA(MATCH($E554,trans!$B$2:$B$1501,0)),0,1))</f>
        <v/>
      </c>
      <c r="K554" s="10" t="str">
        <f>IF($A554="","",IF(ISNA(MATCH($E554,trans!$E$2:$E$1501,0)),0,1))</f>
        <v/>
      </c>
      <c r="M554" s="1" t="str">
        <f>IF($A554="","",IF($J554+$K554=0,MAX(M$1:M553)+1,""))</f>
        <v/>
      </c>
      <c r="N554" s="1" t="str">
        <f>IF($A554="","",IF(AND($J554=1,$K554=0),MAX(N$1:N553)+1,""))</f>
        <v/>
      </c>
      <c r="O554" s="1" t="str">
        <f>IF($A554="","",IF(AND($J554=0,$K554=1),MAX(O$1:O553)+1,""))</f>
        <v/>
      </c>
    </row>
    <row r="555" spans="1:15" x14ac:dyDescent="0.55000000000000004">
      <c r="A555" s="9" t="str">
        <f>IF(ISBLANK(INDEX(履修者名簿!$1:$1048576,ROW(A555),config!A$11)),"",INDEX(履修者名簿!$1:$1048576,ROW(A555),config!A$11))</f>
        <v/>
      </c>
      <c r="B555" s="9" t="str">
        <f>IF(ISBLANK(INDEX(履修者名簿!$1:$1048576,ROW(B555),config!B$11)),"",INDEX(履修者名簿!$1:$1048576,ROW(B555),config!B$11))</f>
        <v/>
      </c>
      <c r="C555" s="9" t="str">
        <f>IF(ISBLANK(INDEX(履修者名簿!$1:$1048576,ROW(C555),config!C$11)),"",INDEX(履修者名簿!$1:$1048576,ROW(C555),config!C$11))</f>
        <v/>
      </c>
      <c r="D555" s="9" t="str">
        <f>IF(ISBLANK(INDEX(履修者名簿!$1:$1048576,ROW(D555),config!D$11)),"",INDEX(履修者名簿!$1:$1048576,ROW(D555),config!D$11))</f>
        <v/>
      </c>
      <c r="E555" s="9" t="str">
        <f>IF(ISBLANK(INDEX(履修者名簿!$1:$1048576,ROW(E555),config!E$11)),"",IF(ISNUMBER(INDEX(履修者名簿!$1:$1048576,ROW(E555),config!E$11)),INDEX(履修者名簿!$1:$1048576,ROW(E555),config!E$11),VALUE(INDEX(履修者名簿!$1:$1048576,ROW(E555),config!E$11))))</f>
        <v/>
      </c>
      <c r="F555" s="9" t="str">
        <f>IF(ISBLANK(INDEX(履修者名簿!$1:$1048576,ROW(F555),config!F$11)),"",INDEX(履修者名簿!$1:$1048576,ROW(F555),config!F$11))</f>
        <v/>
      </c>
      <c r="G555" s="9" t="str">
        <f>IF(ISBLANK(INDEX(履修者名簿!$1:$1048576,ROW(G555),config!G$11)),"",INDEX(履修者名簿!$1:$1048576,ROW(G555),config!G$11))</f>
        <v/>
      </c>
      <c r="H555" s="9" t="str">
        <f t="shared" si="16"/>
        <v/>
      </c>
      <c r="I555" s="10" t="str">
        <f t="shared" si="17"/>
        <v/>
      </c>
      <c r="J555" s="10" t="str">
        <f>IF($A555="","",IF(ISNA(MATCH($E555,trans!$B$2:$B$1501,0)),0,1))</f>
        <v/>
      </c>
      <c r="K555" s="10" t="str">
        <f>IF($A555="","",IF(ISNA(MATCH($E555,trans!$E$2:$E$1501,0)),0,1))</f>
        <v/>
      </c>
      <c r="M555" s="1" t="str">
        <f>IF($A555="","",IF($J555+$K555=0,MAX(M$1:M554)+1,""))</f>
        <v/>
      </c>
      <c r="N555" s="1" t="str">
        <f>IF($A555="","",IF(AND($J555=1,$K555=0),MAX(N$1:N554)+1,""))</f>
        <v/>
      </c>
      <c r="O555" s="1" t="str">
        <f>IF($A555="","",IF(AND($J555=0,$K555=1),MAX(O$1:O554)+1,""))</f>
        <v/>
      </c>
    </row>
    <row r="556" spans="1:15" x14ac:dyDescent="0.55000000000000004">
      <c r="A556" s="9" t="str">
        <f>IF(ISBLANK(INDEX(履修者名簿!$1:$1048576,ROW(A556),config!A$11)),"",INDEX(履修者名簿!$1:$1048576,ROW(A556),config!A$11))</f>
        <v/>
      </c>
      <c r="B556" s="9" t="str">
        <f>IF(ISBLANK(INDEX(履修者名簿!$1:$1048576,ROW(B556),config!B$11)),"",INDEX(履修者名簿!$1:$1048576,ROW(B556),config!B$11))</f>
        <v/>
      </c>
      <c r="C556" s="9" t="str">
        <f>IF(ISBLANK(INDEX(履修者名簿!$1:$1048576,ROW(C556),config!C$11)),"",INDEX(履修者名簿!$1:$1048576,ROW(C556),config!C$11))</f>
        <v/>
      </c>
      <c r="D556" s="9" t="str">
        <f>IF(ISBLANK(INDEX(履修者名簿!$1:$1048576,ROW(D556),config!D$11)),"",INDEX(履修者名簿!$1:$1048576,ROW(D556),config!D$11))</f>
        <v/>
      </c>
      <c r="E556" s="9" t="str">
        <f>IF(ISBLANK(INDEX(履修者名簿!$1:$1048576,ROW(E556),config!E$11)),"",IF(ISNUMBER(INDEX(履修者名簿!$1:$1048576,ROW(E556),config!E$11)),INDEX(履修者名簿!$1:$1048576,ROW(E556),config!E$11),VALUE(INDEX(履修者名簿!$1:$1048576,ROW(E556),config!E$11))))</f>
        <v/>
      </c>
      <c r="F556" s="9" t="str">
        <f>IF(ISBLANK(INDEX(履修者名簿!$1:$1048576,ROW(F556),config!F$11)),"",INDEX(履修者名簿!$1:$1048576,ROW(F556),config!F$11))</f>
        <v/>
      </c>
      <c r="G556" s="9" t="str">
        <f>IF(ISBLANK(INDEX(履修者名簿!$1:$1048576,ROW(G556),config!G$11)),"",INDEX(履修者名簿!$1:$1048576,ROW(G556),config!G$11))</f>
        <v/>
      </c>
      <c r="H556" s="9" t="str">
        <f t="shared" si="16"/>
        <v/>
      </c>
      <c r="I556" s="10" t="str">
        <f t="shared" si="17"/>
        <v/>
      </c>
      <c r="J556" s="10" t="str">
        <f>IF($A556="","",IF(ISNA(MATCH($E556,trans!$B$2:$B$1501,0)),0,1))</f>
        <v/>
      </c>
      <c r="K556" s="10" t="str">
        <f>IF($A556="","",IF(ISNA(MATCH($E556,trans!$E$2:$E$1501,0)),0,1))</f>
        <v/>
      </c>
      <c r="M556" s="1" t="str">
        <f>IF($A556="","",IF($J556+$K556=0,MAX(M$1:M555)+1,""))</f>
        <v/>
      </c>
      <c r="N556" s="1" t="str">
        <f>IF($A556="","",IF(AND($J556=1,$K556=0),MAX(N$1:N555)+1,""))</f>
        <v/>
      </c>
      <c r="O556" s="1" t="str">
        <f>IF($A556="","",IF(AND($J556=0,$K556=1),MAX(O$1:O555)+1,""))</f>
        <v/>
      </c>
    </row>
    <row r="557" spans="1:15" x14ac:dyDescent="0.55000000000000004">
      <c r="A557" s="9" t="str">
        <f>IF(ISBLANK(INDEX(履修者名簿!$1:$1048576,ROW(A557),config!A$11)),"",INDEX(履修者名簿!$1:$1048576,ROW(A557),config!A$11))</f>
        <v/>
      </c>
      <c r="B557" s="9" t="str">
        <f>IF(ISBLANK(INDEX(履修者名簿!$1:$1048576,ROW(B557),config!B$11)),"",INDEX(履修者名簿!$1:$1048576,ROW(B557),config!B$11))</f>
        <v/>
      </c>
      <c r="C557" s="9" t="str">
        <f>IF(ISBLANK(INDEX(履修者名簿!$1:$1048576,ROW(C557),config!C$11)),"",INDEX(履修者名簿!$1:$1048576,ROW(C557),config!C$11))</f>
        <v/>
      </c>
      <c r="D557" s="9" t="str">
        <f>IF(ISBLANK(INDEX(履修者名簿!$1:$1048576,ROW(D557),config!D$11)),"",INDEX(履修者名簿!$1:$1048576,ROW(D557),config!D$11))</f>
        <v/>
      </c>
      <c r="E557" s="9" t="str">
        <f>IF(ISBLANK(INDEX(履修者名簿!$1:$1048576,ROW(E557),config!E$11)),"",IF(ISNUMBER(INDEX(履修者名簿!$1:$1048576,ROW(E557),config!E$11)),INDEX(履修者名簿!$1:$1048576,ROW(E557),config!E$11),VALUE(INDEX(履修者名簿!$1:$1048576,ROW(E557),config!E$11))))</f>
        <v/>
      </c>
      <c r="F557" s="9" t="str">
        <f>IF(ISBLANK(INDEX(履修者名簿!$1:$1048576,ROW(F557),config!F$11)),"",INDEX(履修者名簿!$1:$1048576,ROW(F557),config!F$11))</f>
        <v/>
      </c>
      <c r="G557" s="9" t="str">
        <f>IF(ISBLANK(INDEX(履修者名簿!$1:$1048576,ROW(G557),config!G$11)),"",INDEX(履修者名簿!$1:$1048576,ROW(G557),config!G$11))</f>
        <v/>
      </c>
      <c r="H557" s="9" t="str">
        <f t="shared" si="16"/>
        <v/>
      </c>
      <c r="I557" s="10" t="str">
        <f t="shared" si="17"/>
        <v/>
      </c>
      <c r="J557" s="10" t="str">
        <f>IF($A557="","",IF(ISNA(MATCH($E557,trans!$B$2:$B$1501,0)),0,1))</f>
        <v/>
      </c>
      <c r="K557" s="10" t="str">
        <f>IF($A557="","",IF(ISNA(MATCH($E557,trans!$E$2:$E$1501,0)),0,1))</f>
        <v/>
      </c>
      <c r="M557" s="1" t="str">
        <f>IF($A557="","",IF($J557+$K557=0,MAX(M$1:M556)+1,""))</f>
        <v/>
      </c>
      <c r="N557" s="1" t="str">
        <f>IF($A557="","",IF(AND($J557=1,$K557=0),MAX(N$1:N556)+1,""))</f>
        <v/>
      </c>
      <c r="O557" s="1" t="str">
        <f>IF($A557="","",IF(AND($J557=0,$K557=1),MAX(O$1:O556)+1,""))</f>
        <v/>
      </c>
    </row>
    <row r="558" spans="1:15" x14ac:dyDescent="0.55000000000000004">
      <c r="A558" s="9" t="str">
        <f>IF(ISBLANK(INDEX(履修者名簿!$1:$1048576,ROW(A558),config!A$11)),"",INDEX(履修者名簿!$1:$1048576,ROW(A558),config!A$11))</f>
        <v/>
      </c>
      <c r="B558" s="9" t="str">
        <f>IF(ISBLANK(INDEX(履修者名簿!$1:$1048576,ROW(B558),config!B$11)),"",INDEX(履修者名簿!$1:$1048576,ROW(B558),config!B$11))</f>
        <v/>
      </c>
      <c r="C558" s="9" t="str">
        <f>IF(ISBLANK(INDEX(履修者名簿!$1:$1048576,ROW(C558),config!C$11)),"",INDEX(履修者名簿!$1:$1048576,ROW(C558),config!C$11))</f>
        <v/>
      </c>
      <c r="D558" s="9" t="str">
        <f>IF(ISBLANK(INDEX(履修者名簿!$1:$1048576,ROW(D558),config!D$11)),"",INDEX(履修者名簿!$1:$1048576,ROW(D558),config!D$11))</f>
        <v/>
      </c>
      <c r="E558" s="9" t="str">
        <f>IF(ISBLANK(INDEX(履修者名簿!$1:$1048576,ROW(E558),config!E$11)),"",IF(ISNUMBER(INDEX(履修者名簿!$1:$1048576,ROW(E558),config!E$11)),INDEX(履修者名簿!$1:$1048576,ROW(E558),config!E$11),VALUE(INDEX(履修者名簿!$1:$1048576,ROW(E558),config!E$11))))</f>
        <v/>
      </c>
      <c r="F558" s="9" t="str">
        <f>IF(ISBLANK(INDEX(履修者名簿!$1:$1048576,ROW(F558),config!F$11)),"",INDEX(履修者名簿!$1:$1048576,ROW(F558),config!F$11))</f>
        <v/>
      </c>
      <c r="G558" s="9" t="str">
        <f>IF(ISBLANK(INDEX(履修者名簿!$1:$1048576,ROW(G558),config!G$11)),"",INDEX(履修者名簿!$1:$1048576,ROW(G558),config!G$11))</f>
        <v/>
      </c>
      <c r="H558" s="9" t="str">
        <f t="shared" si="16"/>
        <v/>
      </c>
      <c r="I558" s="10" t="str">
        <f t="shared" si="17"/>
        <v/>
      </c>
      <c r="J558" s="10" t="str">
        <f>IF($A558="","",IF(ISNA(MATCH($E558,trans!$B$2:$B$1501,0)),0,1))</f>
        <v/>
      </c>
      <c r="K558" s="10" t="str">
        <f>IF($A558="","",IF(ISNA(MATCH($E558,trans!$E$2:$E$1501,0)),0,1))</f>
        <v/>
      </c>
      <c r="M558" s="1" t="str">
        <f>IF($A558="","",IF($J558+$K558=0,MAX(M$1:M557)+1,""))</f>
        <v/>
      </c>
      <c r="N558" s="1" t="str">
        <f>IF($A558="","",IF(AND($J558=1,$K558=0),MAX(N$1:N557)+1,""))</f>
        <v/>
      </c>
      <c r="O558" s="1" t="str">
        <f>IF($A558="","",IF(AND($J558=0,$K558=1),MAX(O$1:O557)+1,""))</f>
        <v/>
      </c>
    </row>
    <row r="559" spans="1:15" x14ac:dyDescent="0.55000000000000004">
      <c r="A559" s="9" t="str">
        <f>IF(ISBLANK(INDEX(履修者名簿!$1:$1048576,ROW(A559),config!A$11)),"",INDEX(履修者名簿!$1:$1048576,ROW(A559),config!A$11))</f>
        <v/>
      </c>
      <c r="B559" s="9" t="str">
        <f>IF(ISBLANK(INDEX(履修者名簿!$1:$1048576,ROW(B559),config!B$11)),"",INDEX(履修者名簿!$1:$1048576,ROW(B559),config!B$11))</f>
        <v/>
      </c>
      <c r="C559" s="9" t="str">
        <f>IF(ISBLANK(INDEX(履修者名簿!$1:$1048576,ROW(C559),config!C$11)),"",INDEX(履修者名簿!$1:$1048576,ROW(C559),config!C$11))</f>
        <v/>
      </c>
      <c r="D559" s="9" t="str">
        <f>IF(ISBLANK(INDEX(履修者名簿!$1:$1048576,ROW(D559),config!D$11)),"",INDEX(履修者名簿!$1:$1048576,ROW(D559),config!D$11))</f>
        <v/>
      </c>
      <c r="E559" s="9" t="str">
        <f>IF(ISBLANK(INDEX(履修者名簿!$1:$1048576,ROW(E559),config!E$11)),"",IF(ISNUMBER(INDEX(履修者名簿!$1:$1048576,ROW(E559),config!E$11)),INDEX(履修者名簿!$1:$1048576,ROW(E559),config!E$11),VALUE(INDEX(履修者名簿!$1:$1048576,ROW(E559),config!E$11))))</f>
        <v/>
      </c>
      <c r="F559" s="9" t="str">
        <f>IF(ISBLANK(INDEX(履修者名簿!$1:$1048576,ROW(F559),config!F$11)),"",INDEX(履修者名簿!$1:$1048576,ROW(F559),config!F$11))</f>
        <v/>
      </c>
      <c r="G559" s="9" t="str">
        <f>IF(ISBLANK(INDEX(履修者名簿!$1:$1048576,ROW(G559),config!G$11)),"",INDEX(履修者名簿!$1:$1048576,ROW(G559),config!G$11))</f>
        <v/>
      </c>
      <c r="H559" s="9" t="str">
        <f t="shared" si="16"/>
        <v/>
      </c>
      <c r="I559" s="10" t="str">
        <f t="shared" si="17"/>
        <v/>
      </c>
      <c r="J559" s="10" t="str">
        <f>IF($A559="","",IF(ISNA(MATCH($E559,trans!$B$2:$B$1501,0)),0,1))</f>
        <v/>
      </c>
      <c r="K559" s="10" t="str">
        <f>IF($A559="","",IF(ISNA(MATCH($E559,trans!$E$2:$E$1501,0)),0,1))</f>
        <v/>
      </c>
      <c r="M559" s="1" t="str">
        <f>IF($A559="","",IF($J559+$K559=0,MAX(M$1:M558)+1,""))</f>
        <v/>
      </c>
      <c r="N559" s="1" t="str">
        <f>IF($A559="","",IF(AND($J559=1,$K559=0),MAX(N$1:N558)+1,""))</f>
        <v/>
      </c>
      <c r="O559" s="1" t="str">
        <f>IF($A559="","",IF(AND($J559=0,$K559=1),MAX(O$1:O558)+1,""))</f>
        <v/>
      </c>
    </row>
    <row r="560" spans="1:15" x14ac:dyDescent="0.55000000000000004">
      <c r="A560" s="9" t="str">
        <f>IF(ISBLANK(INDEX(履修者名簿!$1:$1048576,ROW(A560),config!A$11)),"",INDEX(履修者名簿!$1:$1048576,ROW(A560),config!A$11))</f>
        <v/>
      </c>
      <c r="B560" s="9" t="str">
        <f>IF(ISBLANK(INDEX(履修者名簿!$1:$1048576,ROW(B560),config!B$11)),"",INDEX(履修者名簿!$1:$1048576,ROW(B560),config!B$11))</f>
        <v/>
      </c>
      <c r="C560" s="9" t="str">
        <f>IF(ISBLANK(INDEX(履修者名簿!$1:$1048576,ROW(C560),config!C$11)),"",INDEX(履修者名簿!$1:$1048576,ROW(C560),config!C$11))</f>
        <v/>
      </c>
      <c r="D560" s="9" t="str">
        <f>IF(ISBLANK(INDEX(履修者名簿!$1:$1048576,ROW(D560),config!D$11)),"",INDEX(履修者名簿!$1:$1048576,ROW(D560),config!D$11))</f>
        <v/>
      </c>
      <c r="E560" s="9" t="str">
        <f>IF(ISBLANK(INDEX(履修者名簿!$1:$1048576,ROW(E560),config!E$11)),"",IF(ISNUMBER(INDEX(履修者名簿!$1:$1048576,ROW(E560),config!E$11)),INDEX(履修者名簿!$1:$1048576,ROW(E560),config!E$11),VALUE(INDEX(履修者名簿!$1:$1048576,ROW(E560),config!E$11))))</f>
        <v/>
      </c>
      <c r="F560" s="9" t="str">
        <f>IF(ISBLANK(INDEX(履修者名簿!$1:$1048576,ROW(F560),config!F$11)),"",INDEX(履修者名簿!$1:$1048576,ROW(F560),config!F$11))</f>
        <v/>
      </c>
      <c r="G560" s="9" t="str">
        <f>IF(ISBLANK(INDEX(履修者名簿!$1:$1048576,ROW(G560),config!G$11)),"",INDEX(履修者名簿!$1:$1048576,ROW(G560),config!G$11))</f>
        <v/>
      </c>
      <c r="H560" s="9" t="str">
        <f t="shared" si="16"/>
        <v/>
      </c>
      <c r="I560" s="10" t="str">
        <f t="shared" si="17"/>
        <v/>
      </c>
      <c r="J560" s="10" t="str">
        <f>IF($A560="","",IF(ISNA(MATCH($E560,trans!$B$2:$B$1501,0)),0,1))</f>
        <v/>
      </c>
      <c r="K560" s="10" t="str">
        <f>IF($A560="","",IF(ISNA(MATCH($E560,trans!$E$2:$E$1501,0)),0,1))</f>
        <v/>
      </c>
      <c r="M560" s="1" t="str">
        <f>IF($A560="","",IF($J560+$K560=0,MAX(M$1:M559)+1,""))</f>
        <v/>
      </c>
      <c r="N560" s="1" t="str">
        <f>IF($A560="","",IF(AND($J560=1,$K560=0),MAX(N$1:N559)+1,""))</f>
        <v/>
      </c>
      <c r="O560" s="1" t="str">
        <f>IF($A560="","",IF(AND($J560=0,$K560=1),MAX(O$1:O559)+1,""))</f>
        <v/>
      </c>
    </row>
    <row r="561" spans="1:15" x14ac:dyDescent="0.55000000000000004">
      <c r="A561" s="9" t="str">
        <f>IF(ISBLANK(INDEX(履修者名簿!$1:$1048576,ROW(A561),config!A$11)),"",INDEX(履修者名簿!$1:$1048576,ROW(A561),config!A$11))</f>
        <v/>
      </c>
      <c r="B561" s="9" t="str">
        <f>IF(ISBLANK(INDEX(履修者名簿!$1:$1048576,ROW(B561),config!B$11)),"",INDEX(履修者名簿!$1:$1048576,ROW(B561),config!B$11))</f>
        <v/>
      </c>
      <c r="C561" s="9" t="str">
        <f>IF(ISBLANK(INDEX(履修者名簿!$1:$1048576,ROW(C561),config!C$11)),"",INDEX(履修者名簿!$1:$1048576,ROW(C561),config!C$11))</f>
        <v/>
      </c>
      <c r="D561" s="9" t="str">
        <f>IF(ISBLANK(INDEX(履修者名簿!$1:$1048576,ROW(D561),config!D$11)),"",INDEX(履修者名簿!$1:$1048576,ROW(D561),config!D$11))</f>
        <v/>
      </c>
      <c r="E561" s="9" t="str">
        <f>IF(ISBLANK(INDEX(履修者名簿!$1:$1048576,ROW(E561),config!E$11)),"",IF(ISNUMBER(INDEX(履修者名簿!$1:$1048576,ROW(E561),config!E$11)),INDEX(履修者名簿!$1:$1048576,ROW(E561),config!E$11),VALUE(INDEX(履修者名簿!$1:$1048576,ROW(E561),config!E$11))))</f>
        <v/>
      </c>
      <c r="F561" s="9" t="str">
        <f>IF(ISBLANK(INDEX(履修者名簿!$1:$1048576,ROW(F561),config!F$11)),"",INDEX(履修者名簿!$1:$1048576,ROW(F561),config!F$11))</f>
        <v/>
      </c>
      <c r="G561" s="9" t="str">
        <f>IF(ISBLANK(INDEX(履修者名簿!$1:$1048576,ROW(G561),config!G$11)),"",INDEX(履修者名簿!$1:$1048576,ROW(G561),config!G$11))</f>
        <v/>
      </c>
      <c r="H561" s="9" t="str">
        <f t="shared" si="16"/>
        <v/>
      </c>
      <c r="I561" s="10" t="str">
        <f t="shared" si="17"/>
        <v/>
      </c>
      <c r="J561" s="10" t="str">
        <f>IF($A561="","",IF(ISNA(MATCH($E561,trans!$B$2:$B$1501,0)),0,1))</f>
        <v/>
      </c>
      <c r="K561" s="10" t="str">
        <f>IF($A561="","",IF(ISNA(MATCH($E561,trans!$E$2:$E$1501,0)),0,1))</f>
        <v/>
      </c>
      <c r="M561" s="1" t="str">
        <f>IF($A561="","",IF($J561+$K561=0,MAX(M$1:M560)+1,""))</f>
        <v/>
      </c>
      <c r="N561" s="1" t="str">
        <f>IF($A561="","",IF(AND($J561=1,$K561=0),MAX(N$1:N560)+1,""))</f>
        <v/>
      </c>
      <c r="O561" s="1" t="str">
        <f>IF($A561="","",IF(AND($J561=0,$K561=1),MAX(O$1:O560)+1,""))</f>
        <v/>
      </c>
    </row>
    <row r="562" spans="1:15" x14ac:dyDescent="0.55000000000000004">
      <c r="A562" s="9" t="str">
        <f>IF(ISBLANK(INDEX(履修者名簿!$1:$1048576,ROW(A562),config!A$11)),"",INDEX(履修者名簿!$1:$1048576,ROW(A562),config!A$11))</f>
        <v/>
      </c>
      <c r="B562" s="9" t="str">
        <f>IF(ISBLANK(INDEX(履修者名簿!$1:$1048576,ROW(B562),config!B$11)),"",INDEX(履修者名簿!$1:$1048576,ROW(B562),config!B$11))</f>
        <v/>
      </c>
      <c r="C562" s="9" t="str">
        <f>IF(ISBLANK(INDEX(履修者名簿!$1:$1048576,ROW(C562),config!C$11)),"",INDEX(履修者名簿!$1:$1048576,ROW(C562),config!C$11))</f>
        <v/>
      </c>
      <c r="D562" s="9" t="str">
        <f>IF(ISBLANK(INDEX(履修者名簿!$1:$1048576,ROW(D562),config!D$11)),"",INDEX(履修者名簿!$1:$1048576,ROW(D562),config!D$11))</f>
        <v/>
      </c>
      <c r="E562" s="9" t="str">
        <f>IF(ISBLANK(INDEX(履修者名簿!$1:$1048576,ROW(E562),config!E$11)),"",IF(ISNUMBER(INDEX(履修者名簿!$1:$1048576,ROW(E562),config!E$11)),INDEX(履修者名簿!$1:$1048576,ROW(E562),config!E$11),VALUE(INDEX(履修者名簿!$1:$1048576,ROW(E562),config!E$11))))</f>
        <v/>
      </c>
      <c r="F562" s="9" t="str">
        <f>IF(ISBLANK(INDEX(履修者名簿!$1:$1048576,ROW(F562),config!F$11)),"",INDEX(履修者名簿!$1:$1048576,ROW(F562),config!F$11))</f>
        <v/>
      </c>
      <c r="G562" s="9" t="str">
        <f>IF(ISBLANK(INDEX(履修者名簿!$1:$1048576,ROW(G562),config!G$11)),"",INDEX(履修者名簿!$1:$1048576,ROW(G562),config!G$11))</f>
        <v/>
      </c>
      <c r="H562" s="9" t="str">
        <f t="shared" si="16"/>
        <v/>
      </c>
      <c r="I562" s="10" t="str">
        <f t="shared" si="17"/>
        <v/>
      </c>
      <c r="J562" s="10" t="str">
        <f>IF($A562="","",IF(ISNA(MATCH($E562,trans!$B$2:$B$1501,0)),0,1))</f>
        <v/>
      </c>
      <c r="K562" s="10" t="str">
        <f>IF($A562="","",IF(ISNA(MATCH($E562,trans!$E$2:$E$1501,0)),0,1))</f>
        <v/>
      </c>
      <c r="M562" s="1" t="str">
        <f>IF($A562="","",IF($J562+$K562=0,MAX(M$1:M561)+1,""))</f>
        <v/>
      </c>
      <c r="N562" s="1" t="str">
        <f>IF($A562="","",IF(AND($J562=1,$K562=0),MAX(N$1:N561)+1,""))</f>
        <v/>
      </c>
      <c r="O562" s="1" t="str">
        <f>IF($A562="","",IF(AND($J562=0,$K562=1),MAX(O$1:O561)+1,""))</f>
        <v/>
      </c>
    </row>
    <row r="563" spans="1:15" x14ac:dyDescent="0.55000000000000004">
      <c r="A563" s="9" t="str">
        <f>IF(ISBLANK(INDEX(履修者名簿!$1:$1048576,ROW(A563),config!A$11)),"",INDEX(履修者名簿!$1:$1048576,ROW(A563),config!A$11))</f>
        <v/>
      </c>
      <c r="B563" s="9" t="str">
        <f>IF(ISBLANK(INDEX(履修者名簿!$1:$1048576,ROW(B563),config!B$11)),"",INDEX(履修者名簿!$1:$1048576,ROW(B563),config!B$11))</f>
        <v/>
      </c>
      <c r="C563" s="9" t="str">
        <f>IF(ISBLANK(INDEX(履修者名簿!$1:$1048576,ROW(C563),config!C$11)),"",INDEX(履修者名簿!$1:$1048576,ROW(C563),config!C$11))</f>
        <v/>
      </c>
      <c r="D563" s="9" t="str">
        <f>IF(ISBLANK(INDEX(履修者名簿!$1:$1048576,ROW(D563),config!D$11)),"",INDEX(履修者名簿!$1:$1048576,ROW(D563),config!D$11))</f>
        <v/>
      </c>
      <c r="E563" s="9" t="str">
        <f>IF(ISBLANK(INDEX(履修者名簿!$1:$1048576,ROW(E563),config!E$11)),"",IF(ISNUMBER(INDEX(履修者名簿!$1:$1048576,ROW(E563),config!E$11)),INDEX(履修者名簿!$1:$1048576,ROW(E563),config!E$11),VALUE(INDEX(履修者名簿!$1:$1048576,ROW(E563),config!E$11))))</f>
        <v/>
      </c>
      <c r="F563" s="9" t="str">
        <f>IF(ISBLANK(INDEX(履修者名簿!$1:$1048576,ROW(F563),config!F$11)),"",INDEX(履修者名簿!$1:$1048576,ROW(F563),config!F$11))</f>
        <v/>
      </c>
      <c r="G563" s="9" t="str">
        <f>IF(ISBLANK(INDEX(履修者名簿!$1:$1048576,ROW(G563),config!G$11)),"",INDEX(履修者名簿!$1:$1048576,ROW(G563),config!G$11))</f>
        <v/>
      </c>
      <c r="H563" s="9" t="str">
        <f t="shared" si="16"/>
        <v/>
      </c>
      <c r="I563" s="10" t="str">
        <f t="shared" si="17"/>
        <v/>
      </c>
      <c r="J563" s="10" t="str">
        <f>IF($A563="","",IF(ISNA(MATCH($E563,trans!$B$2:$B$1501,0)),0,1))</f>
        <v/>
      </c>
      <c r="K563" s="10" t="str">
        <f>IF($A563="","",IF(ISNA(MATCH($E563,trans!$E$2:$E$1501,0)),0,1))</f>
        <v/>
      </c>
      <c r="M563" s="1" t="str">
        <f>IF($A563="","",IF($J563+$K563=0,MAX(M$1:M562)+1,""))</f>
        <v/>
      </c>
      <c r="N563" s="1" t="str">
        <f>IF($A563="","",IF(AND($J563=1,$K563=0),MAX(N$1:N562)+1,""))</f>
        <v/>
      </c>
      <c r="O563" s="1" t="str">
        <f>IF($A563="","",IF(AND($J563=0,$K563=1),MAX(O$1:O562)+1,""))</f>
        <v/>
      </c>
    </row>
    <row r="564" spans="1:15" x14ac:dyDescent="0.55000000000000004">
      <c r="A564" s="9" t="str">
        <f>IF(ISBLANK(INDEX(履修者名簿!$1:$1048576,ROW(A564),config!A$11)),"",INDEX(履修者名簿!$1:$1048576,ROW(A564),config!A$11))</f>
        <v/>
      </c>
      <c r="B564" s="9" t="str">
        <f>IF(ISBLANK(INDEX(履修者名簿!$1:$1048576,ROW(B564),config!B$11)),"",INDEX(履修者名簿!$1:$1048576,ROW(B564),config!B$11))</f>
        <v/>
      </c>
      <c r="C564" s="9" t="str">
        <f>IF(ISBLANK(INDEX(履修者名簿!$1:$1048576,ROW(C564),config!C$11)),"",INDEX(履修者名簿!$1:$1048576,ROW(C564),config!C$11))</f>
        <v/>
      </c>
      <c r="D564" s="9" t="str">
        <f>IF(ISBLANK(INDEX(履修者名簿!$1:$1048576,ROW(D564),config!D$11)),"",INDEX(履修者名簿!$1:$1048576,ROW(D564),config!D$11))</f>
        <v/>
      </c>
      <c r="E564" s="9" t="str">
        <f>IF(ISBLANK(INDEX(履修者名簿!$1:$1048576,ROW(E564),config!E$11)),"",IF(ISNUMBER(INDEX(履修者名簿!$1:$1048576,ROW(E564),config!E$11)),INDEX(履修者名簿!$1:$1048576,ROW(E564),config!E$11),VALUE(INDEX(履修者名簿!$1:$1048576,ROW(E564),config!E$11))))</f>
        <v/>
      </c>
      <c r="F564" s="9" t="str">
        <f>IF(ISBLANK(INDEX(履修者名簿!$1:$1048576,ROW(F564),config!F$11)),"",INDEX(履修者名簿!$1:$1048576,ROW(F564),config!F$11))</f>
        <v/>
      </c>
      <c r="G564" s="9" t="str">
        <f>IF(ISBLANK(INDEX(履修者名簿!$1:$1048576,ROW(G564),config!G$11)),"",INDEX(履修者名簿!$1:$1048576,ROW(G564),config!G$11))</f>
        <v/>
      </c>
      <c r="H564" s="9" t="str">
        <f t="shared" si="16"/>
        <v/>
      </c>
      <c r="I564" s="10" t="str">
        <f t="shared" si="17"/>
        <v/>
      </c>
      <c r="J564" s="10" t="str">
        <f>IF($A564="","",IF(ISNA(MATCH($E564,trans!$B$2:$B$1501,0)),0,1))</f>
        <v/>
      </c>
      <c r="K564" s="10" t="str">
        <f>IF($A564="","",IF(ISNA(MATCH($E564,trans!$E$2:$E$1501,0)),0,1))</f>
        <v/>
      </c>
      <c r="M564" s="1" t="str">
        <f>IF($A564="","",IF($J564+$K564=0,MAX(M$1:M563)+1,""))</f>
        <v/>
      </c>
      <c r="N564" s="1" t="str">
        <f>IF($A564="","",IF(AND($J564=1,$K564=0),MAX(N$1:N563)+1,""))</f>
        <v/>
      </c>
      <c r="O564" s="1" t="str">
        <f>IF($A564="","",IF(AND($J564=0,$K564=1),MAX(O$1:O563)+1,""))</f>
        <v/>
      </c>
    </row>
    <row r="565" spans="1:15" x14ac:dyDescent="0.55000000000000004">
      <c r="A565" s="9" t="str">
        <f>IF(ISBLANK(INDEX(履修者名簿!$1:$1048576,ROW(A565),config!A$11)),"",INDEX(履修者名簿!$1:$1048576,ROW(A565),config!A$11))</f>
        <v/>
      </c>
      <c r="B565" s="9" t="str">
        <f>IF(ISBLANK(INDEX(履修者名簿!$1:$1048576,ROW(B565),config!B$11)),"",INDEX(履修者名簿!$1:$1048576,ROW(B565),config!B$11))</f>
        <v/>
      </c>
      <c r="C565" s="9" t="str">
        <f>IF(ISBLANK(INDEX(履修者名簿!$1:$1048576,ROW(C565),config!C$11)),"",INDEX(履修者名簿!$1:$1048576,ROW(C565),config!C$11))</f>
        <v/>
      </c>
      <c r="D565" s="9" t="str">
        <f>IF(ISBLANK(INDEX(履修者名簿!$1:$1048576,ROW(D565),config!D$11)),"",INDEX(履修者名簿!$1:$1048576,ROW(D565),config!D$11))</f>
        <v/>
      </c>
      <c r="E565" s="9" t="str">
        <f>IF(ISBLANK(INDEX(履修者名簿!$1:$1048576,ROW(E565),config!E$11)),"",IF(ISNUMBER(INDEX(履修者名簿!$1:$1048576,ROW(E565),config!E$11)),INDEX(履修者名簿!$1:$1048576,ROW(E565),config!E$11),VALUE(INDEX(履修者名簿!$1:$1048576,ROW(E565),config!E$11))))</f>
        <v/>
      </c>
      <c r="F565" s="9" t="str">
        <f>IF(ISBLANK(INDEX(履修者名簿!$1:$1048576,ROW(F565),config!F$11)),"",INDEX(履修者名簿!$1:$1048576,ROW(F565),config!F$11))</f>
        <v/>
      </c>
      <c r="G565" s="9" t="str">
        <f>IF(ISBLANK(INDEX(履修者名簿!$1:$1048576,ROW(G565),config!G$11)),"",INDEX(履修者名簿!$1:$1048576,ROW(G565),config!G$11))</f>
        <v/>
      </c>
      <c r="H565" s="9" t="str">
        <f t="shared" si="16"/>
        <v/>
      </c>
      <c r="I565" s="10" t="str">
        <f t="shared" si="17"/>
        <v/>
      </c>
      <c r="J565" s="10" t="str">
        <f>IF($A565="","",IF(ISNA(MATCH($E565,trans!$B$2:$B$1501,0)),0,1))</f>
        <v/>
      </c>
      <c r="K565" s="10" t="str">
        <f>IF($A565="","",IF(ISNA(MATCH($E565,trans!$E$2:$E$1501,0)),0,1))</f>
        <v/>
      </c>
      <c r="M565" s="1" t="str">
        <f>IF($A565="","",IF($J565+$K565=0,MAX(M$1:M564)+1,""))</f>
        <v/>
      </c>
      <c r="N565" s="1" t="str">
        <f>IF($A565="","",IF(AND($J565=1,$K565=0),MAX(N$1:N564)+1,""))</f>
        <v/>
      </c>
      <c r="O565" s="1" t="str">
        <f>IF($A565="","",IF(AND($J565=0,$K565=1),MAX(O$1:O564)+1,""))</f>
        <v/>
      </c>
    </row>
    <row r="566" spans="1:15" x14ac:dyDescent="0.55000000000000004">
      <c r="A566" s="9" t="str">
        <f>IF(ISBLANK(INDEX(履修者名簿!$1:$1048576,ROW(A566),config!A$11)),"",INDEX(履修者名簿!$1:$1048576,ROW(A566),config!A$11))</f>
        <v/>
      </c>
      <c r="B566" s="9" t="str">
        <f>IF(ISBLANK(INDEX(履修者名簿!$1:$1048576,ROW(B566),config!B$11)),"",INDEX(履修者名簿!$1:$1048576,ROW(B566),config!B$11))</f>
        <v/>
      </c>
      <c r="C566" s="9" t="str">
        <f>IF(ISBLANK(INDEX(履修者名簿!$1:$1048576,ROW(C566),config!C$11)),"",INDEX(履修者名簿!$1:$1048576,ROW(C566),config!C$11))</f>
        <v/>
      </c>
      <c r="D566" s="9" t="str">
        <f>IF(ISBLANK(INDEX(履修者名簿!$1:$1048576,ROW(D566),config!D$11)),"",INDEX(履修者名簿!$1:$1048576,ROW(D566),config!D$11))</f>
        <v/>
      </c>
      <c r="E566" s="9" t="str">
        <f>IF(ISBLANK(INDEX(履修者名簿!$1:$1048576,ROW(E566),config!E$11)),"",IF(ISNUMBER(INDEX(履修者名簿!$1:$1048576,ROW(E566),config!E$11)),INDEX(履修者名簿!$1:$1048576,ROW(E566),config!E$11),VALUE(INDEX(履修者名簿!$1:$1048576,ROW(E566),config!E$11))))</f>
        <v/>
      </c>
      <c r="F566" s="9" t="str">
        <f>IF(ISBLANK(INDEX(履修者名簿!$1:$1048576,ROW(F566),config!F$11)),"",INDEX(履修者名簿!$1:$1048576,ROW(F566),config!F$11))</f>
        <v/>
      </c>
      <c r="G566" s="9" t="str">
        <f>IF(ISBLANK(INDEX(履修者名簿!$1:$1048576,ROW(G566),config!G$11)),"",INDEX(履修者名簿!$1:$1048576,ROW(G566),config!G$11))</f>
        <v/>
      </c>
      <c r="H566" s="9" t="str">
        <f t="shared" si="16"/>
        <v/>
      </c>
      <c r="I566" s="10" t="str">
        <f t="shared" si="17"/>
        <v/>
      </c>
      <c r="J566" s="10" t="str">
        <f>IF($A566="","",IF(ISNA(MATCH($E566,trans!$B$2:$B$1501,0)),0,1))</f>
        <v/>
      </c>
      <c r="K566" s="10" t="str">
        <f>IF($A566="","",IF(ISNA(MATCH($E566,trans!$E$2:$E$1501,0)),0,1))</f>
        <v/>
      </c>
      <c r="M566" s="1" t="str">
        <f>IF($A566="","",IF($J566+$K566=0,MAX(M$1:M565)+1,""))</f>
        <v/>
      </c>
      <c r="N566" s="1" t="str">
        <f>IF($A566="","",IF(AND($J566=1,$K566=0),MAX(N$1:N565)+1,""))</f>
        <v/>
      </c>
      <c r="O566" s="1" t="str">
        <f>IF($A566="","",IF(AND($J566=0,$K566=1),MAX(O$1:O565)+1,""))</f>
        <v/>
      </c>
    </row>
    <row r="567" spans="1:15" x14ac:dyDescent="0.55000000000000004">
      <c r="A567" s="9" t="str">
        <f>IF(ISBLANK(INDEX(履修者名簿!$1:$1048576,ROW(A567),config!A$11)),"",INDEX(履修者名簿!$1:$1048576,ROW(A567),config!A$11))</f>
        <v/>
      </c>
      <c r="B567" s="9" t="str">
        <f>IF(ISBLANK(INDEX(履修者名簿!$1:$1048576,ROW(B567),config!B$11)),"",INDEX(履修者名簿!$1:$1048576,ROW(B567),config!B$11))</f>
        <v/>
      </c>
      <c r="C567" s="9" t="str">
        <f>IF(ISBLANK(INDEX(履修者名簿!$1:$1048576,ROW(C567),config!C$11)),"",INDEX(履修者名簿!$1:$1048576,ROW(C567),config!C$11))</f>
        <v/>
      </c>
      <c r="D567" s="9" t="str">
        <f>IF(ISBLANK(INDEX(履修者名簿!$1:$1048576,ROW(D567),config!D$11)),"",INDEX(履修者名簿!$1:$1048576,ROW(D567),config!D$11))</f>
        <v/>
      </c>
      <c r="E567" s="9" t="str">
        <f>IF(ISBLANK(INDEX(履修者名簿!$1:$1048576,ROW(E567),config!E$11)),"",IF(ISNUMBER(INDEX(履修者名簿!$1:$1048576,ROW(E567),config!E$11)),INDEX(履修者名簿!$1:$1048576,ROW(E567),config!E$11),VALUE(INDEX(履修者名簿!$1:$1048576,ROW(E567),config!E$11))))</f>
        <v/>
      </c>
      <c r="F567" s="9" t="str">
        <f>IF(ISBLANK(INDEX(履修者名簿!$1:$1048576,ROW(F567),config!F$11)),"",INDEX(履修者名簿!$1:$1048576,ROW(F567),config!F$11))</f>
        <v/>
      </c>
      <c r="G567" s="9" t="str">
        <f>IF(ISBLANK(INDEX(履修者名簿!$1:$1048576,ROW(G567),config!G$11)),"",INDEX(履修者名簿!$1:$1048576,ROW(G567),config!G$11))</f>
        <v/>
      </c>
      <c r="H567" s="9" t="str">
        <f t="shared" si="16"/>
        <v/>
      </c>
      <c r="I567" s="10" t="str">
        <f t="shared" si="17"/>
        <v/>
      </c>
      <c r="J567" s="10" t="str">
        <f>IF($A567="","",IF(ISNA(MATCH($E567,trans!$B$2:$B$1501,0)),0,1))</f>
        <v/>
      </c>
      <c r="K567" s="10" t="str">
        <f>IF($A567="","",IF(ISNA(MATCH($E567,trans!$E$2:$E$1501,0)),0,1))</f>
        <v/>
      </c>
      <c r="M567" s="1" t="str">
        <f>IF($A567="","",IF($J567+$K567=0,MAX(M$1:M566)+1,""))</f>
        <v/>
      </c>
      <c r="N567" s="1" t="str">
        <f>IF($A567="","",IF(AND($J567=1,$K567=0),MAX(N$1:N566)+1,""))</f>
        <v/>
      </c>
      <c r="O567" s="1" t="str">
        <f>IF($A567="","",IF(AND($J567=0,$K567=1),MAX(O$1:O566)+1,""))</f>
        <v/>
      </c>
    </row>
    <row r="568" spans="1:15" x14ac:dyDescent="0.55000000000000004">
      <c r="A568" s="9" t="str">
        <f>IF(ISBLANK(INDEX(履修者名簿!$1:$1048576,ROW(A568),config!A$11)),"",INDEX(履修者名簿!$1:$1048576,ROW(A568),config!A$11))</f>
        <v/>
      </c>
      <c r="B568" s="9" t="str">
        <f>IF(ISBLANK(INDEX(履修者名簿!$1:$1048576,ROW(B568),config!B$11)),"",INDEX(履修者名簿!$1:$1048576,ROW(B568),config!B$11))</f>
        <v/>
      </c>
      <c r="C568" s="9" t="str">
        <f>IF(ISBLANK(INDEX(履修者名簿!$1:$1048576,ROW(C568),config!C$11)),"",INDEX(履修者名簿!$1:$1048576,ROW(C568),config!C$11))</f>
        <v/>
      </c>
      <c r="D568" s="9" t="str">
        <f>IF(ISBLANK(INDEX(履修者名簿!$1:$1048576,ROW(D568),config!D$11)),"",INDEX(履修者名簿!$1:$1048576,ROW(D568),config!D$11))</f>
        <v/>
      </c>
      <c r="E568" s="9" t="str">
        <f>IF(ISBLANK(INDEX(履修者名簿!$1:$1048576,ROW(E568),config!E$11)),"",IF(ISNUMBER(INDEX(履修者名簿!$1:$1048576,ROW(E568),config!E$11)),INDEX(履修者名簿!$1:$1048576,ROW(E568),config!E$11),VALUE(INDEX(履修者名簿!$1:$1048576,ROW(E568),config!E$11))))</f>
        <v/>
      </c>
      <c r="F568" s="9" t="str">
        <f>IF(ISBLANK(INDEX(履修者名簿!$1:$1048576,ROW(F568),config!F$11)),"",INDEX(履修者名簿!$1:$1048576,ROW(F568),config!F$11))</f>
        <v/>
      </c>
      <c r="G568" s="9" t="str">
        <f>IF(ISBLANK(INDEX(履修者名簿!$1:$1048576,ROW(G568),config!G$11)),"",INDEX(履修者名簿!$1:$1048576,ROW(G568),config!G$11))</f>
        <v/>
      </c>
      <c r="H568" s="9" t="str">
        <f t="shared" si="16"/>
        <v/>
      </c>
      <c r="I568" s="10" t="str">
        <f t="shared" si="17"/>
        <v/>
      </c>
      <c r="J568" s="10" t="str">
        <f>IF($A568="","",IF(ISNA(MATCH($E568,trans!$B$2:$B$1501,0)),0,1))</f>
        <v/>
      </c>
      <c r="K568" s="10" t="str">
        <f>IF($A568="","",IF(ISNA(MATCH($E568,trans!$E$2:$E$1501,0)),0,1))</f>
        <v/>
      </c>
      <c r="M568" s="1" t="str">
        <f>IF($A568="","",IF($J568+$K568=0,MAX(M$1:M567)+1,""))</f>
        <v/>
      </c>
      <c r="N568" s="1" t="str">
        <f>IF($A568="","",IF(AND($J568=1,$K568=0),MAX(N$1:N567)+1,""))</f>
        <v/>
      </c>
      <c r="O568" s="1" t="str">
        <f>IF($A568="","",IF(AND($J568=0,$K568=1),MAX(O$1:O567)+1,""))</f>
        <v/>
      </c>
    </row>
    <row r="569" spans="1:15" x14ac:dyDescent="0.55000000000000004">
      <c r="A569" s="9" t="str">
        <f>IF(ISBLANK(INDEX(履修者名簿!$1:$1048576,ROW(A569),config!A$11)),"",INDEX(履修者名簿!$1:$1048576,ROW(A569),config!A$11))</f>
        <v/>
      </c>
      <c r="B569" s="9" t="str">
        <f>IF(ISBLANK(INDEX(履修者名簿!$1:$1048576,ROW(B569),config!B$11)),"",INDEX(履修者名簿!$1:$1048576,ROW(B569),config!B$11))</f>
        <v/>
      </c>
      <c r="C569" s="9" t="str">
        <f>IF(ISBLANK(INDEX(履修者名簿!$1:$1048576,ROW(C569),config!C$11)),"",INDEX(履修者名簿!$1:$1048576,ROW(C569),config!C$11))</f>
        <v/>
      </c>
      <c r="D569" s="9" t="str">
        <f>IF(ISBLANK(INDEX(履修者名簿!$1:$1048576,ROW(D569),config!D$11)),"",INDEX(履修者名簿!$1:$1048576,ROW(D569),config!D$11))</f>
        <v/>
      </c>
      <c r="E569" s="9" t="str">
        <f>IF(ISBLANK(INDEX(履修者名簿!$1:$1048576,ROW(E569),config!E$11)),"",IF(ISNUMBER(INDEX(履修者名簿!$1:$1048576,ROW(E569),config!E$11)),INDEX(履修者名簿!$1:$1048576,ROW(E569),config!E$11),VALUE(INDEX(履修者名簿!$1:$1048576,ROW(E569),config!E$11))))</f>
        <v/>
      </c>
      <c r="F569" s="9" t="str">
        <f>IF(ISBLANK(INDEX(履修者名簿!$1:$1048576,ROW(F569),config!F$11)),"",INDEX(履修者名簿!$1:$1048576,ROW(F569),config!F$11))</f>
        <v/>
      </c>
      <c r="G569" s="9" t="str">
        <f>IF(ISBLANK(INDEX(履修者名簿!$1:$1048576,ROW(G569),config!G$11)),"",INDEX(履修者名簿!$1:$1048576,ROW(G569),config!G$11))</f>
        <v/>
      </c>
      <c r="H569" s="9" t="str">
        <f t="shared" si="16"/>
        <v/>
      </c>
      <c r="I569" s="10" t="str">
        <f t="shared" si="17"/>
        <v/>
      </c>
      <c r="J569" s="10" t="str">
        <f>IF($A569="","",IF(ISNA(MATCH($E569,trans!$B$2:$B$1501,0)),0,1))</f>
        <v/>
      </c>
      <c r="K569" s="10" t="str">
        <f>IF($A569="","",IF(ISNA(MATCH($E569,trans!$E$2:$E$1501,0)),0,1))</f>
        <v/>
      </c>
      <c r="M569" s="1" t="str">
        <f>IF($A569="","",IF($J569+$K569=0,MAX(M$1:M568)+1,""))</f>
        <v/>
      </c>
      <c r="N569" s="1" t="str">
        <f>IF($A569="","",IF(AND($J569=1,$K569=0),MAX(N$1:N568)+1,""))</f>
        <v/>
      </c>
      <c r="O569" s="1" t="str">
        <f>IF($A569="","",IF(AND($J569=0,$K569=1),MAX(O$1:O568)+1,""))</f>
        <v/>
      </c>
    </row>
    <row r="570" spans="1:15" x14ac:dyDescent="0.55000000000000004">
      <c r="A570" s="9" t="str">
        <f>IF(ISBLANK(INDEX(履修者名簿!$1:$1048576,ROW(A570),config!A$11)),"",INDEX(履修者名簿!$1:$1048576,ROW(A570),config!A$11))</f>
        <v/>
      </c>
      <c r="B570" s="9" t="str">
        <f>IF(ISBLANK(INDEX(履修者名簿!$1:$1048576,ROW(B570),config!B$11)),"",INDEX(履修者名簿!$1:$1048576,ROW(B570),config!B$11))</f>
        <v/>
      </c>
      <c r="C570" s="9" t="str">
        <f>IF(ISBLANK(INDEX(履修者名簿!$1:$1048576,ROW(C570),config!C$11)),"",INDEX(履修者名簿!$1:$1048576,ROW(C570),config!C$11))</f>
        <v/>
      </c>
      <c r="D570" s="9" t="str">
        <f>IF(ISBLANK(INDEX(履修者名簿!$1:$1048576,ROW(D570),config!D$11)),"",INDEX(履修者名簿!$1:$1048576,ROW(D570),config!D$11))</f>
        <v/>
      </c>
      <c r="E570" s="9" t="str">
        <f>IF(ISBLANK(INDEX(履修者名簿!$1:$1048576,ROW(E570),config!E$11)),"",IF(ISNUMBER(INDEX(履修者名簿!$1:$1048576,ROW(E570),config!E$11)),INDEX(履修者名簿!$1:$1048576,ROW(E570),config!E$11),VALUE(INDEX(履修者名簿!$1:$1048576,ROW(E570),config!E$11))))</f>
        <v/>
      </c>
      <c r="F570" s="9" t="str">
        <f>IF(ISBLANK(INDEX(履修者名簿!$1:$1048576,ROW(F570),config!F$11)),"",INDEX(履修者名簿!$1:$1048576,ROW(F570),config!F$11))</f>
        <v/>
      </c>
      <c r="G570" s="9" t="str">
        <f>IF(ISBLANK(INDEX(履修者名簿!$1:$1048576,ROW(G570),config!G$11)),"",INDEX(履修者名簿!$1:$1048576,ROW(G570),config!G$11))</f>
        <v/>
      </c>
      <c r="H570" s="9" t="str">
        <f t="shared" si="16"/>
        <v/>
      </c>
      <c r="I570" s="10" t="str">
        <f t="shared" si="17"/>
        <v/>
      </c>
      <c r="J570" s="10" t="str">
        <f>IF($A570="","",IF(ISNA(MATCH($E570,trans!$B$2:$B$1501,0)),0,1))</f>
        <v/>
      </c>
      <c r="K570" s="10" t="str">
        <f>IF($A570="","",IF(ISNA(MATCH($E570,trans!$E$2:$E$1501,0)),0,1))</f>
        <v/>
      </c>
      <c r="M570" s="1" t="str">
        <f>IF($A570="","",IF($J570+$K570=0,MAX(M$1:M569)+1,""))</f>
        <v/>
      </c>
      <c r="N570" s="1" t="str">
        <f>IF($A570="","",IF(AND($J570=1,$K570=0),MAX(N$1:N569)+1,""))</f>
        <v/>
      </c>
      <c r="O570" s="1" t="str">
        <f>IF($A570="","",IF(AND($J570=0,$K570=1),MAX(O$1:O569)+1,""))</f>
        <v/>
      </c>
    </row>
    <row r="571" spans="1:15" x14ac:dyDescent="0.55000000000000004">
      <c r="A571" s="9" t="str">
        <f>IF(ISBLANK(INDEX(履修者名簿!$1:$1048576,ROW(A571),config!A$11)),"",INDEX(履修者名簿!$1:$1048576,ROW(A571),config!A$11))</f>
        <v/>
      </c>
      <c r="B571" s="9" t="str">
        <f>IF(ISBLANK(INDEX(履修者名簿!$1:$1048576,ROW(B571),config!B$11)),"",INDEX(履修者名簿!$1:$1048576,ROW(B571),config!B$11))</f>
        <v/>
      </c>
      <c r="C571" s="9" t="str">
        <f>IF(ISBLANK(INDEX(履修者名簿!$1:$1048576,ROW(C571),config!C$11)),"",INDEX(履修者名簿!$1:$1048576,ROW(C571),config!C$11))</f>
        <v/>
      </c>
      <c r="D571" s="9" t="str">
        <f>IF(ISBLANK(INDEX(履修者名簿!$1:$1048576,ROW(D571),config!D$11)),"",INDEX(履修者名簿!$1:$1048576,ROW(D571),config!D$11))</f>
        <v/>
      </c>
      <c r="E571" s="9" t="str">
        <f>IF(ISBLANK(INDEX(履修者名簿!$1:$1048576,ROW(E571),config!E$11)),"",IF(ISNUMBER(INDEX(履修者名簿!$1:$1048576,ROW(E571),config!E$11)),INDEX(履修者名簿!$1:$1048576,ROW(E571),config!E$11),VALUE(INDEX(履修者名簿!$1:$1048576,ROW(E571),config!E$11))))</f>
        <v/>
      </c>
      <c r="F571" s="9" t="str">
        <f>IF(ISBLANK(INDEX(履修者名簿!$1:$1048576,ROW(F571),config!F$11)),"",INDEX(履修者名簿!$1:$1048576,ROW(F571),config!F$11))</f>
        <v/>
      </c>
      <c r="G571" s="9" t="str">
        <f>IF(ISBLANK(INDEX(履修者名簿!$1:$1048576,ROW(G571),config!G$11)),"",INDEX(履修者名簿!$1:$1048576,ROW(G571),config!G$11))</f>
        <v/>
      </c>
      <c r="H571" s="9" t="str">
        <f t="shared" si="16"/>
        <v/>
      </c>
      <c r="I571" s="10" t="str">
        <f t="shared" si="17"/>
        <v/>
      </c>
      <c r="J571" s="10" t="str">
        <f>IF($A571="","",IF(ISNA(MATCH($E571,trans!$B$2:$B$1501,0)),0,1))</f>
        <v/>
      </c>
      <c r="K571" s="10" t="str">
        <f>IF($A571="","",IF(ISNA(MATCH($E571,trans!$E$2:$E$1501,0)),0,1))</f>
        <v/>
      </c>
      <c r="M571" s="1" t="str">
        <f>IF($A571="","",IF($J571+$K571=0,MAX(M$1:M570)+1,""))</f>
        <v/>
      </c>
      <c r="N571" s="1" t="str">
        <f>IF($A571="","",IF(AND($J571=1,$K571=0),MAX(N$1:N570)+1,""))</f>
        <v/>
      </c>
      <c r="O571" s="1" t="str">
        <f>IF($A571="","",IF(AND($J571=0,$K571=1),MAX(O$1:O570)+1,""))</f>
        <v/>
      </c>
    </row>
    <row r="572" spans="1:15" x14ac:dyDescent="0.55000000000000004">
      <c r="A572" s="9" t="str">
        <f>IF(ISBLANK(INDEX(履修者名簿!$1:$1048576,ROW(A572),config!A$11)),"",INDEX(履修者名簿!$1:$1048576,ROW(A572),config!A$11))</f>
        <v/>
      </c>
      <c r="B572" s="9" t="str">
        <f>IF(ISBLANK(INDEX(履修者名簿!$1:$1048576,ROW(B572),config!B$11)),"",INDEX(履修者名簿!$1:$1048576,ROW(B572),config!B$11))</f>
        <v/>
      </c>
      <c r="C572" s="9" t="str">
        <f>IF(ISBLANK(INDEX(履修者名簿!$1:$1048576,ROW(C572),config!C$11)),"",INDEX(履修者名簿!$1:$1048576,ROW(C572),config!C$11))</f>
        <v/>
      </c>
      <c r="D572" s="9" t="str">
        <f>IF(ISBLANK(INDEX(履修者名簿!$1:$1048576,ROW(D572),config!D$11)),"",INDEX(履修者名簿!$1:$1048576,ROW(D572),config!D$11))</f>
        <v/>
      </c>
      <c r="E572" s="9" t="str">
        <f>IF(ISBLANK(INDEX(履修者名簿!$1:$1048576,ROW(E572),config!E$11)),"",IF(ISNUMBER(INDEX(履修者名簿!$1:$1048576,ROW(E572),config!E$11)),INDEX(履修者名簿!$1:$1048576,ROW(E572),config!E$11),VALUE(INDEX(履修者名簿!$1:$1048576,ROW(E572),config!E$11))))</f>
        <v/>
      </c>
      <c r="F572" s="9" t="str">
        <f>IF(ISBLANK(INDEX(履修者名簿!$1:$1048576,ROW(F572),config!F$11)),"",INDEX(履修者名簿!$1:$1048576,ROW(F572),config!F$11))</f>
        <v/>
      </c>
      <c r="G572" s="9" t="str">
        <f>IF(ISBLANK(INDEX(履修者名簿!$1:$1048576,ROW(G572),config!G$11)),"",INDEX(履修者名簿!$1:$1048576,ROW(G572),config!G$11))</f>
        <v/>
      </c>
      <c r="H572" s="9" t="str">
        <f t="shared" si="16"/>
        <v/>
      </c>
      <c r="I572" s="10" t="str">
        <f t="shared" si="17"/>
        <v/>
      </c>
      <c r="J572" s="10" t="str">
        <f>IF($A572="","",IF(ISNA(MATCH($E572,trans!$B$2:$B$1501,0)),0,1))</f>
        <v/>
      </c>
      <c r="K572" s="10" t="str">
        <f>IF($A572="","",IF(ISNA(MATCH($E572,trans!$E$2:$E$1501,0)),0,1))</f>
        <v/>
      </c>
      <c r="M572" s="1" t="str">
        <f>IF($A572="","",IF($J572+$K572=0,MAX(M$1:M571)+1,""))</f>
        <v/>
      </c>
      <c r="N572" s="1" t="str">
        <f>IF($A572="","",IF(AND($J572=1,$K572=0),MAX(N$1:N571)+1,""))</f>
        <v/>
      </c>
      <c r="O572" s="1" t="str">
        <f>IF($A572="","",IF(AND($J572=0,$K572=1),MAX(O$1:O571)+1,""))</f>
        <v/>
      </c>
    </row>
    <row r="573" spans="1:15" x14ac:dyDescent="0.55000000000000004">
      <c r="A573" s="9" t="str">
        <f>IF(ISBLANK(INDEX(履修者名簿!$1:$1048576,ROW(A573),config!A$11)),"",INDEX(履修者名簿!$1:$1048576,ROW(A573),config!A$11))</f>
        <v/>
      </c>
      <c r="B573" s="9" t="str">
        <f>IF(ISBLANK(INDEX(履修者名簿!$1:$1048576,ROW(B573),config!B$11)),"",INDEX(履修者名簿!$1:$1048576,ROW(B573),config!B$11))</f>
        <v/>
      </c>
      <c r="C573" s="9" t="str">
        <f>IF(ISBLANK(INDEX(履修者名簿!$1:$1048576,ROW(C573),config!C$11)),"",INDEX(履修者名簿!$1:$1048576,ROW(C573),config!C$11))</f>
        <v/>
      </c>
      <c r="D573" s="9" t="str">
        <f>IF(ISBLANK(INDEX(履修者名簿!$1:$1048576,ROW(D573),config!D$11)),"",INDEX(履修者名簿!$1:$1048576,ROW(D573),config!D$11))</f>
        <v/>
      </c>
      <c r="E573" s="9" t="str">
        <f>IF(ISBLANK(INDEX(履修者名簿!$1:$1048576,ROW(E573),config!E$11)),"",IF(ISNUMBER(INDEX(履修者名簿!$1:$1048576,ROW(E573),config!E$11)),INDEX(履修者名簿!$1:$1048576,ROW(E573),config!E$11),VALUE(INDEX(履修者名簿!$1:$1048576,ROW(E573),config!E$11))))</f>
        <v/>
      </c>
      <c r="F573" s="9" t="str">
        <f>IF(ISBLANK(INDEX(履修者名簿!$1:$1048576,ROW(F573),config!F$11)),"",INDEX(履修者名簿!$1:$1048576,ROW(F573),config!F$11))</f>
        <v/>
      </c>
      <c r="G573" s="9" t="str">
        <f>IF(ISBLANK(INDEX(履修者名簿!$1:$1048576,ROW(G573),config!G$11)),"",INDEX(履修者名簿!$1:$1048576,ROW(G573),config!G$11))</f>
        <v/>
      </c>
      <c r="H573" s="9" t="str">
        <f t="shared" si="16"/>
        <v/>
      </c>
      <c r="I573" s="10" t="str">
        <f t="shared" si="17"/>
        <v/>
      </c>
      <c r="J573" s="10" t="str">
        <f>IF($A573="","",IF(ISNA(MATCH($E573,trans!$B$2:$B$1501,0)),0,1))</f>
        <v/>
      </c>
      <c r="K573" s="10" t="str">
        <f>IF($A573="","",IF(ISNA(MATCH($E573,trans!$E$2:$E$1501,0)),0,1))</f>
        <v/>
      </c>
      <c r="M573" s="1" t="str">
        <f>IF($A573="","",IF($J573+$K573=0,MAX(M$1:M572)+1,""))</f>
        <v/>
      </c>
      <c r="N573" s="1" t="str">
        <f>IF($A573="","",IF(AND($J573=1,$K573=0),MAX(N$1:N572)+1,""))</f>
        <v/>
      </c>
      <c r="O573" s="1" t="str">
        <f>IF($A573="","",IF(AND($J573=0,$K573=1),MAX(O$1:O572)+1,""))</f>
        <v/>
      </c>
    </row>
    <row r="574" spans="1:15" x14ac:dyDescent="0.55000000000000004">
      <c r="A574" s="9" t="str">
        <f>IF(ISBLANK(INDEX(履修者名簿!$1:$1048576,ROW(A574),config!A$11)),"",INDEX(履修者名簿!$1:$1048576,ROW(A574),config!A$11))</f>
        <v/>
      </c>
      <c r="B574" s="9" t="str">
        <f>IF(ISBLANK(INDEX(履修者名簿!$1:$1048576,ROW(B574),config!B$11)),"",INDEX(履修者名簿!$1:$1048576,ROW(B574),config!B$11))</f>
        <v/>
      </c>
      <c r="C574" s="9" t="str">
        <f>IF(ISBLANK(INDEX(履修者名簿!$1:$1048576,ROW(C574),config!C$11)),"",INDEX(履修者名簿!$1:$1048576,ROW(C574),config!C$11))</f>
        <v/>
      </c>
      <c r="D574" s="9" t="str">
        <f>IF(ISBLANK(INDEX(履修者名簿!$1:$1048576,ROW(D574),config!D$11)),"",INDEX(履修者名簿!$1:$1048576,ROW(D574),config!D$11))</f>
        <v/>
      </c>
      <c r="E574" s="9" t="str">
        <f>IF(ISBLANK(INDEX(履修者名簿!$1:$1048576,ROW(E574),config!E$11)),"",IF(ISNUMBER(INDEX(履修者名簿!$1:$1048576,ROW(E574),config!E$11)),INDEX(履修者名簿!$1:$1048576,ROW(E574),config!E$11),VALUE(INDEX(履修者名簿!$1:$1048576,ROW(E574),config!E$11))))</f>
        <v/>
      </c>
      <c r="F574" s="9" t="str">
        <f>IF(ISBLANK(INDEX(履修者名簿!$1:$1048576,ROW(F574),config!F$11)),"",INDEX(履修者名簿!$1:$1048576,ROW(F574),config!F$11))</f>
        <v/>
      </c>
      <c r="G574" s="9" t="str">
        <f>IF(ISBLANK(INDEX(履修者名簿!$1:$1048576,ROW(G574),config!G$11)),"",INDEX(履修者名簿!$1:$1048576,ROW(G574),config!G$11))</f>
        <v/>
      </c>
      <c r="H574" s="9" t="str">
        <f t="shared" si="16"/>
        <v/>
      </c>
      <c r="I574" s="10" t="str">
        <f t="shared" si="17"/>
        <v/>
      </c>
      <c r="J574" s="10" t="str">
        <f>IF($A574="","",IF(ISNA(MATCH($E574,trans!$B$2:$B$1501,0)),0,1))</f>
        <v/>
      </c>
      <c r="K574" s="10" t="str">
        <f>IF($A574="","",IF(ISNA(MATCH($E574,trans!$E$2:$E$1501,0)),0,1))</f>
        <v/>
      </c>
      <c r="M574" s="1" t="str">
        <f>IF($A574="","",IF($J574+$K574=0,MAX(M$1:M573)+1,""))</f>
        <v/>
      </c>
      <c r="N574" s="1" t="str">
        <f>IF($A574="","",IF(AND($J574=1,$K574=0),MAX(N$1:N573)+1,""))</f>
        <v/>
      </c>
      <c r="O574" s="1" t="str">
        <f>IF($A574="","",IF(AND($J574=0,$K574=1),MAX(O$1:O573)+1,""))</f>
        <v/>
      </c>
    </row>
    <row r="575" spans="1:15" x14ac:dyDescent="0.55000000000000004">
      <c r="A575" s="9" t="str">
        <f>IF(ISBLANK(INDEX(履修者名簿!$1:$1048576,ROW(A575),config!A$11)),"",INDEX(履修者名簿!$1:$1048576,ROW(A575),config!A$11))</f>
        <v/>
      </c>
      <c r="B575" s="9" t="str">
        <f>IF(ISBLANK(INDEX(履修者名簿!$1:$1048576,ROW(B575),config!B$11)),"",INDEX(履修者名簿!$1:$1048576,ROW(B575),config!B$11))</f>
        <v/>
      </c>
      <c r="C575" s="9" t="str">
        <f>IF(ISBLANK(INDEX(履修者名簿!$1:$1048576,ROW(C575),config!C$11)),"",INDEX(履修者名簿!$1:$1048576,ROW(C575),config!C$11))</f>
        <v/>
      </c>
      <c r="D575" s="9" t="str">
        <f>IF(ISBLANK(INDEX(履修者名簿!$1:$1048576,ROW(D575),config!D$11)),"",INDEX(履修者名簿!$1:$1048576,ROW(D575),config!D$11))</f>
        <v/>
      </c>
      <c r="E575" s="9" t="str">
        <f>IF(ISBLANK(INDEX(履修者名簿!$1:$1048576,ROW(E575),config!E$11)),"",IF(ISNUMBER(INDEX(履修者名簿!$1:$1048576,ROW(E575),config!E$11)),INDEX(履修者名簿!$1:$1048576,ROW(E575),config!E$11),VALUE(INDEX(履修者名簿!$1:$1048576,ROW(E575),config!E$11))))</f>
        <v/>
      </c>
      <c r="F575" s="9" t="str">
        <f>IF(ISBLANK(INDEX(履修者名簿!$1:$1048576,ROW(F575),config!F$11)),"",INDEX(履修者名簿!$1:$1048576,ROW(F575),config!F$11))</f>
        <v/>
      </c>
      <c r="G575" s="9" t="str">
        <f>IF(ISBLANK(INDEX(履修者名簿!$1:$1048576,ROW(G575),config!G$11)),"",INDEX(履修者名簿!$1:$1048576,ROW(G575),config!G$11))</f>
        <v/>
      </c>
      <c r="H575" s="9" t="str">
        <f t="shared" si="16"/>
        <v/>
      </c>
      <c r="I575" s="10" t="str">
        <f t="shared" si="17"/>
        <v/>
      </c>
      <c r="J575" s="10" t="str">
        <f>IF($A575="","",IF(ISNA(MATCH($E575,trans!$B$2:$B$1501,0)),0,1))</f>
        <v/>
      </c>
      <c r="K575" s="10" t="str">
        <f>IF($A575="","",IF(ISNA(MATCH($E575,trans!$E$2:$E$1501,0)),0,1))</f>
        <v/>
      </c>
      <c r="M575" s="1" t="str">
        <f>IF($A575="","",IF($J575+$K575=0,MAX(M$1:M574)+1,""))</f>
        <v/>
      </c>
      <c r="N575" s="1" t="str">
        <f>IF($A575="","",IF(AND($J575=1,$K575=0),MAX(N$1:N574)+1,""))</f>
        <v/>
      </c>
      <c r="O575" s="1" t="str">
        <f>IF($A575="","",IF(AND($J575=0,$K575=1),MAX(O$1:O574)+1,""))</f>
        <v/>
      </c>
    </row>
    <row r="576" spans="1:15" x14ac:dyDescent="0.55000000000000004">
      <c r="A576" s="9" t="str">
        <f>IF(ISBLANK(INDEX(履修者名簿!$1:$1048576,ROW(A576),config!A$11)),"",INDEX(履修者名簿!$1:$1048576,ROW(A576),config!A$11))</f>
        <v/>
      </c>
      <c r="B576" s="9" t="str">
        <f>IF(ISBLANK(INDEX(履修者名簿!$1:$1048576,ROW(B576),config!B$11)),"",INDEX(履修者名簿!$1:$1048576,ROW(B576),config!B$11))</f>
        <v/>
      </c>
      <c r="C576" s="9" t="str">
        <f>IF(ISBLANK(INDEX(履修者名簿!$1:$1048576,ROW(C576),config!C$11)),"",INDEX(履修者名簿!$1:$1048576,ROW(C576),config!C$11))</f>
        <v/>
      </c>
      <c r="D576" s="9" t="str">
        <f>IF(ISBLANK(INDEX(履修者名簿!$1:$1048576,ROW(D576),config!D$11)),"",INDEX(履修者名簿!$1:$1048576,ROW(D576),config!D$11))</f>
        <v/>
      </c>
      <c r="E576" s="9" t="str">
        <f>IF(ISBLANK(INDEX(履修者名簿!$1:$1048576,ROW(E576),config!E$11)),"",IF(ISNUMBER(INDEX(履修者名簿!$1:$1048576,ROW(E576),config!E$11)),INDEX(履修者名簿!$1:$1048576,ROW(E576),config!E$11),VALUE(INDEX(履修者名簿!$1:$1048576,ROW(E576),config!E$11))))</f>
        <v/>
      </c>
      <c r="F576" s="9" t="str">
        <f>IF(ISBLANK(INDEX(履修者名簿!$1:$1048576,ROW(F576),config!F$11)),"",INDEX(履修者名簿!$1:$1048576,ROW(F576),config!F$11))</f>
        <v/>
      </c>
      <c r="G576" s="9" t="str">
        <f>IF(ISBLANK(INDEX(履修者名簿!$1:$1048576,ROW(G576),config!G$11)),"",INDEX(履修者名簿!$1:$1048576,ROW(G576),config!G$11))</f>
        <v/>
      </c>
      <c r="H576" s="9" t="str">
        <f t="shared" si="16"/>
        <v/>
      </c>
      <c r="I576" s="10" t="str">
        <f t="shared" si="17"/>
        <v/>
      </c>
      <c r="J576" s="10" t="str">
        <f>IF($A576="","",IF(ISNA(MATCH($E576,trans!$B$2:$B$1501,0)),0,1))</f>
        <v/>
      </c>
      <c r="K576" s="10" t="str">
        <f>IF($A576="","",IF(ISNA(MATCH($E576,trans!$E$2:$E$1501,0)),0,1))</f>
        <v/>
      </c>
      <c r="M576" s="1" t="str">
        <f>IF($A576="","",IF($J576+$K576=0,MAX(M$1:M575)+1,""))</f>
        <v/>
      </c>
      <c r="N576" s="1" t="str">
        <f>IF($A576="","",IF(AND($J576=1,$K576=0),MAX(N$1:N575)+1,""))</f>
        <v/>
      </c>
      <c r="O576" s="1" t="str">
        <f>IF($A576="","",IF(AND($J576=0,$K576=1),MAX(O$1:O575)+1,""))</f>
        <v/>
      </c>
    </row>
    <row r="577" spans="1:15" x14ac:dyDescent="0.55000000000000004">
      <c r="A577" s="9" t="str">
        <f>IF(ISBLANK(INDEX(履修者名簿!$1:$1048576,ROW(A577),config!A$11)),"",INDEX(履修者名簿!$1:$1048576,ROW(A577),config!A$11))</f>
        <v/>
      </c>
      <c r="B577" s="9" t="str">
        <f>IF(ISBLANK(INDEX(履修者名簿!$1:$1048576,ROW(B577),config!B$11)),"",INDEX(履修者名簿!$1:$1048576,ROW(B577),config!B$11))</f>
        <v/>
      </c>
      <c r="C577" s="9" t="str">
        <f>IF(ISBLANK(INDEX(履修者名簿!$1:$1048576,ROW(C577),config!C$11)),"",INDEX(履修者名簿!$1:$1048576,ROW(C577),config!C$11))</f>
        <v/>
      </c>
      <c r="D577" s="9" t="str">
        <f>IF(ISBLANK(INDEX(履修者名簿!$1:$1048576,ROW(D577),config!D$11)),"",INDEX(履修者名簿!$1:$1048576,ROW(D577),config!D$11))</f>
        <v/>
      </c>
      <c r="E577" s="9" t="str">
        <f>IF(ISBLANK(INDEX(履修者名簿!$1:$1048576,ROW(E577),config!E$11)),"",IF(ISNUMBER(INDEX(履修者名簿!$1:$1048576,ROW(E577),config!E$11)),INDEX(履修者名簿!$1:$1048576,ROW(E577),config!E$11),VALUE(INDEX(履修者名簿!$1:$1048576,ROW(E577),config!E$11))))</f>
        <v/>
      </c>
      <c r="F577" s="9" t="str">
        <f>IF(ISBLANK(INDEX(履修者名簿!$1:$1048576,ROW(F577),config!F$11)),"",INDEX(履修者名簿!$1:$1048576,ROW(F577),config!F$11))</f>
        <v/>
      </c>
      <c r="G577" s="9" t="str">
        <f>IF(ISBLANK(INDEX(履修者名簿!$1:$1048576,ROW(G577),config!G$11)),"",INDEX(履修者名簿!$1:$1048576,ROW(G577),config!G$11))</f>
        <v/>
      </c>
      <c r="H577" s="9" t="str">
        <f t="shared" si="16"/>
        <v/>
      </c>
      <c r="I577" s="10" t="str">
        <f t="shared" si="17"/>
        <v/>
      </c>
      <c r="J577" s="10" t="str">
        <f>IF($A577="","",IF(ISNA(MATCH($E577,trans!$B$2:$B$1501,0)),0,1))</f>
        <v/>
      </c>
      <c r="K577" s="10" t="str">
        <f>IF($A577="","",IF(ISNA(MATCH($E577,trans!$E$2:$E$1501,0)),0,1))</f>
        <v/>
      </c>
      <c r="M577" s="1" t="str">
        <f>IF($A577="","",IF($J577+$K577=0,MAX(M$1:M576)+1,""))</f>
        <v/>
      </c>
      <c r="N577" s="1" t="str">
        <f>IF($A577="","",IF(AND($J577=1,$K577=0),MAX(N$1:N576)+1,""))</f>
        <v/>
      </c>
      <c r="O577" s="1" t="str">
        <f>IF($A577="","",IF(AND($J577=0,$K577=1),MAX(O$1:O576)+1,""))</f>
        <v/>
      </c>
    </row>
    <row r="578" spans="1:15" x14ac:dyDescent="0.55000000000000004">
      <c r="A578" s="9" t="str">
        <f>IF(ISBLANK(INDEX(履修者名簿!$1:$1048576,ROW(A578),config!A$11)),"",INDEX(履修者名簿!$1:$1048576,ROW(A578),config!A$11))</f>
        <v/>
      </c>
      <c r="B578" s="9" t="str">
        <f>IF(ISBLANK(INDEX(履修者名簿!$1:$1048576,ROW(B578),config!B$11)),"",INDEX(履修者名簿!$1:$1048576,ROW(B578),config!B$11))</f>
        <v/>
      </c>
      <c r="C578" s="9" t="str">
        <f>IF(ISBLANK(INDEX(履修者名簿!$1:$1048576,ROW(C578),config!C$11)),"",INDEX(履修者名簿!$1:$1048576,ROW(C578),config!C$11))</f>
        <v/>
      </c>
      <c r="D578" s="9" t="str">
        <f>IF(ISBLANK(INDEX(履修者名簿!$1:$1048576,ROW(D578),config!D$11)),"",INDEX(履修者名簿!$1:$1048576,ROW(D578),config!D$11))</f>
        <v/>
      </c>
      <c r="E578" s="9" t="str">
        <f>IF(ISBLANK(INDEX(履修者名簿!$1:$1048576,ROW(E578),config!E$11)),"",IF(ISNUMBER(INDEX(履修者名簿!$1:$1048576,ROW(E578),config!E$11)),INDEX(履修者名簿!$1:$1048576,ROW(E578),config!E$11),VALUE(INDEX(履修者名簿!$1:$1048576,ROW(E578),config!E$11))))</f>
        <v/>
      </c>
      <c r="F578" s="9" t="str">
        <f>IF(ISBLANK(INDEX(履修者名簿!$1:$1048576,ROW(F578),config!F$11)),"",INDEX(履修者名簿!$1:$1048576,ROW(F578),config!F$11))</f>
        <v/>
      </c>
      <c r="G578" s="9" t="str">
        <f>IF(ISBLANK(INDEX(履修者名簿!$1:$1048576,ROW(G578),config!G$11)),"",INDEX(履修者名簿!$1:$1048576,ROW(G578),config!G$11))</f>
        <v/>
      </c>
      <c r="H578" s="9" t="str">
        <f t="shared" si="16"/>
        <v/>
      </c>
      <c r="I578" s="10" t="str">
        <f t="shared" si="17"/>
        <v/>
      </c>
      <c r="J578" s="10" t="str">
        <f>IF($A578="","",IF(ISNA(MATCH($E578,trans!$B$2:$B$1501,0)),0,1))</f>
        <v/>
      </c>
      <c r="K578" s="10" t="str">
        <f>IF($A578="","",IF(ISNA(MATCH($E578,trans!$E$2:$E$1501,0)),0,1))</f>
        <v/>
      </c>
      <c r="M578" s="1" t="str">
        <f>IF($A578="","",IF($J578+$K578=0,MAX(M$1:M577)+1,""))</f>
        <v/>
      </c>
      <c r="N578" s="1" t="str">
        <f>IF($A578="","",IF(AND($J578=1,$K578=0),MAX(N$1:N577)+1,""))</f>
        <v/>
      </c>
      <c r="O578" s="1" t="str">
        <f>IF($A578="","",IF(AND($J578=0,$K578=1),MAX(O$1:O577)+1,""))</f>
        <v/>
      </c>
    </row>
    <row r="579" spans="1:15" x14ac:dyDescent="0.55000000000000004">
      <c r="A579" s="9" t="str">
        <f>IF(ISBLANK(INDEX(履修者名簿!$1:$1048576,ROW(A579),config!A$11)),"",INDEX(履修者名簿!$1:$1048576,ROW(A579),config!A$11))</f>
        <v/>
      </c>
      <c r="B579" s="9" t="str">
        <f>IF(ISBLANK(INDEX(履修者名簿!$1:$1048576,ROW(B579),config!B$11)),"",INDEX(履修者名簿!$1:$1048576,ROW(B579),config!B$11))</f>
        <v/>
      </c>
      <c r="C579" s="9" t="str">
        <f>IF(ISBLANK(INDEX(履修者名簿!$1:$1048576,ROW(C579),config!C$11)),"",INDEX(履修者名簿!$1:$1048576,ROW(C579),config!C$11))</f>
        <v/>
      </c>
      <c r="D579" s="9" t="str">
        <f>IF(ISBLANK(INDEX(履修者名簿!$1:$1048576,ROW(D579),config!D$11)),"",INDEX(履修者名簿!$1:$1048576,ROW(D579),config!D$11))</f>
        <v/>
      </c>
      <c r="E579" s="9" t="str">
        <f>IF(ISBLANK(INDEX(履修者名簿!$1:$1048576,ROW(E579),config!E$11)),"",IF(ISNUMBER(INDEX(履修者名簿!$1:$1048576,ROW(E579),config!E$11)),INDEX(履修者名簿!$1:$1048576,ROW(E579),config!E$11),VALUE(INDEX(履修者名簿!$1:$1048576,ROW(E579),config!E$11))))</f>
        <v/>
      </c>
      <c r="F579" s="9" t="str">
        <f>IF(ISBLANK(INDEX(履修者名簿!$1:$1048576,ROW(F579),config!F$11)),"",INDEX(履修者名簿!$1:$1048576,ROW(F579),config!F$11))</f>
        <v/>
      </c>
      <c r="G579" s="9" t="str">
        <f>IF(ISBLANK(INDEX(履修者名簿!$1:$1048576,ROW(G579),config!G$11)),"",INDEX(履修者名簿!$1:$1048576,ROW(G579),config!G$11))</f>
        <v/>
      </c>
      <c r="H579" s="9" t="str">
        <f t="shared" ref="H579:H642" si="18">IF(G579="","",DBCS(G579))</f>
        <v/>
      </c>
      <c r="I579" s="10" t="str">
        <f t="shared" ref="I579:I642" si="19">IF($A579="","",A579&amp;B579&amp;"-"&amp;C579&amp;"-"&amp;D579&amp;" "&amp;F579&amp;"("&amp;TRIM(H579)&amp;")")</f>
        <v/>
      </c>
      <c r="J579" s="10" t="str">
        <f>IF($A579="","",IF(ISNA(MATCH($E579,trans!$B$2:$B$1501,0)),0,1))</f>
        <v/>
      </c>
      <c r="K579" s="10" t="str">
        <f>IF($A579="","",IF(ISNA(MATCH($E579,trans!$E$2:$E$1501,0)),0,1))</f>
        <v/>
      </c>
      <c r="M579" s="1" t="str">
        <f>IF($A579="","",IF($J579+$K579=0,MAX(M$1:M578)+1,""))</f>
        <v/>
      </c>
      <c r="N579" s="1" t="str">
        <f>IF($A579="","",IF(AND($J579=1,$K579=0),MAX(N$1:N578)+1,""))</f>
        <v/>
      </c>
      <c r="O579" s="1" t="str">
        <f>IF($A579="","",IF(AND($J579=0,$K579=1),MAX(O$1:O578)+1,""))</f>
        <v/>
      </c>
    </row>
    <row r="580" spans="1:15" x14ac:dyDescent="0.55000000000000004">
      <c r="A580" s="9" t="str">
        <f>IF(ISBLANK(INDEX(履修者名簿!$1:$1048576,ROW(A580),config!A$11)),"",INDEX(履修者名簿!$1:$1048576,ROW(A580),config!A$11))</f>
        <v/>
      </c>
      <c r="B580" s="9" t="str">
        <f>IF(ISBLANK(INDEX(履修者名簿!$1:$1048576,ROW(B580),config!B$11)),"",INDEX(履修者名簿!$1:$1048576,ROW(B580),config!B$11))</f>
        <v/>
      </c>
      <c r="C580" s="9" t="str">
        <f>IF(ISBLANK(INDEX(履修者名簿!$1:$1048576,ROW(C580),config!C$11)),"",INDEX(履修者名簿!$1:$1048576,ROW(C580),config!C$11))</f>
        <v/>
      </c>
      <c r="D580" s="9" t="str">
        <f>IF(ISBLANK(INDEX(履修者名簿!$1:$1048576,ROW(D580),config!D$11)),"",INDEX(履修者名簿!$1:$1048576,ROW(D580),config!D$11))</f>
        <v/>
      </c>
      <c r="E580" s="9" t="str">
        <f>IF(ISBLANK(INDEX(履修者名簿!$1:$1048576,ROW(E580),config!E$11)),"",IF(ISNUMBER(INDEX(履修者名簿!$1:$1048576,ROW(E580),config!E$11)),INDEX(履修者名簿!$1:$1048576,ROW(E580),config!E$11),VALUE(INDEX(履修者名簿!$1:$1048576,ROW(E580),config!E$11))))</f>
        <v/>
      </c>
      <c r="F580" s="9" t="str">
        <f>IF(ISBLANK(INDEX(履修者名簿!$1:$1048576,ROW(F580),config!F$11)),"",INDEX(履修者名簿!$1:$1048576,ROW(F580),config!F$11))</f>
        <v/>
      </c>
      <c r="G580" s="9" t="str">
        <f>IF(ISBLANK(INDEX(履修者名簿!$1:$1048576,ROW(G580),config!G$11)),"",INDEX(履修者名簿!$1:$1048576,ROW(G580),config!G$11))</f>
        <v/>
      </c>
      <c r="H580" s="9" t="str">
        <f t="shared" si="18"/>
        <v/>
      </c>
      <c r="I580" s="10" t="str">
        <f t="shared" si="19"/>
        <v/>
      </c>
      <c r="J580" s="10" t="str">
        <f>IF($A580="","",IF(ISNA(MATCH($E580,trans!$B$2:$B$1501,0)),0,1))</f>
        <v/>
      </c>
      <c r="K580" s="10" t="str">
        <f>IF($A580="","",IF(ISNA(MATCH($E580,trans!$E$2:$E$1501,0)),0,1))</f>
        <v/>
      </c>
      <c r="M580" s="1" t="str">
        <f>IF($A580="","",IF($J580+$K580=0,MAX(M$1:M579)+1,""))</f>
        <v/>
      </c>
      <c r="N580" s="1" t="str">
        <f>IF($A580="","",IF(AND($J580=1,$K580=0),MAX(N$1:N579)+1,""))</f>
        <v/>
      </c>
      <c r="O580" s="1" t="str">
        <f>IF($A580="","",IF(AND($J580=0,$K580=1),MAX(O$1:O579)+1,""))</f>
        <v/>
      </c>
    </row>
    <row r="581" spans="1:15" x14ac:dyDescent="0.55000000000000004">
      <c r="A581" s="9" t="str">
        <f>IF(ISBLANK(INDEX(履修者名簿!$1:$1048576,ROW(A581),config!A$11)),"",INDEX(履修者名簿!$1:$1048576,ROW(A581),config!A$11))</f>
        <v/>
      </c>
      <c r="B581" s="9" t="str">
        <f>IF(ISBLANK(INDEX(履修者名簿!$1:$1048576,ROW(B581),config!B$11)),"",INDEX(履修者名簿!$1:$1048576,ROW(B581),config!B$11))</f>
        <v/>
      </c>
      <c r="C581" s="9" t="str">
        <f>IF(ISBLANK(INDEX(履修者名簿!$1:$1048576,ROW(C581),config!C$11)),"",INDEX(履修者名簿!$1:$1048576,ROW(C581),config!C$11))</f>
        <v/>
      </c>
      <c r="D581" s="9" t="str">
        <f>IF(ISBLANK(INDEX(履修者名簿!$1:$1048576,ROW(D581),config!D$11)),"",INDEX(履修者名簿!$1:$1048576,ROW(D581),config!D$11))</f>
        <v/>
      </c>
      <c r="E581" s="9" t="str">
        <f>IF(ISBLANK(INDEX(履修者名簿!$1:$1048576,ROW(E581),config!E$11)),"",IF(ISNUMBER(INDEX(履修者名簿!$1:$1048576,ROW(E581),config!E$11)),INDEX(履修者名簿!$1:$1048576,ROW(E581),config!E$11),VALUE(INDEX(履修者名簿!$1:$1048576,ROW(E581),config!E$11))))</f>
        <v/>
      </c>
      <c r="F581" s="9" t="str">
        <f>IF(ISBLANK(INDEX(履修者名簿!$1:$1048576,ROW(F581),config!F$11)),"",INDEX(履修者名簿!$1:$1048576,ROW(F581),config!F$11))</f>
        <v/>
      </c>
      <c r="G581" s="9" t="str">
        <f>IF(ISBLANK(INDEX(履修者名簿!$1:$1048576,ROW(G581),config!G$11)),"",INDEX(履修者名簿!$1:$1048576,ROW(G581),config!G$11))</f>
        <v/>
      </c>
      <c r="H581" s="9" t="str">
        <f t="shared" si="18"/>
        <v/>
      </c>
      <c r="I581" s="10" t="str">
        <f t="shared" si="19"/>
        <v/>
      </c>
      <c r="J581" s="10" t="str">
        <f>IF($A581="","",IF(ISNA(MATCH($E581,trans!$B$2:$B$1501,0)),0,1))</f>
        <v/>
      </c>
      <c r="K581" s="10" t="str">
        <f>IF($A581="","",IF(ISNA(MATCH($E581,trans!$E$2:$E$1501,0)),0,1))</f>
        <v/>
      </c>
      <c r="M581" s="1" t="str">
        <f>IF($A581="","",IF($J581+$K581=0,MAX(M$1:M580)+1,""))</f>
        <v/>
      </c>
      <c r="N581" s="1" t="str">
        <f>IF($A581="","",IF(AND($J581=1,$K581=0),MAX(N$1:N580)+1,""))</f>
        <v/>
      </c>
      <c r="O581" s="1" t="str">
        <f>IF($A581="","",IF(AND($J581=0,$K581=1),MAX(O$1:O580)+1,""))</f>
        <v/>
      </c>
    </row>
    <row r="582" spans="1:15" x14ac:dyDescent="0.55000000000000004">
      <c r="A582" s="9" t="str">
        <f>IF(ISBLANK(INDEX(履修者名簿!$1:$1048576,ROW(A582),config!A$11)),"",INDEX(履修者名簿!$1:$1048576,ROW(A582),config!A$11))</f>
        <v/>
      </c>
      <c r="B582" s="9" t="str">
        <f>IF(ISBLANK(INDEX(履修者名簿!$1:$1048576,ROW(B582),config!B$11)),"",INDEX(履修者名簿!$1:$1048576,ROW(B582),config!B$11))</f>
        <v/>
      </c>
      <c r="C582" s="9" t="str">
        <f>IF(ISBLANK(INDEX(履修者名簿!$1:$1048576,ROW(C582),config!C$11)),"",INDEX(履修者名簿!$1:$1048576,ROW(C582),config!C$11))</f>
        <v/>
      </c>
      <c r="D582" s="9" t="str">
        <f>IF(ISBLANK(INDEX(履修者名簿!$1:$1048576,ROW(D582),config!D$11)),"",INDEX(履修者名簿!$1:$1048576,ROW(D582),config!D$11))</f>
        <v/>
      </c>
      <c r="E582" s="9" t="str">
        <f>IF(ISBLANK(INDEX(履修者名簿!$1:$1048576,ROW(E582),config!E$11)),"",IF(ISNUMBER(INDEX(履修者名簿!$1:$1048576,ROW(E582),config!E$11)),INDEX(履修者名簿!$1:$1048576,ROW(E582),config!E$11),VALUE(INDEX(履修者名簿!$1:$1048576,ROW(E582),config!E$11))))</f>
        <v/>
      </c>
      <c r="F582" s="9" t="str">
        <f>IF(ISBLANK(INDEX(履修者名簿!$1:$1048576,ROW(F582),config!F$11)),"",INDEX(履修者名簿!$1:$1048576,ROW(F582),config!F$11))</f>
        <v/>
      </c>
      <c r="G582" s="9" t="str">
        <f>IF(ISBLANK(INDEX(履修者名簿!$1:$1048576,ROW(G582),config!G$11)),"",INDEX(履修者名簿!$1:$1048576,ROW(G582),config!G$11))</f>
        <v/>
      </c>
      <c r="H582" s="9" t="str">
        <f t="shared" si="18"/>
        <v/>
      </c>
      <c r="I582" s="10" t="str">
        <f t="shared" si="19"/>
        <v/>
      </c>
      <c r="J582" s="10" t="str">
        <f>IF($A582="","",IF(ISNA(MATCH($E582,trans!$B$2:$B$1501,0)),0,1))</f>
        <v/>
      </c>
      <c r="K582" s="10" t="str">
        <f>IF($A582="","",IF(ISNA(MATCH($E582,trans!$E$2:$E$1501,0)),0,1))</f>
        <v/>
      </c>
      <c r="M582" s="1" t="str">
        <f>IF($A582="","",IF($J582+$K582=0,MAX(M$1:M581)+1,""))</f>
        <v/>
      </c>
      <c r="N582" s="1" t="str">
        <f>IF($A582="","",IF(AND($J582=1,$K582=0),MAX(N$1:N581)+1,""))</f>
        <v/>
      </c>
      <c r="O582" s="1" t="str">
        <f>IF($A582="","",IF(AND($J582=0,$K582=1),MAX(O$1:O581)+1,""))</f>
        <v/>
      </c>
    </row>
    <row r="583" spans="1:15" x14ac:dyDescent="0.55000000000000004">
      <c r="A583" s="9" t="str">
        <f>IF(ISBLANK(INDEX(履修者名簿!$1:$1048576,ROW(A583),config!A$11)),"",INDEX(履修者名簿!$1:$1048576,ROW(A583),config!A$11))</f>
        <v/>
      </c>
      <c r="B583" s="9" t="str">
        <f>IF(ISBLANK(INDEX(履修者名簿!$1:$1048576,ROW(B583),config!B$11)),"",INDEX(履修者名簿!$1:$1048576,ROW(B583),config!B$11))</f>
        <v/>
      </c>
      <c r="C583" s="9" t="str">
        <f>IF(ISBLANK(INDEX(履修者名簿!$1:$1048576,ROW(C583),config!C$11)),"",INDEX(履修者名簿!$1:$1048576,ROW(C583),config!C$11))</f>
        <v/>
      </c>
      <c r="D583" s="9" t="str">
        <f>IF(ISBLANK(INDEX(履修者名簿!$1:$1048576,ROW(D583),config!D$11)),"",INDEX(履修者名簿!$1:$1048576,ROW(D583),config!D$11))</f>
        <v/>
      </c>
      <c r="E583" s="9" t="str">
        <f>IF(ISBLANK(INDEX(履修者名簿!$1:$1048576,ROW(E583),config!E$11)),"",IF(ISNUMBER(INDEX(履修者名簿!$1:$1048576,ROW(E583),config!E$11)),INDEX(履修者名簿!$1:$1048576,ROW(E583),config!E$11),VALUE(INDEX(履修者名簿!$1:$1048576,ROW(E583),config!E$11))))</f>
        <v/>
      </c>
      <c r="F583" s="9" t="str">
        <f>IF(ISBLANK(INDEX(履修者名簿!$1:$1048576,ROW(F583),config!F$11)),"",INDEX(履修者名簿!$1:$1048576,ROW(F583),config!F$11))</f>
        <v/>
      </c>
      <c r="G583" s="9" t="str">
        <f>IF(ISBLANK(INDEX(履修者名簿!$1:$1048576,ROW(G583),config!G$11)),"",INDEX(履修者名簿!$1:$1048576,ROW(G583),config!G$11))</f>
        <v/>
      </c>
      <c r="H583" s="9" t="str">
        <f t="shared" si="18"/>
        <v/>
      </c>
      <c r="I583" s="10" t="str">
        <f t="shared" si="19"/>
        <v/>
      </c>
      <c r="J583" s="10" t="str">
        <f>IF($A583="","",IF(ISNA(MATCH($E583,trans!$B$2:$B$1501,0)),0,1))</f>
        <v/>
      </c>
      <c r="K583" s="10" t="str">
        <f>IF($A583="","",IF(ISNA(MATCH($E583,trans!$E$2:$E$1501,0)),0,1))</f>
        <v/>
      </c>
      <c r="M583" s="1" t="str">
        <f>IF($A583="","",IF($J583+$K583=0,MAX(M$1:M582)+1,""))</f>
        <v/>
      </c>
      <c r="N583" s="1" t="str">
        <f>IF($A583="","",IF(AND($J583=1,$K583=0),MAX(N$1:N582)+1,""))</f>
        <v/>
      </c>
      <c r="O583" s="1" t="str">
        <f>IF($A583="","",IF(AND($J583=0,$K583=1),MAX(O$1:O582)+1,""))</f>
        <v/>
      </c>
    </row>
    <row r="584" spans="1:15" x14ac:dyDescent="0.55000000000000004">
      <c r="A584" s="9" t="str">
        <f>IF(ISBLANK(INDEX(履修者名簿!$1:$1048576,ROW(A584),config!A$11)),"",INDEX(履修者名簿!$1:$1048576,ROW(A584),config!A$11))</f>
        <v/>
      </c>
      <c r="B584" s="9" t="str">
        <f>IF(ISBLANK(INDEX(履修者名簿!$1:$1048576,ROW(B584),config!B$11)),"",INDEX(履修者名簿!$1:$1048576,ROW(B584),config!B$11))</f>
        <v/>
      </c>
      <c r="C584" s="9" t="str">
        <f>IF(ISBLANK(INDEX(履修者名簿!$1:$1048576,ROW(C584),config!C$11)),"",INDEX(履修者名簿!$1:$1048576,ROW(C584),config!C$11))</f>
        <v/>
      </c>
      <c r="D584" s="9" t="str">
        <f>IF(ISBLANK(INDEX(履修者名簿!$1:$1048576,ROW(D584),config!D$11)),"",INDEX(履修者名簿!$1:$1048576,ROW(D584),config!D$11))</f>
        <v/>
      </c>
      <c r="E584" s="9" t="str">
        <f>IF(ISBLANK(INDEX(履修者名簿!$1:$1048576,ROW(E584),config!E$11)),"",IF(ISNUMBER(INDEX(履修者名簿!$1:$1048576,ROW(E584),config!E$11)),INDEX(履修者名簿!$1:$1048576,ROW(E584),config!E$11),VALUE(INDEX(履修者名簿!$1:$1048576,ROW(E584),config!E$11))))</f>
        <v/>
      </c>
      <c r="F584" s="9" t="str">
        <f>IF(ISBLANK(INDEX(履修者名簿!$1:$1048576,ROW(F584),config!F$11)),"",INDEX(履修者名簿!$1:$1048576,ROW(F584),config!F$11))</f>
        <v/>
      </c>
      <c r="G584" s="9" t="str">
        <f>IF(ISBLANK(INDEX(履修者名簿!$1:$1048576,ROW(G584),config!G$11)),"",INDEX(履修者名簿!$1:$1048576,ROW(G584),config!G$11))</f>
        <v/>
      </c>
      <c r="H584" s="9" t="str">
        <f t="shared" si="18"/>
        <v/>
      </c>
      <c r="I584" s="10" t="str">
        <f t="shared" si="19"/>
        <v/>
      </c>
      <c r="J584" s="10" t="str">
        <f>IF($A584="","",IF(ISNA(MATCH($E584,trans!$B$2:$B$1501,0)),0,1))</f>
        <v/>
      </c>
      <c r="K584" s="10" t="str">
        <f>IF($A584="","",IF(ISNA(MATCH($E584,trans!$E$2:$E$1501,0)),0,1))</f>
        <v/>
      </c>
      <c r="M584" s="1" t="str">
        <f>IF($A584="","",IF($J584+$K584=0,MAX(M$1:M583)+1,""))</f>
        <v/>
      </c>
      <c r="N584" s="1" t="str">
        <f>IF($A584="","",IF(AND($J584=1,$K584=0),MAX(N$1:N583)+1,""))</f>
        <v/>
      </c>
      <c r="O584" s="1" t="str">
        <f>IF($A584="","",IF(AND($J584=0,$K584=1),MAX(O$1:O583)+1,""))</f>
        <v/>
      </c>
    </row>
    <row r="585" spans="1:15" x14ac:dyDescent="0.55000000000000004">
      <c r="A585" s="9" t="str">
        <f>IF(ISBLANK(INDEX(履修者名簿!$1:$1048576,ROW(A585),config!A$11)),"",INDEX(履修者名簿!$1:$1048576,ROW(A585),config!A$11))</f>
        <v/>
      </c>
      <c r="B585" s="9" t="str">
        <f>IF(ISBLANK(INDEX(履修者名簿!$1:$1048576,ROW(B585),config!B$11)),"",INDEX(履修者名簿!$1:$1048576,ROW(B585),config!B$11))</f>
        <v/>
      </c>
      <c r="C585" s="9" t="str">
        <f>IF(ISBLANK(INDEX(履修者名簿!$1:$1048576,ROW(C585),config!C$11)),"",INDEX(履修者名簿!$1:$1048576,ROW(C585),config!C$11))</f>
        <v/>
      </c>
      <c r="D585" s="9" t="str">
        <f>IF(ISBLANK(INDEX(履修者名簿!$1:$1048576,ROW(D585),config!D$11)),"",INDEX(履修者名簿!$1:$1048576,ROW(D585),config!D$11))</f>
        <v/>
      </c>
      <c r="E585" s="9" t="str">
        <f>IF(ISBLANK(INDEX(履修者名簿!$1:$1048576,ROW(E585),config!E$11)),"",IF(ISNUMBER(INDEX(履修者名簿!$1:$1048576,ROW(E585),config!E$11)),INDEX(履修者名簿!$1:$1048576,ROW(E585),config!E$11),VALUE(INDEX(履修者名簿!$1:$1048576,ROW(E585),config!E$11))))</f>
        <v/>
      </c>
      <c r="F585" s="9" t="str">
        <f>IF(ISBLANK(INDEX(履修者名簿!$1:$1048576,ROW(F585),config!F$11)),"",INDEX(履修者名簿!$1:$1048576,ROW(F585),config!F$11))</f>
        <v/>
      </c>
      <c r="G585" s="9" t="str">
        <f>IF(ISBLANK(INDEX(履修者名簿!$1:$1048576,ROW(G585),config!G$11)),"",INDEX(履修者名簿!$1:$1048576,ROW(G585),config!G$11))</f>
        <v/>
      </c>
      <c r="H585" s="9" t="str">
        <f t="shared" si="18"/>
        <v/>
      </c>
      <c r="I585" s="10" t="str">
        <f t="shared" si="19"/>
        <v/>
      </c>
      <c r="J585" s="10" t="str">
        <f>IF($A585="","",IF(ISNA(MATCH($E585,trans!$B$2:$B$1501,0)),0,1))</f>
        <v/>
      </c>
      <c r="K585" s="10" t="str">
        <f>IF($A585="","",IF(ISNA(MATCH($E585,trans!$E$2:$E$1501,0)),0,1))</f>
        <v/>
      </c>
      <c r="M585" s="1" t="str">
        <f>IF($A585="","",IF($J585+$K585=0,MAX(M$1:M584)+1,""))</f>
        <v/>
      </c>
      <c r="N585" s="1" t="str">
        <f>IF($A585="","",IF(AND($J585=1,$K585=0),MAX(N$1:N584)+1,""))</f>
        <v/>
      </c>
      <c r="O585" s="1" t="str">
        <f>IF($A585="","",IF(AND($J585=0,$K585=1),MAX(O$1:O584)+1,""))</f>
        <v/>
      </c>
    </row>
    <row r="586" spans="1:15" x14ac:dyDescent="0.55000000000000004">
      <c r="A586" s="9" t="str">
        <f>IF(ISBLANK(INDEX(履修者名簿!$1:$1048576,ROW(A586),config!A$11)),"",INDEX(履修者名簿!$1:$1048576,ROW(A586),config!A$11))</f>
        <v/>
      </c>
      <c r="B586" s="9" t="str">
        <f>IF(ISBLANK(INDEX(履修者名簿!$1:$1048576,ROW(B586),config!B$11)),"",INDEX(履修者名簿!$1:$1048576,ROW(B586),config!B$11))</f>
        <v/>
      </c>
      <c r="C586" s="9" t="str">
        <f>IF(ISBLANK(INDEX(履修者名簿!$1:$1048576,ROW(C586),config!C$11)),"",INDEX(履修者名簿!$1:$1048576,ROW(C586),config!C$11))</f>
        <v/>
      </c>
      <c r="D586" s="9" t="str">
        <f>IF(ISBLANK(INDEX(履修者名簿!$1:$1048576,ROW(D586),config!D$11)),"",INDEX(履修者名簿!$1:$1048576,ROW(D586),config!D$11))</f>
        <v/>
      </c>
      <c r="E586" s="9" t="str">
        <f>IF(ISBLANK(INDEX(履修者名簿!$1:$1048576,ROW(E586),config!E$11)),"",IF(ISNUMBER(INDEX(履修者名簿!$1:$1048576,ROW(E586),config!E$11)),INDEX(履修者名簿!$1:$1048576,ROW(E586),config!E$11),VALUE(INDEX(履修者名簿!$1:$1048576,ROW(E586),config!E$11))))</f>
        <v/>
      </c>
      <c r="F586" s="9" t="str">
        <f>IF(ISBLANK(INDEX(履修者名簿!$1:$1048576,ROW(F586),config!F$11)),"",INDEX(履修者名簿!$1:$1048576,ROW(F586),config!F$11))</f>
        <v/>
      </c>
      <c r="G586" s="9" t="str">
        <f>IF(ISBLANK(INDEX(履修者名簿!$1:$1048576,ROW(G586),config!G$11)),"",INDEX(履修者名簿!$1:$1048576,ROW(G586),config!G$11))</f>
        <v/>
      </c>
      <c r="H586" s="9" t="str">
        <f t="shared" si="18"/>
        <v/>
      </c>
      <c r="I586" s="10" t="str">
        <f t="shared" si="19"/>
        <v/>
      </c>
      <c r="J586" s="10" t="str">
        <f>IF($A586="","",IF(ISNA(MATCH($E586,trans!$B$2:$B$1501,0)),0,1))</f>
        <v/>
      </c>
      <c r="K586" s="10" t="str">
        <f>IF($A586="","",IF(ISNA(MATCH($E586,trans!$E$2:$E$1501,0)),0,1))</f>
        <v/>
      </c>
      <c r="M586" s="1" t="str">
        <f>IF($A586="","",IF($J586+$K586=0,MAX(M$1:M585)+1,""))</f>
        <v/>
      </c>
      <c r="N586" s="1" t="str">
        <f>IF($A586="","",IF(AND($J586=1,$K586=0),MAX(N$1:N585)+1,""))</f>
        <v/>
      </c>
      <c r="O586" s="1" t="str">
        <f>IF($A586="","",IF(AND($J586=0,$K586=1),MAX(O$1:O585)+1,""))</f>
        <v/>
      </c>
    </row>
    <row r="587" spans="1:15" x14ac:dyDescent="0.55000000000000004">
      <c r="A587" s="9" t="str">
        <f>IF(ISBLANK(INDEX(履修者名簿!$1:$1048576,ROW(A587),config!A$11)),"",INDEX(履修者名簿!$1:$1048576,ROW(A587),config!A$11))</f>
        <v/>
      </c>
      <c r="B587" s="9" t="str">
        <f>IF(ISBLANK(INDEX(履修者名簿!$1:$1048576,ROW(B587),config!B$11)),"",INDEX(履修者名簿!$1:$1048576,ROW(B587),config!B$11))</f>
        <v/>
      </c>
      <c r="C587" s="9" t="str">
        <f>IF(ISBLANK(INDEX(履修者名簿!$1:$1048576,ROW(C587),config!C$11)),"",INDEX(履修者名簿!$1:$1048576,ROW(C587),config!C$11))</f>
        <v/>
      </c>
      <c r="D587" s="9" t="str">
        <f>IF(ISBLANK(INDEX(履修者名簿!$1:$1048576,ROW(D587),config!D$11)),"",INDEX(履修者名簿!$1:$1048576,ROW(D587),config!D$11))</f>
        <v/>
      </c>
      <c r="E587" s="9" t="str">
        <f>IF(ISBLANK(INDEX(履修者名簿!$1:$1048576,ROW(E587),config!E$11)),"",IF(ISNUMBER(INDEX(履修者名簿!$1:$1048576,ROW(E587),config!E$11)),INDEX(履修者名簿!$1:$1048576,ROW(E587),config!E$11),VALUE(INDEX(履修者名簿!$1:$1048576,ROW(E587),config!E$11))))</f>
        <v/>
      </c>
      <c r="F587" s="9" t="str">
        <f>IF(ISBLANK(INDEX(履修者名簿!$1:$1048576,ROW(F587),config!F$11)),"",INDEX(履修者名簿!$1:$1048576,ROW(F587),config!F$11))</f>
        <v/>
      </c>
      <c r="G587" s="9" t="str">
        <f>IF(ISBLANK(INDEX(履修者名簿!$1:$1048576,ROW(G587),config!G$11)),"",INDEX(履修者名簿!$1:$1048576,ROW(G587),config!G$11))</f>
        <v/>
      </c>
      <c r="H587" s="9" t="str">
        <f t="shared" si="18"/>
        <v/>
      </c>
      <c r="I587" s="10" t="str">
        <f t="shared" si="19"/>
        <v/>
      </c>
      <c r="J587" s="10" t="str">
        <f>IF($A587="","",IF(ISNA(MATCH($E587,trans!$B$2:$B$1501,0)),0,1))</f>
        <v/>
      </c>
      <c r="K587" s="10" t="str">
        <f>IF($A587="","",IF(ISNA(MATCH($E587,trans!$E$2:$E$1501,0)),0,1))</f>
        <v/>
      </c>
      <c r="M587" s="1" t="str">
        <f>IF($A587="","",IF($J587+$K587=0,MAX(M$1:M586)+1,""))</f>
        <v/>
      </c>
      <c r="N587" s="1" t="str">
        <f>IF($A587="","",IF(AND($J587=1,$K587=0),MAX(N$1:N586)+1,""))</f>
        <v/>
      </c>
      <c r="O587" s="1" t="str">
        <f>IF($A587="","",IF(AND($J587=0,$K587=1),MAX(O$1:O586)+1,""))</f>
        <v/>
      </c>
    </row>
    <row r="588" spans="1:15" x14ac:dyDescent="0.55000000000000004">
      <c r="A588" s="9" t="str">
        <f>IF(ISBLANK(INDEX(履修者名簿!$1:$1048576,ROW(A588),config!A$11)),"",INDEX(履修者名簿!$1:$1048576,ROW(A588),config!A$11))</f>
        <v/>
      </c>
      <c r="B588" s="9" t="str">
        <f>IF(ISBLANK(INDEX(履修者名簿!$1:$1048576,ROW(B588),config!B$11)),"",INDEX(履修者名簿!$1:$1048576,ROW(B588),config!B$11))</f>
        <v/>
      </c>
      <c r="C588" s="9" t="str">
        <f>IF(ISBLANK(INDEX(履修者名簿!$1:$1048576,ROW(C588),config!C$11)),"",INDEX(履修者名簿!$1:$1048576,ROW(C588),config!C$11))</f>
        <v/>
      </c>
      <c r="D588" s="9" t="str">
        <f>IF(ISBLANK(INDEX(履修者名簿!$1:$1048576,ROW(D588),config!D$11)),"",INDEX(履修者名簿!$1:$1048576,ROW(D588),config!D$11))</f>
        <v/>
      </c>
      <c r="E588" s="9" t="str">
        <f>IF(ISBLANK(INDEX(履修者名簿!$1:$1048576,ROW(E588),config!E$11)),"",IF(ISNUMBER(INDEX(履修者名簿!$1:$1048576,ROW(E588),config!E$11)),INDEX(履修者名簿!$1:$1048576,ROW(E588),config!E$11),VALUE(INDEX(履修者名簿!$1:$1048576,ROW(E588),config!E$11))))</f>
        <v/>
      </c>
      <c r="F588" s="9" t="str">
        <f>IF(ISBLANK(INDEX(履修者名簿!$1:$1048576,ROW(F588),config!F$11)),"",INDEX(履修者名簿!$1:$1048576,ROW(F588),config!F$11))</f>
        <v/>
      </c>
      <c r="G588" s="9" t="str">
        <f>IF(ISBLANK(INDEX(履修者名簿!$1:$1048576,ROW(G588),config!G$11)),"",INDEX(履修者名簿!$1:$1048576,ROW(G588),config!G$11))</f>
        <v/>
      </c>
      <c r="H588" s="9" t="str">
        <f t="shared" si="18"/>
        <v/>
      </c>
      <c r="I588" s="10" t="str">
        <f t="shared" si="19"/>
        <v/>
      </c>
      <c r="J588" s="10" t="str">
        <f>IF($A588="","",IF(ISNA(MATCH($E588,trans!$B$2:$B$1501,0)),0,1))</f>
        <v/>
      </c>
      <c r="K588" s="10" t="str">
        <f>IF($A588="","",IF(ISNA(MATCH($E588,trans!$E$2:$E$1501,0)),0,1))</f>
        <v/>
      </c>
      <c r="M588" s="1" t="str">
        <f>IF($A588="","",IF($J588+$K588=0,MAX(M$1:M587)+1,""))</f>
        <v/>
      </c>
      <c r="N588" s="1" t="str">
        <f>IF($A588="","",IF(AND($J588=1,$K588=0),MAX(N$1:N587)+1,""))</f>
        <v/>
      </c>
      <c r="O588" s="1" t="str">
        <f>IF($A588="","",IF(AND($J588=0,$K588=1),MAX(O$1:O587)+1,""))</f>
        <v/>
      </c>
    </row>
    <row r="589" spans="1:15" x14ac:dyDescent="0.55000000000000004">
      <c r="A589" s="9" t="str">
        <f>IF(ISBLANK(INDEX(履修者名簿!$1:$1048576,ROW(A589),config!A$11)),"",INDEX(履修者名簿!$1:$1048576,ROW(A589),config!A$11))</f>
        <v/>
      </c>
      <c r="B589" s="9" t="str">
        <f>IF(ISBLANK(INDEX(履修者名簿!$1:$1048576,ROW(B589),config!B$11)),"",INDEX(履修者名簿!$1:$1048576,ROW(B589),config!B$11))</f>
        <v/>
      </c>
      <c r="C589" s="9" t="str">
        <f>IF(ISBLANK(INDEX(履修者名簿!$1:$1048576,ROW(C589),config!C$11)),"",INDEX(履修者名簿!$1:$1048576,ROW(C589),config!C$11))</f>
        <v/>
      </c>
      <c r="D589" s="9" t="str">
        <f>IF(ISBLANK(INDEX(履修者名簿!$1:$1048576,ROW(D589),config!D$11)),"",INDEX(履修者名簿!$1:$1048576,ROW(D589),config!D$11))</f>
        <v/>
      </c>
      <c r="E589" s="9" t="str">
        <f>IF(ISBLANK(INDEX(履修者名簿!$1:$1048576,ROW(E589),config!E$11)),"",IF(ISNUMBER(INDEX(履修者名簿!$1:$1048576,ROW(E589),config!E$11)),INDEX(履修者名簿!$1:$1048576,ROW(E589),config!E$11),VALUE(INDEX(履修者名簿!$1:$1048576,ROW(E589),config!E$11))))</f>
        <v/>
      </c>
      <c r="F589" s="9" t="str">
        <f>IF(ISBLANK(INDEX(履修者名簿!$1:$1048576,ROW(F589),config!F$11)),"",INDEX(履修者名簿!$1:$1048576,ROW(F589),config!F$11))</f>
        <v/>
      </c>
      <c r="G589" s="9" t="str">
        <f>IF(ISBLANK(INDEX(履修者名簿!$1:$1048576,ROW(G589),config!G$11)),"",INDEX(履修者名簿!$1:$1048576,ROW(G589),config!G$11))</f>
        <v/>
      </c>
      <c r="H589" s="9" t="str">
        <f t="shared" si="18"/>
        <v/>
      </c>
      <c r="I589" s="10" t="str">
        <f t="shared" si="19"/>
        <v/>
      </c>
      <c r="J589" s="10" t="str">
        <f>IF($A589="","",IF(ISNA(MATCH($E589,trans!$B$2:$B$1501,0)),0,1))</f>
        <v/>
      </c>
      <c r="K589" s="10" t="str">
        <f>IF($A589="","",IF(ISNA(MATCH($E589,trans!$E$2:$E$1501,0)),0,1))</f>
        <v/>
      </c>
      <c r="M589" s="1" t="str">
        <f>IF($A589="","",IF($J589+$K589=0,MAX(M$1:M588)+1,""))</f>
        <v/>
      </c>
      <c r="N589" s="1" t="str">
        <f>IF($A589="","",IF(AND($J589=1,$K589=0),MAX(N$1:N588)+1,""))</f>
        <v/>
      </c>
      <c r="O589" s="1" t="str">
        <f>IF($A589="","",IF(AND($J589=0,$K589=1),MAX(O$1:O588)+1,""))</f>
        <v/>
      </c>
    </row>
    <row r="590" spans="1:15" x14ac:dyDescent="0.55000000000000004">
      <c r="A590" s="9" t="str">
        <f>IF(ISBLANK(INDEX(履修者名簿!$1:$1048576,ROW(A590),config!A$11)),"",INDEX(履修者名簿!$1:$1048576,ROW(A590),config!A$11))</f>
        <v/>
      </c>
      <c r="B590" s="9" t="str">
        <f>IF(ISBLANK(INDEX(履修者名簿!$1:$1048576,ROW(B590),config!B$11)),"",INDEX(履修者名簿!$1:$1048576,ROW(B590),config!B$11))</f>
        <v/>
      </c>
      <c r="C590" s="9" t="str">
        <f>IF(ISBLANK(INDEX(履修者名簿!$1:$1048576,ROW(C590),config!C$11)),"",INDEX(履修者名簿!$1:$1048576,ROW(C590),config!C$11))</f>
        <v/>
      </c>
      <c r="D590" s="9" t="str">
        <f>IF(ISBLANK(INDEX(履修者名簿!$1:$1048576,ROW(D590),config!D$11)),"",INDEX(履修者名簿!$1:$1048576,ROW(D590),config!D$11))</f>
        <v/>
      </c>
      <c r="E590" s="9" t="str">
        <f>IF(ISBLANK(INDEX(履修者名簿!$1:$1048576,ROW(E590),config!E$11)),"",IF(ISNUMBER(INDEX(履修者名簿!$1:$1048576,ROW(E590),config!E$11)),INDEX(履修者名簿!$1:$1048576,ROW(E590),config!E$11),VALUE(INDEX(履修者名簿!$1:$1048576,ROW(E590),config!E$11))))</f>
        <v/>
      </c>
      <c r="F590" s="9" t="str">
        <f>IF(ISBLANK(INDEX(履修者名簿!$1:$1048576,ROW(F590),config!F$11)),"",INDEX(履修者名簿!$1:$1048576,ROW(F590),config!F$11))</f>
        <v/>
      </c>
      <c r="G590" s="9" t="str">
        <f>IF(ISBLANK(INDEX(履修者名簿!$1:$1048576,ROW(G590),config!G$11)),"",INDEX(履修者名簿!$1:$1048576,ROW(G590),config!G$11))</f>
        <v/>
      </c>
      <c r="H590" s="9" t="str">
        <f t="shared" si="18"/>
        <v/>
      </c>
      <c r="I590" s="10" t="str">
        <f t="shared" si="19"/>
        <v/>
      </c>
      <c r="J590" s="10" t="str">
        <f>IF($A590="","",IF(ISNA(MATCH($E590,trans!$B$2:$B$1501,0)),0,1))</f>
        <v/>
      </c>
      <c r="K590" s="10" t="str">
        <f>IF($A590="","",IF(ISNA(MATCH($E590,trans!$E$2:$E$1501,0)),0,1))</f>
        <v/>
      </c>
      <c r="M590" s="1" t="str">
        <f>IF($A590="","",IF($J590+$K590=0,MAX(M$1:M589)+1,""))</f>
        <v/>
      </c>
      <c r="N590" s="1" t="str">
        <f>IF($A590="","",IF(AND($J590=1,$K590=0),MAX(N$1:N589)+1,""))</f>
        <v/>
      </c>
      <c r="O590" s="1" t="str">
        <f>IF($A590="","",IF(AND($J590=0,$K590=1),MAX(O$1:O589)+1,""))</f>
        <v/>
      </c>
    </row>
    <row r="591" spans="1:15" x14ac:dyDescent="0.55000000000000004">
      <c r="A591" s="9" t="str">
        <f>IF(ISBLANK(INDEX(履修者名簿!$1:$1048576,ROW(A591),config!A$11)),"",INDEX(履修者名簿!$1:$1048576,ROW(A591),config!A$11))</f>
        <v/>
      </c>
      <c r="B591" s="9" t="str">
        <f>IF(ISBLANK(INDEX(履修者名簿!$1:$1048576,ROW(B591),config!B$11)),"",INDEX(履修者名簿!$1:$1048576,ROW(B591),config!B$11))</f>
        <v/>
      </c>
      <c r="C591" s="9" t="str">
        <f>IF(ISBLANK(INDEX(履修者名簿!$1:$1048576,ROW(C591),config!C$11)),"",INDEX(履修者名簿!$1:$1048576,ROW(C591),config!C$11))</f>
        <v/>
      </c>
      <c r="D591" s="9" t="str">
        <f>IF(ISBLANK(INDEX(履修者名簿!$1:$1048576,ROW(D591),config!D$11)),"",INDEX(履修者名簿!$1:$1048576,ROW(D591),config!D$11))</f>
        <v/>
      </c>
      <c r="E591" s="9" t="str">
        <f>IF(ISBLANK(INDEX(履修者名簿!$1:$1048576,ROW(E591),config!E$11)),"",IF(ISNUMBER(INDEX(履修者名簿!$1:$1048576,ROW(E591),config!E$11)),INDEX(履修者名簿!$1:$1048576,ROW(E591),config!E$11),VALUE(INDEX(履修者名簿!$1:$1048576,ROW(E591),config!E$11))))</f>
        <v/>
      </c>
      <c r="F591" s="9" t="str">
        <f>IF(ISBLANK(INDEX(履修者名簿!$1:$1048576,ROW(F591),config!F$11)),"",INDEX(履修者名簿!$1:$1048576,ROW(F591),config!F$11))</f>
        <v/>
      </c>
      <c r="G591" s="9" t="str">
        <f>IF(ISBLANK(INDEX(履修者名簿!$1:$1048576,ROW(G591),config!G$11)),"",INDEX(履修者名簿!$1:$1048576,ROW(G591),config!G$11))</f>
        <v/>
      </c>
      <c r="H591" s="9" t="str">
        <f t="shared" si="18"/>
        <v/>
      </c>
      <c r="I591" s="10" t="str">
        <f t="shared" si="19"/>
        <v/>
      </c>
      <c r="J591" s="10" t="str">
        <f>IF($A591="","",IF(ISNA(MATCH($E591,trans!$B$2:$B$1501,0)),0,1))</f>
        <v/>
      </c>
      <c r="K591" s="10" t="str">
        <f>IF($A591="","",IF(ISNA(MATCH($E591,trans!$E$2:$E$1501,0)),0,1))</f>
        <v/>
      </c>
      <c r="M591" s="1" t="str">
        <f>IF($A591="","",IF($J591+$K591=0,MAX(M$1:M590)+1,""))</f>
        <v/>
      </c>
      <c r="N591" s="1" t="str">
        <f>IF($A591="","",IF(AND($J591=1,$K591=0),MAX(N$1:N590)+1,""))</f>
        <v/>
      </c>
      <c r="O591" s="1" t="str">
        <f>IF($A591="","",IF(AND($J591=0,$K591=1),MAX(O$1:O590)+1,""))</f>
        <v/>
      </c>
    </row>
    <row r="592" spans="1:15" x14ac:dyDescent="0.55000000000000004">
      <c r="A592" s="9" t="str">
        <f>IF(ISBLANK(INDEX(履修者名簿!$1:$1048576,ROW(A592),config!A$11)),"",INDEX(履修者名簿!$1:$1048576,ROW(A592),config!A$11))</f>
        <v/>
      </c>
      <c r="B592" s="9" t="str">
        <f>IF(ISBLANK(INDEX(履修者名簿!$1:$1048576,ROW(B592),config!B$11)),"",INDEX(履修者名簿!$1:$1048576,ROW(B592),config!B$11))</f>
        <v/>
      </c>
      <c r="C592" s="9" t="str">
        <f>IF(ISBLANK(INDEX(履修者名簿!$1:$1048576,ROW(C592),config!C$11)),"",INDEX(履修者名簿!$1:$1048576,ROW(C592),config!C$11))</f>
        <v/>
      </c>
      <c r="D592" s="9" t="str">
        <f>IF(ISBLANK(INDEX(履修者名簿!$1:$1048576,ROW(D592),config!D$11)),"",INDEX(履修者名簿!$1:$1048576,ROW(D592),config!D$11))</f>
        <v/>
      </c>
      <c r="E592" s="9" t="str">
        <f>IF(ISBLANK(INDEX(履修者名簿!$1:$1048576,ROW(E592),config!E$11)),"",IF(ISNUMBER(INDEX(履修者名簿!$1:$1048576,ROW(E592),config!E$11)),INDEX(履修者名簿!$1:$1048576,ROW(E592),config!E$11),VALUE(INDEX(履修者名簿!$1:$1048576,ROW(E592),config!E$11))))</f>
        <v/>
      </c>
      <c r="F592" s="9" t="str">
        <f>IF(ISBLANK(INDEX(履修者名簿!$1:$1048576,ROW(F592),config!F$11)),"",INDEX(履修者名簿!$1:$1048576,ROW(F592),config!F$11))</f>
        <v/>
      </c>
      <c r="G592" s="9" t="str">
        <f>IF(ISBLANK(INDEX(履修者名簿!$1:$1048576,ROW(G592),config!G$11)),"",INDEX(履修者名簿!$1:$1048576,ROW(G592),config!G$11))</f>
        <v/>
      </c>
      <c r="H592" s="9" t="str">
        <f t="shared" si="18"/>
        <v/>
      </c>
      <c r="I592" s="10" t="str">
        <f t="shared" si="19"/>
        <v/>
      </c>
      <c r="J592" s="10" t="str">
        <f>IF($A592="","",IF(ISNA(MATCH($E592,trans!$B$2:$B$1501,0)),0,1))</f>
        <v/>
      </c>
      <c r="K592" s="10" t="str">
        <f>IF($A592="","",IF(ISNA(MATCH($E592,trans!$E$2:$E$1501,0)),0,1))</f>
        <v/>
      </c>
      <c r="M592" s="1" t="str">
        <f>IF($A592="","",IF($J592+$K592=0,MAX(M$1:M591)+1,""))</f>
        <v/>
      </c>
      <c r="N592" s="1" t="str">
        <f>IF($A592="","",IF(AND($J592=1,$K592=0),MAX(N$1:N591)+1,""))</f>
        <v/>
      </c>
      <c r="O592" s="1" t="str">
        <f>IF($A592="","",IF(AND($J592=0,$K592=1),MAX(O$1:O591)+1,""))</f>
        <v/>
      </c>
    </row>
    <row r="593" spans="1:15" x14ac:dyDescent="0.55000000000000004">
      <c r="A593" s="9" t="str">
        <f>IF(ISBLANK(INDEX(履修者名簿!$1:$1048576,ROW(A593),config!A$11)),"",INDEX(履修者名簿!$1:$1048576,ROW(A593),config!A$11))</f>
        <v/>
      </c>
      <c r="B593" s="9" t="str">
        <f>IF(ISBLANK(INDEX(履修者名簿!$1:$1048576,ROW(B593),config!B$11)),"",INDEX(履修者名簿!$1:$1048576,ROW(B593),config!B$11))</f>
        <v/>
      </c>
      <c r="C593" s="9" t="str">
        <f>IF(ISBLANK(INDEX(履修者名簿!$1:$1048576,ROW(C593),config!C$11)),"",INDEX(履修者名簿!$1:$1048576,ROW(C593),config!C$11))</f>
        <v/>
      </c>
      <c r="D593" s="9" t="str">
        <f>IF(ISBLANK(INDEX(履修者名簿!$1:$1048576,ROW(D593),config!D$11)),"",INDEX(履修者名簿!$1:$1048576,ROW(D593),config!D$11))</f>
        <v/>
      </c>
      <c r="E593" s="9" t="str">
        <f>IF(ISBLANK(INDEX(履修者名簿!$1:$1048576,ROW(E593),config!E$11)),"",IF(ISNUMBER(INDEX(履修者名簿!$1:$1048576,ROW(E593),config!E$11)),INDEX(履修者名簿!$1:$1048576,ROW(E593),config!E$11),VALUE(INDEX(履修者名簿!$1:$1048576,ROW(E593),config!E$11))))</f>
        <v/>
      </c>
      <c r="F593" s="9" t="str">
        <f>IF(ISBLANK(INDEX(履修者名簿!$1:$1048576,ROW(F593),config!F$11)),"",INDEX(履修者名簿!$1:$1048576,ROW(F593),config!F$11))</f>
        <v/>
      </c>
      <c r="G593" s="9" t="str">
        <f>IF(ISBLANK(INDEX(履修者名簿!$1:$1048576,ROW(G593),config!G$11)),"",INDEX(履修者名簿!$1:$1048576,ROW(G593),config!G$11))</f>
        <v/>
      </c>
      <c r="H593" s="9" t="str">
        <f t="shared" si="18"/>
        <v/>
      </c>
      <c r="I593" s="10" t="str">
        <f t="shared" si="19"/>
        <v/>
      </c>
      <c r="J593" s="10" t="str">
        <f>IF($A593="","",IF(ISNA(MATCH($E593,trans!$B$2:$B$1501,0)),0,1))</f>
        <v/>
      </c>
      <c r="K593" s="10" t="str">
        <f>IF($A593="","",IF(ISNA(MATCH($E593,trans!$E$2:$E$1501,0)),0,1))</f>
        <v/>
      </c>
      <c r="M593" s="1" t="str">
        <f>IF($A593="","",IF($J593+$K593=0,MAX(M$1:M592)+1,""))</f>
        <v/>
      </c>
      <c r="N593" s="1" t="str">
        <f>IF($A593="","",IF(AND($J593=1,$K593=0),MAX(N$1:N592)+1,""))</f>
        <v/>
      </c>
      <c r="O593" s="1" t="str">
        <f>IF($A593="","",IF(AND($J593=0,$K593=1),MAX(O$1:O592)+1,""))</f>
        <v/>
      </c>
    </row>
    <row r="594" spans="1:15" x14ac:dyDescent="0.55000000000000004">
      <c r="A594" s="9" t="str">
        <f>IF(ISBLANK(INDEX(履修者名簿!$1:$1048576,ROW(A594),config!A$11)),"",INDEX(履修者名簿!$1:$1048576,ROW(A594),config!A$11))</f>
        <v/>
      </c>
      <c r="B594" s="9" t="str">
        <f>IF(ISBLANK(INDEX(履修者名簿!$1:$1048576,ROW(B594),config!B$11)),"",INDEX(履修者名簿!$1:$1048576,ROW(B594),config!B$11))</f>
        <v/>
      </c>
      <c r="C594" s="9" t="str">
        <f>IF(ISBLANK(INDEX(履修者名簿!$1:$1048576,ROW(C594),config!C$11)),"",INDEX(履修者名簿!$1:$1048576,ROW(C594),config!C$11))</f>
        <v/>
      </c>
      <c r="D594" s="9" t="str">
        <f>IF(ISBLANK(INDEX(履修者名簿!$1:$1048576,ROW(D594),config!D$11)),"",INDEX(履修者名簿!$1:$1048576,ROW(D594),config!D$11))</f>
        <v/>
      </c>
      <c r="E594" s="9" t="str">
        <f>IF(ISBLANK(INDEX(履修者名簿!$1:$1048576,ROW(E594),config!E$11)),"",IF(ISNUMBER(INDEX(履修者名簿!$1:$1048576,ROW(E594),config!E$11)),INDEX(履修者名簿!$1:$1048576,ROW(E594),config!E$11),VALUE(INDEX(履修者名簿!$1:$1048576,ROW(E594),config!E$11))))</f>
        <v/>
      </c>
      <c r="F594" s="9" t="str">
        <f>IF(ISBLANK(INDEX(履修者名簿!$1:$1048576,ROW(F594),config!F$11)),"",INDEX(履修者名簿!$1:$1048576,ROW(F594),config!F$11))</f>
        <v/>
      </c>
      <c r="G594" s="9" t="str">
        <f>IF(ISBLANK(INDEX(履修者名簿!$1:$1048576,ROW(G594),config!G$11)),"",INDEX(履修者名簿!$1:$1048576,ROW(G594),config!G$11))</f>
        <v/>
      </c>
      <c r="H594" s="9" t="str">
        <f t="shared" si="18"/>
        <v/>
      </c>
      <c r="I594" s="10" t="str">
        <f t="shared" si="19"/>
        <v/>
      </c>
      <c r="J594" s="10" t="str">
        <f>IF($A594="","",IF(ISNA(MATCH($E594,trans!$B$2:$B$1501,0)),0,1))</f>
        <v/>
      </c>
      <c r="K594" s="10" t="str">
        <f>IF($A594="","",IF(ISNA(MATCH($E594,trans!$E$2:$E$1501,0)),0,1))</f>
        <v/>
      </c>
      <c r="M594" s="1" t="str">
        <f>IF($A594="","",IF($J594+$K594=0,MAX(M$1:M593)+1,""))</f>
        <v/>
      </c>
      <c r="N594" s="1" t="str">
        <f>IF($A594="","",IF(AND($J594=1,$K594=0),MAX(N$1:N593)+1,""))</f>
        <v/>
      </c>
      <c r="O594" s="1" t="str">
        <f>IF($A594="","",IF(AND($J594=0,$K594=1),MAX(O$1:O593)+1,""))</f>
        <v/>
      </c>
    </row>
    <row r="595" spans="1:15" x14ac:dyDescent="0.55000000000000004">
      <c r="A595" s="9" t="str">
        <f>IF(ISBLANK(INDEX(履修者名簿!$1:$1048576,ROW(A595),config!A$11)),"",INDEX(履修者名簿!$1:$1048576,ROW(A595),config!A$11))</f>
        <v/>
      </c>
      <c r="B595" s="9" t="str">
        <f>IF(ISBLANK(INDEX(履修者名簿!$1:$1048576,ROW(B595),config!B$11)),"",INDEX(履修者名簿!$1:$1048576,ROW(B595),config!B$11))</f>
        <v/>
      </c>
      <c r="C595" s="9" t="str">
        <f>IF(ISBLANK(INDEX(履修者名簿!$1:$1048576,ROW(C595),config!C$11)),"",INDEX(履修者名簿!$1:$1048576,ROW(C595),config!C$11))</f>
        <v/>
      </c>
      <c r="D595" s="9" t="str">
        <f>IF(ISBLANK(INDEX(履修者名簿!$1:$1048576,ROW(D595),config!D$11)),"",INDEX(履修者名簿!$1:$1048576,ROW(D595),config!D$11))</f>
        <v/>
      </c>
      <c r="E595" s="9" t="str">
        <f>IF(ISBLANK(INDEX(履修者名簿!$1:$1048576,ROW(E595),config!E$11)),"",IF(ISNUMBER(INDEX(履修者名簿!$1:$1048576,ROW(E595),config!E$11)),INDEX(履修者名簿!$1:$1048576,ROW(E595),config!E$11),VALUE(INDEX(履修者名簿!$1:$1048576,ROW(E595),config!E$11))))</f>
        <v/>
      </c>
      <c r="F595" s="9" t="str">
        <f>IF(ISBLANK(INDEX(履修者名簿!$1:$1048576,ROW(F595),config!F$11)),"",INDEX(履修者名簿!$1:$1048576,ROW(F595),config!F$11))</f>
        <v/>
      </c>
      <c r="G595" s="9" t="str">
        <f>IF(ISBLANK(INDEX(履修者名簿!$1:$1048576,ROW(G595),config!G$11)),"",INDEX(履修者名簿!$1:$1048576,ROW(G595),config!G$11))</f>
        <v/>
      </c>
      <c r="H595" s="9" t="str">
        <f t="shared" si="18"/>
        <v/>
      </c>
      <c r="I595" s="10" t="str">
        <f t="shared" si="19"/>
        <v/>
      </c>
      <c r="J595" s="10" t="str">
        <f>IF($A595="","",IF(ISNA(MATCH($E595,trans!$B$2:$B$1501,0)),0,1))</f>
        <v/>
      </c>
      <c r="K595" s="10" t="str">
        <f>IF($A595="","",IF(ISNA(MATCH($E595,trans!$E$2:$E$1501,0)),0,1))</f>
        <v/>
      </c>
      <c r="M595" s="1" t="str">
        <f>IF($A595="","",IF($J595+$K595=0,MAX(M$1:M594)+1,""))</f>
        <v/>
      </c>
      <c r="N595" s="1" t="str">
        <f>IF($A595="","",IF(AND($J595=1,$K595=0),MAX(N$1:N594)+1,""))</f>
        <v/>
      </c>
      <c r="O595" s="1" t="str">
        <f>IF($A595="","",IF(AND($J595=0,$K595=1),MAX(O$1:O594)+1,""))</f>
        <v/>
      </c>
    </row>
    <row r="596" spans="1:15" x14ac:dyDescent="0.55000000000000004">
      <c r="A596" s="9" t="str">
        <f>IF(ISBLANK(INDEX(履修者名簿!$1:$1048576,ROW(A596),config!A$11)),"",INDEX(履修者名簿!$1:$1048576,ROW(A596),config!A$11))</f>
        <v/>
      </c>
      <c r="B596" s="9" t="str">
        <f>IF(ISBLANK(INDEX(履修者名簿!$1:$1048576,ROW(B596),config!B$11)),"",INDEX(履修者名簿!$1:$1048576,ROW(B596),config!B$11))</f>
        <v/>
      </c>
      <c r="C596" s="9" t="str">
        <f>IF(ISBLANK(INDEX(履修者名簿!$1:$1048576,ROW(C596),config!C$11)),"",INDEX(履修者名簿!$1:$1048576,ROW(C596),config!C$11))</f>
        <v/>
      </c>
      <c r="D596" s="9" t="str">
        <f>IF(ISBLANK(INDEX(履修者名簿!$1:$1048576,ROW(D596),config!D$11)),"",INDEX(履修者名簿!$1:$1048576,ROW(D596),config!D$11))</f>
        <v/>
      </c>
      <c r="E596" s="9" t="str">
        <f>IF(ISBLANK(INDEX(履修者名簿!$1:$1048576,ROW(E596),config!E$11)),"",IF(ISNUMBER(INDEX(履修者名簿!$1:$1048576,ROW(E596),config!E$11)),INDEX(履修者名簿!$1:$1048576,ROW(E596),config!E$11),VALUE(INDEX(履修者名簿!$1:$1048576,ROW(E596),config!E$11))))</f>
        <v/>
      </c>
      <c r="F596" s="9" t="str">
        <f>IF(ISBLANK(INDEX(履修者名簿!$1:$1048576,ROW(F596),config!F$11)),"",INDEX(履修者名簿!$1:$1048576,ROW(F596),config!F$11))</f>
        <v/>
      </c>
      <c r="G596" s="9" t="str">
        <f>IF(ISBLANK(INDEX(履修者名簿!$1:$1048576,ROW(G596),config!G$11)),"",INDEX(履修者名簿!$1:$1048576,ROW(G596),config!G$11))</f>
        <v/>
      </c>
      <c r="H596" s="9" t="str">
        <f t="shared" si="18"/>
        <v/>
      </c>
      <c r="I596" s="10" t="str">
        <f t="shared" si="19"/>
        <v/>
      </c>
      <c r="J596" s="10" t="str">
        <f>IF($A596="","",IF(ISNA(MATCH($E596,trans!$B$2:$B$1501,0)),0,1))</f>
        <v/>
      </c>
      <c r="K596" s="10" t="str">
        <f>IF($A596="","",IF(ISNA(MATCH($E596,trans!$E$2:$E$1501,0)),0,1))</f>
        <v/>
      </c>
      <c r="M596" s="1" t="str">
        <f>IF($A596="","",IF($J596+$K596=0,MAX(M$1:M595)+1,""))</f>
        <v/>
      </c>
      <c r="N596" s="1" t="str">
        <f>IF($A596="","",IF(AND($J596=1,$K596=0),MAX(N$1:N595)+1,""))</f>
        <v/>
      </c>
      <c r="O596" s="1" t="str">
        <f>IF($A596="","",IF(AND($J596=0,$K596=1),MAX(O$1:O595)+1,""))</f>
        <v/>
      </c>
    </row>
    <row r="597" spans="1:15" x14ac:dyDescent="0.55000000000000004">
      <c r="A597" s="9" t="str">
        <f>IF(ISBLANK(INDEX(履修者名簿!$1:$1048576,ROW(A597),config!A$11)),"",INDEX(履修者名簿!$1:$1048576,ROW(A597),config!A$11))</f>
        <v/>
      </c>
      <c r="B597" s="9" t="str">
        <f>IF(ISBLANK(INDEX(履修者名簿!$1:$1048576,ROW(B597),config!B$11)),"",INDEX(履修者名簿!$1:$1048576,ROW(B597),config!B$11))</f>
        <v/>
      </c>
      <c r="C597" s="9" t="str">
        <f>IF(ISBLANK(INDEX(履修者名簿!$1:$1048576,ROW(C597),config!C$11)),"",INDEX(履修者名簿!$1:$1048576,ROW(C597),config!C$11))</f>
        <v/>
      </c>
      <c r="D597" s="9" t="str">
        <f>IF(ISBLANK(INDEX(履修者名簿!$1:$1048576,ROW(D597),config!D$11)),"",INDEX(履修者名簿!$1:$1048576,ROW(D597),config!D$11))</f>
        <v/>
      </c>
      <c r="E597" s="9" t="str">
        <f>IF(ISBLANK(INDEX(履修者名簿!$1:$1048576,ROW(E597),config!E$11)),"",IF(ISNUMBER(INDEX(履修者名簿!$1:$1048576,ROW(E597),config!E$11)),INDEX(履修者名簿!$1:$1048576,ROW(E597),config!E$11),VALUE(INDEX(履修者名簿!$1:$1048576,ROW(E597),config!E$11))))</f>
        <v/>
      </c>
      <c r="F597" s="9" t="str">
        <f>IF(ISBLANK(INDEX(履修者名簿!$1:$1048576,ROW(F597),config!F$11)),"",INDEX(履修者名簿!$1:$1048576,ROW(F597),config!F$11))</f>
        <v/>
      </c>
      <c r="G597" s="9" t="str">
        <f>IF(ISBLANK(INDEX(履修者名簿!$1:$1048576,ROW(G597),config!G$11)),"",INDEX(履修者名簿!$1:$1048576,ROW(G597),config!G$11))</f>
        <v/>
      </c>
      <c r="H597" s="9" t="str">
        <f t="shared" si="18"/>
        <v/>
      </c>
      <c r="I597" s="10" t="str">
        <f t="shared" si="19"/>
        <v/>
      </c>
      <c r="J597" s="10" t="str">
        <f>IF($A597="","",IF(ISNA(MATCH($E597,trans!$B$2:$B$1501,0)),0,1))</f>
        <v/>
      </c>
      <c r="K597" s="10" t="str">
        <f>IF($A597="","",IF(ISNA(MATCH($E597,trans!$E$2:$E$1501,0)),0,1))</f>
        <v/>
      </c>
      <c r="M597" s="1" t="str">
        <f>IF($A597="","",IF($J597+$K597=0,MAX(M$1:M596)+1,""))</f>
        <v/>
      </c>
      <c r="N597" s="1" t="str">
        <f>IF($A597="","",IF(AND($J597=1,$K597=0),MAX(N$1:N596)+1,""))</f>
        <v/>
      </c>
      <c r="O597" s="1" t="str">
        <f>IF($A597="","",IF(AND($J597=0,$K597=1),MAX(O$1:O596)+1,""))</f>
        <v/>
      </c>
    </row>
    <row r="598" spans="1:15" x14ac:dyDescent="0.55000000000000004">
      <c r="A598" s="9" t="str">
        <f>IF(ISBLANK(INDEX(履修者名簿!$1:$1048576,ROW(A598),config!A$11)),"",INDEX(履修者名簿!$1:$1048576,ROW(A598),config!A$11))</f>
        <v/>
      </c>
      <c r="B598" s="9" t="str">
        <f>IF(ISBLANK(INDEX(履修者名簿!$1:$1048576,ROW(B598),config!B$11)),"",INDEX(履修者名簿!$1:$1048576,ROW(B598),config!B$11))</f>
        <v/>
      </c>
      <c r="C598" s="9" t="str">
        <f>IF(ISBLANK(INDEX(履修者名簿!$1:$1048576,ROW(C598),config!C$11)),"",INDEX(履修者名簿!$1:$1048576,ROW(C598),config!C$11))</f>
        <v/>
      </c>
      <c r="D598" s="9" t="str">
        <f>IF(ISBLANK(INDEX(履修者名簿!$1:$1048576,ROW(D598),config!D$11)),"",INDEX(履修者名簿!$1:$1048576,ROW(D598),config!D$11))</f>
        <v/>
      </c>
      <c r="E598" s="9" t="str">
        <f>IF(ISBLANK(INDEX(履修者名簿!$1:$1048576,ROW(E598),config!E$11)),"",IF(ISNUMBER(INDEX(履修者名簿!$1:$1048576,ROW(E598),config!E$11)),INDEX(履修者名簿!$1:$1048576,ROW(E598),config!E$11),VALUE(INDEX(履修者名簿!$1:$1048576,ROW(E598),config!E$11))))</f>
        <v/>
      </c>
      <c r="F598" s="9" t="str">
        <f>IF(ISBLANK(INDEX(履修者名簿!$1:$1048576,ROW(F598),config!F$11)),"",INDEX(履修者名簿!$1:$1048576,ROW(F598),config!F$11))</f>
        <v/>
      </c>
      <c r="G598" s="9" t="str">
        <f>IF(ISBLANK(INDEX(履修者名簿!$1:$1048576,ROW(G598),config!G$11)),"",INDEX(履修者名簿!$1:$1048576,ROW(G598),config!G$11))</f>
        <v/>
      </c>
      <c r="H598" s="9" t="str">
        <f t="shared" si="18"/>
        <v/>
      </c>
      <c r="I598" s="10" t="str">
        <f t="shared" si="19"/>
        <v/>
      </c>
      <c r="J598" s="10" t="str">
        <f>IF($A598="","",IF(ISNA(MATCH($E598,trans!$B$2:$B$1501,0)),0,1))</f>
        <v/>
      </c>
      <c r="K598" s="10" t="str">
        <f>IF($A598="","",IF(ISNA(MATCH($E598,trans!$E$2:$E$1501,0)),0,1))</f>
        <v/>
      </c>
      <c r="M598" s="1" t="str">
        <f>IF($A598="","",IF($J598+$K598=0,MAX(M$1:M597)+1,""))</f>
        <v/>
      </c>
      <c r="N598" s="1" t="str">
        <f>IF($A598="","",IF(AND($J598=1,$K598=0),MAX(N$1:N597)+1,""))</f>
        <v/>
      </c>
      <c r="O598" s="1" t="str">
        <f>IF($A598="","",IF(AND($J598=0,$K598=1),MAX(O$1:O597)+1,""))</f>
        <v/>
      </c>
    </row>
    <row r="599" spans="1:15" x14ac:dyDescent="0.55000000000000004">
      <c r="A599" s="9" t="str">
        <f>IF(ISBLANK(INDEX(履修者名簿!$1:$1048576,ROW(A599),config!A$11)),"",INDEX(履修者名簿!$1:$1048576,ROW(A599),config!A$11))</f>
        <v/>
      </c>
      <c r="B599" s="9" t="str">
        <f>IF(ISBLANK(INDEX(履修者名簿!$1:$1048576,ROW(B599),config!B$11)),"",INDEX(履修者名簿!$1:$1048576,ROW(B599),config!B$11))</f>
        <v/>
      </c>
      <c r="C599" s="9" t="str">
        <f>IF(ISBLANK(INDEX(履修者名簿!$1:$1048576,ROW(C599),config!C$11)),"",INDEX(履修者名簿!$1:$1048576,ROW(C599),config!C$11))</f>
        <v/>
      </c>
      <c r="D599" s="9" t="str">
        <f>IF(ISBLANK(INDEX(履修者名簿!$1:$1048576,ROW(D599),config!D$11)),"",INDEX(履修者名簿!$1:$1048576,ROW(D599),config!D$11))</f>
        <v/>
      </c>
      <c r="E599" s="9" t="str">
        <f>IF(ISBLANK(INDEX(履修者名簿!$1:$1048576,ROW(E599),config!E$11)),"",IF(ISNUMBER(INDEX(履修者名簿!$1:$1048576,ROW(E599),config!E$11)),INDEX(履修者名簿!$1:$1048576,ROW(E599),config!E$11),VALUE(INDEX(履修者名簿!$1:$1048576,ROW(E599),config!E$11))))</f>
        <v/>
      </c>
      <c r="F599" s="9" t="str">
        <f>IF(ISBLANK(INDEX(履修者名簿!$1:$1048576,ROW(F599),config!F$11)),"",INDEX(履修者名簿!$1:$1048576,ROW(F599),config!F$11))</f>
        <v/>
      </c>
      <c r="G599" s="9" t="str">
        <f>IF(ISBLANK(INDEX(履修者名簿!$1:$1048576,ROW(G599),config!G$11)),"",INDEX(履修者名簿!$1:$1048576,ROW(G599),config!G$11))</f>
        <v/>
      </c>
      <c r="H599" s="9" t="str">
        <f t="shared" si="18"/>
        <v/>
      </c>
      <c r="I599" s="10" t="str">
        <f t="shared" si="19"/>
        <v/>
      </c>
      <c r="J599" s="10" t="str">
        <f>IF($A599="","",IF(ISNA(MATCH($E599,trans!$B$2:$B$1501,0)),0,1))</f>
        <v/>
      </c>
      <c r="K599" s="10" t="str">
        <f>IF($A599="","",IF(ISNA(MATCH($E599,trans!$E$2:$E$1501,0)),0,1))</f>
        <v/>
      </c>
      <c r="M599" s="1" t="str">
        <f>IF($A599="","",IF($J599+$K599=0,MAX(M$1:M598)+1,""))</f>
        <v/>
      </c>
      <c r="N599" s="1" t="str">
        <f>IF($A599="","",IF(AND($J599=1,$K599=0),MAX(N$1:N598)+1,""))</f>
        <v/>
      </c>
      <c r="O599" s="1" t="str">
        <f>IF($A599="","",IF(AND($J599=0,$K599=1),MAX(O$1:O598)+1,""))</f>
        <v/>
      </c>
    </row>
    <row r="600" spans="1:15" x14ac:dyDescent="0.55000000000000004">
      <c r="A600" s="9" t="str">
        <f>IF(ISBLANK(INDEX(履修者名簿!$1:$1048576,ROW(A600),config!A$11)),"",INDEX(履修者名簿!$1:$1048576,ROW(A600),config!A$11))</f>
        <v/>
      </c>
      <c r="B600" s="9" t="str">
        <f>IF(ISBLANK(INDEX(履修者名簿!$1:$1048576,ROW(B600),config!B$11)),"",INDEX(履修者名簿!$1:$1048576,ROW(B600),config!B$11))</f>
        <v/>
      </c>
      <c r="C600" s="9" t="str">
        <f>IF(ISBLANK(INDEX(履修者名簿!$1:$1048576,ROW(C600),config!C$11)),"",INDEX(履修者名簿!$1:$1048576,ROW(C600),config!C$11))</f>
        <v/>
      </c>
      <c r="D600" s="9" t="str">
        <f>IF(ISBLANK(INDEX(履修者名簿!$1:$1048576,ROW(D600),config!D$11)),"",INDEX(履修者名簿!$1:$1048576,ROW(D600),config!D$11))</f>
        <v/>
      </c>
      <c r="E600" s="9" t="str">
        <f>IF(ISBLANK(INDEX(履修者名簿!$1:$1048576,ROW(E600),config!E$11)),"",IF(ISNUMBER(INDEX(履修者名簿!$1:$1048576,ROW(E600),config!E$11)),INDEX(履修者名簿!$1:$1048576,ROW(E600),config!E$11),VALUE(INDEX(履修者名簿!$1:$1048576,ROW(E600),config!E$11))))</f>
        <v/>
      </c>
      <c r="F600" s="9" t="str">
        <f>IF(ISBLANK(INDEX(履修者名簿!$1:$1048576,ROW(F600),config!F$11)),"",INDEX(履修者名簿!$1:$1048576,ROW(F600),config!F$11))</f>
        <v/>
      </c>
      <c r="G600" s="9" t="str">
        <f>IF(ISBLANK(INDEX(履修者名簿!$1:$1048576,ROW(G600),config!G$11)),"",INDEX(履修者名簿!$1:$1048576,ROW(G600),config!G$11))</f>
        <v/>
      </c>
      <c r="H600" s="9" t="str">
        <f t="shared" si="18"/>
        <v/>
      </c>
      <c r="I600" s="10" t="str">
        <f t="shared" si="19"/>
        <v/>
      </c>
      <c r="J600" s="10" t="str">
        <f>IF($A600="","",IF(ISNA(MATCH($E600,trans!$B$2:$B$1501,0)),0,1))</f>
        <v/>
      </c>
      <c r="K600" s="10" t="str">
        <f>IF($A600="","",IF(ISNA(MATCH($E600,trans!$E$2:$E$1501,0)),0,1))</f>
        <v/>
      </c>
      <c r="M600" s="1" t="str">
        <f>IF($A600="","",IF($J600+$K600=0,MAX(M$1:M599)+1,""))</f>
        <v/>
      </c>
      <c r="N600" s="1" t="str">
        <f>IF($A600="","",IF(AND($J600=1,$K600=0),MAX(N$1:N599)+1,""))</f>
        <v/>
      </c>
      <c r="O600" s="1" t="str">
        <f>IF($A600="","",IF(AND($J600=0,$K600=1),MAX(O$1:O599)+1,""))</f>
        <v/>
      </c>
    </row>
    <row r="601" spans="1:15" x14ac:dyDescent="0.55000000000000004">
      <c r="A601" s="9" t="str">
        <f>IF(ISBLANK(INDEX(履修者名簿!$1:$1048576,ROW(A601),config!A$11)),"",INDEX(履修者名簿!$1:$1048576,ROW(A601),config!A$11))</f>
        <v/>
      </c>
      <c r="B601" s="9" t="str">
        <f>IF(ISBLANK(INDEX(履修者名簿!$1:$1048576,ROW(B601),config!B$11)),"",INDEX(履修者名簿!$1:$1048576,ROW(B601),config!B$11))</f>
        <v/>
      </c>
      <c r="C601" s="9" t="str">
        <f>IF(ISBLANK(INDEX(履修者名簿!$1:$1048576,ROW(C601),config!C$11)),"",INDEX(履修者名簿!$1:$1048576,ROW(C601),config!C$11))</f>
        <v/>
      </c>
      <c r="D601" s="9" t="str">
        <f>IF(ISBLANK(INDEX(履修者名簿!$1:$1048576,ROW(D601),config!D$11)),"",INDEX(履修者名簿!$1:$1048576,ROW(D601),config!D$11))</f>
        <v/>
      </c>
      <c r="E601" s="9" t="str">
        <f>IF(ISBLANK(INDEX(履修者名簿!$1:$1048576,ROW(E601),config!E$11)),"",IF(ISNUMBER(INDEX(履修者名簿!$1:$1048576,ROW(E601),config!E$11)),INDEX(履修者名簿!$1:$1048576,ROW(E601),config!E$11),VALUE(INDEX(履修者名簿!$1:$1048576,ROW(E601),config!E$11))))</f>
        <v/>
      </c>
      <c r="F601" s="9" t="str">
        <f>IF(ISBLANK(INDEX(履修者名簿!$1:$1048576,ROW(F601),config!F$11)),"",INDEX(履修者名簿!$1:$1048576,ROW(F601),config!F$11))</f>
        <v/>
      </c>
      <c r="G601" s="9" t="str">
        <f>IF(ISBLANK(INDEX(履修者名簿!$1:$1048576,ROW(G601),config!G$11)),"",INDEX(履修者名簿!$1:$1048576,ROW(G601),config!G$11))</f>
        <v/>
      </c>
      <c r="H601" s="9" t="str">
        <f t="shared" si="18"/>
        <v/>
      </c>
      <c r="I601" s="10" t="str">
        <f t="shared" si="19"/>
        <v/>
      </c>
      <c r="J601" s="10" t="str">
        <f>IF($A601="","",IF(ISNA(MATCH($E601,trans!$B$2:$B$1501,0)),0,1))</f>
        <v/>
      </c>
      <c r="K601" s="10" t="str">
        <f>IF($A601="","",IF(ISNA(MATCH($E601,trans!$E$2:$E$1501,0)),0,1))</f>
        <v/>
      </c>
      <c r="M601" s="1" t="str">
        <f>IF($A601="","",IF($J601+$K601=0,MAX(M$1:M600)+1,""))</f>
        <v/>
      </c>
      <c r="N601" s="1" t="str">
        <f>IF($A601="","",IF(AND($J601=1,$K601=0),MAX(N$1:N600)+1,""))</f>
        <v/>
      </c>
      <c r="O601" s="1" t="str">
        <f>IF($A601="","",IF(AND($J601=0,$K601=1),MAX(O$1:O600)+1,""))</f>
        <v/>
      </c>
    </row>
    <row r="602" spans="1:15" x14ac:dyDescent="0.55000000000000004">
      <c r="A602" s="9" t="str">
        <f>IF(ISBLANK(INDEX(履修者名簿!$1:$1048576,ROW(A602),config!A$11)),"",INDEX(履修者名簿!$1:$1048576,ROW(A602),config!A$11))</f>
        <v/>
      </c>
      <c r="B602" s="9" t="str">
        <f>IF(ISBLANK(INDEX(履修者名簿!$1:$1048576,ROW(B602),config!B$11)),"",INDEX(履修者名簿!$1:$1048576,ROW(B602),config!B$11))</f>
        <v/>
      </c>
      <c r="C602" s="9" t="str">
        <f>IF(ISBLANK(INDEX(履修者名簿!$1:$1048576,ROW(C602),config!C$11)),"",INDEX(履修者名簿!$1:$1048576,ROW(C602),config!C$11))</f>
        <v/>
      </c>
      <c r="D602" s="9" t="str">
        <f>IF(ISBLANK(INDEX(履修者名簿!$1:$1048576,ROW(D602),config!D$11)),"",INDEX(履修者名簿!$1:$1048576,ROW(D602),config!D$11))</f>
        <v/>
      </c>
      <c r="E602" s="9" t="str">
        <f>IF(ISBLANK(INDEX(履修者名簿!$1:$1048576,ROW(E602),config!E$11)),"",IF(ISNUMBER(INDEX(履修者名簿!$1:$1048576,ROW(E602),config!E$11)),INDEX(履修者名簿!$1:$1048576,ROW(E602),config!E$11),VALUE(INDEX(履修者名簿!$1:$1048576,ROW(E602),config!E$11))))</f>
        <v/>
      </c>
      <c r="F602" s="9" t="str">
        <f>IF(ISBLANK(INDEX(履修者名簿!$1:$1048576,ROW(F602),config!F$11)),"",INDEX(履修者名簿!$1:$1048576,ROW(F602),config!F$11))</f>
        <v/>
      </c>
      <c r="G602" s="9" t="str">
        <f>IF(ISBLANK(INDEX(履修者名簿!$1:$1048576,ROW(G602),config!G$11)),"",INDEX(履修者名簿!$1:$1048576,ROW(G602),config!G$11))</f>
        <v/>
      </c>
      <c r="H602" s="9" t="str">
        <f t="shared" si="18"/>
        <v/>
      </c>
      <c r="I602" s="10" t="str">
        <f t="shared" si="19"/>
        <v/>
      </c>
      <c r="J602" s="10" t="str">
        <f>IF($A602="","",IF(ISNA(MATCH($E602,trans!$B$2:$B$1501,0)),0,1))</f>
        <v/>
      </c>
      <c r="K602" s="10" t="str">
        <f>IF($A602="","",IF(ISNA(MATCH($E602,trans!$E$2:$E$1501,0)),0,1))</f>
        <v/>
      </c>
      <c r="M602" s="1" t="str">
        <f>IF($A602="","",IF($J602+$K602=0,MAX(M$1:M601)+1,""))</f>
        <v/>
      </c>
      <c r="N602" s="1" t="str">
        <f>IF($A602="","",IF(AND($J602=1,$K602=0),MAX(N$1:N601)+1,""))</f>
        <v/>
      </c>
      <c r="O602" s="1" t="str">
        <f>IF($A602="","",IF(AND($J602=0,$K602=1),MAX(O$1:O601)+1,""))</f>
        <v/>
      </c>
    </row>
    <row r="603" spans="1:15" x14ac:dyDescent="0.55000000000000004">
      <c r="A603" s="9" t="str">
        <f>IF(ISBLANK(INDEX(履修者名簿!$1:$1048576,ROW(A603),config!A$11)),"",INDEX(履修者名簿!$1:$1048576,ROW(A603),config!A$11))</f>
        <v/>
      </c>
      <c r="B603" s="9" t="str">
        <f>IF(ISBLANK(INDEX(履修者名簿!$1:$1048576,ROW(B603),config!B$11)),"",INDEX(履修者名簿!$1:$1048576,ROW(B603),config!B$11))</f>
        <v/>
      </c>
      <c r="C603" s="9" t="str">
        <f>IF(ISBLANK(INDEX(履修者名簿!$1:$1048576,ROW(C603),config!C$11)),"",INDEX(履修者名簿!$1:$1048576,ROW(C603),config!C$11))</f>
        <v/>
      </c>
      <c r="D603" s="9" t="str">
        <f>IF(ISBLANK(INDEX(履修者名簿!$1:$1048576,ROW(D603),config!D$11)),"",INDEX(履修者名簿!$1:$1048576,ROW(D603),config!D$11))</f>
        <v/>
      </c>
      <c r="E603" s="9" t="str">
        <f>IF(ISBLANK(INDEX(履修者名簿!$1:$1048576,ROW(E603),config!E$11)),"",IF(ISNUMBER(INDEX(履修者名簿!$1:$1048576,ROW(E603),config!E$11)),INDEX(履修者名簿!$1:$1048576,ROW(E603),config!E$11),VALUE(INDEX(履修者名簿!$1:$1048576,ROW(E603),config!E$11))))</f>
        <v/>
      </c>
      <c r="F603" s="9" t="str">
        <f>IF(ISBLANK(INDEX(履修者名簿!$1:$1048576,ROW(F603),config!F$11)),"",INDEX(履修者名簿!$1:$1048576,ROW(F603),config!F$11))</f>
        <v/>
      </c>
      <c r="G603" s="9" t="str">
        <f>IF(ISBLANK(INDEX(履修者名簿!$1:$1048576,ROW(G603),config!G$11)),"",INDEX(履修者名簿!$1:$1048576,ROW(G603),config!G$11))</f>
        <v/>
      </c>
      <c r="H603" s="9" t="str">
        <f t="shared" si="18"/>
        <v/>
      </c>
      <c r="I603" s="10" t="str">
        <f t="shared" si="19"/>
        <v/>
      </c>
      <c r="J603" s="10" t="str">
        <f>IF($A603="","",IF(ISNA(MATCH($E603,trans!$B$2:$B$1501,0)),0,1))</f>
        <v/>
      </c>
      <c r="K603" s="10" t="str">
        <f>IF($A603="","",IF(ISNA(MATCH($E603,trans!$E$2:$E$1501,0)),0,1))</f>
        <v/>
      </c>
      <c r="M603" s="1" t="str">
        <f>IF($A603="","",IF($J603+$K603=0,MAX(M$1:M602)+1,""))</f>
        <v/>
      </c>
      <c r="N603" s="1" t="str">
        <f>IF($A603="","",IF(AND($J603=1,$K603=0),MAX(N$1:N602)+1,""))</f>
        <v/>
      </c>
      <c r="O603" s="1" t="str">
        <f>IF($A603="","",IF(AND($J603=0,$K603=1),MAX(O$1:O602)+1,""))</f>
        <v/>
      </c>
    </row>
    <row r="604" spans="1:15" x14ac:dyDescent="0.55000000000000004">
      <c r="A604" s="9" t="str">
        <f>IF(ISBLANK(INDEX(履修者名簿!$1:$1048576,ROW(A604),config!A$11)),"",INDEX(履修者名簿!$1:$1048576,ROW(A604),config!A$11))</f>
        <v/>
      </c>
      <c r="B604" s="9" t="str">
        <f>IF(ISBLANK(INDEX(履修者名簿!$1:$1048576,ROW(B604),config!B$11)),"",INDEX(履修者名簿!$1:$1048576,ROW(B604),config!B$11))</f>
        <v/>
      </c>
      <c r="C604" s="9" t="str">
        <f>IF(ISBLANK(INDEX(履修者名簿!$1:$1048576,ROW(C604),config!C$11)),"",INDEX(履修者名簿!$1:$1048576,ROW(C604),config!C$11))</f>
        <v/>
      </c>
      <c r="D604" s="9" t="str">
        <f>IF(ISBLANK(INDEX(履修者名簿!$1:$1048576,ROW(D604),config!D$11)),"",INDEX(履修者名簿!$1:$1048576,ROW(D604),config!D$11))</f>
        <v/>
      </c>
      <c r="E604" s="9" t="str">
        <f>IF(ISBLANK(INDEX(履修者名簿!$1:$1048576,ROW(E604),config!E$11)),"",IF(ISNUMBER(INDEX(履修者名簿!$1:$1048576,ROW(E604),config!E$11)),INDEX(履修者名簿!$1:$1048576,ROW(E604),config!E$11),VALUE(INDEX(履修者名簿!$1:$1048576,ROW(E604),config!E$11))))</f>
        <v/>
      </c>
      <c r="F604" s="9" t="str">
        <f>IF(ISBLANK(INDEX(履修者名簿!$1:$1048576,ROW(F604),config!F$11)),"",INDEX(履修者名簿!$1:$1048576,ROW(F604),config!F$11))</f>
        <v/>
      </c>
      <c r="G604" s="9" t="str">
        <f>IF(ISBLANK(INDEX(履修者名簿!$1:$1048576,ROW(G604),config!G$11)),"",INDEX(履修者名簿!$1:$1048576,ROW(G604),config!G$11))</f>
        <v/>
      </c>
      <c r="H604" s="9" t="str">
        <f t="shared" si="18"/>
        <v/>
      </c>
      <c r="I604" s="10" t="str">
        <f t="shared" si="19"/>
        <v/>
      </c>
      <c r="J604" s="10" t="str">
        <f>IF($A604="","",IF(ISNA(MATCH($E604,trans!$B$2:$B$1501,0)),0,1))</f>
        <v/>
      </c>
      <c r="K604" s="10" t="str">
        <f>IF($A604="","",IF(ISNA(MATCH($E604,trans!$E$2:$E$1501,0)),0,1))</f>
        <v/>
      </c>
      <c r="M604" s="1" t="str">
        <f>IF($A604="","",IF($J604+$K604=0,MAX(M$1:M603)+1,""))</f>
        <v/>
      </c>
      <c r="N604" s="1" t="str">
        <f>IF($A604="","",IF(AND($J604=1,$K604=0),MAX(N$1:N603)+1,""))</f>
        <v/>
      </c>
      <c r="O604" s="1" t="str">
        <f>IF($A604="","",IF(AND($J604=0,$K604=1),MAX(O$1:O603)+1,""))</f>
        <v/>
      </c>
    </row>
    <row r="605" spans="1:15" x14ac:dyDescent="0.55000000000000004">
      <c r="A605" s="9" t="str">
        <f>IF(ISBLANK(INDEX(履修者名簿!$1:$1048576,ROW(A605),config!A$11)),"",INDEX(履修者名簿!$1:$1048576,ROW(A605),config!A$11))</f>
        <v/>
      </c>
      <c r="B605" s="9" t="str">
        <f>IF(ISBLANK(INDEX(履修者名簿!$1:$1048576,ROW(B605),config!B$11)),"",INDEX(履修者名簿!$1:$1048576,ROW(B605),config!B$11))</f>
        <v/>
      </c>
      <c r="C605" s="9" t="str">
        <f>IF(ISBLANK(INDEX(履修者名簿!$1:$1048576,ROW(C605),config!C$11)),"",INDEX(履修者名簿!$1:$1048576,ROW(C605),config!C$11))</f>
        <v/>
      </c>
      <c r="D605" s="9" t="str">
        <f>IF(ISBLANK(INDEX(履修者名簿!$1:$1048576,ROW(D605),config!D$11)),"",INDEX(履修者名簿!$1:$1048576,ROW(D605),config!D$11))</f>
        <v/>
      </c>
      <c r="E605" s="9" t="str">
        <f>IF(ISBLANK(INDEX(履修者名簿!$1:$1048576,ROW(E605),config!E$11)),"",IF(ISNUMBER(INDEX(履修者名簿!$1:$1048576,ROW(E605),config!E$11)),INDEX(履修者名簿!$1:$1048576,ROW(E605),config!E$11),VALUE(INDEX(履修者名簿!$1:$1048576,ROW(E605),config!E$11))))</f>
        <v/>
      </c>
      <c r="F605" s="9" t="str">
        <f>IF(ISBLANK(INDEX(履修者名簿!$1:$1048576,ROW(F605),config!F$11)),"",INDEX(履修者名簿!$1:$1048576,ROW(F605),config!F$11))</f>
        <v/>
      </c>
      <c r="G605" s="9" t="str">
        <f>IF(ISBLANK(INDEX(履修者名簿!$1:$1048576,ROW(G605),config!G$11)),"",INDEX(履修者名簿!$1:$1048576,ROW(G605),config!G$11))</f>
        <v/>
      </c>
      <c r="H605" s="9" t="str">
        <f t="shared" si="18"/>
        <v/>
      </c>
      <c r="I605" s="10" t="str">
        <f t="shared" si="19"/>
        <v/>
      </c>
      <c r="J605" s="10" t="str">
        <f>IF($A605="","",IF(ISNA(MATCH($E605,trans!$B$2:$B$1501,0)),0,1))</f>
        <v/>
      </c>
      <c r="K605" s="10" t="str">
        <f>IF($A605="","",IF(ISNA(MATCH($E605,trans!$E$2:$E$1501,0)),0,1))</f>
        <v/>
      </c>
      <c r="M605" s="1" t="str">
        <f>IF($A605="","",IF($J605+$K605=0,MAX(M$1:M604)+1,""))</f>
        <v/>
      </c>
      <c r="N605" s="1" t="str">
        <f>IF($A605="","",IF(AND($J605=1,$K605=0),MAX(N$1:N604)+1,""))</f>
        <v/>
      </c>
      <c r="O605" s="1" t="str">
        <f>IF($A605="","",IF(AND($J605=0,$K605=1),MAX(O$1:O604)+1,""))</f>
        <v/>
      </c>
    </row>
    <row r="606" spans="1:15" x14ac:dyDescent="0.55000000000000004">
      <c r="A606" s="9" t="str">
        <f>IF(ISBLANK(INDEX(履修者名簿!$1:$1048576,ROW(A606),config!A$11)),"",INDEX(履修者名簿!$1:$1048576,ROW(A606),config!A$11))</f>
        <v/>
      </c>
      <c r="B606" s="9" t="str">
        <f>IF(ISBLANK(INDEX(履修者名簿!$1:$1048576,ROW(B606),config!B$11)),"",INDEX(履修者名簿!$1:$1048576,ROW(B606),config!B$11))</f>
        <v/>
      </c>
      <c r="C606" s="9" t="str">
        <f>IF(ISBLANK(INDEX(履修者名簿!$1:$1048576,ROW(C606),config!C$11)),"",INDEX(履修者名簿!$1:$1048576,ROW(C606),config!C$11))</f>
        <v/>
      </c>
      <c r="D606" s="9" t="str">
        <f>IF(ISBLANK(INDEX(履修者名簿!$1:$1048576,ROW(D606),config!D$11)),"",INDEX(履修者名簿!$1:$1048576,ROW(D606),config!D$11))</f>
        <v/>
      </c>
      <c r="E606" s="9" t="str">
        <f>IF(ISBLANK(INDEX(履修者名簿!$1:$1048576,ROW(E606),config!E$11)),"",IF(ISNUMBER(INDEX(履修者名簿!$1:$1048576,ROW(E606),config!E$11)),INDEX(履修者名簿!$1:$1048576,ROW(E606),config!E$11),VALUE(INDEX(履修者名簿!$1:$1048576,ROW(E606),config!E$11))))</f>
        <v/>
      </c>
      <c r="F606" s="9" t="str">
        <f>IF(ISBLANK(INDEX(履修者名簿!$1:$1048576,ROW(F606),config!F$11)),"",INDEX(履修者名簿!$1:$1048576,ROW(F606),config!F$11))</f>
        <v/>
      </c>
      <c r="G606" s="9" t="str">
        <f>IF(ISBLANK(INDEX(履修者名簿!$1:$1048576,ROW(G606),config!G$11)),"",INDEX(履修者名簿!$1:$1048576,ROW(G606),config!G$11))</f>
        <v/>
      </c>
      <c r="H606" s="9" t="str">
        <f t="shared" si="18"/>
        <v/>
      </c>
      <c r="I606" s="10" t="str">
        <f t="shared" si="19"/>
        <v/>
      </c>
      <c r="J606" s="10" t="str">
        <f>IF($A606="","",IF(ISNA(MATCH($E606,trans!$B$2:$B$1501,0)),0,1))</f>
        <v/>
      </c>
      <c r="K606" s="10" t="str">
        <f>IF($A606="","",IF(ISNA(MATCH($E606,trans!$E$2:$E$1501,0)),0,1))</f>
        <v/>
      </c>
      <c r="M606" s="1" t="str">
        <f>IF($A606="","",IF($J606+$K606=0,MAX(M$1:M605)+1,""))</f>
        <v/>
      </c>
      <c r="N606" s="1" t="str">
        <f>IF($A606="","",IF(AND($J606=1,$K606=0),MAX(N$1:N605)+1,""))</f>
        <v/>
      </c>
      <c r="O606" s="1" t="str">
        <f>IF($A606="","",IF(AND($J606=0,$K606=1),MAX(O$1:O605)+1,""))</f>
        <v/>
      </c>
    </row>
    <row r="607" spans="1:15" x14ac:dyDescent="0.55000000000000004">
      <c r="A607" s="9" t="str">
        <f>IF(ISBLANK(INDEX(履修者名簿!$1:$1048576,ROW(A607),config!A$11)),"",INDEX(履修者名簿!$1:$1048576,ROW(A607),config!A$11))</f>
        <v/>
      </c>
      <c r="B607" s="9" t="str">
        <f>IF(ISBLANK(INDEX(履修者名簿!$1:$1048576,ROW(B607),config!B$11)),"",INDEX(履修者名簿!$1:$1048576,ROW(B607),config!B$11))</f>
        <v/>
      </c>
      <c r="C607" s="9" t="str">
        <f>IF(ISBLANK(INDEX(履修者名簿!$1:$1048576,ROW(C607),config!C$11)),"",INDEX(履修者名簿!$1:$1048576,ROW(C607),config!C$11))</f>
        <v/>
      </c>
      <c r="D607" s="9" t="str">
        <f>IF(ISBLANK(INDEX(履修者名簿!$1:$1048576,ROW(D607),config!D$11)),"",INDEX(履修者名簿!$1:$1048576,ROW(D607),config!D$11))</f>
        <v/>
      </c>
      <c r="E607" s="9" t="str">
        <f>IF(ISBLANK(INDEX(履修者名簿!$1:$1048576,ROW(E607),config!E$11)),"",IF(ISNUMBER(INDEX(履修者名簿!$1:$1048576,ROW(E607),config!E$11)),INDEX(履修者名簿!$1:$1048576,ROW(E607),config!E$11),VALUE(INDEX(履修者名簿!$1:$1048576,ROW(E607),config!E$11))))</f>
        <v/>
      </c>
      <c r="F607" s="9" t="str">
        <f>IF(ISBLANK(INDEX(履修者名簿!$1:$1048576,ROW(F607),config!F$11)),"",INDEX(履修者名簿!$1:$1048576,ROW(F607),config!F$11))</f>
        <v/>
      </c>
      <c r="G607" s="9" t="str">
        <f>IF(ISBLANK(INDEX(履修者名簿!$1:$1048576,ROW(G607),config!G$11)),"",INDEX(履修者名簿!$1:$1048576,ROW(G607),config!G$11))</f>
        <v/>
      </c>
      <c r="H607" s="9" t="str">
        <f t="shared" si="18"/>
        <v/>
      </c>
      <c r="I607" s="10" t="str">
        <f t="shared" si="19"/>
        <v/>
      </c>
      <c r="J607" s="10" t="str">
        <f>IF($A607="","",IF(ISNA(MATCH($E607,trans!$B$2:$B$1501,0)),0,1))</f>
        <v/>
      </c>
      <c r="K607" s="10" t="str">
        <f>IF($A607="","",IF(ISNA(MATCH($E607,trans!$E$2:$E$1501,0)),0,1))</f>
        <v/>
      </c>
      <c r="M607" s="1" t="str">
        <f>IF($A607="","",IF($J607+$K607=0,MAX(M$1:M606)+1,""))</f>
        <v/>
      </c>
      <c r="N607" s="1" t="str">
        <f>IF($A607="","",IF(AND($J607=1,$K607=0),MAX(N$1:N606)+1,""))</f>
        <v/>
      </c>
      <c r="O607" s="1" t="str">
        <f>IF($A607="","",IF(AND($J607=0,$K607=1),MAX(O$1:O606)+1,""))</f>
        <v/>
      </c>
    </row>
    <row r="608" spans="1:15" x14ac:dyDescent="0.55000000000000004">
      <c r="A608" s="9" t="str">
        <f>IF(ISBLANK(INDEX(履修者名簿!$1:$1048576,ROW(A608),config!A$11)),"",INDEX(履修者名簿!$1:$1048576,ROW(A608),config!A$11))</f>
        <v/>
      </c>
      <c r="B608" s="9" t="str">
        <f>IF(ISBLANK(INDEX(履修者名簿!$1:$1048576,ROW(B608),config!B$11)),"",INDEX(履修者名簿!$1:$1048576,ROW(B608),config!B$11))</f>
        <v/>
      </c>
      <c r="C608" s="9" t="str">
        <f>IF(ISBLANK(INDEX(履修者名簿!$1:$1048576,ROW(C608),config!C$11)),"",INDEX(履修者名簿!$1:$1048576,ROW(C608),config!C$11))</f>
        <v/>
      </c>
      <c r="D608" s="9" t="str">
        <f>IF(ISBLANK(INDEX(履修者名簿!$1:$1048576,ROW(D608),config!D$11)),"",INDEX(履修者名簿!$1:$1048576,ROW(D608),config!D$11))</f>
        <v/>
      </c>
      <c r="E608" s="9" t="str">
        <f>IF(ISBLANK(INDEX(履修者名簿!$1:$1048576,ROW(E608),config!E$11)),"",IF(ISNUMBER(INDEX(履修者名簿!$1:$1048576,ROW(E608),config!E$11)),INDEX(履修者名簿!$1:$1048576,ROW(E608),config!E$11),VALUE(INDEX(履修者名簿!$1:$1048576,ROW(E608),config!E$11))))</f>
        <v/>
      </c>
      <c r="F608" s="9" t="str">
        <f>IF(ISBLANK(INDEX(履修者名簿!$1:$1048576,ROW(F608),config!F$11)),"",INDEX(履修者名簿!$1:$1048576,ROW(F608),config!F$11))</f>
        <v/>
      </c>
      <c r="G608" s="9" t="str">
        <f>IF(ISBLANK(INDEX(履修者名簿!$1:$1048576,ROW(G608),config!G$11)),"",INDEX(履修者名簿!$1:$1048576,ROW(G608),config!G$11))</f>
        <v/>
      </c>
      <c r="H608" s="9" t="str">
        <f t="shared" si="18"/>
        <v/>
      </c>
      <c r="I608" s="10" t="str">
        <f t="shared" si="19"/>
        <v/>
      </c>
      <c r="J608" s="10" t="str">
        <f>IF($A608="","",IF(ISNA(MATCH($E608,trans!$B$2:$B$1501,0)),0,1))</f>
        <v/>
      </c>
      <c r="K608" s="10" t="str">
        <f>IF($A608="","",IF(ISNA(MATCH($E608,trans!$E$2:$E$1501,0)),0,1))</f>
        <v/>
      </c>
      <c r="M608" s="1" t="str">
        <f>IF($A608="","",IF($J608+$K608=0,MAX(M$1:M607)+1,""))</f>
        <v/>
      </c>
      <c r="N608" s="1" t="str">
        <f>IF($A608="","",IF(AND($J608=1,$K608=0),MAX(N$1:N607)+1,""))</f>
        <v/>
      </c>
      <c r="O608" s="1" t="str">
        <f>IF($A608="","",IF(AND($J608=0,$K608=1),MAX(O$1:O607)+1,""))</f>
        <v/>
      </c>
    </row>
    <row r="609" spans="1:15" x14ac:dyDescent="0.55000000000000004">
      <c r="A609" s="9" t="str">
        <f>IF(ISBLANK(INDEX(履修者名簿!$1:$1048576,ROW(A609),config!A$11)),"",INDEX(履修者名簿!$1:$1048576,ROW(A609),config!A$11))</f>
        <v/>
      </c>
      <c r="B609" s="9" t="str">
        <f>IF(ISBLANK(INDEX(履修者名簿!$1:$1048576,ROW(B609),config!B$11)),"",INDEX(履修者名簿!$1:$1048576,ROW(B609),config!B$11))</f>
        <v/>
      </c>
      <c r="C609" s="9" t="str">
        <f>IF(ISBLANK(INDEX(履修者名簿!$1:$1048576,ROW(C609),config!C$11)),"",INDEX(履修者名簿!$1:$1048576,ROW(C609),config!C$11))</f>
        <v/>
      </c>
      <c r="D609" s="9" t="str">
        <f>IF(ISBLANK(INDEX(履修者名簿!$1:$1048576,ROW(D609),config!D$11)),"",INDEX(履修者名簿!$1:$1048576,ROW(D609),config!D$11))</f>
        <v/>
      </c>
      <c r="E609" s="9" t="str">
        <f>IF(ISBLANK(INDEX(履修者名簿!$1:$1048576,ROW(E609),config!E$11)),"",IF(ISNUMBER(INDEX(履修者名簿!$1:$1048576,ROW(E609),config!E$11)),INDEX(履修者名簿!$1:$1048576,ROW(E609),config!E$11),VALUE(INDEX(履修者名簿!$1:$1048576,ROW(E609),config!E$11))))</f>
        <v/>
      </c>
      <c r="F609" s="9" t="str">
        <f>IF(ISBLANK(INDEX(履修者名簿!$1:$1048576,ROW(F609),config!F$11)),"",INDEX(履修者名簿!$1:$1048576,ROW(F609),config!F$11))</f>
        <v/>
      </c>
      <c r="G609" s="9" t="str">
        <f>IF(ISBLANK(INDEX(履修者名簿!$1:$1048576,ROW(G609),config!G$11)),"",INDEX(履修者名簿!$1:$1048576,ROW(G609),config!G$11))</f>
        <v/>
      </c>
      <c r="H609" s="9" t="str">
        <f t="shared" si="18"/>
        <v/>
      </c>
      <c r="I609" s="10" t="str">
        <f t="shared" si="19"/>
        <v/>
      </c>
      <c r="J609" s="10" t="str">
        <f>IF($A609="","",IF(ISNA(MATCH($E609,trans!$B$2:$B$1501,0)),0,1))</f>
        <v/>
      </c>
      <c r="K609" s="10" t="str">
        <f>IF($A609="","",IF(ISNA(MATCH($E609,trans!$E$2:$E$1501,0)),0,1))</f>
        <v/>
      </c>
      <c r="M609" s="1" t="str">
        <f>IF($A609="","",IF($J609+$K609=0,MAX(M$1:M608)+1,""))</f>
        <v/>
      </c>
      <c r="N609" s="1" t="str">
        <f>IF($A609="","",IF(AND($J609=1,$K609=0),MAX(N$1:N608)+1,""))</f>
        <v/>
      </c>
      <c r="O609" s="1" t="str">
        <f>IF($A609="","",IF(AND($J609=0,$K609=1),MAX(O$1:O608)+1,""))</f>
        <v/>
      </c>
    </row>
    <row r="610" spans="1:15" x14ac:dyDescent="0.55000000000000004">
      <c r="A610" s="9" t="str">
        <f>IF(ISBLANK(INDEX(履修者名簿!$1:$1048576,ROW(A610),config!A$11)),"",INDEX(履修者名簿!$1:$1048576,ROW(A610),config!A$11))</f>
        <v/>
      </c>
      <c r="B610" s="9" t="str">
        <f>IF(ISBLANK(INDEX(履修者名簿!$1:$1048576,ROW(B610),config!B$11)),"",INDEX(履修者名簿!$1:$1048576,ROW(B610),config!B$11))</f>
        <v/>
      </c>
      <c r="C610" s="9" t="str">
        <f>IF(ISBLANK(INDEX(履修者名簿!$1:$1048576,ROW(C610),config!C$11)),"",INDEX(履修者名簿!$1:$1048576,ROW(C610),config!C$11))</f>
        <v/>
      </c>
      <c r="D610" s="9" t="str">
        <f>IF(ISBLANK(INDEX(履修者名簿!$1:$1048576,ROW(D610),config!D$11)),"",INDEX(履修者名簿!$1:$1048576,ROW(D610),config!D$11))</f>
        <v/>
      </c>
      <c r="E610" s="9" t="str">
        <f>IF(ISBLANK(INDEX(履修者名簿!$1:$1048576,ROW(E610),config!E$11)),"",IF(ISNUMBER(INDEX(履修者名簿!$1:$1048576,ROW(E610),config!E$11)),INDEX(履修者名簿!$1:$1048576,ROW(E610),config!E$11),VALUE(INDEX(履修者名簿!$1:$1048576,ROW(E610),config!E$11))))</f>
        <v/>
      </c>
      <c r="F610" s="9" t="str">
        <f>IF(ISBLANK(INDEX(履修者名簿!$1:$1048576,ROW(F610),config!F$11)),"",INDEX(履修者名簿!$1:$1048576,ROW(F610),config!F$11))</f>
        <v/>
      </c>
      <c r="G610" s="9" t="str">
        <f>IF(ISBLANK(INDEX(履修者名簿!$1:$1048576,ROW(G610),config!G$11)),"",INDEX(履修者名簿!$1:$1048576,ROW(G610),config!G$11))</f>
        <v/>
      </c>
      <c r="H610" s="9" t="str">
        <f t="shared" si="18"/>
        <v/>
      </c>
      <c r="I610" s="10" t="str">
        <f t="shared" si="19"/>
        <v/>
      </c>
      <c r="J610" s="10" t="str">
        <f>IF($A610="","",IF(ISNA(MATCH($E610,trans!$B$2:$B$1501,0)),0,1))</f>
        <v/>
      </c>
      <c r="K610" s="10" t="str">
        <f>IF($A610="","",IF(ISNA(MATCH($E610,trans!$E$2:$E$1501,0)),0,1))</f>
        <v/>
      </c>
      <c r="M610" s="1" t="str">
        <f>IF($A610="","",IF($J610+$K610=0,MAX(M$1:M609)+1,""))</f>
        <v/>
      </c>
      <c r="N610" s="1" t="str">
        <f>IF($A610="","",IF(AND($J610=1,$K610=0),MAX(N$1:N609)+1,""))</f>
        <v/>
      </c>
      <c r="O610" s="1" t="str">
        <f>IF($A610="","",IF(AND($J610=0,$K610=1),MAX(O$1:O609)+1,""))</f>
        <v/>
      </c>
    </row>
    <row r="611" spans="1:15" x14ac:dyDescent="0.55000000000000004">
      <c r="A611" s="9" t="str">
        <f>IF(ISBLANK(INDEX(履修者名簿!$1:$1048576,ROW(A611),config!A$11)),"",INDEX(履修者名簿!$1:$1048576,ROW(A611),config!A$11))</f>
        <v/>
      </c>
      <c r="B611" s="9" t="str">
        <f>IF(ISBLANK(INDEX(履修者名簿!$1:$1048576,ROW(B611),config!B$11)),"",INDEX(履修者名簿!$1:$1048576,ROW(B611),config!B$11))</f>
        <v/>
      </c>
      <c r="C611" s="9" t="str">
        <f>IF(ISBLANK(INDEX(履修者名簿!$1:$1048576,ROW(C611),config!C$11)),"",INDEX(履修者名簿!$1:$1048576,ROW(C611),config!C$11))</f>
        <v/>
      </c>
      <c r="D611" s="9" t="str">
        <f>IF(ISBLANK(INDEX(履修者名簿!$1:$1048576,ROW(D611),config!D$11)),"",INDEX(履修者名簿!$1:$1048576,ROW(D611),config!D$11))</f>
        <v/>
      </c>
      <c r="E611" s="9" t="str">
        <f>IF(ISBLANK(INDEX(履修者名簿!$1:$1048576,ROW(E611),config!E$11)),"",IF(ISNUMBER(INDEX(履修者名簿!$1:$1048576,ROW(E611),config!E$11)),INDEX(履修者名簿!$1:$1048576,ROW(E611),config!E$11),VALUE(INDEX(履修者名簿!$1:$1048576,ROW(E611),config!E$11))))</f>
        <v/>
      </c>
      <c r="F611" s="9" t="str">
        <f>IF(ISBLANK(INDEX(履修者名簿!$1:$1048576,ROW(F611),config!F$11)),"",INDEX(履修者名簿!$1:$1048576,ROW(F611),config!F$11))</f>
        <v/>
      </c>
      <c r="G611" s="9" t="str">
        <f>IF(ISBLANK(INDEX(履修者名簿!$1:$1048576,ROW(G611),config!G$11)),"",INDEX(履修者名簿!$1:$1048576,ROW(G611),config!G$11))</f>
        <v/>
      </c>
      <c r="H611" s="9" t="str">
        <f t="shared" si="18"/>
        <v/>
      </c>
      <c r="I611" s="10" t="str">
        <f t="shared" si="19"/>
        <v/>
      </c>
      <c r="J611" s="10" t="str">
        <f>IF($A611="","",IF(ISNA(MATCH($E611,trans!$B$2:$B$1501,0)),0,1))</f>
        <v/>
      </c>
      <c r="K611" s="10" t="str">
        <f>IF($A611="","",IF(ISNA(MATCH($E611,trans!$E$2:$E$1501,0)),0,1))</f>
        <v/>
      </c>
      <c r="M611" s="1" t="str">
        <f>IF($A611="","",IF($J611+$K611=0,MAX(M$1:M610)+1,""))</f>
        <v/>
      </c>
      <c r="N611" s="1" t="str">
        <f>IF($A611="","",IF(AND($J611=1,$K611=0),MAX(N$1:N610)+1,""))</f>
        <v/>
      </c>
      <c r="O611" s="1" t="str">
        <f>IF($A611="","",IF(AND($J611=0,$K611=1),MAX(O$1:O610)+1,""))</f>
        <v/>
      </c>
    </row>
    <row r="612" spans="1:15" x14ac:dyDescent="0.55000000000000004">
      <c r="A612" s="9" t="str">
        <f>IF(ISBLANK(INDEX(履修者名簿!$1:$1048576,ROW(A612),config!A$11)),"",INDEX(履修者名簿!$1:$1048576,ROW(A612),config!A$11))</f>
        <v/>
      </c>
      <c r="B612" s="9" t="str">
        <f>IF(ISBLANK(INDEX(履修者名簿!$1:$1048576,ROW(B612),config!B$11)),"",INDEX(履修者名簿!$1:$1048576,ROW(B612),config!B$11))</f>
        <v/>
      </c>
      <c r="C612" s="9" t="str">
        <f>IF(ISBLANK(INDEX(履修者名簿!$1:$1048576,ROW(C612),config!C$11)),"",INDEX(履修者名簿!$1:$1048576,ROW(C612),config!C$11))</f>
        <v/>
      </c>
      <c r="D612" s="9" t="str">
        <f>IF(ISBLANK(INDEX(履修者名簿!$1:$1048576,ROW(D612),config!D$11)),"",INDEX(履修者名簿!$1:$1048576,ROW(D612),config!D$11))</f>
        <v/>
      </c>
      <c r="E612" s="9" t="str">
        <f>IF(ISBLANK(INDEX(履修者名簿!$1:$1048576,ROW(E612),config!E$11)),"",IF(ISNUMBER(INDEX(履修者名簿!$1:$1048576,ROW(E612),config!E$11)),INDEX(履修者名簿!$1:$1048576,ROW(E612),config!E$11),VALUE(INDEX(履修者名簿!$1:$1048576,ROW(E612),config!E$11))))</f>
        <v/>
      </c>
      <c r="F612" s="9" t="str">
        <f>IF(ISBLANK(INDEX(履修者名簿!$1:$1048576,ROW(F612),config!F$11)),"",INDEX(履修者名簿!$1:$1048576,ROW(F612),config!F$11))</f>
        <v/>
      </c>
      <c r="G612" s="9" t="str">
        <f>IF(ISBLANK(INDEX(履修者名簿!$1:$1048576,ROW(G612),config!G$11)),"",INDEX(履修者名簿!$1:$1048576,ROW(G612),config!G$11))</f>
        <v/>
      </c>
      <c r="H612" s="9" t="str">
        <f t="shared" si="18"/>
        <v/>
      </c>
      <c r="I612" s="10" t="str">
        <f t="shared" si="19"/>
        <v/>
      </c>
      <c r="J612" s="10" t="str">
        <f>IF($A612="","",IF(ISNA(MATCH($E612,trans!$B$2:$B$1501,0)),0,1))</f>
        <v/>
      </c>
      <c r="K612" s="10" t="str">
        <f>IF($A612="","",IF(ISNA(MATCH($E612,trans!$E$2:$E$1501,0)),0,1))</f>
        <v/>
      </c>
      <c r="M612" s="1" t="str">
        <f>IF($A612="","",IF($J612+$K612=0,MAX(M$1:M611)+1,""))</f>
        <v/>
      </c>
      <c r="N612" s="1" t="str">
        <f>IF($A612="","",IF(AND($J612=1,$K612=0),MAX(N$1:N611)+1,""))</f>
        <v/>
      </c>
      <c r="O612" s="1" t="str">
        <f>IF($A612="","",IF(AND($J612=0,$K612=1),MAX(O$1:O611)+1,""))</f>
        <v/>
      </c>
    </row>
    <row r="613" spans="1:15" x14ac:dyDescent="0.55000000000000004">
      <c r="A613" s="9" t="str">
        <f>IF(ISBLANK(INDEX(履修者名簿!$1:$1048576,ROW(A613),config!A$11)),"",INDEX(履修者名簿!$1:$1048576,ROW(A613),config!A$11))</f>
        <v/>
      </c>
      <c r="B613" s="9" t="str">
        <f>IF(ISBLANK(INDEX(履修者名簿!$1:$1048576,ROW(B613),config!B$11)),"",INDEX(履修者名簿!$1:$1048576,ROW(B613),config!B$11))</f>
        <v/>
      </c>
      <c r="C613" s="9" t="str">
        <f>IF(ISBLANK(INDEX(履修者名簿!$1:$1048576,ROW(C613),config!C$11)),"",INDEX(履修者名簿!$1:$1048576,ROW(C613),config!C$11))</f>
        <v/>
      </c>
      <c r="D613" s="9" t="str">
        <f>IF(ISBLANK(INDEX(履修者名簿!$1:$1048576,ROW(D613),config!D$11)),"",INDEX(履修者名簿!$1:$1048576,ROW(D613),config!D$11))</f>
        <v/>
      </c>
      <c r="E613" s="9" t="str">
        <f>IF(ISBLANK(INDEX(履修者名簿!$1:$1048576,ROW(E613),config!E$11)),"",IF(ISNUMBER(INDEX(履修者名簿!$1:$1048576,ROW(E613),config!E$11)),INDEX(履修者名簿!$1:$1048576,ROW(E613),config!E$11),VALUE(INDEX(履修者名簿!$1:$1048576,ROW(E613),config!E$11))))</f>
        <v/>
      </c>
      <c r="F613" s="9" t="str">
        <f>IF(ISBLANK(INDEX(履修者名簿!$1:$1048576,ROW(F613),config!F$11)),"",INDEX(履修者名簿!$1:$1048576,ROW(F613),config!F$11))</f>
        <v/>
      </c>
      <c r="G613" s="9" t="str">
        <f>IF(ISBLANK(INDEX(履修者名簿!$1:$1048576,ROW(G613),config!G$11)),"",INDEX(履修者名簿!$1:$1048576,ROW(G613),config!G$11))</f>
        <v/>
      </c>
      <c r="H613" s="9" t="str">
        <f t="shared" si="18"/>
        <v/>
      </c>
      <c r="I613" s="10" t="str">
        <f t="shared" si="19"/>
        <v/>
      </c>
      <c r="J613" s="10" t="str">
        <f>IF($A613="","",IF(ISNA(MATCH($E613,trans!$B$2:$B$1501,0)),0,1))</f>
        <v/>
      </c>
      <c r="K613" s="10" t="str">
        <f>IF($A613="","",IF(ISNA(MATCH($E613,trans!$E$2:$E$1501,0)),0,1))</f>
        <v/>
      </c>
      <c r="M613" s="1" t="str">
        <f>IF($A613="","",IF($J613+$K613=0,MAX(M$1:M612)+1,""))</f>
        <v/>
      </c>
      <c r="N613" s="1" t="str">
        <f>IF($A613="","",IF(AND($J613=1,$K613=0),MAX(N$1:N612)+1,""))</f>
        <v/>
      </c>
      <c r="O613" s="1" t="str">
        <f>IF($A613="","",IF(AND($J613=0,$K613=1),MAX(O$1:O612)+1,""))</f>
        <v/>
      </c>
    </row>
    <row r="614" spans="1:15" x14ac:dyDescent="0.55000000000000004">
      <c r="A614" s="9" t="str">
        <f>IF(ISBLANK(INDEX(履修者名簿!$1:$1048576,ROW(A614),config!A$11)),"",INDEX(履修者名簿!$1:$1048576,ROW(A614),config!A$11))</f>
        <v/>
      </c>
      <c r="B614" s="9" t="str">
        <f>IF(ISBLANK(INDEX(履修者名簿!$1:$1048576,ROW(B614),config!B$11)),"",INDEX(履修者名簿!$1:$1048576,ROW(B614),config!B$11))</f>
        <v/>
      </c>
      <c r="C614" s="9" t="str">
        <f>IF(ISBLANK(INDEX(履修者名簿!$1:$1048576,ROW(C614),config!C$11)),"",INDEX(履修者名簿!$1:$1048576,ROW(C614),config!C$11))</f>
        <v/>
      </c>
      <c r="D614" s="9" t="str">
        <f>IF(ISBLANK(INDEX(履修者名簿!$1:$1048576,ROW(D614),config!D$11)),"",INDEX(履修者名簿!$1:$1048576,ROW(D614),config!D$11))</f>
        <v/>
      </c>
      <c r="E614" s="9" t="str">
        <f>IF(ISBLANK(INDEX(履修者名簿!$1:$1048576,ROW(E614),config!E$11)),"",IF(ISNUMBER(INDEX(履修者名簿!$1:$1048576,ROW(E614),config!E$11)),INDEX(履修者名簿!$1:$1048576,ROW(E614),config!E$11),VALUE(INDEX(履修者名簿!$1:$1048576,ROW(E614),config!E$11))))</f>
        <v/>
      </c>
      <c r="F614" s="9" t="str">
        <f>IF(ISBLANK(INDEX(履修者名簿!$1:$1048576,ROW(F614),config!F$11)),"",INDEX(履修者名簿!$1:$1048576,ROW(F614),config!F$11))</f>
        <v/>
      </c>
      <c r="G614" s="9" t="str">
        <f>IF(ISBLANK(INDEX(履修者名簿!$1:$1048576,ROW(G614),config!G$11)),"",INDEX(履修者名簿!$1:$1048576,ROW(G614),config!G$11))</f>
        <v/>
      </c>
      <c r="H614" s="9" t="str">
        <f t="shared" si="18"/>
        <v/>
      </c>
      <c r="I614" s="10" t="str">
        <f t="shared" si="19"/>
        <v/>
      </c>
      <c r="J614" s="10" t="str">
        <f>IF($A614="","",IF(ISNA(MATCH($E614,trans!$B$2:$B$1501,0)),0,1))</f>
        <v/>
      </c>
      <c r="K614" s="10" t="str">
        <f>IF($A614="","",IF(ISNA(MATCH($E614,trans!$E$2:$E$1501,0)),0,1))</f>
        <v/>
      </c>
      <c r="M614" s="1" t="str">
        <f>IF($A614="","",IF($J614+$K614=0,MAX(M$1:M613)+1,""))</f>
        <v/>
      </c>
      <c r="N614" s="1" t="str">
        <f>IF($A614="","",IF(AND($J614=1,$K614=0),MAX(N$1:N613)+1,""))</f>
        <v/>
      </c>
      <c r="O614" s="1" t="str">
        <f>IF($A614="","",IF(AND($J614=0,$K614=1),MAX(O$1:O613)+1,""))</f>
        <v/>
      </c>
    </row>
    <row r="615" spans="1:15" x14ac:dyDescent="0.55000000000000004">
      <c r="A615" s="9" t="str">
        <f>IF(ISBLANK(INDEX(履修者名簿!$1:$1048576,ROW(A615),config!A$11)),"",INDEX(履修者名簿!$1:$1048576,ROW(A615),config!A$11))</f>
        <v/>
      </c>
      <c r="B615" s="9" t="str">
        <f>IF(ISBLANK(INDEX(履修者名簿!$1:$1048576,ROW(B615),config!B$11)),"",INDEX(履修者名簿!$1:$1048576,ROW(B615),config!B$11))</f>
        <v/>
      </c>
      <c r="C615" s="9" t="str">
        <f>IF(ISBLANK(INDEX(履修者名簿!$1:$1048576,ROW(C615),config!C$11)),"",INDEX(履修者名簿!$1:$1048576,ROW(C615),config!C$11))</f>
        <v/>
      </c>
      <c r="D615" s="9" t="str">
        <f>IF(ISBLANK(INDEX(履修者名簿!$1:$1048576,ROW(D615),config!D$11)),"",INDEX(履修者名簿!$1:$1048576,ROW(D615),config!D$11))</f>
        <v/>
      </c>
      <c r="E615" s="9" t="str">
        <f>IF(ISBLANK(INDEX(履修者名簿!$1:$1048576,ROW(E615),config!E$11)),"",IF(ISNUMBER(INDEX(履修者名簿!$1:$1048576,ROW(E615),config!E$11)),INDEX(履修者名簿!$1:$1048576,ROW(E615),config!E$11),VALUE(INDEX(履修者名簿!$1:$1048576,ROW(E615),config!E$11))))</f>
        <v/>
      </c>
      <c r="F615" s="9" t="str">
        <f>IF(ISBLANK(INDEX(履修者名簿!$1:$1048576,ROW(F615),config!F$11)),"",INDEX(履修者名簿!$1:$1048576,ROW(F615),config!F$11))</f>
        <v/>
      </c>
      <c r="G615" s="9" t="str">
        <f>IF(ISBLANK(INDEX(履修者名簿!$1:$1048576,ROW(G615),config!G$11)),"",INDEX(履修者名簿!$1:$1048576,ROW(G615),config!G$11))</f>
        <v/>
      </c>
      <c r="H615" s="9" t="str">
        <f t="shared" si="18"/>
        <v/>
      </c>
      <c r="I615" s="10" t="str">
        <f t="shared" si="19"/>
        <v/>
      </c>
      <c r="J615" s="10" t="str">
        <f>IF($A615="","",IF(ISNA(MATCH($E615,trans!$B$2:$B$1501,0)),0,1))</f>
        <v/>
      </c>
      <c r="K615" s="10" t="str">
        <f>IF($A615="","",IF(ISNA(MATCH($E615,trans!$E$2:$E$1501,0)),0,1))</f>
        <v/>
      </c>
      <c r="M615" s="1" t="str">
        <f>IF($A615="","",IF($J615+$K615=0,MAX(M$1:M614)+1,""))</f>
        <v/>
      </c>
      <c r="N615" s="1" t="str">
        <f>IF($A615="","",IF(AND($J615=1,$K615=0),MAX(N$1:N614)+1,""))</f>
        <v/>
      </c>
      <c r="O615" s="1" t="str">
        <f>IF($A615="","",IF(AND($J615=0,$K615=1),MAX(O$1:O614)+1,""))</f>
        <v/>
      </c>
    </row>
    <row r="616" spans="1:15" x14ac:dyDescent="0.55000000000000004">
      <c r="A616" s="9" t="str">
        <f>IF(ISBLANK(INDEX(履修者名簿!$1:$1048576,ROW(A616),config!A$11)),"",INDEX(履修者名簿!$1:$1048576,ROW(A616),config!A$11))</f>
        <v/>
      </c>
      <c r="B616" s="9" t="str">
        <f>IF(ISBLANK(INDEX(履修者名簿!$1:$1048576,ROW(B616),config!B$11)),"",INDEX(履修者名簿!$1:$1048576,ROW(B616),config!B$11))</f>
        <v/>
      </c>
      <c r="C616" s="9" t="str">
        <f>IF(ISBLANK(INDEX(履修者名簿!$1:$1048576,ROW(C616),config!C$11)),"",INDEX(履修者名簿!$1:$1048576,ROW(C616),config!C$11))</f>
        <v/>
      </c>
      <c r="D616" s="9" t="str">
        <f>IF(ISBLANK(INDEX(履修者名簿!$1:$1048576,ROW(D616),config!D$11)),"",INDEX(履修者名簿!$1:$1048576,ROW(D616),config!D$11))</f>
        <v/>
      </c>
      <c r="E616" s="9" t="str">
        <f>IF(ISBLANK(INDEX(履修者名簿!$1:$1048576,ROW(E616),config!E$11)),"",IF(ISNUMBER(INDEX(履修者名簿!$1:$1048576,ROW(E616),config!E$11)),INDEX(履修者名簿!$1:$1048576,ROW(E616),config!E$11),VALUE(INDEX(履修者名簿!$1:$1048576,ROW(E616),config!E$11))))</f>
        <v/>
      </c>
      <c r="F616" s="9" t="str">
        <f>IF(ISBLANK(INDEX(履修者名簿!$1:$1048576,ROW(F616),config!F$11)),"",INDEX(履修者名簿!$1:$1048576,ROW(F616),config!F$11))</f>
        <v/>
      </c>
      <c r="G616" s="9" t="str">
        <f>IF(ISBLANK(INDEX(履修者名簿!$1:$1048576,ROW(G616),config!G$11)),"",INDEX(履修者名簿!$1:$1048576,ROW(G616),config!G$11))</f>
        <v/>
      </c>
      <c r="H616" s="9" t="str">
        <f t="shared" si="18"/>
        <v/>
      </c>
      <c r="I616" s="10" t="str">
        <f t="shared" si="19"/>
        <v/>
      </c>
      <c r="J616" s="10" t="str">
        <f>IF($A616="","",IF(ISNA(MATCH($E616,trans!$B$2:$B$1501,0)),0,1))</f>
        <v/>
      </c>
      <c r="K616" s="10" t="str">
        <f>IF($A616="","",IF(ISNA(MATCH($E616,trans!$E$2:$E$1501,0)),0,1))</f>
        <v/>
      </c>
      <c r="M616" s="1" t="str">
        <f>IF($A616="","",IF($J616+$K616=0,MAX(M$1:M615)+1,""))</f>
        <v/>
      </c>
      <c r="N616" s="1" t="str">
        <f>IF($A616="","",IF(AND($J616=1,$K616=0),MAX(N$1:N615)+1,""))</f>
        <v/>
      </c>
      <c r="O616" s="1" t="str">
        <f>IF($A616="","",IF(AND($J616=0,$K616=1),MAX(O$1:O615)+1,""))</f>
        <v/>
      </c>
    </row>
    <row r="617" spans="1:15" x14ac:dyDescent="0.55000000000000004">
      <c r="A617" s="9" t="str">
        <f>IF(ISBLANK(INDEX(履修者名簿!$1:$1048576,ROW(A617),config!A$11)),"",INDEX(履修者名簿!$1:$1048576,ROW(A617),config!A$11))</f>
        <v/>
      </c>
      <c r="B617" s="9" t="str">
        <f>IF(ISBLANK(INDEX(履修者名簿!$1:$1048576,ROW(B617),config!B$11)),"",INDEX(履修者名簿!$1:$1048576,ROW(B617),config!B$11))</f>
        <v/>
      </c>
      <c r="C617" s="9" t="str">
        <f>IF(ISBLANK(INDEX(履修者名簿!$1:$1048576,ROW(C617),config!C$11)),"",INDEX(履修者名簿!$1:$1048576,ROW(C617),config!C$11))</f>
        <v/>
      </c>
      <c r="D617" s="9" t="str">
        <f>IF(ISBLANK(INDEX(履修者名簿!$1:$1048576,ROW(D617),config!D$11)),"",INDEX(履修者名簿!$1:$1048576,ROW(D617),config!D$11))</f>
        <v/>
      </c>
      <c r="E617" s="9" t="str">
        <f>IF(ISBLANK(INDEX(履修者名簿!$1:$1048576,ROW(E617),config!E$11)),"",IF(ISNUMBER(INDEX(履修者名簿!$1:$1048576,ROW(E617),config!E$11)),INDEX(履修者名簿!$1:$1048576,ROW(E617),config!E$11),VALUE(INDEX(履修者名簿!$1:$1048576,ROW(E617),config!E$11))))</f>
        <v/>
      </c>
      <c r="F617" s="9" t="str">
        <f>IF(ISBLANK(INDEX(履修者名簿!$1:$1048576,ROW(F617),config!F$11)),"",INDEX(履修者名簿!$1:$1048576,ROW(F617),config!F$11))</f>
        <v/>
      </c>
      <c r="G617" s="9" t="str">
        <f>IF(ISBLANK(INDEX(履修者名簿!$1:$1048576,ROW(G617),config!G$11)),"",INDEX(履修者名簿!$1:$1048576,ROW(G617),config!G$11))</f>
        <v/>
      </c>
      <c r="H617" s="9" t="str">
        <f t="shared" si="18"/>
        <v/>
      </c>
      <c r="I617" s="10" t="str">
        <f t="shared" si="19"/>
        <v/>
      </c>
      <c r="J617" s="10" t="str">
        <f>IF($A617="","",IF(ISNA(MATCH($E617,trans!$B$2:$B$1501,0)),0,1))</f>
        <v/>
      </c>
      <c r="K617" s="10" t="str">
        <f>IF($A617="","",IF(ISNA(MATCH($E617,trans!$E$2:$E$1501,0)),0,1))</f>
        <v/>
      </c>
      <c r="M617" s="1" t="str">
        <f>IF($A617="","",IF($J617+$K617=0,MAX(M$1:M616)+1,""))</f>
        <v/>
      </c>
      <c r="N617" s="1" t="str">
        <f>IF($A617="","",IF(AND($J617=1,$K617=0),MAX(N$1:N616)+1,""))</f>
        <v/>
      </c>
      <c r="O617" s="1" t="str">
        <f>IF($A617="","",IF(AND($J617=0,$K617=1),MAX(O$1:O616)+1,""))</f>
        <v/>
      </c>
    </row>
    <row r="618" spans="1:15" x14ac:dyDescent="0.55000000000000004">
      <c r="A618" s="9" t="str">
        <f>IF(ISBLANK(INDEX(履修者名簿!$1:$1048576,ROW(A618),config!A$11)),"",INDEX(履修者名簿!$1:$1048576,ROW(A618),config!A$11))</f>
        <v/>
      </c>
      <c r="B618" s="9" t="str">
        <f>IF(ISBLANK(INDEX(履修者名簿!$1:$1048576,ROW(B618),config!B$11)),"",INDEX(履修者名簿!$1:$1048576,ROW(B618),config!B$11))</f>
        <v/>
      </c>
      <c r="C618" s="9" t="str">
        <f>IF(ISBLANK(INDEX(履修者名簿!$1:$1048576,ROW(C618),config!C$11)),"",INDEX(履修者名簿!$1:$1048576,ROW(C618),config!C$11))</f>
        <v/>
      </c>
      <c r="D618" s="9" t="str">
        <f>IF(ISBLANK(INDEX(履修者名簿!$1:$1048576,ROW(D618),config!D$11)),"",INDEX(履修者名簿!$1:$1048576,ROW(D618),config!D$11))</f>
        <v/>
      </c>
      <c r="E618" s="9" t="str">
        <f>IF(ISBLANK(INDEX(履修者名簿!$1:$1048576,ROW(E618),config!E$11)),"",IF(ISNUMBER(INDEX(履修者名簿!$1:$1048576,ROW(E618),config!E$11)),INDEX(履修者名簿!$1:$1048576,ROW(E618),config!E$11),VALUE(INDEX(履修者名簿!$1:$1048576,ROW(E618),config!E$11))))</f>
        <v/>
      </c>
      <c r="F618" s="9" t="str">
        <f>IF(ISBLANK(INDEX(履修者名簿!$1:$1048576,ROW(F618),config!F$11)),"",INDEX(履修者名簿!$1:$1048576,ROW(F618),config!F$11))</f>
        <v/>
      </c>
      <c r="G618" s="9" t="str">
        <f>IF(ISBLANK(INDEX(履修者名簿!$1:$1048576,ROW(G618),config!G$11)),"",INDEX(履修者名簿!$1:$1048576,ROW(G618),config!G$11))</f>
        <v/>
      </c>
      <c r="H618" s="9" t="str">
        <f t="shared" si="18"/>
        <v/>
      </c>
      <c r="I618" s="10" t="str">
        <f t="shared" si="19"/>
        <v/>
      </c>
      <c r="J618" s="10" t="str">
        <f>IF($A618="","",IF(ISNA(MATCH($E618,trans!$B$2:$B$1501,0)),0,1))</f>
        <v/>
      </c>
      <c r="K618" s="10" t="str">
        <f>IF($A618="","",IF(ISNA(MATCH($E618,trans!$E$2:$E$1501,0)),0,1))</f>
        <v/>
      </c>
      <c r="M618" s="1" t="str">
        <f>IF($A618="","",IF($J618+$K618=0,MAX(M$1:M617)+1,""))</f>
        <v/>
      </c>
      <c r="N618" s="1" t="str">
        <f>IF($A618="","",IF(AND($J618=1,$K618=0),MAX(N$1:N617)+1,""))</f>
        <v/>
      </c>
      <c r="O618" s="1" t="str">
        <f>IF($A618="","",IF(AND($J618=0,$K618=1),MAX(O$1:O617)+1,""))</f>
        <v/>
      </c>
    </row>
    <row r="619" spans="1:15" x14ac:dyDescent="0.55000000000000004">
      <c r="A619" s="9" t="str">
        <f>IF(ISBLANK(INDEX(履修者名簿!$1:$1048576,ROW(A619),config!A$11)),"",INDEX(履修者名簿!$1:$1048576,ROW(A619),config!A$11))</f>
        <v/>
      </c>
      <c r="B619" s="9" t="str">
        <f>IF(ISBLANK(INDEX(履修者名簿!$1:$1048576,ROW(B619),config!B$11)),"",INDEX(履修者名簿!$1:$1048576,ROW(B619),config!B$11))</f>
        <v/>
      </c>
      <c r="C619" s="9" t="str">
        <f>IF(ISBLANK(INDEX(履修者名簿!$1:$1048576,ROW(C619),config!C$11)),"",INDEX(履修者名簿!$1:$1048576,ROW(C619),config!C$11))</f>
        <v/>
      </c>
      <c r="D619" s="9" t="str">
        <f>IF(ISBLANK(INDEX(履修者名簿!$1:$1048576,ROW(D619),config!D$11)),"",INDEX(履修者名簿!$1:$1048576,ROW(D619),config!D$11))</f>
        <v/>
      </c>
      <c r="E619" s="9" t="str">
        <f>IF(ISBLANK(INDEX(履修者名簿!$1:$1048576,ROW(E619),config!E$11)),"",IF(ISNUMBER(INDEX(履修者名簿!$1:$1048576,ROW(E619),config!E$11)),INDEX(履修者名簿!$1:$1048576,ROW(E619),config!E$11),VALUE(INDEX(履修者名簿!$1:$1048576,ROW(E619),config!E$11))))</f>
        <v/>
      </c>
      <c r="F619" s="9" t="str">
        <f>IF(ISBLANK(INDEX(履修者名簿!$1:$1048576,ROW(F619),config!F$11)),"",INDEX(履修者名簿!$1:$1048576,ROW(F619),config!F$11))</f>
        <v/>
      </c>
      <c r="G619" s="9" t="str">
        <f>IF(ISBLANK(INDEX(履修者名簿!$1:$1048576,ROW(G619),config!G$11)),"",INDEX(履修者名簿!$1:$1048576,ROW(G619),config!G$11))</f>
        <v/>
      </c>
      <c r="H619" s="9" t="str">
        <f t="shared" si="18"/>
        <v/>
      </c>
      <c r="I619" s="10" t="str">
        <f t="shared" si="19"/>
        <v/>
      </c>
      <c r="J619" s="10" t="str">
        <f>IF($A619="","",IF(ISNA(MATCH($E619,trans!$B$2:$B$1501,0)),0,1))</f>
        <v/>
      </c>
      <c r="K619" s="10" t="str">
        <f>IF($A619="","",IF(ISNA(MATCH($E619,trans!$E$2:$E$1501,0)),0,1))</f>
        <v/>
      </c>
      <c r="M619" s="1" t="str">
        <f>IF($A619="","",IF($J619+$K619=0,MAX(M$1:M618)+1,""))</f>
        <v/>
      </c>
      <c r="N619" s="1" t="str">
        <f>IF($A619="","",IF(AND($J619=1,$K619=0),MAX(N$1:N618)+1,""))</f>
        <v/>
      </c>
      <c r="O619" s="1" t="str">
        <f>IF($A619="","",IF(AND($J619=0,$K619=1),MAX(O$1:O618)+1,""))</f>
        <v/>
      </c>
    </row>
    <row r="620" spans="1:15" x14ac:dyDescent="0.55000000000000004">
      <c r="A620" s="9" t="str">
        <f>IF(ISBLANK(INDEX(履修者名簿!$1:$1048576,ROW(A620),config!A$11)),"",INDEX(履修者名簿!$1:$1048576,ROW(A620),config!A$11))</f>
        <v/>
      </c>
      <c r="B620" s="9" t="str">
        <f>IF(ISBLANK(INDEX(履修者名簿!$1:$1048576,ROW(B620),config!B$11)),"",INDEX(履修者名簿!$1:$1048576,ROW(B620),config!B$11))</f>
        <v/>
      </c>
      <c r="C620" s="9" t="str">
        <f>IF(ISBLANK(INDEX(履修者名簿!$1:$1048576,ROW(C620),config!C$11)),"",INDEX(履修者名簿!$1:$1048576,ROW(C620),config!C$11))</f>
        <v/>
      </c>
      <c r="D620" s="9" t="str">
        <f>IF(ISBLANK(INDEX(履修者名簿!$1:$1048576,ROW(D620),config!D$11)),"",INDEX(履修者名簿!$1:$1048576,ROW(D620),config!D$11))</f>
        <v/>
      </c>
      <c r="E620" s="9" t="str">
        <f>IF(ISBLANK(INDEX(履修者名簿!$1:$1048576,ROW(E620),config!E$11)),"",IF(ISNUMBER(INDEX(履修者名簿!$1:$1048576,ROW(E620),config!E$11)),INDEX(履修者名簿!$1:$1048576,ROW(E620),config!E$11),VALUE(INDEX(履修者名簿!$1:$1048576,ROW(E620),config!E$11))))</f>
        <v/>
      </c>
      <c r="F620" s="9" t="str">
        <f>IF(ISBLANK(INDEX(履修者名簿!$1:$1048576,ROW(F620),config!F$11)),"",INDEX(履修者名簿!$1:$1048576,ROW(F620),config!F$11))</f>
        <v/>
      </c>
      <c r="G620" s="9" t="str">
        <f>IF(ISBLANK(INDEX(履修者名簿!$1:$1048576,ROW(G620),config!G$11)),"",INDEX(履修者名簿!$1:$1048576,ROW(G620),config!G$11))</f>
        <v/>
      </c>
      <c r="H620" s="9" t="str">
        <f t="shared" si="18"/>
        <v/>
      </c>
      <c r="I620" s="10" t="str">
        <f t="shared" si="19"/>
        <v/>
      </c>
      <c r="J620" s="10" t="str">
        <f>IF($A620="","",IF(ISNA(MATCH($E620,trans!$B$2:$B$1501,0)),0,1))</f>
        <v/>
      </c>
      <c r="K620" s="10" t="str">
        <f>IF($A620="","",IF(ISNA(MATCH($E620,trans!$E$2:$E$1501,0)),0,1))</f>
        <v/>
      </c>
      <c r="M620" s="1" t="str">
        <f>IF($A620="","",IF($J620+$K620=0,MAX(M$1:M619)+1,""))</f>
        <v/>
      </c>
      <c r="N620" s="1" t="str">
        <f>IF($A620="","",IF(AND($J620=1,$K620=0),MAX(N$1:N619)+1,""))</f>
        <v/>
      </c>
      <c r="O620" s="1" t="str">
        <f>IF($A620="","",IF(AND($J620=0,$K620=1),MAX(O$1:O619)+1,""))</f>
        <v/>
      </c>
    </row>
    <row r="621" spans="1:15" x14ac:dyDescent="0.55000000000000004">
      <c r="A621" s="9" t="str">
        <f>IF(ISBLANK(INDEX(履修者名簿!$1:$1048576,ROW(A621),config!A$11)),"",INDEX(履修者名簿!$1:$1048576,ROW(A621),config!A$11))</f>
        <v/>
      </c>
      <c r="B621" s="9" t="str">
        <f>IF(ISBLANK(INDEX(履修者名簿!$1:$1048576,ROW(B621),config!B$11)),"",INDEX(履修者名簿!$1:$1048576,ROW(B621),config!B$11))</f>
        <v/>
      </c>
      <c r="C621" s="9" t="str">
        <f>IF(ISBLANK(INDEX(履修者名簿!$1:$1048576,ROW(C621),config!C$11)),"",INDEX(履修者名簿!$1:$1048576,ROW(C621),config!C$11))</f>
        <v/>
      </c>
      <c r="D621" s="9" t="str">
        <f>IF(ISBLANK(INDEX(履修者名簿!$1:$1048576,ROW(D621),config!D$11)),"",INDEX(履修者名簿!$1:$1048576,ROW(D621),config!D$11))</f>
        <v/>
      </c>
      <c r="E621" s="9" t="str">
        <f>IF(ISBLANK(INDEX(履修者名簿!$1:$1048576,ROW(E621),config!E$11)),"",IF(ISNUMBER(INDEX(履修者名簿!$1:$1048576,ROW(E621),config!E$11)),INDEX(履修者名簿!$1:$1048576,ROW(E621),config!E$11),VALUE(INDEX(履修者名簿!$1:$1048576,ROW(E621),config!E$11))))</f>
        <v/>
      </c>
      <c r="F621" s="9" t="str">
        <f>IF(ISBLANK(INDEX(履修者名簿!$1:$1048576,ROW(F621),config!F$11)),"",INDEX(履修者名簿!$1:$1048576,ROW(F621),config!F$11))</f>
        <v/>
      </c>
      <c r="G621" s="9" t="str">
        <f>IF(ISBLANK(INDEX(履修者名簿!$1:$1048576,ROW(G621),config!G$11)),"",INDEX(履修者名簿!$1:$1048576,ROW(G621),config!G$11))</f>
        <v/>
      </c>
      <c r="H621" s="9" t="str">
        <f t="shared" si="18"/>
        <v/>
      </c>
      <c r="I621" s="10" t="str">
        <f t="shared" si="19"/>
        <v/>
      </c>
      <c r="J621" s="10" t="str">
        <f>IF($A621="","",IF(ISNA(MATCH($E621,trans!$B$2:$B$1501,0)),0,1))</f>
        <v/>
      </c>
      <c r="K621" s="10" t="str">
        <f>IF($A621="","",IF(ISNA(MATCH($E621,trans!$E$2:$E$1501,0)),0,1))</f>
        <v/>
      </c>
      <c r="M621" s="1" t="str">
        <f>IF($A621="","",IF($J621+$K621=0,MAX(M$1:M620)+1,""))</f>
        <v/>
      </c>
      <c r="N621" s="1" t="str">
        <f>IF($A621="","",IF(AND($J621=1,$K621=0),MAX(N$1:N620)+1,""))</f>
        <v/>
      </c>
      <c r="O621" s="1" t="str">
        <f>IF($A621="","",IF(AND($J621=0,$K621=1),MAX(O$1:O620)+1,""))</f>
        <v/>
      </c>
    </row>
    <row r="622" spans="1:15" x14ac:dyDescent="0.55000000000000004">
      <c r="A622" s="9" t="str">
        <f>IF(ISBLANK(INDEX(履修者名簿!$1:$1048576,ROW(A622),config!A$11)),"",INDEX(履修者名簿!$1:$1048576,ROW(A622),config!A$11))</f>
        <v/>
      </c>
      <c r="B622" s="9" t="str">
        <f>IF(ISBLANK(INDEX(履修者名簿!$1:$1048576,ROW(B622),config!B$11)),"",INDEX(履修者名簿!$1:$1048576,ROW(B622),config!B$11))</f>
        <v/>
      </c>
      <c r="C622" s="9" t="str">
        <f>IF(ISBLANK(INDEX(履修者名簿!$1:$1048576,ROW(C622),config!C$11)),"",INDEX(履修者名簿!$1:$1048576,ROW(C622),config!C$11))</f>
        <v/>
      </c>
      <c r="D622" s="9" t="str">
        <f>IF(ISBLANK(INDEX(履修者名簿!$1:$1048576,ROW(D622),config!D$11)),"",INDEX(履修者名簿!$1:$1048576,ROW(D622),config!D$11))</f>
        <v/>
      </c>
      <c r="E622" s="9" t="str">
        <f>IF(ISBLANK(INDEX(履修者名簿!$1:$1048576,ROW(E622),config!E$11)),"",IF(ISNUMBER(INDEX(履修者名簿!$1:$1048576,ROW(E622),config!E$11)),INDEX(履修者名簿!$1:$1048576,ROW(E622),config!E$11),VALUE(INDEX(履修者名簿!$1:$1048576,ROW(E622),config!E$11))))</f>
        <v/>
      </c>
      <c r="F622" s="9" t="str">
        <f>IF(ISBLANK(INDEX(履修者名簿!$1:$1048576,ROW(F622),config!F$11)),"",INDEX(履修者名簿!$1:$1048576,ROW(F622),config!F$11))</f>
        <v/>
      </c>
      <c r="G622" s="9" t="str">
        <f>IF(ISBLANK(INDEX(履修者名簿!$1:$1048576,ROW(G622),config!G$11)),"",INDEX(履修者名簿!$1:$1048576,ROW(G622),config!G$11))</f>
        <v/>
      </c>
      <c r="H622" s="9" t="str">
        <f t="shared" si="18"/>
        <v/>
      </c>
      <c r="I622" s="10" t="str">
        <f t="shared" si="19"/>
        <v/>
      </c>
      <c r="J622" s="10" t="str">
        <f>IF($A622="","",IF(ISNA(MATCH($E622,trans!$B$2:$B$1501,0)),0,1))</f>
        <v/>
      </c>
      <c r="K622" s="10" t="str">
        <f>IF($A622="","",IF(ISNA(MATCH($E622,trans!$E$2:$E$1501,0)),0,1))</f>
        <v/>
      </c>
      <c r="M622" s="1" t="str">
        <f>IF($A622="","",IF($J622+$K622=0,MAX(M$1:M621)+1,""))</f>
        <v/>
      </c>
      <c r="N622" s="1" t="str">
        <f>IF($A622="","",IF(AND($J622=1,$K622=0),MAX(N$1:N621)+1,""))</f>
        <v/>
      </c>
      <c r="O622" s="1" t="str">
        <f>IF($A622="","",IF(AND($J622=0,$K622=1),MAX(O$1:O621)+1,""))</f>
        <v/>
      </c>
    </row>
    <row r="623" spans="1:15" x14ac:dyDescent="0.55000000000000004">
      <c r="A623" s="9" t="str">
        <f>IF(ISBLANK(INDEX(履修者名簿!$1:$1048576,ROW(A623),config!A$11)),"",INDEX(履修者名簿!$1:$1048576,ROW(A623),config!A$11))</f>
        <v/>
      </c>
      <c r="B623" s="9" t="str">
        <f>IF(ISBLANK(INDEX(履修者名簿!$1:$1048576,ROW(B623),config!B$11)),"",INDEX(履修者名簿!$1:$1048576,ROW(B623),config!B$11))</f>
        <v/>
      </c>
      <c r="C623" s="9" t="str">
        <f>IF(ISBLANK(INDEX(履修者名簿!$1:$1048576,ROW(C623),config!C$11)),"",INDEX(履修者名簿!$1:$1048576,ROW(C623),config!C$11))</f>
        <v/>
      </c>
      <c r="D623" s="9" t="str">
        <f>IF(ISBLANK(INDEX(履修者名簿!$1:$1048576,ROW(D623),config!D$11)),"",INDEX(履修者名簿!$1:$1048576,ROW(D623),config!D$11))</f>
        <v/>
      </c>
      <c r="E623" s="9" t="str">
        <f>IF(ISBLANK(INDEX(履修者名簿!$1:$1048576,ROW(E623),config!E$11)),"",IF(ISNUMBER(INDEX(履修者名簿!$1:$1048576,ROW(E623),config!E$11)),INDEX(履修者名簿!$1:$1048576,ROW(E623),config!E$11),VALUE(INDEX(履修者名簿!$1:$1048576,ROW(E623),config!E$11))))</f>
        <v/>
      </c>
      <c r="F623" s="9" t="str">
        <f>IF(ISBLANK(INDEX(履修者名簿!$1:$1048576,ROW(F623),config!F$11)),"",INDEX(履修者名簿!$1:$1048576,ROW(F623),config!F$11))</f>
        <v/>
      </c>
      <c r="G623" s="9" t="str">
        <f>IF(ISBLANK(INDEX(履修者名簿!$1:$1048576,ROW(G623),config!G$11)),"",INDEX(履修者名簿!$1:$1048576,ROW(G623),config!G$11))</f>
        <v/>
      </c>
      <c r="H623" s="9" t="str">
        <f t="shared" si="18"/>
        <v/>
      </c>
      <c r="I623" s="10" t="str">
        <f t="shared" si="19"/>
        <v/>
      </c>
      <c r="J623" s="10" t="str">
        <f>IF($A623="","",IF(ISNA(MATCH($E623,trans!$B$2:$B$1501,0)),0,1))</f>
        <v/>
      </c>
      <c r="K623" s="10" t="str">
        <f>IF($A623="","",IF(ISNA(MATCH($E623,trans!$E$2:$E$1501,0)),0,1))</f>
        <v/>
      </c>
      <c r="M623" s="1" t="str">
        <f>IF($A623="","",IF($J623+$K623=0,MAX(M$1:M622)+1,""))</f>
        <v/>
      </c>
      <c r="N623" s="1" t="str">
        <f>IF($A623="","",IF(AND($J623=1,$K623=0),MAX(N$1:N622)+1,""))</f>
        <v/>
      </c>
      <c r="O623" s="1" t="str">
        <f>IF($A623="","",IF(AND($J623=0,$K623=1),MAX(O$1:O622)+1,""))</f>
        <v/>
      </c>
    </row>
    <row r="624" spans="1:15" x14ac:dyDescent="0.55000000000000004">
      <c r="A624" s="9" t="str">
        <f>IF(ISBLANK(INDEX(履修者名簿!$1:$1048576,ROW(A624),config!A$11)),"",INDEX(履修者名簿!$1:$1048576,ROW(A624),config!A$11))</f>
        <v/>
      </c>
      <c r="B624" s="9" t="str">
        <f>IF(ISBLANK(INDEX(履修者名簿!$1:$1048576,ROW(B624),config!B$11)),"",INDEX(履修者名簿!$1:$1048576,ROW(B624),config!B$11))</f>
        <v/>
      </c>
      <c r="C624" s="9" t="str">
        <f>IF(ISBLANK(INDEX(履修者名簿!$1:$1048576,ROW(C624),config!C$11)),"",INDEX(履修者名簿!$1:$1048576,ROW(C624),config!C$11))</f>
        <v/>
      </c>
      <c r="D624" s="9" t="str">
        <f>IF(ISBLANK(INDEX(履修者名簿!$1:$1048576,ROW(D624),config!D$11)),"",INDEX(履修者名簿!$1:$1048576,ROW(D624),config!D$11))</f>
        <v/>
      </c>
      <c r="E624" s="9" t="str">
        <f>IF(ISBLANK(INDEX(履修者名簿!$1:$1048576,ROW(E624),config!E$11)),"",IF(ISNUMBER(INDEX(履修者名簿!$1:$1048576,ROW(E624),config!E$11)),INDEX(履修者名簿!$1:$1048576,ROW(E624),config!E$11),VALUE(INDEX(履修者名簿!$1:$1048576,ROW(E624),config!E$11))))</f>
        <v/>
      </c>
      <c r="F624" s="9" t="str">
        <f>IF(ISBLANK(INDEX(履修者名簿!$1:$1048576,ROW(F624),config!F$11)),"",INDEX(履修者名簿!$1:$1048576,ROW(F624),config!F$11))</f>
        <v/>
      </c>
      <c r="G624" s="9" t="str">
        <f>IF(ISBLANK(INDEX(履修者名簿!$1:$1048576,ROW(G624),config!G$11)),"",INDEX(履修者名簿!$1:$1048576,ROW(G624),config!G$11))</f>
        <v/>
      </c>
      <c r="H624" s="9" t="str">
        <f t="shared" si="18"/>
        <v/>
      </c>
      <c r="I624" s="10" t="str">
        <f t="shared" si="19"/>
        <v/>
      </c>
      <c r="J624" s="10" t="str">
        <f>IF($A624="","",IF(ISNA(MATCH($E624,trans!$B$2:$B$1501,0)),0,1))</f>
        <v/>
      </c>
      <c r="K624" s="10" t="str">
        <f>IF($A624="","",IF(ISNA(MATCH($E624,trans!$E$2:$E$1501,0)),0,1))</f>
        <v/>
      </c>
      <c r="M624" s="1" t="str">
        <f>IF($A624="","",IF($J624+$K624=0,MAX(M$1:M623)+1,""))</f>
        <v/>
      </c>
      <c r="N624" s="1" t="str">
        <f>IF($A624="","",IF(AND($J624=1,$K624=0),MAX(N$1:N623)+1,""))</f>
        <v/>
      </c>
      <c r="O624" s="1" t="str">
        <f>IF($A624="","",IF(AND($J624=0,$K624=1),MAX(O$1:O623)+1,""))</f>
        <v/>
      </c>
    </row>
    <row r="625" spans="1:15" x14ac:dyDescent="0.55000000000000004">
      <c r="A625" s="9" t="str">
        <f>IF(ISBLANK(INDEX(履修者名簿!$1:$1048576,ROW(A625),config!A$11)),"",INDEX(履修者名簿!$1:$1048576,ROW(A625),config!A$11))</f>
        <v/>
      </c>
      <c r="B625" s="9" t="str">
        <f>IF(ISBLANK(INDEX(履修者名簿!$1:$1048576,ROW(B625),config!B$11)),"",INDEX(履修者名簿!$1:$1048576,ROW(B625),config!B$11))</f>
        <v/>
      </c>
      <c r="C625" s="9" t="str">
        <f>IF(ISBLANK(INDEX(履修者名簿!$1:$1048576,ROW(C625),config!C$11)),"",INDEX(履修者名簿!$1:$1048576,ROW(C625),config!C$11))</f>
        <v/>
      </c>
      <c r="D625" s="9" t="str">
        <f>IF(ISBLANK(INDEX(履修者名簿!$1:$1048576,ROW(D625),config!D$11)),"",INDEX(履修者名簿!$1:$1048576,ROW(D625),config!D$11))</f>
        <v/>
      </c>
      <c r="E625" s="9" t="str">
        <f>IF(ISBLANK(INDEX(履修者名簿!$1:$1048576,ROW(E625),config!E$11)),"",IF(ISNUMBER(INDEX(履修者名簿!$1:$1048576,ROW(E625),config!E$11)),INDEX(履修者名簿!$1:$1048576,ROW(E625),config!E$11),VALUE(INDEX(履修者名簿!$1:$1048576,ROW(E625),config!E$11))))</f>
        <v/>
      </c>
      <c r="F625" s="9" t="str">
        <f>IF(ISBLANK(INDEX(履修者名簿!$1:$1048576,ROW(F625),config!F$11)),"",INDEX(履修者名簿!$1:$1048576,ROW(F625),config!F$11))</f>
        <v/>
      </c>
      <c r="G625" s="9" t="str">
        <f>IF(ISBLANK(INDEX(履修者名簿!$1:$1048576,ROW(G625),config!G$11)),"",INDEX(履修者名簿!$1:$1048576,ROW(G625),config!G$11))</f>
        <v/>
      </c>
      <c r="H625" s="9" t="str">
        <f t="shared" si="18"/>
        <v/>
      </c>
      <c r="I625" s="10" t="str">
        <f t="shared" si="19"/>
        <v/>
      </c>
      <c r="J625" s="10" t="str">
        <f>IF($A625="","",IF(ISNA(MATCH($E625,trans!$B$2:$B$1501,0)),0,1))</f>
        <v/>
      </c>
      <c r="K625" s="10" t="str">
        <f>IF($A625="","",IF(ISNA(MATCH($E625,trans!$E$2:$E$1501,0)),0,1))</f>
        <v/>
      </c>
      <c r="M625" s="1" t="str">
        <f>IF($A625="","",IF($J625+$K625=0,MAX(M$1:M624)+1,""))</f>
        <v/>
      </c>
      <c r="N625" s="1" t="str">
        <f>IF($A625="","",IF(AND($J625=1,$K625=0),MAX(N$1:N624)+1,""))</f>
        <v/>
      </c>
      <c r="O625" s="1" t="str">
        <f>IF($A625="","",IF(AND($J625=0,$K625=1),MAX(O$1:O624)+1,""))</f>
        <v/>
      </c>
    </row>
    <row r="626" spans="1:15" x14ac:dyDescent="0.55000000000000004">
      <c r="A626" s="9" t="str">
        <f>IF(ISBLANK(INDEX(履修者名簿!$1:$1048576,ROW(A626),config!A$11)),"",INDEX(履修者名簿!$1:$1048576,ROW(A626),config!A$11))</f>
        <v/>
      </c>
      <c r="B626" s="9" t="str">
        <f>IF(ISBLANK(INDEX(履修者名簿!$1:$1048576,ROW(B626),config!B$11)),"",INDEX(履修者名簿!$1:$1048576,ROW(B626),config!B$11))</f>
        <v/>
      </c>
      <c r="C626" s="9" t="str">
        <f>IF(ISBLANK(INDEX(履修者名簿!$1:$1048576,ROW(C626),config!C$11)),"",INDEX(履修者名簿!$1:$1048576,ROW(C626),config!C$11))</f>
        <v/>
      </c>
      <c r="D626" s="9" t="str">
        <f>IF(ISBLANK(INDEX(履修者名簿!$1:$1048576,ROW(D626),config!D$11)),"",INDEX(履修者名簿!$1:$1048576,ROW(D626),config!D$11))</f>
        <v/>
      </c>
      <c r="E626" s="9" t="str">
        <f>IF(ISBLANK(INDEX(履修者名簿!$1:$1048576,ROW(E626),config!E$11)),"",IF(ISNUMBER(INDEX(履修者名簿!$1:$1048576,ROW(E626),config!E$11)),INDEX(履修者名簿!$1:$1048576,ROW(E626),config!E$11),VALUE(INDEX(履修者名簿!$1:$1048576,ROW(E626),config!E$11))))</f>
        <v/>
      </c>
      <c r="F626" s="9" t="str">
        <f>IF(ISBLANK(INDEX(履修者名簿!$1:$1048576,ROW(F626),config!F$11)),"",INDEX(履修者名簿!$1:$1048576,ROW(F626),config!F$11))</f>
        <v/>
      </c>
      <c r="G626" s="9" t="str">
        <f>IF(ISBLANK(INDEX(履修者名簿!$1:$1048576,ROW(G626),config!G$11)),"",INDEX(履修者名簿!$1:$1048576,ROW(G626),config!G$11))</f>
        <v/>
      </c>
      <c r="H626" s="9" t="str">
        <f t="shared" si="18"/>
        <v/>
      </c>
      <c r="I626" s="10" t="str">
        <f t="shared" si="19"/>
        <v/>
      </c>
      <c r="J626" s="10" t="str">
        <f>IF($A626="","",IF(ISNA(MATCH($E626,trans!$B$2:$B$1501,0)),0,1))</f>
        <v/>
      </c>
      <c r="K626" s="10" t="str">
        <f>IF($A626="","",IF(ISNA(MATCH($E626,trans!$E$2:$E$1501,0)),0,1))</f>
        <v/>
      </c>
      <c r="M626" s="1" t="str">
        <f>IF($A626="","",IF($J626+$K626=0,MAX(M$1:M625)+1,""))</f>
        <v/>
      </c>
      <c r="N626" s="1" t="str">
        <f>IF($A626="","",IF(AND($J626=1,$K626=0),MAX(N$1:N625)+1,""))</f>
        <v/>
      </c>
      <c r="O626" s="1" t="str">
        <f>IF($A626="","",IF(AND($J626=0,$K626=1),MAX(O$1:O625)+1,""))</f>
        <v/>
      </c>
    </row>
    <row r="627" spans="1:15" x14ac:dyDescent="0.55000000000000004">
      <c r="A627" s="9" t="str">
        <f>IF(ISBLANK(INDEX(履修者名簿!$1:$1048576,ROW(A627),config!A$11)),"",INDEX(履修者名簿!$1:$1048576,ROW(A627),config!A$11))</f>
        <v/>
      </c>
      <c r="B627" s="9" t="str">
        <f>IF(ISBLANK(INDEX(履修者名簿!$1:$1048576,ROW(B627),config!B$11)),"",INDEX(履修者名簿!$1:$1048576,ROW(B627),config!B$11))</f>
        <v/>
      </c>
      <c r="C627" s="9" t="str">
        <f>IF(ISBLANK(INDEX(履修者名簿!$1:$1048576,ROW(C627),config!C$11)),"",INDEX(履修者名簿!$1:$1048576,ROW(C627),config!C$11))</f>
        <v/>
      </c>
      <c r="D627" s="9" t="str">
        <f>IF(ISBLANK(INDEX(履修者名簿!$1:$1048576,ROW(D627),config!D$11)),"",INDEX(履修者名簿!$1:$1048576,ROW(D627),config!D$11))</f>
        <v/>
      </c>
      <c r="E627" s="9" t="str">
        <f>IF(ISBLANK(INDEX(履修者名簿!$1:$1048576,ROW(E627),config!E$11)),"",IF(ISNUMBER(INDEX(履修者名簿!$1:$1048576,ROW(E627),config!E$11)),INDEX(履修者名簿!$1:$1048576,ROW(E627),config!E$11),VALUE(INDEX(履修者名簿!$1:$1048576,ROW(E627),config!E$11))))</f>
        <v/>
      </c>
      <c r="F627" s="9" t="str">
        <f>IF(ISBLANK(INDEX(履修者名簿!$1:$1048576,ROW(F627),config!F$11)),"",INDEX(履修者名簿!$1:$1048576,ROW(F627),config!F$11))</f>
        <v/>
      </c>
      <c r="G627" s="9" t="str">
        <f>IF(ISBLANK(INDEX(履修者名簿!$1:$1048576,ROW(G627),config!G$11)),"",INDEX(履修者名簿!$1:$1048576,ROW(G627),config!G$11))</f>
        <v/>
      </c>
      <c r="H627" s="9" t="str">
        <f t="shared" si="18"/>
        <v/>
      </c>
      <c r="I627" s="10" t="str">
        <f t="shared" si="19"/>
        <v/>
      </c>
      <c r="J627" s="10" t="str">
        <f>IF($A627="","",IF(ISNA(MATCH($E627,trans!$B$2:$B$1501,0)),0,1))</f>
        <v/>
      </c>
      <c r="K627" s="10" t="str">
        <f>IF($A627="","",IF(ISNA(MATCH($E627,trans!$E$2:$E$1501,0)),0,1))</f>
        <v/>
      </c>
      <c r="M627" s="1" t="str">
        <f>IF($A627="","",IF($J627+$K627=0,MAX(M$1:M626)+1,""))</f>
        <v/>
      </c>
      <c r="N627" s="1" t="str">
        <f>IF($A627="","",IF(AND($J627=1,$K627=0),MAX(N$1:N626)+1,""))</f>
        <v/>
      </c>
      <c r="O627" s="1" t="str">
        <f>IF($A627="","",IF(AND($J627=0,$K627=1),MAX(O$1:O626)+1,""))</f>
        <v/>
      </c>
    </row>
    <row r="628" spans="1:15" x14ac:dyDescent="0.55000000000000004">
      <c r="A628" s="9" t="str">
        <f>IF(ISBLANK(INDEX(履修者名簿!$1:$1048576,ROW(A628),config!A$11)),"",INDEX(履修者名簿!$1:$1048576,ROW(A628),config!A$11))</f>
        <v/>
      </c>
      <c r="B628" s="9" t="str">
        <f>IF(ISBLANK(INDEX(履修者名簿!$1:$1048576,ROW(B628),config!B$11)),"",INDEX(履修者名簿!$1:$1048576,ROW(B628),config!B$11))</f>
        <v/>
      </c>
      <c r="C628" s="9" t="str">
        <f>IF(ISBLANK(INDEX(履修者名簿!$1:$1048576,ROW(C628),config!C$11)),"",INDEX(履修者名簿!$1:$1048576,ROW(C628),config!C$11))</f>
        <v/>
      </c>
      <c r="D628" s="9" t="str">
        <f>IF(ISBLANK(INDEX(履修者名簿!$1:$1048576,ROW(D628),config!D$11)),"",INDEX(履修者名簿!$1:$1048576,ROW(D628),config!D$11))</f>
        <v/>
      </c>
      <c r="E628" s="9" t="str">
        <f>IF(ISBLANK(INDEX(履修者名簿!$1:$1048576,ROW(E628),config!E$11)),"",IF(ISNUMBER(INDEX(履修者名簿!$1:$1048576,ROW(E628),config!E$11)),INDEX(履修者名簿!$1:$1048576,ROW(E628),config!E$11),VALUE(INDEX(履修者名簿!$1:$1048576,ROW(E628),config!E$11))))</f>
        <v/>
      </c>
      <c r="F628" s="9" t="str">
        <f>IF(ISBLANK(INDEX(履修者名簿!$1:$1048576,ROW(F628),config!F$11)),"",INDEX(履修者名簿!$1:$1048576,ROW(F628),config!F$11))</f>
        <v/>
      </c>
      <c r="G628" s="9" t="str">
        <f>IF(ISBLANK(INDEX(履修者名簿!$1:$1048576,ROW(G628),config!G$11)),"",INDEX(履修者名簿!$1:$1048576,ROW(G628),config!G$11))</f>
        <v/>
      </c>
      <c r="H628" s="9" t="str">
        <f t="shared" si="18"/>
        <v/>
      </c>
      <c r="I628" s="10" t="str">
        <f t="shared" si="19"/>
        <v/>
      </c>
      <c r="J628" s="10" t="str">
        <f>IF($A628="","",IF(ISNA(MATCH($E628,trans!$B$2:$B$1501,0)),0,1))</f>
        <v/>
      </c>
      <c r="K628" s="10" t="str">
        <f>IF($A628="","",IF(ISNA(MATCH($E628,trans!$E$2:$E$1501,0)),0,1))</f>
        <v/>
      </c>
      <c r="M628" s="1" t="str">
        <f>IF($A628="","",IF($J628+$K628=0,MAX(M$1:M627)+1,""))</f>
        <v/>
      </c>
      <c r="N628" s="1" t="str">
        <f>IF($A628="","",IF(AND($J628=1,$K628=0),MAX(N$1:N627)+1,""))</f>
        <v/>
      </c>
      <c r="O628" s="1" t="str">
        <f>IF($A628="","",IF(AND($J628=0,$K628=1),MAX(O$1:O627)+1,""))</f>
        <v/>
      </c>
    </row>
    <row r="629" spans="1:15" x14ac:dyDescent="0.55000000000000004">
      <c r="A629" s="9" t="str">
        <f>IF(ISBLANK(INDEX(履修者名簿!$1:$1048576,ROW(A629),config!A$11)),"",INDEX(履修者名簿!$1:$1048576,ROW(A629),config!A$11))</f>
        <v/>
      </c>
      <c r="B629" s="9" t="str">
        <f>IF(ISBLANK(INDEX(履修者名簿!$1:$1048576,ROW(B629),config!B$11)),"",INDEX(履修者名簿!$1:$1048576,ROW(B629),config!B$11))</f>
        <v/>
      </c>
      <c r="C629" s="9" t="str">
        <f>IF(ISBLANK(INDEX(履修者名簿!$1:$1048576,ROW(C629),config!C$11)),"",INDEX(履修者名簿!$1:$1048576,ROW(C629),config!C$11))</f>
        <v/>
      </c>
      <c r="D629" s="9" t="str">
        <f>IF(ISBLANK(INDEX(履修者名簿!$1:$1048576,ROW(D629),config!D$11)),"",INDEX(履修者名簿!$1:$1048576,ROW(D629),config!D$11))</f>
        <v/>
      </c>
      <c r="E629" s="9" t="str">
        <f>IF(ISBLANK(INDEX(履修者名簿!$1:$1048576,ROW(E629),config!E$11)),"",IF(ISNUMBER(INDEX(履修者名簿!$1:$1048576,ROW(E629),config!E$11)),INDEX(履修者名簿!$1:$1048576,ROW(E629),config!E$11),VALUE(INDEX(履修者名簿!$1:$1048576,ROW(E629),config!E$11))))</f>
        <v/>
      </c>
      <c r="F629" s="9" t="str">
        <f>IF(ISBLANK(INDEX(履修者名簿!$1:$1048576,ROW(F629),config!F$11)),"",INDEX(履修者名簿!$1:$1048576,ROW(F629),config!F$11))</f>
        <v/>
      </c>
      <c r="G629" s="9" t="str">
        <f>IF(ISBLANK(INDEX(履修者名簿!$1:$1048576,ROW(G629),config!G$11)),"",INDEX(履修者名簿!$1:$1048576,ROW(G629),config!G$11))</f>
        <v/>
      </c>
      <c r="H629" s="9" t="str">
        <f t="shared" si="18"/>
        <v/>
      </c>
      <c r="I629" s="10" t="str">
        <f t="shared" si="19"/>
        <v/>
      </c>
      <c r="J629" s="10" t="str">
        <f>IF($A629="","",IF(ISNA(MATCH($E629,trans!$B$2:$B$1501,0)),0,1))</f>
        <v/>
      </c>
      <c r="K629" s="10" t="str">
        <f>IF($A629="","",IF(ISNA(MATCH($E629,trans!$E$2:$E$1501,0)),0,1))</f>
        <v/>
      </c>
      <c r="M629" s="1" t="str">
        <f>IF($A629="","",IF($J629+$K629=0,MAX(M$1:M628)+1,""))</f>
        <v/>
      </c>
      <c r="N629" s="1" t="str">
        <f>IF($A629="","",IF(AND($J629=1,$K629=0),MAX(N$1:N628)+1,""))</f>
        <v/>
      </c>
      <c r="O629" s="1" t="str">
        <f>IF($A629="","",IF(AND($J629=0,$K629=1),MAX(O$1:O628)+1,""))</f>
        <v/>
      </c>
    </row>
    <row r="630" spans="1:15" x14ac:dyDescent="0.55000000000000004">
      <c r="A630" s="9" t="str">
        <f>IF(ISBLANK(INDEX(履修者名簿!$1:$1048576,ROW(A630),config!A$11)),"",INDEX(履修者名簿!$1:$1048576,ROW(A630),config!A$11))</f>
        <v/>
      </c>
      <c r="B630" s="9" t="str">
        <f>IF(ISBLANK(INDEX(履修者名簿!$1:$1048576,ROW(B630),config!B$11)),"",INDEX(履修者名簿!$1:$1048576,ROW(B630),config!B$11))</f>
        <v/>
      </c>
      <c r="C630" s="9" t="str">
        <f>IF(ISBLANK(INDEX(履修者名簿!$1:$1048576,ROW(C630),config!C$11)),"",INDEX(履修者名簿!$1:$1048576,ROW(C630),config!C$11))</f>
        <v/>
      </c>
      <c r="D630" s="9" t="str">
        <f>IF(ISBLANK(INDEX(履修者名簿!$1:$1048576,ROW(D630),config!D$11)),"",INDEX(履修者名簿!$1:$1048576,ROW(D630),config!D$11))</f>
        <v/>
      </c>
      <c r="E630" s="9" t="str">
        <f>IF(ISBLANK(INDEX(履修者名簿!$1:$1048576,ROW(E630),config!E$11)),"",IF(ISNUMBER(INDEX(履修者名簿!$1:$1048576,ROW(E630),config!E$11)),INDEX(履修者名簿!$1:$1048576,ROW(E630),config!E$11),VALUE(INDEX(履修者名簿!$1:$1048576,ROW(E630),config!E$11))))</f>
        <v/>
      </c>
      <c r="F630" s="9" t="str">
        <f>IF(ISBLANK(INDEX(履修者名簿!$1:$1048576,ROW(F630),config!F$11)),"",INDEX(履修者名簿!$1:$1048576,ROW(F630),config!F$11))</f>
        <v/>
      </c>
      <c r="G630" s="9" t="str">
        <f>IF(ISBLANK(INDEX(履修者名簿!$1:$1048576,ROW(G630),config!G$11)),"",INDEX(履修者名簿!$1:$1048576,ROW(G630),config!G$11))</f>
        <v/>
      </c>
      <c r="H630" s="9" t="str">
        <f t="shared" si="18"/>
        <v/>
      </c>
      <c r="I630" s="10" t="str">
        <f t="shared" si="19"/>
        <v/>
      </c>
      <c r="J630" s="10" t="str">
        <f>IF($A630="","",IF(ISNA(MATCH($E630,trans!$B$2:$B$1501,0)),0,1))</f>
        <v/>
      </c>
      <c r="K630" s="10" t="str">
        <f>IF($A630="","",IF(ISNA(MATCH($E630,trans!$E$2:$E$1501,0)),0,1))</f>
        <v/>
      </c>
      <c r="M630" s="1" t="str">
        <f>IF($A630="","",IF($J630+$K630=0,MAX(M$1:M629)+1,""))</f>
        <v/>
      </c>
      <c r="N630" s="1" t="str">
        <f>IF($A630="","",IF(AND($J630=1,$K630=0),MAX(N$1:N629)+1,""))</f>
        <v/>
      </c>
      <c r="O630" s="1" t="str">
        <f>IF($A630="","",IF(AND($J630=0,$K630=1),MAX(O$1:O629)+1,""))</f>
        <v/>
      </c>
    </row>
    <row r="631" spans="1:15" x14ac:dyDescent="0.55000000000000004">
      <c r="A631" s="9" t="str">
        <f>IF(ISBLANK(INDEX(履修者名簿!$1:$1048576,ROW(A631),config!A$11)),"",INDEX(履修者名簿!$1:$1048576,ROW(A631),config!A$11))</f>
        <v/>
      </c>
      <c r="B631" s="9" t="str">
        <f>IF(ISBLANK(INDEX(履修者名簿!$1:$1048576,ROW(B631),config!B$11)),"",INDEX(履修者名簿!$1:$1048576,ROW(B631),config!B$11))</f>
        <v/>
      </c>
      <c r="C631" s="9" t="str">
        <f>IF(ISBLANK(INDEX(履修者名簿!$1:$1048576,ROW(C631),config!C$11)),"",INDEX(履修者名簿!$1:$1048576,ROW(C631),config!C$11))</f>
        <v/>
      </c>
      <c r="D631" s="9" t="str">
        <f>IF(ISBLANK(INDEX(履修者名簿!$1:$1048576,ROW(D631),config!D$11)),"",INDEX(履修者名簿!$1:$1048576,ROW(D631),config!D$11))</f>
        <v/>
      </c>
      <c r="E631" s="9" t="str">
        <f>IF(ISBLANK(INDEX(履修者名簿!$1:$1048576,ROW(E631),config!E$11)),"",IF(ISNUMBER(INDEX(履修者名簿!$1:$1048576,ROW(E631),config!E$11)),INDEX(履修者名簿!$1:$1048576,ROW(E631),config!E$11),VALUE(INDEX(履修者名簿!$1:$1048576,ROW(E631),config!E$11))))</f>
        <v/>
      </c>
      <c r="F631" s="9" t="str">
        <f>IF(ISBLANK(INDEX(履修者名簿!$1:$1048576,ROW(F631),config!F$11)),"",INDEX(履修者名簿!$1:$1048576,ROW(F631),config!F$11))</f>
        <v/>
      </c>
      <c r="G631" s="9" t="str">
        <f>IF(ISBLANK(INDEX(履修者名簿!$1:$1048576,ROW(G631),config!G$11)),"",INDEX(履修者名簿!$1:$1048576,ROW(G631),config!G$11))</f>
        <v/>
      </c>
      <c r="H631" s="9" t="str">
        <f t="shared" si="18"/>
        <v/>
      </c>
      <c r="I631" s="10" t="str">
        <f t="shared" si="19"/>
        <v/>
      </c>
      <c r="J631" s="10" t="str">
        <f>IF($A631="","",IF(ISNA(MATCH($E631,trans!$B$2:$B$1501,0)),0,1))</f>
        <v/>
      </c>
      <c r="K631" s="10" t="str">
        <f>IF($A631="","",IF(ISNA(MATCH($E631,trans!$E$2:$E$1501,0)),0,1))</f>
        <v/>
      </c>
      <c r="M631" s="1" t="str">
        <f>IF($A631="","",IF($J631+$K631=0,MAX(M$1:M630)+1,""))</f>
        <v/>
      </c>
      <c r="N631" s="1" t="str">
        <f>IF($A631="","",IF(AND($J631=1,$K631=0),MAX(N$1:N630)+1,""))</f>
        <v/>
      </c>
      <c r="O631" s="1" t="str">
        <f>IF($A631="","",IF(AND($J631=0,$K631=1),MAX(O$1:O630)+1,""))</f>
        <v/>
      </c>
    </row>
    <row r="632" spans="1:15" x14ac:dyDescent="0.55000000000000004">
      <c r="A632" s="9" t="str">
        <f>IF(ISBLANK(INDEX(履修者名簿!$1:$1048576,ROW(A632),config!A$11)),"",INDEX(履修者名簿!$1:$1048576,ROW(A632),config!A$11))</f>
        <v/>
      </c>
      <c r="B632" s="9" t="str">
        <f>IF(ISBLANK(INDEX(履修者名簿!$1:$1048576,ROW(B632),config!B$11)),"",INDEX(履修者名簿!$1:$1048576,ROW(B632),config!B$11))</f>
        <v/>
      </c>
      <c r="C632" s="9" t="str">
        <f>IF(ISBLANK(INDEX(履修者名簿!$1:$1048576,ROW(C632),config!C$11)),"",INDEX(履修者名簿!$1:$1048576,ROW(C632),config!C$11))</f>
        <v/>
      </c>
      <c r="D632" s="9" t="str">
        <f>IF(ISBLANK(INDEX(履修者名簿!$1:$1048576,ROW(D632),config!D$11)),"",INDEX(履修者名簿!$1:$1048576,ROW(D632),config!D$11))</f>
        <v/>
      </c>
      <c r="E632" s="9" t="str">
        <f>IF(ISBLANK(INDEX(履修者名簿!$1:$1048576,ROW(E632),config!E$11)),"",IF(ISNUMBER(INDEX(履修者名簿!$1:$1048576,ROW(E632),config!E$11)),INDEX(履修者名簿!$1:$1048576,ROW(E632),config!E$11),VALUE(INDEX(履修者名簿!$1:$1048576,ROW(E632),config!E$11))))</f>
        <v/>
      </c>
      <c r="F632" s="9" t="str">
        <f>IF(ISBLANK(INDEX(履修者名簿!$1:$1048576,ROW(F632),config!F$11)),"",INDEX(履修者名簿!$1:$1048576,ROW(F632),config!F$11))</f>
        <v/>
      </c>
      <c r="G632" s="9" t="str">
        <f>IF(ISBLANK(INDEX(履修者名簿!$1:$1048576,ROW(G632),config!G$11)),"",INDEX(履修者名簿!$1:$1048576,ROW(G632),config!G$11))</f>
        <v/>
      </c>
      <c r="H632" s="9" t="str">
        <f t="shared" si="18"/>
        <v/>
      </c>
      <c r="I632" s="10" t="str">
        <f t="shared" si="19"/>
        <v/>
      </c>
      <c r="J632" s="10" t="str">
        <f>IF($A632="","",IF(ISNA(MATCH($E632,trans!$B$2:$B$1501,0)),0,1))</f>
        <v/>
      </c>
      <c r="K632" s="10" t="str">
        <f>IF($A632="","",IF(ISNA(MATCH($E632,trans!$E$2:$E$1501,0)),0,1))</f>
        <v/>
      </c>
      <c r="M632" s="1" t="str">
        <f>IF($A632="","",IF($J632+$K632=0,MAX(M$1:M631)+1,""))</f>
        <v/>
      </c>
      <c r="N632" s="1" t="str">
        <f>IF($A632="","",IF(AND($J632=1,$K632=0),MAX(N$1:N631)+1,""))</f>
        <v/>
      </c>
      <c r="O632" s="1" t="str">
        <f>IF($A632="","",IF(AND($J632=0,$K632=1),MAX(O$1:O631)+1,""))</f>
        <v/>
      </c>
    </row>
    <row r="633" spans="1:15" x14ac:dyDescent="0.55000000000000004">
      <c r="A633" s="9" t="str">
        <f>IF(ISBLANK(INDEX(履修者名簿!$1:$1048576,ROW(A633),config!A$11)),"",INDEX(履修者名簿!$1:$1048576,ROW(A633),config!A$11))</f>
        <v/>
      </c>
      <c r="B633" s="9" t="str">
        <f>IF(ISBLANK(INDEX(履修者名簿!$1:$1048576,ROW(B633),config!B$11)),"",INDEX(履修者名簿!$1:$1048576,ROW(B633),config!B$11))</f>
        <v/>
      </c>
      <c r="C633" s="9" t="str">
        <f>IF(ISBLANK(INDEX(履修者名簿!$1:$1048576,ROW(C633),config!C$11)),"",INDEX(履修者名簿!$1:$1048576,ROW(C633),config!C$11))</f>
        <v/>
      </c>
      <c r="D633" s="9" t="str">
        <f>IF(ISBLANK(INDEX(履修者名簿!$1:$1048576,ROW(D633),config!D$11)),"",INDEX(履修者名簿!$1:$1048576,ROW(D633),config!D$11))</f>
        <v/>
      </c>
      <c r="E633" s="9" t="str">
        <f>IF(ISBLANK(INDEX(履修者名簿!$1:$1048576,ROW(E633),config!E$11)),"",IF(ISNUMBER(INDEX(履修者名簿!$1:$1048576,ROW(E633),config!E$11)),INDEX(履修者名簿!$1:$1048576,ROW(E633),config!E$11),VALUE(INDEX(履修者名簿!$1:$1048576,ROW(E633),config!E$11))))</f>
        <v/>
      </c>
      <c r="F633" s="9" t="str">
        <f>IF(ISBLANK(INDEX(履修者名簿!$1:$1048576,ROW(F633),config!F$11)),"",INDEX(履修者名簿!$1:$1048576,ROW(F633),config!F$11))</f>
        <v/>
      </c>
      <c r="G633" s="9" t="str">
        <f>IF(ISBLANK(INDEX(履修者名簿!$1:$1048576,ROW(G633),config!G$11)),"",INDEX(履修者名簿!$1:$1048576,ROW(G633),config!G$11))</f>
        <v/>
      </c>
      <c r="H633" s="9" t="str">
        <f t="shared" si="18"/>
        <v/>
      </c>
      <c r="I633" s="10" t="str">
        <f t="shared" si="19"/>
        <v/>
      </c>
      <c r="J633" s="10" t="str">
        <f>IF($A633="","",IF(ISNA(MATCH($E633,trans!$B$2:$B$1501,0)),0,1))</f>
        <v/>
      </c>
      <c r="K633" s="10" t="str">
        <f>IF($A633="","",IF(ISNA(MATCH($E633,trans!$E$2:$E$1501,0)),0,1))</f>
        <v/>
      </c>
      <c r="M633" s="1" t="str">
        <f>IF($A633="","",IF($J633+$K633=0,MAX(M$1:M632)+1,""))</f>
        <v/>
      </c>
      <c r="N633" s="1" t="str">
        <f>IF($A633="","",IF(AND($J633=1,$K633=0),MAX(N$1:N632)+1,""))</f>
        <v/>
      </c>
      <c r="O633" s="1" t="str">
        <f>IF($A633="","",IF(AND($J633=0,$K633=1),MAX(O$1:O632)+1,""))</f>
        <v/>
      </c>
    </row>
    <row r="634" spans="1:15" x14ac:dyDescent="0.55000000000000004">
      <c r="A634" s="9" t="str">
        <f>IF(ISBLANK(INDEX(履修者名簿!$1:$1048576,ROW(A634),config!A$11)),"",INDEX(履修者名簿!$1:$1048576,ROW(A634),config!A$11))</f>
        <v/>
      </c>
      <c r="B634" s="9" t="str">
        <f>IF(ISBLANK(INDEX(履修者名簿!$1:$1048576,ROW(B634),config!B$11)),"",INDEX(履修者名簿!$1:$1048576,ROW(B634),config!B$11))</f>
        <v/>
      </c>
      <c r="C634" s="9" t="str">
        <f>IF(ISBLANK(INDEX(履修者名簿!$1:$1048576,ROW(C634),config!C$11)),"",INDEX(履修者名簿!$1:$1048576,ROW(C634),config!C$11))</f>
        <v/>
      </c>
      <c r="D634" s="9" t="str">
        <f>IF(ISBLANK(INDEX(履修者名簿!$1:$1048576,ROW(D634),config!D$11)),"",INDEX(履修者名簿!$1:$1048576,ROW(D634),config!D$11))</f>
        <v/>
      </c>
      <c r="E634" s="9" t="str">
        <f>IF(ISBLANK(INDEX(履修者名簿!$1:$1048576,ROW(E634),config!E$11)),"",IF(ISNUMBER(INDEX(履修者名簿!$1:$1048576,ROW(E634),config!E$11)),INDEX(履修者名簿!$1:$1048576,ROW(E634),config!E$11),VALUE(INDEX(履修者名簿!$1:$1048576,ROW(E634),config!E$11))))</f>
        <v/>
      </c>
      <c r="F634" s="9" t="str">
        <f>IF(ISBLANK(INDEX(履修者名簿!$1:$1048576,ROW(F634),config!F$11)),"",INDEX(履修者名簿!$1:$1048576,ROW(F634),config!F$11))</f>
        <v/>
      </c>
      <c r="G634" s="9" t="str">
        <f>IF(ISBLANK(INDEX(履修者名簿!$1:$1048576,ROW(G634),config!G$11)),"",INDEX(履修者名簿!$1:$1048576,ROW(G634),config!G$11))</f>
        <v/>
      </c>
      <c r="H634" s="9" t="str">
        <f t="shared" si="18"/>
        <v/>
      </c>
      <c r="I634" s="10" t="str">
        <f t="shared" si="19"/>
        <v/>
      </c>
      <c r="J634" s="10" t="str">
        <f>IF($A634="","",IF(ISNA(MATCH($E634,trans!$B$2:$B$1501,0)),0,1))</f>
        <v/>
      </c>
      <c r="K634" s="10" t="str">
        <f>IF($A634="","",IF(ISNA(MATCH($E634,trans!$E$2:$E$1501,0)),0,1))</f>
        <v/>
      </c>
      <c r="M634" s="1" t="str">
        <f>IF($A634="","",IF($J634+$K634=0,MAX(M$1:M633)+1,""))</f>
        <v/>
      </c>
      <c r="N634" s="1" t="str">
        <f>IF($A634="","",IF(AND($J634=1,$K634=0),MAX(N$1:N633)+1,""))</f>
        <v/>
      </c>
      <c r="O634" s="1" t="str">
        <f>IF($A634="","",IF(AND($J634=0,$K634=1),MAX(O$1:O633)+1,""))</f>
        <v/>
      </c>
    </row>
    <row r="635" spans="1:15" x14ac:dyDescent="0.55000000000000004">
      <c r="A635" s="9" t="str">
        <f>IF(ISBLANK(INDEX(履修者名簿!$1:$1048576,ROW(A635),config!A$11)),"",INDEX(履修者名簿!$1:$1048576,ROW(A635),config!A$11))</f>
        <v/>
      </c>
      <c r="B635" s="9" t="str">
        <f>IF(ISBLANK(INDEX(履修者名簿!$1:$1048576,ROW(B635),config!B$11)),"",INDEX(履修者名簿!$1:$1048576,ROW(B635),config!B$11))</f>
        <v/>
      </c>
      <c r="C635" s="9" t="str">
        <f>IF(ISBLANK(INDEX(履修者名簿!$1:$1048576,ROW(C635),config!C$11)),"",INDEX(履修者名簿!$1:$1048576,ROW(C635),config!C$11))</f>
        <v/>
      </c>
      <c r="D635" s="9" t="str">
        <f>IF(ISBLANK(INDEX(履修者名簿!$1:$1048576,ROW(D635),config!D$11)),"",INDEX(履修者名簿!$1:$1048576,ROW(D635),config!D$11))</f>
        <v/>
      </c>
      <c r="E635" s="9" t="str">
        <f>IF(ISBLANK(INDEX(履修者名簿!$1:$1048576,ROW(E635),config!E$11)),"",IF(ISNUMBER(INDEX(履修者名簿!$1:$1048576,ROW(E635),config!E$11)),INDEX(履修者名簿!$1:$1048576,ROW(E635),config!E$11),VALUE(INDEX(履修者名簿!$1:$1048576,ROW(E635),config!E$11))))</f>
        <v/>
      </c>
      <c r="F635" s="9" t="str">
        <f>IF(ISBLANK(INDEX(履修者名簿!$1:$1048576,ROW(F635),config!F$11)),"",INDEX(履修者名簿!$1:$1048576,ROW(F635),config!F$11))</f>
        <v/>
      </c>
      <c r="G635" s="9" t="str">
        <f>IF(ISBLANK(INDEX(履修者名簿!$1:$1048576,ROW(G635),config!G$11)),"",INDEX(履修者名簿!$1:$1048576,ROW(G635),config!G$11))</f>
        <v/>
      </c>
      <c r="H635" s="9" t="str">
        <f t="shared" si="18"/>
        <v/>
      </c>
      <c r="I635" s="10" t="str">
        <f t="shared" si="19"/>
        <v/>
      </c>
      <c r="J635" s="10" t="str">
        <f>IF($A635="","",IF(ISNA(MATCH($E635,trans!$B$2:$B$1501,0)),0,1))</f>
        <v/>
      </c>
      <c r="K635" s="10" t="str">
        <f>IF($A635="","",IF(ISNA(MATCH($E635,trans!$E$2:$E$1501,0)),0,1))</f>
        <v/>
      </c>
      <c r="M635" s="1" t="str">
        <f>IF($A635="","",IF($J635+$K635=0,MAX(M$1:M634)+1,""))</f>
        <v/>
      </c>
      <c r="N635" s="1" t="str">
        <f>IF($A635="","",IF(AND($J635=1,$K635=0),MAX(N$1:N634)+1,""))</f>
        <v/>
      </c>
      <c r="O635" s="1" t="str">
        <f>IF($A635="","",IF(AND($J635=0,$K635=1),MAX(O$1:O634)+1,""))</f>
        <v/>
      </c>
    </row>
    <row r="636" spans="1:15" x14ac:dyDescent="0.55000000000000004">
      <c r="A636" s="9" t="str">
        <f>IF(ISBLANK(INDEX(履修者名簿!$1:$1048576,ROW(A636),config!A$11)),"",INDEX(履修者名簿!$1:$1048576,ROW(A636),config!A$11))</f>
        <v/>
      </c>
      <c r="B636" s="9" t="str">
        <f>IF(ISBLANK(INDEX(履修者名簿!$1:$1048576,ROW(B636),config!B$11)),"",INDEX(履修者名簿!$1:$1048576,ROW(B636),config!B$11))</f>
        <v/>
      </c>
      <c r="C636" s="9" t="str">
        <f>IF(ISBLANK(INDEX(履修者名簿!$1:$1048576,ROW(C636),config!C$11)),"",INDEX(履修者名簿!$1:$1048576,ROW(C636),config!C$11))</f>
        <v/>
      </c>
      <c r="D636" s="9" t="str">
        <f>IF(ISBLANK(INDEX(履修者名簿!$1:$1048576,ROW(D636),config!D$11)),"",INDEX(履修者名簿!$1:$1048576,ROW(D636),config!D$11))</f>
        <v/>
      </c>
      <c r="E636" s="9" t="str">
        <f>IF(ISBLANK(INDEX(履修者名簿!$1:$1048576,ROW(E636),config!E$11)),"",IF(ISNUMBER(INDEX(履修者名簿!$1:$1048576,ROW(E636),config!E$11)),INDEX(履修者名簿!$1:$1048576,ROW(E636),config!E$11),VALUE(INDEX(履修者名簿!$1:$1048576,ROW(E636),config!E$11))))</f>
        <v/>
      </c>
      <c r="F636" s="9" t="str">
        <f>IF(ISBLANK(INDEX(履修者名簿!$1:$1048576,ROW(F636),config!F$11)),"",INDEX(履修者名簿!$1:$1048576,ROW(F636),config!F$11))</f>
        <v/>
      </c>
      <c r="G636" s="9" t="str">
        <f>IF(ISBLANK(INDEX(履修者名簿!$1:$1048576,ROW(G636),config!G$11)),"",INDEX(履修者名簿!$1:$1048576,ROW(G636),config!G$11))</f>
        <v/>
      </c>
      <c r="H636" s="9" t="str">
        <f t="shared" si="18"/>
        <v/>
      </c>
      <c r="I636" s="10" t="str">
        <f t="shared" si="19"/>
        <v/>
      </c>
      <c r="J636" s="10" t="str">
        <f>IF($A636="","",IF(ISNA(MATCH($E636,trans!$B$2:$B$1501,0)),0,1))</f>
        <v/>
      </c>
      <c r="K636" s="10" t="str">
        <f>IF($A636="","",IF(ISNA(MATCH($E636,trans!$E$2:$E$1501,0)),0,1))</f>
        <v/>
      </c>
      <c r="M636" s="1" t="str">
        <f>IF($A636="","",IF($J636+$K636=0,MAX(M$1:M635)+1,""))</f>
        <v/>
      </c>
      <c r="N636" s="1" t="str">
        <f>IF($A636="","",IF(AND($J636=1,$K636=0),MAX(N$1:N635)+1,""))</f>
        <v/>
      </c>
      <c r="O636" s="1" t="str">
        <f>IF($A636="","",IF(AND($J636=0,$K636=1),MAX(O$1:O635)+1,""))</f>
        <v/>
      </c>
    </row>
    <row r="637" spans="1:15" x14ac:dyDescent="0.55000000000000004">
      <c r="A637" s="9" t="str">
        <f>IF(ISBLANK(INDEX(履修者名簿!$1:$1048576,ROW(A637),config!A$11)),"",INDEX(履修者名簿!$1:$1048576,ROW(A637),config!A$11))</f>
        <v/>
      </c>
      <c r="B637" s="9" t="str">
        <f>IF(ISBLANK(INDEX(履修者名簿!$1:$1048576,ROW(B637),config!B$11)),"",INDEX(履修者名簿!$1:$1048576,ROW(B637),config!B$11))</f>
        <v/>
      </c>
      <c r="C637" s="9" t="str">
        <f>IF(ISBLANK(INDEX(履修者名簿!$1:$1048576,ROW(C637),config!C$11)),"",INDEX(履修者名簿!$1:$1048576,ROW(C637),config!C$11))</f>
        <v/>
      </c>
      <c r="D637" s="9" t="str">
        <f>IF(ISBLANK(INDEX(履修者名簿!$1:$1048576,ROW(D637),config!D$11)),"",INDEX(履修者名簿!$1:$1048576,ROW(D637),config!D$11))</f>
        <v/>
      </c>
      <c r="E637" s="9" t="str">
        <f>IF(ISBLANK(INDEX(履修者名簿!$1:$1048576,ROW(E637),config!E$11)),"",IF(ISNUMBER(INDEX(履修者名簿!$1:$1048576,ROW(E637),config!E$11)),INDEX(履修者名簿!$1:$1048576,ROW(E637),config!E$11),VALUE(INDEX(履修者名簿!$1:$1048576,ROW(E637),config!E$11))))</f>
        <v/>
      </c>
      <c r="F637" s="9" t="str">
        <f>IF(ISBLANK(INDEX(履修者名簿!$1:$1048576,ROW(F637),config!F$11)),"",INDEX(履修者名簿!$1:$1048576,ROW(F637),config!F$11))</f>
        <v/>
      </c>
      <c r="G637" s="9" t="str">
        <f>IF(ISBLANK(INDEX(履修者名簿!$1:$1048576,ROW(G637),config!G$11)),"",INDEX(履修者名簿!$1:$1048576,ROW(G637),config!G$11))</f>
        <v/>
      </c>
      <c r="H637" s="9" t="str">
        <f t="shared" si="18"/>
        <v/>
      </c>
      <c r="I637" s="10" t="str">
        <f t="shared" si="19"/>
        <v/>
      </c>
      <c r="J637" s="10" t="str">
        <f>IF($A637="","",IF(ISNA(MATCH($E637,trans!$B$2:$B$1501,0)),0,1))</f>
        <v/>
      </c>
      <c r="K637" s="10" t="str">
        <f>IF($A637="","",IF(ISNA(MATCH($E637,trans!$E$2:$E$1501,0)),0,1))</f>
        <v/>
      </c>
      <c r="M637" s="1" t="str">
        <f>IF($A637="","",IF($J637+$K637=0,MAX(M$1:M636)+1,""))</f>
        <v/>
      </c>
      <c r="N637" s="1" t="str">
        <f>IF($A637="","",IF(AND($J637=1,$K637=0),MAX(N$1:N636)+1,""))</f>
        <v/>
      </c>
      <c r="O637" s="1" t="str">
        <f>IF($A637="","",IF(AND($J637=0,$K637=1),MAX(O$1:O636)+1,""))</f>
        <v/>
      </c>
    </row>
    <row r="638" spans="1:15" x14ac:dyDescent="0.55000000000000004">
      <c r="A638" s="9" t="str">
        <f>IF(ISBLANK(INDEX(履修者名簿!$1:$1048576,ROW(A638),config!A$11)),"",INDEX(履修者名簿!$1:$1048576,ROW(A638),config!A$11))</f>
        <v/>
      </c>
      <c r="B638" s="9" t="str">
        <f>IF(ISBLANK(INDEX(履修者名簿!$1:$1048576,ROW(B638),config!B$11)),"",INDEX(履修者名簿!$1:$1048576,ROW(B638),config!B$11))</f>
        <v/>
      </c>
      <c r="C638" s="9" t="str">
        <f>IF(ISBLANK(INDEX(履修者名簿!$1:$1048576,ROW(C638),config!C$11)),"",INDEX(履修者名簿!$1:$1048576,ROW(C638),config!C$11))</f>
        <v/>
      </c>
      <c r="D638" s="9" t="str">
        <f>IF(ISBLANK(INDEX(履修者名簿!$1:$1048576,ROW(D638),config!D$11)),"",INDEX(履修者名簿!$1:$1048576,ROW(D638),config!D$11))</f>
        <v/>
      </c>
      <c r="E638" s="9" t="str">
        <f>IF(ISBLANK(INDEX(履修者名簿!$1:$1048576,ROW(E638),config!E$11)),"",IF(ISNUMBER(INDEX(履修者名簿!$1:$1048576,ROW(E638),config!E$11)),INDEX(履修者名簿!$1:$1048576,ROW(E638),config!E$11),VALUE(INDEX(履修者名簿!$1:$1048576,ROW(E638),config!E$11))))</f>
        <v/>
      </c>
      <c r="F638" s="9" t="str">
        <f>IF(ISBLANK(INDEX(履修者名簿!$1:$1048576,ROW(F638),config!F$11)),"",INDEX(履修者名簿!$1:$1048576,ROW(F638),config!F$11))</f>
        <v/>
      </c>
      <c r="G638" s="9" t="str">
        <f>IF(ISBLANK(INDEX(履修者名簿!$1:$1048576,ROW(G638),config!G$11)),"",INDEX(履修者名簿!$1:$1048576,ROW(G638),config!G$11))</f>
        <v/>
      </c>
      <c r="H638" s="9" t="str">
        <f t="shared" si="18"/>
        <v/>
      </c>
      <c r="I638" s="10" t="str">
        <f t="shared" si="19"/>
        <v/>
      </c>
      <c r="J638" s="10" t="str">
        <f>IF($A638="","",IF(ISNA(MATCH($E638,trans!$B$2:$B$1501,0)),0,1))</f>
        <v/>
      </c>
      <c r="K638" s="10" t="str">
        <f>IF($A638="","",IF(ISNA(MATCH($E638,trans!$E$2:$E$1501,0)),0,1))</f>
        <v/>
      </c>
      <c r="M638" s="1" t="str">
        <f>IF($A638="","",IF($J638+$K638=0,MAX(M$1:M637)+1,""))</f>
        <v/>
      </c>
      <c r="N638" s="1" t="str">
        <f>IF($A638="","",IF(AND($J638=1,$K638=0),MAX(N$1:N637)+1,""))</f>
        <v/>
      </c>
      <c r="O638" s="1" t="str">
        <f>IF($A638="","",IF(AND($J638=0,$K638=1),MAX(O$1:O637)+1,""))</f>
        <v/>
      </c>
    </row>
    <row r="639" spans="1:15" x14ac:dyDescent="0.55000000000000004">
      <c r="A639" s="9" t="str">
        <f>IF(ISBLANK(INDEX(履修者名簿!$1:$1048576,ROW(A639),config!A$11)),"",INDEX(履修者名簿!$1:$1048576,ROW(A639),config!A$11))</f>
        <v/>
      </c>
      <c r="B639" s="9" t="str">
        <f>IF(ISBLANK(INDEX(履修者名簿!$1:$1048576,ROW(B639),config!B$11)),"",INDEX(履修者名簿!$1:$1048576,ROW(B639),config!B$11))</f>
        <v/>
      </c>
      <c r="C639" s="9" t="str">
        <f>IF(ISBLANK(INDEX(履修者名簿!$1:$1048576,ROW(C639),config!C$11)),"",INDEX(履修者名簿!$1:$1048576,ROW(C639),config!C$11))</f>
        <v/>
      </c>
      <c r="D639" s="9" t="str">
        <f>IF(ISBLANK(INDEX(履修者名簿!$1:$1048576,ROW(D639),config!D$11)),"",INDEX(履修者名簿!$1:$1048576,ROW(D639),config!D$11))</f>
        <v/>
      </c>
      <c r="E639" s="9" t="str">
        <f>IF(ISBLANK(INDEX(履修者名簿!$1:$1048576,ROW(E639),config!E$11)),"",IF(ISNUMBER(INDEX(履修者名簿!$1:$1048576,ROW(E639),config!E$11)),INDEX(履修者名簿!$1:$1048576,ROW(E639),config!E$11),VALUE(INDEX(履修者名簿!$1:$1048576,ROW(E639),config!E$11))))</f>
        <v/>
      </c>
      <c r="F639" s="9" t="str">
        <f>IF(ISBLANK(INDEX(履修者名簿!$1:$1048576,ROW(F639),config!F$11)),"",INDEX(履修者名簿!$1:$1048576,ROW(F639),config!F$11))</f>
        <v/>
      </c>
      <c r="G639" s="9" t="str">
        <f>IF(ISBLANK(INDEX(履修者名簿!$1:$1048576,ROW(G639),config!G$11)),"",INDEX(履修者名簿!$1:$1048576,ROW(G639),config!G$11))</f>
        <v/>
      </c>
      <c r="H639" s="9" t="str">
        <f t="shared" si="18"/>
        <v/>
      </c>
      <c r="I639" s="10" t="str">
        <f t="shared" si="19"/>
        <v/>
      </c>
      <c r="J639" s="10" t="str">
        <f>IF($A639="","",IF(ISNA(MATCH($E639,trans!$B$2:$B$1501,0)),0,1))</f>
        <v/>
      </c>
      <c r="K639" s="10" t="str">
        <f>IF($A639="","",IF(ISNA(MATCH($E639,trans!$E$2:$E$1501,0)),0,1))</f>
        <v/>
      </c>
      <c r="M639" s="1" t="str">
        <f>IF($A639="","",IF($J639+$K639=0,MAX(M$1:M638)+1,""))</f>
        <v/>
      </c>
      <c r="N639" s="1" t="str">
        <f>IF($A639="","",IF(AND($J639=1,$K639=0),MAX(N$1:N638)+1,""))</f>
        <v/>
      </c>
      <c r="O639" s="1" t="str">
        <f>IF($A639="","",IF(AND($J639=0,$K639=1),MAX(O$1:O638)+1,""))</f>
        <v/>
      </c>
    </row>
    <row r="640" spans="1:15" x14ac:dyDescent="0.55000000000000004">
      <c r="A640" s="9" t="str">
        <f>IF(ISBLANK(INDEX(履修者名簿!$1:$1048576,ROW(A640),config!A$11)),"",INDEX(履修者名簿!$1:$1048576,ROW(A640),config!A$11))</f>
        <v/>
      </c>
      <c r="B640" s="9" t="str">
        <f>IF(ISBLANK(INDEX(履修者名簿!$1:$1048576,ROW(B640),config!B$11)),"",INDEX(履修者名簿!$1:$1048576,ROW(B640),config!B$11))</f>
        <v/>
      </c>
      <c r="C640" s="9" t="str">
        <f>IF(ISBLANK(INDEX(履修者名簿!$1:$1048576,ROW(C640),config!C$11)),"",INDEX(履修者名簿!$1:$1048576,ROW(C640),config!C$11))</f>
        <v/>
      </c>
      <c r="D640" s="9" t="str">
        <f>IF(ISBLANK(INDEX(履修者名簿!$1:$1048576,ROW(D640),config!D$11)),"",INDEX(履修者名簿!$1:$1048576,ROW(D640),config!D$11))</f>
        <v/>
      </c>
      <c r="E640" s="9" t="str">
        <f>IF(ISBLANK(INDEX(履修者名簿!$1:$1048576,ROW(E640),config!E$11)),"",IF(ISNUMBER(INDEX(履修者名簿!$1:$1048576,ROW(E640),config!E$11)),INDEX(履修者名簿!$1:$1048576,ROW(E640),config!E$11),VALUE(INDEX(履修者名簿!$1:$1048576,ROW(E640),config!E$11))))</f>
        <v/>
      </c>
      <c r="F640" s="9" t="str">
        <f>IF(ISBLANK(INDEX(履修者名簿!$1:$1048576,ROW(F640),config!F$11)),"",INDEX(履修者名簿!$1:$1048576,ROW(F640),config!F$11))</f>
        <v/>
      </c>
      <c r="G640" s="9" t="str">
        <f>IF(ISBLANK(INDEX(履修者名簿!$1:$1048576,ROW(G640),config!G$11)),"",INDEX(履修者名簿!$1:$1048576,ROW(G640),config!G$11))</f>
        <v/>
      </c>
      <c r="H640" s="9" t="str">
        <f t="shared" si="18"/>
        <v/>
      </c>
      <c r="I640" s="10" t="str">
        <f t="shared" si="19"/>
        <v/>
      </c>
      <c r="J640" s="10" t="str">
        <f>IF($A640="","",IF(ISNA(MATCH($E640,trans!$B$2:$B$1501,0)),0,1))</f>
        <v/>
      </c>
      <c r="K640" s="10" t="str">
        <f>IF($A640="","",IF(ISNA(MATCH($E640,trans!$E$2:$E$1501,0)),0,1))</f>
        <v/>
      </c>
      <c r="M640" s="1" t="str">
        <f>IF($A640="","",IF($J640+$K640=0,MAX(M$1:M639)+1,""))</f>
        <v/>
      </c>
      <c r="N640" s="1" t="str">
        <f>IF($A640="","",IF(AND($J640=1,$K640=0),MAX(N$1:N639)+1,""))</f>
        <v/>
      </c>
      <c r="O640" s="1" t="str">
        <f>IF($A640="","",IF(AND($J640=0,$K640=1),MAX(O$1:O639)+1,""))</f>
        <v/>
      </c>
    </row>
    <row r="641" spans="1:15" x14ac:dyDescent="0.55000000000000004">
      <c r="A641" s="9" t="str">
        <f>IF(ISBLANK(INDEX(履修者名簿!$1:$1048576,ROW(A641),config!A$11)),"",INDEX(履修者名簿!$1:$1048576,ROW(A641),config!A$11))</f>
        <v/>
      </c>
      <c r="B641" s="9" t="str">
        <f>IF(ISBLANK(INDEX(履修者名簿!$1:$1048576,ROW(B641),config!B$11)),"",INDEX(履修者名簿!$1:$1048576,ROW(B641),config!B$11))</f>
        <v/>
      </c>
      <c r="C641" s="9" t="str">
        <f>IF(ISBLANK(INDEX(履修者名簿!$1:$1048576,ROW(C641),config!C$11)),"",INDEX(履修者名簿!$1:$1048576,ROW(C641),config!C$11))</f>
        <v/>
      </c>
      <c r="D641" s="9" t="str">
        <f>IF(ISBLANK(INDEX(履修者名簿!$1:$1048576,ROW(D641),config!D$11)),"",INDEX(履修者名簿!$1:$1048576,ROW(D641),config!D$11))</f>
        <v/>
      </c>
      <c r="E641" s="9" t="str">
        <f>IF(ISBLANK(INDEX(履修者名簿!$1:$1048576,ROW(E641),config!E$11)),"",IF(ISNUMBER(INDEX(履修者名簿!$1:$1048576,ROW(E641),config!E$11)),INDEX(履修者名簿!$1:$1048576,ROW(E641),config!E$11),VALUE(INDEX(履修者名簿!$1:$1048576,ROW(E641),config!E$11))))</f>
        <v/>
      </c>
      <c r="F641" s="9" t="str">
        <f>IF(ISBLANK(INDEX(履修者名簿!$1:$1048576,ROW(F641),config!F$11)),"",INDEX(履修者名簿!$1:$1048576,ROW(F641),config!F$11))</f>
        <v/>
      </c>
      <c r="G641" s="9" t="str">
        <f>IF(ISBLANK(INDEX(履修者名簿!$1:$1048576,ROW(G641),config!G$11)),"",INDEX(履修者名簿!$1:$1048576,ROW(G641),config!G$11))</f>
        <v/>
      </c>
      <c r="H641" s="9" t="str">
        <f t="shared" si="18"/>
        <v/>
      </c>
      <c r="I641" s="10" t="str">
        <f t="shared" si="19"/>
        <v/>
      </c>
      <c r="J641" s="10" t="str">
        <f>IF($A641="","",IF(ISNA(MATCH($E641,trans!$B$2:$B$1501,0)),0,1))</f>
        <v/>
      </c>
      <c r="K641" s="10" t="str">
        <f>IF($A641="","",IF(ISNA(MATCH($E641,trans!$E$2:$E$1501,0)),0,1))</f>
        <v/>
      </c>
      <c r="M641" s="1" t="str">
        <f>IF($A641="","",IF($J641+$K641=0,MAX(M$1:M640)+1,""))</f>
        <v/>
      </c>
      <c r="N641" s="1" t="str">
        <f>IF($A641="","",IF(AND($J641=1,$K641=0),MAX(N$1:N640)+1,""))</f>
        <v/>
      </c>
      <c r="O641" s="1" t="str">
        <f>IF($A641="","",IF(AND($J641=0,$K641=1),MAX(O$1:O640)+1,""))</f>
        <v/>
      </c>
    </row>
    <row r="642" spans="1:15" x14ac:dyDescent="0.55000000000000004">
      <c r="A642" s="9" t="str">
        <f>IF(ISBLANK(INDEX(履修者名簿!$1:$1048576,ROW(A642),config!A$11)),"",INDEX(履修者名簿!$1:$1048576,ROW(A642),config!A$11))</f>
        <v/>
      </c>
      <c r="B642" s="9" t="str">
        <f>IF(ISBLANK(INDEX(履修者名簿!$1:$1048576,ROW(B642),config!B$11)),"",INDEX(履修者名簿!$1:$1048576,ROW(B642),config!B$11))</f>
        <v/>
      </c>
      <c r="C642" s="9" t="str">
        <f>IF(ISBLANK(INDEX(履修者名簿!$1:$1048576,ROW(C642),config!C$11)),"",INDEX(履修者名簿!$1:$1048576,ROW(C642),config!C$11))</f>
        <v/>
      </c>
      <c r="D642" s="9" t="str">
        <f>IF(ISBLANK(INDEX(履修者名簿!$1:$1048576,ROW(D642),config!D$11)),"",INDEX(履修者名簿!$1:$1048576,ROW(D642),config!D$11))</f>
        <v/>
      </c>
      <c r="E642" s="9" t="str">
        <f>IF(ISBLANK(INDEX(履修者名簿!$1:$1048576,ROW(E642),config!E$11)),"",IF(ISNUMBER(INDEX(履修者名簿!$1:$1048576,ROW(E642),config!E$11)),INDEX(履修者名簿!$1:$1048576,ROW(E642),config!E$11),VALUE(INDEX(履修者名簿!$1:$1048576,ROW(E642),config!E$11))))</f>
        <v/>
      </c>
      <c r="F642" s="9" t="str">
        <f>IF(ISBLANK(INDEX(履修者名簿!$1:$1048576,ROW(F642),config!F$11)),"",INDEX(履修者名簿!$1:$1048576,ROW(F642),config!F$11))</f>
        <v/>
      </c>
      <c r="G642" s="9" t="str">
        <f>IF(ISBLANK(INDEX(履修者名簿!$1:$1048576,ROW(G642),config!G$11)),"",INDEX(履修者名簿!$1:$1048576,ROW(G642),config!G$11))</f>
        <v/>
      </c>
      <c r="H642" s="9" t="str">
        <f t="shared" si="18"/>
        <v/>
      </c>
      <c r="I642" s="10" t="str">
        <f t="shared" si="19"/>
        <v/>
      </c>
      <c r="J642" s="10" t="str">
        <f>IF($A642="","",IF(ISNA(MATCH($E642,trans!$B$2:$B$1501,0)),0,1))</f>
        <v/>
      </c>
      <c r="K642" s="10" t="str">
        <f>IF($A642="","",IF(ISNA(MATCH($E642,trans!$E$2:$E$1501,0)),0,1))</f>
        <v/>
      </c>
      <c r="M642" s="1" t="str">
        <f>IF($A642="","",IF($J642+$K642=0,MAX(M$1:M641)+1,""))</f>
        <v/>
      </c>
      <c r="N642" s="1" t="str">
        <f>IF($A642="","",IF(AND($J642=1,$K642=0),MAX(N$1:N641)+1,""))</f>
        <v/>
      </c>
      <c r="O642" s="1" t="str">
        <f>IF($A642="","",IF(AND($J642=0,$K642=1),MAX(O$1:O641)+1,""))</f>
        <v/>
      </c>
    </row>
    <row r="643" spans="1:15" x14ac:dyDescent="0.55000000000000004">
      <c r="A643" s="9" t="str">
        <f>IF(ISBLANK(INDEX(履修者名簿!$1:$1048576,ROW(A643),config!A$11)),"",INDEX(履修者名簿!$1:$1048576,ROW(A643),config!A$11))</f>
        <v/>
      </c>
      <c r="B643" s="9" t="str">
        <f>IF(ISBLANK(INDEX(履修者名簿!$1:$1048576,ROW(B643),config!B$11)),"",INDEX(履修者名簿!$1:$1048576,ROW(B643),config!B$11))</f>
        <v/>
      </c>
      <c r="C643" s="9" t="str">
        <f>IF(ISBLANK(INDEX(履修者名簿!$1:$1048576,ROW(C643),config!C$11)),"",INDEX(履修者名簿!$1:$1048576,ROW(C643),config!C$11))</f>
        <v/>
      </c>
      <c r="D643" s="9" t="str">
        <f>IF(ISBLANK(INDEX(履修者名簿!$1:$1048576,ROW(D643),config!D$11)),"",INDEX(履修者名簿!$1:$1048576,ROW(D643),config!D$11))</f>
        <v/>
      </c>
      <c r="E643" s="9" t="str">
        <f>IF(ISBLANK(INDEX(履修者名簿!$1:$1048576,ROW(E643),config!E$11)),"",IF(ISNUMBER(INDEX(履修者名簿!$1:$1048576,ROW(E643),config!E$11)),INDEX(履修者名簿!$1:$1048576,ROW(E643),config!E$11),VALUE(INDEX(履修者名簿!$1:$1048576,ROW(E643),config!E$11))))</f>
        <v/>
      </c>
      <c r="F643" s="9" t="str">
        <f>IF(ISBLANK(INDEX(履修者名簿!$1:$1048576,ROW(F643),config!F$11)),"",INDEX(履修者名簿!$1:$1048576,ROW(F643),config!F$11))</f>
        <v/>
      </c>
      <c r="G643" s="9" t="str">
        <f>IF(ISBLANK(INDEX(履修者名簿!$1:$1048576,ROW(G643),config!G$11)),"",INDEX(履修者名簿!$1:$1048576,ROW(G643),config!G$11))</f>
        <v/>
      </c>
      <c r="H643" s="9" t="str">
        <f t="shared" ref="H643:H706" si="20">IF(G643="","",DBCS(G643))</f>
        <v/>
      </c>
      <c r="I643" s="10" t="str">
        <f t="shared" ref="I643:I706" si="21">IF($A643="","",A643&amp;B643&amp;"-"&amp;C643&amp;"-"&amp;D643&amp;" "&amp;F643&amp;"("&amp;TRIM(H643)&amp;")")</f>
        <v/>
      </c>
      <c r="J643" s="10" t="str">
        <f>IF($A643="","",IF(ISNA(MATCH($E643,trans!$B$2:$B$1501,0)),0,1))</f>
        <v/>
      </c>
      <c r="K643" s="10" t="str">
        <f>IF($A643="","",IF(ISNA(MATCH($E643,trans!$E$2:$E$1501,0)),0,1))</f>
        <v/>
      </c>
      <c r="M643" s="1" t="str">
        <f>IF($A643="","",IF($J643+$K643=0,MAX(M$1:M642)+1,""))</f>
        <v/>
      </c>
      <c r="N643" s="1" t="str">
        <f>IF($A643="","",IF(AND($J643=1,$K643=0),MAX(N$1:N642)+1,""))</f>
        <v/>
      </c>
      <c r="O643" s="1" t="str">
        <f>IF($A643="","",IF(AND($J643=0,$K643=1),MAX(O$1:O642)+1,""))</f>
        <v/>
      </c>
    </row>
    <row r="644" spans="1:15" x14ac:dyDescent="0.55000000000000004">
      <c r="A644" s="9" t="str">
        <f>IF(ISBLANK(INDEX(履修者名簿!$1:$1048576,ROW(A644),config!A$11)),"",INDEX(履修者名簿!$1:$1048576,ROW(A644),config!A$11))</f>
        <v/>
      </c>
      <c r="B644" s="9" t="str">
        <f>IF(ISBLANK(INDEX(履修者名簿!$1:$1048576,ROW(B644),config!B$11)),"",INDEX(履修者名簿!$1:$1048576,ROW(B644),config!B$11))</f>
        <v/>
      </c>
      <c r="C644" s="9" t="str">
        <f>IF(ISBLANK(INDEX(履修者名簿!$1:$1048576,ROW(C644),config!C$11)),"",INDEX(履修者名簿!$1:$1048576,ROW(C644),config!C$11))</f>
        <v/>
      </c>
      <c r="D644" s="9" t="str">
        <f>IF(ISBLANK(INDEX(履修者名簿!$1:$1048576,ROW(D644),config!D$11)),"",INDEX(履修者名簿!$1:$1048576,ROW(D644),config!D$11))</f>
        <v/>
      </c>
      <c r="E644" s="9" t="str">
        <f>IF(ISBLANK(INDEX(履修者名簿!$1:$1048576,ROW(E644),config!E$11)),"",IF(ISNUMBER(INDEX(履修者名簿!$1:$1048576,ROW(E644),config!E$11)),INDEX(履修者名簿!$1:$1048576,ROW(E644),config!E$11),VALUE(INDEX(履修者名簿!$1:$1048576,ROW(E644),config!E$11))))</f>
        <v/>
      </c>
      <c r="F644" s="9" t="str">
        <f>IF(ISBLANK(INDEX(履修者名簿!$1:$1048576,ROW(F644),config!F$11)),"",INDEX(履修者名簿!$1:$1048576,ROW(F644),config!F$11))</f>
        <v/>
      </c>
      <c r="G644" s="9" t="str">
        <f>IF(ISBLANK(INDEX(履修者名簿!$1:$1048576,ROW(G644),config!G$11)),"",INDEX(履修者名簿!$1:$1048576,ROW(G644),config!G$11))</f>
        <v/>
      </c>
      <c r="H644" s="9" t="str">
        <f t="shared" si="20"/>
        <v/>
      </c>
      <c r="I644" s="10" t="str">
        <f t="shared" si="21"/>
        <v/>
      </c>
      <c r="J644" s="10" t="str">
        <f>IF($A644="","",IF(ISNA(MATCH($E644,trans!$B$2:$B$1501,0)),0,1))</f>
        <v/>
      </c>
      <c r="K644" s="10" t="str">
        <f>IF($A644="","",IF(ISNA(MATCH($E644,trans!$E$2:$E$1501,0)),0,1))</f>
        <v/>
      </c>
      <c r="M644" s="1" t="str">
        <f>IF($A644="","",IF($J644+$K644=0,MAX(M$1:M643)+1,""))</f>
        <v/>
      </c>
      <c r="N644" s="1" t="str">
        <f>IF($A644="","",IF(AND($J644=1,$K644=0),MAX(N$1:N643)+1,""))</f>
        <v/>
      </c>
      <c r="O644" s="1" t="str">
        <f>IF($A644="","",IF(AND($J644=0,$K644=1),MAX(O$1:O643)+1,""))</f>
        <v/>
      </c>
    </row>
    <row r="645" spans="1:15" x14ac:dyDescent="0.55000000000000004">
      <c r="A645" s="9" t="str">
        <f>IF(ISBLANK(INDEX(履修者名簿!$1:$1048576,ROW(A645),config!A$11)),"",INDEX(履修者名簿!$1:$1048576,ROW(A645),config!A$11))</f>
        <v/>
      </c>
      <c r="B645" s="9" t="str">
        <f>IF(ISBLANK(INDEX(履修者名簿!$1:$1048576,ROW(B645),config!B$11)),"",INDEX(履修者名簿!$1:$1048576,ROW(B645),config!B$11))</f>
        <v/>
      </c>
      <c r="C645" s="9" t="str">
        <f>IF(ISBLANK(INDEX(履修者名簿!$1:$1048576,ROW(C645),config!C$11)),"",INDEX(履修者名簿!$1:$1048576,ROW(C645),config!C$11))</f>
        <v/>
      </c>
      <c r="D645" s="9" t="str">
        <f>IF(ISBLANK(INDEX(履修者名簿!$1:$1048576,ROW(D645),config!D$11)),"",INDEX(履修者名簿!$1:$1048576,ROW(D645),config!D$11))</f>
        <v/>
      </c>
      <c r="E645" s="9" t="str">
        <f>IF(ISBLANK(INDEX(履修者名簿!$1:$1048576,ROW(E645),config!E$11)),"",IF(ISNUMBER(INDEX(履修者名簿!$1:$1048576,ROW(E645),config!E$11)),INDEX(履修者名簿!$1:$1048576,ROW(E645),config!E$11),VALUE(INDEX(履修者名簿!$1:$1048576,ROW(E645),config!E$11))))</f>
        <v/>
      </c>
      <c r="F645" s="9" t="str">
        <f>IF(ISBLANK(INDEX(履修者名簿!$1:$1048576,ROW(F645),config!F$11)),"",INDEX(履修者名簿!$1:$1048576,ROW(F645),config!F$11))</f>
        <v/>
      </c>
      <c r="G645" s="9" t="str">
        <f>IF(ISBLANK(INDEX(履修者名簿!$1:$1048576,ROW(G645),config!G$11)),"",INDEX(履修者名簿!$1:$1048576,ROW(G645),config!G$11))</f>
        <v/>
      </c>
      <c r="H645" s="9" t="str">
        <f t="shared" si="20"/>
        <v/>
      </c>
      <c r="I645" s="10" t="str">
        <f t="shared" si="21"/>
        <v/>
      </c>
      <c r="J645" s="10" t="str">
        <f>IF($A645="","",IF(ISNA(MATCH($E645,trans!$B$2:$B$1501,0)),0,1))</f>
        <v/>
      </c>
      <c r="K645" s="10" t="str">
        <f>IF($A645="","",IF(ISNA(MATCH($E645,trans!$E$2:$E$1501,0)),0,1))</f>
        <v/>
      </c>
      <c r="M645" s="1" t="str">
        <f>IF($A645="","",IF($J645+$K645=0,MAX(M$1:M644)+1,""))</f>
        <v/>
      </c>
      <c r="N645" s="1" t="str">
        <f>IF($A645="","",IF(AND($J645=1,$K645=0),MAX(N$1:N644)+1,""))</f>
        <v/>
      </c>
      <c r="O645" s="1" t="str">
        <f>IF($A645="","",IF(AND($J645=0,$K645=1),MAX(O$1:O644)+1,""))</f>
        <v/>
      </c>
    </row>
    <row r="646" spans="1:15" x14ac:dyDescent="0.55000000000000004">
      <c r="A646" s="9" t="str">
        <f>IF(ISBLANK(INDEX(履修者名簿!$1:$1048576,ROW(A646),config!A$11)),"",INDEX(履修者名簿!$1:$1048576,ROW(A646),config!A$11))</f>
        <v/>
      </c>
      <c r="B646" s="9" t="str">
        <f>IF(ISBLANK(INDEX(履修者名簿!$1:$1048576,ROW(B646),config!B$11)),"",INDEX(履修者名簿!$1:$1048576,ROW(B646),config!B$11))</f>
        <v/>
      </c>
      <c r="C646" s="9" t="str">
        <f>IF(ISBLANK(INDEX(履修者名簿!$1:$1048576,ROW(C646),config!C$11)),"",INDEX(履修者名簿!$1:$1048576,ROW(C646),config!C$11))</f>
        <v/>
      </c>
      <c r="D646" s="9" t="str">
        <f>IF(ISBLANK(INDEX(履修者名簿!$1:$1048576,ROW(D646),config!D$11)),"",INDEX(履修者名簿!$1:$1048576,ROW(D646),config!D$11))</f>
        <v/>
      </c>
      <c r="E646" s="9" t="str">
        <f>IF(ISBLANK(INDEX(履修者名簿!$1:$1048576,ROW(E646),config!E$11)),"",IF(ISNUMBER(INDEX(履修者名簿!$1:$1048576,ROW(E646),config!E$11)),INDEX(履修者名簿!$1:$1048576,ROW(E646),config!E$11),VALUE(INDEX(履修者名簿!$1:$1048576,ROW(E646),config!E$11))))</f>
        <v/>
      </c>
      <c r="F646" s="9" t="str">
        <f>IF(ISBLANK(INDEX(履修者名簿!$1:$1048576,ROW(F646),config!F$11)),"",INDEX(履修者名簿!$1:$1048576,ROW(F646),config!F$11))</f>
        <v/>
      </c>
      <c r="G646" s="9" t="str">
        <f>IF(ISBLANK(INDEX(履修者名簿!$1:$1048576,ROW(G646),config!G$11)),"",INDEX(履修者名簿!$1:$1048576,ROW(G646),config!G$11))</f>
        <v/>
      </c>
      <c r="H646" s="9" t="str">
        <f t="shared" si="20"/>
        <v/>
      </c>
      <c r="I646" s="10" t="str">
        <f t="shared" si="21"/>
        <v/>
      </c>
      <c r="J646" s="10" t="str">
        <f>IF($A646="","",IF(ISNA(MATCH($E646,trans!$B$2:$B$1501,0)),0,1))</f>
        <v/>
      </c>
      <c r="K646" s="10" t="str">
        <f>IF($A646="","",IF(ISNA(MATCH($E646,trans!$E$2:$E$1501,0)),0,1))</f>
        <v/>
      </c>
      <c r="M646" s="1" t="str">
        <f>IF($A646="","",IF($J646+$K646=0,MAX(M$1:M645)+1,""))</f>
        <v/>
      </c>
      <c r="N646" s="1" t="str">
        <f>IF($A646="","",IF(AND($J646=1,$K646=0),MAX(N$1:N645)+1,""))</f>
        <v/>
      </c>
      <c r="O646" s="1" t="str">
        <f>IF($A646="","",IF(AND($J646=0,$K646=1),MAX(O$1:O645)+1,""))</f>
        <v/>
      </c>
    </row>
    <row r="647" spans="1:15" x14ac:dyDescent="0.55000000000000004">
      <c r="A647" s="9" t="str">
        <f>IF(ISBLANK(INDEX(履修者名簿!$1:$1048576,ROW(A647),config!A$11)),"",INDEX(履修者名簿!$1:$1048576,ROW(A647),config!A$11))</f>
        <v/>
      </c>
      <c r="B647" s="9" t="str">
        <f>IF(ISBLANK(INDEX(履修者名簿!$1:$1048576,ROW(B647),config!B$11)),"",INDEX(履修者名簿!$1:$1048576,ROW(B647),config!B$11))</f>
        <v/>
      </c>
      <c r="C647" s="9" t="str">
        <f>IF(ISBLANK(INDEX(履修者名簿!$1:$1048576,ROW(C647),config!C$11)),"",INDEX(履修者名簿!$1:$1048576,ROW(C647),config!C$11))</f>
        <v/>
      </c>
      <c r="D647" s="9" t="str">
        <f>IF(ISBLANK(INDEX(履修者名簿!$1:$1048576,ROW(D647),config!D$11)),"",INDEX(履修者名簿!$1:$1048576,ROW(D647),config!D$11))</f>
        <v/>
      </c>
      <c r="E647" s="9" t="str">
        <f>IF(ISBLANK(INDEX(履修者名簿!$1:$1048576,ROW(E647),config!E$11)),"",IF(ISNUMBER(INDEX(履修者名簿!$1:$1048576,ROW(E647),config!E$11)),INDEX(履修者名簿!$1:$1048576,ROW(E647),config!E$11),VALUE(INDEX(履修者名簿!$1:$1048576,ROW(E647),config!E$11))))</f>
        <v/>
      </c>
      <c r="F647" s="9" t="str">
        <f>IF(ISBLANK(INDEX(履修者名簿!$1:$1048576,ROW(F647),config!F$11)),"",INDEX(履修者名簿!$1:$1048576,ROW(F647),config!F$11))</f>
        <v/>
      </c>
      <c r="G647" s="9" t="str">
        <f>IF(ISBLANK(INDEX(履修者名簿!$1:$1048576,ROW(G647),config!G$11)),"",INDEX(履修者名簿!$1:$1048576,ROW(G647),config!G$11))</f>
        <v/>
      </c>
      <c r="H647" s="9" t="str">
        <f t="shared" si="20"/>
        <v/>
      </c>
      <c r="I647" s="10" t="str">
        <f t="shared" si="21"/>
        <v/>
      </c>
      <c r="J647" s="10" t="str">
        <f>IF($A647="","",IF(ISNA(MATCH($E647,trans!$B$2:$B$1501,0)),0,1))</f>
        <v/>
      </c>
      <c r="K647" s="10" t="str">
        <f>IF($A647="","",IF(ISNA(MATCH($E647,trans!$E$2:$E$1501,0)),0,1))</f>
        <v/>
      </c>
      <c r="M647" s="1" t="str">
        <f>IF($A647="","",IF($J647+$K647=0,MAX(M$1:M646)+1,""))</f>
        <v/>
      </c>
      <c r="N647" s="1" t="str">
        <f>IF($A647="","",IF(AND($J647=1,$K647=0),MAX(N$1:N646)+1,""))</f>
        <v/>
      </c>
      <c r="O647" s="1" t="str">
        <f>IF($A647="","",IF(AND($J647=0,$K647=1),MAX(O$1:O646)+1,""))</f>
        <v/>
      </c>
    </row>
    <row r="648" spans="1:15" x14ac:dyDescent="0.55000000000000004">
      <c r="A648" s="9" t="str">
        <f>IF(ISBLANK(INDEX(履修者名簿!$1:$1048576,ROW(A648),config!A$11)),"",INDEX(履修者名簿!$1:$1048576,ROW(A648),config!A$11))</f>
        <v/>
      </c>
      <c r="B648" s="9" t="str">
        <f>IF(ISBLANK(INDEX(履修者名簿!$1:$1048576,ROW(B648),config!B$11)),"",INDEX(履修者名簿!$1:$1048576,ROW(B648),config!B$11))</f>
        <v/>
      </c>
      <c r="C648" s="9" t="str">
        <f>IF(ISBLANK(INDEX(履修者名簿!$1:$1048576,ROW(C648),config!C$11)),"",INDEX(履修者名簿!$1:$1048576,ROW(C648),config!C$11))</f>
        <v/>
      </c>
      <c r="D648" s="9" t="str">
        <f>IF(ISBLANK(INDEX(履修者名簿!$1:$1048576,ROW(D648),config!D$11)),"",INDEX(履修者名簿!$1:$1048576,ROW(D648),config!D$11))</f>
        <v/>
      </c>
      <c r="E648" s="9" t="str">
        <f>IF(ISBLANK(INDEX(履修者名簿!$1:$1048576,ROW(E648),config!E$11)),"",IF(ISNUMBER(INDEX(履修者名簿!$1:$1048576,ROW(E648),config!E$11)),INDEX(履修者名簿!$1:$1048576,ROW(E648),config!E$11),VALUE(INDEX(履修者名簿!$1:$1048576,ROW(E648),config!E$11))))</f>
        <v/>
      </c>
      <c r="F648" s="9" t="str">
        <f>IF(ISBLANK(INDEX(履修者名簿!$1:$1048576,ROW(F648),config!F$11)),"",INDEX(履修者名簿!$1:$1048576,ROW(F648),config!F$11))</f>
        <v/>
      </c>
      <c r="G648" s="9" t="str">
        <f>IF(ISBLANK(INDEX(履修者名簿!$1:$1048576,ROW(G648),config!G$11)),"",INDEX(履修者名簿!$1:$1048576,ROW(G648),config!G$11))</f>
        <v/>
      </c>
      <c r="H648" s="9" t="str">
        <f t="shared" si="20"/>
        <v/>
      </c>
      <c r="I648" s="10" t="str">
        <f t="shared" si="21"/>
        <v/>
      </c>
      <c r="J648" s="10" t="str">
        <f>IF($A648="","",IF(ISNA(MATCH($E648,trans!$B$2:$B$1501,0)),0,1))</f>
        <v/>
      </c>
      <c r="K648" s="10" t="str">
        <f>IF($A648="","",IF(ISNA(MATCH($E648,trans!$E$2:$E$1501,0)),0,1))</f>
        <v/>
      </c>
      <c r="M648" s="1" t="str">
        <f>IF($A648="","",IF($J648+$K648=0,MAX(M$1:M647)+1,""))</f>
        <v/>
      </c>
      <c r="N648" s="1" t="str">
        <f>IF($A648="","",IF(AND($J648=1,$K648=0),MAX(N$1:N647)+1,""))</f>
        <v/>
      </c>
      <c r="O648" s="1" t="str">
        <f>IF($A648="","",IF(AND($J648=0,$K648=1),MAX(O$1:O647)+1,""))</f>
        <v/>
      </c>
    </row>
    <row r="649" spans="1:15" x14ac:dyDescent="0.55000000000000004">
      <c r="A649" s="9" t="str">
        <f>IF(ISBLANK(INDEX(履修者名簿!$1:$1048576,ROW(A649),config!A$11)),"",INDEX(履修者名簿!$1:$1048576,ROW(A649),config!A$11))</f>
        <v/>
      </c>
      <c r="B649" s="9" t="str">
        <f>IF(ISBLANK(INDEX(履修者名簿!$1:$1048576,ROW(B649),config!B$11)),"",INDEX(履修者名簿!$1:$1048576,ROW(B649),config!B$11))</f>
        <v/>
      </c>
      <c r="C649" s="9" t="str">
        <f>IF(ISBLANK(INDEX(履修者名簿!$1:$1048576,ROW(C649),config!C$11)),"",INDEX(履修者名簿!$1:$1048576,ROW(C649),config!C$11))</f>
        <v/>
      </c>
      <c r="D649" s="9" t="str">
        <f>IF(ISBLANK(INDEX(履修者名簿!$1:$1048576,ROW(D649),config!D$11)),"",INDEX(履修者名簿!$1:$1048576,ROW(D649),config!D$11))</f>
        <v/>
      </c>
      <c r="E649" s="9" t="str">
        <f>IF(ISBLANK(INDEX(履修者名簿!$1:$1048576,ROW(E649),config!E$11)),"",IF(ISNUMBER(INDEX(履修者名簿!$1:$1048576,ROW(E649),config!E$11)),INDEX(履修者名簿!$1:$1048576,ROW(E649),config!E$11),VALUE(INDEX(履修者名簿!$1:$1048576,ROW(E649),config!E$11))))</f>
        <v/>
      </c>
      <c r="F649" s="9" t="str">
        <f>IF(ISBLANK(INDEX(履修者名簿!$1:$1048576,ROW(F649),config!F$11)),"",INDEX(履修者名簿!$1:$1048576,ROW(F649),config!F$11))</f>
        <v/>
      </c>
      <c r="G649" s="9" t="str">
        <f>IF(ISBLANK(INDEX(履修者名簿!$1:$1048576,ROW(G649),config!G$11)),"",INDEX(履修者名簿!$1:$1048576,ROW(G649),config!G$11))</f>
        <v/>
      </c>
      <c r="H649" s="9" t="str">
        <f t="shared" si="20"/>
        <v/>
      </c>
      <c r="I649" s="10" t="str">
        <f t="shared" si="21"/>
        <v/>
      </c>
      <c r="J649" s="10" t="str">
        <f>IF($A649="","",IF(ISNA(MATCH($E649,trans!$B$2:$B$1501,0)),0,1))</f>
        <v/>
      </c>
      <c r="K649" s="10" t="str">
        <f>IF($A649="","",IF(ISNA(MATCH($E649,trans!$E$2:$E$1501,0)),0,1))</f>
        <v/>
      </c>
      <c r="M649" s="1" t="str">
        <f>IF($A649="","",IF($J649+$K649=0,MAX(M$1:M648)+1,""))</f>
        <v/>
      </c>
      <c r="N649" s="1" t="str">
        <f>IF($A649="","",IF(AND($J649=1,$K649=0),MAX(N$1:N648)+1,""))</f>
        <v/>
      </c>
      <c r="O649" s="1" t="str">
        <f>IF($A649="","",IF(AND($J649=0,$K649=1),MAX(O$1:O648)+1,""))</f>
        <v/>
      </c>
    </row>
    <row r="650" spans="1:15" x14ac:dyDescent="0.55000000000000004">
      <c r="A650" s="9" t="str">
        <f>IF(ISBLANK(INDEX(履修者名簿!$1:$1048576,ROW(A650),config!A$11)),"",INDEX(履修者名簿!$1:$1048576,ROW(A650),config!A$11))</f>
        <v/>
      </c>
      <c r="B650" s="9" t="str">
        <f>IF(ISBLANK(INDEX(履修者名簿!$1:$1048576,ROW(B650),config!B$11)),"",INDEX(履修者名簿!$1:$1048576,ROW(B650),config!B$11))</f>
        <v/>
      </c>
      <c r="C650" s="9" t="str">
        <f>IF(ISBLANK(INDEX(履修者名簿!$1:$1048576,ROW(C650),config!C$11)),"",INDEX(履修者名簿!$1:$1048576,ROW(C650),config!C$11))</f>
        <v/>
      </c>
      <c r="D650" s="9" t="str">
        <f>IF(ISBLANK(INDEX(履修者名簿!$1:$1048576,ROW(D650),config!D$11)),"",INDEX(履修者名簿!$1:$1048576,ROW(D650),config!D$11))</f>
        <v/>
      </c>
      <c r="E650" s="9" t="str">
        <f>IF(ISBLANK(INDEX(履修者名簿!$1:$1048576,ROW(E650),config!E$11)),"",IF(ISNUMBER(INDEX(履修者名簿!$1:$1048576,ROW(E650),config!E$11)),INDEX(履修者名簿!$1:$1048576,ROW(E650),config!E$11),VALUE(INDEX(履修者名簿!$1:$1048576,ROW(E650),config!E$11))))</f>
        <v/>
      </c>
      <c r="F650" s="9" t="str">
        <f>IF(ISBLANK(INDEX(履修者名簿!$1:$1048576,ROW(F650),config!F$11)),"",INDEX(履修者名簿!$1:$1048576,ROW(F650),config!F$11))</f>
        <v/>
      </c>
      <c r="G650" s="9" t="str">
        <f>IF(ISBLANK(INDEX(履修者名簿!$1:$1048576,ROW(G650),config!G$11)),"",INDEX(履修者名簿!$1:$1048576,ROW(G650),config!G$11))</f>
        <v/>
      </c>
      <c r="H650" s="9" t="str">
        <f t="shared" si="20"/>
        <v/>
      </c>
      <c r="I650" s="10" t="str">
        <f t="shared" si="21"/>
        <v/>
      </c>
      <c r="J650" s="10" t="str">
        <f>IF($A650="","",IF(ISNA(MATCH($E650,trans!$B$2:$B$1501,0)),0,1))</f>
        <v/>
      </c>
      <c r="K650" s="10" t="str">
        <f>IF($A650="","",IF(ISNA(MATCH($E650,trans!$E$2:$E$1501,0)),0,1))</f>
        <v/>
      </c>
      <c r="M650" s="1" t="str">
        <f>IF($A650="","",IF($J650+$K650=0,MAX(M$1:M649)+1,""))</f>
        <v/>
      </c>
      <c r="N650" s="1" t="str">
        <f>IF($A650="","",IF(AND($J650=1,$K650=0),MAX(N$1:N649)+1,""))</f>
        <v/>
      </c>
      <c r="O650" s="1" t="str">
        <f>IF($A650="","",IF(AND($J650=0,$K650=1),MAX(O$1:O649)+1,""))</f>
        <v/>
      </c>
    </row>
    <row r="651" spans="1:15" x14ac:dyDescent="0.55000000000000004">
      <c r="A651" s="9" t="str">
        <f>IF(ISBLANK(INDEX(履修者名簿!$1:$1048576,ROW(A651),config!A$11)),"",INDEX(履修者名簿!$1:$1048576,ROW(A651),config!A$11))</f>
        <v/>
      </c>
      <c r="B651" s="9" t="str">
        <f>IF(ISBLANK(INDEX(履修者名簿!$1:$1048576,ROW(B651),config!B$11)),"",INDEX(履修者名簿!$1:$1048576,ROW(B651),config!B$11))</f>
        <v/>
      </c>
      <c r="C651" s="9" t="str">
        <f>IF(ISBLANK(INDEX(履修者名簿!$1:$1048576,ROW(C651),config!C$11)),"",INDEX(履修者名簿!$1:$1048576,ROW(C651),config!C$11))</f>
        <v/>
      </c>
      <c r="D651" s="9" t="str">
        <f>IF(ISBLANK(INDEX(履修者名簿!$1:$1048576,ROW(D651),config!D$11)),"",INDEX(履修者名簿!$1:$1048576,ROW(D651),config!D$11))</f>
        <v/>
      </c>
      <c r="E651" s="9" t="str">
        <f>IF(ISBLANK(INDEX(履修者名簿!$1:$1048576,ROW(E651),config!E$11)),"",IF(ISNUMBER(INDEX(履修者名簿!$1:$1048576,ROW(E651),config!E$11)),INDEX(履修者名簿!$1:$1048576,ROW(E651),config!E$11),VALUE(INDEX(履修者名簿!$1:$1048576,ROW(E651),config!E$11))))</f>
        <v/>
      </c>
      <c r="F651" s="9" t="str">
        <f>IF(ISBLANK(INDEX(履修者名簿!$1:$1048576,ROW(F651),config!F$11)),"",INDEX(履修者名簿!$1:$1048576,ROW(F651),config!F$11))</f>
        <v/>
      </c>
      <c r="G651" s="9" t="str">
        <f>IF(ISBLANK(INDEX(履修者名簿!$1:$1048576,ROW(G651),config!G$11)),"",INDEX(履修者名簿!$1:$1048576,ROW(G651),config!G$11))</f>
        <v/>
      </c>
      <c r="H651" s="9" t="str">
        <f t="shared" si="20"/>
        <v/>
      </c>
      <c r="I651" s="10" t="str">
        <f t="shared" si="21"/>
        <v/>
      </c>
      <c r="J651" s="10" t="str">
        <f>IF($A651="","",IF(ISNA(MATCH($E651,trans!$B$2:$B$1501,0)),0,1))</f>
        <v/>
      </c>
      <c r="K651" s="10" t="str">
        <f>IF($A651="","",IF(ISNA(MATCH($E651,trans!$E$2:$E$1501,0)),0,1))</f>
        <v/>
      </c>
      <c r="M651" s="1" t="str">
        <f>IF($A651="","",IF($J651+$K651=0,MAX(M$1:M650)+1,""))</f>
        <v/>
      </c>
      <c r="N651" s="1" t="str">
        <f>IF($A651="","",IF(AND($J651=1,$K651=0),MAX(N$1:N650)+1,""))</f>
        <v/>
      </c>
      <c r="O651" s="1" t="str">
        <f>IF($A651="","",IF(AND($J651=0,$K651=1),MAX(O$1:O650)+1,""))</f>
        <v/>
      </c>
    </row>
    <row r="652" spans="1:15" x14ac:dyDescent="0.55000000000000004">
      <c r="A652" s="9" t="str">
        <f>IF(ISBLANK(INDEX(履修者名簿!$1:$1048576,ROW(A652),config!A$11)),"",INDEX(履修者名簿!$1:$1048576,ROW(A652),config!A$11))</f>
        <v/>
      </c>
      <c r="B652" s="9" t="str">
        <f>IF(ISBLANK(INDEX(履修者名簿!$1:$1048576,ROW(B652),config!B$11)),"",INDEX(履修者名簿!$1:$1048576,ROW(B652),config!B$11))</f>
        <v/>
      </c>
      <c r="C652" s="9" t="str">
        <f>IF(ISBLANK(INDEX(履修者名簿!$1:$1048576,ROW(C652),config!C$11)),"",INDEX(履修者名簿!$1:$1048576,ROW(C652),config!C$11))</f>
        <v/>
      </c>
      <c r="D652" s="9" t="str">
        <f>IF(ISBLANK(INDEX(履修者名簿!$1:$1048576,ROW(D652),config!D$11)),"",INDEX(履修者名簿!$1:$1048576,ROW(D652),config!D$11))</f>
        <v/>
      </c>
      <c r="E652" s="9" t="str">
        <f>IF(ISBLANK(INDEX(履修者名簿!$1:$1048576,ROW(E652),config!E$11)),"",IF(ISNUMBER(INDEX(履修者名簿!$1:$1048576,ROW(E652),config!E$11)),INDEX(履修者名簿!$1:$1048576,ROW(E652),config!E$11),VALUE(INDEX(履修者名簿!$1:$1048576,ROW(E652),config!E$11))))</f>
        <v/>
      </c>
      <c r="F652" s="9" t="str">
        <f>IF(ISBLANK(INDEX(履修者名簿!$1:$1048576,ROW(F652),config!F$11)),"",INDEX(履修者名簿!$1:$1048576,ROW(F652),config!F$11))</f>
        <v/>
      </c>
      <c r="G652" s="9" t="str">
        <f>IF(ISBLANK(INDEX(履修者名簿!$1:$1048576,ROW(G652),config!G$11)),"",INDEX(履修者名簿!$1:$1048576,ROW(G652),config!G$11))</f>
        <v/>
      </c>
      <c r="H652" s="9" t="str">
        <f t="shared" si="20"/>
        <v/>
      </c>
      <c r="I652" s="10" t="str">
        <f t="shared" si="21"/>
        <v/>
      </c>
      <c r="J652" s="10" t="str">
        <f>IF($A652="","",IF(ISNA(MATCH($E652,trans!$B$2:$B$1501,0)),0,1))</f>
        <v/>
      </c>
      <c r="K652" s="10" t="str">
        <f>IF($A652="","",IF(ISNA(MATCH($E652,trans!$E$2:$E$1501,0)),0,1))</f>
        <v/>
      </c>
      <c r="M652" s="1" t="str">
        <f>IF($A652="","",IF($J652+$K652=0,MAX(M$1:M651)+1,""))</f>
        <v/>
      </c>
      <c r="N652" s="1" t="str">
        <f>IF($A652="","",IF(AND($J652=1,$K652=0),MAX(N$1:N651)+1,""))</f>
        <v/>
      </c>
      <c r="O652" s="1" t="str">
        <f>IF($A652="","",IF(AND($J652=0,$K652=1),MAX(O$1:O651)+1,""))</f>
        <v/>
      </c>
    </row>
    <row r="653" spans="1:15" x14ac:dyDescent="0.55000000000000004">
      <c r="A653" s="9" t="str">
        <f>IF(ISBLANK(INDEX(履修者名簿!$1:$1048576,ROW(A653),config!A$11)),"",INDEX(履修者名簿!$1:$1048576,ROW(A653),config!A$11))</f>
        <v/>
      </c>
      <c r="B653" s="9" t="str">
        <f>IF(ISBLANK(INDEX(履修者名簿!$1:$1048576,ROW(B653),config!B$11)),"",INDEX(履修者名簿!$1:$1048576,ROW(B653),config!B$11))</f>
        <v/>
      </c>
      <c r="C653" s="9" t="str">
        <f>IF(ISBLANK(INDEX(履修者名簿!$1:$1048576,ROW(C653),config!C$11)),"",INDEX(履修者名簿!$1:$1048576,ROW(C653),config!C$11))</f>
        <v/>
      </c>
      <c r="D653" s="9" t="str">
        <f>IF(ISBLANK(INDEX(履修者名簿!$1:$1048576,ROW(D653),config!D$11)),"",INDEX(履修者名簿!$1:$1048576,ROW(D653),config!D$11))</f>
        <v/>
      </c>
      <c r="E653" s="9" t="str">
        <f>IF(ISBLANK(INDEX(履修者名簿!$1:$1048576,ROW(E653),config!E$11)),"",IF(ISNUMBER(INDEX(履修者名簿!$1:$1048576,ROW(E653),config!E$11)),INDEX(履修者名簿!$1:$1048576,ROW(E653),config!E$11),VALUE(INDEX(履修者名簿!$1:$1048576,ROW(E653),config!E$11))))</f>
        <v/>
      </c>
      <c r="F653" s="9" t="str">
        <f>IF(ISBLANK(INDEX(履修者名簿!$1:$1048576,ROW(F653),config!F$11)),"",INDEX(履修者名簿!$1:$1048576,ROW(F653),config!F$11))</f>
        <v/>
      </c>
      <c r="G653" s="9" t="str">
        <f>IF(ISBLANK(INDEX(履修者名簿!$1:$1048576,ROW(G653),config!G$11)),"",INDEX(履修者名簿!$1:$1048576,ROW(G653),config!G$11))</f>
        <v/>
      </c>
      <c r="H653" s="9" t="str">
        <f t="shared" si="20"/>
        <v/>
      </c>
      <c r="I653" s="10" t="str">
        <f t="shared" si="21"/>
        <v/>
      </c>
      <c r="J653" s="10" t="str">
        <f>IF($A653="","",IF(ISNA(MATCH($E653,trans!$B$2:$B$1501,0)),0,1))</f>
        <v/>
      </c>
      <c r="K653" s="10" t="str">
        <f>IF($A653="","",IF(ISNA(MATCH($E653,trans!$E$2:$E$1501,0)),0,1))</f>
        <v/>
      </c>
      <c r="M653" s="1" t="str">
        <f>IF($A653="","",IF($J653+$K653=0,MAX(M$1:M652)+1,""))</f>
        <v/>
      </c>
      <c r="N653" s="1" t="str">
        <f>IF($A653="","",IF(AND($J653=1,$K653=0),MAX(N$1:N652)+1,""))</f>
        <v/>
      </c>
      <c r="O653" s="1" t="str">
        <f>IF($A653="","",IF(AND($J653=0,$K653=1),MAX(O$1:O652)+1,""))</f>
        <v/>
      </c>
    </row>
    <row r="654" spans="1:15" x14ac:dyDescent="0.55000000000000004">
      <c r="A654" s="9" t="str">
        <f>IF(ISBLANK(INDEX(履修者名簿!$1:$1048576,ROW(A654),config!A$11)),"",INDEX(履修者名簿!$1:$1048576,ROW(A654),config!A$11))</f>
        <v/>
      </c>
      <c r="B654" s="9" t="str">
        <f>IF(ISBLANK(INDEX(履修者名簿!$1:$1048576,ROW(B654),config!B$11)),"",INDEX(履修者名簿!$1:$1048576,ROW(B654),config!B$11))</f>
        <v/>
      </c>
      <c r="C654" s="9" t="str">
        <f>IF(ISBLANK(INDEX(履修者名簿!$1:$1048576,ROW(C654),config!C$11)),"",INDEX(履修者名簿!$1:$1048576,ROW(C654),config!C$11))</f>
        <v/>
      </c>
      <c r="D654" s="9" t="str">
        <f>IF(ISBLANK(INDEX(履修者名簿!$1:$1048576,ROW(D654),config!D$11)),"",INDEX(履修者名簿!$1:$1048576,ROW(D654),config!D$11))</f>
        <v/>
      </c>
      <c r="E654" s="9" t="str">
        <f>IF(ISBLANK(INDEX(履修者名簿!$1:$1048576,ROW(E654),config!E$11)),"",IF(ISNUMBER(INDEX(履修者名簿!$1:$1048576,ROW(E654),config!E$11)),INDEX(履修者名簿!$1:$1048576,ROW(E654),config!E$11),VALUE(INDEX(履修者名簿!$1:$1048576,ROW(E654),config!E$11))))</f>
        <v/>
      </c>
      <c r="F654" s="9" t="str">
        <f>IF(ISBLANK(INDEX(履修者名簿!$1:$1048576,ROW(F654),config!F$11)),"",INDEX(履修者名簿!$1:$1048576,ROW(F654),config!F$11))</f>
        <v/>
      </c>
      <c r="G654" s="9" t="str">
        <f>IF(ISBLANK(INDEX(履修者名簿!$1:$1048576,ROW(G654),config!G$11)),"",INDEX(履修者名簿!$1:$1048576,ROW(G654),config!G$11))</f>
        <v/>
      </c>
      <c r="H654" s="9" t="str">
        <f t="shared" si="20"/>
        <v/>
      </c>
      <c r="I654" s="10" t="str">
        <f t="shared" si="21"/>
        <v/>
      </c>
      <c r="J654" s="10" t="str">
        <f>IF($A654="","",IF(ISNA(MATCH($E654,trans!$B$2:$B$1501,0)),0,1))</f>
        <v/>
      </c>
      <c r="K654" s="10" t="str">
        <f>IF($A654="","",IF(ISNA(MATCH($E654,trans!$E$2:$E$1501,0)),0,1))</f>
        <v/>
      </c>
      <c r="M654" s="1" t="str">
        <f>IF($A654="","",IF($J654+$K654=0,MAX(M$1:M653)+1,""))</f>
        <v/>
      </c>
      <c r="N654" s="1" t="str">
        <f>IF($A654="","",IF(AND($J654=1,$K654=0),MAX(N$1:N653)+1,""))</f>
        <v/>
      </c>
      <c r="O654" s="1" t="str">
        <f>IF($A654="","",IF(AND($J654=0,$K654=1),MAX(O$1:O653)+1,""))</f>
        <v/>
      </c>
    </row>
    <row r="655" spans="1:15" x14ac:dyDescent="0.55000000000000004">
      <c r="A655" s="9" t="str">
        <f>IF(ISBLANK(INDEX(履修者名簿!$1:$1048576,ROW(A655),config!A$11)),"",INDEX(履修者名簿!$1:$1048576,ROW(A655),config!A$11))</f>
        <v/>
      </c>
      <c r="B655" s="9" t="str">
        <f>IF(ISBLANK(INDEX(履修者名簿!$1:$1048576,ROW(B655),config!B$11)),"",INDEX(履修者名簿!$1:$1048576,ROW(B655),config!B$11))</f>
        <v/>
      </c>
      <c r="C655" s="9" t="str">
        <f>IF(ISBLANK(INDEX(履修者名簿!$1:$1048576,ROW(C655),config!C$11)),"",INDEX(履修者名簿!$1:$1048576,ROW(C655),config!C$11))</f>
        <v/>
      </c>
      <c r="D655" s="9" t="str">
        <f>IF(ISBLANK(INDEX(履修者名簿!$1:$1048576,ROW(D655),config!D$11)),"",INDEX(履修者名簿!$1:$1048576,ROW(D655),config!D$11))</f>
        <v/>
      </c>
      <c r="E655" s="9" t="str">
        <f>IF(ISBLANK(INDEX(履修者名簿!$1:$1048576,ROW(E655),config!E$11)),"",IF(ISNUMBER(INDEX(履修者名簿!$1:$1048576,ROW(E655),config!E$11)),INDEX(履修者名簿!$1:$1048576,ROW(E655),config!E$11),VALUE(INDEX(履修者名簿!$1:$1048576,ROW(E655),config!E$11))))</f>
        <v/>
      </c>
      <c r="F655" s="9" t="str">
        <f>IF(ISBLANK(INDEX(履修者名簿!$1:$1048576,ROW(F655),config!F$11)),"",INDEX(履修者名簿!$1:$1048576,ROW(F655),config!F$11))</f>
        <v/>
      </c>
      <c r="G655" s="9" t="str">
        <f>IF(ISBLANK(INDEX(履修者名簿!$1:$1048576,ROW(G655),config!G$11)),"",INDEX(履修者名簿!$1:$1048576,ROW(G655),config!G$11))</f>
        <v/>
      </c>
      <c r="H655" s="9" t="str">
        <f t="shared" si="20"/>
        <v/>
      </c>
      <c r="I655" s="10" t="str">
        <f t="shared" si="21"/>
        <v/>
      </c>
      <c r="J655" s="10" t="str">
        <f>IF($A655="","",IF(ISNA(MATCH($E655,trans!$B$2:$B$1501,0)),0,1))</f>
        <v/>
      </c>
      <c r="K655" s="10" t="str">
        <f>IF($A655="","",IF(ISNA(MATCH($E655,trans!$E$2:$E$1501,0)),0,1))</f>
        <v/>
      </c>
      <c r="M655" s="1" t="str">
        <f>IF($A655="","",IF($J655+$K655=0,MAX(M$1:M654)+1,""))</f>
        <v/>
      </c>
      <c r="N655" s="1" t="str">
        <f>IF($A655="","",IF(AND($J655=1,$K655=0),MAX(N$1:N654)+1,""))</f>
        <v/>
      </c>
      <c r="O655" s="1" t="str">
        <f>IF($A655="","",IF(AND($J655=0,$K655=1),MAX(O$1:O654)+1,""))</f>
        <v/>
      </c>
    </row>
    <row r="656" spans="1:15" x14ac:dyDescent="0.55000000000000004">
      <c r="A656" s="9" t="str">
        <f>IF(ISBLANK(INDEX(履修者名簿!$1:$1048576,ROW(A656),config!A$11)),"",INDEX(履修者名簿!$1:$1048576,ROW(A656),config!A$11))</f>
        <v/>
      </c>
      <c r="B656" s="9" t="str">
        <f>IF(ISBLANK(INDEX(履修者名簿!$1:$1048576,ROW(B656),config!B$11)),"",INDEX(履修者名簿!$1:$1048576,ROW(B656),config!B$11))</f>
        <v/>
      </c>
      <c r="C656" s="9" t="str">
        <f>IF(ISBLANK(INDEX(履修者名簿!$1:$1048576,ROW(C656),config!C$11)),"",INDEX(履修者名簿!$1:$1048576,ROW(C656),config!C$11))</f>
        <v/>
      </c>
      <c r="D656" s="9" t="str">
        <f>IF(ISBLANK(INDEX(履修者名簿!$1:$1048576,ROW(D656),config!D$11)),"",INDEX(履修者名簿!$1:$1048576,ROW(D656),config!D$11))</f>
        <v/>
      </c>
      <c r="E656" s="9" t="str">
        <f>IF(ISBLANK(INDEX(履修者名簿!$1:$1048576,ROW(E656),config!E$11)),"",IF(ISNUMBER(INDEX(履修者名簿!$1:$1048576,ROW(E656),config!E$11)),INDEX(履修者名簿!$1:$1048576,ROW(E656),config!E$11),VALUE(INDEX(履修者名簿!$1:$1048576,ROW(E656),config!E$11))))</f>
        <v/>
      </c>
      <c r="F656" s="9" t="str">
        <f>IF(ISBLANK(INDEX(履修者名簿!$1:$1048576,ROW(F656),config!F$11)),"",INDEX(履修者名簿!$1:$1048576,ROW(F656),config!F$11))</f>
        <v/>
      </c>
      <c r="G656" s="9" t="str">
        <f>IF(ISBLANK(INDEX(履修者名簿!$1:$1048576,ROW(G656),config!G$11)),"",INDEX(履修者名簿!$1:$1048576,ROW(G656),config!G$11))</f>
        <v/>
      </c>
      <c r="H656" s="9" t="str">
        <f t="shared" si="20"/>
        <v/>
      </c>
      <c r="I656" s="10" t="str">
        <f t="shared" si="21"/>
        <v/>
      </c>
      <c r="J656" s="10" t="str">
        <f>IF($A656="","",IF(ISNA(MATCH($E656,trans!$B$2:$B$1501,0)),0,1))</f>
        <v/>
      </c>
      <c r="K656" s="10" t="str">
        <f>IF($A656="","",IF(ISNA(MATCH($E656,trans!$E$2:$E$1501,0)),0,1))</f>
        <v/>
      </c>
      <c r="M656" s="1" t="str">
        <f>IF($A656="","",IF($J656+$K656=0,MAX(M$1:M655)+1,""))</f>
        <v/>
      </c>
      <c r="N656" s="1" t="str">
        <f>IF($A656="","",IF(AND($J656=1,$K656=0),MAX(N$1:N655)+1,""))</f>
        <v/>
      </c>
      <c r="O656" s="1" t="str">
        <f>IF($A656="","",IF(AND($J656=0,$K656=1),MAX(O$1:O655)+1,""))</f>
        <v/>
      </c>
    </row>
    <row r="657" spans="1:15" x14ac:dyDescent="0.55000000000000004">
      <c r="A657" s="9" t="str">
        <f>IF(ISBLANK(INDEX(履修者名簿!$1:$1048576,ROW(A657),config!A$11)),"",INDEX(履修者名簿!$1:$1048576,ROW(A657),config!A$11))</f>
        <v/>
      </c>
      <c r="B657" s="9" t="str">
        <f>IF(ISBLANK(INDEX(履修者名簿!$1:$1048576,ROW(B657),config!B$11)),"",INDEX(履修者名簿!$1:$1048576,ROW(B657),config!B$11))</f>
        <v/>
      </c>
      <c r="C657" s="9" t="str">
        <f>IF(ISBLANK(INDEX(履修者名簿!$1:$1048576,ROW(C657),config!C$11)),"",INDEX(履修者名簿!$1:$1048576,ROW(C657),config!C$11))</f>
        <v/>
      </c>
      <c r="D657" s="9" t="str">
        <f>IF(ISBLANK(INDEX(履修者名簿!$1:$1048576,ROW(D657),config!D$11)),"",INDEX(履修者名簿!$1:$1048576,ROW(D657),config!D$11))</f>
        <v/>
      </c>
      <c r="E657" s="9" t="str">
        <f>IF(ISBLANK(INDEX(履修者名簿!$1:$1048576,ROW(E657),config!E$11)),"",IF(ISNUMBER(INDEX(履修者名簿!$1:$1048576,ROW(E657),config!E$11)),INDEX(履修者名簿!$1:$1048576,ROW(E657),config!E$11),VALUE(INDEX(履修者名簿!$1:$1048576,ROW(E657),config!E$11))))</f>
        <v/>
      </c>
      <c r="F657" s="9" t="str">
        <f>IF(ISBLANK(INDEX(履修者名簿!$1:$1048576,ROW(F657),config!F$11)),"",INDEX(履修者名簿!$1:$1048576,ROW(F657),config!F$11))</f>
        <v/>
      </c>
      <c r="G657" s="9" t="str">
        <f>IF(ISBLANK(INDEX(履修者名簿!$1:$1048576,ROW(G657),config!G$11)),"",INDEX(履修者名簿!$1:$1048576,ROW(G657),config!G$11))</f>
        <v/>
      </c>
      <c r="H657" s="9" t="str">
        <f t="shared" si="20"/>
        <v/>
      </c>
      <c r="I657" s="10" t="str">
        <f t="shared" si="21"/>
        <v/>
      </c>
      <c r="J657" s="10" t="str">
        <f>IF($A657="","",IF(ISNA(MATCH($E657,trans!$B$2:$B$1501,0)),0,1))</f>
        <v/>
      </c>
      <c r="K657" s="10" t="str">
        <f>IF($A657="","",IF(ISNA(MATCH($E657,trans!$E$2:$E$1501,0)),0,1))</f>
        <v/>
      </c>
      <c r="M657" s="1" t="str">
        <f>IF($A657="","",IF($J657+$K657=0,MAX(M$1:M656)+1,""))</f>
        <v/>
      </c>
      <c r="N657" s="1" t="str">
        <f>IF($A657="","",IF(AND($J657=1,$K657=0),MAX(N$1:N656)+1,""))</f>
        <v/>
      </c>
      <c r="O657" s="1" t="str">
        <f>IF($A657="","",IF(AND($J657=0,$K657=1),MAX(O$1:O656)+1,""))</f>
        <v/>
      </c>
    </row>
    <row r="658" spans="1:15" x14ac:dyDescent="0.55000000000000004">
      <c r="A658" s="9" t="str">
        <f>IF(ISBLANK(INDEX(履修者名簿!$1:$1048576,ROW(A658),config!A$11)),"",INDEX(履修者名簿!$1:$1048576,ROW(A658),config!A$11))</f>
        <v/>
      </c>
      <c r="B658" s="9" t="str">
        <f>IF(ISBLANK(INDEX(履修者名簿!$1:$1048576,ROW(B658),config!B$11)),"",INDEX(履修者名簿!$1:$1048576,ROW(B658),config!B$11))</f>
        <v/>
      </c>
      <c r="C658" s="9" t="str">
        <f>IF(ISBLANK(INDEX(履修者名簿!$1:$1048576,ROW(C658),config!C$11)),"",INDEX(履修者名簿!$1:$1048576,ROW(C658),config!C$11))</f>
        <v/>
      </c>
      <c r="D658" s="9" t="str">
        <f>IF(ISBLANK(INDEX(履修者名簿!$1:$1048576,ROW(D658),config!D$11)),"",INDEX(履修者名簿!$1:$1048576,ROW(D658),config!D$11))</f>
        <v/>
      </c>
      <c r="E658" s="9" t="str">
        <f>IF(ISBLANK(INDEX(履修者名簿!$1:$1048576,ROW(E658),config!E$11)),"",IF(ISNUMBER(INDEX(履修者名簿!$1:$1048576,ROW(E658),config!E$11)),INDEX(履修者名簿!$1:$1048576,ROW(E658),config!E$11),VALUE(INDEX(履修者名簿!$1:$1048576,ROW(E658),config!E$11))))</f>
        <v/>
      </c>
      <c r="F658" s="9" t="str">
        <f>IF(ISBLANK(INDEX(履修者名簿!$1:$1048576,ROW(F658),config!F$11)),"",INDEX(履修者名簿!$1:$1048576,ROW(F658),config!F$11))</f>
        <v/>
      </c>
      <c r="G658" s="9" t="str">
        <f>IF(ISBLANK(INDEX(履修者名簿!$1:$1048576,ROW(G658),config!G$11)),"",INDEX(履修者名簿!$1:$1048576,ROW(G658),config!G$11))</f>
        <v/>
      </c>
      <c r="H658" s="9" t="str">
        <f t="shared" si="20"/>
        <v/>
      </c>
      <c r="I658" s="10" t="str">
        <f t="shared" si="21"/>
        <v/>
      </c>
      <c r="J658" s="10" t="str">
        <f>IF($A658="","",IF(ISNA(MATCH($E658,trans!$B$2:$B$1501,0)),0,1))</f>
        <v/>
      </c>
      <c r="K658" s="10" t="str">
        <f>IF($A658="","",IF(ISNA(MATCH($E658,trans!$E$2:$E$1501,0)),0,1))</f>
        <v/>
      </c>
      <c r="M658" s="1" t="str">
        <f>IF($A658="","",IF($J658+$K658=0,MAX(M$1:M657)+1,""))</f>
        <v/>
      </c>
      <c r="N658" s="1" t="str">
        <f>IF($A658="","",IF(AND($J658=1,$K658=0),MAX(N$1:N657)+1,""))</f>
        <v/>
      </c>
      <c r="O658" s="1" t="str">
        <f>IF($A658="","",IF(AND($J658=0,$K658=1),MAX(O$1:O657)+1,""))</f>
        <v/>
      </c>
    </row>
    <row r="659" spans="1:15" x14ac:dyDescent="0.55000000000000004">
      <c r="A659" s="9" t="str">
        <f>IF(ISBLANK(INDEX(履修者名簿!$1:$1048576,ROW(A659),config!A$11)),"",INDEX(履修者名簿!$1:$1048576,ROW(A659),config!A$11))</f>
        <v/>
      </c>
      <c r="B659" s="9" t="str">
        <f>IF(ISBLANK(INDEX(履修者名簿!$1:$1048576,ROW(B659),config!B$11)),"",INDEX(履修者名簿!$1:$1048576,ROW(B659),config!B$11))</f>
        <v/>
      </c>
      <c r="C659" s="9" t="str">
        <f>IF(ISBLANK(INDEX(履修者名簿!$1:$1048576,ROW(C659),config!C$11)),"",INDEX(履修者名簿!$1:$1048576,ROW(C659),config!C$11))</f>
        <v/>
      </c>
      <c r="D659" s="9" t="str">
        <f>IF(ISBLANK(INDEX(履修者名簿!$1:$1048576,ROW(D659),config!D$11)),"",INDEX(履修者名簿!$1:$1048576,ROW(D659),config!D$11))</f>
        <v/>
      </c>
      <c r="E659" s="9" t="str">
        <f>IF(ISBLANK(INDEX(履修者名簿!$1:$1048576,ROW(E659),config!E$11)),"",IF(ISNUMBER(INDEX(履修者名簿!$1:$1048576,ROW(E659),config!E$11)),INDEX(履修者名簿!$1:$1048576,ROW(E659),config!E$11),VALUE(INDEX(履修者名簿!$1:$1048576,ROW(E659),config!E$11))))</f>
        <v/>
      </c>
      <c r="F659" s="9" t="str">
        <f>IF(ISBLANK(INDEX(履修者名簿!$1:$1048576,ROW(F659),config!F$11)),"",INDEX(履修者名簿!$1:$1048576,ROW(F659),config!F$11))</f>
        <v/>
      </c>
      <c r="G659" s="9" t="str">
        <f>IF(ISBLANK(INDEX(履修者名簿!$1:$1048576,ROW(G659),config!G$11)),"",INDEX(履修者名簿!$1:$1048576,ROW(G659),config!G$11))</f>
        <v/>
      </c>
      <c r="H659" s="9" t="str">
        <f t="shared" si="20"/>
        <v/>
      </c>
      <c r="I659" s="10" t="str">
        <f t="shared" si="21"/>
        <v/>
      </c>
      <c r="J659" s="10" t="str">
        <f>IF($A659="","",IF(ISNA(MATCH($E659,trans!$B$2:$B$1501,0)),0,1))</f>
        <v/>
      </c>
      <c r="K659" s="10" t="str">
        <f>IF($A659="","",IF(ISNA(MATCH($E659,trans!$E$2:$E$1501,0)),0,1))</f>
        <v/>
      </c>
      <c r="M659" s="1" t="str">
        <f>IF($A659="","",IF($J659+$K659=0,MAX(M$1:M658)+1,""))</f>
        <v/>
      </c>
      <c r="N659" s="1" t="str">
        <f>IF($A659="","",IF(AND($J659=1,$K659=0),MAX(N$1:N658)+1,""))</f>
        <v/>
      </c>
      <c r="O659" s="1" t="str">
        <f>IF($A659="","",IF(AND($J659=0,$K659=1),MAX(O$1:O658)+1,""))</f>
        <v/>
      </c>
    </row>
    <row r="660" spans="1:15" x14ac:dyDescent="0.55000000000000004">
      <c r="A660" s="9" t="str">
        <f>IF(ISBLANK(INDEX(履修者名簿!$1:$1048576,ROW(A660),config!A$11)),"",INDEX(履修者名簿!$1:$1048576,ROW(A660),config!A$11))</f>
        <v/>
      </c>
      <c r="B660" s="9" t="str">
        <f>IF(ISBLANK(INDEX(履修者名簿!$1:$1048576,ROW(B660),config!B$11)),"",INDEX(履修者名簿!$1:$1048576,ROW(B660),config!B$11))</f>
        <v/>
      </c>
      <c r="C660" s="9" t="str">
        <f>IF(ISBLANK(INDEX(履修者名簿!$1:$1048576,ROW(C660),config!C$11)),"",INDEX(履修者名簿!$1:$1048576,ROW(C660),config!C$11))</f>
        <v/>
      </c>
      <c r="D660" s="9" t="str">
        <f>IF(ISBLANK(INDEX(履修者名簿!$1:$1048576,ROW(D660),config!D$11)),"",INDEX(履修者名簿!$1:$1048576,ROW(D660),config!D$11))</f>
        <v/>
      </c>
      <c r="E660" s="9" t="str">
        <f>IF(ISBLANK(INDEX(履修者名簿!$1:$1048576,ROW(E660),config!E$11)),"",IF(ISNUMBER(INDEX(履修者名簿!$1:$1048576,ROW(E660),config!E$11)),INDEX(履修者名簿!$1:$1048576,ROW(E660),config!E$11),VALUE(INDEX(履修者名簿!$1:$1048576,ROW(E660),config!E$11))))</f>
        <v/>
      </c>
      <c r="F660" s="9" t="str">
        <f>IF(ISBLANK(INDEX(履修者名簿!$1:$1048576,ROW(F660),config!F$11)),"",INDEX(履修者名簿!$1:$1048576,ROW(F660),config!F$11))</f>
        <v/>
      </c>
      <c r="G660" s="9" t="str">
        <f>IF(ISBLANK(INDEX(履修者名簿!$1:$1048576,ROW(G660),config!G$11)),"",INDEX(履修者名簿!$1:$1048576,ROW(G660),config!G$11))</f>
        <v/>
      </c>
      <c r="H660" s="9" t="str">
        <f t="shared" si="20"/>
        <v/>
      </c>
      <c r="I660" s="10" t="str">
        <f t="shared" si="21"/>
        <v/>
      </c>
      <c r="J660" s="10" t="str">
        <f>IF($A660="","",IF(ISNA(MATCH($E660,trans!$B$2:$B$1501,0)),0,1))</f>
        <v/>
      </c>
      <c r="K660" s="10" t="str">
        <f>IF($A660="","",IF(ISNA(MATCH($E660,trans!$E$2:$E$1501,0)),0,1))</f>
        <v/>
      </c>
      <c r="M660" s="1" t="str">
        <f>IF($A660="","",IF($J660+$K660=0,MAX(M$1:M659)+1,""))</f>
        <v/>
      </c>
      <c r="N660" s="1" t="str">
        <f>IF($A660="","",IF(AND($J660=1,$K660=0),MAX(N$1:N659)+1,""))</f>
        <v/>
      </c>
      <c r="O660" s="1" t="str">
        <f>IF($A660="","",IF(AND($J660=0,$K660=1),MAX(O$1:O659)+1,""))</f>
        <v/>
      </c>
    </row>
    <row r="661" spans="1:15" x14ac:dyDescent="0.55000000000000004">
      <c r="A661" s="9" t="str">
        <f>IF(ISBLANK(INDEX(履修者名簿!$1:$1048576,ROW(A661),config!A$11)),"",INDEX(履修者名簿!$1:$1048576,ROW(A661),config!A$11))</f>
        <v/>
      </c>
      <c r="B661" s="9" t="str">
        <f>IF(ISBLANK(INDEX(履修者名簿!$1:$1048576,ROW(B661),config!B$11)),"",INDEX(履修者名簿!$1:$1048576,ROW(B661),config!B$11))</f>
        <v/>
      </c>
      <c r="C661" s="9" t="str">
        <f>IF(ISBLANK(INDEX(履修者名簿!$1:$1048576,ROW(C661),config!C$11)),"",INDEX(履修者名簿!$1:$1048576,ROW(C661),config!C$11))</f>
        <v/>
      </c>
      <c r="D661" s="9" t="str">
        <f>IF(ISBLANK(INDEX(履修者名簿!$1:$1048576,ROW(D661),config!D$11)),"",INDEX(履修者名簿!$1:$1048576,ROW(D661),config!D$11))</f>
        <v/>
      </c>
      <c r="E661" s="9" t="str">
        <f>IF(ISBLANK(INDEX(履修者名簿!$1:$1048576,ROW(E661),config!E$11)),"",IF(ISNUMBER(INDEX(履修者名簿!$1:$1048576,ROW(E661),config!E$11)),INDEX(履修者名簿!$1:$1048576,ROW(E661),config!E$11),VALUE(INDEX(履修者名簿!$1:$1048576,ROW(E661),config!E$11))))</f>
        <v/>
      </c>
      <c r="F661" s="9" t="str">
        <f>IF(ISBLANK(INDEX(履修者名簿!$1:$1048576,ROW(F661),config!F$11)),"",INDEX(履修者名簿!$1:$1048576,ROW(F661),config!F$11))</f>
        <v/>
      </c>
      <c r="G661" s="9" t="str">
        <f>IF(ISBLANK(INDEX(履修者名簿!$1:$1048576,ROW(G661),config!G$11)),"",INDEX(履修者名簿!$1:$1048576,ROW(G661),config!G$11))</f>
        <v/>
      </c>
      <c r="H661" s="9" t="str">
        <f t="shared" si="20"/>
        <v/>
      </c>
      <c r="I661" s="10" t="str">
        <f t="shared" si="21"/>
        <v/>
      </c>
      <c r="J661" s="10" t="str">
        <f>IF($A661="","",IF(ISNA(MATCH($E661,trans!$B$2:$B$1501,0)),0,1))</f>
        <v/>
      </c>
      <c r="K661" s="10" t="str">
        <f>IF($A661="","",IF(ISNA(MATCH($E661,trans!$E$2:$E$1501,0)),0,1))</f>
        <v/>
      </c>
      <c r="M661" s="1" t="str">
        <f>IF($A661="","",IF($J661+$K661=0,MAX(M$1:M660)+1,""))</f>
        <v/>
      </c>
      <c r="N661" s="1" t="str">
        <f>IF($A661="","",IF(AND($J661=1,$K661=0),MAX(N$1:N660)+1,""))</f>
        <v/>
      </c>
      <c r="O661" s="1" t="str">
        <f>IF($A661="","",IF(AND($J661=0,$K661=1),MAX(O$1:O660)+1,""))</f>
        <v/>
      </c>
    </row>
    <row r="662" spans="1:15" x14ac:dyDescent="0.55000000000000004">
      <c r="A662" s="9" t="str">
        <f>IF(ISBLANK(INDEX(履修者名簿!$1:$1048576,ROW(A662),config!A$11)),"",INDEX(履修者名簿!$1:$1048576,ROW(A662),config!A$11))</f>
        <v/>
      </c>
      <c r="B662" s="9" t="str">
        <f>IF(ISBLANK(INDEX(履修者名簿!$1:$1048576,ROW(B662),config!B$11)),"",INDEX(履修者名簿!$1:$1048576,ROW(B662),config!B$11))</f>
        <v/>
      </c>
      <c r="C662" s="9" t="str">
        <f>IF(ISBLANK(INDEX(履修者名簿!$1:$1048576,ROW(C662),config!C$11)),"",INDEX(履修者名簿!$1:$1048576,ROW(C662),config!C$11))</f>
        <v/>
      </c>
      <c r="D662" s="9" t="str">
        <f>IF(ISBLANK(INDEX(履修者名簿!$1:$1048576,ROW(D662),config!D$11)),"",INDEX(履修者名簿!$1:$1048576,ROW(D662),config!D$11))</f>
        <v/>
      </c>
      <c r="E662" s="9" t="str">
        <f>IF(ISBLANK(INDEX(履修者名簿!$1:$1048576,ROW(E662),config!E$11)),"",IF(ISNUMBER(INDEX(履修者名簿!$1:$1048576,ROW(E662),config!E$11)),INDEX(履修者名簿!$1:$1048576,ROW(E662),config!E$11),VALUE(INDEX(履修者名簿!$1:$1048576,ROW(E662),config!E$11))))</f>
        <v/>
      </c>
      <c r="F662" s="9" t="str">
        <f>IF(ISBLANK(INDEX(履修者名簿!$1:$1048576,ROW(F662),config!F$11)),"",INDEX(履修者名簿!$1:$1048576,ROW(F662),config!F$11))</f>
        <v/>
      </c>
      <c r="G662" s="9" t="str">
        <f>IF(ISBLANK(INDEX(履修者名簿!$1:$1048576,ROW(G662),config!G$11)),"",INDEX(履修者名簿!$1:$1048576,ROW(G662),config!G$11))</f>
        <v/>
      </c>
      <c r="H662" s="9" t="str">
        <f t="shared" si="20"/>
        <v/>
      </c>
      <c r="I662" s="10" t="str">
        <f t="shared" si="21"/>
        <v/>
      </c>
      <c r="J662" s="10" t="str">
        <f>IF($A662="","",IF(ISNA(MATCH($E662,trans!$B$2:$B$1501,0)),0,1))</f>
        <v/>
      </c>
      <c r="K662" s="10" t="str">
        <f>IF($A662="","",IF(ISNA(MATCH($E662,trans!$E$2:$E$1501,0)),0,1))</f>
        <v/>
      </c>
      <c r="M662" s="1" t="str">
        <f>IF($A662="","",IF($J662+$K662=0,MAX(M$1:M661)+1,""))</f>
        <v/>
      </c>
      <c r="N662" s="1" t="str">
        <f>IF($A662="","",IF(AND($J662=1,$K662=0),MAX(N$1:N661)+1,""))</f>
        <v/>
      </c>
      <c r="O662" s="1" t="str">
        <f>IF($A662="","",IF(AND($J662=0,$K662=1),MAX(O$1:O661)+1,""))</f>
        <v/>
      </c>
    </row>
    <row r="663" spans="1:15" x14ac:dyDescent="0.55000000000000004">
      <c r="A663" s="9" t="str">
        <f>IF(ISBLANK(INDEX(履修者名簿!$1:$1048576,ROW(A663),config!A$11)),"",INDEX(履修者名簿!$1:$1048576,ROW(A663),config!A$11))</f>
        <v/>
      </c>
      <c r="B663" s="9" t="str">
        <f>IF(ISBLANK(INDEX(履修者名簿!$1:$1048576,ROW(B663),config!B$11)),"",INDEX(履修者名簿!$1:$1048576,ROW(B663),config!B$11))</f>
        <v/>
      </c>
      <c r="C663" s="9" t="str">
        <f>IF(ISBLANK(INDEX(履修者名簿!$1:$1048576,ROW(C663),config!C$11)),"",INDEX(履修者名簿!$1:$1048576,ROW(C663),config!C$11))</f>
        <v/>
      </c>
      <c r="D663" s="9" t="str">
        <f>IF(ISBLANK(INDEX(履修者名簿!$1:$1048576,ROW(D663),config!D$11)),"",INDEX(履修者名簿!$1:$1048576,ROW(D663),config!D$11))</f>
        <v/>
      </c>
      <c r="E663" s="9" t="str">
        <f>IF(ISBLANK(INDEX(履修者名簿!$1:$1048576,ROW(E663),config!E$11)),"",IF(ISNUMBER(INDEX(履修者名簿!$1:$1048576,ROW(E663),config!E$11)),INDEX(履修者名簿!$1:$1048576,ROW(E663),config!E$11),VALUE(INDEX(履修者名簿!$1:$1048576,ROW(E663),config!E$11))))</f>
        <v/>
      </c>
      <c r="F663" s="9" t="str">
        <f>IF(ISBLANK(INDEX(履修者名簿!$1:$1048576,ROW(F663),config!F$11)),"",INDEX(履修者名簿!$1:$1048576,ROW(F663),config!F$11))</f>
        <v/>
      </c>
      <c r="G663" s="9" t="str">
        <f>IF(ISBLANK(INDEX(履修者名簿!$1:$1048576,ROW(G663),config!G$11)),"",INDEX(履修者名簿!$1:$1048576,ROW(G663),config!G$11))</f>
        <v/>
      </c>
      <c r="H663" s="9" t="str">
        <f t="shared" si="20"/>
        <v/>
      </c>
      <c r="I663" s="10" t="str">
        <f t="shared" si="21"/>
        <v/>
      </c>
      <c r="J663" s="10" t="str">
        <f>IF($A663="","",IF(ISNA(MATCH($E663,trans!$B$2:$B$1501,0)),0,1))</f>
        <v/>
      </c>
      <c r="K663" s="10" t="str">
        <f>IF($A663="","",IF(ISNA(MATCH($E663,trans!$E$2:$E$1501,0)),0,1))</f>
        <v/>
      </c>
      <c r="M663" s="1" t="str">
        <f>IF($A663="","",IF($J663+$K663=0,MAX(M$1:M662)+1,""))</f>
        <v/>
      </c>
      <c r="N663" s="1" t="str">
        <f>IF($A663="","",IF(AND($J663=1,$K663=0),MAX(N$1:N662)+1,""))</f>
        <v/>
      </c>
      <c r="O663" s="1" t="str">
        <f>IF($A663="","",IF(AND($J663=0,$K663=1),MAX(O$1:O662)+1,""))</f>
        <v/>
      </c>
    </row>
    <row r="664" spans="1:15" x14ac:dyDescent="0.55000000000000004">
      <c r="A664" s="9" t="str">
        <f>IF(ISBLANK(INDEX(履修者名簿!$1:$1048576,ROW(A664),config!A$11)),"",INDEX(履修者名簿!$1:$1048576,ROW(A664),config!A$11))</f>
        <v/>
      </c>
      <c r="B664" s="9" t="str">
        <f>IF(ISBLANK(INDEX(履修者名簿!$1:$1048576,ROW(B664),config!B$11)),"",INDEX(履修者名簿!$1:$1048576,ROW(B664),config!B$11))</f>
        <v/>
      </c>
      <c r="C664" s="9" t="str">
        <f>IF(ISBLANK(INDEX(履修者名簿!$1:$1048576,ROW(C664),config!C$11)),"",INDEX(履修者名簿!$1:$1048576,ROW(C664),config!C$11))</f>
        <v/>
      </c>
      <c r="D664" s="9" t="str">
        <f>IF(ISBLANK(INDEX(履修者名簿!$1:$1048576,ROW(D664),config!D$11)),"",INDEX(履修者名簿!$1:$1048576,ROW(D664),config!D$11))</f>
        <v/>
      </c>
      <c r="E664" s="9" t="str">
        <f>IF(ISBLANK(INDEX(履修者名簿!$1:$1048576,ROW(E664),config!E$11)),"",IF(ISNUMBER(INDEX(履修者名簿!$1:$1048576,ROW(E664),config!E$11)),INDEX(履修者名簿!$1:$1048576,ROW(E664),config!E$11),VALUE(INDEX(履修者名簿!$1:$1048576,ROW(E664),config!E$11))))</f>
        <v/>
      </c>
      <c r="F664" s="9" t="str">
        <f>IF(ISBLANK(INDEX(履修者名簿!$1:$1048576,ROW(F664),config!F$11)),"",INDEX(履修者名簿!$1:$1048576,ROW(F664),config!F$11))</f>
        <v/>
      </c>
      <c r="G664" s="9" t="str">
        <f>IF(ISBLANK(INDEX(履修者名簿!$1:$1048576,ROW(G664),config!G$11)),"",INDEX(履修者名簿!$1:$1048576,ROW(G664),config!G$11))</f>
        <v/>
      </c>
      <c r="H664" s="9" t="str">
        <f t="shared" si="20"/>
        <v/>
      </c>
      <c r="I664" s="10" t="str">
        <f t="shared" si="21"/>
        <v/>
      </c>
      <c r="J664" s="10" t="str">
        <f>IF($A664="","",IF(ISNA(MATCH($E664,trans!$B$2:$B$1501,0)),0,1))</f>
        <v/>
      </c>
      <c r="K664" s="10" t="str">
        <f>IF($A664="","",IF(ISNA(MATCH($E664,trans!$E$2:$E$1501,0)),0,1))</f>
        <v/>
      </c>
      <c r="M664" s="1" t="str">
        <f>IF($A664="","",IF($J664+$K664=0,MAX(M$1:M663)+1,""))</f>
        <v/>
      </c>
      <c r="N664" s="1" t="str">
        <f>IF($A664="","",IF(AND($J664=1,$K664=0),MAX(N$1:N663)+1,""))</f>
        <v/>
      </c>
      <c r="O664" s="1" t="str">
        <f>IF($A664="","",IF(AND($J664=0,$K664=1),MAX(O$1:O663)+1,""))</f>
        <v/>
      </c>
    </row>
    <row r="665" spans="1:15" x14ac:dyDescent="0.55000000000000004">
      <c r="A665" s="9" t="str">
        <f>IF(ISBLANK(INDEX(履修者名簿!$1:$1048576,ROW(A665),config!A$11)),"",INDEX(履修者名簿!$1:$1048576,ROW(A665),config!A$11))</f>
        <v/>
      </c>
      <c r="B665" s="9" t="str">
        <f>IF(ISBLANK(INDEX(履修者名簿!$1:$1048576,ROW(B665),config!B$11)),"",INDEX(履修者名簿!$1:$1048576,ROW(B665),config!B$11))</f>
        <v/>
      </c>
      <c r="C665" s="9" t="str">
        <f>IF(ISBLANK(INDEX(履修者名簿!$1:$1048576,ROW(C665),config!C$11)),"",INDEX(履修者名簿!$1:$1048576,ROW(C665),config!C$11))</f>
        <v/>
      </c>
      <c r="D665" s="9" t="str">
        <f>IF(ISBLANK(INDEX(履修者名簿!$1:$1048576,ROW(D665),config!D$11)),"",INDEX(履修者名簿!$1:$1048576,ROW(D665),config!D$11))</f>
        <v/>
      </c>
      <c r="E665" s="9" t="str">
        <f>IF(ISBLANK(INDEX(履修者名簿!$1:$1048576,ROW(E665),config!E$11)),"",IF(ISNUMBER(INDEX(履修者名簿!$1:$1048576,ROW(E665),config!E$11)),INDEX(履修者名簿!$1:$1048576,ROW(E665),config!E$11),VALUE(INDEX(履修者名簿!$1:$1048576,ROW(E665),config!E$11))))</f>
        <v/>
      </c>
      <c r="F665" s="9" t="str">
        <f>IF(ISBLANK(INDEX(履修者名簿!$1:$1048576,ROW(F665),config!F$11)),"",INDEX(履修者名簿!$1:$1048576,ROW(F665),config!F$11))</f>
        <v/>
      </c>
      <c r="G665" s="9" t="str">
        <f>IF(ISBLANK(INDEX(履修者名簿!$1:$1048576,ROW(G665),config!G$11)),"",INDEX(履修者名簿!$1:$1048576,ROW(G665),config!G$11))</f>
        <v/>
      </c>
      <c r="H665" s="9" t="str">
        <f t="shared" si="20"/>
        <v/>
      </c>
      <c r="I665" s="10" t="str">
        <f t="shared" si="21"/>
        <v/>
      </c>
      <c r="J665" s="10" t="str">
        <f>IF($A665="","",IF(ISNA(MATCH($E665,trans!$B$2:$B$1501,0)),0,1))</f>
        <v/>
      </c>
      <c r="K665" s="10" t="str">
        <f>IF($A665="","",IF(ISNA(MATCH($E665,trans!$E$2:$E$1501,0)),0,1))</f>
        <v/>
      </c>
      <c r="M665" s="1" t="str">
        <f>IF($A665="","",IF($J665+$K665=0,MAX(M$1:M664)+1,""))</f>
        <v/>
      </c>
      <c r="N665" s="1" t="str">
        <f>IF($A665="","",IF(AND($J665=1,$K665=0),MAX(N$1:N664)+1,""))</f>
        <v/>
      </c>
      <c r="O665" s="1" t="str">
        <f>IF($A665="","",IF(AND($J665=0,$K665=1),MAX(O$1:O664)+1,""))</f>
        <v/>
      </c>
    </row>
    <row r="666" spans="1:15" x14ac:dyDescent="0.55000000000000004">
      <c r="A666" s="9" t="str">
        <f>IF(ISBLANK(INDEX(履修者名簿!$1:$1048576,ROW(A666),config!A$11)),"",INDEX(履修者名簿!$1:$1048576,ROW(A666),config!A$11))</f>
        <v/>
      </c>
      <c r="B666" s="9" t="str">
        <f>IF(ISBLANK(INDEX(履修者名簿!$1:$1048576,ROW(B666),config!B$11)),"",INDEX(履修者名簿!$1:$1048576,ROW(B666),config!B$11))</f>
        <v/>
      </c>
      <c r="C666" s="9" t="str">
        <f>IF(ISBLANK(INDEX(履修者名簿!$1:$1048576,ROW(C666),config!C$11)),"",INDEX(履修者名簿!$1:$1048576,ROW(C666),config!C$11))</f>
        <v/>
      </c>
      <c r="D666" s="9" t="str">
        <f>IF(ISBLANK(INDEX(履修者名簿!$1:$1048576,ROW(D666),config!D$11)),"",INDEX(履修者名簿!$1:$1048576,ROW(D666),config!D$11))</f>
        <v/>
      </c>
      <c r="E666" s="9" t="str">
        <f>IF(ISBLANK(INDEX(履修者名簿!$1:$1048576,ROW(E666),config!E$11)),"",IF(ISNUMBER(INDEX(履修者名簿!$1:$1048576,ROW(E666),config!E$11)),INDEX(履修者名簿!$1:$1048576,ROW(E666),config!E$11),VALUE(INDEX(履修者名簿!$1:$1048576,ROW(E666),config!E$11))))</f>
        <v/>
      </c>
      <c r="F666" s="9" t="str">
        <f>IF(ISBLANK(INDEX(履修者名簿!$1:$1048576,ROW(F666),config!F$11)),"",INDEX(履修者名簿!$1:$1048576,ROW(F666),config!F$11))</f>
        <v/>
      </c>
      <c r="G666" s="9" t="str">
        <f>IF(ISBLANK(INDEX(履修者名簿!$1:$1048576,ROW(G666),config!G$11)),"",INDEX(履修者名簿!$1:$1048576,ROW(G666),config!G$11))</f>
        <v/>
      </c>
      <c r="H666" s="9" t="str">
        <f t="shared" si="20"/>
        <v/>
      </c>
      <c r="I666" s="10" t="str">
        <f t="shared" si="21"/>
        <v/>
      </c>
      <c r="J666" s="10" t="str">
        <f>IF($A666="","",IF(ISNA(MATCH($E666,trans!$B$2:$B$1501,0)),0,1))</f>
        <v/>
      </c>
      <c r="K666" s="10" t="str">
        <f>IF($A666="","",IF(ISNA(MATCH($E666,trans!$E$2:$E$1501,0)),0,1))</f>
        <v/>
      </c>
      <c r="M666" s="1" t="str">
        <f>IF($A666="","",IF($J666+$K666=0,MAX(M$1:M665)+1,""))</f>
        <v/>
      </c>
      <c r="N666" s="1" t="str">
        <f>IF($A666="","",IF(AND($J666=1,$K666=0),MAX(N$1:N665)+1,""))</f>
        <v/>
      </c>
      <c r="O666" s="1" t="str">
        <f>IF($A666="","",IF(AND($J666=0,$K666=1),MAX(O$1:O665)+1,""))</f>
        <v/>
      </c>
    </row>
    <row r="667" spans="1:15" x14ac:dyDescent="0.55000000000000004">
      <c r="A667" s="9" t="str">
        <f>IF(ISBLANK(INDEX(履修者名簿!$1:$1048576,ROW(A667),config!A$11)),"",INDEX(履修者名簿!$1:$1048576,ROW(A667),config!A$11))</f>
        <v/>
      </c>
      <c r="B667" s="9" t="str">
        <f>IF(ISBLANK(INDEX(履修者名簿!$1:$1048576,ROW(B667),config!B$11)),"",INDEX(履修者名簿!$1:$1048576,ROW(B667),config!B$11))</f>
        <v/>
      </c>
      <c r="C667" s="9" t="str">
        <f>IF(ISBLANK(INDEX(履修者名簿!$1:$1048576,ROW(C667),config!C$11)),"",INDEX(履修者名簿!$1:$1048576,ROW(C667),config!C$11))</f>
        <v/>
      </c>
      <c r="D667" s="9" t="str">
        <f>IF(ISBLANK(INDEX(履修者名簿!$1:$1048576,ROW(D667),config!D$11)),"",INDEX(履修者名簿!$1:$1048576,ROW(D667),config!D$11))</f>
        <v/>
      </c>
      <c r="E667" s="9" t="str">
        <f>IF(ISBLANK(INDEX(履修者名簿!$1:$1048576,ROW(E667),config!E$11)),"",IF(ISNUMBER(INDEX(履修者名簿!$1:$1048576,ROW(E667),config!E$11)),INDEX(履修者名簿!$1:$1048576,ROW(E667),config!E$11),VALUE(INDEX(履修者名簿!$1:$1048576,ROW(E667),config!E$11))))</f>
        <v/>
      </c>
      <c r="F667" s="9" t="str">
        <f>IF(ISBLANK(INDEX(履修者名簿!$1:$1048576,ROW(F667),config!F$11)),"",INDEX(履修者名簿!$1:$1048576,ROW(F667),config!F$11))</f>
        <v/>
      </c>
      <c r="G667" s="9" t="str">
        <f>IF(ISBLANK(INDEX(履修者名簿!$1:$1048576,ROW(G667),config!G$11)),"",INDEX(履修者名簿!$1:$1048576,ROW(G667),config!G$11))</f>
        <v/>
      </c>
      <c r="H667" s="9" t="str">
        <f t="shared" si="20"/>
        <v/>
      </c>
      <c r="I667" s="10" t="str">
        <f t="shared" si="21"/>
        <v/>
      </c>
      <c r="J667" s="10" t="str">
        <f>IF($A667="","",IF(ISNA(MATCH($E667,trans!$B$2:$B$1501,0)),0,1))</f>
        <v/>
      </c>
      <c r="K667" s="10" t="str">
        <f>IF($A667="","",IF(ISNA(MATCH($E667,trans!$E$2:$E$1501,0)),0,1))</f>
        <v/>
      </c>
      <c r="M667" s="1" t="str">
        <f>IF($A667="","",IF($J667+$K667=0,MAX(M$1:M666)+1,""))</f>
        <v/>
      </c>
      <c r="N667" s="1" t="str">
        <f>IF($A667="","",IF(AND($J667=1,$K667=0),MAX(N$1:N666)+1,""))</f>
        <v/>
      </c>
      <c r="O667" s="1" t="str">
        <f>IF($A667="","",IF(AND($J667=0,$K667=1),MAX(O$1:O666)+1,""))</f>
        <v/>
      </c>
    </row>
    <row r="668" spans="1:15" x14ac:dyDescent="0.55000000000000004">
      <c r="A668" s="9" t="str">
        <f>IF(ISBLANK(INDEX(履修者名簿!$1:$1048576,ROW(A668),config!A$11)),"",INDEX(履修者名簿!$1:$1048576,ROW(A668),config!A$11))</f>
        <v/>
      </c>
      <c r="B668" s="9" t="str">
        <f>IF(ISBLANK(INDEX(履修者名簿!$1:$1048576,ROW(B668),config!B$11)),"",INDEX(履修者名簿!$1:$1048576,ROW(B668),config!B$11))</f>
        <v/>
      </c>
      <c r="C668" s="9" t="str">
        <f>IF(ISBLANK(INDEX(履修者名簿!$1:$1048576,ROW(C668),config!C$11)),"",INDEX(履修者名簿!$1:$1048576,ROW(C668),config!C$11))</f>
        <v/>
      </c>
      <c r="D668" s="9" t="str">
        <f>IF(ISBLANK(INDEX(履修者名簿!$1:$1048576,ROW(D668),config!D$11)),"",INDEX(履修者名簿!$1:$1048576,ROW(D668),config!D$11))</f>
        <v/>
      </c>
      <c r="E668" s="9" t="str">
        <f>IF(ISBLANK(INDEX(履修者名簿!$1:$1048576,ROW(E668),config!E$11)),"",IF(ISNUMBER(INDEX(履修者名簿!$1:$1048576,ROW(E668),config!E$11)),INDEX(履修者名簿!$1:$1048576,ROW(E668),config!E$11),VALUE(INDEX(履修者名簿!$1:$1048576,ROW(E668),config!E$11))))</f>
        <v/>
      </c>
      <c r="F668" s="9" t="str">
        <f>IF(ISBLANK(INDEX(履修者名簿!$1:$1048576,ROW(F668),config!F$11)),"",INDEX(履修者名簿!$1:$1048576,ROW(F668),config!F$11))</f>
        <v/>
      </c>
      <c r="G668" s="9" t="str">
        <f>IF(ISBLANK(INDEX(履修者名簿!$1:$1048576,ROW(G668),config!G$11)),"",INDEX(履修者名簿!$1:$1048576,ROW(G668),config!G$11))</f>
        <v/>
      </c>
      <c r="H668" s="9" t="str">
        <f t="shared" si="20"/>
        <v/>
      </c>
      <c r="I668" s="10" t="str">
        <f t="shared" si="21"/>
        <v/>
      </c>
      <c r="J668" s="10" t="str">
        <f>IF($A668="","",IF(ISNA(MATCH($E668,trans!$B$2:$B$1501,0)),0,1))</f>
        <v/>
      </c>
      <c r="K668" s="10" t="str">
        <f>IF($A668="","",IF(ISNA(MATCH($E668,trans!$E$2:$E$1501,0)),0,1))</f>
        <v/>
      </c>
      <c r="M668" s="1" t="str">
        <f>IF($A668="","",IF($J668+$K668=0,MAX(M$1:M667)+1,""))</f>
        <v/>
      </c>
      <c r="N668" s="1" t="str">
        <f>IF($A668="","",IF(AND($J668=1,$K668=0),MAX(N$1:N667)+1,""))</f>
        <v/>
      </c>
      <c r="O668" s="1" t="str">
        <f>IF($A668="","",IF(AND($J668=0,$K668=1),MAX(O$1:O667)+1,""))</f>
        <v/>
      </c>
    </row>
    <row r="669" spans="1:15" x14ac:dyDescent="0.55000000000000004">
      <c r="A669" s="9" t="str">
        <f>IF(ISBLANK(INDEX(履修者名簿!$1:$1048576,ROW(A669),config!A$11)),"",INDEX(履修者名簿!$1:$1048576,ROW(A669),config!A$11))</f>
        <v/>
      </c>
      <c r="B669" s="9" t="str">
        <f>IF(ISBLANK(INDEX(履修者名簿!$1:$1048576,ROW(B669),config!B$11)),"",INDEX(履修者名簿!$1:$1048576,ROW(B669),config!B$11))</f>
        <v/>
      </c>
      <c r="C669" s="9" t="str">
        <f>IF(ISBLANK(INDEX(履修者名簿!$1:$1048576,ROW(C669),config!C$11)),"",INDEX(履修者名簿!$1:$1048576,ROW(C669),config!C$11))</f>
        <v/>
      </c>
      <c r="D669" s="9" t="str">
        <f>IF(ISBLANK(INDEX(履修者名簿!$1:$1048576,ROW(D669),config!D$11)),"",INDEX(履修者名簿!$1:$1048576,ROW(D669),config!D$11))</f>
        <v/>
      </c>
      <c r="E669" s="9" t="str">
        <f>IF(ISBLANK(INDEX(履修者名簿!$1:$1048576,ROW(E669),config!E$11)),"",IF(ISNUMBER(INDEX(履修者名簿!$1:$1048576,ROW(E669),config!E$11)),INDEX(履修者名簿!$1:$1048576,ROW(E669),config!E$11),VALUE(INDEX(履修者名簿!$1:$1048576,ROW(E669),config!E$11))))</f>
        <v/>
      </c>
      <c r="F669" s="9" t="str">
        <f>IF(ISBLANK(INDEX(履修者名簿!$1:$1048576,ROW(F669),config!F$11)),"",INDEX(履修者名簿!$1:$1048576,ROW(F669),config!F$11))</f>
        <v/>
      </c>
      <c r="G669" s="9" t="str">
        <f>IF(ISBLANK(INDEX(履修者名簿!$1:$1048576,ROW(G669),config!G$11)),"",INDEX(履修者名簿!$1:$1048576,ROW(G669),config!G$11))</f>
        <v/>
      </c>
      <c r="H669" s="9" t="str">
        <f t="shared" si="20"/>
        <v/>
      </c>
      <c r="I669" s="10" t="str">
        <f t="shared" si="21"/>
        <v/>
      </c>
      <c r="J669" s="10" t="str">
        <f>IF($A669="","",IF(ISNA(MATCH($E669,trans!$B$2:$B$1501,0)),0,1))</f>
        <v/>
      </c>
      <c r="K669" s="10" t="str">
        <f>IF($A669="","",IF(ISNA(MATCH($E669,trans!$E$2:$E$1501,0)),0,1))</f>
        <v/>
      </c>
      <c r="M669" s="1" t="str">
        <f>IF($A669="","",IF($J669+$K669=0,MAX(M$1:M668)+1,""))</f>
        <v/>
      </c>
      <c r="N669" s="1" t="str">
        <f>IF($A669="","",IF(AND($J669=1,$K669=0),MAX(N$1:N668)+1,""))</f>
        <v/>
      </c>
      <c r="O669" s="1" t="str">
        <f>IF($A669="","",IF(AND($J669=0,$K669=1),MAX(O$1:O668)+1,""))</f>
        <v/>
      </c>
    </row>
    <row r="670" spans="1:15" x14ac:dyDescent="0.55000000000000004">
      <c r="A670" s="9" t="str">
        <f>IF(ISBLANK(INDEX(履修者名簿!$1:$1048576,ROW(A670),config!A$11)),"",INDEX(履修者名簿!$1:$1048576,ROW(A670),config!A$11))</f>
        <v/>
      </c>
      <c r="B670" s="9" t="str">
        <f>IF(ISBLANK(INDEX(履修者名簿!$1:$1048576,ROW(B670),config!B$11)),"",INDEX(履修者名簿!$1:$1048576,ROW(B670),config!B$11))</f>
        <v/>
      </c>
      <c r="C670" s="9" t="str">
        <f>IF(ISBLANK(INDEX(履修者名簿!$1:$1048576,ROW(C670),config!C$11)),"",INDEX(履修者名簿!$1:$1048576,ROW(C670),config!C$11))</f>
        <v/>
      </c>
      <c r="D670" s="9" t="str">
        <f>IF(ISBLANK(INDEX(履修者名簿!$1:$1048576,ROW(D670),config!D$11)),"",INDEX(履修者名簿!$1:$1048576,ROW(D670),config!D$11))</f>
        <v/>
      </c>
      <c r="E670" s="9" t="str">
        <f>IF(ISBLANK(INDEX(履修者名簿!$1:$1048576,ROW(E670),config!E$11)),"",IF(ISNUMBER(INDEX(履修者名簿!$1:$1048576,ROW(E670),config!E$11)),INDEX(履修者名簿!$1:$1048576,ROW(E670),config!E$11),VALUE(INDEX(履修者名簿!$1:$1048576,ROW(E670),config!E$11))))</f>
        <v/>
      </c>
      <c r="F670" s="9" t="str">
        <f>IF(ISBLANK(INDEX(履修者名簿!$1:$1048576,ROW(F670),config!F$11)),"",INDEX(履修者名簿!$1:$1048576,ROW(F670),config!F$11))</f>
        <v/>
      </c>
      <c r="G670" s="9" t="str">
        <f>IF(ISBLANK(INDEX(履修者名簿!$1:$1048576,ROW(G670),config!G$11)),"",INDEX(履修者名簿!$1:$1048576,ROW(G670),config!G$11))</f>
        <v/>
      </c>
      <c r="H670" s="9" t="str">
        <f t="shared" si="20"/>
        <v/>
      </c>
      <c r="I670" s="10" t="str">
        <f t="shared" si="21"/>
        <v/>
      </c>
      <c r="J670" s="10" t="str">
        <f>IF($A670="","",IF(ISNA(MATCH($E670,trans!$B$2:$B$1501,0)),0,1))</f>
        <v/>
      </c>
      <c r="K670" s="10" t="str">
        <f>IF($A670="","",IF(ISNA(MATCH($E670,trans!$E$2:$E$1501,0)),0,1))</f>
        <v/>
      </c>
      <c r="M670" s="1" t="str">
        <f>IF($A670="","",IF($J670+$K670=0,MAX(M$1:M669)+1,""))</f>
        <v/>
      </c>
      <c r="N670" s="1" t="str">
        <f>IF($A670="","",IF(AND($J670=1,$K670=0),MAX(N$1:N669)+1,""))</f>
        <v/>
      </c>
      <c r="O670" s="1" t="str">
        <f>IF($A670="","",IF(AND($J670=0,$K670=1),MAX(O$1:O669)+1,""))</f>
        <v/>
      </c>
    </row>
    <row r="671" spans="1:15" x14ac:dyDescent="0.55000000000000004">
      <c r="A671" s="9" t="str">
        <f>IF(ISBLANK(INDEX(履修者名簿!$1:$1048576,ROW(A671),config!A$11)),"",INDEX(履修者名簿!$1:$1048576,ROW(A671),config!A$11))</f>
        <v/>
      </c>
      <c r="B671" s="9" t="str">
        <f>IF(ISBLANK(INDEX(履修者名簿!$1:$1048576,ROW(B671),config!B$11)),"",INDEX(履修者名簿!$1:$1048576,ROW(B671),config!B$11))</f>
        <v/>
      </c>
      <c r="C671" s="9" t="str">
        <f>IF(ISBLANK(INDEX(履修者名簿!$1:$1048576,ROW(C671),config!C$11)),"",INDEX(履修者名簿!$1:$1048576,ROW(C671),config!C$11))</f>
        <v/>
      </c>
      <c r="D671" s="9" t="str">
        <f>IF(ISBLANK(INDEX(履修者名簿!$1:$1048576,ROW(D671),config!D$11)),"",INDEX(履修者名簿!$1:$1048576,ROW(D671),config!D$11))</f>
        <v/>
      </c>
      <c r="E671" s="9" t="str">
        <f>IF(ISBLANK(INDEX(履修者名簿!$1:$1048576,ROW(E671),config!E$11)),"",IF(ISNUMBER(INDEX(履修者名簿!$1:$1048576,ROW(E671),config!E$11)),INDEX(履修者名簿!$1:$1048576,ROW(E671),config!E$11),VALUE(INDEX(履修者名簿!$1:$1048576,ROW(E671),config!E$11))))</f>
        <v/>
      </c>
      <c r="F671" s="9" t="str">
        <f>IF(ISBLANK(INDEX(履修者名簿!$1:$1048576,ROW(F671),config!F$11)),"",INDEX(履修者名簿!$1:$1048576,ROW(F671),config!F$11))</f>
        <v/>
      </c>
      <c r="G671" s="9" t="str">
        <f>IF(ISBLANK(INDEX(履修者名簿!$1:$1048576,ROW(G671),config!G$11)),"",INDEX(履修者名簿!$1:$1048576,ROW(G671),config!G$11))</f>
        <v/>
      </c>
      <c r="H671" s="9" t="str">
        <f t="shared" si="20"/>
        <v/>
      </c>
      <c r="I671" s="10" t="str">
        <f t="shared" si="21"/>
        <v/>
      </c>
      <c r="J671" s="10" t="str">
        <f>IF($A671="","",IF(ISNA(MATCH($E671,trans!$B$2:$B$1501,0)),0,1))</f>
        <v/>
      </c>
      <c r="K671" s="10" t="str">
        <f>IF($A671="","",IF(ISNA(MATCH($E671,trans!$E$2:$E$1501,0)),0,1))</f>
        <v/>
      </c>
      <c r="M671" s="1" t="str">
        <f>IF($A671="","",IF($J671+$K671=0,MAX(M$1:M670)+1,""))</f>
        <v/>
      </c>
      <c r="N671" s="1" t="str">
        <f>IF($A671="","",IF(AND($J671=1,$K671=0),MAX(N$1:N670)+1,""))</f>
        <v/>
      </c>
      <c r="O671" s="1" t="str">
        <f>IF($A671="","",IF(AND($J671=0,$K671=1),MAX(O$1:O670)+1,""))</f>
        <v/>
      </c>
    </row>
    <row r="672" spans="1:15" x14ac:dyDescent="0.55000000000000004">
      <c r="A672" s="9" t="str">
        <f>IF(ISBLANK(INDEX(履修者名簿!$1:$1048576,ROW(A672),config!A$11)),"",INDEX(履修者名簿!$1:$1048576,ROW(A672),config!A$11))</f>
        <v/>
      </c>
      <c r="B672" s="9" t="str">
        <f>IF(ISBLANK(INDEX(履修者名簿!$1:$1048576,ROW(B672),config!B$11)),"",INDEX(履修者名簿!$1:$1048576,ROW(B672),config!B$11))</f>
        <v/>
      </c>
      <c r="C672" s="9" t="str">
        <f>IF(ISBLANK(INDEX(履修者名簿!$1:$1048576,ROW(C672),config!C$11)),"",INDEX(履修者名簿!$1:$1048576,ROW(C672),config!C$11))</f>
        <v/>
      </c>
      <c r="D672" s="9" t="str">
        <f>IF(ISBLANK(INDEX(履修者名簿!$1:$1048576,ROW(D672),config!D$11)),"",INDEX(履修者名簿!$1:$1048576,ROW(D672),config!D$11))</f>
        <v/>
      </c>
      <c r="E672" s="9" t="str">
        <f>IF(ISBLANK(INDEX(履修者名簿!$1:$1048576,ROW(E672),config!E$11)),"",IF(ISNUMBER(INDEX(履修者名簿!$1:$1048576,ROW(E672),config!E$11)),INDEX(履修者名簿!$1:$1048576,ROW(E672),config!E$11),VALUE(INDEX(履修者名簿!$1:$1048576,ROW(E672),config!E$11))))</f>
        <v/>
      </c>
      <c r="F672" s="9" t="str">
        <f>IF(ISBLANK(INDEX(履修者名簿!$1:$1048576,ROW(F672),config!F$11)),"",INDEX(履修者名簿!$1:$1048576,ROW(F672),config!F$11))</f>
        <v/>
      </c>
      <c r="G672" s="9" t="str">
        <f>IF(ISBLANK(INDEX(履修者名簿!$1:$1048576,ROW(G672),config!G$11)),"",INDEX(履修者名簿!$1:$1048576,ROW(G672),config!G$11))</f>
        <v/>
      </c>
      <c r="H672" s="9" t="str">
        <f t="shared" si="20"/>
        <v/>
      </c>
      <c r="I672" s="10" t="str">
        <f t="shared" si="21"/>
        <v/>
      </c>
      <c r="J672" s="10" t="str">
        <f>IF($A672="","",IF(ISNA(MATCH($E672,trans!$B$2:$B$1501,0)),0,1))</f>
        <v/>
      </c>
      <c r="K672" s="10" t="str">
        <f>IF($A672="","",IF(ISNA(MATCH($E672,trans!$E$2:$E$1501,0)),0,1))</f>
        <v/>
      </c>
      <c r="M672" s="1" t="str">
        <f>IF($A672="","",IF($J672+$K672=0,MAX(M$1:M671)+1,""))</f>
        <v/>
      </c>
      <c r="N672" s="1" t="str">
        <f>IF($A672="","",IF(AND($J672=1,$K672=0),MAX(N$1:N671)+1,""))</f>
        <v/>
      </c>
      <c r="O672" s="1" t="str">
        <f>IF($A672="","",IF(AND($J672=0,$K672=1),MAX(O$1:O671)+1,""))</f>
        <v/>
      </c>
    </row>
    <row r="673" spans="1:15" x14ac:dyDescent="0.55000000000000004">
      <c r="A673" s="9" t="str">
        <f>IF(ISBLANK(INDEX(履修者名簿!$1:$1048576,ROW(A673),config!A$11)),"",INDEX(履修者名簿!$1:$1048576,ROW(A673),config!A$11))</f>
        <v/>
      </c>
      <c r="B673" s="9" t="str">
        <f>IF(ISBLANK(INDEX(履修者名簿!$1:$1048576,ROW(B673),config!B$11)),"",INDEX(履修者名簿!$1:$1048576,ROW(B673),config!B$11))</f>
        <v/>
      </c>
      <c r="C673" s="9" t="str">
        <f>IF(ISBLANK(INDEX(履修者名簿!$1:$1048576,ROW(C673),config!C$11)),"",INDEX(履修者名簿!$1:$1048576,ROW(C673),config!C$11))</f>
        <v/>
      </c>
      <c r="D673" s="9" t="str">
        <f>IF(ISBLANK(INDEX(履修者名簿!$1:$1048576,ROW(D673),config!D$11)),"",INDEX(履修者名簿!$1:$1048576,ROW(D673),config!D$11))</f>
        <v/>
      </c>
      <c r="E673" s="9" t="str">
        <f>IF(ISBLANK(INDEX(履修者名簿!$1:$1048576,ROW(E673),config!E$11)),"",IF(ISNUMBER(INDEX(履修者名簿!$1:$1048576,ROW(E673),config!E$11)),INDEX(履修者名簿!$1:$1048576,ROW(E673),config!E$11),VALUE(INDEX(履修者名簿!$1:$1048576,ROW(E673),config!E$11))))</f>
        <v/>
      </c>
      <c r="F673" s="9" t="str">
        <f>IF(ISBLANK(INDEX(履修者名簿!$1:$1048576,ROW(F673),config!F$11)),"",INDEX(履修者名簿!$1:$1048576,ROW(F673),config!F$11))</f>
        <v/>
      </c>
      <c r="G673" s="9" t="str">
        <f>IF(ISBLANK(INDEX(履修者名簿!$1:$1048576,ROW(G673),config!G$11)),"",INDEX(履修者名簿!$1:$1048576,ROW(G673),config!G$11))</f>
        <v/>
      </c>
      <c r="H673" s="9" t="str">
        <f t="shared" si="20"/>
        <v/>
      </c>
      <c r="I673" s="10" t="str">
        <f t="shared" si="21"/>
        <v/>
      </c>
      <c r="J673" s="10" t="str">
        <f>IF($A673="","",IF(ISNA(MATCH($E673,trans!$B$2:$B$1501,0)),0,1))</f>
        <v/>
      </c>
      <c r="K673" s="10" t="str">
        <f>IF($A673="","",IF(ISNA(MATCH($E673,trans!$E$2:$E$1501,0)),0,1))</f>
        <v/>
      </c>
      <c r="M673" s="1" t="str">
        <f>IF($A673="","",IF($J673+$K673=0,MAX(M$1:M672)+1,""))</f>
        <v/>
      </c>
      <c r="N673" s="1" t="str">
        <f>IF($A673="","",IF(AND($J673=1,$K673=0),MAX(N$1:N672)+1,""))</f>
        <v/>
      </c>
      <c r="O673" s="1" t="str">
        <f>IF($A673="","",IF(AND($J673=0,$K673=1),MAX(O$1:O672)+1,""))</f>
        <v/>
      </c>
    </row>
    <row r="674" spans="1:15" x14ac:dyDescent="0.55000000000000004">
      <c r="A674" s="9" t="str">
        <f>IF(ISBLANK(INDEX(履修者名簿!$1:$1048576,ROW(A674),config!A$11)),"",INDEX(履修者名簿!$1:$1048576,ROW(A674),config!A$11))</f>
        <v/>
      </c>
      <c r="B674" s="9" t="str">
        <f>IF(ISBLANK(INDEX(履修者名簿!$1:$1048576,ROW(B674),config!B$11)),"",INDEX(履修者名簿!$1:$1048576,ROW(B674),config!B$11))</f>
        <v/>
      </c>
      <c r="C674" s="9" t="str">
        <f>IF(ISBLANK(INDEX(履修者名簿!$1:$1048576,ROW(C674),config!C$11)),"",INDEX(履修者名簿!$1:$1048576,ROW(C674),config!C$11))</f>
        <v/>
      </c>
      <c r="D674" s="9" t="str">
        <f>IF(ISBLANK(INDEX(履修者名簿!$1:$1048576,ROW(D674),config!D$11)),"",INDEX(履修者名簿!$1:$1048576,ROW(D674),config!D$11))</f>
        <v/>
      </c>
      <c r="E674" s="9" t="str">
        <f>IF(ISBLANK(INDEX(履修者名簿!$1:$1048576,ROW(E674),config!E$11)),"",IF(ISNUMBER(INDEX(履修者名簿!$1:$1048576,ROW(E674),config!E$11)),INDEX(履修者名簿!$1:$1048576,ROW(E674),config!E$11),VALUE(INDEX(履修者名簿!$1:$1048576,ROW(E674),config!E$11))))</f>
        <v/>
      </c>
      <c r="F674" s="9" t="str">
        <f>IF(ISBLANK(INDEX(履修者名簿!$1:$1048576,ROW(F674),config!F$11)),"",INDEX(履修者名簿!$1:$1048576,ROW(F674),config!F$11))</f>
        <v/>
      </c>
      <c r="G674" s="9" t="str">
        <f>IF(ISBLANK(INDEX(履修者名簿!$1:$1048576,ROW(G674),config!G$11)),"",INDEX(履修者名簿!$1:$1048576,ROW(G674),config!G$11))</f>
        <v/>
      </c>
      <c r="H674" s="9" t="str">
        <f t="shared" si="20"/>
        <v/>
      </c>
      <c r="I674" s="10" t="str">
        <f t="shared" si="21"/>
        <v/>
      </c>
      <c r="J674" s="10" t="str">
        <f>IF($A674="","",IF(ISNA(MATCH($E674,trans!$B$2:$B$1501,0)),0,1))</f>
        <v/>
      </c>
      <c r="K674" s="10" t="str">
        <f>IF($A674="","",IF(ISNA(MATCH($E674,trans!$E$2:$E$1501,0)),0,1))</f>
        <v/>
      </c>
      <c r="M674" s="1" t="str">
        <f>IF($A674="","",IF($J674+$K674=0,MAX(M$1:M673)+1,""))</f>
        <v/>
      </c>
      <c r="N674" s="1" t="str">
        <f>IF($A674="","",IF(AND($J674=1,$K674=0),MAX(N$1:N673)+1,""))</f>
        <v/>
      </c>
      <c r="O674" s="1" t="str">
        <f>IF($A674="","",IF(AND($J674=0,$K674=1),MAX(O$1:O673)+1,""))</f>
        <v/>
      </c>
    </row>
    <row r="675" spans="1:15" x14ac:dyDescent="0.55000000000000004">
      <c r="A675" s="9" t="str">
        <f>IF(ISBLANK(INDEX(履修者名簿!$1:$1048576,ROW(A675),config!A$11)),"",INDEX(履修者名簿!$1:$1048576,ROW(A675),config!A$11))</f>
        <v/>
      </c>
      <c r="B675" s="9" t="str">
        <f>IF(ISBLANK(INDEX(履修者名簿!$1:$1048576,ROW(B675),config!B$11)),"",INDEX(履修者名簿!$1:$1048576,ROW(B675),config!B$11))</f>
        <v/>
      </c>
      <c r="C675" s="9" t="str">
        <f>IF(ISBLANK(INDEX(履修者名簿!$1:$1048576,ROW(C675),config!C$11)),"",INDEX(履修者名簿!$1:$1048576,ROW(C675),config!C$11))</f>
        <v/>
      </c>
      <c r="D675" s="9" t="str">
        <f>IF(ISBLANK(INDEX(履修者名簿!$1:$1048576,ROW(D675),config!D$11)),"",INDEX(履修者名簿!$1:$1048576,ROW(D675),config!D$11))</f>
        <v/>
      </c>
      <c r="E675" s="9" t="str">
        <f>IF(ISBLANK(INDEX(履修者名簿!$1:$1048576,ROW(E675),config!E$11)),"",IF(ISNUMBER(INDEX(履修者名簿!$1:$1048576,ROW(E675),config!E$11)),INDEX(履修者名簿!$1:$1048576,ROW(E675),config!E$11),VALUE(INDEX(履修者名簿!$1:$1048576,ROW(E675),config!E$11))))</f>
        <v/>
      </c>
      <c r="F675" s="9" t="str">
        <f>IF(ISBLANK(INDEX(履修者名簿!$1:$1048576,ROW(F675),config!F$11)),"",INDEX(履修者名簿!$1:$1048576,ROW(F675),config!F$11))</f>
        <v/>
      </c>
      <c r="G675" s="9" t="str">
        <f>IF(ISBLANK(INDEX(履修者名簿!$1:$1048576,ROW(G675),config!G$11)),"",INDEX(履修者名簿!$1:$1048576,ROW(G675),config!G$11))</f>
        <v/>
      </c>
      <c r="H675" s="9" t="str">
        <f t="shared" si="20"/>
        <v/>
      </c>
      <c r="I675" s="10" t="str">
        <f t="shared" si="21"/>
        <v/>
      </c>
      <c r="J675" s="10" t="str">
        <f>IF($A675="","",IF(ISNA(MATCH($E675,trans!$B$2:$B$1501,0)),0,1))</f>
        <v/>
      </c>
      <c r="K675" s="10" t="str">
        <f>IF($A675="","",IF(ISNA(MATCH($E675,trans!$E$2:$E$1501,0)),0,1))</f>
        <v/>
      </c>
      <c r="M675" s="1" t="str">
        <f>IF($A675="","",IF($J675+$K675=0,MAX(M$1:M674)+1,""))</f>
        <v/>
      </c>
      <c r="N675" s="1" t="str">
        <f>IF($A675="","",IF(AND($J675=1,$K675=0),MAX(N$1:N674)+1,""))</f>
        <v/>
      </c>
      <c r="O675" s="1" t="str">
        <f>IF($A675="","",IF(AND($J675=0,$K675=1),MAX(O$1:O674)+1,""))</f>
        <v/>
      </c>
    </row>
    <row r="676" spans="1:15" x14ac:dyDescent="0.55000000000000004">
      <c r="A676" s="9" t="str">
        <f>IF(ISBLANK(INDEX(履修者名簿!$1:$1048576,ROW(A676),config!A$11)),"",INDEX(履修者名簿!$1:$1048576,ROW(A676),config!A$11))</f>
        <v/>
      </c>
      <c r="B676" s="9" t="str">
        <f>IF(ISBLANK(INDEX(履修者名簿!$1:$1048576,ROW(B676),config!B$11)),"",INDEX(履修者名簿!$1:$1048576,ROW(B676),config!B$11))</f>
        <v/>
      </c>
      <c r="C676" s="9" t="str">
        <f>IF(ISBLANK(INDEX(履修者名簿!$1:$1048576,ROW(C676),config!C$11)),"",INDEX(履修者名簿!$1:$1048576,ROW(C676),config!C$11))</f>
        <v/>
      </c>
      <c r="D676" s="9" t="str">
        <f>IF(ISBLANK(INDEX(履修者名簿!$1:$1048576,ROW(D676),config!D$11)),"",INDEX(履修者名簿!$1:$1048576,ROW(D676),config!D$11))</f>
        <v/>
      </c>
      <c r="E676" s="9" t="str">
        <f>IF(ISBLANK(INDEX(履修者名簿!$1:$1048576,ROW(E676),config!E$11)),"",IF(ISNUMBER(INDEX(履修者名簿!$1:$1048576,ROW(E676),config!E$11)),INDEX(履修者名簿!$1:$1048576,ROW(E676),config!E$11),VALUE(INDEX(履修者名簿!$1:$1048576,ROW(E676),config!E$11))))</f>
        <v/>
      </c>
      <c r="F676" s="9" t="str">
        <f>IF(ISBLANK(INDEX(履修者名簿!$1:$1048576,ROW(F676),config!F$11)),"",INDEX(履修者名簿!$1:$1048576,ROW(F676),config!F$11))</f>
        <v/>
      </c>
      <c r="G676" s="9" t="str">
        <f>IF(ISBLANK(INDEX(履修者名簿!$1:$1048576,ROW(G676),config!G$11)),"",INDEX(履修者名簿!$1:$1048576,ROW(G676),config!G$11))</f>
        <v/>
      </c>
      <c r="H676" s="9" t="str">
        <f t="shared" si="20"/>
        <v/>
      </c>
      <c r="I676" s="10" t="str">
        <f t="shared" si="21"/>
        <v/>
      </c>
      <c r="J676" s="10" t="str">
        <f>IF($A676="","",IF(ISNA(MATCH($E676,trans!$B$2:$B$1501,0)),0,1))</f>
        <v/>
      </c>
      <c r="K676" s="10" t="str">
        <f>IF($A676="","",IF(ISNA(MATCH($E676,trans!$E$2:$E$1501,0)),0,1))</f>
        <v/>
      </c>
      <c r="M676" s="1" t="str">
        <f>IF($A676="","",IF($J676+$K676=0,MAX(M$1:M675)+1,""))</f>
        <v/>
      </c>
      <c r="N676" s="1" t="str">
        <f>IF($A676="","",IF(AND($J676=1,$K676=0),MAX(N$1:N675)+1,""))</f>
        <v/>
      </c>
      <c r="O676" s="1" t="str">
        <f>IF($A676="","",IF(AND($J676=0,$K676=1),MAX(O$1:O675)+1,""))</f>
        <v/>
      </c>
    </row>
    <row r="677" spans="1:15" x14ac:dyDescent="0.55000000000000004">
      <c r="A677" s="9" t="str">
        <f>IF(ISBLANK(INDEX(履修者名簿!$1:$1048576,ROW(A677),config!A$11)),"",INDEX(履修者名簿!$1:$1048576,ROW(A677),config!A$11))</f>
        <v/>
      </c>
      <c r="B677" s="9" t="str">
        <f>IF(ISBLANK(INDEX(履修者名簿!$1:$1048576,ROW(B677),config!B$11)),"",INDEX(履修者名簿!$1:$1048576,ROW(B677),config!B$11))</f>
        <v/>
      </c>
      <c r="C677" s="9" t="str">
        <f>IF(ISBLANK(INDEX(履修者名簿!$1:$1048576,ROW(C677),config!C$11)),"",INDEX(履修者名簿!$1:$1048576,ROW(C677),config!C$11))</f>
        <v/>
      </c>
      <c r="D677" s="9" t="str">
        <f>IF(ISBLANK(INDEX(履修者名簿!$1:$1048576,ROW(D677),config!D$11)),"",INDEX(履修者名簿!$1:$1048576,ROW(D677),config!D$11))</f>
        <v/>
      </c>
      <c r="E677" s="9" t="str">
        <f>IF(ISBLANK(INDEX(履修者名簿!$1:$1048576,ROW(E677),config!E$11)),"",IF(ISNUMBER(INDEX(履修者名簿!$1:$1048576,ROW(E677),config!E$11)),INDEX(履修者名簿!$1:$1048576,ROW(E677),config!E$11),VALUE(INDEX(履修者名簿!$1:$1048576,ROW(E677),config!E$11))))</f>
        <v/>
      </c>
      <c r="F677" s="9" t="str">
        <f>IF(ISBLANK(INDEX(履修者名簿!$1:$1048576,ROW(F677),config!F$11)),"",INDEX(履修者名簿!$1:$1048576,ROW(F677),config!F$11))</f>
        <v/>
      </c>
      <c r="G677" s="9" t="str">
        <f>IF(ISBLANK(INDEX(履修者名簿!$1:$1048576,ROW(G677),config!G$11)),"",INDEX(履修者名簿!$1:$1048576,ROW(G677),config!G$11))</f>
        <v/>
      </c>
      <c r="H677" s="9" t="str">
        <f t="shared" si="20"/>
        <v/>
      </c>
      <c r="I677" s="10" t="str">
        <f t="shared" si="21"/>
        <v/>
      </c>
      <c r="J677" s="10" t="str">
        <f>IF($A677="","",IF(ISNA(MATCH($E677,trans!$B$2:$B$1501,0)),0,1))</f>
        <v/>
      </c>
      <c r="K677" s="10" t="str">
        <f>IF($A677="","",IF(ISNA(MATCH($E677,trans!$E$2:$E$1501,0)),0,1))</f>
        <v/>
      </c>
      <c r="M677" s="1" t="str">
        <f>IF($A677="","",IF($J677+$K677=0,MAX(M$1:M676)+1,""))</f>
        <v/>
      </c>
      <c r="N677" s="1" t="str">
        <f>IF($A677="","",IF(AND($J677=1,$K677=0),MAX(N$1:N676)+1,""))</f>
        <v/>
      </c>
      <c r="O677" s="1" t="str">
        <f>IF($A677="","",IF(AND($J677=0,$K677=1),MAX(O$1:O676)+1,""))</f>
        <v/>
      </c>
    </row>
    <row r="678" spans="1:15" x14ac:dyDescent="0.55000000000000004">
      <c r="A678" s="9" t="str">
        <f>IF(ISBLANK(INDEX(履修者名簿!$1:$1048576,ROW(A678),config!A$11)),"",INDEX(履修者名簿!$1:$1048576,ROW(A678),config!A$11))</f>
        <v/>
      </c>
      <c r="B678" s="9" t="str">
        <f>IF(ISBLANK(INDEX(履修者名簿!$1:$1048576,ROW(B678),config!B$11)),"",INDEX(履修者名簿!$1:$1048576,ROW(B678),config!B$11))</f>
        <v/>
      </c>
      <c r="C678" s="9" t="str">
        <f>IF(ISBLANK(INDEX(履修者名簿!$1:$1048576,ROW(C678),config!C$11)),"",INDEX(履修者名簿!$1:$1048576,ROW(C678),config!C$11))</f>
        <v/>
      </c>
      <c r="D678" s="9" t="str">
        <f>IF(ISBLANK(INDEX(履修者名簿!$1:$1048576,ROW(D678),config!D$11)),"",INDEX(履修者名簿!$1:$1048576,ROW(D678),config!D$11))</f>
        <v/>
      </c>
      <c r="E678" s="9" t="str">
        <f>IF(ISBLANK(INDEX(履修者名簿!$1:$1048576,ROW(E678),config!E$11)),"",IF(ISNUMBER(INDEX(履修者名簿!$1:$1048576,ROW(E678),config!E$11)),INDEX(履修者名簿!$1:$1048576,ROW(E678),config!E$11),VALUE(INDEX(履修者名簿!$1:$1048576,ROW(E678),config!E$11))))</f>
        <v/>
      </c>
      <c r="F678" s="9" t="str">
        <f>IF(ISBLANK(INDEX(履修者名簿!$1:$1048576,ROW(F678),config!F$11)),"",INDEX(履修者名簿!$1:$1048576,ROW(F678),config!F$11))</f>
        <v/>
      </c>
      <c r="G678" s="9" t="str">
        <f>IF(ISBLANK(INDEX(履修者名簿!$1:$1048576,ROW(G678),config!G$11)),"",INDEX(履修者名簿!$1:$1048576,ROW(G678),config!G$11))</f>
        <v/>
      </c>
      <c r="H678" s="9" t="str">
        <f t="shared" si="20"/>
        <v/>
      </c>
      <c r="I678" s="10" t="str">
        <f t="shared" si="21"/>
        <v/>
      </c>
      <c r="J678" s="10" t="str">
        <f>IF($A678="","",IF(ISNA(MATCH($E678,trans!$B$2:$B$1501,0)),0,1))</f>
        <v/>
      </c>
      <c r="K678" s="10" t="str">
        <f>IF($A678="","",IF(ISNA(MATCH($E678,trans!$E$2:$E$1501,0)),0,1))</f>
        <v/>
      </c>
      <c r="M678" s="1" t="str">
        <f>IF($A678="","",IF($J678+$K678=0,MAX(M$1:M677)+1,""))</f>
        <v/>
      </c>
      <c r="N678" s="1" t="str">
        <f>IF($A678="","",IF(AND($J678=1,$K678=0),MAX(N$1:N677)+1,""))</f>
        <v/>
      </c>
      <c r="O678" s="1" t="str">
        <f>IF($A678="","",IF(AND($J678=0,$K678=1),MAX(O$1:O677)+1,""))</f>
        <v/>
      </c>
    </row>
    <row r="679" spans="1:15" x14ac:dyDescent="0.55000000000000004">
      <c r="A679" s="9" t="str">
        <f>IF(ISBLANK(INDEX(履修者名簿!$1:$1048576,ROW(A679),config!A$11)),"",INDEX(履修者名簿!$1:$1048576,ROW(A679),config!A$11))</f>
        <v/>
      </c>
      <c r="B679" s="9" t="str">
        <f>IF(ISBLANK(INDEX(履修者名簿!$1:$1048576,ROW(B679),config!B$11)),"",INDEX(履修者名簿!$1:$1048576,ROW(B679),config!B$11))</f>
        <v/>
      </c>
      <c r="C679" s="9" t="str">
        <f>IF(ISBLANK(INDEX(履修者名簿!$1:$1048576,ROW(C679),config!C$11)),"",INDEX(履修者名簿!$1:$1048576,ROW(C679),config!C$11))</f>
        <v/>
      </c>
      <c r="D679" s="9" t="str">
        <f>IF(ISBLANK(INDEX(履修者名簿!$1:$1048576,ROW(D679),config!D$11)),"",INDEX(履修者名簿!$1:$1048576,ROW(D679),config!D$11))</f>
        <v/>
      </c>
      <c r="E679" s="9" t="str">
        <f>IF(ISBLANK(INDEX(履修者名簿!$1:$1048576,ROW(E679),config!E$11)),"",IF(ISNUMBER(INDEX(履修者名簿!$1:$1048576,ROW(E679),config!E$11)),INDEX(履修者名簿!$1:$1048576,ROW(E679),config!E$11),VALUE(INDEX(履修者名簿!$1:$1048576,ROW(E679),config!E$11))))</f>
        <v/>
      </c>
      <c r="F679" s="9" t="str">
        <f>IF(ISBLANK(INDEX(履修者名簿!$1:$1048576,ROW(F679),config!F$11)),"",INDEX(履修者名簿!$1:$1048576,ROW(F679),config!F$11))</f>
        <v/>
      </c>
      <c r="G679" s="9" t="str">
        <f>IF(ISBLANK(INDEX(履修者名簿!$1:$1048576,ROW(G679),config!G$11)),"",INDEX(履修者名簿!$1:$1048576,ROW(G679),config!G$11))</f>
        <v/>
      </c>
      <c r="H679" s="9" t="str">
        <f t="shared" si="20"/>
        <v/>
      </c>
      <c r="I679" s="10" t="str">
        <f t="shared" si="21"/>
        <v/>
      </c>
      <c r="J679" s="10" t="str">
        <f>IF($A679="","",IF(ISNA(MATCH($E679,trans!$B$2:$B$1501,0)),0,1))</f>
        <v/>
      </c>
      <c r="K679" s="10" t="str">
        <f>IF($A679="","",IF(ISNA(MATCH($E679,trans!$E$2:$E$1501,0)),0,1))</f>
        <v/>
      </c>
      <c r="M679" s="1" t="str">
        <f>IF($A679="","",IF($J679+$K679=0,MAX(M$1:M678)+1,""))</f>
        <v/>
      </c>
      <c r="N679" s="1" t="str">
        <f>IF($A679="","",IF(AND($J679=1,$K679=0),MAX(N$1:N678)+1,""))</f>
        <v/>
      </c>
      <c r="O679" s="1" t="str">
        <f>IF($A679="","",IF(AND($J679=0,$K679=1),MAX(O$1:O678)+1,""))</f>
        <v/>
      </c>
    </row>
    <row r="680" spans="1:15" x14ac:dyDescent="0.55000000000000004">
      <c r="A680" s="9" t="str">
        <f>IF(ISBLANK(INDEX(履修者名簿!$1:$1048576,ROW(A680),config!A$11)),"",INDEX(履修者名簿!$1:$1048576,ROW(A680),config!A$11))</f>
        <v/>
      </c>
      <c r="B680" s="9" t="str">
        <f>IF(ISBLANK(INDEX(履修者名簿!$1:$1048576,ROW(B680),config!B$11)),"",INDEX(履修者名簿!$1:$1048576,ROW(B680),config!B$11))</f>
        <v/>
      </c>
      <c r="C680" s="9" t="str">
        <f>IF(ISBLANK(INDEX(履修者名簿!$1:$1048576,ROW(C680),config!C$11)),"",INDEX(履修者名簿!$1:$1048576,ROW(C680),config!C$11))</f>
        <v/>
      </c>
      <c r="D680" s="9" t="str">
        <f>IF(ISBLANK(INDEX(履修者名簿!$1:$1048576,ROW(D680),config!D$11)),"",INDEX(履修者名簿!$1:$1048576,ROW(D680),config!D$11))</f>
        <v/>
      </c>
      <c r="E680" s="9" t="str">
        <f>IF(ISBLANK(INDEX(履修者名簿!$1:$1048576,ROW(E680),config!E$11)),"",IF(ISNUMBER(INDEX(履修者名簿!$1:$1048576,ROW(E680),config!E$11)),INDEX(履修者名簿!$1:$1048576,ROW(E680),config!E$11),VALUE(INDEX(履修者名簿!$1:$1048576,ROW(E680),config!E$11))))</f>
        <v/>
      </c>
      <c r="F680" s="9" t="str">
        <f>IF(ISBLANK(INDEX(履修者名簿!$1:$1048576,ROW(F680),config!F$11)),"",INDEX(履修者名簿!$1:$1048576,ROW(F680),config!F$11))</f>
        <v/>
      </c>
      <c r="G680" s="9" t="str">
        <f>IF(ISBLANK(INDEX(履修者名簿!$1:$1048576,ROW(G680),config!G$11)),"",INDEX(履修者名簿!$1:$1048576,ROW(G680),config!G$11))</f>
        <v/>
      </c>
      <c r="H680" s="9" t="str">
        <f t="shared" si="20"/>
        <v/>
      </c>
      <c r="I680" s="10" t="str">
        <f t="shared" si="21"/>
        <v/>
      </c>
      <c r="J680" s="10" t="str">
        <f>IF($A680="","",IF(ISNA(MATCH($E680,trans!$B$2:$B$1501,0)),0,1))</f>
        <v/>
      </c>
      <c r="K680" s="10" t="str">
        <f>IF($A680="","",IF(ISNA(MATCH($E680,trans!$E$2:$E$1501,0)),0,1))</f>
        <v/>
      </c>
      <c r="M680" s="1" t="str">
        <f>IF($A680="","",IF($J680+$K680=0,MAX(M$1:M679)+1,""))</f>
        <v/>
      </c>
      <c r="N680" s="1" t="str">
        <f>IF($A680="","",IF(AND($J680=1,$K680=0),MAX(N$1:N679)+1,""))</f>
        <v/>
      </c>
      <c r="O680" s="1" t="str">
        <f>IF($A680="","",IF(AND($J680=0,$K680=1),MAX(O$1:O679)+1,""))</f>
        <v/>
      </c>
    </row>
    <row r="681" spans="1:15" x14ac:dyDescent="0.55000000000000004">
      <c r="A681" s="9" t="str">
        <f>IF(ISBLANK(INDEX(履修者名簿!$1:$1048576,ROW(A681),config!A$11)),"",INDEX(履修者名簿!$1:$1048576,ROW(A681),config!A$11))</f>
        <v/>
      </c>
      <c r="B681" s="9" t="str">
        <f>IF(ISBLANK(INDEX(履修者名簿!$1:$1048576,ROW(B681),config!B$11)),"",INDEX(履修者名簿!$1:$1048576,ROW(B681),config!B$11))</f>
        <v/>
      </c>
      <c r="C681" s="9" t="str">
        <f>IF(ISBLANK(INDEX(履修者名簿!$1:$1048576,ROW(C681),config!C$11)),"",INDEX(履修者名簿!$1:$1048576,ROW(C681),config!C$11))</f>
        <v/>
      </c>
      <c r="D681" s="9" t="str">
        <f>IF(ISBLANK(INDEX(履修者名簿!$1:$1048576,ROW(D681),config!D$11)),"",INDEX(履修者名簿!$1:$1048576,ROW(D681),config!D$11))</f>
        <v/>
      </c>
      <c r="E681" s="9" t="str">
        <f>IF(ISBLANK(INDEX(履修者名簿!$1:$1048576,ROW(E681),config!E$11)),"",IF(ISNUMBER(INDEX(履修者名簿!$1:$1048576,ROW(E681),config!E$11)),INDEX(履修者名簿!$1:$1048576,ROW(E681),config!E$11),VALUE(INDEX(履修者名簿!$1:$1048576,ROW(E681),config!E$11))))</f>
        <v/>
      </c>
      <c r="F681" s="9" t="str">
        <f>IF(ISBLANK(INDEX(履修者名簿!$1:$1048576,ROW(F681),config!F$11)),"",INDEX(履修者名簿!$1:$1048576,ROW(F681),config!F$11))</f>
        <v/>
      </c>
      <c r="G681" s="9" t="str">
        <f>IF(ISBLANK(INDEX(履修者名簿!$1:$1048576,ROW(G681),config!G$11)),"",INDEX(履修者名簿!$1:$1048576,ROW(G681),config!G$11))</f>
        <v/>
      </c>
      <c r="H681" s="9" t="str">
        <f t="shared" si="20"/>
        <v/>
      </c>
      <c r="I681" s="10" t="str">
        <f t="shared" si="21"/>
        <v/>
      </c>
      <c r="J681" s="10" t="str">
        <f>IF($A681="","",IF(ISNA(MATCH($E681,trans!$B$2:$B$1501,0)),0,1))</f>
        <v/>
      </c>
      <c r="K681" s="10" t="str">
        <f>IF($A681="","",IF(ISNA(MATCH($E681,trans!$E$2:$E$1501,0)),0,1))</f>
        <v/>
      </c>
      <c r="M681" s="1" t="str">
        <f>IF($A681="","",IF($J681+$K681=0,MAX(M$1:M680)+1,""))</f>
        <v/>
      </c>
      <c r="N681" s="1" t="str">
        <f>IF($A681="","",IF(AND($J681=1,$K681=0),MAX(N$1:N680)+1,""))</f>
        <v/>
      </c>
      <c r="O681" s="1" t="str">
        <f>IF($A681="","",IF(AND($J681=0,$K681=1),MAX(O$1:O680)+1,""))</f>
        <v/>
      </c>
    </row>
    <row r="682" spans="1:15" x14ac:dyDescent="0.55000000000000004">
      <c r="A682" s="9" t="str">
        <f>IF(ISBLANK(INDEX(履修者名簿!$1:$1048576,ROW(A682),config!A$11)),"",INDEX(履修者名簿!$1:$1048576,ROW(A682),config!A$11))</f>
        <v/>
      </c>
      <c r="B682" s="9" t="str">
        <f>IF(ISBLANK(INDEX(履修者名簿!$1:$1048576,ROW(B682),config!B$11)),"",INDEX(履修者名簿!$1:$1048576,ROW(B682),config!B$11))</f>
        <v/>
      </c>
      <c r="C682" s="9" t="str">
        <f>IF(ISBLANK(INDEX(履修者名簿!$1:$1048576,ROW(C682),config!C$11)),"",INDEX(履修者名簿!$1:$1048576,ROW(C682),config!C$11))</f>
        <v/>
      </c>
      <c r="D682" s="9" t="str">
        <f>IF(ISBLANK(INDEX(履修者名簿!$1:$1048576,ROW(D682),config!D$11)),"",INDEX(履修者名簿!$1:$1048576,ROW(D682),config!D$11))</f>
        <v/>
      </c>
      <c r="E682" s="9" t="str">
        <f>IF(ISBLANK(INDEX(履修者名簿!$1:$1048576,ROW(E682),config!E$11)),"",IF(ISNUMBER(INDEX(履修者名簿!$1:$1048576,ROW(E682),config!E$11)),INDEX(履修者名簿!$1:$1048576,ROW(E682),config!E$11),VALUE(INDEX(履修者名簿!$1:$1048576,ROW(E682),config!E$11))))</f>
        <v/>
      </c>
      <c r="F682" s="9" t="str">
        <f>IF(ISBLANK(INDEX(履修者名簿!$1:$1048576,ROW(F682),config!F$11)),"",INDEX(履修者名簿!$1:$1048576,ROW(F682),config!F$11))</f>
        <v/>
      </c>
      <c r="G682" s="9" t="str">
        <f>IF(ISBLANK(INDEX(履修者名簿!$1:$1048576,ROW(G682),config!G$11)),"",INDEX(履修者名簿!$1:$1048576,ROW(G682),config!G$11))</f>
        <v/>
      </c>
      <c r="H682" s="9" t="str">
        <f t="shared" si="20"/>
        <v/>
      </c>
      <c r="I682" s="10" t="str">
        <f t="shared" si="21"/>
        <v/>
      </c>
      <c r="J682" s="10" t="str">
        <f>IF($A682="","",IF(ISNA(MATCH($E682,trans!$B$2:$B$1501,0)),0,1))</f>
        <v/>
      </c>
      <c r="K682" s="10" t="str">
        <f>IF($A682="","",IF(ISNA(MATCH($E682,trans!$E$2:$E$1501,0)),0,1))</f>
        <v/>
      </c>
      <c r="M682" s="1" t="str">
        <f>IF($A682="","",IF($J682+$K682=0,MAX(M$1:M681)+1,""))</f>
        <v/>
      </c>
      <c r="N682" s="1" t="str">
        <f>IF($A682="","",IF(AND($J682=1,$K682=0),MAX(N$1:N681)+1,""))</f>
        <v/>
      </c>
      <c r="O682" s="1" t="str">
        <f>IF($A682="","",IF(AND($J682=0,$K682=1),MAX(O$1:O681)+1,""))</f>
        <v/>
      </c>
    </row>
    <row r="683" spans="1:15" x14ac:dyDescent="0.55000000000000004">
      <c r="A683" s="9" t="str">
        <f>IF(ISBLANK(INDEX(履修者名簿!$1:$1048576,ROW(A683),config!A$11)),"",INDEX(履修者名簿!$1:$1048576,ROW(A683),config!A$11))</f>
        <v/>
      </c>
      <c r="B683" s="9" t="str">
        <f>IF(ISBLANK(INDEX(履修者名簿!$1:$1048576,ROW(B683),config!B$11)),"",INDEX(履修者名簿!$1:$1048576,ROW(B683),config!B$11))</f>
        <v/>
      </c>
      <c r="C683" s="9" t="str">
        <f>IF(ISBLANK(INDEX(履修者名簿!$1:$1048576,ROW(C683),config!C$11)),"",INDEX(履修者名簿!$1:$1048576,ROW(C683),config!C$11))</f>
        <v/>
      </c>
      <c r="D683" s="9" t="str">
        <f>IF(ISBLANK(INDEX(履修者名簿!$1:$1048576,ROW(D683),config!D$11)),"",INDEX(履修者名簿!$1:$1048576,ROW(D683),config!D$11))</f>
        <v/>
      </c>
      <c r="E683" s="9" t="str">
        <f>IF(ISBLANK(INDEX(履修者名簿!$1:$1048576,ROW(E683),config!E$11)),"",IF(ISNUMBER(INDEX(履修者名簿!$1:$1048576,ROW(E683),config!E$11)),INDEX(履修者名簿!$1:$1048576,ROW(E683),config!E$11),VALUE(INDEX(履修者名簿!$1:$1048576,ROW(E683),config!E$11))))</f>
        <v/>
      </c>
      <c r="F683" s="9" t="str">
        <f>IF(ISBLANK(INDEX(履修者名簿!$1:$1048576,ROW(F683),config!F$11)),"",INDEX(履修者名簿!$1:$1048576,ROW(F683),config!F$11))</f>
        <v/>
      </c>
      <c r="G683" s="9" t="str">
        <f>IF(ISBLANK(INDEX(履修者名簿!$1:$1048576,ROW(G683),config!G$11)),"",INDEX(履修者名簿!$1:$1048576,ROW(G683),config!G$11))</f>
        <v/>
      </c>
      <c r="H683" s="9" t="str">
        <f t="shared" si="20"/>
        <v/>
      </c>
      <c r="I683" s="10" t="str">
        <f t="shared" si="21"/>
        <v/>
      </c>
      <c r="J683" s="10" t="str">
        <f>IF($A683="","",IF(ISNA(MATCH($E683,trans!$B$2:$B$1501,0)),0,1))</f>
        <v/>
      </c>
      <c r="K683" s="10" t="str">
        <f>IF($A683="","",IF(ISNA(MATCH($E683,trans!$E$2:$E$1501,0)),0,1))</f>
        <v/>
      </c>
      <c r="M683" s="1" t="str">
        <f>IF($A683="","",IF($J683+$K683=0,MAX(M$1:M682)+1,""))</f>
        <v/>
      </c>
      <c r="N683" s="1" t="str">
        <f>IF($A683="","",IF(AND($J683=1,$K683=0),MAX(N$1:N682)+1,""))</f>
        <v/>
      </c>
      <c r="O683" s="1" t="str">
        <f>IF($A683="","",IF(AND($J683=0,$K683=1),MAX(O$1:O682)+1,""))</f>
        <v/>
      </c>
    </row>
    <row r="684" spans="1:15" x14ac:dyDescent="0.55000000000000004">
      <c r="A684" s="9" t="str">
        <f>IF(ISBLANK(INDEX(履修者名簿!$1:$1048576,ROW(A684),config!A$11)),"",INDEX(履修者名簿!$1:$1048576,ROW(A684),config!A$11))</f>
        <v/>
      </c>
      <c r="B684" s="9" t="str">
        <f>IF(ISBLANK(INDEX(履修者名簿!$1:$1048576,ROW(B684),config!B$11)),"",INDEX(履修者名簿!$1:$1048576,ROW(B684),config!B$11))</f>
        <v/>
      </c>
      <c r="C684" s="9" t="str">
        <f>IF(ISBLANK(INDEX(履修者名簿!$1:$1048576,ROW(C684),config!C$11)),"",INDEX(履修者名簿!$1:$1048576,ROW(C684),config!C$11))</f>
        <v/>
      </c>
      <c r="D684" s="9" t="str">
        <f>IF(ISBLANK(INDEX(履修者名簿!$1:$1048576,ROW(D684),config!D$11)),"",INDEX(履修者名簿!$1:$1048576,ROW(D684),config!D$11))</f>
        <v/>
      </c>
      <c r="E684" s="9" t="str">
        <f>IF(ISBLANK(INDEX(履修者名簿!$1:$1048576,ROW(E684),config!E$11)),"",IF(ISNUMBER(INDEX(履修者名簿!$1:$1048576,ROW(E684),config!E$11)),INDEX(履修者名簿!$1:$1048576,ROW(E684),config!E$11),VALUE(INDEX(履修者名簿!$1:$1048576,ROW(E684),config!E$11))))</f>
        <v/>
      </c>
      <c r="F684" s="9" t="str">
        <f>IF(ISBLANK(INDEX(履修者名簿!$1:$1048576,ROW(F684),config!F$11)),"",INDEX(履修者名簿!$1:$1048576,ROW(F684),config!F$11))</f>
        <v/>
      </c>
      <c r="G684" s="9" t="str">
        <f>IF(ISBLANK(INDEX(履修者名簿!$1:$1048576,ROW(G684),config!G$11)),"",INDEX(履修者名簿!$1:$1048576,ROW(G684),config!G$11))</f>
        <v/>
      </c>
      <c r="H684" s="9" t="str">
        <f t="shared" si="20"/>
        <v/>
      </c>
      <c r="I684" s="10" t="str">
        <f t="shared" si="21"/>
        <v/>
      </c>
      <c r="J684" s="10" t="str">
        <f>IF($A684="","",IF(ISNA(MATCH($E684,trans!$B$2:$B$1501,0)),0,1))</f>
        <v/>
      </c>
      <c r="K684" s="10" t="str">
        <f>IF($A684="","",IF(ISNA(MATCH($E684,trans!$E$2:$E$1501,0)),0,1))</f>
        <v/>
      </c>
      <c r="M684" s="1" t="str">
        <f>IF($A684="","",IF($J684+$K684=0,MAX(M$1:M683)+1,""))</f>
        <v/>
      </c>
      <c r="N684" s="1" t="str">
        <f>IF($A684="","",IF(AND($J684=1,$K684=0),MAX(N$1:N683)+1,""))</f>
        <v/>
      </c>
      <c r="O684" s="1" t="str">
        <f>IF($A684="","",IF(AND($J684=0,$K684=1),MAX(O$1:O683)+1,""))</f>
        <v/>
      </c>
    </row>
    <row r="685" spans="1:15" x14ac:dyDescent="0.55000000000000004">
      <c r="A685" s="9" t="str">
        <f>IF(ISBLANK(INDEX(履修者名簿!$1:$1048576,ROW(A685),config!A$11)),"",INDEX(履修者名簿!$1:$1048576,ROW(A685),config!A$11))</f>
        <v/>
      </c>
      <c r="B685" s="9" t="str">
        <f>IF(ISBLANK(INDEX(履修者名簿!$1:$1048576,ROW(B685),config!B$11)),"",INDEX(履修者名簿!$1:$1048576,ROW(B685),config!B$11))</f>
        <v/>
      </c>
      <c r="C685" s="9" t="str">
        <f>IF(ISBLANK(INDEX(履修者名簿!$1:$1048576,ROW(C685),config!C$11)),"",INDEX(履修者名簿!$1:$1048576,ROW(C685),config!C$11))</f>
        <v/>
      </c>
      <c r="D685" s="9" t="str">
        <f>IF(ISBLANK(INDEX(履修者名簿!$1:$1048576,ROW(D685),config!D$11)),"",INDEX(履修者名簿!$1:$1048576,ROW(D685),config!D$11))</f>
        <v/>
      </c>
      <c r="E685" s="9" t="str">
        <f>IF(ISBLANK(INDEX(履修者名簿!$1:$1048576,ROW(E685),config!E$11)),"",IF(ISNUMBER(INDEX(履修者名簿!$1:$1048576,ROW(E685),config!E$11)),INDEX(履修者名簿!$1:$1048576,ROW(E685),config!E$11),VALUE(INDEX(履修者名簿!$1:$1048576,ROW(E685),config!E$11))))</f>
        <v/>
      </c>
      <c r="F685" s="9" t="str">
        <f>IF(ISBLANK(INDEX(履修者名簿!$1:$1048576,ROW(F685),config!F$11)),"",INDEX(履修者名簿!$1:$1048576,ROW(F685),config!F$11))</f>
        <v/>
      </c>
      <c r="G685" s="9" t="str">
        <f>IF(ISBLANK(INDEX(履修者名簿!$1:$1048576,ROW(G685),config!G$11)),"",INDEX(履修者名簿!$1:$1048576,ROW(G685),config!G$11))</f>
        <v/>
      </c>
      <c r="H685" s="9" t="str">
        <f t="shared" si="20"/>
        <v/>
      </c>
      <c r="I685" s="10" t="str">
        <f t="shared" si="21"/>
        <v/>
      </c>
      <c r="J685" s="10" t="str">
        <f>IF($A685="","",IF(ISNA(MATCH($E685,trans!$B$2:$B$1501,0)),0,1))</f>
        <v/>
      </c>
      <c r="K685" s="10" t="str">
        <f>IF($A685="","",IF(ISNA(MATCH($E685,trans!$E$2:$E$1501,0)),0,1))</f>
        <v/>
      </c>
      <c r="M685" s="1" t="str">
        <f>IF($A685="","",IF($J685+$K685=0,MAX(M$1:M684)+1,""))</f>
        <v/>
      </c>
      <c r="N685" s="1" t="str">
        <f>IF($A685="","",IF(AND($J685=1,$K685=0),MAX(N$1:N684)+1,""))</f>
        <v/>
      </c>
      <c r="O685" s="1" t="str">
        <f>IF($A685="","",IF(AND($J685=0,$K685=1),MAX(O$1:O684)+1,""))</f>
        <v/>
      </c>
    </row>
    <row r="686" spans="1:15" x14ac:dyDescent="0.55000000000000004">
      <c r="A686" s="9" t="str">
        <f>IF(ISBLANK(INDEX(履修者名簿!$1:$1048576,ROW(A686),config!A$11)),"",INDEX(履修者名簿!$1:$1048576,ROW(A686),config!A$11))</f>
        <v/>
      </c>
      <c r="B686" s="9" t="str">
        <f>IF(ISBLANK(INDEX(履修者名簿!$1:$1048576,ROW(B686),config!B$11)),"",INDEX(履修者名簿!$1:$1048576,ROW(B686),config!B$11))</f>
        <v/>
      </c>
      <c r="C686" s="9" t="str">
        <f>IF(ISBLANK(INDEX(履修者名簿!$1:$1048576,ROW(C686),config!C$11)),"",INDEX(履修者名簿!$1:$1048576,ROW(C686),config!C$11))</f>
        <v/>
      </c>
      <c r="D686" s="9" t="str">
        <f>IF(ISBLANK(INDEX(履修者名簿!$1:$1048576,ROW(D686),config!D$11)),"",INDEX(履修者名簿!$1:$1048576,ROW(D686),config!D$11))</f>
        <v/>
      </c>
      <c r="E686" s="9" t="str">
        <f>IF(ISBLANK(INDEX(履修者名簿!$1:$1048576,ROW(E686),config!E$11)),"",IF(ISNUMBER(INDEX(履修者名簿!$1:$1048576,ROW(E686),config!E$11)),INDEX(履修者名簿!$1:$1048576,ROW(E686),config!E$11),VALUE(INDEX(履修者名簿!$1:$1048576,ROW(E686),config!E$11))))</f>
        <v/>
      </c>
      <c r="F686" s="9" t="str">
        <f>IF(ISBLANK(INDEX(履修者名簿!$1:$1048576,ROW(F686),config!F$11)),"",INDEX(履修者名簿!$1:$1048576,ROW(F686),config!F$11))</f>
        <v/>
      </c>
      <c r="G686" s="9" t="str">
        <f>IF(ISBLANK(INDEX(履修者名簿!$1:$1048576,ROW(G686),config!G$11)),"",INDEX(履修者名簿!$1:$1048576,ROW(G686),config!G$11))</f>
        <v/>
      </c>
      <c r="H686" s="9" t="str">
        <f t="shared" si="20"/>
        <v/>
      </c>
      <c r="I686" s="10" t="str">
        <f t="shared" si="21"/>
        <v/>
      </c>
      <c r="J686" s="10" t="str">
        <f>IF($A686="","",IF(ISNA(MATCH($E686,trans!$B$2:$B$1501,0)),0,1))</f>
        <v/>
      </c>
      <c r="K686" s="10" t="str">
        <f>IF($A686="","",IF(ISNA(MATCH($E686,trans!$E$2:$E$1501,0)),0,1))</f>
        <v/>
      </c>
      <c r="M686" s="1" t="str">
        <f>IF($A686="","",IF($J686+$K686=0,MAX(M$1:M685)+1,""))</f>
        <v/>
      </c>
      <c r="N686" s="1" t="str">
        <f>IF($A686="","",IF(AND($J686=1,$K686=0),MAX(N$1:N685)+1,""))</f>
        <v/>
      </c>
      <c r="O686" s="1" t="str">
        <f>IF($A686="","",IF(AND($J686=0,$K686=1),MAX(O$1:O685)+1,""))</f>
        <v/>
      </c>
    </row>
    <row r="687" spans="1:15" x14ac:dyDescent="0.55000000000000004">
      <c r="A687" s="9" t="str">
        <f>IF(ISBLANK(INDEX(履修者名簿!$1:$1048576,ROW(A687),config!A$11)),"",INDEX(履修者名簿!$1:$1048576,ROW(A687),config!A$11))</f>
        <v/>
      </c>
      <c r="B687" s="9" t="str">
        <f>IF(ISBLANK(INDEX(履修者名簿!$1:$1048576,ROW(B687),config!B$11)),"",INDEX(履修者名簿!$1:$1048576,ROW(B687),config!B$11))</f>
        <v/>
      </c>
      <c r="C687" s="9" t="str">
        <f>IF(ISBLANK(INDEX(履修者名簿!$1:$1048576,ROW(C687),config!C$11)),"",INDEX(履修者名簿!$1:$1048576,ROW(C687),config!C$11))</f>
        <v/>
      </c>
      <c r="D687" s="9" t="str">
        <f>IF(ISBLANK(INDEX(履修者名簿!$1:$1048576,ROW(D687),config!D$11)),"",INDEX(履修者名簿!$1:$1048576,ROW(D687),config!D$11))</f>
        <v/>
      </c>
      <c r="E687" s="9" t="str">
        <f>IF(ISBLANK(INDEX(履修者名簿!$1:$1048576,ROW(E687),config!E$11)),"",IF(ISNUMBER(INDEX(履修者名簿!$1:$1048576,ROW(E687),config!E$11)),INDEX(履修者名簿!$1:$1048576,ROW(E687),config!E$11),VALUE(INDEX(履修者名簿!$1:$1048576,ROW(E687),config!E$11))))</f>
        <v/>
      </c>
      <c r="F687" s="9" t="str">
        <f>IF(ISBLANK(INDEX(履修者名簿!$1:$1048576,ROW(F687),config!F$11)),"",INDEX(履修者名簿!$1:$1048576,ROW(F687),config!F$11))</f>
        <v/>
      </c>
      <c r="G687" s="9" t="str">
        <f>IF(ISBLANK(INDEX(履修者名簿!$1:$1048576,ROW(G687),config!G$11)),"",INDEX(履修者名簿!$1:$1048576,ROW(G687),config!G$11))</f>
        <v/>
      </c>
      <c r="H687" s="9" t="str">
        <f t="shared" si="20"/>
        <v/>
      </c>
      <c r="I687" s="10" t="str">
        <f t="shared" si="21"/>
        <v/>
      </c>
      <c r="J687" s="10" t="str">
        <f>IF($A687="","",IF(ISNA(MATCH($E687,trans!$B$2:$B$1501,0)),0,1))</f>
        <v/>
      </c>
      <c r="K687" s="10" t="str">
        <f>IF($A687="","",IF(ISNA(MATCH($E687,trans!$E$2:$E$1501,0)),0,1))</f>
        <v/>
      </c>
      <c r="M687" s="1" t="str">
        <f>IF($A687="","",IF($J687+$K687=0,MAX(M$1:M686)+1,""))</f>
        <v/>
      </c>
      <c r="N687" s="1" t="str">
        <f>IF($A687="","",IF(AND($J687=1,$K687=0),MAX(N$1:N686)+1,""))</f>
        <v/>
      </c>
      <c r="O687" s="1" t="str">
        <f>IF($A687="","",IF(AND($J687=0,$K687=1),MAX(O$1:O686)+1,""))</f>
        <v/>
      </c>
    </row>
    <row r="688" spans="1:15" x14ac:dyDescent="0.55000000000000004">
      <c r="A688" s="9" t="str">
        <f>IF(ISBLANK(INDEX(履修者名簿!$1:$1048576,ROW(A688),config!A$11)),"",INDEX(履修者名簿!$1:$1048576,ROW(A688),config!A$11))</f>
        <v/>
      </c>
      <c r="B688" s="9" t="str">
        <f>IF(ISBLANK(INDEX(履修者名簿!$1:$1048576,ROW(B688),config!B$11)),"",INDEX(履修者名簿!$1:$1048576,ROW(B688),config!B$11))</f>
        <v/>
      </c>
      <c r="C688" s="9" t="str">
        <f>IF(ISBLANK(INDEX(履修者名簿!$1:$1048576,ROW(C688),config!C$11)),"",INDEX(履修者名簿!$1:$1048576,ROW(C688),config!C$11))</f>
        <v/>
      </c>
      <c r="D688" s="9" t="str">
        <f>IF(ISBLANK(INDEX(履修者名簿!$1:$1048576,ROW(D688),config!D$11)),"",INDEX(履修者名簿!$1:$1048576,ROW(D688),config!D$11))</f>
        <v/>
      </c>
      <c r="E688" s="9" t="str">
        <f>IF(ISBLANK(INDEX(履修者名簿!$1:$1048576,ROW(E688),config!E$11)),"",IF(ISNUMBER(INDEX(履修者名簿!$1:$1048576,ROW(E688),config!E$11)),INDEX(履修者名簿!$1:$1048576,ROW(E688),config!E$11),VALUE(INDEX(履修者名簿!$1:$1048576,ROW(E688),config!E$11))))</f>
        <v/>
      </c>
      <c r="F688" s="9" t="str">
        <f>IF(ISBLANK(INDEX(履修者名簿!$1:$1048576,ROW(F688),config!F$11)),"",INDEX(履修者名簿!$1:$1048576,ROW(F688),config!F$11))</f>
        <v/>
      </c>
      <c r="G688" s="9" t="str">
        <f>IF(ISBLANK(INDEX(履修者名簿!$1:$1048576,ROW(G688),config!G$11)),"",INDEX(履修者名簿!$1:$1048576,ROW(G688),config!G$11))</f>
        <v/>
      </c>
      <c r="H688" s="9" t="str">
        <f t="shared" si="20"/>
        <v/>
      </c>
      <c r="I688" s="10" t="str">
        <f t="shared" si="21"/>
        <v/>
      </c>
      <c r="J688" s="10" t="str">
        <f>IF($A688="","",IF(ISNA(MATCH($E688,trans!$B$2:$B$1501,0)),0,1))</f>
        <v/>
      </c>
      <c r="K688" s="10" t="str">
        <f>IF($A688="","",IF(ISNA(MATCH($E688,trans!$E$2:$E$1501,0)),0,1))</f>
        <v/>
      </c>
      <c r="M688" s="1" t="str">
        <f>IF($A688="","",IF($J688+$K688=0,MAX(M$1:M687)+1,""))</f>
        <v/>
      </c>
      <c r="N688" s="1" t="str">
        <f>IF($A688="","",IF(AND($J688=1,$K688=0),MAX(N$1:N687)+1,""))</f>
        <v/>
      </c>
      <c r="O688" s="1" t="str">
        <f>IF($A688="","",IF(AND($J688=0,$K688=1),MAX(O$1:O687)+1,""))</f>
        <v/>
      </c>
    </row>
    <row r="689" spans="1:15" x14ac:dyDescent="0.55000000000000004">
      <c r="A689" s="9" t="str">
        <f>IF(ISBLANK(INDEX(履修者名簿!$1:$1048576,ROW(A689),config!A$11)),"",INDEX(履修者名簿!$1:$1048576,ROW(A689),config!A$11))</f>
        <v/>
      </c>
      <c r="B689" s="9" t="str">
        <f>IF(ISBLANK(INDEX(履修者名簿!$1:$1048576,ROW(B689),config!B$11)),"",INDEX(履修者名簿!$1:$1048576,ROW(B689),config!B$11))</f>
        <v/>
      </c>
      <c r="C689" s="9" t="str">
        <f>IF(ISBLANK(INDEX(履修者名簿!$1:$1048576,ROW(C689),config!C$11)),"",INDEX(履修者名簿!$1:$1048576,ROW(C689),config!C$11))</f>
        <v/>
      </c>
      <c r="D689" s="9" t="str">
        <f>IF(ISBLANK(INDEX(履修者名簿!$1:$1048576,ROW(D689),config!D$11)),"",INDEX(履修者名簿!$1:$1048576,ROW(D689),config!D$11))</f>
        <v/>
      </c>
      <c r="E689" s="9" t="str">
        <f>IF(ISBLANK(INDEX(履修者名簿!$1:$1048576,ROW(E689),config!E$11)),"",IF(ISNUMBER(INDEX(履修者名簿!$1:$1048576,ROW(E689),config!E$11)),INDEX(履修者名簿!$1:$1048576,ROW(E689),config!E$11),VALUE(INDEX(履修者名簿!$1:$1048576,ROW(E689),config!E$11))))</f>
        <v/>
      </c>
      <c r="F689" s="9" t="str">
        <f>IF(ISBLANK(INDEX(履修者名簿!$1:$1048576,ROW(F689),config!F$11)),"",INDEX(履修者名簿!$1:$1048576,ROW(F689),config!F$11))</f>
        <v/>
      </c>
      <c r="G689" s="9" t="str">
        <f>IF(ISBLANK(INDEX(履修者名簿!$1:$1048576,ROW(G689),config!G$11)),"",INDEX(履修者名簿!$1:$1048576,ROW(G689),config!G$11))</f>
        <v/>
      </c>
      <c r="H689" s="9" t="str">
        <f t="shared" si="20"/>
        <v/>
      </c>
      <c r="I689" s="10" t="str">
        <f t="shared" si="21"/>
        <v/>
      </c>
      <c r="J689" s="10" t="str">
        <f>IF($A689="","",IF(ISNA(MATCH($E689,trans!$B$2:$B$1501,0)),0,1))</f>
        <v/>
      </c>
      <c r="K689" s="10" t="str">
        <f>IF($A689="","",IF(ISNA(MATCH($E689,trans!$E$2:$E$1501,0)),0,1))</f>
        <v/>
      </c>
      <c r="M689" s="1" t="str">
        <f>IF($A689="","",IF($J689+$K689=0,MAX(M$1:M688)+1,""))</f>
        <v/>
      </c>
      <c r="N689" s="1" t="str">
        <f>IF($A689="","",IF(AND($J689=1,$K689=0),MAX(N$1:N688)+1,""))</f>
        <v/>
      </c>
      <c r="O689" s="1" t="str">
        <f>IF($A689="","",IF(AND($J689=0,$K689=1),MAX(O$1:O688)+1,""))</f>
        <v/>
      </c>
    </row>
    <row r="690" spans="1:15" x14ac:dyDescent="0.55000000000000004">
      <c r="A690" s="9" t="str">
        <f>IF(ISBLANK(INDEX(履修者名簿!$1:$1048576,ROW(A690),config!A$11)),"",INDEX(履修者名簿!$1:$1048576,ROW(A690),config!A$11))</f>
        <v/>
      </c>
      <c r="B690" s="9" t="str">
        <f>IF(ISBLANK(INDEX(履修者名簿!$1:$1048576,ROW(B690),config!B$11)),"",INDEX(履修者名簿!$1:$1048576,ROW(B690),config!B$11))</f>
        <v/>
      </c>
      <c r="C690" s="9" t="str">
        <f>IF(ISBLANK(INDEX(履修者名簿!$1:$1048576,ROW(C690),config!C$11)),"",INDEX(履修者名簿!$1:$1048576,ROW(C690),config!C$11))</f>
        <v/>
      </c>
      <c r="D690" s="9" t="str">
        <f>IF(ISBLANK(INDEX(履修者名簿!$1:$1048576,ROW(D690),config!D$11)),"",INDEX(履修者名簿!$1:$1048576,ROW(D690),config!D$11))</f>
        <v/>
      </c>
      <c r="E690" s="9" t="str">
        <f>IF(ISBLANK(INDEX(履修者名簿!$1:$1048576,ROW(E690),config!E$11)),"",IF(ISNUMBER(INDEX(履修者名簿!$1:$1048576,ROW(E690),config!E$11)),INDEX(履修者名簿!$1:$1048576,ROW(E690),config!E$11),VALUE(INDEX(履修者名簿!$1:$1048576,ROW(E690),config!E$11))))</f>
        <v/>
      </c>
      <c r="F690" s="9" t="str">
        <f>IF(ISBLANK(INDEX(履修者名簿!$1:$1048576,ROW(F690),config!F$11)),"",INDEX(履修者名簿!$1:$1048576,ROW(F690),config!F$11))</f>
        <v/>
      </c>
      <c r="G690" s="9" t="str">
        <f>IF(ISBLANK(INDEX(履修者名簿!$1:$1048576,ROW(G690),config!G$11)),"",INDEX(履修者名簿!$1:$1048576,ROW(G690),config!G$11))</f>
        <v/>
      </c>
      <c r="H690" s="9" t="str">
        <f t="shared" si="20"/>
        <v/>
      </c>
      <c r="I690" s="10" t="str">
        <f t="shared" si="21"/>
        <v/>
      </c>
      <c r="J690" s="10" t="str">
        <f>IF($A690="","",IF(ISNA(MATCH($E690,trans!$B$2:$B$1501,0)),0,1))</f>
        <v/>
      </c>
      <c r="K690" s="10" t="str">
        <f>IF($A690="","",IF(ISNA(MATCH($E690,trans!$E$2:$E$1501,0)),0,1))</f>
        <v/>
      </c>
      <c r="M690" s="1" t="str">
        <f>IF($A690="","",IF($J690+$K690=0,MAX(M$1:M689)+1,""))</f>
        <v/>
      </c>
      <c r="N690" s="1" t="str">
        <f>IF($A690="","",IF(AND($J690=1,$K690=0),MAX(N$1:N689)+1,""))</f>
        <v/>
      </c>
      <c r="O690" s="1" t="str">
        <f>IF($A690="","",IF(AND($J690=0,$K690=1),MAX(O$1:O689)+1,""))</f>
        <v/>
      </c>
    </row>
    <row r="691" spans="1:15" x14ac:dyDescent="0.55000000000000004">
      <c r="A691" s="9" t="str">
        <f>IF(ISBLANK(INDEX(履修者名簿!$1:$1048576,ROW(A691),config!A$11)),"",INDEX(履修者名簿!$1:$1048576,ROW(A691),config!A$11))</f>
        <v/>
      </c>
      <c r="B691" s="9" t="str">
        <f>IF(ISBLANK(INDEX(履修者名簿!$1:$1048576,ROW(B691),config!B$11)),"",INDEX(履修者名簿!$1:$1048576,ROW(B691),config!B$11))</f>
        <v/>
      </c>
      <c r="C691" s="9" t="str">
        <f>IF(ISBLANK(INDEX(履修者名簿!$1:$1048576,ROW(C691),config!C$11)),"",INDEX(履修者名簿!$1:$1048576,ROW(C691),config!C$11))</f>
        <v/>
      </c>
      <c r="D691" s="9" t="str">
        <f>IF(ISBLANK(INDEX(履修者名簿!$1:$1048576,ROW(D691),config!D$11)),"",INDEX(履修者名簿!$1:$1048576,ROW(D691),config!D$11))</f>
        <v/>
      </c>
      <c r="E691" s="9" t="str">
        <f>IF(ISBLANK(INDEX(履修者名簿!$1:$1048576,ROW(E691),config!E$11)),"",IF(ISNUMBER(INDEX(履修者名簿!$1:$1048576,ROW(E691),config!E$11)),INDEX(履修者名簿!$1:$1048576,ROW(E691),config!E$11),VALUE(INDEX(履修者名簿!$1:$1048576,ROW(E691),config!E$11))))</f>
        <v/>
      </c>
      <c r="F691" s="9" t="str">
        <f>IF(ISBLANK(INDEX(履修者名簿!$1:$1048576,ROW(F691),config!F$11)),"",INDEX(履修者名簿!$1:$1048576,ROW(F691),config!F$11))</f>
        <v/>
      </c>
      <c r="G691" s="9" t="str">
        <f>IF(ISBLANK(INDEX(履修者名簿!$1:$1048576,ROW(G691),config!G$11)),"",INDEX(履修者名簿!$1:$1048576,ROW(G691),config!G$11))</f>
        <v/>
      </c>
      <c r="H691" s="9" t="str">
        <f t="shared" si="20"/>
        <v/>
      </c>
      <c r="I691" s="10" t="str">
        <f t="shared" si="21"/>
        <v/>
      </c>
      <c r="J691" s="10" t="str">
        <f>IF($A691="","",IF(ISNA(MATCH($E691,trans!$B$2:$B$1501,0)),0,1))</f>
        <v/>
      </c>
      <c r="K691" s="10" t="str">
        <f>IF($A691="","",IF(ISNA(MATCH($E691,trans!$E$2:$E$1501,0)),0,1))</f>
        <v/>
      </c>
      <c r="M691" s="1" t="str">
        <f>IF($A691="","",IF($J691+$K691=0,MAX(M$1:M690)+1,""))</f>
        <v/>
      </c>
      <c r="N691" s="1" t="str">
        <f>IF($A691="","",IF(AND($J691=1,$K691=0),MAX(N$1:N690)+1,""))</f>
        <v/>
      </c>
      <c r="O691" s="1" t="str">
        <f>IF($A691="","",IF(AND($J691=0,$K691=1),MAX(O$1:O690)+1,""))</f>
        <v/>
      </c>
    </row>
    <row r="692" spans="1:15" x14ac:dyDescent="0.55000000000000004">
      <c r="A692" s="9" t="str">
        <f>IF(ISBLANK(INDEX(履修者名簿!$1:$1048576,ROW(A692),config!A$11)),"",INDEX(履修者名簿!$1:$1048576,ROW(A692),config!A$11))</f>
        <v/>
      </c>
      <c r="B692" s="9" t="str">
        <f>IF(ISBLANK(INDEX(履修者名簿!$1:$1048576,ROW(B692),config!B$11)),"",INDEX(履修者名簿!$1:$1048576,ROW(B692),config!B$11))</f>
        <v/>
      </c>
      <c r="C692" s="9" t="str">
        <f>IF(ISBLANK(INDEX(履修者名簿!$1:$1048576,ROW(C692),config!C$11)),"",INDEX(履修者名簿!$1:$1048576,ROW(C692),config!C$11))</f>
        <v/>
      </c>
      <c r="D692" s="9" t="str">
        <f>IF(ISBLANK(INDEX(履修者名簿!$1:$1048576,ROW(D692),config!D$11)),"",INDEX(履修者名簿!$1:$1048576,ROW(D692),config!D$11))</f>
        <v/>
      </c>
      <c r="E692" s="9" t="str">
        <f>IF(ISBLANK(INDEX(履修者名簿!$1:$1048576,ROW(E692),config!E$11)),"",IF(ISNUMBER(INDEX(履修者名簿!$1:$1048576,ROW(E692),config!E$11)),INDEX(履修者名簿!$1:$1048576,ROW(E692),config!E$11),VALUE(INDEX(履修者名簿!$1:$1048576,ROW(E692),config!E$11))))</f>
        <v/>
      </c>
      <c r="F692" s="9" t="str">
        <f>IF(ISBLANK(INDEX(履修者名簿!$1:$1048576,ROW(F692),config!F$11)),"",INDEX(履修者名簿!$1:$1048576,ROW(F692),config!F$11))</f>
        <v/>
      </c>
      <c r="G692" s="9" t="str">
        <f>IF(ISBLANK(INDEX(履修者名簿!$1:$1048576,ROW(G692),config!G$11)),"",INDEX(履修者名簿!$1:$1048576,ROW(G692),config!G$11))</f>
        <v/>
      </c>
      <c r="H692" s="9" t="str">
        <f t="shared" si="20"/>
        <v/>
      </c>
      <c r="I692" s="10" t="str">
        <f t="shared" si="21"/>
        <v/>
      </c>
      <c r="J692" s="10" t="str">
        <f>IF($A692="","",IF(ISNA(MATCH($E692,trans!$B$2:$B$1501,0)),0,1))</f>
        <v/>
      </c>
      <c r="K692" s="10" t="str">
        <f>IF($A692="","",IF(ISNA(MATCH($E692,trans!$E$2:$E$1501,0)),0,1))</f>
        <v/>
      </c>
      <c r="M692" s="1" t="str">
        <f>IF($A692="","",IF($J692+$K692=0,MAX(M$1:M691)+1,""))</f>
        <v/>
      </c>
      <c r="N692" s="1" t="str">
        <f>IF($A692="","",IF(AND($J692=1,$K692=0),MAX(N$1:N691)+1,""))</f>
        <v/>
      </c>
      <c r="O692" s="1" t="str">
        <f>IF($A692="","",IF(AND($J692=0,$K692=1),MAX(O$1:O691)+1,""))</f>
        <v/>
      </c>
    </row>
    <row r="693" spans="1:15" x14ac:dyDescent="0.55000000000000004">
      <c r="A693" s="9" t="str">
        <f>IF(ISBLANK(INDEX(履修者名簿!$1:$1048576,ROW(A693),config!A$11)),"",INDEX(履修者名簿!$1:$1048576,ROW(A693),config!A$11))</f>
        <v/>
      </c>
      <c r="B693" s="9" t="str">
        <f>IF(ISBLANK(INDEX(履修者名簿!$1:$1048576,ROW(B693),config!B$11)),"",INDEX(履修者名簿!$1:$1048576,ROW(B693),config!B$11))</f>
        <v/>
      </c>
      <c r="C693" s="9" t="str">
        <f>IF(ISBLANK(INDEX(履修者名簿!$1:$1048576,ROW(C693),config!C$11)),"",INDEX(履修者名簿!$1:$1048576,ROW(C693),config!C$11))</f>
        <v/>
      </c>
      <c r="D693" s="9" t="str">
        <f>IF(ISBLANK(INDEX(履修者名簿!$1:$1048576,ROW(D693),config!D$11)),"",INDEX(履修者名簿!$1:$1048576,ROW(D693),config!D$11))</f>
        <v/>
      </c>
      <c r="E693" s="9" t="str">
        <f>IF(ISBLANK(INDEX(履修者名簿!$1:$1048576,ROW(E693),config!E$11)),"",IF(ISNUMBER(INDEX(履修者名簿!$1:$1048576,ROW(E693),config!E$11)),INDEX(履修者名簿!$1:$1048576,ROW(E693),config!E$11),VALUE(INDEX(履修者名簿!$1:$1048576,ROW(E693),config!E$11))))</f>
        <v/>
      </c>
      <c r="F693" s="9" t="str">
        <f>IF(ISBLANK(INDEX(履修者名簿!$1:$1048576,ROW(F693),config!F$11)),"",INDEX(履修者名簿!$1:$1048576,ROW(F693),config!F$11))</f>
        <v/>
      </c>
      <c r="G693" s="9" t="str">
        <f>IF(ISBLANK(INDEX(履修者名簿!$1:$1048576,ROW(G693),config!G$11)),"",INDEX(履修者名簿!$1:$1048576,ROW(G693),config!G$11))</f>
        <v/>
      </c>
      <c r="H693" s="9" t="str">
        <f t="shared" si="20"/>
        <v/>
      </c>
      <c r="I693" s="10" t="str">
        <f t="shared" si="21"/>
        <v/>
      </c>
      <c r="J693" s="10" t="str">
        <f>IF($A693="","",IF(ISNA(MATCH($E693,trans!$B$2:$B$1501,0)),0,1))</f>
        <v/>
      </c>
      <c r="K693" s="10" t="str">
        <f>IF($A693="","",IF(ISNA(MATCH($E693,trans!$E$2:$E$1501,0)),0,1))</f>
        <v/>
      </c>
      <c r="M693" s="1" t="str">
        <f>IF($A693="","",IF($J693+$K693=0,MAX(M$1:M692)+1,""))</f>
        <v/>
      </c>
      <c r="N693" s="1" t="str">
        <f>IF($A693="","",IF(AND($J693=1,$K693=0),MAX(N$1:N692)+1,""))</f>
        <v/>
      </c>
      <c r="O693" s="1" t="str">
        <f>IF($A693="","",IF(AND($J693=0,$K693=1),MAX(O$1:O692)+1,""))</f>
        <v/>
      </c>
    </row>
    <row r="694" spans="1:15" x14ac:dyDescent="0.55000000000000004">
      <c r="A694" s="9" t="str">
        <f>IF(ISBLANK(INDEX(履修者名簿!$1:$1048576,ROW(A694),config!A$11)),"",INDEX(履修者名簿!$1:$1048576,ROW(A694),config!A$11))</f>
        <v/>
      </c>
      <c r="B694" s="9" t="str">
        <f>IF(ISBLANK(INDEX(履修者名簿!$1:$1048576,ROW(B694),config!B$11)),"",INDEX(履修者名簿!$1:$1048576,ROW(B694),config!B$11))</f>
        <v/>
      </c>
      <c r="C694" s="9" t="str">
        <f>IF(ISBLANK(INDEX(履修者名簿!$1:$1048576,ROW(C694),config!C$11)),"",INDEX(履修者名簿!$1:$1048576,ROW(C694),config!C$11))</f>
        <v/>
      </c>
      <c r="D694" s="9" t="str">
        <f>IF(ISBLANK(INDEX(履修者名簿!$1:$1048576,ROW(D694),config!D$11)),"",INDEX(履修者名簿!$1:$1048576,ROW(D694),config!D$11))</f>
        <v/>
      </c>
      <c r="E694" s="9" t="str">
        <f>IF(ISBLANK(INDEX(履修者名簿!$1:$1048576,ROW(E694),config!E$11)),"",IF(ISNUMBER(INDEX(履修者名簿!$1:$1048576,ROW(E694),config!E$11)),INDEX(履修者名簿!$1:$1048576,ROW(E694),config!E$11),VALUE(INDEX(履修者名簿!$1:$1048576,ROW(E694),config!E$11))))</f>
        <v/>
      </c>
      <c r="F694" s="9" t="str">
        <f>IF(ISBLANK(INDEX(履修者名簿!$1:$1048576,ROW(F694),config!F$11)),"",INDEX(履修者名簿!$1:$1048576,ROW(F694),config!F$11))</f>
        <v/>
      </c>
      <c r="G694" s="9" t="str">
        <f>IF(ISBLANK(INDEX(履修者名簿!$1:$1048576,ROW(G694),config!G$11)),"",INDEX(履修者名簿!$1:$1048576,ROW(G694),config!G$11))</f>
        <v/>
      </c>
      <c r="H694" s="9" t="str">
        <f t="shared" si="20"/>
        <v/>
      </c>
      <c r="I694" s="10" t="str">
        <f t="shared" si="21"/>
        <v/>
      </c>
      <c r="J694" s="10" t="str">
        <f>IF($A694="","",IF(ISNA(MATCH($E694,trans!$B$2:$B$1501,0)),0,1))</f>
        <v/>
      </c>
      <c r="K694" s="10" t="str">
        <f>IF($A694="","",IF(ISNA(MATCH($E694,trans!$E$2:$E$1501,0)),0,1))</f>
        <v/>
      </c>
      <c r="M694" s="1" t="str">
        <f>IF($A694="","",IF($J694+$K694=0,MAX(M$1:M693)+1,""))</f>
        <v/>
      </c>
      <c r="N694" s="1" t="str">
        <f>IF($A694="","",IF(AND($J694=1,$K694=0),MAX(N$1:N693)+1,""))</f>
        <v/>
      </c>
      <c r="O694" s="1" t="str">
        <f>IF($A694="","",IF(AND($J694=0,$K694=1),MAX(O$1:O693)+1,""))</f>
        <v/>
      </c>
    </row>
    <row r="695" spans="1:15" x14ac:dyDescent="0.55000000000000004">
      <c r="A695" s="9" t="str">
        <f>IF(ISBLANK(INDEX(履修者名簿!$1:$1048576,ROW(A695),config!A$11)),"",INDEX(履修者名簿!$1:$1048576,ROW(A695),config!A$11))</f>
        <v/>
      </c>
      <c r="B695" s="9" t="str">
        <f>IF(ISBLANK(INDEX(履修者名簿!$1:$1048576,ROW(B695),config!B$11)),"",INDEX(履修者名簿!$1:$1048576,ROW(B695),config!B$11))</f>
        <v/>
      </c>
      <c r="C695" s="9" t="str">
        <f>IF(ISBLANK(INDEX(履修者名簿!$1:$1048576,ROW(C695),config!C$11)),"",INDEX(履修者名簿!$1:$1048576,ROW(C695),config!C$11))</f>
        <v/>
      </c>
      <c r="D695" s="9" t="str">
        <f>IF(ISBLANK(INDEX(履修者名簿!$1:$1048576,ROW(D695),config!D$11)),"",INDEX(履修者名簿!$1:$1048576,ROW(D695),config!D$11))</f>
        <v/>
      </c>
      <c r="E695" s="9" t="str">
        <f>IF(ISBLANK(INDEX(履修者名簿!$1:$1048576,ROW(E695),config!E$11)),"",IF(ISNUMBER(INDEX(履修者名簿!$1:$1048576,ROW(E695),config!E$11)),INDEX(履修者名簿!$1:$1048576,ROW(E695),config!E$11),VALUE(INDEX(履修者名簿!$1:$1048576,ROW(E695),config!E$11))))</f>
        <v/>
      </c>
      <c r="F695" s="9" t="str">
        <f>IF(ISBLANK(INDEX(履修者名簿!$1:$1048576,ROW(F695),config!F$11)),"",INDEX(履修者名簿!$1:$1048576,ROW(F695),config!F$11))</f>
        <v/>
      </c>
      <c r="G695" s="9" t="str">
        <f>IF(ISBLANK(INDEX(履修者名簿!$1:$1048576,ROW(G695),config!G$11)),"",INDEX(履修者名簿!$1:$1048576,ROW(G695),config!G$11))</f>
        <v/>
      </c>
      <c r="H695" s="9" t="str">
        <f t="shared" si="20"/>
        <v/>
      </c>
      <c r="I695" s="10" t="str">
        <f t="shared" si="21"/>
        <v/>
      </c>
      <c r="J695" s="10" t="str">
        <f>IF($A695="","",IF(ISNA(MATCH($E695,trans!$B$2:$B$1501,0)),0,1))</f>
        <v/>
      </c>
      <c r="K695" s="10" t="str">
        <f>IF($A695="","",IF(ISNA(MATCH($E695,trans!$E$2:$E$1501,0)),0,1))</f>
        <v/>
      </c>
      <c r="M695" s="1" t="str">
        <f>IF($A695="","",IF($J695+$K695=0,MAX(M$1:M694)+1,""))</f>
        <v/>
      </c>
      <c r="N695" s="1" t="str">
        <f>IF($A695="","",IF(AND($J695=1,$K695=0),MAX(N$1:N694)+1,""))</f>
        <v/>
      </c>
      <c r="O695" s="1" t="str">
        <f>IF($A695="","",IF(AND($J695=0,$K695=1),MAX(O$1:O694)+1,""))</f>
        <v/>
      </c>
    </row>
    <row r="696" spans="1:15" x14ac:dyDescent="0.55000000000000004">
      <c r="A696" s="9" t="str">
        <f>IF(ISBLANK(INDEX(履修者名簿!$1:$1048576,ROW(A696),config!A$11)),"",INDEX(履修者名簿!$1:$1048576,ROW(A696),config!A$11))</f>
        <v/>
      </c>
      <c r="B696" s="9" t="str">
        <f>IF(ISBLANK(INDEX(履修者名簿!$1:$1048576,ROW(B696),config!B$11)),"",INDEX(履修者名簿!$1:$1048576,ROW(B696),config!B$11))</f>
        <v/>
      </c>
      <c r="C696" s="9" t="str">
        <f>IF(ISBLANK(INDEX(履修者名簿!$1:$1048576,ROW(C696),config!C$11)),"",INDEX(履修者名簿!$1:$1048576,ROW(C696),config!C$11))</f>
        <v/>
      </c>
      <c r="D696" s="9" t="str">
        <f>IF(ISBLANK(INDEX(履修者名簿!$1:$1048576,ROW(D696),config!D$11)),"",INDEX(履修者名簿!$1:$1048576,ROW(D696),config!D$11))</f>
        <v/>
      </c>
      <c r="E696" s="9" t="str">
        <f>IF(ISBLANK(INDEX(履修者名簿!$1:$1048576,ROW(E696),config!E$11)),"",IF(ISNUMBER(INDEX(履修者名簿!$1:$1048576,ROW(E696),config!E$11)),INDEX(履修者名簿!$1:$1048576,ROW(E696),config!E$11),VALUE(INDEX(履修者名簿!$1:$1048576,ROW(E696),config!E$11))))</f>
        <v/>
      </c>
      <c r="F696" s="9" t="str">
        <f>IF(ISBLANK(INDEX(履修者名簿!$1:$1048576,ROW(F696),config!F$11)),"",INDEX(履修者名簿!$1:$1048576,ROW(F696),config!F$11))</f>
        <v/>
      </c>
      <c r="G696" s="9" t="str">
        <f>IF(ISBLANK(INDEX(履修者名簿!$1:$1048576,ROW(G696),config!G$11)),"",INDEX(履修者名簿!$1:$1048576,ROW(G696),config!G$11))</f>
        <v/>
      </c>
      <c r="H696" s="9" t="str">
        <f t="shared" si="20"/>
        <v/>
      </c>
      <c r="I696" s="10" t="str">
        <f t="shared" si="21"/>
        <v/>
      </c>
      <c r="J696" s="10" t="str">
        <f>IF($A696="","",IF(ISNA(MATCH($E696,trans!$B$2:$B$1501,0)),0,1))</f>
        <v/>
      </c>
      <c r="K696" s="10" t="str">
        <f>IF($A696="","",IF(ISNA(MATCH($E696,trans!$E$2:$E$1501,0)),0,1))</f>
        <v/>
      </c>
      <c r="M696" s="1" t="str">
        <f>IF($A696="","",IF($J696+$K696=0,MAX(M$1:M695)+1,""))</f>
        <v/>
      </c>
      <c r="N696" s="1" t="str">
        <f>IF($A696="","",IF(AND($J696=1,$K696=0),MAX(N$1:N695)+1,""))</f>
        <v/>
      </c>
      <c r="O696" s="1" t="str">
        <f>IF($A696="","",IF(AND($J696=0,$K696=1),MAX(O$1:O695)+1,""))</f>
        <v/>
      </c>
    </row>
    <row r="697" spans="1:15" x14ac:dyDescent="0.55000000000000004">
      <c r="A697" s="9" t="str">
        <f>IF(ISBLANK(INDEX(履修者名簿!$1:$1048576,ROW(A697),config!A$11)),"",INDEX(履修者名簿!$1:$1048576,ROW(A697),config!A$11))</f>
        <v/>
      </c>
      <c r="B697" s="9" t="str">
        <f>IF(ISBLANK(INDEX(履修者名簿!$1:$1048576,ROW(B697),config!B$11)),"",INDEX(履修者名簿!$1:$1048576,ROW(B697),config!B$11))</f>
        <v/>
      </c>
      <c r="C697" s="9" t="str">
        <f>IF(ISBLANK(INDEX(履修者名簿!$1:$1048576,ROW(C697),config!C$11)),"",INDEX(履修者名簿!$1:$1048576,ROW(C697),config!C$11))</f>
        <v/>
      </c>
      <c r="D697" s="9" t="str">
        <f>IF(ISBLANK(INDEX(履修者名簿!$1:$1048576,ROW(D697),config!D$11)),"",INDEX(履修者名簿!$1:$1048576,ROW(D697),config!D$11))</f>
        <v/>
      </c>
      <c r="E697" s="9" t="str">
        <f>IF(ISBLANK(INDEX(履修者名簿!$1:$1048576,ROW(E697),config!E$11)),"",IF(ISNUMBER(INDEX(履修者名簿!$1:$1048576,ROW(E697),config!E$11)),INDEX(履修者名簿!$1:$1048576,ROW(E697),config!E$11),VALUE(INDEX(履修者名簿!$1:$1048576,ROW(E697),config!E$11))))</f>
        <v/>
      </c>
      <c r="F697" s="9" t="str">
        <f>IF(ISBLANK(INDEX(履修者名簿!$1:$1048576,ROW(F697),config!F$11)),"",INDEX(履修者名簿!$1:$1048576,ROW(F697),config!F$11))</f>
        <v/>
      </c>
      <c r="G697" s="9" t="str">
        <f>IF(ISBLANK(INDEX(履修者名簿!$1:$1048576,ROW(G697),config!G$11)),"",INDEX(履修者名簿!$1:$1048576,ROW(G697),config!G$11))</f>
        <v/>
      </c>
      <c r="H697" s="9" t="str">
        <f t="shared" si="20"/>
        <v/>
      </c>
      <c r="I697" s="10" t="str">
        <f t="shared" si="21"/>
        <v/>
      </c>
      <c r="J697" s="10" t="str">
        <f>IF($A697="","",IF(ISNA(MATCH($E697,trans!$B$2:$B$1501,0)),0,1))</f>
        <v/>
      </c>
      <c r="K697" s="10" t="str">
        <f>IF($A697="","",IF(ISNA(MATCH($E697,trans!$E$2:$E$1501,0)),0,1))</f>
        <v/>
      </c>
      <c r="M697" s="1" t="str">
        <f>IF($A697="","",IF($J697+$K697=0,MAX(M$1:M696)+1,""))</f>
        <v/>
      </c>
      <c r="N697" s="1" t="str">
        <f>IF($A697="","",IF(AND($J697=1,$K697=0),MAX(N$1:N696)+1,""))</f>
        <v/>
      </c>
      <c r="O697" s="1" t="str">
        <f>IF($A697="","",IF(AND($J697=0,$K697=1),MAX(O$1:O696)+1,""))</f>
        <v/>
      </c>
    </row>
    <row r="698" spans="1:15" x14ac:dyDescent="0.55000000000000004">
      <c r="A698" s="9" t="str">
        <f>IF(ISBLANK(INDEX(履修者名簿!$1:$1048576,ROW(A698),config!A$11)),"",INDEX(履修者名簿!$1:$1048576,ROW(A698),config!A$11))</f>
        <v/>
      </c>
      <c r="B698" s="9" t="str">
        <f>IF(ISBLANK(INDEX(履修者名簿!$1:$1048576,ROW(B698),config!B$11)),"",INDEX(履修者名簿!$1:$1048576,ROW(B698),config!B$11))</f>
        <v/>
      </c>
      <c r="C698" s="9" t="str">
        <f>IF(ISBLANK(INDEX(履修者名簿!$1:$1048576,ROW(C698),config!C$11)),"",INDEX(履修者名簿!$1:$1048576,ROW(C698),config!C$11))</f>
        <v/>
      </c>
      <c r="D698" s="9" t="str">
        <f>IF(ISBLANK(INDEX(履修者名簿!$1:$1048576,ROW(D698),config!D$11)),"",INDEX(履修者名簿!$1:$1048576,ROW(D698),config!D$11))</f>
        <v/>
      </c>
      <c r="E698" s="9" t="str">
        <f>IF(ISBLANK(INDEX(履修者名簿!$1:$1048576,ROW(E698),config!E$11)),"",IF(ISNUMBER(INDEX(履修者名簿!$1:$1048576,ROW(E698),config!E$11)),INDEX(履修者名簿!$1:$1048576,ROW(E698),config!E$11),VALUE(INDEX(履修者名簿!$1:$1048576,ROW(E698),config!E$11))))</f>
        <v/>
      </c>
      <c r="F698" s="9" t="str">
        <f>IF(ISBLANK(INDEX(履修者名簿!$1:$1048576,ROW(F698),config!F$11)),"",INDEX(履修者名簿!$1:$1048576,ROW(F698),config!F$11))</f>
        <v/>
      </c>
      <c r="G698" s="9" t="str">
        <f>IF(ISBLANK(INDEX(履修者名簿!$1:$1048576,ROW(G698),config!G$11)),"",INDEX(履修者名簿!$1:$1048576,ROW(G698),config!G$11))</f>
        <v/>
      </c>
      <c r="H698" s="9" t="str">
        <f t="shared" si="20"/>
        <v/>
      </c>
      <c r="I698" s="10" t="str">
        <f t="shared" si="21"/>
        <v/>
      </c>
      <c r="J698" s="10" t="str">
        <f>IF($A698="","",IF(ISNA(MATCH($E698,trans!$B$2:$B$1501,0)),0,1))</f>
        <v/>
      </c>
      <c r="K698" s="10" t="str">
        <f>IF($A698="","",IF(ISNA(MATCH($E698,trans!$E$2:$E$1501,0)),0,1))</f>
        <v/>
      </c>
      <c r="M698" s="1" t="str">
        <f>IF($A698="","",IF($J698+$K698=0,MAX(M$1:M697)+1,""))</f>
        <v/>
      </c>
      <c r="N698" s="1" t="str">
        <f>IF($A698="","",IF(AND($J698=1,$K698=0),MAX(N$1:N697)+1,""))</f>
        <v/>
      </c>
      <c r="O698" s="1" t="str">
        <f>IF($A698="","",IF(AND($J698=0,$K698=1),MAX(O$1:O697)+1,""))</f>
        <v/>
      </c>
    </row>
    <row r="699" spans="1:15" x14ac:dyDescent="0.55000000000000004">
      <c r="A699" s="9" t="str">
        <f>IF(ISBLANK(INDEX(履修者名簿!$1:$1048576,ROW(A699),config!A$11)),"",INDEX(履修者名簿!$1:$1048576,ROW(A699),config!A$11))</f>
        <v/>
      </c>
      <c r="B699" s="9" t="str">
        <f>IF(ISBLANK(INDEX(履修者名簿!$1:$1048576,ROW(B699),config!B$11)),"",INDEX(履修者名簿!$1:$1048576,ROW(B699),config!B$11))</f>
        <v/>
      </c>
      <c r="C699" s="9" t="str">
        <f>IF(ISBLANK(INDEX(履修者名簿!$1:$1048576,ROW(C699),config!C$11)),"",INDEX(履修者名簿!$1:$1048576,ROW(C699),config!C$11))</f>
        <v/>
      </c>
      <c r="D699" s="9" t="str">
        <f>IF(ISBLANK(INDEX(履修者名簿!$1:$1048576,ROW(D699),config!D$11)),"",INDEX(履修者名簿!$1:$1048576,ROW(D699),config!D$11))</f>
        <v/>
      </c>
      <c r="E699" s="9" t="str">
        <f>IF(ISBLANK(INDEX(履修者名簿!$1:$1048576,ROW(E699),config!E$11)),"",IF(ISNUMBER(INDEX(履修者名簿!$1:$1048576,ROW(E699),config!E$11)),INDEX(履修者名簿!$1:$1048576,ROW(E699),config!E$11),VALUE(INDEX(履修者名簿!$1:$1048576,ROW(E699),config!E$11))))</f>
        <v/>
      </c>
      <c r="F699" s="9" t="str">
        <f>IF(ISBLANK(INDEX(履修者名簿!$1:$1048576,ROW(F699),config!F$11)),"",INDEX(履修者名簿!$1:$1048576,ROW(F699),config!F$11))</f>
        <v/>
      </c>
      <c r="G699" s="9" t="str">
        <f>IF(ISBLANK(INDEX(履修者名簿!$1:$1048576,ROW(G699),config!G$11)),"",INDEX(履修者名簿!$1:$1048576,ROW(G699),config!G$11))</f>
        <v/>
      </c>
      <c r="H699" s="9" t="str">
        <f t="shared" si="20"/>
        <v/>
      </c>
      <c r="I699" s="10" t="str">
        <f t="shared" si="21"/>
        <v/>
      </c>
      <c r="J699" s="10" t="str">
        <f>IF($A699="","",IF(ISNA(MATCH($E699,trans!$B$2:$B$1501,0)),0,1))</f>
        <v/>
      </c>
      <c r="K699" s="10" t="str">
        <f>IF($A699="","",IF(ISNA(MATCH($E699,trans!$E$2:$E$1501,0)),0,1))</f>
        <v/>
      </c>
      <c r="M699" s="1" t="str">
        <f>IF($A699="","",IF($J699+$K699=0,MAX(M$1:M698)+1,""))</f>
        <v/>
      </c>
      <c r="N699" s="1" t="str">
        <f>IF($A699="","",IF(AND($J699=1,$K699=0),MAX(N$1:N698)+1,""))</f>
        <v/>
      </c>
      <c r="O699" s="1" t="str">
        <f>IF($A699="","",IF(AND($J699=0,$K699=1),MAX(O$1:O698)+1,""))</f>
        <v/>
      </c>
    </row>
    <row r="700" spans="1:15" x14ac:dyDescent="0.55000000000000004">
      <c r="A700" s="9" t="str">
        <f>IF(ISBLANK(INDEX(履修者名簿!$1:$1048576,ROW(A700),config!A$11)),"",INDEX(履修者名簿!$1:$1048576,ROW(A700),config!A$11))</f>
        <v/>
      </c>
      <c r="B700" s="9" t="str">
        <f>IF(ISBLANK(INDEX(履修者名簿!$1:$1048576,ROW(B700),config!B$11)),"",INDEX(履修者名簿!$1:$1048576,ROW(B700),config!B$11))</f>
        <v/>
      </c>
      <c r="C700" s="9" t="str">
        <f>IF(ISBLANK(INDEX(履修者名簿!$1:$1048576,ROW(C700),config!C$11)),"",INDEX(履修者名簿!$1:$1048576,ROW(C700),config!C$11))</f>
        <v/>
      </c>
      <c r="D700" s="9" t="str">
        <f>IF(ISBLANK(INDEX(履修者名簿!$1:$1048576,ROW(D700),config!D$11)),"",INDEX(履修者名簿!$1:$1048576,ROW(D700),config!D$11))</f>
        <v/>
      </c>
      <c r="E700" s="9" t="str">
        <f>IF(ISBLANK(INDEX(履修者名簿!$1:$1048576,ROW(E700),config!E$11)),"",IF(ISNUMBER(INDEX(履修者名簿!$1:$1048576,ROW(E700),config!E$11)),INDEX(履修者名簿!$1:$1048576,ROW(E700),config!E$11),VALUE(INDEX(履修者名簿!$1:$1048576,ROW(E700),config!E$11))))</f>
        <v/>
      </c>
      <c r="F700" s="9" t="str">
        <f>IF(ISBLANK(INDEX(履修者名簿!$1:$1048576,ROW(F700),config!F$11)),"",INDEX(履修者名簿!$1:$1048576,ROW(F700),config!F$11))</f>
        <v/>
      </c>
      <c r="G700" s="9" t="str">
        <f>IF(ISBLANK(INDEX(履修者名簿!$1:$1048576,ROW(G700),config!G$11)),"",INDEX(履修者名簿!$1:$1048576,ROW(G700),config!G$11))</f>
        <v/>
      </c>
      <c r="H700" s="9" t="str">
        <f t="shared" si="20"/>
        <v/>
      </c>
      <c r="I700" s="10" t="str">
        <f t="shared" si="21"/>
        <v/>
      </c>
      <c r="J700" s="10" t="str">
        <f>IF($A700="","",IF(ISNA(MATCH($E700,trans!$B$2:$B$1501,0)),0,1))</f>
        <v/>
      </c>
      <c r="K700" s="10" t="str">
        <f>IF($A700="","",IF(ISNA(MATCH($E700,trans!$E$2:$E$1501,0)),0,1))</f>
        <v/>
      </c>
      <c r="M700" s="1" t="str">
        <f>IF($A700="","",IF($J700+$K700=0,MAX(M$1:M699)+1,""))</f>
        <v/>
      </c>
      <c r="N700" s="1" t="str">
        <f>IF($A700="","",IF(AND($J700=1,$K700=0),MAX(N$1:N699)+1,""))</f>
        <v/>
      </c>
      <c r="O700" s="1" t="str">
        <f>IF($A700="","",IF(AND($J700=0,$K700=1),MAX(O$1:O699)+1,""))</f>
        <v/>
      </c>
    </row>
    <row r="701" spans="1:15" x14ac:dyDescent="0.55000000000000004">
      <c r="A701" s="9" t="str">
        <f>IF(ISBLANK(INDEX(履修者名簿!$1:$1048576,ROW(A701),config!A$11)),"",INDEX(履修者名簿!$1:$1048576,ROW(A701),config!A$11))</f>
        <v/>
      </c>
      <c r="B701" s="9" t="str">
        <f>IF(ISBLANK(INDEX(履修者名簿!$1:$1048576,ROW(B701),config!B$11)),"",INDEX(履修者名簿!$1:$1048576,ROW(B701),config!B$11))</f>
        <v/>
      </c>
      <c r="C701" s="9" t="str">
        <f>IF(ISBLANK(INDEX(履修者名簿!$1:$1048576,ROW(C701),config!C$11)),"",INDEX(履修者名簿!$1:$1048576,ROW(C701),config!C$11))</f>
        <v/>
      </c>
      <c r="D701" s="9" t="str">
        <f>IF(ISBLANK(INDEX(履修者名簿!$1:$1048576,ROW(D701),config!D$11)),"",INDEX(履修者名簿!$1:$1048576,ROW(D701),config!D$11))</f>
        <v/>
      </c>
      <c r="E701" s="9" t="str">
        <f>IF(ISBLANK(INDEX(履修者名簿!$1:$1048576,ROW(E701),config!E$11)),"",IF(ISNUMBER(INDEX(履修者名簿!$1:$1048576,ROW(E701),config!E$11)),INDEX(履修者名簿!$1:$1048576,ROW(E701),config!E$11),VALUE(INDEX(履修者名簿!$1:$1048576,ROW(E701),config!E$11))))</f>
        <v/>
      </c>
      <c r="F701" s="9" t="str">
        <f>IF(ISBLANK(INDEX(履修者名簿!$1:$1048576,ROW(F701),config!F$11)),"",INDEX(履修者名簿!$1:$1048576,ROW(F701),config!F$11))</f>
        <v/>
      </c>
      <c r="G701" s="9" t="str">
        <f>IF(ISBLANK(INDEX(履修者名簿!$1:$1048576,ROW(G701),config!G$11)),"",INDEX(履修者名簿!$1:$1048576,ROW(G701),config!G$11))</f>
        <v/>
      </c>
      <c r="H701" s="9" t="str">
        <f t="shared" si="20"/>
        <v/>
      </c>
      <c r="I701" s="10" t="str">
        <f t="shared" si="21"/>
        <v/>
      </c>
      <c r="J701" s="10" t="str">
        <f>IF($A701="","",IF(ISNA(MATCH($E701,trans!$B$2:$B$1501,0)),0,1))</f>
        <v/>
      </c>
      <c r="K701" s="10" t="str">
        <f>IF($A701="","",IF(ISNA(MATCH($E701,trans!$E$2:$E$1501,0)),0,1))</f>
        <v/>
      </c>
      <c r="M701" s="1" t="str">
        <f>IF($A701="","",IF($J701+$K701=0,MAX(M$1:M700)+1,""))</f>
        <v/>
      </c>
      <c r="N701" s="1" t="str">
        <f>IF($A701="","",IF(AND($J701=1,$K701=0),MAX(N$1:N700)+1,""))</f>
        <v/>
      </c>
      <c r="O701" s="1" t="str">
        <f>IF($A701="","",IF(AND($J701=0,$K701=1),MAX(O$1:O700)+1,""))</f>
        <v/>
      </c>
    </row>
    <row r="702" spans="1:15" x14ac:dyDescent="0.55000000000000004">
      <c r="A702" s="9" t="str">
        <f>IF(ISBLANK(INDEX(履修者名簿!$1:$1048576,ROW(A702),config!A$11)),"",INDEX(履修者名簿!$1:$1048576,ROW(A702),config!A$11))</f>
        <v/>
      </c>
      <c r="B702" s="9" t="str">
        <f>IF(ISBLANK(INDEX(履修者名簿!$1:$1048576,ROW(B702),config!B$11)),"",INDEX(履修者名簿!$1:$1048576,ROW(B702),config!B$11))</f>
        <v/>
      </c>
      <c r="C702" s="9" t="str">
        <f>IF(ISBLANK(INDEX(履修者名簿!$1:$1048576,ROW(C702),config!C$11)),"",INDEX(履修者名簿!$1:$1048576,ROW(C702),config!C$11))</f>
        <v/>
      </c>
      <c r="D702" s="9" t="str">
        <f>IF(ISBLANK(INDEX(履修者名簿!$1:$1048576,ROW(D702),config!D$11)),"",INDEX(履修者名簿!$1:$1048576,ROW(D702),config!D$11))</f>
        <v/>
      </c>
      <c r="E702" s="9" t="str">
        <f>IF(ISBLANK(INDEX(履修者名簿!$1:$1048576,ROW(E702),config!E$11)),"",IF(ISNUMBER(INDEX(履修者名簿!$1:$1048576,ROW(E702),config!E$11)),INDEX(履修者名簿!$1:$1048576,ROW(E702),config!E$11),VALUE(INDEX(履修者名簿!$1:$1048576,ROW(E702),config!E$11))))</f>
        <v/>
      </c>
      <c r="F702" s="9" t="str">
        <f>IF(ISBLANK(INDEX(履修者名簿!$1:$1048576,ROW(F702),config!F$11)),"",INDEX(履修者名簿!$1:$1048576,ROW(F702),config!F$11))</f>
        <v/>
      </c>
      <c r="G702" s="9" t="str">
        <f>IF(ISBLANK(INDEX(履修者名簿!$1:$1048576,ROW(G702),config!G$11)),"",INDEX(履修者名簿!$1:$1048576,ROW(G702),config!G$11))</f>
        <v/>
      </c>
      <c r="H702" s="9" t="str">
        <f t="shared" si="20"/>
        <v/>
      </c>
      <c r="I702" s="10" t="str">
        <f t="shared" si="21"/>
        <v/>
      </c>
      <c r="J702" s="10" t="str">
        <f>IF($A702="","",IF(ISNA(MATCH($E702,trans!$B$2:$B$1501,0)),0,1))</f>
        <v/>
      </c>
      <c r="K702" s="10" t="str">
        <f>IF($A702="","",IF(ISNA(MATCH($E702,trans!$E$2:$E$1501,0)),0,1))</f>
        <v/>
      </c>
      <c r="M702" s="1" t="str">
        <f>IF($A702="","",IF($J702+$K702=0,MAX(M$1:M701)+1,""))</f>
        <v/>
      </c>
      <c r="N702" s="1" t="str">
        <f>IF($A702="","",IF(AND($J702=1,$K702=0),MAX(N$1:N701)+1,""))</f>
        <v/>
      </c>
      <c r="O702" s="1" t="str">
        <f>IF($A702="","",IF(AND($J702=0,$K702=1),MAX(O$1:O701)+1,""))</f>
        <v/>
      </c>
    </row>
    <row r="703" spans="1:15" x14ac:dyDescent="0.55000000000000004">
      <c r="A703" s="9" t="str">
        <f>IF(ISBLANK(INDEX(履修者名簿!$1:$1048576,ROW(A703),config!A$11)),"",INDEX(履修者名簿!$1:$1048576,ROW(A703),config!A$11))</f>
        <v/>
      </c>
      <c r="B703" s="9" t="str">
        <f>IF(ISBLANK(INDEX(履修者名簿!$1:$1048576,ROW(B703),config!B$11)),"",INDEX(履修者名簿!$1:$1048576,ROW(B703),config!B$11))</f>
        <v/>
      </c>
      <c r="C703" s="9" t="str">
        <f>IF(ISBLANK(INDEX(履修者名簿!$1:$1048576,ROW(C703),config!C$11)),"",INDEX(履修者名簿!$1:$1048576,ROW(C703),config!C$11))</f>
        <v/>
      </c>
      <c r="D703" s="9" t="str">
        <f>IF(ISBLANK(INDEX(履修者名簿!$1:$1048576,ROW(D703),config!D$11)),"",INDEX(履修者名簿!$1:$1048576,ROW(D703),config!D$11))</f>
        <v/>
      </c>
      <c r="E703" s="9" t="str">
        <f>IF(ISBLANK(INDEX(履修者名簿!$1:$1048576,ROW(E703),config!E$11)),"",IF(ISNUMBER(INDEX(履修者名簿!$1:$1048576,ROW(E703),config!E$11)),INDEX(履修者名簿!$1:$1048576,ROW(E703),config!E$11),VALUE(INDEX(履修者名簿!$1:$1048576,ROW(E703),config!E$11))))</f>
        <v/>
      </c>
      <c r="F703" s="9" t="str">
        <f>IF(ISBLANK(INDEX(履修者名簿!$1:$1048576,ROW(F703),config!F$11)),"",INDEX(履修者名簿!$1:$1048576,ROW(F703),config!F$11))</f>
        <v/>
      </c>
      <c r="G703" s="9" t="str">
        <f>IF(ISBLANK(INDEX(履修者名簿!$1:$1048576,ROW(G703),config!G$11)),"",INDEX(履修者名簿!$1:$1048576,ROW(G703),config!G$11))</f>
        <v/>
      </c>
      <c r="H703" s="9" t="str">
        <f t="shared" si="20"/>
        <v/>
      </c>
      <c r="I703" s="10" t="str">
        <f t="shared" si="21"/>
        <v/>
      </c>
      <c r="J703" s="10" t="str">
        <f>IF($A703="","",IF(ISNA(MATCH($E703,trans!$B$2:$B$1501,0)),0,1))</f>
        <v/>
      </c>
      <c r="K703" s="10" t="str">
        <f>IF($A703="","",IF(ISNA(MATCH($E703,trans!$E$2:$E$1501,0)),0,1))</f>
        <v/>
      </c>
      <c r="M703" s="1" t="str">
        <f>IF($A703="","",IF($J703+$K703=0,MAX(M$1:M702)+1,""))</f>
        <v/>
      </c>
      <c r="N703" s="1" t="str">
        <f>IF($A703="","",IF(AND($J703=1,$K703=0),MAX(N$1:N702)+1,""))</f>
        <v/>
      </c>
      <c r="O703" s="1" t="str">
        <f>IF($A703="","",IF(AND($J703=0,$K703=1),MAX(O$1:O702)+1,""))</f>
        <v/>
      </c>
    </row>
    <row r="704" spans="1:15" x14ac:dyDescent="0.55000000000000004">
      <c r="A704" s="9" t="str">
        <f>IF(ISBLANK(INDEX(履修者名簿!$1:$1048576,ROW(A704),config!A$11)),"",INDEX(履修者名簿!$1:$1048576,ROW(A704),config!A$11))</f>
        <v/>
      </c>
      <c r="B704" s="9" t="str">
        <f>IF(ISBLANK(INDEX(履修者名簿!$1:$1048576,ROW(B704),config!B$11)),"",INDEX(履修者名簿!$1:$1048576,ROW(B704),config!B$11))</f>
        <v/>
      </c>
      <c r="C704" s="9" t="str">
        <f>IF(ISBLANK(INDEX(履修者名簿!$1:$1048576,ROW(C704),config!C$11)),"",INDEX(履修者名簿!$1:$1048576,ROW(C704),config!C$11))</f>
        <v/>
      </c>
      <c r="D704" s="9" t="str">
        <f>IF(ISBLANK(INDEX(履修者名簿!$1:$1048576,ROW(D704),config!D$11)),"",INDEX(履修者名簿!$1:$1048576,ROW(D704),config!D$11))</f>
        <v/>
      </c>
      <c r="E704" s="9" t="str">
        <f>IF(ISBLANK(INDEX(履修者名簿!$1:$1048576,ROW(E704),config!E$11)),"",IF(ISNUMBER(INDEX(履修者名簿!$1:$1048576,ROW(E704),config!E$11)),INDEX(履修者名簿!$1:$1048576,ROW(E704),config!E$11),VALUE(INDEX(履修者名簿!$1:$1048576,ROW(E704),config!E$11))))</f>
        <v/>
      </c>
      <c r="F704" s="9" t="str">
        <f>IF(ISBLANK(INDEX(履修者名簿!$1:$1048576,ROW(F704),config!F$11)),"",INDEX(履修者名簿!$1:$1048576,ROW(F704),config!F$11))</f>
        <v/>
      </c>
      <c r="G704" s="9" t="str">
        <f>IF(ISBLANK(INDEX(履修者名簿!$1:$1048576,ROW(G704),config!G$11)),"",INDEX(履修者名簿!$1:$1048576,ROW(G704),config!G$11))</f>
        <v/>
      </c>
      <c r="H704" s="9" t="str">
        <f t="shared" si="20"/>
        <v/>
      </c>
      <c r="I704" s="10" t="str">
        <f t="shared" si="21"/>
        <v/>
      </c>
      <c r="J704" s="10" t="str">
        <f>IF($A704="","",IF(ISNA(MATCH($E704,trans!$B$2:$B$1501,0)),0,1))</f>
        <v/>
      </c>
      <c r="K704" s="10" t="str">
        <f>IF($A704="","",IF(ISNA(MATCH($E704,trans!$E$2:$E$1501,0)),0,1))</f>
        <v/>
      </c>
      <c r="M704" s="1" t="str">
        <f>IF($A704="","",IF($J704+$K704=0,MAX(M$1:M703)+1,""))</f>
        <v/>
      </c>
      <c r="N704" s="1" t="str">
        <f>IF($A704="","",IF(AND($J704=1,$K704=0),MAX(N$1:N703)+1,""))</f>
        <v/>
      </c>
      <c r="O704" s="1" t="str">
        <f>IF($A704="","",IF(AND($J704=0,$K704=1),MAX(O$1:O703)+1,""))</f>
        <v/>
      </c>
    </row>
    <row r="705" spans="1:15" x14ac:dyDescent="0.55000000000000004">
      <c r="A705" s="9" t="str">
        <f>IF(ISBLANK(INDEX(履修者名簿!$1:$1048576,ROW(A705),config!A$11)),"",INDEX(履修者名簿!$1:$1048576,ROW(A705),config!A$11))</f>
        <v/>
      </c>
      <c r="B705" s="9" t="str">
        <f>IF(ISBLANK(INDEX(履修者名簿!$1:$1048576,ROW(B705),config!B$11)),"",INDEX(履修者名簿!$1:$1048576,ROW(B705),config!B$11))</f>
        <v/>
      </c>
      <c r="C705" s="9" t="str">
        <f>IF(ISBLANK(INDEX(履修者名簿!$1:$1048576,ROW(C705),config!C$11)),"",INDEX(履修者名簿!$1:$1048576,ROW(C705),config!C$11))</f>
        <v/>
      </c>
      <c r="D705" s="9" t="str">
        <f>IF(ISBLANK(INDEX(履修者名簿!$1:$1048576,ROW(D705),config!D$11)),"",INDEX(履修者名簿!$1:$1048576,ROW(D705),config!D$11))</f>
        <v/>
      </c>
      <c r="E705" s="9" t="str">
        <f>IF(ISBLANK(INDEX(履修者名簿!$1:$1048576,ROW(E705),config!E$11)),"",IF(ISNUMBER(INDEX(履修者名簿!$1:$1048576,ROW(E705),config!E$11)),INDEX(履修者名簿!$1:$1048576,ROW(E705),config!E$11),VALUE(INDEX(履修者名簿!$1:$1048576,ROW(E705),config!E$11))))</f>
        <v/>
      </c>
      <c r="F705" s="9" t="str">
        <f>IF(ISBLANK(INDEX(履修者名簿!$1:$1048576,ROW(F705),config!F$11)),"",INDEX(履修者名簿!$1:$1048576,ROW(F705),config!F$11))</f>
        <v/>
      </c>
      <c r="G705" s="9" t="str">
        <f>IF(ISBLANK(INDEX(履修者名簿!$1:$1048576,ROW(G705),config!G$11)),"",INDEX(履修者名簿!$1:$1048576,ROW(G705),config!G$11))</f>
        <v/>
      </c>
      <c r="H705" s="9" t="str">
        <f t="shared" si="20"/>
        <v/>
      </c>
      <c r="I705" s="10" t="str">
        <f t="shared" si="21"/>
        <v/>
      </c>
      <c r="J705" s="10" t="str">
        <f>IF($A705="","",IF(ISNA(MATCH($E705,trans!$B$2:$B$1501,0)),0,1))</f>
        <v/>
      </c>
      <c r="K705" s="10" t="str">
        <f>IF($A705="","",IF(ISNA(MATCH($E705,trans!$E$2:$E$1501,0)),0,1))</f>
        <v/>
      </c>
      <c r="M705" s="1" t="str">
        <f>IF($A705="","",IF($J705+$K705=0,MAX(M$1:M704)+1,""))</f>
        <v/>
      </c>
      <c r="N705" s="1" t="str">
        <f>IF($A705="","",IF(AND($J705=1,$K705=0),MAX(N$1:N704)+1,""))</f>
        <v/>
      </c>
      <c r="O705" s="1" t="str">
        <f>IF($A705="","",IF(AND($J705=0,$K705=1),MAX(O$1:O704)+1,""))</f>
        <v/>
      </c>
    </row>
    <row r="706" spans="1:15" x14ac:dyDescent="0.55000000000000004">
      <c r="A706" s="9" t="str">
        <f>IF(ISBLANK(INDEX(履修者名簿!$1:$1048576,ROW(A706),config!A$11)),"",INDEX(履修者名簿!$1:$1048576,ROW(A706),config!A$11))</f>
        <v/>
      </c>
      <c r="B706" s="9" t="str">
        <f>IF(ISBLANK(INDEX(履修者名簿!$1:$1048576,ROW(B706),config!B$11)),"",INDEX(履修者名簿!$1:$1048576,ROW(B706),config!B$11))</f>
        <v/>
      </c>
      <c r="C706" s="9" t="str">
        <f>IF(ISBLANK(INDEX(履修者名簿!$1:$1048576,ROW(C706),config!C$11)),"",INDEX(履修者名簿!$1:$1048576,ROW(C706),config!C$11))</f>
        <v/>
      </c>
      <c r="D706" s="9" t="str">
        <f>IF(ISBLANK(INDEX(履修者名簿!$1:$1048576,ROW(D706),config!D$11)),"",INDEX(履修者名簿!$1:$1048576,ROW(D706),config!D$11))</f>
        <v/>
      </c>
      <c r="E706" s="9" t="str">
        <f>IF(ISBLANK(INDEX(履修者名簿!$1:$1048576,ROW(E706),config!E$11)),"",IF(ISNUMBER(INDEX(履修者名簿!$1:$1048576,ROW(E706),config!E$11)),INDEX(履修者名簿!$1:$1048576,ROW(E706),config!E$11),VALUE(INDEX(履修者名簿!$1:$1048576,ROW(E706),config!E$11))))</f>
        <v/>
      </c>
      <c r="F706" s="9" t="str">
        <f>IF(ISBLANK(INDEX(履修者名簿!$1:$1048576,ROW(F706),config!F$11)),"",INDEX(履修者名簿!$1:$1048576,ROW(F706),config!F$11))</f>
        <v/>
      </c>
      <c r="G706" s="9" t="str">
        <f>IF(ISBLANK(INDEX(履修者名簿!$1:$1048576,ROW(G706),config!G$11)),"",INDEX(履修者名簿!$1:$1048576,ROW(G706),config!G$11))</f>
        <v/>
      </c>
      <c r="H706" s="9" t="str">
        <f t="shared" si="20"/>
        <v/>
      </c>
      <c r="I706" s="10" t="str">
        <f t="shared" si="21"/>
        <v/>
      </c>
      <c r="J706" s="10" t="str">
        <f>IF($A706="","",IF(ISNA(MATCH($E706,trans!$B$2:$B$1501,0)),0,1))</f>
        <v/>
      </c>
      <c r="K706" s="10" t="str">
        <f>IF($A706="","",IF(ISNA(MATCH($E706,trans!$E$2:$E$1501,0)),0,1))</f>
        <v/>
      </c>
      <c r="M706" s="1" t="str">
        <f>IF($A706="","",IF($J706+$K706=0,MAX(M$1:M705)+1,""))</f>
        <v/>
      </c>
      <c r="N706" s="1" t="str">
        <f>IF($A706="","",IF(AND($J706=1,$K706=0),MAX(N$1:N705)+1,""))</f>
        <v/>
      </c>
      <c r="O706" s="1" t="str">
        <f>IF($A706="","",IF(AND($J706=0,$K706=1),MAX(O$1:O705)+1,""))</f>
        <v/>
      </c>
    </row>
    <row r="707" spans="1:15" x14ac:dyDescent="0.55000000000000004">
      <c r="A707" s="9" t="str">
        <f>IF(ISBLANK(INDEX(履修者名簿!$1:$1048576,ROW(A707),config!A$11)),"",INDEX(履修者名簿!$1:$1048576,ROW(A707),config!A$11))</f>
        <v/>
      </c>
      <c r="B707" s="9" t="str">
        <f>IF(ISBLANK(INDEX(履修者名簿!$1:$1048576,ROW(B707),config!B$11)),"",INDEX(履修者名簿!$1:$1048576,ROW(B707),config!B$11))</f>
        <v/>
      </c>
      <c r="C707" s="9" t="str">
        <f>IF(ISBLANK(INDEX(履修者名簿!$1:$1048576,ROW(C707),config!C$11)),"",INDEX(履修者名簿!$1:$1048576,ROW(C707),config!C$11))</f>
        <v/>
      </c>
      <c r="D707" s="9" t="str">
        <f>IF(ISBLANK(INDEX(履修者名簿!$1:$1048576,ROW(D707),config!D$11)),"",INDEX(履修者名簿!$1:$1048576,ROW(D707),config!D$11))</f>
        <v/>
      </c>
      <c r="E707" s="9" t="str">
        <f>IF(ISBLANK(INDEX(履修者名簿!$1:$1048576,ROW(E707),config!E$11)),"",IF(ISNUMBER(INDEX(履修者名簿!$1:$1048576,ROW(E707),config!E$11)),INDEX(履修者名簿!$1:$1048576,ROW(E707),config!E$11),VALUE(INDEX(履修者名簿!$1:$1048576,ROW(E707),config!E$11))))</f>
        <v/>
      </c>
      <c r="F707" s="9" t="str">
        <f>IF(ISBLANK(INDEX(履修者名簿!$1:$1048576,ROW(F707),config!F$11)),"",INDEX(履修者名簿!$1:$1048576,ROW(F707),config!F$11))</f>
        <v/>
      </c>
      <c r="G707" s="9" t="str">
        <f>IF(ISBLANK(INDEX(履修者名簿!$1:$1048576,ROW(G707),config!G$11)),"",INDEX(履修者名簿!$1:$1048576,ROW(G707),config!G$11))</f>
        <v/>
      </c>
      <c r="H707" s="9" t="str">
        <f t="shared" ref="H707:H770" si="22">IF(G707="","",DBCS(G707))</f>
        <v/>
      </c>
      <c r="I707" s="10" t="str">
        <f t="shared" ref="I707:I770" si="23">IF($A707="","",A707&amp;B707&amp;"-"&amp;C707&amp;"-"&amp;D707&amp;" "&amp;F707&amp;"("&amp;TRIM(H707)&amp;")")</f>
        <v/>
      </c>
      <c r="J707" s="10" t="str">
        <f>IF($A707="","",IF(ISNA(MATCH($E707,trans!$B$2:$B$1501,0)),0,1))</f>
        <v/>
      </c>
      <c r="K707" s="10" t="str">
        <f>IF($A707="","",IF(ISNA(MATCH($E707,trans!$E$2:$E$1501,0)),0,1))</f>
        <v/>
      </c>
      <c r="M707" s="1" t="str">
        <f>IF($A707="","",IF($J707+$K707=0,MAX(M$1:M706)+1,""))</f>
        <v/>
      </c>
      <c r="N707" s="1" t="str">
        <f>IF($A707="","",IF(AND($J707=1,$K707=0),MAX(N$1:N706)+1,""))</f>
        <v/>
      </c>
      <c r="O707" s="1" t="str">
        <f>IF($A707="","",IF(AND($J707=0,$K707=1),MAX(O$1:O706)+1,""))</f>
        <v/>
      </c>
    </row>
    <row r="708" spans="1:15" x14ac:dyDescent="0.55000000000000004">
      <c r="A708" s="9" t="str">
        <f>IF(ISBLANK(INDEX(履修者名簿!$1:$1048576,ROW(A708),config!A$11)),"",INDEX(履修者名簿!$1:$1048576,ROW(A708),config!A$11))</f>
        <v/>
      </c>
      <c r="B708" s="9" t="str">
        <f>IF(ISBLANK(INDEX(履修者名簿!$1:$1048576,ROW(B708),config!B$11)),"",INDEX(履修者名簿!$1:$1048576,ROW(B708),config!B$11))</f>
        <v/>
      </c>
      <c r="C708" s="9" t="str">
        <f>IF(ISBLANK(INDEX(履修者名簿!$1:$1048576,ROW(C708),config!C$11)),"",INDEX(履修者名簿!$1:$1048576,ROW(C708),config!C$11))</f>
        <v/>
      </c>
      <c r="D708" s="9" t="str">
        <f>IF(ISBLANK(INDEX(履修者名簿!$1:$1048576,ROW(D708),config!D$11)),"",INDEX(履修者名簿!$1:$1048576,ROW(D708),config!D$11))</f>
        <v/>
      </c>
      <c r="E708" s="9" t="str">
        <f>IF(ISBLANK(INDEX(履修者名簿!$1:$1048576,ROW(E708),config!E$11)),"",IF(ISNUMBER(INDEX(履修者名簿!$1:$1048576,ROW(E708),config!E$11)),INDEX(履修者名簿!$1:$1048576,ROW(E708),config!E$11),VALUE(INDEX(履修者名簿!$1:$1048576,ROW(E708),config!E$11))))</f>
        <v/>
      </c>
      <c r="F708" s="9" t="str">
        <f>IF(ISBLANK(INDEX(履修者名簿!$1:$1048576,ROW(F708),config!F$11)),"",INDEX(履修者名簿!$1:$1048576,ROW(F708),config!F$11))</f>
        <v/>
      </c>
      <c r="G708" s="9" t="str">
        <f>IF(ISBLANK(INDEX(履修者名簿!$1:$1048576,ROW(G708),config!G$11)),"",INDEX(履修者名簿!$1:$1048576,ROW(G708),config!G$11))</f>
        <v/>
      </c>
      <c r="H708" s="9" t="str">
        <f t="shared" si="22"/>
        <v/>
      </c>
      <c r="I708" s="10" t="str">
        <f t="shared" si="23"/>
        <v/>
      </c>
      <c r="J708" s="10" t="str">
        <f>IF($A708="","",IF(ISNA(MATCH($E708,trans!$B$2:$B$1501,0)),0,1))</f>
        <v/>
      </c>
      <c r="K708" s="10" t="str">
        <f>IF($A708="","",IF(ISNA(MATCH($E708,trans!$E$2:$E$1501,0)),0,1))</f>
        <v/>
      </c>
      <c r="M708" s="1" t="str">
        <f>IF($A708="","",IF($J708+$K708=0,MAX(M$1:M707)+1,""))</f>
        <v/>
      </c>
      <c r="N708" s="1" t="str">
        <f>IF($A708="","",IF(AND($J708=1,$K708=0),MAX(N$1:N707)+1,""))</f>
        <v/>
      </c>
      <c r="O708" s="1" t="str">
        <f>IF($A708="","",IF(AND($J708=0,$K708=1),MAX(O$1:O707)+1,""))</f>
        <v/>
      </c>
    </row>
    <row r="709" spans="1:15" x14ac:dyDescent="0.55000000000000004">
      <c r="A709" s="9" t="str">
        <f>IF(ISBLANK(INDEX(履修者名簿!$1:$1048576,ROW(A709),config!A$11)),"",INDEX(履修者名簿!$1:$1048576,ROW(A709),config!A$11))</f>
        <v/>
      </c>
      <c r="B709" s="9" t="str">
        <f>IF(ISBLANK(INDEX(履修者名簿!$1:$1048576,ROW(B709),config!B$11)),"",INDEX(履修者名簿!$1:$1048576,ROW(B709),config!B$11))</f>
        <v/>
      </c>
      <c r="C709" s="9" t="str">
        <f>IF(ISBLANK(INDEX(履修者名簿!$1:$1048576,ROW(C709),config!C$11)),"",INDEX(履修者名簿!$1:$1048576,ROW(C709),config!C$11))</f>
        <v/>
      </c>
      <c r="D709" s="9" t="str">
        <f>IF(ISBLANK(INDEX(履修者名簿!$1:$1048576,ROW(D709),config!D$11)),"",INDEX(履修者名簿!$1:$1048576,ROW(D709),config!D$11))</f>
        <v/>
      </c>
      <c r="E709" s="9" t="str">
        <f>IF(ISBLANK(INDEX(履修者名簿!$1:$1048576,ROW(E709),config!E$11)),"",IF(ISNUMBER(INDEX(履修者名簿!$1:$1048576,ROW(E709),config!E$11)),INDEX(履修者名簿!$1:$1048576,ROW(E709),config!E$11),VALUE(INDEX(履修者名簿!$1:$1048576,ROW(E709),config!E$11))))</f>
        <v/>
      </c>
      <c r="F709" s="9" t="str">
        <f>IF(ISBLANK(INDEX(履修者名簿!$1:$1048576,ROW(F709),config!F$11)),"",INDEX(履修者名簿!$1:$1048576,ROW(F709),config!F$11))</f>
        <v/>
      </c>
      <c r="G709" s="9" t="str">
        <f>IF(ISBLANK(INDEX(履修者名簿!$1:$1048576,ROW(G709),config!G$11)),"",INDEX(履修者名簿!$1:$1048576,ROW(G709),config!G$11))</f>
        <v/>
      </c>
      <c r="H709" s="9" t="str">
        <f t="shared" si="22"/>
        <v/>
      </c>
      <c r="I709" s="10" t="str">
        <f t="shared" si="23"/>
        <v/>
      </c>
      <c r="J709" s="10" t="str">
        <f>IF($A709="","",IF(ISNA(MATCH($E709,trans!$B$2:$B$1501,0)),0,1))</f>
        <v/>
      </c>
      <c r="K709" s="10" t="str">
        <f>IF($A709="","",IF(ISNA(MATCH($E709,trans!$E$2:$E$1501,0)),0,1))</f>
        <v/>
      </c>
      <c r="M709" s="1" t="str">
        <f>IF($A709="","",IF($J709+$K709=0,MAX(M$1:M708)+1,""))</f>
        <v/>
      </c>
      <c r="N709" s="1" t="str">
        <f>IF($A709="","",IF(AND($J709=1,$K709=0),MAX(N$1:N708)+1,""))</f>
        <v/>
      </c>
      <c r="O709" s="1" t="str">
        <f>IF($A709="","",IF(AND($J709=0,$K709=1),MAX(O$1:O708)+1,""))</f>
        <v/>
      </c>
    </row>
    <row r="710" spans="1:15" x14ac:dyDescent="0.55000000000000004">
      <c r="A710" s="9" t="str">
        <f>IF(ISBLANK(INDEX(履修者名簿!$1:$1048576,ROW(A710),config!A$11)),"",INDEX(履修者名簿!$1:$1048576,ROW(A710),config!A$11))</f>
        <v/>
      </c>
      <c r="B710" s="9" t="str">
        <f>IF(ISBLANK(INDEX(履修者名簿!$1:$1048576,ROW(B710),config!B$11)),"",INDEX(履修者名簿!$1:$1048576,ROW(B710),config!B$11))</f>
        <v/>
      </c>
      <c r="C710" s="9" t="str">
        <f>IF(ISBLANK(INDEX(履修者名簿!$1:$1048576,ROW(C710),config!C$11)),"",INDEX(履修者名簿!$1:$1048576,ROW(C710),config!C$11))</f>
        <v/>
      </c>
      <c r="D710" s="9" t="str">
        <f>IF(ISBLANK(INDEX(履修者名簿!$1:$1048576,ROW(D710),config!D$11)),"",INDEX(履修者名簿!$1:$1048576,ROW(D710),config!D$11))</f>
        <v/>
      </c>
      <c r="E710" s="9" t="str">
        <f>IF(ISBLANK(INDEX(履修者名簿!$1:$1048576,ROW(E710),config!E$11)),"",IF(ISNUMBER(INDEX(履修者名簿!$1:$1048576,ROW(E710),config!E$11)),INDEX(履修者名簿!$1:$1048576,ROW(E710),config!E$11),VALUE(INDEX(履修者名簿!$1:$1048576,ROW(E710),config!E$11))))</f>
        <v/>
      </c>
      <c r="F710" s="9" t="str">
        <f>IF(ISBLANK(INDEX(履修者名簿!$1:$1048576,ROW(F710),config!F$11)),"",INDEX(履修者名簿!$1:$1048576,ROW(F710),config!F$11))</f>
        <v/>
      </c>
      <c r="G710" s="9" t="str">
        <f>IF(ISBLANK(INDEX(履修者名簿!$1:$1048576,ROW(G710),config!G$11)),"",INDEX(履修者名簿!$1:$1048576,ROW(G710),config!G$11))</f>
        <v/>
      </c>
      <c r="H710" s="9" t="str">
        <f t="shared" si="22"/>
        <v/>
      </c>
      <c r="I710" s="10" t="str">
        <f t="shared" si="23"/>
        <v/>
      </c>
      <c r="J710" s="10" t="str">
        <f>IF($A710="","",IF(ISNA(MATCH($E710,trans!$B$2:$B$1501,0)),0,1))</f>
        <v/>
      </c>
      <c r="K710" s="10" t="str">
        <f>IF($A710="","",IF(ISNA(MATCH($E710,trans!$E$2:$E$1501,0)),0,1))</f>
        <v/>
      </c>
      <c r="M710" s="1" t="str">
        <f>IF($A710="","",IF($J710+$K710=0,MAX(M$1:M709)+1,""))</f>
        <v/>
      </c>
      <c r="N710" s="1" t="str">
        <f>IF($A710="","",IF(AND($J710=1,$K710=0),MAX(N$1:N709)+1,""))</f>
        <v/>
      </c>
      <c r="O710" s="1" t="str">
        <f>IF($A710="","",IF(AND($J710=0,$K710=1),MAX(O$1:O709)+1,""))</f>
        <v/>
      </c>
    </row>
    <row r="711" spans="1:15" x14ac:dyDescent="0.55000000000000004">
      <c r="A711" s="9" t="str">
        <f>IF(ISBLANK(INDEX(履修者名簿!$1:$1048576,ROW(A711),config!A$11)),"",INDEX(履修者名簿!$1:$1048576,ROW(A711),config!A$11))</f>
        <v/>
      </c>
      <c r="B711" s="9" t="str">
        <f>IF(ISBLANK(INDEX(履修者名簿!$1:$1048576,ROW(B711),config!B$11)),"",INDEX(履修者名簿!$1:$1048576,ROW(B711),config!B$11))</f>
        <v/>
      </c>
      <c r="C711" s="9" t="str">
        <f>IF(ISBLANK(INDEX(履修者名簿!$1:$1048576,ROW(C711),config!C$11)),"",INDEX(履修者名簿!$1:$1048576,ROW(C711),config!C$11))</f>
        <v/>
      </c>
      <c r="D711" s="9" t="str">
        <f>IF(ISBLANK(INDEX(履修者名簿!$1:$1048576,ROW(D711),config!D$11)),"",INDEX(履修者名簿!$1:$1048576,ROW(D711),config!D$11))</f>
        <v/>
      </c>
      <c r="E711" s="9" t="str">
        <f>IF(ISBLANK(INDEX(履修者名簿!$1:$1048576,ROW(E711),config!E$11)),"",IF(ISNUMBER(INDEX(履修者名簿!$1:$1048576,ROW(E711),config!E$11)),INDEX(履修者名簿!$1:$1048576,ROW(E711),config!E$11),VALUE(INDEX(履修者名簿!$1:$1048576,ROW(E711),config!E$11))))</f>
        <v/>
      </c>
      <c r="F711" s="9" t="str">
        <f>IF(ISBLANK(INDEX(履修者名簿!$1:$1048576,ROW(F711),config!F$11)),"",INDEX(履修者名簿!$1:$1048576,ROW(F711),config!F$11))</f>
        <v/>
      </c>
      <c r="G711" s="9" t="str">
        <f>IF(ISBLANK(INDEX(履修者名簿!$1:$1048576,ROW(G711),config!G$11)),"",INDEX(履修者名簿!$1:$1048576,ROW(G711),config!G$11))</f>
        <v/>
      </c>
      <c r="H711" s="9" t="str">
        <f t="shared" si="22"/>
        <v/>
      </c>
      <c r="I711" s="10" t="str">
        <f t="shared" si="23"/>
        <v/>
      </c>
      <c r="J711" s="10" t="str">
        <f>IF($A711="","",IF(ISNA(MATCH($E711,trans!$B$2:$B$1501,0)),0,1))</f>
        <v/>
      </c>
      <c r="K711" s="10" t="str">
        <f>IF($A711="","",IF(ISNA(MATCH($E711,trans!$E$2:$E$1501,0)),0,1))</f>
        <v/>
      </c>
      <c r="M711" s="1" t="str">
        <f>IF($A711="","",IF($J711+$K711=0,MAX(M$1:M710)+1,""))</f>
        <v/>
      </c>
      <c r="N711" s="1" t="str">
        <f>IF($A711="","",IF(AND($J711=1,$K711=0),MAX(N$1:N710)+1,""))</f>
        <v/>
      </c>
      <c r="O711" s="1" t="str">
        <f>IF($A711="","",IF(AND($J711=0,$K711=1),MAX(O$1:O710)+1,""))</f>
        <v/>
      </c>
    </row>
    <row r="712" spans="1:15" x14ac:dyDescent="0.55000000000000004">
      <c r="A712" s="9" t="str">
        <f>IF(ISBLANK(INDEX(履修者名簿!$1:$1048576,ROW(A712),config!A$11)),"",INDEX(履修者名簿!$1:$1048576,ROW(A712),config!A$11))</f>
        <v/>
      </c>
      <c r="B712" s="9" t="str">
        <f>IF(ISBLANK(INDEX(履修者名簿!$1:$1048576,ROW(B712),config!B$11)),"",INDEX(履修者名簿!$1:$1048576,ROW(B712),config!B$11))</f>
        <v/>
      </c>
      <c r="C712" s="9" t="str">
        <f>IF(ISBLANK(INDEX(履修者名簿!$1:$1048576,ROW(C712),config!C$11)),"",INDEX(履修者名簿!$1:$1048576,ROW(C712),config!C$11))</f>
        <v/>
      </c>
      <c r="D712" s="9" t="str">
        <f>IF(ISBLANK(INDEX(履修者名簿!$1:$1048576,ROW(D712),config!D$11)),"",INDEX(履修者名簿!$1:$1048576,ROW(D712),config!D$11))</f>
        <v/>
      </c>
      <c r="E712" s="9" t="str">
        <f>IF(ISBLANK(INDEX(履修者名簿!$1:$1048576,ROW(E712),config!E$11)),"",IF(ISNUMBER(INDEX(履修者名簿!$1:$1048576,ROW(E712),config!E$11)),INDEX(履修者名簿!$1:$1048576,ROW(E712),config!E$11),VALUE(INDEX(履修者名簿!$1:$1048576,ROW(E712),config!E$11))))</f>
        <v/>
      </c>
      <c r="F712" s="9" t="str">
        <f>IF(ISBLANK(INDEX(履修者名簿!$1:$1048576,ROW(F712),config!F$11)),"",INDEX(履修者名簿!$1:$1048576,ROW(F712),config!F$11))</f>
        <v/>
      </c>
      <c r="G712" s="9" t="str">
        <f>IF(ISBLANK(INDEX(履修者名簿!$1:$1048576,ROW(G712),config!G$11)),"",INDEX(履修者名簿!$1:$1048576,ROW(G712),config!G$11))</f>
        <v/>
      </c>
      <c r="H712" s="9" t="str">
        <f t="shared" si="22"/>
        <v/>
      </c>
      <c r="I712" s="10" t="str">
        <f t="shared" si="23"/>
        <v/>
      </c>
      <c r="J712" s="10" t="str">
        <f>IF($A712="","",IF(ISNA(MATCH($E712,trans!$B$2:$B$1501,0)),0,1))</f>
        <v/>
      </c>
      <c r="K712" s="10" t="str">
        <f>IF($A712="","",IF(ISNA(MATCH($E712,trans!$E$2:$E$1501,0)),0,1))</f>
        <v/>
      </c>
      <c r="M712" s="1" t="str">
        <f>IF($A712="","",IF($J712+$K712=0,MAX(M$1:M711)+1,""))</f>
        <v/>
      </c>
      <c r="N712" s="1" t="str">
        <f>IF($A712="","",IF(AND($J712=1,$K712=0),MAX(N$1:N711)+1,""))</f>
        <v/>
      </c>
      <c r="O712" s="1" t="str">
        <f>IF($A712="","",IF(AND($J712=0,$K712=1),MAX(O$1:O711)+1,""))</f>
        <v/>
      </c>
    </row>
    <row r="713" spans="1:15" x14ac:dyDescent="0.55000000000000004">
      <c r="A713" s="9" t="str">
        <f>IF(ISBLANK(INDEX(履修者名簿!$1:$1048576,ROW(A713),config!A$11)),"",INDEX(履修者名簿!$1:$1048576,ROW(A713),config!A$11))</f>
        <v/>
      </c>
      <c r="B713" s="9" t="str">
        <f>IF(ISBLANK(INDEX(履修者名簿!$1:$1048576,ROW(B713),config!B$11)),"",INDEX(履修者名簿!$1:$1048576,ROW(B713),config!B$11))</f>
        <v/>
      </c>
      <c r="C713" s="9" t="str">
        <f>IF(ISBLANK(INDEX(履修者名簿!$1:$1048576,ROW(C713),config!C$11)),"",INDEX(履修者名簿!$1:$1048576,ROW(C713),config!C$11))</f>
        <v/>
      </c>
      <c r="D713" s="9" t="str">
        <f>IF(ISBLANK(INDEX(履修者名簿!$1:$1048576,ROW(D713),config!D$11)),"",INDEX(履修者名簿!$1:$1048576,ROW(D713),config!D$11))</f>
        <v/>
      </c>
      <c r="E713" s="9" t="str">
        <f>IF(ISBLANK(INDEX(履修者名簿!$1:$1048576,ROW(E713),config!E$11)),"",IF(ISNUMBER(INDEX(履修者名簿!$1:$1048576,ROW(E713),config!E$11)),INDEX(履修者名簿!$1:$1048576,ROW(E713),config!E$11),VALUE(INDEX(履修者名簿!$1:$1048576,ROW(E713),config!E$11))))</f>
        <v/>
      </c>
      <c r="F713" s="9" t="str">
        <f>IF(ISBLANK(INDEX(履修者名簿!$1:$1048576,ROW(F713),config!F$11)),"",INDEX(履修者名簿!$1:$1048576,ROW(F713),config!F$11))</f>
        <v/>
      </c>
      <c r="G713" s="9" t="str">
        <f>IF(ISBLANK(INDEX(履修者名簿!$1:$1048576,ROW(G713),config!G$11)),"",INDEX(履修者名簿!$1:$1048576,ROW(G713),config!G$11))</f>
        <v/>
      </c>
      <c r="H713" s="9" t="str">
        <f t="shared" si="22"/>
        <v/>
      </c>
      <c r="I713" s="10" t="str">
        <f t="shared" si="23"/>
        <v/>
      </c>
      <c r="J713" s="10" t="str">
        <f>IF($A713="","",IF(ISNA(MATCH($E713,trans!$B$2:$B$1501,0)),0,1))</f>
        <v/>
      </c>
      <c r="K713" s="10" t="str">
        <f>IF($A713="","",IF(ISNA(MATCH($E713,trans!$E$2:$E$1501,0)),0,1))</f>
        <v/>
      </c>
      <c r="M713" s="1" t="str">
        <f>IF($A713="","",IF($J713+$K713=0,MAX(M$1:M712)+1,""))</f>
        <v/>
      </c>
      <c r="N713" s="1" t="str">
        <f>IF($A713="","",IF(AND($J713=1,$K713=0),MAX(N$1:N712)+1,""))</f>
        <v/>
      </c>
      <c r="O713" s="1" t="str">
        <f>IF($A713="","",IF(AND($J713=0,$K713=1),MAX(O$1:O712)+1,""))</f>
        <v/>
      </c>
    </row>
    <row r="714" spans="1:15" x14ac:dyDescent="0.55000000000000004">
      <c r="A714" s="9" t="str">
        <f>IF(ISBLANK(INDEX(履修者名簿!$1:$1048576,ROW(A714),config!A$11)),"",INDEX(履修者名簿!$1:$1048576,ROW(A714),config!A$11))</f>
        <v/>
      </c>
      <c r="B714" s="9" t="str">
        <f>IF(ISBLANK(INDEX(履修者名簿!$1:$1048576,ROW(B714),config!B$11)),"",INDEX(履修者名簿!$1:$1048576,ROW(B714),config!B$11))</f>
        <v/>
      </c>
      <c r="C714" s="9" t="str">
        <f>IF(ISBLANK(INDEX(履修者名簿!$1:$1048576,ROW(C714),config!C$11)),"",INDEX(履修者名簿!$1:$1048576,ROW(C714),config!C$11))</f>
        <v/>
      </c>
      <c r="D714" s="9" t="str">
        <f>IF(ISBLANK(INDEX(履修者名簿!$1:$1048576,ROW(D714),config!D$11)),"",INDEX(履修者名簿!$1:$1048576,ROW(D714),config!D$11))</f>
        <v/>
      </c>
      <c r="E714" s="9" t="str">
        <f>IF(ISBLANK(INDEX(履修者名簿!$1:$1048576,ROW(E714),config!E$11)),"",IF(ISNUMBER(INDEX(履修者名簿!$1:$1048576,ROW(E714),config!E$11)),INDEX(履修者名簿!$1:$1048576,ROW(E714),config!E$11),VALUE(INDEX(履修者名簿!$1:$1048576,ROW(E714),config!E$11))))</f>
        <v/>
      </c>
      <c r="F714" s="9" t="str">
        <f>IF(ISBLANK(INDEX(履修者名簿!$1:$1048576,ROW(F714),config!F$11)),"",INDEX(履修者名簿!$1:$1048576,ROW(F714),config!F$11))</f>
        <v/>
      </c>
      <c r="G714" s="9" t="str">
        <f>IF(ISBLANK(INDEX(履修者名簿!$1:$1048576,ROW(G714),config!G$11)),"",INDEX(履修者名簿!$1:$1048576,ROW(G714),config!G$11))</f>
        <v/>
      </c>
      <c r="H714" s="9" t="str">
        <f t="shared" si="22"/>
        <v/>
      </c>
      <c r="I714" s="10" t="str">
        <f t="shared" si="23"/>
        <v/>
      </c>
      <c r="J714" s="10" t="str">
        <f>IF($A714="","",IF(ISNA(MATCH($E714,trans!$B$2:$B$1501,0)),0,1))</f>
        <v/>
      </c>
      <c r="K714" s="10" t="str">
        <f>IF($A714="","",IF(ISNA(MATCH($E714,trans!$E$2:$E$1501,0)),0,1))</f>
        <v/>
      </c>
      <c r="M714" s="1" t="str">
        <f>IF($A714="","",IF($J714+$K714=0,MAX(M$1:M713)+1,""))</f>
        <v/>
      </c>
      <c r="N714" s="1" t="str">
        <f>IF($A714="","",IF(AND($J714=1,$K714=0),MAX(N$1:N713)+1,""))</f>
        <v/>
      </c>
      <c r="O714" s="1" t="str">
        <f>IF($A714="","",IF(AND($J714=0,$K714=1),MAX(O$1:O713)+1,""))</f>
        <v/>
      </c>
    </row>
    <row r="715" spans="1:15" x14ac:dyDescent="0.55000000000000004">
      <c r="A715" s="9" t="str">
        <f>IF(ISBLANK(INDEX(履修者名簿!$1:$1048576,ROW(A715),config!A$11)),"",INDEX(履修者名簿!$1:$1048576,ROW(A715),config!A$11))</f>
        <v/>
      </c>
      <c r="B715" s="9" t="str">
        <f>IF(ISBLANK(INDEX(履修者名簿!$1:$1048576,ROW(B715),config!B$11)),"",INDEX(履修者名簿!$1:$1048576,ROW(B715),config!B$11))</f>
        <v/>
      </c>
      <c r="C715" s="9" t="str">
        <f>IF(ISBLANK(INDEX(履修者名簿!$1:$1048576,ROW(C715),config!C$11)),"",INDEX(履修者名簿!$1:$1048576,ROW(C715),config!C$11))</f>
        <v/>
      </c>
      <c r="D715" s="9" t="str">
        <f>IF(ISBLANK(INDEX(履修者名簿!$1:$1048576,ROW(D715),config!D$11)),"",INDEX(履修者名簿!$1:$1048576,ROW(D715),config!D$11))</f>
        <v/>
      </c>
      <c r="E715" s="9" t="str">
        <f>IF(ISBLANK(INDEX(履修者名簿!$1:$1048576,ROW(E715),config!E$11)),"",IF(ISNUMBER(INDEX(履修者名簿!$1:$1048576,ROW(E715),config!E$11)),INDEX(履修者名簿!$1:$1048576,ROW(E715),config!E$11),VALUE(INDEX(履修者名簿!$1:$1048576,ROW(E715),config!E$11))))</f>
        <v/>
      </c>
      <c r="F715" s="9" t="str">
        <f>IF(ISBLANK(INDEX(履修者名簿!$1:$1048576,ROW(F715),config!F$11)),"",INDEX(履修者名簿!$1:$1048576,ROW(F715),config!F$11))</f>
        <v/>
      </c>
      <c r="G715" s="9" t="str">
        <f>IF(ISBLANK(INDEX(履修者名簿!$1:$1048576,ROW(G715),config!G$11)),"",INDEX(履修者名簿!$1:$1048576,ROW(G715),config!G$11))</f>
        <v/>
      </c>
      <c r="H715" s="9" t="str">
        <f t="shared" si="22"/>
        <v/>
      </c>
      <c r="I715" s="10" t="str">
        <f t="shared" si="23"/>
        <v/>
      </c>
      <c r="J715" s="10" t="str">
        <f>IF($A715="","",IF(ISNA(MATCH($E715,trans!$B$2:$B$1501,0)),0,1))</f>
        <v/>
      </c>
      <c r="K715" s="10" t="str">
        <f>IF($A715="","",IF(ISNA(MATCH($E715,trans!$E$2:$E$1501,0)),0,1))</f>
        <v/>
      </c>
      <c r="M715" s="1" t="str">
        <f>IF($A715="","",IF($J715+$K715=0,MAX(M$1:M714)+1,""))</f>
        <v/>
      </c>
      <c r="N715" s="1" t="str">
        <f>IF($A715="","",IF(AND($J715=1,$K715=0),MAX(N$1:N714)+1,""))</f>
        <v/>
      </c>
      <c r="O715" s="1" t="str">
        <f>IF($A715="","",IF(AND($J715=0,$K715=1),MAX(O$1:O714)+1,""))</f>
        <v/>
      </c>
    </row>
    <row r="716" spans="1:15" x14ac:dyDescent="0.55000000000000004">
      <c r="A716" s="9" t="str">
        <f>IF(ISBLANK(INDEX(履修者名簿!$1:$1048576,ROW(A716),config!A$11)),"",INDEX(履修者名簿!$1:$1048576,ROW(A716),config!A$11))</f>
        <v/>
      </c>
      <c r="B716" s="9" t="str">
        <f>IF(ISBLANK(INDEX(履修者名簿!$1:$1048576,ROW(B716),config!B$11)),"",INDEX(履修者名簿!$1:$1048576,ROW(B716),config!B$11))</f>
        <v/>
      </c>
      <c r="C716" s="9" t="str">
        <f>IF(ISBLANK(INDEX(履修者名簿!$1:$1048576,ROW(C716),config!C$11)),"",INDEX(履修者名簿!$1:$1048576,ROW(C716),config!C$11))</f>
        <v/>
      </c>
      <c r="D716" s="9" t="str">
        <f>IF(ISBLANK(INDEX(履修者名簿!$1:$1048576,ROW(D716),config!D$11)),"",INDEX(履修者名簿!$1:$1048576,ROW(D716),config!D$11))</f>
        <v/>
      </c>
      <c r="E716" s="9" t="str">
        <f>IF(ISBLANK(INDEX(履修者名簿!$1:$1048576,ROW(E716),config!E$11)),"",IF(ISNUMBER(INDEX(履修者名簿!$1:$1048576,ROW(E716),config!E$11)),INDEX(履修者名簿!$1:$1048576,ROW(E716),config!E$11),VALUE(INDEX(履修者名簿!$1:$1048576,ROW(E716),config!E$11))))</f>
        <v/>
      </c>
      <c r="F716" s="9" t="str">
        <f>IF(ISBLANK(INDEX(履修者名簿!$1:$1048576,ROW(F716),config!F$11)),"",INDEX(履修者名簿!$1:$1048576,ROW(F716),config!F$11))</f>
        <v/>
      </c>
      <c r="G716" s="9" t="str">
        <f>IF(ISBLANK(INDEX(履修者名簿!$1:$1048576,ROW(G716),config!G$11)),"",INDEX(履修者名簿!$1:$1048576,ROW(G716),config!G$11))</f>
        <v/>
      </c>
      <c r="H716" s="9" t="str">
        <f t="shared" si="22"/>
        <v/>
      </c>
      <c r="I716" s="10" t="str">
        <f t="shared" si="23"/>
        <v/>
      </c>
      <c r="J716" s="10" t="str">
        <f>IF($A716="","",IF(ISNA(MATCH($E716,trans!$B$2:$B$1501,0)),0,1))</f>
        <v/>
      </c>
      <c r="K716" s="10" t="str">
        <f>IF($A716="","",IF(ISNA(MATCH($E716,trans!$E$2:$E$1501,0)),0,1))</f>
        <v/>
      </c>
      <c r="M716" s="1" t="str">
        <f>IF($A716="","",IF($J716+$K716=0,MAX(M$1:M715)+1,""))</f>
        <v/>
      </c>
      <c r="N716" s="1" t="str">
        <f>IF($A716="","",IF(AND($J716=1,$K716=0),MAX(N$1:N715)+1,""))</f>
        <v/>
      </c>
      <c r="O716" s="1" t="str">
        <f>IF($A716="","",IF(AND($J716=0,$K716=1),MAX(O$1:O715)+1,""))</f>
        <v/>
      </c>
    </row>
    <row r="717" spans="1:15" x14ac:dyDescent="0.55000000000000004">
      <c r="A717" s="9" t="str">
        <f>IF(ISBLANK(INDEX(履修者名簿!$1:$1048576,ROW(A717),config!A$11)),"",INDEX(履修者名簿!$1:$1048576,ROW(A717),config!A$11))</f>
        <v/>
      </c>
      <c r="B717" s="9" t="str">
        <f>IF(ISBLANK(INDEX(履修者名簿!$1:$1048576,ROW(B717),config!B$11)),"",INDEX(履修者名簿!$1:$1048576,ROW(B717),config!B$11))</f>
        <v/>
      </c>
      <c r="C717" s="9" t="str">
        <f>IF(ISBLANK(INDEX(履修者名簿!$1:$1048576,ROW(C717),config!C$11)),"",INDEX(履修者名簿!$1:$1048576,ROW(C717),config!C$11))</f>
        <v/>
      </c>
      <c r="D717" s="9" t="str">
        <f>IF(ISBLANK(INDEX(履修者名簿!$1:$1048576,ROW(D717),config!D$11)),"",INDEX(履修者名簿!$1:$1048576,ROW(D717),config!D$11))</f>
        <v/>
      </c>
      <c r="E717" s="9" t="str">
        <f>IF(ISBLANK(INDEX(履修者名簿!$1:$1048576,ROW(E717),config!E$11)),"",IF(ISNUMBER(INDEX(履修者名簿!$1:$1048576,ROW(E717),config!E$11)),INDEX(履修者名簿!$1:$1048576,ROW(E717),config!E$11),VALUE(INDEX(履修者名簿!$1:$1048576,ROW(E717),config!E$11))))</f>
        <v/>
      </c>
      <c r="F717" s="9" t="str">
        <f>IF(ISBLANK(INDEX(履修者名簿!$1:$1048576,ROW(F717),config!F$11)),"",INDEX(履修者名簿!$1:$1048576,ROW(F717),config!F$11))</f>
        <v/>
      </c>
      <c r="G717" s="9" t="str">
        <f>IF(ISBLANK(INDEX(履修者名簿!$1:$1048576,ROW(G717),config!G$11)),"",INDEX(履修者名簿!$1:$1048576,ROW(G717),config!G$11))</f>
        <v/>
      </c>
      <c r="H717" s="9" t="str">
        <f t="shared" si="22"/>
        <v/>
      </c>
      <c r="I717" s="10" t="str">
        <f t="shared" si="23"/>
        <v/>
      </c>
      <c r="J717" s="10" t="str">
        <f>IF($A717="","",IF(ISNA(MATCH($E717,trans!$B$2:$B$1501,0)),0,1))</f>
        <v/>
      </c>
      <c r="K717" s="10" t="str">
        <f>IF($A717="","",IF(ISNA(MATCH($E717,trans!$E$2:$E$1501,0)),0,1))</f>
        <v/>
      </c>
      <c r="M717" s="1" t="str">
        <f>IF($A717="","",IF($J717+$K717=0,MAX(M$1:M716)+1,""))</f>
        <v/>
      </c>
      <c r="N717" s="1" t="str">
        <f>IF($A717="","",IF(AND($J717=1,$K717=0),MAX(N$1:N716)+1,""))</f>
        <v/>
      </c>
      <c r="O717" s="1" t="str">
        <f>IF($A717="","",IF(AND($J717=0,$K717=1),MAX(O$1:O716)+1,""))</f>
        <v/>
      </c>
    </row>
    <row r="718" spans="1:15" x14ac:dyDescent="0.55000000000000004">
      <c r="A718" s="9" t="str">
        <f>IF(ISBLANK(INDEX(履修者名簿!$1:$1048576,ROW(A718),config!A$11)),"",INDEX(履修者名簿!$1:$1048576,ROW(A718),config!A$11))</f>
        <v/>
      </c>
      <c r="B718" s="9" t="str">
        <f>IF(ISBLANK(INDEX(履修者名簿!$1:$1048576,ROW(B718),config!B$11)),"",INDEX(履修者名簿!$1:$1048576,ROW(B718),config!B$11))</f>
        <v/>
      </c>
      <c r="C718" s="9" t="str">
        <f>IF(ISBLANK(INDEX(履修者名簿!$1:$1048576,ROW(C718),config!C$11)),"",INDEX(履修者名簿!$1:$1048576,ROW(C718),config!C$11))</f>
        <v/>
      </c>
      <c r="D718" s="9" t="str">
        <f>IF(ISBLANK(INDEX(履修者名簿!$1:$1048576,ROW(D718),config!D$11)),"",INDEX(履修者名簿!$1:$1048576,ROW(D718),config!D$11))</f>
        <v/>
      </c>
      <c r="E718" s="9" t="str">
        <f>IF(ISBLANK(INDEX(履修者名簿!$1:$1048576,ROW(E718),config!E$11)),"",IF(ISNUMBER(INDEX(履修者名簿!$1:$1048576,ROW(E718),config!E$11)),INDEX(履修者名簿!$1:$1048576,ROW(E718),config!E$11),VALUE(INDEX(履修者名簿!$1:$1048576,ROW(E718),config!E$11))))</f>
        <v/>
      </c>
      <c r="F718" s="9" t="str">
        <f>IF(ISBLANK(INDEX(履修者名簿!$1:$1048576,ROW(F718),config!F$11)),"",INDEX(履修者名簿!$1:$1048576,ROW(F718),config!F$11))</f>
        <v/>
      </c>
      <c r="G718" s="9" t="str">
        <f>IF(ISBLANK(INDEX(履修者名簿!$1:$1048576,ROW(G718),config!G$11)),"",INDEX(履修者名簿!$1:$1048576,ROW(G718),config!G$11))</f>
        <v/>
      </c>
      <c r="H718" s="9" t="str">
        <f t="shared" si="22"/>
        <v/>
      </c>
      <c r="I718" s="10" t="str">
        <f t="shared" si="23"/>
        <v/>
      </c>
      <c r="J718" s="10" t="str">
        <f>IF($A718="","",IF(ISNA(MATCH($E718,trans!$B$2:$B$1501,0)),0,1))</f>
        <v/>
      </c>
      <c r="K718" s="10" t="str">
        <f>IF($A718="","",IF(ISNA(MATCH($E718,trans!$E$2:$E$1501,0)),0,1))</f>
        <v/>
      </c>
      <c r="M718" s="1" t="str">
        <f>IF($A718="","",IF($J718+$K718=0,MAX(M$1:M717)+1,""))</f>
        <v/>
      </c>
      <c r="N718" s="1" t="str">
        <f>IF($A718="","",IF(AND($J718=1,$K718=0),MAX(N$1:N717)+1,""))</f>
        <v/>
      </c>
      <c r="O718" s="1" t="str">
        <f>IF($A718="","",IF(AND($J718=0,$K718=1),MAX(O$1:O717)+1,""))</f>
        <v/>
      </c>
    </row>
    <row r="719" spans="1:15" x14ac:dyDescent="0.55000000000000004">
      <c r="A719" s="9" t="str">
        <f>IF(ISBLANK(INDEX(履修者名簿!$1:$1048576,ROW(A719),config!A$11)),"",INDEX(履修者名簿!$1:$1048576,ROW(A719),config!A$11))</f>
        <v/>
      </c>
      <c r="B719" s="9" t="str">
        <f>IF(ISBLANK(INDEX(履修者名簿!$1:$1048576,ROW(B719),config!B$11)),"",INDEX(履修者名簿!$1:$1048576,ROW(B719),config!B$11))</f>
        <v/>
      </c>
      <c r="C719" s="9" t="str">
        <f>IF(ISBLANK(INDEX(履修者名簿!$1:$1048576,ROW(C719),config!C$11)),"",INDEX(履修者名簿!$1:$1048576,ROW(C719),config!C$11))</f>
        <v/>
      </c>
      <c r="D719" s="9" t="str">
        <f>IF(ISBLANK(INDEX(履修者名簿!$1:$1048576,ROW(D719),config!D$11)),"",INDEX(履修者名簿!$1:$1048576,ROW(D719),config!D$11))</f>
        <v/>
      </c>
      <c r="E719" s="9" t="str">
        <f>IF(ISBLANK(INDEX(履修者名簿!$1:$1048576,ROW(E719),config!E$11)),"",IF(ISNUMBER(INDEX(履修者名簿!$1:$1048576,ROW(E719),config!E$11)),INDEX(履修者名簿!$1:$1048576,ROW(E719),config!E$11),VALUE(INDEX(履修者名簿!$1:$1048576,ROW(E719),config!E$11))))</f>
        <v/>
      </c>
      <c r="F719" s="9" t="str">
        <f>IF(ISBLANK(INDEX(履修者名簿!$1:$1048576,ROW(F719),config!F$11)),"",INDEX(履修者名簿!$1:$1048576,ROW(F719),config!F$11))</f>
        <v/>
      </c>
      <c r="G719" s="9" t="str">
        <f>IF(ISBLANK(INDEX(履修者名簿!$1:$1048576,ROW(G719),config!G$11)),"",INDEX(履修者名簿!$1:$1048576,ROW(G719),config!G$11))</f>
        <v/>
      </c>
      <c r="H719" s="9" t="str">
        <f t="shared" si="22"/>
        <v/>
      </c>
      <c r="I719" s="10" t="str">
        <f t="shared" si="23"/>
        <v/>
      </c>
      <c r="J719" s="10" t="str">
        <f>IF($A719="","",IF(ISNA(MATCH($E719,trans!$B$2:$B$1501,0)),0,1))</f>
        <v/>
      </c>
      <c r="K719" s="10" t="str">
        <f>IF($A719="","",IF(ISNA(MATCH($E719,trans!$E$2:$E$1501,0)),0,1))</f>
        <v/>
      </c>
      <c r="M719" s="1" t="str">
        <f>IF($A719="","",IF($J719+$K719=0,MAX(M$1:M718)+1,""))</f>
        <v/>
      </c>
      <c r="N719" s="1" t="str">
        <f>IF($A719="","",IF(AND($J719=1,$K719=0),MAX(N$1:N718)+1,""))</f>
        <v/>
      </c>
      <c r="O719" s="1" t="str">
        <f>IF($A719="","",IF(AND($J719=0,$K719=1),MAX(O$1:O718)+1,""))</f>
        <v/>
      </c>
    </row>
    <row r="720" spans="1:15" x14ac:dyDescent="0.55000000000000004">
      <c r="A720" s="9" t="str">
        <f>IF(ISBLANK(INDEX(履修者名簿!$1:$1048576,ROW(A720),config!A$11)),"",INDEX(履修者名簿!$1:$1048576,ROW(A720),config!A$11))</f>
        <v/>
      </c>
      <c r="B720" s="9" t="str">
        <f>IF(ISBLANK(INDEX(履修者名簿!$1:$1048576,ROW(B720),config!B$11)),"",INDEX(履修者名簿!$1:$1048576,ROW(B720),config!B$11))</f>
        <v/>
      </c>
      <c r="C720" s="9" t="str">
        <f>IF(ISBLANK(INDEX(履修者名簿!$1:$1048576,ROW(C720),config!C$11)),"",INDEX(履修者名簿!$1:$1048576,ROW(C720),config!C$11))</f>
        <v/>
      </c>
      <c r="D720" s="9" t="str">
        <f>IF(ISBLANK(INDEX(履修者名簿!$1:$1048576,ROW(D720),config!D$11)),"",INDEX(履修者名簿!$1:$1048576,ROW(D720),config!D$11))</f>
        <v/>
      </c>
      <c r="E720" s="9" t="str">
        <f>IF(ISBLANK(INDEX(履修者名簿!$1:$1048576,ROW(E720),config!E$11)),"",IF(ISNUMBER(INDEX(履修者名簿!$1:$1048576,ROW(E720),config!E$11)),INDEX(履修者名簿!$1:$1048576,ROW(E720),config!E$11),VALUE(INDEX(履修者名簿!$1:$1048576,ROW(E720),config!E$11))))</f>
        <v/>
      </c>
      <c r="F720" s="9" t="str">
        <f>IF(ISBLANK(INDEX(履修者名簿!$1:$1048576,ROW(F720),config!F$11)),"",INDEX(履修者名簿!$1:$1048576,ROW(F720),config!F$11))</f>
        <v/>
      </c>
      <c r="G720" s="9" t="str">
        <f>IF(ISBLANK(INDEX(履修者名簿!$1:$1048576,ROW(G720),config!G$11)),"",INDEX(履修者名簿!$1:$1048576,ROW(G720),config!G$11))</f>
        <v/>
      </c>
      <c r="H720" s="9" t="str">
        <f t="shared" si="22"/>
        <v/>
      </c>
      <c r="I720" s="10" t="str">
        <f t="shared" si="23"/>
        <v/>
      </c>
      <c r="J720" s="10" t="str">
        <f>IF($A720="","",IF(ISNA(MATCH($E720,trans!$B$2:$B$1501,0)),0,1))</f>
        <v/>
      </c>
      <c r="K720" s="10" t="str">
        <f>IF($A720="","",IF(ISNA(MATCH($E720,trans!$E$2:$E$1501,0)),0,1))</f>
        <v/>
      </c>
      <c r="M720" s="1" t="str">
        <f>IF($A720="","",IF($J720+$K720=0,MAX(M$1:M719)+1,""))</f>
        <v/>
      </c>
      <c r="N720" s="1" t="str">
        <f>IF($A720="","",IF(AND($J720=1,$K720=0),MAX(N$1:N719)+1,""))</f>
        <v/>
      </c>
      <c r="O720" s="1" t="str">
        <f>IF($A720="","",IF(AND($J720=0,$K720=1),MAX(O$1:O719)+1,""))</f>
        <v/>
      </c>
    </row>
    <row r="721" spans="1:15" x14ac:dyDescent="0.55000000000000004">
      <c r="A721" s="9" t="str">
        <f>IF(ISBLANK(INDEX(履修者名簿!$1:$1048576,ROW(A721),config!A$11)),"",INDEX(履修者名簿!$1:$1048576,ROW(A721),config!A$11))</f>
        <v/>
      </c>
      <c r="B721" s="9" t="str">
        <f>IF(ISBLANK(INDEX(履修者名簿!$1:$1048576,ROW(B721),config!B$11)),"",INDEX(履修者名簿!$1:$1048576,ROW(B721),config!B$11))</f>
        <v/>
      </c>
      <c r="C721" s="9" t="str">
        <f>IF(ISBLANK(INDEX(履修者名簿!$1:$1048576,ROW(C721),config!C$11)),"",INDEX(履修者名簿!$1:$1048576,ROW(C721),config!C$11))</f>
        <v/>
      </c>
      <c r="D721" s="9" t="str">
        <f>IF(ISBLANK(INDEX(履修者名簿!$1:$1048576,ROW(D721),config!D$11)),"",INDEX(履修者名簿!$1:$1048576,ROW(D721),config!D$11))</f>
        <v/>
      </c>
      <c r="E721" s="9" t="str">
        <f>IF(ISBLANK(INDEX(履修者名簿!$1:$1048576,ROW(E721),config!E$11)),"",IF(ISNUMBER(INDEX(履修者名簿!$1:$1048576,ROW(E721),config!E$11)),INDEX(履修者名簿!$1:$1048576,ROW(E721),config!E$11),VALUE(INDEX(履修者名簿!$1:$1048576,ROW(E721),config!E$11))))</f>
        <v/>
      </c>
      <c r="F721" s="9" t="str">
        <f>IF(ISBLANK(INDEX(履修者名簿!$1:$1048576,ROW(F721),config!F$11)),"",INDEX(履修者名簿!$1:$1048576,ROW(F721),config!F$11))</f>
        <v/>
      </c>
      <c r="G721" s="9" t="str">
        <f>IF(ISBLANK(INDEX(履修者名簿!$1:$1048576,ROW(G721),config!G$11)),"",INDEX(履修者名簿!$1:$1048576,ROW(G721),config!G$11))</f>
        <v/>
      </c>
      <c r="H721" s="9" t="str">
        <f t="shared" si="22"/>
        <v/>
      </c>
      <c r="I721" s="10" t="str">
        <f t="shared" si="23"/>
        <v/>
      </c>
      <c r="J721" s="10" t="str">
        <f>IF($A721="","",IF(ISNA(MATCH($E721,trans!$B$2:$B$1501,0)),0,1))</f>
        <v/>
      </c>
      <c r="K721" s="10" t="str">
        <f>IF($A721="","",IF(ISNA(MATCH($E721,trans!$E$2:$E$1501,0)),0,1))</f>
        <v/>
      </c>
      <c r="M721" s="1" t="str">
        <f>IF($A721="","",IF($J721+$K721=0,MAX(M$1:M720)+1,""))</f>
        <v/>
      </c>
      <c r="N721" s="1" t="str">
        <f>IF($A721="","",IF(AND($J721=1,$K721=0),MAX(N$1:N720)+1,""))</f>
        <v/>
      </c>
      <c r="O721" s="1" t="str">
        <f>IF($A721="","",IF(AND($J721=0,$K721=1),MAX(O$1:O720)+1,""))</f>
        <v/>
      </c>
    </row>
    <row r="722" spans="1:15" x14ac:dyDescent="0.55000000000000004">
      <c r="A722" s="9" t="str">
        <f>IF(ISBLANK(INDEX(履修者名簿!$1:$1048576,ROW(A722),config!A$11)),"",INDEX(履修者名簿!$1:$1048576,ROW(A722),config!A$11))</f>
        <v/>
      </c>
      <c r="B722" s="9" t="str">
        <f>IF(ISBLANK(INDEX(履修者名簿!$1:$1048576,ROW(B722),config!B$11)),"",INDEX(履修者名簿!$1:$1048576,ROW(B722),config!B$11))</f>
        <v/>
      </c>
      <c r="C722" s="9" t="str">
        <f>IF(ISBLANK(INDEX(履修者名簿!$1:$1048576,ROW(C722),config!C$11)),"",INDEX(履修者名簿!$1:$1048576,ROW(C722),config!C$11))</f>
        <v/>
      </c>
      <c r="D722" s="9" t="str">
        <f>IF(ISBLANK(INDEX(履修者名簿!$1:$1048576,ROW(D722),config!D$11)),"",INDEX(履修者名簿!$1:$1048576,ROW(D722),config!D$11))</f>
        <v/>
      </c>
      <c r="E722" s="9" t="str">
        <f>IF(ISBLANK(INDEX(履修者名簿!$1:$1048576,ROW(E722),config!E$11)),"",IF(ISNUMBER(INDEX(履修者名簿!$1:$1048576,ROW(E722),config!E$11)),INDEX(履修者名簿!$1:$1048576,ROW(E722),config!E$11),VALUE(INDEX(履修者名簿!$1:$1048576,ROW(E722),config!E$11))))</f>
        <v/>
      </c>
      <c r="F722" s="9" t="str">
        <f>IF(ISBLANK(INDEX(履修者名簿!$1:$1048576,ROW(F722),config!F$11)),"",INDEX(履修者名簿!$1:$1048576,ROW(F722),config!F$11))</f>
        <v/>
      </c>
      <c r="G722" s="9" t="str">
        <f>IF(ISBLANK(INDEX(履修者名簿!$1:$1048576,ROW(G722),config!G$11)),"",INDEX(履修者名簿!$1:$1048576,ROW(G722),config!G$11))</f>
        <v/>
      </c>
      <c r="H722" s="9" t="str">
        <f t="shared" si="22"/>
        <v/>
      </c>
      <c r="I722" s="10" t="str">
        <f t="shared" si="23"/>
        <v/>
      </c>
      <c r="J722" s="10" t="str">
        <f>IF($A722="","",IF(ISNA(MATCH($E722,trans!$B$2:$B$1501,0)),0,1))</f>
        <v/>
      </c>
      <c r="K722" s="10" t="str">
        <f>IF($A722="","",IF(ISNA(MATCH($E722,trans!$E$2:$E$1501,0)),0,1))</f>
        <v/>
      </c>
      <c r="M722" s="1" t="str">
        <f>IF($A722="","",IF($J722+$K722=0,MAX(M$1:M721)+1,""))</f>
        <v/>
      </c>
      <c r="N722" s="1" t="str">
        <f>IF($A722="","",IF(AND($J722=1,$K722=0),MAX(N$1:N721)+1,""))</f>
        <v/>
      </c>
      <c r="O722" s="1" t="str">
        <f>IF($A722="","",IF(AND($J722=0,$K722=1),MAX(O$1:O721)+1,""))</f>
        <v/>
      </c>
    </row>
    <row r="723" spans="1:15" x14ac:dyDescent="0.55000000000000004">
      <c r="A723" s="9" t="str">
        <f>IF(ISBLANK(INDEX(履修者名簿!$1:$1048576,ROW(A723),config!A$11)),"",INDEX(履修者名簿!$1:$1048576,ROW(A723),config!A$11))</f>
        <v/>
      </c>
      <c r="B723" s="9" t="str">
        <f>IF(ISBLANK(INDEX(履修者名簿!$1:$1048576,ROW(B723),config!B$11)),"",INDEX(履修者名簿!$1:$1048576,ROW(B723),config!B$11))</f>
        <v/>
      </c>
      <c r="C723" s="9" t="str">
        <f>IF(ISBLANK(INDEX(履修者名簿!$1:$1048576,ROW(C723),config!C$11)),"",INDEX(履修者名簿!$1:$1048576,ROW(C723),config!C$11))</f>
        <v/>
      </c>
      <c r="D723" s="9" t="str">
        <f>IF(ISBLANK(INDEX(履修者名簿!$1:$1048576,ROW(D723),config!D$11)),"",INDEX(履修者名簿!$1:$1048576,ROW(D723),config!D$11))</f>
        <v/>
      </c>
      <c r="E723" s="9" t="str">
        <f>IF(ISBLANK(INDEX(履修者名簿!$1:$1048576,ROW(E723),config!E$11)),"",IF(ISNUMBER(INDEX(履修者名簿!$1:$1048576,ROW(E723),config!E$11)),INDEX(履修者名簿!$1:$1048576,ROW(E723),config!E$11),VALUE(INDEX(履修者名簿!$1:$1048576,ROW(E723),config!E$11))))</f>
        <v/>
      </c>
      <c r="F723" s="9" t="str">
        <f>IF(ISBLANK(INDEX(履修者名簿!$1:$1048576,ROW(F723),config!F$11)),"",INDEX(履修者名簿!$1:$1048576,ROW(F723),config!F$11))</f>
        <v/>
      </c>
      <c r="G723" s="9" t="str">
        <f>IF(ISBLANK(INDEX(履修者名簿!$1:$1048576,ROW(G723),config!G$11)),"",INDEX(履修者名簿!$1:$1048576,ROW(G723),config!G$11))</f>
        <v/>
      </c>
      <c r="H723" s="9" t="str">
        <f t="shared" si="22"/>
        <v/>
      </c>
      <c r="I723" s="10" t="str">
        <f t="shared" si="23"/>
        <v/>
      </c>
      <c r="J723" s="10" t="str">
        <f>IF($A723="","",IF(ISNA(MATCH($E723,trans!$B$2:$B$1501,0)),0,1))</f>
        <v/>
      </c>
      <c r="K723" s="10" t="str">
        <f>IF($A723="","",IF(ISNA(MATCH($E723,trans!$E$2:$E$1501,0)),0,1))</f>
        <v/>
      </c>
      <c r="M723" s="1" t="str">
        <f>IF($A723="","",IF($J723+$K723=0,MAX(M$1:M722)+1,""))</f>
        <v/>
      </c>
      <c r="N723" s="1" t="str">
        <f>IF($A723="","",IF(AND($J723=1,$K723=0),MAX(N$1:N722)+1,""))</f>
        <v/>
      </c>
      <c r="O723" s="1" t="str">
        <f>IF($A723="","",IF(AND($J723=0,$K723=1),MAX(O$1:O722)+1,""))</f>
        <v/>
      </c>
    </row>
    <row r="724" spans="1:15" x14ac:dyDescent="0.55000000000000004">
      <c r="A724" s="9" t="str">
        <f>IF(ISBLANK(INDEX(履修者名簿!$1:$1048576,ROW(A724),config!A$11)),"",INDEX(履修者名簿!$1:$1048576,ROW(A724),config!A$11))</f>
        <v/>
      </c>
      <c r="B724" s="9" t="str">
        <f>IF(ISBLANK(INDEX(履修者名簿!$1:$1048576,ROW(B724),config!B$11)),"",INDEX(履修者名簿!$1:$1048576,ROW(B724),config!B$11))</f>
        <v/>
      </c>
      <c r="C724" s="9" t="str">
        <f>IF(ISBLANK(INDEX(履修者名簿!$1:$1048576,ROW(C724),config!C$11)),"",INDEX(履修者名簿!$1:$1048576,ROW(C724),config!C$11))</f>
        <v/>
      </c>
      <c r="D724" s="9" t="str">
        <f>IF(ISBLANK(INDEX(履修者名簿!$1:$1048576,ROW(D724),config!D$11)),"",INDEX(履修者名簿!$1:$1048576,ROW(D724),config!D$11))</f>
        <v/>
      </c>
      <c r="E724" s="9" t="str">
        <f>IF(ISBLANK(INDEX(履修者名簿!$1:$1048576,ROW(E724),config!E$11)),"",IF(ISNUMBER(INDEX(履修者名簿!$1:$1048576,ROW(E724),config!E$11)),INDEX(履修者名簿!$1:$1048576,ROW(E724),config!E$11),VALUE(INDEX(履修者名簿!$1:$1048576,ROW(E724),config!E$11))))</f>
        <v/>
      </c>
      <c r="F724" s="9" t="str">
        <f>IF(ISBLANK(INDEX(履修者名簿!$1:$1048576,ROW(F724),config!F$11)),"",INDEX(履修者名簿!$1:$1048576,ROW(F724),config!F$11))</f>
        <v/>
      </c>
      <c r="G724" s="9" t="str">
        <f>IF(ISBLANK(INDEX(履修者名簿!$1:$1048576,ROW(G724),config!G$11)),"",INDEX(履修者名簿!$1:$1048576,ROW(G724),config!G$11))</f>
        <v/>
      </c>
      <c r="H724" s="9" t="str">
        <f t="shared" si="22"/>
        <v/>
      </c>
      <c r="I724" s="10" t="str">
        <f t="shared" si="23"/>
        <v/>
      </c>
      <c r="J724" s="10" t="str">
        <f>IF($A724="","",IF(ISNA(MATCH($E724,trans!$B$2:$B$1501,0)),0,1))</f>
        <v/>
      </c>
      <c r="K724" s="10" t="str">
        <f>IF($A724="","",IF(ISNA(MATCH($E724,trans!$E$2:$E$1501,0)),0,1))</f>
        <v/>
      </c>
      <c r="M724" s="1" t="str">
        <f>IF($A724="","",IF($J724+$K724=0,MAX(M$1:M723)+1,""))</f>
        <v/>
      </c>
      <c r="N724" s="1" t="str">
        <f>IF($A724="","",IF(AND($J724=1,$K724=0),MAX(N$1:N723)+1,""))</f>
        <v/>
      </c>
      <c r="O724" s="1" t="str">
        <f>IF($A724="","",IF(AND($J724=0,$K724=1),MAX(O$1:O723)+1,""))</f>
        <v/>
      </c>
    </row>
    <row r="725" spans="1:15" x14ac:dyDescent="0.55000000000000004">
      <c r="A725" s="9" t="str">
        <f>IF(ISBLANK(INDEX(履修者名簿!$1:$1048576,ROW(A725),config!A$11)),"",INDEX(履修者名簿!$1:$1048576,ROW(A725),config!A$11))</f>
        <v/>
      </c>
      <c r="B725" s="9" t="str">
        <f>IF(ISBLANK(INDEX(履修者名簿!$1:$1048576,ROW(B725),config!B$11)),"",INDEX(履修者名簿!$1:$1048576,ROW(B725),config!B$11))</f>
        <v/>
      </c>
      <c r="C725" s="9" t="str">
        <f>IF(ISBLANK(INDEX(履修者名簿!$1:$1048576,ROW(C725),config!C$11)),"",INDEX(履修者名簿!$1:$1048576,ROW(C725),config!C$11))</f>
        <v/>
      </c>
      <c r="D725" s="9" t="str">
        <f>IF(ISBLANK(INDEX(履修者名簿!$1:$1048576,ROW(D725),config!D$11)),"",INDEX(履修者名簿!$1:$1048576,ROW(D725),config!D$11))</f>
        <v/>
      </c>
      <c r="E725" s="9" t="str">
        <f>IF(ISBLANK(INDEX(履修者名簿!$1:$1048576,ROW(E725),config!E$11)),"",IF(ISNUMBER(INDEX(履修者名簿!$1:$1048576,ROW(E725),config!E$11)),INDEX(履修者名簿!$1:$1048576,ROW(E725),config!E$11),VALUE(INDEX(履修者名簿!$1:$1048576,ROW(E725),config!E$11))))</f>
        <v/>
      </c>
      <c r="F725" s="9" t="str">
        <f>IF(ISBLANK(INDEX(履修者名簿!$1:$1048576,ROW(F725),config!F$11)),"",INDEX(履修者名簿!$1:$1048576,ROW(F725),config!F$11))</f>
        <v/>
      </c>
      <c r="G725" s="9" t="str">
        <f>IF(ISBLANK(INDEX(履修者名簿!$1:$1048576,ROW(G725),config!G$11)),"",INDEX(履修者名簿!$1:$1048576,ROW(G725),config!G$11))</f>
        <v/>
      </c>
      <c r="H725" s="9" t="str">
        <f t="shared" si="22"/>
        <v/>
      </c>
      <c r="I725" s="10" t="str">
        <f t="shared" si="23"/>
        <v/>
      </c>
      <c r="J725" s="10" t="str">
        <f>IF($A725="","",IF(ISNA(MATCH($E725,trans!$B$2:$B$1501,0)),0,1))</f>
        <v/>
      </c>
      <c r="K725" s="10" t="str">
        <f>IF($A725="","",IF(ISNA(MATCH($E725,trans!$E$2:$E$1501,0)),0,1))</f>
        <v/>
      </c>
      <c r="M725" s="1" t="str">
        <f>IF($A725="","",IF($J725+$K725=0,MAX(M$1:M724)+1,""))</f>
        <v/>
      </c>
      <c r="N725" s="1" t="str">
        <f>IF($A725="","",IF(AND($J725=1,$K725=0),MAX(N$1:N724)+1,""))</f>
        <v/>
      </c>
      <c r="O725" s="1" t="str">
        <f>IF($A725="","",IF(AND($J725=0,$K725=1),MAX(O$1:O724)+1,""))</f>
        <v/>
      </c>
    </row>
    <row r="726" spans="1:15" x14ac:dyDescent="0.55000000000000004">
      <c r="A726" s="9" t="str">
        <f>IF(ISBLANK(INDEX(履修者名簿!$1:$1048576,ROW(A726),config!A$11)),"",INDEX(履修者名簿!$1:$1048576,ROW(A726),config!A$11))</f>
        <v/>
      </c>
      <c r="B726" s="9" t="str">
        <f>IF(ISBLANK(INDEX(履修者名簿!$1:$1048576,ROW(B726),config!B$11)),"",INDEX(履修者名簿!$1:$1048576,ROW(B726),config!B$11))</f>
        <v/>
      </c>
      <c r="C726" s="9" t="str">
        <f>IF(ISBLANK(INDEX(履修者名簿!$1:$1048576,ROW(C726),config!C$11)),"",INDEX(履修者名簿!$1:$1048576,ROW(C726),config!C$11))</f>
        <v/>
      </c>
      <c r="D726" s="9" t="str">
        <f>IF(ISBLANK(INDEX(履修者名簿!$1:$1048576,ROW(D726),config!D$11)),"",INDEX(履修者名簿!$1:$1048576,ROW(D726),config!D$11))</f>
        <v/>
      </c>
      <c r="E726" s="9" t="str">
        <f>IF(ISBLANK(INDEX(履修者名簿!$1:$1048576,ROW(E726),config!E$11)),"",IF(ISNUMBER(INDEX(履修者名簿!$1:$1048576,ROW(E726),config!E$11)),INDEX(履修者名簿!$1:$1048576,ROW(E726),config!E$11),VALUE(INDEX(履修者名簿!$1:$1048576,ROW(E726),config!E$11))))</f>
        <v/>
      </c>
      <c r="F726" s="9" t="str">
        <f>IF(ISBLANK(INDEX(履修者名簿!$1:$1048576,ROW(F726),config!F$11)),"",INDEX(履修者名簿!$1:$1048576,ROW(F726),config!F$11))</f>
        <v/>
      </c>
      <c r="G726" s="9" t="str">
        <f>IF(ISBLANK(INDEX(履修者名簿!$1:$1048576,ROW(G726),config!G$11)),"",INDEX(履修者名簿!$1:$1048576,ROW(G726),config!G$11))</f>
        <v/>
      </c>
      <c r="H726" s="9" t="str">
        <f t="shared" si="22"/>
        <v/>
      </c>
      <c r="I726" s="10" t="str">
        <f t="shared" si="23"/>
        <v/>
      </c>
      <c r="J726" s="10" t="str">
        <f>IF($A726="","",IF(ISNA(MATCH($E726,trans!$B$2:$B$1501,0)),0,1))</f>
        <v/>
      </c>
      <c r="K726" s="10" t="str">
        <f>IF($A726="","",IF(ISNA(MATCH($E726,trans!$E$2:$E$1501,0)),0,1))</f>
        <v/>
      </c>
      <c r="M726" s="1" t="str">
        <f>IF($A726="","",IF($J726+$K726=0,MAX(M$1:M725)+1,""))</f>
        <v/>
      </c>
      <c r="N726" s="1" t="str">
        <f>IF($A726="","",IF(AND($J726=1,$K726=0),MAX(N$1:N725)+1,""))</f>
        <v/>
      </c>
      <c r="O726" s="1" t="str">
        <f>IF($A726="","",IF(AND($J726=0,$K726=1),MAX(O$1:O725)+1,""))</f>
        <v/>
      </c>
    </row>
    <row r="727" spans="1:15" x14ac:dyDescent="0.55000000000000004">
      <c r="A727" s="9" t="str">
        <f>IF(ISBLANK(INDEX(履修者名簿!$1:$1048576,ROW(A727),config!A$11)),"",INDEX(履修者名簿!$1:$1048576,ROW(A727),config!A$11))</f>
        <v/>
      </c>
      <c r="B727" s="9" t="str">
        <f>IF(ISBLANK(INDEX(履修者名簿!$1:$1048576,ROW(B727),config!B$11)),"",INDEX(履修者名簿!$1:$1048576,ROW(B727),config!B$11))</f>
        <v/>
      </c>
      <c r="C727" s="9" t="str">
        <f>IF(ISBLANK(INDEX(履修者名簿!$1:$1048576,ROW(C727),config!C$11)),"",INDEX(履修者名簿!$1:$1048576,ROW(C727),config!C$11))</f>
        <v/>
      </c>
      <c r="D727" s="9" t="str">
        <f>IF(ISBLANK(INDEX(履修者名簿!$1:$1048576,ROW(D727),config!D$11)),"",INDEX(履修者名簿!$1:$1048576,ROW(D727),config!D$11))</f>
        <v/>
      </c>
      <c r="E727" s="9" t="str">
        <f>IF(ISBLANK(INDEX(履修者名簿!$1:$1048576,ROW(E727),config!E$11)),"",IF(ISNUMBER(INDEX(履修者名簿!$1:$1048576,ROW(E727),config!E$11)),INDEX(履修者名簿!$1:$1048576,ROW(E727),config!E$11),VALUE(INDEX(履修者名簿!$1:$1048576,ROW(E727),config!E$11))))</f>
        <v/>
      </c>
      <c r="F727" s="9" t="str">
        <f>IF(ISBLANK(INDEX(履修者名簿!$1:$1048576,ROW(F727),config!F$11)),"",INDEX(履修者名簿!$1:$1048576,ROW(F727),config!F$11))</f>
        <v/>
      </c>
      <c r="G727" s="9" t="str">
        <f>IF(ISBLANK(INDEX(履修者名簿!$1:$1048576,ROW(G727),config!G$11)),"",INDEX(履修者名簿!$1:$1048576,ROW(G727),config!G$11))</f>
        <v/>
      </c>
      <c r="H727" s="9" t="str">
        <f t="shared" si="22"/>
        <v/>
      </c>
      <c r="I727" s="10" t="str">
        <f t="shared" si="23"/>
        <v/>
      </c>
      <c r="J727" s="10" t="str">
        <f>IF($A727="","",IF(ISNA(MATCH($E727,trans!$B$2:$B$1501,0)),0,1))</f>
        <v/>
      </c>
      <c r="K727" s="10" t="str">
        <f>IF($A727="","",IF(ISNA(MATCH($E727,trans!$E$2:$E$1501,0)),0,1))</f>
        <v/>
      </c>
      <c r="M727" s="1" t="str">
        <f>IF($A727="","",IF($J727+$K727=0,MAX(M$1:M726)+1,""))</f>
        <v/>
      </c>
      <c r="N727" s="1" t="str">
        <f>IF($A727="","",IF(AND($J727=1,$K727=0),MAX(N$1:N726)+1,""))</f>
        <v/>
      </c>
      <c r="O727" s="1" t="str">
        <f>IF($A727="","",IF(AND($J727=0,$K727=1),MAX(O$1:O726)+1,""))</f>
        <v/>
      </c>
    </row>
    <row r="728" spans="1:15" x14ac:dyDescent="0.55000000000000004">
      <c r="A728" s="9" t="str">
        <f>IF(ISBLANK(INDEX(履修者名簿!$1:$1048576,ROW(A728),config!A$11)),"",INDEX(履修者名簿!$1:$1048576,ROW(A728),config!A$11))</f>
        <v/>
      </c>
      <c r="B728" s="9" t="str">
        <f>IF(ISBLANK(INDEX(履修者名簿!$1:$1048576,ROW(B728),config!B$11)),"",INDEX(履修者名簿!$1:$1048576,ROW(B728),config!B$11))</f>
        <v/>
      </c>
      <c r="C728" s="9" t="str">
        <f>IF(ISBLANK(INDEX(履修者名簿!$1:$1048576,ROW(C728),config!C$11)),"",INDEX(履修者名簿!$1:$1048576,ROW(C728),config!C$11))</f>
        <v/>
      </c>
      <c r="D728" s="9" t="str">
        <f>IF(ISBLANK(INDEX(履修者名簿!$1:$1048576,ROW(D728),config!D$11)),"",INDEX(履修者名簿!$1:$1048576,ROW(D728),config!D$11))</f>
        <v/>
      </c>
      <c r="E728" s="9" t="str">
        <f>IF(ISBLANK(INDEX(履修者名簿!$1:$1048576,ROW(E728),config!E$11)),"",IF(ISNUMBER(INDEX(履修者名簿!$1:$1048576,ROW(E728),config!E$11)),INDEX(履修者名簿!$1:$1048576,ROW(E728),config!E$11),VALUE(INDEX(履修者名簿!$1:$1048576,ROW(E728),config!E$11))))</f>
        <v/>
      </c>
      <c r="F728" s="9" t="str">
        <f>IF(ISBLANK(INDEX(履修者名簿!$1:$1048576,ROW(F728),config!F$11)),"",INDEX(履修者名簿!$1:$1048576,ROW(F728),config!F$11))</f>
        <v/>
      </c>
      <c r="G728" s="9" t="str">
        <f>IF(ISBLANK(INDEX(履修者名簿!$1:$1048576,ROW(G728),config!G$11)),"",INDEX(履修者名簿!$1:$1048576,ROW(G728),config!G$11))</f>
        <v/>
      </c>
      <c r="H728" s="9" t="str">
        <f t="shared" si="22"/>
        <v/>
      </c>
      <c r="I728" s="10" t="str">
        <f t="shared" si="23"/>
        <v/>
      </c>
      <c r="J728" s="10" t="str">
        <f>IF($A728="","",IF(ISNA(MATCH($E728,trans!$B$2:$B$1501,0)),0,1))</f>
        <v/>
      </c>
      <c r="K728" s="10" t="str">
        <f>IF($A728="","",IF(ISNA(MATCH($E728,trans!$E$2:$E$1501,0)),0,1))</f>
        <v/>
      </c>
      <c r="M728" s="1" t="str">
        <f>IF($A728="","",IF($J728+$K728=0,MAX(M$1:M727)+1,""))</f>
        <v/>
      </c>
      <c r="N728" s="1" t="str">
        <f>IF($A728="","",IF(AND($J728=1,$K728=0),MAX(N$1:N727)+1,""))</f>
        <v/>
      </c>
      <c r="O728" s="1" t="str">
        <f>IF($A728="","",IF(AND($J728=0,$K728=1),MAX(O$1:O727)+1,""))</f>
        <v/>
      </c>
    </row>
    <row r="729" spans="1:15" x14ac:dyDescent="0.55000000000000004">
      <c r="A729" s="9" t="str">
        <f>IF(ISBLANK(INDEX(履修者名簿!$1:$1048576,ROW(A729),config!A$11)),"",INDEX(履修者名簿!$1:$1048576,ROW(A729),config!A$11))</f>
        <v/>
      </c>
      <c r="B729" s="9" t="str">
        <f>IF(ISBLANK(INDEX(履修者名簿!$1:$1048576,ROW(B729),config!B$11)),"",INDEX(履修者名簿!$1:$1048576,ROW(B729),config!B$11))</f>
        <v/>
      </c>
      <c r="C729" s="9" t="str">
        <f>IF(ISBLANK(INDEX(履修者名簿!$1:$1048576,ROW(C729),config!C$11)),"",INDEX(履修者名簿!$1:$1048576,ROW(C729),config!C$11))</f>
        <v/>
      </c>
      <c r="D729" s="9" t="str">
        <f>IF(ISBLANK(INDEX(履修者名簿!$1:$1048576,ROW(D729),config!D$11)),"",INDEX(履修者名簿!$1:$1048576,ROW(D729),config!D$11))</f>
        <v/>
      </c>
      <c r="E729" s="9" t="str">
        <f>IF(ISBLANK(INDEX(履修者名簿!$1:$1048576,ROW(E729),config!E$11)),"",IF(ISNUMBER(INDEX(履修者名簿!$1:$1048576,ROW(E729),config!E$11)),INDEX(履修者名簿!$1:$1048576,ROW(E729),config!E$11),VALUE(INDEX(履修者名簿!$1:$1048576,ROW(E729),config!E$11))))</f>
        <v/>
      </c>
      <c r="F729" s="9" t="str">
        <f>IF(ISBLANK(INDEX(履修者名簿!$1:$1048576,ROW(F729),config!F$11)),"",INDEX(履修者名簿!$1:$1048576,ROW(F729),config!F$11))</f>
        <v/>
      </c>
      <c r="G729" s="9" t="str">
        <f>IF(ISBLANK(INDEX(履修者名簿!$1:$1048576,ROW(G729),config!G$11)),"",INDEX(履修者名簿!$1:$1048576,ROW(G729),config!G$11))</f>
        <v/>
      </c>
      <c r="H729" s="9" t="str">
        <f t="shared" si="22"/>
        <v/>
      </c>
      <c r="I729" s="10" t="str">
        <f t="shared" si="23"/>
        <v/>
      </c>
      <c r="J729" s="10" t="str">
        <f>IF($A729="","",IF(ISNA(MATCH($E729,trans!$B$2:$B$1501,0)),0,1))</f>
        <v/>
      </c>
      <c r="K729" s="10" t="str">
        <f>IF($A729="","",IF(ISNA(MATCH($E729,trans!$E$2:$E$1501,0)),0,1))</f>
        <v/>
      </c>
      <c r="M729" s="1" t="str">
        <f>IF($A729="","",IF($J729+$K729=0,MAX(M$1:M728)+1,""))</f>
        <v/>
      </c>
      <c r="N729" s="1" t="str">
        <f>IF($A729="","",IF(AND($J729=1,$K729=0),MAX(N$1:N728)+1,""))</f>
        <v/>
      </c>
      <c r="O729" s="1" t="str">
        <f>IF($A729="","",IF(AND($J729=0,$K729=1),MAX(O$1:O728)+1,""))</f>
        <v/>
      </c>
    </row>
    <row r="730" spans="1:15" x14ac:dyDescent="0.55000000000000004">
      <c r="A730" s="9" t="str">
        <f>IF(ISBLANK(INDEX(履修者名簿!$1:$1048576,ROW(A730),config!A$11)),"",INDEX(履修者名簿!$1:$1048576,ROW(A730),config!A$11))</f>
        <v/>
      </c>
      <c r="B730" s="9" t="str">
        <f>IF(ISBLANK(INDEX(履修者名簿!$1:$1048576,ROW(B730),config!B$11)),"",INDEX(履修者名簿!$1:$1048576,ROW(B730),config!B$11))</f>
        <v/>
      </c>
      <c r="C730" s="9" t="str">
        <f>IF(ISBLANK(INDEX(履修者名簿!$1:$1048576,ROW(C730),config!C$11)),"",INDEX(履修者名簿!$1:$1048576,ROW(C730),config!C$11))</f>
        <v/>
      </c>
      <c r="D730" s="9" t="str">
        <f>IF(ISBLANK(INDEX(履修者名簿!$1:$1048576,ROW(D730),config!D$11)),"",INDEX(履修者名簿!$1:$1048576,ROW(D730),config!D$11))</f>
        <v/>
      </c>
      <c r="E730" s="9" t="str">
        <f>IF(ISBLANK(INDEX(履修者名簿!$1:$1048576,ROW(E730),config!E$11)),"",IF(ISNUMBER(INDEX(履修者名簿!$1:$1048576,ROW(E730),config!E$11)),INDEX(履修者名簿!$1:$1048576,ROW(E730),config!E$11),VALUE(INDEX(履修者名簿!$1:$1048576,ROW(E730),config!E$11))))</f>
        <v/>
      </c>
      <c r="F730" s="9" t="str">
        <f>IF(ISBLANK(INDEX(履修者名簿!$1:$1048576,ROW(F730),config!F$11)),"",INDEX(履修者名簿!$1:$1048576,ROW(F730),config!F$11))</f>
        <v/>
      </c>
      <c r="G730" s="9" t="str">
        <f>IF(ISBLANK(INDEX(履修者名簿!$1:$1048576,ROW(G730),config!G$11)),"",INDEX(履修者名簿!$1:$1048576,ROW(G730),config!G$11))</f>
        <v/>
      </c>
      <c r="H730" s="9" t="str">
        <f t="shared" si="22"/>
        <v/>
      </c>
      <c r="I730" s="10" t="str">
        <f t="shared" si="23"/>
        <v/>
      </c>
      <c r="J730" s="10" t="str">
        <f>IF($A730="","",IF(ISNA(MATCH($E730,trans!$B$2:$B$1501,0)),0,1))</f>
        <v/>
      </c>
      <c r="K730" s="10" t="str">
        <f>IF($A730="","",IF(ISNA(MATCH($E730,trans!$E$2:$E$1501,0)),0,1))</f>
        <v/>
      </c>
      <c r="M730" s="1" t="str">
        <f>IF($A730="","",IF($J730+$K730=0,MAX(M$1:M729)+1,""))</f>
        <v/>
      </c>
      <c r="N730" s="1" t="str">
        <f>IF($A730="","",IF(AND($J730=1,$K730=0),MAX(N$1:N729)+1,""))</f>
        <v/>
      </c>
      <c r="O730" s="1" t="str">
        <f>IF($A730="","",IF(AND($J730=0,$K730=1),MAX(O$1:O729)+1,""))</f>
        <v/>
      </c>
    </row>
    <row r="731" spans="1:15" x14ac:dyDescent="0.55000000000000004">
      <c r="A731" s="9" t="str">
        <f>IF(ISBLANK(INDEX(履修者名簿!$1:$1048576,ROW(A731),config!A$11)),"",INDEX(履修者名簿!$1:$1048576,ROW(A731),config!A$11))</f>
        <v/>
      </c>
      <c r="B731" s="9" t="str">
        <f>IF(ISBLANK(INDEX(履修者名簿!$1:$1048576,ROW(B731),config!B$11)),"",INDEX(履修者名簿!$1:$1048576,ROW(B731),config!B$11))</f>
        <v/>
      </c>
      <c r="C731" s="9" t="str">
        <f>IF(ISBLANK(INDEX(履修者名簿!$1:$1048576,ROW(C731),config!C$11)),"",INDEX(履修者名簿!$1:$1048576,ROW(C731),config!C$11))</f>
        <v/>
      </c>
      <c r="D731" s="9" t="str">
        <f>IF(ISBLANK(INDEX(履修者名簿!$1:$1048576,ROW(D731),config!D$11)),"",INDEX(履修者名簿!$1:$1048576,ROW(D731),config!D$11))</f>
        <v/>
      </c>
      <c r="E731" s="9" t="str">
        <f>IF(ISBLANK(INDEX(履修者名簿!$1:$1048576,ROW(E731),config!E$11)),"",IF(ISNUMBER(INDEX(履修者名簿!$1:$1048576,ROW(E731),config!E$11)),INDEX(履修者名簿!$1:$1048576,ROW(E731),config!E$11),VALUE(INDEX(履修者名簿!$1:$1048576,ROW(E731),config!E$11))))</f>
        <v/>
      </c>
      <c r="F731" s="9" t="str">
        <f>IF(ISBLANK(INDEX(履修者名簿!$1:$1048576,ROW(F731),config!F$11)),"",INDEX(履修者名簿!$1:$1048576,ROW(F731),config!F$11))</f>
        <v/>
      </c>
      <c r="G731" s="9" t="str">
        <f>IF(ISBLANK(INDEX(履修者名簿!$1:$1048576,ROW(G731),config!G$11)),"",INDEX(履修者名簿!$1:$1048576,ROW(G731),config!G$11))</f>
        <v/>
      </c>
      <c r="H731" s="9" t="str">
        <f t="shared" si="22"/>
        <v/>
      </c>
      <c r="I731" s="10" t="str">
        <f t="shared" si="23"/>
        <v/>
      </c>
      <c r="J731" s="10" t="str">
        <f>IF($A731="","",IF(ISNA(MATCH($E731,trans!$B$2:$B$1501,0)),0,1))</f>
        <v/>
      </c>
      <c r="K731" s="10" t="str">
        <f>IF($A731="","",IF(ISNA(MATCH($E731,trans!$E$2:$E$1501,0)),0,1))</f>
        <v/>
      </c>
      <c r="M731" s="1" t="str">
        <f>IF($A731="","",IF($J731+$K731=0,MAX(M$1:M730)+1,""))</f>
        <v/>
      </c>
      <c r="N731" s="1" t="str">
        <f>IF($A731="","",IF(AND($J731=1,$K731=0),MAX(N$1:N730)+1,""))</f>
        <v/>
      </c>
      <c r="O731" s="1" t="str">
        <f>IF($A731="","",IF(AND($J731=0,$K731=1),MAX(O$1:O730)+1,""))</f>
        <v/>
      </c>
    </row>
    <row r="732" spans="1:15" x14ac:dyDescent="0.55000000000000004">
      <c r="A732" s="9" t="str">
        <f>IF(ISBLANK(INDEX(履修者名簿!$1:$1048576,ROW(A732),config!A$11)),"",INDEX(履修者名簿!$1:$1048576,ROW(A732),config!A$11))</f>
        <v/>
      </c>
      <c r="B732" s="9" t="str">
        <f>IF(ISBLANK(INDEX(履修者名簿!$1:$1048576,ROW(B732),config!B$11)),"",INDEX(履修者名簿!$1:$1048576,ROW(B732),config!B$11))</f>
        <v/>
      </c>
      <c r="C732" s="9" t="str">
        <f>IF(ISBLANK(INDEX(履修者名簿!$1:$1048576,ROW(C732),config!C$11)),"",INDEX(履修者名簿!$1:$1048576,ROW(C732),config!C$11))</f>
        <v/>
      </c>
      <c r="D732" s="9" t="str">
        <f>IF(ISBLANK(INDEX(履修者名簿!$1:$1048576,ROW(D732),config!D$11)),"",INDEX(履修者名簿!$1:$1048576,ROW(D732),config!D$11))</f>
        <v/>
      </c>
      <c r="E732" s="9" t="str">
        <f>IF(ISBLANK(INDEX(履修者名簿!$1:$1048576,ROW(E732),config!E$11)),"",IF(ISNUMBER(INDEX(履修者名簿!$1:$1048576,ROW(E732),config!E$11)),INDEX(履修者名簿!$1:$1048576,ROW(E732),config!E$11),VALUE(INDEX(履修者名簿!$1:$1048576,ROW(E732),config!E$11))))</f>
        <v/>
      </c>
      <c r="F732" s="9" t="str">
        <f>IF(ISBLANK(INDEX(履修者名簿!$1:$1048576,ROW(F732),config!F$11)),"",INDEX(履修者名簿!$1:$1048576,ROW(F732),config!F$11))</f>
        <v/>
      </c>
      <c r="G732" s="9" t="str">
        <f>IF(ISBLANK(INDEX(履修者名簿!$1:$1048576,ROW(G732),config!G$11)),"",INDEX(履修者名簿!$1:$1048576,ROW(G732),config!G$11))</f>
        <v/>
      </c>
      <c r="H732" s="9" t="str">
        <f t="shared" si="22"/>
        <v/>
      </c>
      <c r="I732" s="10" t="str">
        <f t="shared" si="23"/>
        <v/>
      </c>
      <c r="J732" s="10" t="str">
        <f>IF($A732="","",IF(ISNA(MATCH($E732,trans!$B$2:$B$1501,0)),0,1))</f>
        <v/>
      </c>
      <c r="K732" s="10" t="str">
        <f>IF($A732="","",IF(ISNA(MATCH($E732,trans!$E$2:$E$1501,0)),0,1))</f>
        <v/>
      </c>
      <c r="M732" s="1" t="str">
        <f>IF($A732="","",IF($J732+$K732=0,MAX(M$1:M731)+1,""))</f>
        <v/>
      </c>
      <c r="N732" s="1" t="str">
        <f>IF($A732="","",IF(AND($J732=1,$K732=0),MAX(N$1:N731)+1,""))</f>
        <v/>
      </c>
      <c r="O732" s="1" t="str">
        <f>IF($A732="","",IF(AND($J732=0,$K732=1),MAX(O$1:O731)+1,""))</f>
        <v/>
      </c>
    </row>
    <row r="733" spans="1:15" x14ac:dyDescent="0.55000000000000004">
      <c r="A733" s="9" t="str">
        <f>IF(ISBLANK(INDEX(履修者名簿!$1:$1048576,ROW(A733),config!A$11)),"",INDEX(履修者名簿!$1:$1048576,ROW(A733),config!A$11))</f>
        <v/>
      </c>
      <c r="B733" s="9" t="str">
        <f>IF(ISBLANK(INDEX(履修者名簿!$1:$1048576,ROW(B733),config!B$11)),"",INDEX(履修者名簿!$1:$1048576,ROW(B733),config!B$11))</f>
        <v/>
      </c>
      <c r="C733" s="9" t="str">
        <f>IF(ISBLANK(INDEX(履修者名簿!$1:$1048576,ROW(C733),config!C$11)),"",INDEX(履修者名簿!$1:$1048576,ROW(C733),config!C$11))</f>
        <v/>
      </c>
      <c r="D733" s="9" t="str">
        <f>IF(ISBLANK(INDEX(履修者名簿!$1:$1048576,ROW(D733),config!D$11)),"",INDEX(履修者名簿!$1:$1048576,ROW(D733),config!D$11))</f>
        <v/>
      </c>
      <c r="E733" s="9" t="str">
        <f>IF(ISBLANK(INDEX(履修者名簿!$1:$1048576,ROW(E733),config!E$11)),"",IF(ISNUMBER(INDEX(履修者名簿!$1:$1048576,ROW(E733),config!E$11)),INDEX(履修者名簿!$1:$1048576,ROW(E733),config!E$11),VALUE(INDEX(履修者名簿!$1:$1048576,ROW(E733),config!E$11))))</f>
        <v/>
      </c>
      <c r="F733" s="9" t="str">
        <f>IF(ISBLANK(INDEX(履修者名簿!$1:$1048576,ROW(F733),config!F$11)),"",INDEX(履修者名簿!$1:$1048576,ROW(F733),config!F$11))</f>
        <v/>
      </c>
      <c r="G733" s="9" t="str">
        <f>IF(ISBLANK(INDEX(履修者名簿!$1:$1048576,ROW(G733),config!G$11)),"",INDEX(履修者名簿!$1:$1048576,ROW(G733),config!G$11))</f>
        <v/>
      </c>
      <c r="H733" s="9" t="str">
        <f t="shared" si="22"/>
        <v/>
      </c>
      <c r="I733" s="10" t="str">
        <f t="shared" si="23"/>
        <v/>
      </c>
      <c r="J733" s="10" t="str">
        <f>IF($A733="","",IF(ISNA(MATCH($E733,trans!$B$2:$B$1501,0)),0,1))</f>
        <v/>
      </c>
      <c r="K733" s="10" t="str">
        <f>IF($A733="","",IF(ISNA(MATCH($E733,trans!$E$2:$E$1501,0)),0,1))</f>
        <v/>
      </c>
      <c r="M733" s="1" t="str">
        <f>IF($A733="","",IF($J733+$K733=0,MAX(M$1:M732)+1,""))</f>
        <v/>
      </c>
      <c r="N733" s="1" t="str">
        <f>IF($A733="","",IF(AND($J733=1,$K733=0),MAX(N$1:N732)+1,""))</f>
        <v/>
      </c>
      <c r="O733" s="1" t="str">
        <f>IF($A733="","",IF(AND($J733=0,$K733=1),MAX(O$1:O732)+1,""))</f>
        <v/>
      </c>
    </row>
    <row r="734" spans="1:15" x14ac:dyDescent="0.55000000000000004">
      <c r="A734" s="9" t="str">
        <f>IF(ISBLANK(INDEX(履修者名簿!$1:$1048576,ROW(A734),config!A$11)),"",INDEX(履修者名簿!$1:$1048576,ROW(A734),config!A$11))</f>
        <v/>
      </c>
      <c r="B734" s="9" t="str">
        <f>IF(ISBLANK(INDEX(履修者名簿!$1:$1048576,ROW(B734),config!B$11)),"",INDEX(履修者名簿!$1:$1048576,ROW(B734),config!B$11))</f>
        <v/>
      </c>
      <c r="C734" s="9" t="str">
        <f>IF(ISBLANK(INDEX(履修者名簿!$1:$1048576,ROW(C734),config!C$11)),"",INDEX(履修者名簿!$1:$1048576,ROW(C734),config!C$11))</f>
        <v/>
      </c>
      <c r="D734" s="9" t="str">
        <f>IF(ISBLANK(INDEX(履修者名簿!$1:$1048576,ROW(D734),config!D$11)),"",INDEX(履修者名簿!$1:$1048576,ROW(D734),config!D$11))</f>
        <v/>
      </c>
      <c r="E734" s="9" t="str">
        <f>IF(ISBLANK(INDEX(履修者名簿!$1:$1048576,ROW(E734),config!E$11)),"",IF(ISNUMBER(INDEX(履修者名簿!$1:$1048576,ROW(E734),config!E$11)),INDEX(履修者名簿!$1:$1048576,ROW(E734),config!E$11),VALUE(INDEX(履修者名簿!$1:$1048576,ROW(E734),config!E$11))))</f>
        <v/>
      </c>
      <c r="F734" s="9" t="str">
        <f>IF(ISBLANK(INDEX(履修者名簿!$1:$1048576,ROW(F734),config!F$11)),"",INDEX(履修者名簿!$1:$1048576,ROW(F734),config!F$11))</f>
        <v/>
      </c>
      <c r="G734" s="9" t="str">
        <f>IF(ISBLANK(INDEX(履修者名簿!$1:$1048576,ROW(G734),config!G$11)),"",INDEX(履修者名簿!$1:$1048576,ROW(G734),config!G$11))</f>
        <v/>
      </c>
      <c r="H734" s="9" t="str">
        <f t="shared" si="22"/>
        <v/>
      </c>
      <c r="I734" s="10" t="str">
        <f t="shared" si="23"/>
        <v/>
      </c>
      <c r="J734" s="10" t="str">
        <f>IF($A734="","",IF(ISNA(MATCH($E734,trans!$B$2:$B$1501,0)),0,1))</f>
        <v/>
      </c>
      <c r="K734" s="10" t="str">
        <f>IF($A734="","",IF(ISNA(MATCH($E734,trans!$E$2:$E$1501,0)),0,1))</f>
        <v/>
      </c>
      <c r="M734" s="1" t="str">
        <f>IF($A734="","",IF($J734+$K734=0,MAX(M$1:M733)+1,""))</f>
        <v/>
      </c>
      <c r="N734" s="1" t="str">
        <f>IF($A734="","",IF(AND($J734=1,$K734=0),MAX(N$1:N733)+1,""))</f>
        <v/>
      </c>
      <c r="O734" s="1" t="str">
        <f>IF($A734="","",IF(AND($J734=0,$K734=1),MAX(O$1:O733)+1,""))</f>
        <v/>
      </c>
    </row>
    <row r="735" spans="1:15" x14ac:dyDescent="0.55000000000000004">
      <c r="A735" s="9" t="str">
        <f>IF(ISBLANK(INDEX(履修者名簿!$1:$1048576,ROW(A735),config!A$11)),"",INDEX(履修者名簿!$1:$1048576,ROW(A735),config!A$11))</f>
        <v/>
      </c>
      <c r="B735" s="9" t="str">
        <f>IF(ISBLANK(INDEX(履修者名簿!$1:$1048576,ROW(B735),config!B$11)),"",INDEX(履修者名簿!$1:$1048576,ROW(B735),config!B$11))</f>
        <v/>
      </c>
      <c r="C735" s="9" t="str">
        <f>IF(ISBLANK(INDEX(履修者名簿!$1:$1048576,ROW(C735),config!C$11)),"",INDEX(履修者名簿!$1:$1048576,ROW(C735),config!C$11))</f>
        <v/>
      </c>
      <c r="D735" s="9" t="str">
        <f>IF(ISBLANK(INDEX(履修者名簿!$1:$1048576,ROW(D735),config!D$11)),"",INDEX(履修者名簿!$1:$1048576,ROW(D735),config!D$11))</f>
        <v/>
      </c>
      <c r="E735" s="9" t="str">
        <f>IF(ISBLANK(INDEX(履修者名簿!$1:$1048576,ROW(E735),config!E$11)),"",IF(ISNUMBER(INDEX(履修者名簿!$1:$1048576,ROW(E735),config!E$11)),INDEX(履修者名簿!$1:$1048576,ROW(E735),config!E$11),VALUE(INDEX(履修者名簿!$1:$1048576,ROW(E735),config!E$11))))</f>
        <v/>
      </c>
      <c r="F735" s="9" t="str">
        <f>IF(ISBLANK(INDEX(履修者名簿!$1:$1048576,ROW(F735),config!F$11)),"",INDEX(履修者名簿!$1:$1048576,ROW(F735),config!F$11))</f>
        <v/>
      </c>
      <c r="G735" s="9" t="str">
        <f>IF(ISBLANK(INDEX(履修者名簿!$1:$1048576,ROW(G735),config!G$11)),"",INDEX(履修者名簿!$1:$1048576,ROW(G735),config!G$11))</f>
        <v/>
      </c>
      <c r="H735" s="9" t="str">
        <f t="shared" si="22"/>
        <v/>
      </c>
      <c r="I735" s="10" t="str">
        <f t="shared" si="23"/>
        <v/>
      </c>
      <c r="J735" s="10" t="str">
        <f>IF($A735="","",IF(ISNA(MATCH($E735,trans!$B$2:$B$1501,0)),0,1))</f>
        <v/>
      </c>
      <c r="K735" s="10" t="str">
        <f>IF($A735="","",IF(ISNA(MATCH($E735,trans!$E$2:$E$1501,0)),0,1))</f>
        <v/>
      </c>
      <c r="M735" s="1" t="str">
        <f>IF($A735="","",IF($J735+$K735=0,MAX(M$1:M734)+1,""))</f>
        <v/>
      </c>
      <c r="N735" s="1" t="str">
        <f>IF($A735="","",IF(AND($J735=1,$K735=0),MAX(N$1:N734)+1,""))</f>
        <v/>
      </c>
      <c r="O735" s="1" t="str">
        <f>IF($A735="","",IF(AND($J735=0,$K735=1),MAX(O$1:O734)+1,""))</f>
        <v/>
      </c>
    </row>
    <row r="736" spans="1:15" x14ac:dyDescent="0.55000000000000004">
      <c r="A736" s="9" t="str">
        <f>IF(ISBLANK(INDEX(履修者名簿!$1:$1048576,ROW(A736),config!A$11)),"",INDEX(履修者名簿!$1:$1048576,ROW(A736),config!A$11))</f>
        <v/>
      </c>
      <c r="B736" s="9" t="str">
        <f>IF(ISBLANK(INDEX(履修者名簿!$1:$1048576,ROW(B736),config!B$11)),"",INDEX(履修者名簿!$1:$1048576,ROW(B736),config!B$11))</f>
        <v/>
      </c>
      <c r="C736" s="9" t="str">
        <f>IF(ISBLANK(INDEX(履修者名簿!$1:$1048576,ROW(C736),config!C$11)),"",INDEX(履修者名簿!$1:$1048576,ROW(C736),config!C$11))</f>
        <v/>
      </c>
      <c r="D736" s="9" t="str">
        <f>IF(ISBLANK(INDEX(履修者名簿!$1:$1048576,ROW(D736),config!D$11)),"",INDEX(履修者名簿!$1:$1048576,ROW(D736),config!D$11))</f>
        <v/>
      </c>
      <c r="E736" s="9" t="str">
        <f>IF(ISBLANK(INDEX(履修者名簿!$1:$1048576,ROW(E736),config!E$11)),"",IF(ISNUMBER(INDEX(履修者名簿!$1:$1048576,ROW(E736),config!E$11)),INDEX(履修者名簿!$1:$1048576,ROW(E736),config!E$11),VALUE(INDEX(履修者名簿!$1:$1048576,ROW(E736),config!E$11))))</f>
        <v/>
      </c>
      <c r="F736" s="9" t="str">
        <f>IF(ISBLANK(INDEX(履修者名簿!$1:$1048576,ROW(F736),config!F$11)),"",INDEX(履修者名簿!$1:$1048576,ROW(F736),config!F$11))</f>
        <v/>
      </c>
      <c r="G736" s="9" t="str">
        <f>IF(ISBLANK(INDEX(履修者名簿!$1:$1048576,ROW(G736),config!G$11)),"",INDEX(履修者名簿!$1:$1048576,ROW(G736),config!G$11))</f>
        <v/>
      </c>
      <c r="H736" s="9" t="str">
        <f t="shared" si="22"/>
        <v/>
      </c>
      <c r="I736" s="10" t="str">
        <f t="shared" si="23"/>
        <v/>
      </c>
      <c r="J736" s="10" t="str">
        <f>IF($A736="","",IF(ISNA(MATCH($E736,trans!$B$2:$B$1501,0)),0,1))</f>
        <v/>
      </c>
      <c r="K736" s="10" t="str">
        <f>IF($A736="","",IF(ISNA(MATCH($E736,trans!$E$2:$E$1501,0)),0,1))</f>
        <v/>
      </c>
      <c r="M736" s="1" t="str">
        <f>IF($A736="","",IF($J736+$K736=0,MAX(M$1:M735)+1,""))</f>
        <v/>
      </c>
      <c r="N736" s="1" t="str">
        <f>IF($A736="","",IF(AND($J736=1,$K736=0),MAX(N$1:N735)+1,""))</f>
        <v/>
      </c>
      <c r="O736" s="1" t="str">
        <f>IF($A736="","",IF(AND($J736=0,$K736=1),MAX(O$1:O735)+1,""))</f>
        <v/>
      </c>
    </row>
    <row r="737" spans="1:15" x14ac:dyDescent="0.55000000000000004">
      <c r="A737" s="9" t="str">
        <f>IF(ISBLANK(INDEX(履修者名簿!$1:$1048576,ROW(A737),config!A$11)),"",INDEX(履修者名簿!$1:$1048576,ROW(A737),config!A$11))</f>
        <v/>
      </c>
      <c r="B737" s="9" t="str">
        <f>IF(ISBLANK(INDEX(履修者名簿!$1:$1048576,ROW(B737),config!B$11)),"",INDEX(履修者名簿!$1:$1048576,ROW(B737),config!B$11))</f>
        <v/>
      </c>
      <c r="C737" s="9" t="str">
        <f>IF(ISBLANK(INDEX(履修者名簿!$1:$1048576,ROW(C737),config!C$11)),"",INDEX(履修者名簿!$1:$1048576,ROW(C737),config!C$11))</f>
        <v/>
      </c>
      <c r="D737" s="9" t="str">
        <f>IF(ISBLANK(INDEX(履修者名簿!$1:$1048576,ROW(D737),config!D$11)),"",INDEX(履修者名簿!$1:$1048576,ROW(D737),config!D$11))</f>
        <v/>
      </c>
      <c r="E737" s="9" t="str">
        <f>IF(ISBLANK(INDEX(履修者名簿!$1:$1048576,ROW(E737),config!E$11)),"",IF(ISNUMBER(INDEX(履修者名簿!$1:$1048576,ROW(E737),config!E$11)),INDEX(履修者名簿!$1:$1048576,ROW(E737),config!E$11),VALUE(INDEX(履修者名簿!$1:$1048576,ROW(E737),config!E$11))))</f>
        <v/>
      </c>
      <c r="F737" s="9" t="str">
        <f>IF(ISBLANK(INDEX(履修者名簿!$1:$1048576,ROW(F737),config!F$11)),"",INDEX(履修者名簿!$1:$1048576,ROW(F737),config!F$11))</f>
        <v/>
      </c>
      <c r="G737" s="9" t="str">
        <f>IF(ISBLANK(INDEX(履修者名簿!$1:$1048576,ROW(G737),config!G$11)),"",INDEX(履修者名簿!$1:$1048576,ROW(G737),config!G$11))</f>
        <v/>
      </c>
      <c r="H737" s="9" t="str">
        <f t="shared" si="22"/>
        <v/>
      </c>
      <c r="I737" s="10" t="str">
        <f t="shared" si="23"/>
        <v/>
      </c>
      <c r="J737" s="10" t="str">
        <f>IF($A737="","",IF(ISNA(MATCH($E737,trans!$B$2:$B$1501,0)),0,1))</f>
        <v/>
      </c>
      <c r="K737" s="10" t="str">
        <f>IF($A737="","",IF(ISNA(MATCH($E737,trans!$E$2:$E$1501,0)),0,1))</f>
        <v/>
      </c>
      <c r="M737" s="1" t="str">
        <f>IF($A737="","",IF($J737+$K737=0,MAX(M$1:M736)+1,""))</f>
        <v/>
      </c>
      <c r="N737" s="1" t="str">
        <f>IF($A737="","",IF(AND($J737=1,$K737=0),MAX(N$1:N736)+1,""))</f>
        <v/>
      </c>
      <c r="O737" s="1" t="str">
        <f>IF($A737="","",IF(AND($J737=0,$K737=1),MAX(O$1:O736)+1,""))</f>
        <v/>
      </c>
    </row>
    <row r="738" spans="1:15" x14ac:dyDescent="0.55000000000000004">
      <c r="A738" s="9" t="str">
        <f>IF(ISBLANK(INDEX(履修者名簿!$1:$1048576,ROW(A738),config!A$11)),"",INDEX(履修者名簿!$1:$1048576,ROW(A738),config!A$11))</f>
        <v/>
      </c>
      <c r="B738" s="9" t="str">
        <f>IF(ISBLANK(INDEX(履修者名簿!$1:$1048576,ROW(B738),config!B$11)),"",INDEX(履修者名簿!$1:$1048576,ROW(B738),config!B$11))</f>
        <v/>
      </c>
      <c r="C738" s="9" t="str">
        <f>IF(ISBLANK(INDEX(履修者名簿!$1:$1048576,ROW(C738),config!C$11)),"",INDEX(履修者名簿!$1:$1048576,ROW(C738),config!C$11))</f>
        <v/>
      </c>
      <c r="D738" s="9" t="str">
        <f>IF(ISBLANK(INDEX(履修者名簿!$1:$1048576,ROW(D738),config!D$11)),"",INDEX(履修者名簿!$1:$1048576,ROW(D738),config!D$11))</f>
        <v/>
      </c>
      <c r="E738" s="9" t="str">
        <f>IF(ISBLANK(INDEX(履修者名簿!$1:$1048576,ROW(E738),config!E$11)),"",IF(ISNUMBER(INDEX(履修者名簿!$1:$1048576,ROW(E738),config!E$11)),INDEX(履修者名簿!$1:$1048576,ROW(E738),config!E$11),VALUE(INDEX(履修者名簿!$1:$1048576,ROW(E738),config!E$11))))</f>
        <v/>
      </c>
      <c r="F738" s="9" t="str">
        <f>IF(ISBLANK(INDEX(履修者名簿!$1:$1048576,ROW(F738),config!F$11)),"",INDEX(履修者名簿!$1:$1048576,ROW(F738),config!F$11))</f>
        <v/>
      </c>
      <c r="G738" s="9" t="str">
        <f>IF(ISBLANK(INDEX(履修者名簿!$1:$1048576,ROW(G738),config!G$11)),"",INDEX(履修者名簿!$1:$1048576,ROW(G738),config!G$11))</f>
        <v/>
      </c>
      <c r="H738" s="9" t="str">
        <f t="shared" si="22"/>
        <v/>
      </c>
      <c r="I738" s="10" t="str">
        <f t="shared" si="23"/>
        <v/>
      </c>
      <c r="J738" s="10" t="str">
        <f>IF($A738="","",IF(ISNA(MATCH($E738,trans!$B$2:$B$1501,0)),0,1))</f>
        <v/>
      </c>
      <c r="K738" s="10" t="str">
        <f>IF($A738="","",IF(ISNA(MATCH($E738,trans!$E$2:$E$1501,0)),0,1))</f>
        <v/>
      </c>
      <c r="M738" s="1" t="str">
        <f>IF($A738="","",IF($J738+$K738=0,MAX(M$1:M737)+1,""))</f>
        <v/>
      </c>
      <c r="N738" s="1" t="str">
        <f>IF($A738="","",IF(AND($J738=1,$K738=0),MAX(N$1:N737)+1,""))</f>
        <v/>
      </c>
      <c r="O738" s="1" t="str">
        <f>IF($A738="","",IF(AND($J738=0,$K738=1),MAX(O$1:O737)+1,""))</f>
        <v/>
      </c>
    </row>
    <row r="739" spans="1:15" x14ac:dyDescent="0.55000000000000004">
      <c r="A739" s="9" t="str">
        <f>IF(ISBLANK(INDEX(履修者名簿!$1:$1048576,ROW(A739),config!A$11)),"",INDEX(履修者名簿!$1:$1048576,ROW(A739),config!A$11))</f>
        <v/>
      </c>
      <c r="B739" s="9" t="str">
        <f>IF(ISBLANK(INDEX(履修者名簿!$1:$1048576,ROW(B739),config!B$11)),"",INDEX(履修者名簿!$1:$1048576,ROW(B739),config!B$11))</f>
        <v/>
      </c>
      <c r="C739" s="9" t="str">
        <f>IF(ISBLANK(INDEX(履修者名簿!$1:$1048576,ROW(C739),config!C$11)),"",INDEX(履修者名簿!$1:$1048576,ROW(C739),config!C$11))</f>
        <v/>
      </c>
      <c r="D739" s="9" t="str">
        <f>IF(ISBLANK(INDEX(履修者名簿!$1:$1048576,ROW(D739),config!D$11)),"",INDEX(履修者名簿!$1:$1048576,ROW(D739),config!D$11))</f>
        <v/>
      </c>
      <c r="E739" s="9" t="str">
        <f>IF(ISBLANK(INDEX(履修者名簿!$1:$1048576,ROW(E739),config!E$11)),"",IF(ISNUMBER(INDEX(履修者名簿!$1:$1048576,ROW(E739),config!E$11)),INDEX(履修者名簿!$1:$1048576,ROW(E739),config!E$11),VALUE(INDEX(履修者名簿!$1:$1048576,ROW(E739),config!E$11))))</f>
        <v/>
      </c>
      <c r="F739" s="9" t="str">
        <f>IF(ISBLANK(INDEX(履修者名簿!$1:$1048576,ROW(F739),config!F$11)),"",INDEX(履修者名簿!$1:$1048576,ROW(F739),config!F$11))</f>
        <v/>
      </c>
      <c r="G739" s="9" t="str">
        <f>IF(ISBLANK(INDEX(履修者名簿!$1:$1048576,ROW(G739),config!G$11)),"",INDEX(履修者名簿!$1:$1048576,ROW(G739),config!G$11))</f>
        <v/>
      </c>
      <c r="H739" s="9" t="str">
        <f t="shared" si="22"/>
        <v/>
      </c>
      <c r="I739" s="10" t="str">
        <f t="shared" si="23"/>
        <v/>
      </c>
      <c r="J739" s="10" t="str">
        <f>IF($A739="","",IF(ISNA(MATCH($E739,trans!$B$2:$B$1501,0)),0,1))</f>
        <v/>
      </c>
      <c r="K739" s="10" t="str">
        <f>IF($A739="","",IF(ISNA(MATCH($E739,trans!$E$2:$E$1501,0)),0,1))</f>
        <v/>
      </c>
      <c r="M739" s="1" t="str">
        <f>IF($A739="","",IF($J739+$K739=0,MAX(M$1:M738)+1,""))</f>
        <v/>
      </c>
      <c r="N739" s="1" t="str">
        <f>IF($A739="","",IF(AND($J739=1,$K739=0),MAX(N$1:N738)+1,""))</f>
        <v/>
      </c>
      <c r="O739" s="1" t="str">
        <f>IF($A739="","",IF(AND($J739=0,$K739=1),MAX(O$1:O738)+1,""))</f>
        <v/>
      </c>
    </row>
    <row r="740" spans="1:15" x14ac:dyDescent="0.55000000000000004">
      <c r="A740" s="9" t="str">
        <f>IF(ISBLANK(INDEX(履修者名簿!$1:$1048576,ROW(A740),config!A$11)),"",INDEX(履修者名簿!$1:$1048576,ROW(A740),config!A$11))</f>
        <v/>
      </c>
      <c r="B740" s="9" t="str">
        <f>IF(ISBLANK(INDEX(履修者名簿!$1:$1048576,ROW(B740),config!B$11)),"",INDEX(履修者名簿!$1:$1048576,ROW(B740),config!B$11))</f>
        <v/>
      </c>
      <c r="C740" s="9" t="str">
        <f>IF(ISBLANK(INDEX(履修者名簿!$1:$1048576,ROW(C740),config!C$11)),"",INDEX(履修者名簿!$1:$1048576,ROW(C740),config!C$11))</f>
        <v/>
      </c>
      <c r="D740" s="9" t="str">
        <f>IF(ISBLANK(INDEX(履修者名簿!$1:$1048576,ROW(D740),config!D$11)),"",INDEX(履修者名簿!$1:$1048576,ROW(D740),config!D$11))</f>
        <v/>
      </c>
      <c r="E740" s="9" t="str">
        <f>IF(ISBLANK(INDEX(履修者名簿!$1:$1048576,ROW(E740),config!E$11)),"",IF(ISNUMBER(INDEX(履修者名簿!$1:$1048576,ROW(E740),config!E$11)),INDEX(履修者名簿!$1:$1048576,ROW(E740),config!E$11),VALUE(INDEX(履修者名簿!$1:$1048576,ROW(E740),config!E$11))))</f>
        <v/>
      </c>
      <c r="F740" s="9" t="str">
        <f>IF(ISBLANK(INDEX(履修者名簿!$1:$1048576,ROW(F740),config!F$11)),"",INDEX(履修者名簿!$1:$1048576,ROW(F740),config!F$11))</f>
        <v/>
      </c>
      <c r="G740" s="9" t="str">
        <f>IF(ISBLANK(INDEX(履修者名簿!$1:$1048576,ROW(G740),config!G$11)),"",INDEX(履修者名簿!$1:$1048576,ROW(G740),config!G$11))</f>
        <v/>
      </c>
      <c r="H740" s="9" t="str">
        <f t="shared" si="22"/>
        <v/>
      </c>
      <c r="I740" s="10" t="str">
        <f t="shared" si="23"/>
        <v/>
      </c>
      <c r="J740" s="10" t="str">
        <f>IF($A740="","",IF(ISNA(MATCH($E740,trans!$B$2:$B$1501,0)),0,1))</f>
        <v/>
      </c>
      <c r="K740" s="10" t="str">
        <f>IF($A740="","",IF(ISNA(MATCH($E740,trans!$E$2:$E$1501,0)),0,1))</f>
        <v/>
      </c>
      <c r="M740" s="1" t="str">
        <f>IF($A740="","",IF($J740+$K740=0,MAX(M$1:M739)+1,""))</f>
        <v/>
      </c>
      <c r="N740" s="1" t="str">
        <f>IF($A740="","",IF(AND($J740=1,$K740=0),MAX(N$1:N739)+1,""))</f>
        <v/>
      </c>
      <c r="O740" s="1" t="str">
        <f>IF($A740="","",IF(AND($J740=0,$K740=1),MAX(O$1:O739)+1,""))</f>
        <v/>
      </c>
    </row>
    <row r="741" spans="1:15" x14ac:dyDescent="0.55000000000000004">
      <c r="A741" s="9" t="str">
        <f>IF(ISBLANK(INDEX(履修者名簿!$1:$1048576,ROW(A741),config!A$11)),"",INDEX(履修者名簿!$1:$1048576,ROW(A741),config!A$11))</f>
        <v/>
      </c>
      <c r="B741" s="9" t="str">
        <f>IF(ISBLANK(INDEX(履修者名簿!$1:$1048576,ROW(B741),config!B$11)),"",INDEX(履修者名簿!$1:$1048576,ROW(B741),config!B$11))</f>
        <v/>
      </c>
      <c r="C741" s="9" t="str">
        <f>IF(ISBLANK(INDEX(履修者名簿!$1:$1048576,ROW(C741),config!C$11)),"",INDEX(履修者名簿!$1:$1048576,ROW(C741),config!C$11))</f>
        <v/>
      </c>
      <c r="D741" s="9" t="str">
        <f>IF(ISBLANK(INDEX(履修者名簿!$1:$1048576,ROW(D741),config!D$11)),"",INDEX(履修者名簿!$1:$1048576,ROW(D741),config!D$11))</f>
        <v/>
      </c>
      <c r="E741" s="9" t="str">
        <f>IF(ISBLANK(INDEX(履修者名簿!$1:$1048576,ROW(E741),config!E$11)),"",IF(ISNUMBER(INDEX(履修者名簿!$1:$1048576,ROW(E741),config!E$11)),INDEX(履修者名簿!$1:$1048576,ROW(E741),config!E$11),VALUE(INDEX(履修者名簿!$1:$1048576,ROW(E741),config!E$11))))</f>
        <v/>
      </c>
      <c r="F741" s="9" t="str">
        <f>IF(ISBLANK(INDEX(履修者名簿!$1:$1048576,ROW(F741),config!F$11)),"",INDEX(履修者名簿!$1:$1048576,ROW(F741),config!F$11))</f>
        <v/>
      </c>
      <c r="G741" s="9" t="str">
        <f>IF(ISBLANK(INDEX(履修者名簿!$1:$1048576,ROW(G741),config!G$11)),"",INDEX(履修者名簿!$1:$1048576,ROW(G741),config!G$11))</f>
        <v/>
      </c>
      <c r="H741" s="9" t="str">
        <f t="shared" si="22"/>
        <v/>
      </c>
      <c r="I741" s="10" t="str">
        <f t="shared" si="23"/>
        <v/>
      </c>
      <c r="J741" s="10" t="str">
        <f>IF($A741="","",IF(ISNA(MATCH($E741,trans!$B$2:$B$1501,0)),0,1))</f>
        <v/>
      </c>
      <c r="K741" s="10" t="str">
        <f>IF($A741="","",IF(ISNA(MATCH($E741,trans!$E$2:$E$1501,0)),0,1))</f>
        <v/>
      </c>
      <c r="M741" s="1" t="str">
        <f>IF($A741="","",IF($J741+$K741=0,MAX(M$1:M740)+1,""))</f>
        <v/>
      </c>
      <c r="N741" s="1" t="str">
        <f>IF($A741="","",IF(AND($J741=1,$K741=0),MAX(N$1:N740)+1,""))</f>
        <v/>
      </c>
      <c r="O741" s="1" t="str">
        <f>IF($A741="","",IF(AND($J741=0,$K741=1),MAX(O$1:O740)+1,""))</f>
        <v/>
      </c>
    </row>
    <row r="742" spans="1:15" x14ac:dyDescent="0.55000000000000004">
      <c r="A742" s="9" t="str">
        <f>IF(ISBLANK(INDEX(履修者名簿!$1:$1048576,ROW(A742),config!A$11)),"",INDEX(履修者名簿!$1:$1048576,ROW(A742),config!A$11))</f>
        <v/>
      </c>
      <c r="B742" s="9" t="str">
        <f>IF(ISBLANK(INDEX(履修者名簿!$1:$1048576,ROW(B742),config!B$11)),"",INDEX(履修者名簿!$1:$1048576,ROW(B742),config!B$11))</f>
        <v/>
      </c>
      <c r="C742" s="9" t="str">
        <f>IF(ISBLANK(INDEX(履修者名簿!$1:$1048576,ROW(C742),config!C$11)),"",INDEX(履修者名簿!$1:$1048576,ROW(C742),config!C$11))</f>
        <v/>
      </c>
      <c r="D742" s="9" t="str">
        <f>IF(ISBLANK(INDEX(履修者名簿!$1:$1048576,ROW(D742),config!D$11)),"",INDEX(履修者名簿!$1:$1048576,ROW(D742),config!D$11))</f>
        <v/>
      </c>
      <c r="E742" s="9" t="str">
        <f>IF(ISBLANK(INDEX(履修者名簿!$1:$1048576,ROW(E742),config!E$11)),"",IF(ISNUMBER(INDEX(履修者名簿!$1:$1048576,ROW(E742),config!E$11)),INDEX(履修者名簿!$1:$1048576,ROW(E742),config!E$11),VALUE(INDEX(履修者名簿!$1:$1048576,ROW(E742),config!E$11))))</f>
        <v/>
      </c>
      <c r="F742" s="9" t="str">
        <f>IF(ISBLANK(INDEX(履修者名簿!$1:$1048576,ROW(F742),config!F$11)),"",INDEX(履修者名簿!$1:$1048576,ROW(F742),config!F$11))</f>
        <v/>
      </c>
      <c r="G742" s="9" t="str">
        <f>IF(ISBLANK(INDEX(履修者名簿!$1:$1048576,ROW(G742),config!G$11)),"",INDEX(履修者名簿!$1:$1048576,ROW(G742),config!G$11))</f>
        <v/>
      </c>
      <c r="H742" s="9" t="str">
        <f t="shared" si="22"/>
        <v/>
      </c>
      <c r="I742" s="10" t="str">
        <f t="shared" si="23"/>
        <v/>
      </c>
      <c r="J742" s="10" t="str">
        <f>IF($A742="","",IF(ISNA(MATCH($E742,trans!$B$2:$B$1501,0)),0,1))</f>
        <v/>
      </c>
      <c r="K742" s="10" t="str">
        <f>IF($A742="","",IF(ISNA(MATCH($E742,trans!$E$2:$E$1501,0)),0,1))</f>
        <v/>
      </c>
      <c r="M742" s="1" t="str">
        <f>IF($A742="","",IF($J742+$K742=0,MAX(M$1:M741)+1,""))</f>
        <v/>
      </c>
      <c r="N742" s="1" t="str">
        <f>IF($A742="","",IF(AND($J742=1,$K742=0),MAX(N$1:N741)+1,""))</f>
        <v/>
      </c>
      <c r="O742" s="1" t="str">
        <f>IF($A742="","",IF(AND($J742=0,$K742=1),MAX(O$1:O741)+1,""))</f>
        <v/>
      </c>
    </row>
    <row r="743" spans="1:15" x14ac:dyDescent="0.55000000000000004">
      <c r="A743" s="9" t="str">
        <f>IF(ISBLANK(INDEX(履修者名簿!$1:$1048576,ROW(A743),config!A$11)),"",INDEX(履修者名簿!$1:$1048576,ROW(A743),config!A$11))</f>
        <v/>
      </c>
      <c r="B743" s="9" t="str">
        <f>IF(ISBLANK(INDEX(履修者名簿!$1:$1048576,ROW(B743),config!B$11)),"",INDEX(履修者名簿!$1:$1048576,ROW(B743),config!B$11))</f>
        <v/>
      </c>
      <c r="C743" s="9" t="str">
        <f>IF(ISBLANK(INDEX(履修者名簿!$1:$1048576,ROW(C743),config!C$11)),"",INDEX(履修者名簿!$1:$1048576,ROW(C743),config!C$11))</f>
        <v/>
      </c>
      <c r="D743" s="9" t="str">
        <f>IF(ISBLANK(INDEX(履修者名簿!$1:$1048576,ROW(D743),config!D$11)),"",INDEX(履修者名簿!$1:$1048576,ROW(D743),config!D$11))</f>
        <v/>
      </c>
      <c r="E743" s="9" t="str">
        <f>IF(ISBLANK(INDEX(履修者名簿!$1:$1048576,ROW(E743),config!E$11)),"",IF(ISNUMBER(INDEX(履修者名簿!$1:$1048576,ROW(E743),config!E$11)),INDEX(履修者名簿!$1:$1048576,ROW(E743),config!E$11),VALUE(INDEX(履修者名簿!$1:$1048576,ROW(E743),config!E$11))))</f>
        <v/>
      </c>
      <c r="F743" s="9" t="str">
        <f>IF(ISBLANK(INDEX(履修者名簿!$1:$1048576,ROW(F743),config!F$11)),"",INDEX(履修者名簿!$1:$1048576,ROW(F743),config!F$11))</f>
        <v/>
      </c>
      <c r="G743" s="9" t="str">
        <f>IF(ISBLANK(INDEX(履修者名簿!$1:$1048576,ROW(G743),config!G$11)),"",INDEX(履修者名簿!$1:$1048576,ROW(G743),config!G$11))</f>
        <v/>
      </c>
      <c r="H743" s="9" t="str">
        <f t="shared" si="22"/>
        <v/>
      </c>
      <c r="I743" s="10" t="str">
        <f t="shared" si="23"/>
        <v/>
      </c>
      <c r="J743" s="10" t="str">
        <f>IF($A743="","",IF(ISNA(MATCH($E743,trans!$B$2:$B$1501,0)),0,1))</f>
        <v/>
      </c>
      <c r="K743" s="10" t="str">
        <f>IF($A743="","",IF(ISNA(MATCH($E743,trans!$E$2:$E$1501,0)),0,1))</f>
        <v/>
      </c>
      <c r="M743" s="1" t="str">
        <f>IF($A743="","",IF($J743+$K743=0,MAX(M$1:M742)+1,""))</f>
        <v/>
      </c>
      <c r="N743" s="1" t="str">
        <f>IF($A743="","",IF(AND($J743=1,$K743=0),MAX(N$1:N742)+1,""))</f>
        <v/>
      </c>
      <c r="O743" s="1" t="str">
        <f>IF($A743="","",IF(AND($J743=0,$K743=1),MAX(O$1:O742)+1,""))</f>
        <v/>
      </c>
    </row>
    <row r="744" spans="1:15" x14ac:dyDescent="0.55000000000000004">
      <c r="A744" s="9" t="str">
        <f>IF(ISBLANK(INDEX(履修者名簿!$1:$1048576,ROW(A744),config!A$11)),"",INDEX(履修者名簿!$1:$1048576,ROW(A744),config!A$11))</f>
        <v/>
      </c>
      <c r="B744" s="9" t="str">
        <f>IF(ISBLANK(INDEX(履修者名簿!$1:$1048576,ROW(B744),config!B$11)),"",INDEX(履修者名簿!$1:$1048576,ROW(B744),config!B$11))</f>
        <v/>
      </c>
      <c r="C744" s="9" t="str">
        <f>IF(ISBLANK(INDEX(履修者名簿!$1:$1048576,ROW(C744),config!C$11)),"",INDEX(履修者名簿!$1:$1048576,ROW(C744),config!C$11))</f>
        <v/>
      </c>
      <c r="D744" s="9" t="str">
        <f>IF(ISBLANK(INDEX(履修者名簿!$1:$1048576,ROW(D744),config!D$11)),"",INDEX(履修者名簿!$1:$1048576,ROW(D744),config!D$11))</f>
        <v/>
      </c>
      <c r="E744" s="9" t="str">
        <f>IF(ISBLANK(INDEX(履修者名簿!$1:$1048576,ROW(E744),config!E$11)),"",IF(ISNUMBER(INDEX(履修者名簿!$1:$1048576,ROW(E744),config!E$11)),INDEX(履修者名簿!$1:$1048576,ROW(E744),config!E$11),VALUE(INDEX(履修者名簿!$1:$1048576,ROW(E744),config!E$11))))</f>
        <v/>
      </c>
      <c r="F744" s="9" t="str">
        <f>IF(ISBLANK(INDEX(履修者名簿!$1:$1048576,ROW(F744),config!F$11)),"",INDEX(履修者名簿!$1:$1048576,ROW(F744),config!F$11))</f>
        <v/>
      </c>
      <c r="G744" s="9" t="str">
        <f>IF(ISBLANK(INDEX(履修者名簿!$1:$1048576,ROW(G744),config!G$11)),"",INDEX(履修者名簿!$1:$1048576,ROW(G744),config!G$11))</f>
        <v/>
      </c>
      <c r="H744" s="9" t="str">
        <f t="shared" si="22"/>
        <v/>
      </c>
      <c r="I744" s="10" t="str">
        <f t="shared" si="23"/>
        <v/>
      </c>
      <c r="J744" s="10" t="str">
        <f>IF($A744="","",IF(ISNA(MATCH($E744,trans!$B$2:$B$1501,0)),0,1))</f>
        <v/>
      </c>
      <c r="K744" s="10" t="str">
        <f>IF($A744="","",IF(ISNA(MATCH($E744,trans!$E$2:$E$1501,0)),0,1))</f>
        <v/>
      </c>
      <c r="M744" s="1" t="str">
        <f>IF($A744="","",IF($J744+$K744=0,MAX(M$1:M743)+1,""))</f>
        <v/>
      </c>
      <c r="N744" s="1" t="str">
        <f>IF($A744="","",IF(AND($J744=1,$K744=0),MAX(N$1:N743)+1,""))</f>
        <v/>
      </c>
      <c r="O744" s="1" t="str">
        <f>IF($A744="","",IF(AND($J744=0,$K744=1),MAX(O$1:O743)+1,""))</f>
        <v/>
      </c>
    </row>
    <row r="745" spans="1:15" x14ac:dyDescent="0.55000000000000004">
      <c r="A745" s="9" t="str">
        <f>IF(ISBLANK(INDEX(履修者名簿!$1:$1048576,ROW(A745),config!A$11)),"",INDEX(履修者名簿!$1:$1048576,ROW(A745),config!A$11))</f>
        <v/>
      </c>
      <c r="B745" s="9" t="str">
        <f>IF(ISBLANK(INDEX(履修者名簿!$1:$1048576,ROW(B745),config!B$11)),"",INDEX(履修者名簿!$1:$1048576,ROW(B745),config!B$11))</f>
        <v/>
      </c>
      <c r="C745" s="9" t="str">
        <f>IF(ISBLANK(INDEX(履修者名簿!$1:$1048576,ROW(C745),config!C$11)),"",INDEX(履修者名簿!$1:$1048576,ROW(C745),config!C$11))</f>
        <v/>
      </c>
      <c r="D745" s="9" t="str">
        <f>IF(ISBLANK(INDEX(履修者名簿!$1:$1048576,ROW(D745),config!D$11)),"",INDEX(履修者名簿!$1:$1048576,ROW(D745),config!D$11))</f>
        <v/>
      </c>
      <c r="E745" s="9" t="str">
        <f>IF(ISBLANK(INDEX(履修者名簿!$1:$1048576,ROW(E745),config!E$11)),"",IF(ISNUMBER(INDEX(履修者名簿!$1:$1048576,ROW(E745),config!E$11)),INDEX(履修者名簿!$1:$1048576,ROW(E745),config!E$11),VALUE(INDEX(履修者名簿!$1:$1048576,ROW(E745),config!E$11))))</f>
        <v/>
      </c>
      <c r="F745" s="9" t="str">
        <f>IF(ISBLANK(INDEX(履修者名簿!$1:$1048576,ROW(F745),config!F$11)),"",INDEX(履修者名簿!$1:$1048576,ROW(F745),config!F$11))</f>
        <v/>
      </c>
      <c r="G745" s="9" t="str">
        <f>IF(ISBLANK(INDEX(履修者名簿!$1:$1048576,ROW(G745),config!G$11)),"",INDEX(履修者名簿!$1:$1048576,ROW(G745),config!G$11))</f>
        <v/>
      </c>
      <c r="H745" s="9" t="str">
        <f t="shared" si="22"/>
        <v/>
      </c>
      <c r="I745" s="10" t="str">
        <f t="shared" si="23"/>
        <v/>
      </c>
      <c r="J745" s="10" t="str">
        <f>IF($A745="","",IF(ISNA(MATCH($E745,trans!$B$2:$B$1501,0)),0,1))</f>
        <v/>
      </c>
      <c r="K745" s="10" t="str">
        <f>IF($A745="","",IF(ISNA(MATCH($E745,trans!$E$2:$E$1501,0)),0,1))</f>
        <v/>
      </c>
      <c r="M745" s="1" t="str">
        <f>IF($A745="","",IF($J745+$K745=0,MAX(M$1:M744)+1,""))</f>
        <v/>
      </c>
      <c r="N745" s="1" t="str">
        <f>IF($A745="","",IF(AND($J745=1,$K745=0),MAX(N$1:N744)+1,""))</f>
        <v/>
      </c>
      <c r="O745" s="1" t="str">
        <f>IF($A745="","",IF(AND($J745=0,$K745=1),MAX(O$1:O744)+1,""))</f>
        <v/>
      </c>
    </row>
    <row r="746" spans="1:15" x14ac:dyDescent="0.55000000000000004">
      <c r="A746" s="9" t="str">
        <f>IF(ISBLANK(INDEX(履修者名簿!$1:$1048576,ROW(A746),config!A$11)),"",INDEX(履修者名簿!$1:$1048576,ROW(A746),config!A$11))</f>
        <v/>
      </c>
      <c r="B746" s="9" t="str">
        <f>IF(ISBLANK(INDEX(履修者名簿!$1:$1048576,ROW(B746),config!B$11)),"",INDEX(履修者名簿!$1:$1048576,ROW(B746),config!B$11))</f>
        <v/>
      </c>
      <c r="C746" s="9" t="str">
        <f>IF(ISBLANK(INDEX(履修者名簿!$1:$1048576,ROW(C746),config!C$11)),"",INDEX(履修者名簿!$1:$1048576,ROW(C746),config!C$11))</f>
        <v/>
      </c>
      <c r="D746" s="9" t="str">
        <f>IF(ISBLANK(INDEX(履修者名簿!$1:$1048576,ROW(D746),config!D$11)),"",INDEX(履修者名簿!$1:$1048576,ROW(D746),config!D$11))</f>
        <v/>
      </c>
      <c r="E746" s="9" t="str">
        <f>IF(ISBLANK(INDEX(履修者名簿!$1:$1048576,ROW(E746),config!E$11)),"",IF(ISNUMBER(INDEX(履修者名簿!$1:$1048576,ROW(E746),config!E$11)),INDEX(履修者名簿!$1:$1048576,ROW(E746),config!E$11),VALUE(INDEX(履修者名簿!$1:$1048576,ROW(E746),config!E$11))))</f>
        <v/>
      </c>
      <c r="F746" s="9" t="str">
        <f>IF(ISBLANK(INDEX(履修者名簿!$1:$1048576,ROW(F746),config!F$11)),"",INDEX(履修者名簿!$1:$1048576,ROW(F746),config!F$11))</f>
        <v/>
      </c>
      <c r="G746" s="9" t="str">
        <f>IF(ISBLANK(INDEX(履修者名簿!$1:$1048576,ROW(G746),config!G$11)),"",INDEX(履修者名簿!$1:$1048576,ROW(G746),config!G$11))</f>
        <v/>
      </c>
      <c r="H746" s="9" t="str">
        <f t="shared" si="22"/>
        <v/>
      </c>
      <c r="I746" s="10" t="str">
        <f t="shared" si="23"/>
        <v/>
      </c>
      <c r="J746" s="10" t="str">
        <f>IF($A746="","",IF(ISNA(MATCH($E746,trans!$B$2:$B$1501,0)),0,1))</f>
        <v/>
      </c>
      <c r="K746" s="10" t="str">
        <f>IF($A746="","",IF(ISNA(MATCH($E746,trans!$E$2:$E$1501,0)),0,1))</f>
        <v/>
      </c>
      <c r="M746" s="1" t="str">
        <f>IF($A746="","",IF($J746+$K746=0,MAX(M$1:M745)+1,""))</f>
        <v/>
      </c>
      <c r="N746" s="1" t="str">
        <f>IF($A746="","",IF(AND($J746=1,$K746=0),MAX(N$1:N745)+1,""))</f>
        <v/>
      </c>
      <c r="O746" s="1" t="str">
        <f>IF($A746="","",IF(AND($J746=0,$K746=1),MAX(O$1:O745)+1,""))</f>
        <v/>
      </c>
    </row>
    <row r="747" spans="1:15" x14ac:dyDescent="0.55000000000000004">
      <c r="A747" s="9" t="str">
        <f>IF(ISBLANK(INDEX(履修者名簿!$1:$1048576,ROW(A747),config!A$11)),"",INDEX(履修者名簿!$1:$1048576,ROW(A747),config!A$11))</f>
        <v/>
      </c>
      <c r="B747" s="9" t="str">
        <f>IF(ISBLANK(INDEX(履修者名簿!$1:$1048576,ROW(B747),config!B$11)),"",INDEX(履修者名簿!$1:$1048576,ROW(B747),config!B$11))</f>
        <v/>
      </c>
      <c r="C747" s="9" t="str">
        <f>IF(ISBLANK(INDEX(履修者名簿!$1:$1048576,ROW(C747),config!C$11)),"",INDEX(履修者名簿!$1:$1048576,ROW(C747),config!C$11))</f>
        <v/>
      </c>
      <c r="D747" s="9" t="str">
        <f>IF(ISBLANK(INDEX(履修者名簿!$1:$1048576,ROW(D747),config!D$11)),"",INDEX(履修者名簿!$1:$1048576,ROW(D747),config!D$11))</f>
        <v/>
      </c>
      <c r="E747" s="9" t="str">
        <f>IF(ISBLANK(INDEX(履修者名簿!$1:$1048576,ROW(E747),config!E$11)),"",IF(ISNUMBER(INDEX(履修者名簿!$1:$1048576,ROW(E747),config!E$11)),INDEX(履修者名簿!$1:$1048576,ROW(E747),config!E$11),VALUE(INDEX(履修者名簿!$1:$1048576,ROW(E747),config!E$11))))</f>
        <v/>
      </c>
      <c r="F747" s="9" t="str">
        <f>IF(ISBLANK(INDEX(履修者名簿!$1:$1048576,ROW(F747),config!F$11)),"",INDEX(履修者名簿!$1:$1048576,ROW(F747),config!F$11))</f>
        <v/>
      </c>
      <c r="G747" s="9" t="str">
        <f>IF(ISBLANK(INDEX(履修者名簿!$1:$1048576,ROW(G747),config!G$11)),"",INDEX(履修者名簿!$1:$1048576,ROW(G747),config!G$11))</f>
        <v/>
      </c>
      <c r="H747" s="9" t="str">
        <f t="shared" si="22"/>
        <v/>
      </c>
      <c r="I747" s="10" t="str">
        <f t="shared" si="23"/>
        <v/>
      </c>
      <c r="J747" s="10" t="str">
        <f>IF($A747="","",IF(ISNA(MATCH($E747,trans!$B$2:$B$1501,0)),0,1))</f>
        <v/>
      </c>
      <c r="K747" s="10" t="str">
        <f>IF($A747="","",IF(ISNA(MATCH($E747,trans!$E$2:$E$1501,0)),0,1))</f>
        <v/>
      </c>
      <c r="M747" s="1" t="str">
        <f>IF($A747="","",IF($J747+$K747=0,MAX(M$1:M746)+1,""))</f>
        <v/>
      </c>
      <c r="N747" s="1" t="str">
        <f>IF($A747="","",IF(AND($J747=1,$K747=0),MAX(N$1:N746)+1,""))</f>
        <v/>
      </c>
      <c r="O747" s="1" t="str">
        <f>IF($A747="","",IF(AND($J747=0,$K747=1),MAX(O$1:O746)+1,""))</f>
        <v/>
      </c>
    </row>
    <row r="748" spans="1:15" x14ac:dyDescent="0.55000000000000004">
      <c r="A748" s="9" t="str">
        <f>IF(ISBLANK(INDEX(履修者名簿!$1:$1048576,ROW(A748),config!A$11)),"",INDEX(履修者名簿!$1:$1048576,ROW(A748),config!A$11))</f>
        <v/>
      </c>
      <c r="B748" s="9" t="str">
        <f>IF(ISBLANK(INDEX(履修者名簿!$1:$1048576,ROW(B748),config!B$11)),"",INDEX(履修者名簿!$1:$1048576,ROW(B748),config!B$11))</f>
        <v/>
      </c>
      <c r="C748" s="9" t="str">
        <f>IF(ISBLANK(INDEX(履修者名簿!$1:$1048576,ROW(C748),config!C$11)),"",INDEX(履修者名簿!$1:$1048576,ROW(C748),config!C$11))</f>
        <v/>
      </c>
      <c r="D748" s="9" t="str">
        <f>IF(ISBLANK(INDEX(履修者名簿!$1:$1048576,ROW(D748),config!D$11)),"",INDEX(履修者名簿!$1:$1048576,ROW(D748),config!D$11))</f>
        <v/>
      </c>
      <c r="E748" s="9" t="str">
        <f>IF(ISBLANK(INDEX(履修者名簿!$1:$1048576,ROW(E748),config!E$11)),"",IF(ISNUMBER(INDEX(履修者名簿!$1:$1048576,ROW(E748),config!E$11)),INDEX(履修者名簿!$1:$1048576,ROW(E748),config!E$11),VALUE(INDEX(履修者名簿!$1:$1048576,ROW(E748),config!E$11))))</f>
        <v/>
      </c>
      <c r="F748" s="9" t="str">
        <f>IF(ISBLANK(INDEX(履修者名簿!$1:$1048576,ROW(F748),config!F$11)),"",INDEX(履修者名簿!$1:$1048576,ROW(F748),config!F$11))</f>
        <v/>
      </c>
      <c r="G748" s="9" t="str">
        <f>IF(ISBLANK(INDEX(履修者名簿!$1:$1048576,ROW(G748),config!G$11)),"",INDEX(履修者名簿!$1:$1048576,ROW(G748),config!G$11))</f>
        <v/>
      </c>
      <c r="H748" s="9" t="str">
        <f t="shared" si="22"/>
        <v/>
      </c>
      <c r="I748" s="10" t="str">
        <f t="shared" si="23"/>
        <v/>
      </c>
      <c r="J748" s="10" t="str">
        <f>IF($A748="","",IF(ISNA(MATCH($E748,trans!$B$2:$B$1501,0)),0,1))</f>
        <v/>
      </c>
      <c r="K748" s="10" t="str">
        <f>IF($A748="","",IF(ISNA(MATCH($E748,trans!$E$2:$E$1501,0)),0,1))</f>
        <v/>
      </c>
      <c r="M748" s="1" t="str">
        <f>IF($A748="","",IF($J748+$K748=0,MAX(M$1:M747)+1,""))</f>
        <v/>
      </c>
      <c r="N748" s="1" t="str">
        <f>IF($A748="","",IF(AND($J748=1,$K748=0),MAX(N$1:N747)+1,""))</f>
        <v/>
      </c>
      <c r="O748" s="1" t="str">
        <f>IF($A748="","",IF(AND($J748=0,$K748=1),MAX(O$1:O747)+1,""))</f>
        <v/>
      </c>
    </row>
    <row r="749" spans="1:15" x14ac:dyDescent="0.55000000000000004">
      <c r="A749" s="9" t="str">
        <f>IF(ISBLANK(INDEX(履修者名簿!$1:$1048576,ROW(A749),config!A$11)),"",INDEX(履修者名簿!$1:$1048576,ROW(A749),config!A$11))</f>
        <v/>
      </c>
      <c r="B749" s="9" t="str">
        <f>IF(ISBLANK(INDEX(履修者名簿!$1:$1048576,ROW(B749),config!B$11)),"",INDEX(履修者名簿!$1:$1048576,ROW(B749),config!B$11))</f>
        <v/>
      </c>
      <c r="C749" s="9" t="str">
        <f>IF(ISBLANK(INDEX(履修者名簿!$1:$1048576,ROW(C749),config!C$11)),"",INDEX(履修者名簿!$1:$1048576,ROW(C749),config!C$11))</f>
        <v/>
      </c>
      <c r="D749" s="9" t="str">
        <f>IF(ISBLANK(INDEX(履修者名簿!$1:$1048576,ROW(D749),config!D$11)),"",INDEX(履修者名簿!$1:$1048576,ROW(D749),config!D$11))</f>
        <v/>
      </c>
      <c r="E749" s="9" t="str">
        <f>IF(ISBLANK(INDEX(履修者名簿!$1:$1048576,ROW(E749),config!E$11)),"",IF(ISNUMBER(INDEX(履修者名簿!$1:$1048576,ROW(E749),config!E$11)),INDEX(履修者名簿!$1:$1048576,ROW(E749),config!E$11),VALUE(INDEX(履修者名簿!$1:$1048576,ROW(E749),config!E$11))))</f>
        <v/>
      </c>
      <c r="F749" s="9" t="str">
        <f>IF(ISBLANK(INDEX(履修者名簿!$1:$1048576,ROW(F749),config!F$11)),"",INDEX(履修者名簿!$1:$1048576,ROW(F749),config!F$11))</f>
        <v/>
      </c>
      <c r="G749" s="9" t="str">
        <f>IF(ISBLANK(INDEX(履修者名簿!$1:$1048576,ROW(G749),config!G$11)),"",INDEX(履修者名簿!$1:$1048576,ROW(G749),config!G$11))</f>
        <v/>
      </c>
      <c r="H749" s="9" t="str">
        <f t="shared" si="22"/>
        <v/>
      </c>
      <c r="I749" s="10" t="str">
        <f t="shared" si="23"/>
        <v/>
      </c>
      <c r="J749" s="10" t="str">
        <f>IF($A749="","",IF(ISNA(MATCH($E749,trans!$B$2:$B$1501,0)),0,1))</f>
        <v/>
      </c>
      <c r="K749" s="10" t="str">
        <f>IF($A749="","",IF(ISNA(MATCH($E749,trans!$E$2:$E$1501,0)),0,1))</f>
        <v/>
      </c>
      <c r="M749" s="1" t="str">
        <f>IF($A749="","",IF($J749+$K749=0,MAX(M$1:M748)+1,""))</f>
        <v/>
      </c>
      <c r="N749" s="1" t="str">
        <f>IF($A749="","",IF(AND($J749=1,$K749=0),MAX(N$1:N748)+1,""))</f>
        <v/>
      </c>
      <c r="O749" s="1" t="str">
        <f>IF($A749="","",IF(AND($J749=0,$K749=1),MAX(O$1:O748)+1,""))</f>
        <v/>
      </c>
    </row>
    <row r="750" spans="1:15" x14ac:dyDescent="0.55000000000000004">
      <c r="A750" s="9" t="str">
        <f>IF(ISBLANK(INDEX(履修者名簿!$1:$1048576,ROW(A750),config!A$11)),"",INDEX(履修者名簿!$1:$1048576,ROW(A750),config!A$11))</f>
        <v/>
      </c>
      <c r="B750" s="9" t="str">
        <f>IF(ISBLANK(INDEX(履修者名簿!$1:$1048576,ROW(B750),config!B$11)),"",INDEX(履修者名簿!$1:$1048576,ROW(B750),config!B$11))</f>
        <v/>
      </c>
      <c r="C750" s="9" t="str">
        <f>IF(ISBLANK(INDEX(履修者名簿!$1:$1048576,ROW(C750),config!C$11)),"",INDEX(履修者名簿!$1:$1048576,ROW(C750),config!C$11))</f>
        <v/>
      </c>
      <c r="D750" s="9" t="str">
        <f>IF(ISBLANK(INDEX(履修者名簿!$1:$1048576,ROW(D750),config!D$11)),"",INDEX(履修者名簿!$1:$1048576,ROW(D750),config!D$11))</f>
        <v/>
      </c>
      <c r="E750" s="9" t="str">
        <f>IF(ISBLANK(INDEX(履修者名簿!$1:$1048576,ROW(E750),config!E$11)),"",IF(ISNUMBER(INDEX(履修者名簿!$1:$1048576,ROW(E750),config!E$11)),INDEX(履修者名簿!$1:$1048576,ROW(E750),config!E$11),VALUE(INDEX(履修者名簿!$1:$1048576,ROW(E750),config!E$11))))</f>
        <v/>
      </c>
      <c r="F750" s="9" t="str">
        <f>IF(ISBLANK(INDEX(履修者名簿!$1:$1048576,ROW(F750),config!F$11)),"",INDEX(履修者名簿!$1:$1048576,ROW(F750),config!F$11))</f>
        <v/>
      </c>
      <c r="G750" s="9" t="str">
        <f>IF(ISBLANK(INDEX(履修者名簿!$1:$1048576,ROW(G750),config!G$11)),"",INDEX(履修者名簿!$1:$1048576,ROW(G750),config!G$11))</f>
        <v/>
      </c>
      <c r="H750" s="9" t="str">
        <f t="shared" si="22"/>
        <v/>
      </c>
      <c r="I750" s="10" t="str">
        <f t="shared" si="23"/>
        <v/>
      </c>
      <c r="J750" s="10" t="str">
        <f>IF($A750="","",IF(ISNA(MATCH($E750,trans!$B$2:$B$1501,0)),0,1))</f>
        <v/>
      </c>
      <c r="K750" s="10" t="str">
        <f>IF($A750="","",IF(ISNA(MATCH($E750,trans!$E$2:$E$1501,0)),0,1))</f>
        <v/>
      </c>
      <c r="M750" s="1" t="str">
        <f>IF($A750="","",IF($J750+$K750=0,MAX(M$1:M749)+1,""))</f>
        <v/>
      </c>
      <c r="N750" s="1" t="str">
        <f>IF($A750="","",IF(AND($J750=1,$K750=0),MAX(N$1:N749)+1,""))</f>
        <v/>
      </c>
      <c r="O750" s="1" t="str">
        <f>IF($A750="","",IF(AND($J750=0,$K750=1),MAX(O$1:O749)+1,""))</f>
        <v/>
      </c>
    </row>
    <row r="751" spans="1:15" x14ac:dyDescent="0.55000000000000004">
      <c r="A751" s="9" t="str">
        <f>IF(ISBLANK(INDEX(履修者名簿!$1:$1048576,ROW(A751),config!A$11)),"",INDEX(履修者名簿!$1:$1048576,ROW(A751),config!A$11))</f>
        <v/>
      </c>
      <c r="B751" s="9" t="str">
        <f>IF(ISBLANK(INDEX(履修者名簿!$1:$1048576,ROW(B751),config!B$11)),"",INDEX(履修者名簿!$1:$1048576,ROW(B751),config!B$11))</f>
        <v/>
      </c>
      <c r="C751" s="9" t="str">
        <f>IF(ISBLANK(INDEX(履修者名簿!$1:$1048576,ROW(C751),config!C$11)),"",INDEX(履修者名簿!$1:$1048576,ROW(C751),config!C$11))</f>
        <v/>
      </c>
      <c r="D751" s="9" t="str">
        <f>IF(ISBLANK(INDEX(履修者名簿!$1:$1048576,ROW(D751),config!D$11)),"",INDEX(履修者名簿!$1:$1048576,ROW(D751),config!D$11))</f>
        <v/>
      </c>
      <c r="E751" s="9" t="str">
        <f>IF(ISBLANK(INDEX(履修者名簿!$1:$1048576,ROW(E751),config!E$11)),"",IF(ISNUMBER(INDEX(履修者名簿!$1:$1048576,ROW(E751),config!E$11)),INDEX(履修者名簿!$1:$1048576,ROW(E751),config!E$11),VALUE(INDEX(履修者名簿!$1:$1048576,ROW(E751),config!E$11))))</f>
        <v/>
      </c>
      <c r="F751" s="9" t="str">
        <f>IF(ISBLANK(INDEX(履修者名簿!$1:$1048576,ROW(F751),config!F$11)),"",INDEX(履修者名簿!$1:$1048576,ROW(F751),config!F$11))</f>
        <v/>
      </c>
      <c r="G751" s="9" t="str">
        <f>IF(ISBLANK(INDEX(履修者名簿!$1:$1048576,ROW(G751),config!G$11)),"",INDEX(履修者名簿!$1:$1048576,ROW(G751),config!G$11))</f>
        <v/>
      </c>
      <c r="H751" s="9" t="str">
        <f t="shared" si="22"/>
        <v/>
      </c>
      <c r="I751" s="10" t="str">
        <f t="shared" si="23"/>
        <v/>
      </c>
      <c r="J751" s="10" t="str">
        <f>IF($A751="","",IF(ISNA(MATCH($E751,trans!$B$2:$B$1501,0)),0,1))</f>
        <v/>
      </c>
      <c r="K751" s="10" t="str">
        <f>IF($A751="","",IF(ISNA(MATCH($E751,trans!$E$2:$E$1501,0)),0,1))</f>
        <v/>
      </c>
      <c r="M751" s="1" t="str">
        <f>IF($A751="","",IF($J751+$K751=0,MAX(M$1:M750)+1,""))</f>
        <v/>
      </c>
      <c r="N751" s="1" t="str">
        <f>IF($A751="","",IF(AND($J751=1,$K751=0),MAX(N$1:N750)+1,""))</f>
        <v/>
      </c>
      <c r="O751" s="1" t="str">
        <f>IF($A751="","",IF(AND($J751=0,$K751=1),MAX(O$1:O750)+1,""))</f>
        <v/>
      </c>
    </row>
    <row r="752" spans="1:15" x14ac:dyDescent="0.55000000000000004">
      <c r="A752" s="9" t="str">
        <f>IF(ISBLANK(INDEX(履修者名簿!$1:$1048576,ROW(A752),config!A$11)),"",INDEX(履修者名簿!$1:$1048576,ROW(A752),config!A$11))</f>
        <v/>
      </c>
      <c r="B752" s="9" t="str">
        <f>IF(ISBLANK(INDEX(履修者名簿!$1:$1048576,ROW(B752),config!B$11)),"",INDEX(履修者名簿!$1:$1048576,ROW(B752),config!B$11))</f>
        <v/>
      </c>
      <c r="C752" s="9" t="str">
        <f>IF(ISBLANK(INDEX(履修者名簿!$1:$1048576,ROW(C752),config!C$11)),"",INDEX(履修者名簿!$1:$1048576,ROW(C752),config!C$11))</f>
        <v/>
      </c>
      <c r="D752" s="9" t="str">
        <f>IF(ISBLANK(INDEX(履修者名簿!$1:$1048576,ROW(D752),config!D$11)),"",INDEX(履修者名簿!$1:$1048576,ROW(D752),config!D$11))</f>
        <v/>
      </c>
      <c r="E752" s="9" t="str">
        <f>IF(ISBLANK(INDEX(履修者名簿!$1:$1048576,ROW(E752),config!E$11)),"",IF(ISNUMBER(INDEX(履修者名簿!$1:$1048576,ROW(E752),config!E$11)),INDEX(履修者名簿!$1:$1048576,ROW(E752),config!E$11),VALUE(INDEX(履修者名簿!$1:$1048576,ROW(E752),config!E$11))))</f>
        <v/>
      </c>
      <c r="F752" s="9" t="str">
        <f>IF(ISBLANK(INDEX(履修者名簿!$1:$1048576,ROW(F752),config!F$11)),"",INDEX(履修者名簿!$1:$1048576,ROW(F752),config!F$11))</f>
        <v/>
      </c>
      <c r="G752" s="9" t="str">
        <f>IF(ISBLANK(INDEX(履修者名簿!$1:$1048576,ROW(G752),config!G$11)),"",INDEX(履修者名簿!$1:$1048576,ROW(G752),config!G$11))</f>
        <v/>
      </c>
      <c r="H752" s="9" t="str">
        <f t="shared" si="22"/>
        <v/>
      </c>
      <c r="I752" s="10" t="str">
        <f t="shared" si="23"/>
        <v/>
      </c>
      <c r="J752" s="10" t="str">
        <f>IF($A752="","",IF(ISNA(MATCH($E752,trans!$B$2:$B$1501,0)),0,1))</f>
        <v/>
      </c>
      <c r="K752" s="10" t="str">
        <f>IF($A752="","",IF(ISNA(MATCH($E752,trans!$E$2:$E$1501,0)),0,1))</f>
        <v/>
      </c>
      <c r="M752" s="1" t="str">
        <f>IF($A752="","",IF($J752+$K752=0,MAX(M$1:M751)+1,""))</f>
        <v/>
      </c>
      <c r="N752" s="1" t="str">
        <f>IF($A752="","",IF(AND($J752=1,$K752=0),MAX(N$1:N751)+1,""))</f>
        <v/>
      </c>
      <c r="O752" s="1" t="str">
        <f>IF($A752="","",IF(AND($J752=0,$K752=1),MAX(O$1:O751)+1,""))</f>
        <v/>
      </c>
    </row>
    <row r="753" spans="1:15" x14ac:dyDescent="0.55000000000000004">
      <c r="A753" s="9" t="str">
        <f>IF(ISBLANK(INDEX(履修者名簿!$1:$1048576,ROW(A753),config!A$11)),"",INDEX(履修者名簿!$1:$1048576,ROW(A753),config!A$11))</f>
        <v/>
      </c>
      <c r="B753" s="9" t="str">
        <f>IF(ISBLANK(INDEX(履修者名簿!$1:$1048576,ROW(B753),config!B$11)),"",INDEX(履修者名簿!$1:$1048576,ROW(B753),config!B$11))</f>
        <v/>
      </c>
      <c r="C753" s="9" t="str">
        <f>IF(ISBLANK(INDEX(履修者名簿!$1:$1048576,ROW(C753),config!C$11)),"",INDEX(履修者名簿!$1:$1048576,ROW(C753),config!C$11))</f>
        <v/>
      </c>
      <c r="D753" s="9" t="str">
        <f>IF(ISBLANK(INDEX(履修者名簿!$1:$1048576,ROW(D753),config!D$11)),"",INDEX(履修者名簿!$1:$1048576,ROW(D753),config!D$11))</f>
        <v/>
      </c>
      <c r="E753" s="9" t="str">
        <f>IF(ISBLANK(INDEX(履修者名簿!$1:$1048576,ROW(E753),config!E$11)),"",IF(ISNUMBER(INDEX(履修者名簿!$1:$1048576,ROW(E753),config!E$11)),INDEX(履修者名簿!$1:$1048576,ROW(E753),config!E$11),VALUE(INDEX(履修者名簿!$1:$1048576,ROW(E753),config!E$11))))</f>
        <v/>
      </c>
      <c r="F753" s="9" t="str">
        <f>IF(ISBLANK(INDEX(履修者名簿!$1:$1048576,ROW(F753),config!F$11)),"",INDEX(履修者名簿!$1:$1048576,ROW(F753),config!F$11))</f>
        <v/>
      </c>
      <c r="G753" s="9" t="str">
        <f>IF(ISBLANK(INDEX(履修者名簿!$1:$1048576,ROW(G753),config!G$11)),"",INDEX(履修者名簿!$1:$1048576,ROW(G753),config!G$11))</f>
        <v/>
      </c>
      <c r="H753" s="9" t="str">
        <f t="shared" si="22"/>
        <v/>
      </c>
      <c r="I753" s="10" t="str">
        <f t="shared" si="23"/>
        <v/>
      </c>
      <c r="J753" s="10" t="str">
        <f>IF($A753="","",IF(ISNA(MATCH($E753,trans!$B$2:$B$1501,0)),0,1))</f>
        <v/>
      </c>
      <c r="K753" s="10" t="str">
        <f>IF($A753="","",IF(ISNA(MATCH($E753,trans!$E$2:$E$1501,0)),0,1))</f>
        <v/>
      </c>
      <c r="M753" s="1" t="str">
        <f>IF($A753="","",IF($J753+$K753=0,MAX(M$1:M752)+1,""))</f>
        <v/>
      </c>
      <c r="N753" s="1" t="str">
        <f>IF($A753="","",IF(AND($J753=1,$K753=0),MAX(N$1:N752)+1,""))</f>
        <v/>
      </c>
      <c r="O753" s="1" t="str">
        <f>IF($A753="","",IF(AND($J753=0,$K753=1),MAX(O$1:O752)+1,""))</f>
        <v/>
      </c>
    </row>
    <row r="754" spans="1:15" x14ac:dyDescent="0.55000000000000004">
      <c r="A754" s="9" t="str">
        <f>IF(ISBLANK(INDEX(履修者名簿!$1:$1048576,ROW(A754),config!A$11)),"",INDEX(履修者名簿!$1:$1048576,ROW(A754),config!A$11))</f>
        <v/>
      </c>
      <c r="B754" s="9" t="str">
        <f>IF(ISBLANK(INDEX(履修者名簿!$1:$1048576,ROW(B754),config!B$11)),"",INDEX(履修者名簿!$1:$1048576,ROW(B754),config!B$11))</f>
        <v/>
      </c>
      <c r="C754" s="9" t="str">
        <f>IF(ISBLANK(INDEX(履修者名簿!$1:$1048576,ROW(C754),config!C$11)),"",INDEX(履修者名簿!$1:$1048576,ROW(C754),config!C$11))</f>
        <v/>
      </c>
      <c r="D754" s="9" t="str">
        <f>IF(ISBLANK(INDEX(履修者名簿!$1:$1048576,ROW(D754),config!D$11)),"",INDEX(履修者名簿!$1:$1048576,ROW(D754),config!D$11))</f>
        <v/>
      </c>
      <c r="E754" s="9" t="str">
        <f>IF(ISBLANK(INDEX(履修者名簿!$1:$1048576,ROW(E754),config!E$11)),"",IF(ISNUMBER(INDEX(履修者名簿!$1:$1048576,ROW(E754),config!E$11)),INDEX(履修者名簿!$1:$1048576,ROW(E754),config!E$11),VALUE(INDEX(履修者名簿!$1:$1048576,ROW(E754),config!E$11))))</f>
        <v/>
      </c>
      <c r="F754" s="9" t="str">
        <f>IF(ISBLANK(INDEX(履修者名簿!$1:$1048576,ROW(F754),config!F$11)),"",INDEX(履修者名簿!$1:$1048576,ROW(F754),config!F$11))</f>
        <v/>
      </c>
      <c r="G754" s="9" t="str">
        <f>IF(ISBLANK(INDEX(履修者名簿!$1:$1048576,ROW(G754),config!G$11)),"",INDEX(履修者名簿!$1:$1048576,ROW(G754),config!G$11))</f>
        <v/>
      </c>
      <c r="H754" s="9" t="str">
        <f t="shared" si="22"/>
        <v/>
      </c>
      <c r="I754" s="10" t="str">
        <f t="shared" si="23"/>
        <v/>
      </c>
      <c r="J754" s="10" t="str">
        <f>IF($A754="","",IF(ISNA(MATCH($E754,trans!$B$2:$B$1501,0)),0,1))</f>
        <v/>
      </c>
      <c r="K754" s="10" t="str">
        <f>IF($A754="","",IF(ISNA(MATCH($E754,trans!$E$2:$E$1501,0)),0,1))</f>
        <v/>
      </c>
      <c r="M754" s="1" t="str">
        <f>IF($A754="","",IF($J754+$K754=0,MAX(M$1:M753)+1,""))</f>
        <v/>
      </c>
      <c r="N754" s="1" t="str">
        <f>IF($A754="","",IF(AND($J754=1,$K754=0),MAX(N$1:N753)+1,""))</f>
        <v/>
      </c>
      <c r="O754" s="1" t="str">
        <f>IF($A754="","",IF(AND($J754=0,$K754=1),MAX(O$1:O753)+1,""))</f>
        <v/>
      </c>
    </row>
    <row r="755" spans="1:15" x14ac:dyDescent="0.55000000000000004">
      <c r="A755" s="9" t="str">
        <f>IF(ISBLANK(INDEX(履修者名簿!$1:$1048576,ROW(A755),config!A$11)),"",INDEX(履修者名簿!$1:$1048576,ROW(A755),config!A$11))</f>
        <v/>
      </c>
      <c r="B755" s="9" t="str">
        <f>IF(ISBLANK(INDEX(履修者名簿!$1:$1048576,ROW(B755),config!B$11)),"",INDEX(履修者名簿!$1:$1048576,ROW(B755),config!B$11))</f>
        <v/>
      </c>
      <c r="C755" s="9" t="str">
        <f>IF(ISBLANK(INDEX(履修者名簿!$1:$1048576,ROW(C755),config!C$11)),"",INDEX(履修者名簿!$1:$1048576,ROW(C755),config!C$11))</f>
        <v/>
      </c>
      <c r="D755" s="9" t="str">
        <f>IF(ISBLANK(INDEX(履修者名簿!$1:$1048576,ROW(D755),config!D$11)),"",INDEX(履修者名簿!$1:$1048576,ROW(D755),config!D$11))</f>
        <v/>
      </c>
      <c r="E755" s="9" t="str">
        <f>IF(ISBLANK(INDEX(履修者名簿!$1:$1048576,ROW(E755),config!E$11)),"",IF(ISNUMBER(INDEX(履修者名簿!$1:$1048576,ROW(E755),config!E$11)),INDEX(履修者名簿!$1:$1048576,ROW(E755),config!E$11),VALUE(INDEX(履修者名簿!$1:$1048576,ROW(E755),config!E$11))))</f>
        <v/>
      </c>
      <c r="F755" s="9" t="str">
        <f>IF(ISBLANK(INDEX(履修者名簿!$1:$1048576,ROW(F755),config!F$11)),"",INDEX(履修者名簿!$1:$1048576,ROW(F755),config!F$11))</f>
        <v/>
      </c>
      <c r="G755" s="9" t="str">
        <f>IF(ISBLANK(INDEX(履修者名簿!$1:$1048576,ROW(G755),config!G$11)),"",INDEX(履修者名簿!$1:$1048576,ROW(G755),config!G$11))</f>
        <v/>
      </c>
      <c r="H755" s="9" t="str">
        <f t="shared" si="22"/>
        <v/>
      </c>
      <c r="I755" s="10" t="str">
        <f t="shared" si="23"/>
        <v/>
      </c>
      <c r="J755" s="10" t="str">
        <f>IF($A755="","",IF(ISNA(MATCH($E755,trans!$B$2:$B$1501,0)),0,1))</f>
        <v/>
      </c>
      <c r="K755" s="10" t="str">
        <f>IF($A755="","",IF(ISNA(MATCH($E755,trans!$E$2:$E$1501,0)),0,1))</f>
        <v/>
      </c>
      <c r="M755" s="1" t="str">
        <f>IF($A755="","",IF($J755+$K755=0,MAX(M$1:M754)+1,""))</f>
        <v/>
      </c>
      <c r="N755" s="1" t="str">
        <f>IF($A755="","",IF(AND($J755=1,$K755=0),MAX(N$1:N754)+1,""))</f>
        <v/>
      </c>
      <c r="O755" s="1" t="str">
        <f>IF($A755="","",IF(AND($J755=0,$K755=1),MAX(O$1:O754)+1,""))</f>
        <v/>
      </c>
    </row>
    <row r="756" spans="1:15" x14ac:dyDescent="0.55000000000000004">
      <c r="A756" s="9" t="str">
        <f>IF(ISBLANK(INDEX(履修者名簿!$1:$1048576,ROW(A756),config!A$11)),"",INDEX(履修者名簿!$1:$1048576,ROW(A756),config!A$11))</f>
        <v/>
      </c>
      <c r="B756" s="9" t="str">
        <f>IF(ISBLANK(INDEX(履修者名簿!$1:$1048576,ROW(B756),config!B$11)),"",INDEX(履修者名簿!$1:$1048576,ROW(B756),config!B$11))</f>
        <v/>
      </c>
      <c r="C756" s="9" t="str">
        <f>IF(ISBLANK(INDEX(履修者名簿!$1:$1048576,ROW(C756),config!C$11)),"",INDEX(履修者名簿!$1:$1048576,ROW(C756),config!C$11))</f>
        <v/>
      </c>
      <c r="D756" s="9" t="str">
        <f>IF(ISBLANK(INDEX(履修者名簿!$1:$1048576,ROW(D756),config!D$11)),"",INDEX(履修者名簿!$1:$1048576,ROW(D756),config!D$11))</f>
        <v/>
      </c>
      <c r="E756" s="9" t="str">
        <f>IF(ISBLANK(INDEX(履修者名簿!$1:$1048576,ROW(E756),config!E$11)),"",IF(ISNUMBER(INDEX(履修者名簿!$1:$1048576,ROW(E756),config!E$11)),INDEX(履修者名簿!$1:$1048576,ROW(E756),config!E$11),VALUE(INDEX(履修者名簿!$1:$1048576,ROW(E756),config!E$11))))</f>
        <v/>
      </c>
      <c r="F756" s="9" t="str">
        <f>IF(ISBLANK(INDEX(履修者名簿!$1:$1048576,ROW(F756),config!F$11)),"",INDEX(履修者名簿!$1:$1048576,ROW(F756),config!F$11))</f>
        <v/>
      </c>
      <c r="G756" s="9" t="str">
        <f>IF(ISBLANK(INDEX(履修者名簿!$1:$1048576,ROW(G756),config!G$11)),"",INDEX(履修者名簿!$1:$1048576,ROW(G756),config!G$11))</f>
        <v/>
      </c>
      <c r="H756" s="9" t="str">
        <f t="shared" si="22"/>
        <v/>
      </c>
      <c r="I756" s="10" t="str">
        <f t="shared" si="23"/>
        <v/>
      </c>
      <c r="J756" s="10" t="str">
        <f>IF($A756="","",IF(ISNA(MATCH($E756,trans!$B$2:$B$1501,0)),0,1))</f>
        <v/>
      </c>
      <c r="K756" s="10" t="str">
        <f>IF($A756="","",IF(ISNA(MATCH($E756,trans!$E$2:$E$1501,0)),0,1))</f>
        <v/>
      </c>
      <c r="M756" s="1" t="str">
        <f>IF($A756="","",IF($J756+$K756=0,MAX(M$1:M755)+1,""))</f>
        <v/>
      </c>
      <c r="N756" s="1" t="str">
        <f>IF($A756="","",IF(AND($J756=1,$K756=0),MAX(N$1:N755)+1,""))</f>
        <v/>
      </c>
      <c r="O756" s="1" t="str">
        <f>IF($A756="","",IF(AND($J756=0,$K756=1),MAX(O$1:O755)+1,""))</f>
        <v/>
      </c>
    </row>
    <row r="757" spans="1:15" x14ac:dyDescent="0.55000000000000004">
      <c r="A757" s="9" t="str">
        <f>IF(ISBLANK(INDEX(履修者名簿!$1:$1048576,ROW(A757),config!A$11)),"",INDEX(履修者名簿!$1:$1048576,ROW(A757),config!A$11))</f>
        <v/>
      </c>
      <c r="B757" s="9" t="str">
        <f>IF(ISBLANK(INDEX(履修者名簿!$1:$1048576,ROW(B757),config!B$11)),"",INDEX(履修者名簿!$1:$1048576,ROW(B757),config!B$11))</f>
        <v/>
      </c>
      <c r="C757" s="9" t="str">
        <f>IF(ISBLANK(INDEX(履修者名簿!$1:$1048576,ROW(C757),config!C$11)),"",INDEX(履修者名簿!$1:$1048576,ROW(C757),config!C$11))</f>
        <v/>
      </c>
      <c r="D757" s="9" t="str">
        <f>IF(ISBLANK(INDEX(履修者名簿!$1:$1048576,ROW(D757),config!D$11)),"",INDEX(履修者名簿!$1:$1048576,ROW(D757),config!D$11))</f>
        <v/>
      </c>
      <c r="E757" s="9" t="str">
        <f>IF(ISBLANK(INDEX(履修者名簿!$1:$1048576,ROW(E757),config!E$11)),"",IF(ISNUMBER(INDEX(履修者名簿!$1:$1048576,ROW(E757),config!E$11)),INDEX(履修者名簿!$1:$1048576,ROW(E757),config!E$11),VALUE(INDEX(履修者名簿!$1:$1048576,ROW(E757),config!E$11))))</f>
        <v/>
      </c>
      <c r="F757" s="9" t="str">
        <f>IF(ISBLANK(INDEX(履修者名簿!$1:$1048576,ROW(F757),config!F$11)),"",INDEX(履修者名簿!$1:$1048576,ROW(F757),config!F$11))</f>
        <v/>
      </c>
      <c r="G757" s="9" t="str">
        <f>IF(ISBLANK(INDEX(履修者名簿!$1:$1048576,ROW(G757),config!G$11)),"",INDEX(履修者名簿!$1:$1048576,ROW(G757),config!G$11))</f>
        <v/>
      </c>
      <c r="H757" s="9" t="str">
        <f t="shared" si="22"/>
        <v/>
      </c>
      <c r="I757" s="10" t="str">
        <f t="shared" si="23"/>
        <v/>
      </c>
      <c r="J757" s="10" t="str">
        <f>IF($A757="","",IF(ISNA(MATCH($E757,trans!$B$2:$B$1501,0)),0,1))</f>
        <v/>
      </c>
      <c r="K757" s="10" t="str">
        <f>IF($A757="","",IF(ISNA(MATCH($E757,trans!$E$2:$E$1501,0)),0,1))</f>
        <v/>
      </c>
      <c r="M757" s="1" t="str">
        <f>IF($A757="","",IF($J757+$K757=0,MAX(M$1:M756)+1,""))</f>
        <v/>
      </c>
      <c r="N757" s="1" t="str">
        <f>IF($A757="","",IF(AND($J757=1,$K757=0),MAX(N$1:N756)+1,""))</f>
        <v/>
      </c>
      <c r="O757" s="1" t="str">
        <f>IF($A757="","",IF(AND($J757=0,$K757=1),MAX(O$1:O756)+1,""))</f>
        <v/>
      </c>
    </row>
    <row r="758" spans="1:15" x14ac:dyDescent="0.55000000000000004">
      <c r="A758" s="9" t="str">
        <f>IF(ISBLANK(INDEX(履修者名簿!$1:$1048576,ROW(A758),config!A$11)),"",INDEX(履修者名簿!$1:$1048576,ROW(A758),config!A$11))</f>
        <v/>
      </c>
      <c r="B758" s="9" t="str">
        <f>IF(ISBLANK(INDEX(履修者名簿!$1:$1048576,ROW(B758),config!B$11)),"",INDEX(履修者名簿!$1:$1048576,ROW(B758),config!B$11))</f>
        <v/>
      </c>
      <c r="C758" s="9" t="str">
        <f>IF(ISBLANK(INDEX(履修者名簿!$1:$1048576,ROW(C758),config!C$11)),"",INDEX(履修者名簿!$1:$1048576,ROW(C758),config!C$11))</f>
        <v/>
      </c>
      <c r="D758" s="9" t="str">
        <f>IF(ISBLANK(INDEX(履修者名簿!$1:$1048576,ROW(D758),config!D$11)),"",INDEX(履修者名簿!$1:$1048576,ROW(D758),config!D$11))</f>
        <v/>
      </c>
      <c r="E758" s="9" t="str">
        <f>IF(ISBLANK(INDEX(履修者名簿!$1:$1048576,ROW(E758),config!E$11)),"",IF(ISNUMBER(INDEX(履修者名簿!$1:$1048576,ROW(E758),config!E$11)),INDEX(履修者名簿!$1:$1048576,ROW(E758),config!E$11),VALUE(INDEX(履修者名簿!$1:$1048576,ROW(E758),config!E$11))))</f>
        <v/>
      </c>
      <c r="F758" s="9" t="str">
        <f>IF(ISBLANK(INDEX(履修者名簿!$1:$1048576,ROW(F758),config!F$11)),"",INDEX(履修者名簿!$1:$1048576,ROW(F758),config!F$11))</f>
        <v/>
      </c>
      <c r="G758" s="9" t="str">
        <f>IF(ISBLANK(INDEX(履修者名簿!$1:$1048576,ROW(G758),config!G$11)),"",INDEX(履修者名簿!$1:$1048576,ROW(G758),config!G$11))</f>
        <v/>
      </c>
      <c r="H758" s="9" t="str">
        <f t="shared" si="22"/>
        <v/>
      </c>
      <c r="I758" s="10" t="str">
        <f t="shared" si="23"/>
        <v/>
      </c>
      <c r="J758" s="10" t="str">
        <f>IF($A758="","",IF(ISNA(MATCH($E758,trans!$B$2:$B$1501,0)),0,1))</f>
        <v/>
      </c>
      <c r="K758" s="10" t="str">
        <f>IF($A758="","",IF(ISNA(MATCH($E758,trans!$E$2:$E$1501,0)),0,1))</f>
        <v/>
      </c>
      <c r="M758" s="1" t="str">
        <f>IF($A758="","",IF($J758+$K758=0,MAX(M$1:M757)+1,""))</f>
        <v/>
      </c>
      <c r="N758" s="1" t="str">
        <f>IF($A758="","",IF(AND($J758=1,$K758=0),MAX(N$1:N757)+1,""))</f>
        <v/>
      </c>
      <c r="O758" s="1" t="str">
        <f>IF($A758="","",IF(AND($J758=0,$K758=1),MAX(O$1:O757)+1,""))</f>
        <v/>
      </c>
    </row>
    <row r="759" spans="1:15" x14ac:dyDescent="0.55000000000000004">
      <c r="A759" s="9" t="str">
        <f>IF(ISBLANK(INDEX(履修者名簿!$1:$1048576,ROW(A759),config!A$11)),"",INDEX(履修者名簿!$1:$1048576,ROW(A759),config!A$11))</f>
        <v/>
      </c>
      <c r="B759" s="9" t="str">
        <f>IF(ISBLANK(INDEX(履修者名簿!$1:$1048576,ROW(B759),config!B$11)),"",INDEX(履修者名簿!$1:$1048576,ROW(B759),config!B$11))</f>
        <v/>
      </c>
      <c r="C759" s="9" t="str">
        <f>IF(ISBLANK(INDEX(履修者名簿!$1:$1048576,ROW(C759),config!C$11)),"",INDEX(履修者名簿!$1:$1048576,ROW(C759),config!C$11))</f>
        <v/>
      </c>
      <c r="D759" s="9" t="str">
        <f>IF(ISBLANK(INDEX(履修者名簿!$1:$1048576,ROW(D759),config!D$11)),"",INDEX(履修者名簿!$1:$1048576,ROW(D759),config!D$11))</f>
        <v/>
      </c>
      <c r="E759" s="9" t="str">
        <f>IF(ISBLANK(INDEX(履修者名簿!$1:$1048576,ROW(E759),config!E$11)),"",IF(ISNUMBER(INDEX(履修者名簿!$1:$1048576,ROW(E759),config!E$11)),INDEX(履修者名簿!$1:$1048576,ROW(E759),config!E$11),VALUE(INDEX(履修者名簿!$1:$1048576,ROW(E759),config!E$11))))</f>
        <v/>
      </c>
      <c r="F759" s="9" t="str">
        <f>IF(ISBLANK(INDEX(履修者名簿!$1:$1048576,ROW(F759),config!F$11)),"",INDEX(履修者名簿!$1:$1048576,ROW(F759),config!F$11))</f>
        <v/>
      </c>
      <c r="G759" s="9" t="str">
        <f>IF(ISBLANK(INDEX(履修者名簿!$1:$1048576,ROW(G759),config!G$11)),"",INDEX(履修者名簿!$1:$1048576,ROW(G759),config!G$11))</f>
        <v/>
      </c>
      <c r="H759" s="9" t="str">
        <f t="shared" si="22"/>
        <v/>
      </c>
      <c r="I759" s="10" t="str">
        <f t="shared" si="23"/>
        <v/>
      </c>
      <c r="J759" s="10" t="str">
        <f>IF($A759="","",IF(ISNA(MATCH($E759,trans!$B$2:$B$1501,0)),0,1))</f>
        <v/>
      </c>
      <c r="K759" s="10" t="str">
        <f>IF($A759="","",IF(ISNA(MATCH($E759,trans!$E$2:$E$1501,0)),0,1))</f>
        <v/>
      </c>
      <c r="M759" s="1" t="str">
        <f>IF($A759="","",IF($J759+$K759=0,MAX(M$1:M758)+1,""))</f>
        <v/>
      </c>
      <c r="N759" s="1" t="str">
        <f>IF($A759="","",IF(AND($J759=1,$K759=0),MAX(N$1:N758)+1,""))</f>
        <v/>
      </c>
      <c r="O759" s="1" t="str">
        <f>IF($A759="","",IF(AND($J759=0,$K759=1),MAX(O$1:O758)+1,""))</f>
        <v/>
      </c>
    </row>
    <row r="760" spans="1:15" x14ac:dyDescent="0.55000000000000004">
      <c r="A760" s="9" t="str">
        <f>IF(ISBLANK(INDEX(履修者名簿!$1:$1048576,ROW(A760),config!A$11)),"",INDEX(履修者名簿!$1:$1048576,ROW(A760),config!A$11))</f>
        <v/>
      </c>
      <c r="B760" s="9" t="str">
        <f>IF(ISBLANK(INDEX(履修者名簿!$1:$1048576,ROW(B760),config!B$11)),"",INDEX(履修者名簿!$1:$1048576,ROW(B760),config!B$11))</f>
        <v/>
      </c>
      <c r="C760" s="9" t="str">
        <f>IF(ISBLANK(INDEX(履修者名簿!$1:$1048576,ROW(C760),config!C$11)),"",INDEX(履修者名簿!$1:$1048576,ROW(C760),config!C$11))</f>
        <v/>
      </c>
      <c r="D760" s="9" t="str">
        <f>IF(ISBLANK(INDEX(履修者名簿!$1:$1048576,ROW(D760),config!D$11)),"",INDEX(履修者名簿!$1:$1048576,ROW(D760),config!D$11))</f>
        <v/>
      </c>
      <c r="E760" s="9" t="str">
        <f>IF(ISBLANK(INDEX(履修者名簿!$1:$1048576,ROW(E760),config!E$11)),"",IF(ISNUMBER(INDEX(履修者名簿!$1:$1048576,ROW(E760),config!E$11)),INDEX(履修者名簿!$1:$1048576,ROW(E760),config!E$11),VALUE(INDEX(履修者名簿!$1:$1048576,ROW(E760),config!E$11))))</f>
        <v/>
      </c>
      <c r="F760" s="9" t="str">
        <f>IF(ISBLANK(INDEX(履修者名簿!$1:$1048576,ROW(F760),config!F$11)),"",INDEX(履修者名簿!$1:$1048576,ROW(F760),config!F$11))</f>
        <v/>
      </c>
      <c r="G760" s="9" t="str">
        <f>IF(ISBLANK(INDEX(履修者名簿!$1:$1048576,ROW(G760),config!G$11)),"",INDEX(履修者名簿!$1:$1048576,ROW(G760),config!G$11))</f>
        <v/>
      </c>
      <c r="H760" s="9" t="str">
        <f t="shared" si="22"/>
        <v/>
      </c>
      <c r="I760" s="10" t="str">
        <f t="shared" si="23"/>
        <v/>
      </c>
      <c r="J760" s="10" t="str">
        <f>IF($A760="","",IF(ISNA(MATCH($E760,trans!$B$2:$B$1501,0)),0,1))</f>
        <v/>
      </c>
      <c r="K760" s="10" t="str">
        <f>IF($A760="","",IF(ISNA(MATCH($E760,trans!$E$2:$E$1501,0)),0,1))</f>
        <v/>
      </c>
      <c r="M760" s="1" t="str">
        <f>IF($A760="","",IF($J760+$K760=0,MAX(M$1:M759)+1,""))</f>
        <v/>
      </c>
      <c r="N760" s="1" t="str">
        <f>IF($A760="","",IF(AND($J760=1,$K760=0),MAX(N$1:N759)+1,""))</f>
        <v/>
      </c>
      <c r="O760" s="1" t="str">
        <f>IF($A760="","",IF(AND($J760=0,$K760=1),MAX(O$1:O759)+1,""))</f>
        <v/>
      </c>
    </row>
    <row r="761" spans="1:15" x14ac:dyDescent="0.55000000000000004">
      <c r="A761" s="9" t="str">
        <f>IF(ISBLANK(INDEX(履修者名簿!$1:$1048576,ROW(A761),config!A$11)),"",INDEX(履修者名簿!$1:$1048576,ROW(A761),config!A$11))</f>
        <v/>
      </c>
      <c r="B761" s="9" t="str">
        <f>IF(ISBLANK(INDEX(履修者名簿!$1:$1048576,ROW(B761),config!B$11)),"",INDEX(履修者名簿!$1:$1048576,ROW(B761),config!B$11))</f>
        <v/>
      </c>
      <c r="C761" s="9" t="str">
        <f>IF(ISBLANK(INDEX(履修者名簿!$1:$1048576,ROW(C761),config!C$11)),"",INDEX(履修者名簿!$1:$1048576,ROW(C761),config!C$11))</f>
        <v/>
      </c>
      <c r="D761" s="9" t="str">
        <f>IF(ISBLANK(INDEX(履修者名簿!$1:$1048576,ROW(D761),config!D$11)),"",INDEX(履修者名簿!$1:$1048576,ROW(D761),config!D$11))</f>
        <v/>
      </c>
      <c r="E761" s="9" t="str">
        <f>IF(ISBLANK(INDEX(履修者名簿!$1:$1048576,ROW(E761),config!E$11)),"",IF(ISNUMBER(INDEX(履修者名簿!$1:$1048576,ROW(E761),config!E$11)),INDEX(履修者名簿!$1:$1048576,ROW(E761),config!E$11),VALUE(INDEX(履修者名簿!$1:$1048576,ROW(E761),config!E$11))))</f>
        <v/>
      </c>
      <c r="F761" s="9" t="str">
        <f>IF(ISBLANK(INDEX(履修者名簿!$1:$1048576,ROW(F761),config!F$11)),"",INDEX(履修者名簿!$1:$1048576,ROW(F761),config!F$11))</f>
        <v/>
      </c>
      <c r="G761" s="9" t="str">
        <f>IF(ISBLANK(INDEX(履修者名簿!$1:$1048576,ROW(G761),config!G$11)),"",INDEX(履修者名簿!$1:$1048576,ROW(G761),config!G$11))</f>
        <v/>
      </c>
      <c r="H761" s="9" t="str">
        <f t="shared" si="22"/>
        <v/>
      </c>
      <c r="I761" s="10" t="str">
        <f t="shared" si="23"/>
        <v/>
      </c>
      <c r="J761" s="10" t="str">
        <f>IF($A761="","",IF(ISNA(MATCH($E761,trans!$B$2:$B$1501,0)),0,1))</f>
        <v/>
      </c>
      <c r="K761" s="10" t="str">
        <f>IF($A761="","",IF(ISNA(MATCH($E761,trans!$E$2:$E$1501,0)),0,1))</f>
        <v/>
      </c>
      <c r="M761" s="1" t="str">
        <f>IF($A761="","",IF($J761+$K761=0,MAX(M$1:M760)+1,""))</f>
        <v/>
      </c>
      <c r="N761" s="1" t="str">
        <f>IF($A761="","",IF(AND($J761=1,$K761=0),MAX(N$1:N760)+1,""))</f>
        <v/>
      </c>
      <c r="O761" s="1" t="str">
        <f>IF($A761="","",IF(AND($J761=0,$K761=1),MAX(O$1:O760)+1,""))</f>
        <v/>
      </c>
    </row>
    <row r="762" spans="1:15" x14ac:dyDescent="0.55000000000000004">
      <c r="A762" s="9" t="str">
        <f>IF(ISBLANK(INDEX(履修者名簿!$1:$1048576,ROW(A762),config!A$11)),"",INDEX(履修者名簿!$1:$1048576,ROW(A762),config!A$11))</f>
        <v/>
      </c>
      <c r="B762" s="9" t="str">
        <f>IF(ISBLANK(INDEX(履修者名簿!$1:$1048576,ROW(B762),config!B$11)),"",INDEX(履修者名簿!$1:$1048576,ROW(B762),config!B$11))</f>
        <v/>
      </c>
      <c r="C762" s="9" t="str">
        <f>IF(ISBLANK(INDEX(履修者名簿!$1:$1048576,ROW(C762),config!C$11)),"",INDEX(履修者名簿!$1:$1048576,ROW(C762),config!C$11))</f>
        <v/>
      </c>
      <c r="D762" s="9" t="str">
        <f>IF(ISBLANK(INDEX(履修者名簿!$1:$1048576,ROW(D762),config!D$11)),"",INDEX(履修者名簿!$1:$1048576,ROW(D762),config!D$11))</f>
        <v/>
      </c>
      <c r="E762" s="9" t="str">
        <f>IF(ISBLANK(INDEX(履修者名簿!$1:$1048576,ROW(E762),config!E$11)),"",IF(ISNUMBER(INDEX(履修者名簿!$1:$1048576,ROW(E762),config!E$11)),INDEX(履修者名簿!$1:$1048576,ROW(E762),config!E$11),VALUE(INDEX(履修者名簿!$1:$1048576,ROW(E762),config!E$11))))</f>
        <v/>
      </c>
      <c r="F762" s="9" t="str">
        <f>IF(ISBLANK(INDEX(履修者名簿!$1:$1048576,ROW(F762),config!F$11)),"",INDEX(履修者名簿!$1:$1048576,ROW(F762),config!F$11))</f>
        <v/>
      </c>
      <c r="G762" s="9" t="str">
        <f>IF(ISBLANK(INDEX(履修者名簿!$1:$1048576,ROW(G762),config!G$11)),"",INDEX(履修者名簿!$1:$1048576,ROW(G762),config!G$11))</f>
        <v/>
      </c>
      <c r="H762" s="9" t="str">
        <f t="shared" si="22"/>
        <v/>
      </c>
      <c r="I762" s="10" t="str">
        <f t="shared" si="23"/>
        <v/>
      </c>
      <c r="J762" s="10" t="str">
        <f>IF($A762="","",IF(ISNA(MATCH($E762,trans!$B$2:$B$1501,0)),0,1))</f>
        <v/>
      </c>
      <c r="K762" s="10" t="str">
        <f>IF($A762="","",IF(ISNA(MATCH($E762,trans!$E$2:$E$1501,0)),0,1))</f>
        <v/>
      </c>
      <c r="M762" s="1" t="str">
        <f>IF($A762="","",IF($J762+$K762=0,MAX(M$1:M761)+1,""))</f>
        <v/>
      </c>
      <c r="N762" s="1" t="str">
        <f>IF($A762="","",IF(AND($J762=1,$K762=0),MAX(N$1:N761)+1,""))</f>
        <v/>
      </c>
      <c r="O762" s="1" t="str">
        <f>IF($A762="","",IF(AND($J762=0,$K762=1),MAX(O$1:O761)+1,""))</f>
        <v/>
      </c>
    </row>
    <row r="763" spans="1:15" x14ac:dyDescent="0.55000000000000004">
      <c r="A763" s="9" t="str">
        <f>IF(ISBLANK(INDEX(履修者名簿!$1:$1048576,ROW(A763),config!A$11)),"",INDEX(履修者名簿!$1:$1048576,ROW(A763),config!A$11))</f>
        <v/>
      </c>
      <c r="B763" s="9" t="str">
        <f>IF(ISBLANK(INDEX(履修者名簿!$1:$1048576,ROW(B763),config!B$11)),"",INDEX(履修者名簿!$1:$1048576,ROW(B763),config!B$11))</f>
        <v/>
      </c>
      <c r="C763" s="9" t="str">
        <f>IF(ISBLANK(INDEX(履修者名簿!$1:$1048576,ROW(C763),config!C$11)),"",INDEX(履修者名簿!$1:$1048576,ROW(C763),config!C$11))</f>
        <v/>
      </c>
      <c r="D763" s="9" t="str">
        <f>IF(ISBLANK(INDEX(履修者名簿!$1:$1048576,ROW(D763),config!D$11)),"",INDEX(履修者名簿!$1:$1048576,ROW(D763),config!D$11))</f>
        <v/>
      </c>
      <c r="E763" s="9" t="str">
        <f>IF(ISBLANK(INDEX(履修者名簿!$1:$1048576,ROW(E763),config!E$11)),"",IF(ISNUMBER(INDEX(履修者名簿!$1:$1048576,ROW(E763),config!E$11)),INDEX(履修者名簿!$1:$1048576,ROW(E763),config!E$11),VALUE(INDEX(履修者名簿!$1:$1048576,ROW(E763),config!E$11))))</f>
        <v/>
      </c>
      <c r="F763" s="9" t="str">
        <f>IF(ISBLANK(INDEX(履修者名簿!$1:$1048576,ROW(F763),config!F$11)),"",INDEX(履修者名簿!$1:$1048576,ROW(F763),config!F$11))</f>
        <v/>
      </c>
      <c r="G763" s="9" t="str">
        <f>IF(ISBLANK(INDEX(履修者名簿!$1:$1048576,ROW(G763),config!G$11)),"",INDEX(履修者名簿!$1:$1048576,ROW(G763),config!G$11))</f>
        <v/>
      </c>
      <c r="H763" s="9" t="str">
        <f t="shared" si="22"/>
        <v/>
      </c>
      <c r="I763" s="10" t="str">
        <f t="shared" si="23"/>
        <v/>
      </c>
      <c r="J763" s="10" t="str">
        <f>IF($A763="","",IF(ISNA(MATCH($E763,trans!$B$2:$B$1501,0)),0,1))</f>
        <v/>
      </c>
      <c r="K763" s="10" t="str">
        <f>IF($A763="","",IF(ISNA(MATCH($E763,trans!$E$2:$E$1501,0)),0,1))</f>
        <v/>
      </c>
      <c r="M763" s="1" t="str">
        <f>IF($A763="","",IF($J763+$K763=0,MAX(M$1:M762)+1,""))</f>
        <v/>
      </c>
      <c r="N763" s="1" t="str">
        <f>IF($A763="","",IF(AND($J763=1,$K763=0),MAX(N$1:N762)+1,""))</f>
        <v/>
      </c>
      <c r="O763" s="1" t="str">
        <f>IF($A763="","",IF(AND($J763=0,$K763=1),MAX(O$1:O762)+1,""))</f>
        <v/>
      </c>
    </row>
    <row r="764" spans="1:15" x14ac:dyDescent="0.55000000000000004">
      <c r="A764" s="9" t="str">
        <f>IF(ISBLANK(INDEX(履修者名簿!$1:$1048576,ROW(A764),config!A$11)),"",INDEX(履修者名簿!$1:$1048576,ROW(A764),config!A$11))</f>
        <v/>
      </c>
      <c r="B764" s="9" t="str">
        <f>IF(ISBLANK(INDEX(履修者名簿!$1:$1048576,ROW(B764),config!B$11)),"",INDEX(履修者名簿!$1:$1048576,ROW(B764),config!B$11))</f>
        <v/>
      </c>
      <c r="C764" s="9" t="str">
        <f>IF(ISBLANK(INDEX(履修者名簿!$1:$1048576,ROW(C764),config!C$11)),"",INDEX(履修者名簿!$1:$1048576,ROW(C764),config!C$11))</f>
        <v/>
      </c>
      <c r="D764" s="9" t="str">
        <f>IF(ISBLANK(INDEX(履修者名簿!$1:$1048576,ROW(D764),config!D$11)),"",INDEX(履修者名簿!$1:$1048576,ROW(D764),config!D$11))</f>
        <v/>
      </c>
      <c r="E764" s="9" t="str">
        <f>IF(ISBLANK(INDEX(履修者名簿!$1:$1048576,ROW(E764),config!E$11)),"",IF(ISNUMBER(INDEX(履修者名簿!$1:$1048576,ROW(E764),config!E$11)),INDEX(履修者名簿!$1:$1048576,ROW(E764),config!E$11),VALUE(INDEX(履修者名簿!$1:$1048576,ROW(E764),config!E$11))))</f>
        <v/>
      </c>
      <c r="F764" s="9" t="str">
        <f>IF(ISBLANK(INDEX(履修者名簿!$1:$1048576,ROW(F764),config!F$11)),"",INDEX(履修者名簿!$1:$1048576,ROW(F764),config!F$11))</f>
        <v/>
      </c>
      <c r="G764" s="9" t="str">
        <f>IF(ISBLANK(INDEX(履修者名簿!$1:$1048576,ROW(G764),config!G$11)),"",INDEX(履修者名簿!$1:$1048576,ROW(G764),config!G$11))</f>
        <v/>
      </c>
      <c r="H764" s="9" t="str">
        <f t="shared" si="22"/>
        <v/>
      </c>
      <c r="I764" s="10" t="str">
        <f t="shared" si="23"/>
        <v/>
      </c>
      <c r="J764" s="10" t="str">
        <f>IF($A764="","",IF(ISNA(MATCH($E764,trans!$B$2:$B$1501,0)),0,1))</f>
        <v/>
      </c>
      <c r="K764" s="10" t="str">
        <f>IF($A764="","",IF(ISNA(MATCH($E764,trans!$E$2:$E$1501,0)),0,1))</f>
        <v/>
      </c>
      <c r="M764" s="1" t="str">
        <f>IF($A764="","",IF($J764+$K764=0,MAX(M$1:M763)+1,""))</f>
        <v/>
      </c>
      <c r="N764" s="1" t="str">
        <f>IF($A764="","",IF(AND($J764=1,$K764=0),MAX(N$1:N763)+1,""))</f>
        <v/>
      </c>
      <c r="O764" s="1" t="str">
        <f>IF($A764="","",IF(AND($J764=0,$K764=1),MAX(O$1:O763)+1,""))</f>
        <v/>
      </c>
    </row>
    <row r="765" spans="1:15" x14ac:dyDescent="0.55000000000000004">
      <c r="A765" s="9" t="str">
        <f>IF(ISBLANK(INDEX(履修者名簿!$1:$1048576,ROW(A765),config!A$11)),"",INDEX(履修者名簿!$1:$1048576,ROW(A765),config!A$11))</f>
        <v/>
      </c>
      <c r="B765" s="9" t="str">
        <f>IF(ISBLANK(INDEX(履修者名簿!$1:$1048576,ROW(B765),config!B$11)),"",INDEX(履修者名簿!$1:$1048576,ROW(B765),config!B$11))</f>
        <v/>
      </c>
      <c r="C765" s="9" t="str">
        <f>IF(ISBLANK(INDEX(履修者名簿!$1:$1048576,ROW(C765),config!C$11)),"",INDEX(履修者名簿!$1:$1048576,ROW(C765),config!C$11))</f>
        <v/>
      </c>
      <c r="D765" s="9" t="str">
        <f>IF(ISBLANK(INDEX(履修者名簿!$1:$1048576,ROW(D765),config!D$11)),"",INDEX(履修者名簿!$1:$1048576,ROW(D765),config!D$11))</f>
        <v/>
      </c>
      <c r="E765" s="9" t="str">
        <f>IF(ISBLANK(INDEX(履修者名簿!$1:$1048576,ROW(E765),config!E$11)),"",IF(ISNUMBER(INDEX(履修者名簿!$1:$1048576,ROW(E765),config!E$11)),INDEX(履修者名簿!$1:$1048576,ROW(E765),config!E$11),VALUE(INDEX(履修者名簿!$1:$1048576,ROW(E765),config!E$11))))</f>
        <v/>
      </c>
      <c r="F765" s="9" t="str">
        <f>IF(ISBLANK(INDEX(履修者名簿!$1:$1048576,ROW(F765),config!F$11)),"",INDEX(履修者名簿!$1:$1048576,ROW(F765),config!F$11))</f>
        <v/>
      </c>
      <c r="G765" s="9" t="str">
        <f>IF(ISBLANK(INDEX(履修者名簿!$1:$1048576,ROW(G765),config!G$11)),"",INDEX(履修者名簿!$1:$1048576,ROW(G765),config!G$11))</f>
        <v/>
      </c>
      <c r="H765" s="9" t="str">
        <f t="shared" si="22"/>
        <v/>
      </c>
      <c r="I765" s="10" t="str">
        <f t="shared" si="23"/>
        <v/>
      </c>
      <c r="J765" s="10" t="str">
        <f>IF($A765="","",IF(ISNA(MATCH($E765,trans!$B$2:$B$1501,0)),0,1))</f>
        <v/>
      </c>
      <c r="K765" s="10" t="str">
        <f>IF($A765="","",IF(ISNA(MATCH($E765,trans!$E$2:$E$1501,0)),0,1))</f>
        <v/>
      </c>
      <c r="M765" s="1" t="str">
        <f>IF($A765="","",IF($J765+$K765=0,MAX(M$1:M764)+1,""))</f>
        <v/>
      </c>
      <c r="N765" s="1" t="str">
        <f>IF($A765="","",IF(AND($J765=1,$K765=0),MAX(N$1:N764)+1,""))</f>
        <v/>
      </c>
      <c r="O765" s="1" t="str">
        <f>IF($A765="","",IF(AND($J765=0,$K765=1),MAX(O$1:O764)+1,""))</f>
        <v/>
      </c>
    </row>
    <row r="766" spans="1:15" x14ac:dyDescent="0.55000000000000004">
      <c r="A766" s="9" t="str">
        <f>IF(ISBLANK(INDEX(履修者名簿!$1:$1048576,ROW(A766),config!A$11)),"",INDEX(履修者名簿!$1:$1048576,ROW(A766),config!A$11))</f>
        <v/>
      </c>
      <c r="B766" s="9" t="str">
        <f>IF(ISBLANK(INDEX(履修者名簿!$1:$1048576,ROW(B766),config!B$11)),"",INDEX(履修者名簿!$1:$1048576,ROW(B766),config!B$11))</f>
        <v/>
      </c>
      <c r="C766" s="9" t="str">
        <f>IF(ISBLANK(INDEX(履修者名簿!$1:$1048576,ROW(C766),config!C$11)),"",INDEX(履修者名簿!$1:$1048576,ROW(C766),config!C$11))</f>
        <v/>
      </c>
      <c r="D766" s="9" t="str">
        <f>IF(ISBLANK(INDEX(履修者名簿!$1:$1048576,ROW(D766),config!D$11)),"",INDEX(履修者名簿!$1:$1048576,ROW(D766),config!D$11))</f>
        <v/>
      </c>
      <c r="E766" s="9" t="str">
        <f>IF(ISBLANK(INDEX(履修者名簿!$1:$1048576,ROW(E766),config!E$11)),"",IF(ISNUMBER(INDEX(履修者名簿!$1:$1048576,ROW(E766),config!E$11)),INDEX(履修者名簿!$1:$1048576,ROW(E766),config!E$11),VALUE(INDEX(履修者名簿!$1:$1048576,ROW(E766),config!E$11))))</f>
        <v/>
      </c>
      <c r="F766" s="9" t="str">
        <f>IF(ISBLANK(INDEX(履修者名簿!$1:$1048576,ROW(F766),config!F$11)),"",INDEX(履修者名簿!$1:$1048576,ROW(F766),config!F$11))</f>
        <v/>
      </c>
      <c r="G766" s="9" t="str">
        <f>IF(ISBLANK(INDEX(履修者名簿!$1:$1048576,ROW(G766),config!G$11)),"",INDEX(履修者名簿!$1:$1048576,ROW(G766),config!G$11))</f>
        <v/>
      </c>
      <c r="H766" s="9" t="str">
        <f t="shared" si="22"/>
        <v/>
      </c>
      <c r="I766" s="10" t="str">
        <f t="shared" si="23"/>
        <v/>
      </c>
      <c r="J766" s="10" t="str">
        <f>IF($A766="","",IF(ISNA(MATCH($E766,trans!$B$2:$B$1501,0)),0,1))</f>
        <v/>
      </c>
      <c r="K766" s="10" t="str">
        <f>IF($A766="","",IF(ISNA(MATCH($E766,trans!$E$2:$E$1501,0)),0,1))</f>
        <v/>
      </c>
      <c r="M766" s="1" t="str">
        <f>IF($A766="","",IF($J766+$K766=0,MAX(M$1:M765)+1,""))</f>
        <v/>
      </c>
      <c r="N766" s="1" t="str">
        <f>IF($A766="","",IF(AND($J766=1,$K766=0),MAX(N$1:N765)+1,""))</f>
        <v/>
      </c>
      <c r="O766" s="1" t="str">
        <f>IF($A766="","",IF(AND($J766=0,$K766=1),MAX(O$1:O765)+1,""))</f>
        <v/>
      </c>
    </row>
    <row r="767" spans="1:15" x14ac:dyDescent="0.55000000000000004">
      <c r="A767" s="9" t="str">
        <f>IF(ISBLANK(INDEX(履修者名簿!$1:$1048576,ROW(A767),config!A$11)),"",INDEX(履修者名簿!$1:$1048576,ROW(A767),config!A$11))</f>
        <v/>
      </c>
      <c r="B767" s="9" t="str">
        <f>IF(ISBLANK(INDEX(履修者名簿!$1:$1048576,ROW(B767),config!B$11)),"",INDEX(履修者名簿!$1:$1048576,ROW(B767),config!B$11))</f>
        <v/>
      </c>
      <c r="C767" s="9" t="str">
        <f>IF(ISBLANK(INDEX(履修者名簿!$1:$1048576,ROW(C767),config!C$11)),"",INDEX(履修者名簿!$1:$1048576,ROW(C767),config!C$11))</f>
        <v/>
      </c>
      <c r="D767" s="9" t="str">
        <f>IF(ISBLANK(INDEX(履修者名簿!$1:$1048576,ROW(D767),config!D$11)),"",INDEX(履修者名簿!$1:$1048576,ROW(D767),config!D$11))</f>
        <v/>
      </c>
      <c r="E767" s="9" t="str">
        <f>IF(ISBLANK(INDEX(履修者名簿!$1:$1048576,ROW(E767),config!E$11)),"",IF(ISNUMBER(INDEX(履修者名簿!$1:$1048576,ROW(E767),config!E$11)),INDEX(履修者名簿!$1:$1048576,ROW(E767),config!E$11),VALUE(INDEX(履修者名簿!$1:$1048576,ROW(E767),config!E$11))))</f>
        <v/>
      </c>
      <c r="F767" s="9" t="str">
        <f>IF(ISBLANK(INDEX(履修者名簿!$1:$1048576,ROW(F767),config!F$11)),"",INDEX(履修者名簿!$1:$1048576,ROW(F767),config!F$11))</f>
        <v/>
      </c>
      <c r="G767" s="9" t="str">
        <f>IF(ISBLANK(INDEX(履修者名簿!$1:$1048576,ROW(G767),config!G$11)),"",INDEX(履修者名簿!$1:$1048576,ROW(G767),config!G$11))</f>
        <v/>
      </c>
      <c r="H767" s="9" t="str">
        <f t="shared" si="22"/>
        <v/>
      </c>
      <c r="I767" s="10" t="str">
        <f t="shared" si="23"/>
        <v/>
      </c>
      <c r="J767" s="10" t="str">
        <f>IF($A767="","",IF(ISNA(MATCH($E767,trans!$B$2:$B$1501,0)),0,1))</f>
        <v/>
      </c>
      <c r="K767" s="10" t="str">
        <f>IF($A767="","",IF(ISNA(MATCH($E767,trans!$E$2:$E$1501,0)),0,1))</f>
        <v/>
      </c>
      <c r="M767" s="1" t="str">
        <f>IF($A767="","",IF($J767+$K767=0,MAX(M$1:M766)+1,""))</f>
        <v/>
      </c>
      <c r="N767" s="1" t="str">
        <f>IF($A767="","",IF(AND($J767=1,$K767=0),MAX(N$1:N766)+1,""))</f>
        <v/>
      </c>
      <c r="O767" s="1" t="str">
        <f>IF($A767="","",IF(AND($J767=0,$K767=1),MAX(O$1:O766)+1,""))</f>
        <v/>
      </c>
    </row>
    <row r="768" spans="1:15" x14ac:dyDescent="0.55000000000000004">
      <c r="A768" s="9" t="str">
        <f>IF(ISBLANK(INDEX(履修者名簿!$1:$1048576,ROW(A768),config!A$11)),"",INDEX(履修者名簿!$1:$1048576,ROW(A768),config!A$11))</f>
        <v/>
      </c>
      <c r="B768" s="9" t="str">
        <f>IF(ISBLANK(INDEX(履修者名簿!$1:$1048576,ROW(B768),config!B$11)),"",INDEX(履修者名簿!$1:$1048576,ROW(B768),config!B$11))</f>
        <v/>
      </c>
      <c r="C768" s="9" t="str">
        <f>IF(ISBLANK(INDEX(履修者名簿!$1:$1048576,ROW(C768),config!C$11)),"",INDEX(履修者名簿!$1:$1048576,ROW(C768),config!C$11))</f>
        <v/>
      </c>
      <c r="D768" s="9" t="str">
        <f>IF(ISBLANK(INDEX(履修者名簿!$1:$1048576,ROW(D768),config!D$11)),"",INDEX(履修者名簿!$1:$1048576,ROW(D768),config!D$11))</f>
        <v/>
      </c>
      <c r="E768" s="9" t="str">
        <f>IF(ISBLANK(INDEX(履修者名簿!$1:$1048576,ROW(E768),config!E$11)),"",IF(ISNUMBER(INDEX(履修者名簿!$1:$1048576,ROW(E768),config!E$11)),INDEX(履修者名簿!$1:$1048576,ROW(E768),config!E$11),VALUE(INDEX(履修者名簿!$1:$1048576,ROW(E768),config!E$11))))</f>
        <v/>
      </c>
      <c r="F768" s="9" t="str">
        <f>IF(ISBLANK(INDEX(履修者名簿!$1:$1048576,ROW(F768),config!F$11)),"",INDEX(履修者名簿!$1:$1048576,ROW(F768),config!F$11))</f>
        <v/>
      </c>
      <c r="G768" s="9" t="str">
        <f>IF(ISBLANK(INDEX(履修者名簿!$1:$1048576,ROW(G768),config!G$11)),"",INDEX(履修者名簿!$1:$1048576,ROW(G768),config!G$11))</f>
        <v/>
      </c>
      <c r="H768" s="9" t="str">
        <f t="shared" si="22"/>
        <v/>
      </c>
      <c r="I768" s="10" t="str">
        <f t="shared" si="23"/>
        <v/>
      </c>
      <c r="J768" s="10" t="str">
        <f>IF($A768="","",IF(ISNA(MATCH($E768,trans!$B$2:$B$1501,0)),0,1))</f>
        <v/>
      </c>
      <c r="K768" s="10" t="str">
        <f>IF($A768="","",IF(ISNA(MATCH($E768,trans!$E$2:$E$1501,0)),0,1))</f>
        <v/>
      </c>
      <c r="M768" s="1" t="str">
        <f>IF($A768="","",IF($J768+$K768=0,MAX(M$1:M767)+1,""))</f>
        <v/>
      </c>
      <c r="N768" s="1" t="str">
        <f>IF($A768="","",IF(AND($J768=1,$K768=0),MAX(N$1:N767)+1,""))</f>
        <v/>
      </c>
      <c r="O768" s="1" t="str">
        <f>IF($A768="","",IF(AND($J768=0,$K768=1),MAX(O$1:O767)+1,""))</f>
        <v/>
      </c>
    </row>
    <row r="769" spans="1:15" x14ac:dyDescent="0.55000000000000004">
      <c r="A769" s="9" t="str">
        <f>IF(ISBLANK(INDEX(履修者名簿!$1:$1048576,ROW(A769),config!A$11)),"",INDEX(履修者名簿!$1:$1048576,ROW(A769),config!A$11))</f>
        <v/>
      </c>
      <c r="B769" s="9" t="str">
        <f>IF(ISBLANK(INDEX(履修者名簿!$1:$1048576,ROW(B769),config!B$11)),"",INDEX(履修者名簿!$1:$1048576,ROW(B769),config!B$11))</f>
        <v/>
      </c>
      <c r="C769" s="9" t="str">
        <f>IF(ISBLANK(INDEX(履修者名簿!$1:$1048576,ROW(C769),config!C$11)),"",INDEX(履修者名簿!$1:$1048576,ROW(C769),config!C$11))</f>
        <v/>
      </c>
      <c r="D769" s="9" t="str">
        <f>IF(ISBLANK(INDEX(履修者名簿!$1:$1048576,ROW(D769),config!D$11)),"",INDEX(履修者名簿!$1:$1048576,ROW(D769),config!D$11))</f>
        <v/>
      </c>
      <c r="E769" s="9" t="str">
        <f>IF(ISBLANK(INDEX(履修者名簿!$1:$1048576,ROW(E769),config!E$11)),"",IF(ISNUMBER(INDEX(履修者名簿!$1:$1048576,ROW(E769),config!E$11)),INDEX(履修者名簿!$1:$1048576,ROW(E769),config!E$11),VALUE(INDEX(履修者名簿!$1:$1048576,ROW(E769),config!E$11))))</f>
        <v/>
      </c>
      <c r="F769" s="9" t="str">
        <f>IF(ISBLANK(INDEX(履修者名簿!$1:$1048576,ROW(F769),config!F$11)),"",INDEX(履修者名簿!$1:$1048576,ROW(F769),config!F$11))</f>
        <v/>
      </c>
      <c r="G769" s="9" t="str">
        <f>IF(ISBLANK(INDEX(履修者名簿!$1:$1048576,ROW(G769),config!G$11)),"",INDEX(履修者名簿!$1:$1048576,ROW(G769),config!G$11))</f>
        <v/>
      </c>
      <c r="H769" s="9" t="str">
        <f t="shared" si="22"/>
        <v/>
      </c>
      <c r="I769" s="10" t="str">
        <f t="shared" si="23"/>
        <v/>
      </c>
      <c r="J769" s="10" t="str">
        <f>IF($A769="","",IF(ISNA(MATCH($E769,trans!$B$2:$B$1501,0)),0,1))</f>
        <v/>
      </c>
      <c r="K769" s="10" t="str">
        <f>IF($A769="","",IF(ISNA(MATCH($E769,trans!$E$2:$E$1501,0)),0,1))</f>
        <v/>
      </c>
      <c r="M769" s="1" t="str">
        <f>IF($A769="","",IF($J769+$K769=0,MAX(M$1:M768)+1,""))</f>
        <v/>
      </c>
      <c r="N769" s="1" t="str">
        <f>IF($A769="","",IF(AND($J769=1,$K769=0),MAX(N$1:N768)+1,""))</f>
        <v/>
      </c>
      <c r="O769" s="1" t="str">
        <f>IF($A769="","",IF(AND($J769=0,$K769=1),MAX(O$1:O768)+1,""))</f>
        <v/>
      </c>
    </row>
    <row r="770" spans="1:15" x14ac:dyDescent="0.55000000000000004">
      <c r="A770" s="9" t="str">
        <f>IF(ISBLANK(INDEX(履修者名簿!$1:$1048576,ROW(A770),config!A$11)),"",INDEX(履修者名簿!$1:$1048576,ROW(A770),config!A$11))</f>
        <v/>
      </c>
      <c r="B770" s="9" t="str">
        <f>IF(ISBLANK(INDEX(履修者名簿!$1:$1048576,ROW(B770),config!B$11)),"",INDEX(履修者名簿!$1:$1048576,ROW(B770),config!B$11))</f>
        <v/>
      </c>
      <c r="C770" s="9" t="str">
        <f>IF(ISBLANK(INDEX(履修者名簿!$1:$1048576,ROW(C770),config!C$11)),"",INDEX(履修者名簿!$1:$1048576,ROW(C770),config!C$11))</f>
        <v/>
      </c>
      <c r="D770" s="9" t="str">
        <f>IF(ISBLANK(INDEX(履修者名簿!$1:$1048576,ROW(D770),config!D$11)),"",INDEX(履修者名簿!$1:$1048576,ROW(D770),config!D$11))</f>
        <v/>
      </c>
      <c r="E770" s="9" t="str">
        <f>IF(ISBLANK(INDEX(履修者名簿!$1:$1048576,ROW(E770),config!E$11)),"",IF(ISNUMBER(INDEX(履修者名簿!$1:$1048576,ROW(E770),config!E$11)),INDEX(履修者名簿!$1:$1048576,ROW(E770),config!E$11),VALUE(INDEX(履修者名簿!$1:$1048576,ROW(E770),config!E$11))))</f>
        <v/>
      </c>
      <c r="F770" s="9" t="str">
        <f>IF(ISBLANK(INDEX(履修者名簿!$1:$1048576,ROW(F770),config!F$11)),"",INDEX(履修者名簿!$1:$1048576,ROW(F770),config!F$11))</f>
        <v/>
      </c>
      <c r="G770" s="9" t="str">
        <f>IF(ISBLANK(INDEX(履修者名簿!$1:$1048576,ROW(G770),config!G$11)),"",INDEX(履修者名簿!$1:$1048576,ROW(G770),config!G$11))</f>
        <v/>
      </c>
      <c r="H770" s="9" t="str">
        <f t="shared" si="22"/>
        <v/>
      </c>
      <c r="I770" s="10" t="str">
        <f t="shared" si="23"/>
        <v/>
      </c>
      <c r="J770" s="10" t="str">
        <f>IF($A770="","",IF(ISNA(MATCH($E770,trans!$B$2:$B$1501,0)),0,1))</f>
        <v/>
      </c>
      <c r="K770" s="10" t="str">
        <f>IF($A770="","",IF(ISNA(MATCH($E770,trans!$E$2:$E$1501,0)),0,1))</f>
        <v/>
      </c>
      <c r="M770" s="1" t="str">
        <f>IF($A770="","",IF($J770+$K770=0,MAX(M$1:M769)+1,""))</f>
        <v/>
      </c>
      <c r="N770" s="1" t="str">
        <f>IF($A770="","",IF(AND($J770=1,$K770=0),MAX(N$1:N769)+1,""))</f>
        <v/>
      </c>
      <c r="O770" s="1" t="str">
        <f>IF($A770="","",IF(AND($J770=0,$K770=1),MAX(O$1:O769)+1,""))</f>
        <v/>
      </c>
    </row>
    <row r="771" spans="1:15" x14ac:dyDescent="0.55000000000000004">
      <c r="A771" s="9" t="str">
        <f>IF(ISBLANK(INDEX(履修者名簿!$1:$1048576,ROW(A771),config!A$11)),"",INDEX(履修者名簿!$1:$1048576,ROW(A771),config!A$11))</f>
        <v/>
      </c>
      <c r="B771" s="9" t="str">
        <f>IF(ISBLANK(INDEX(履修者名簿!$1:$1048576,ROW(B771),config!B$11)),"",INDEX(履修者名簿!$1:$1048576,ROW(B771),config!B$11))</f>
        <v/>
      </c>
      <c r="C771" s="9" t="str">
        <f>IF(ISBLANK(INDEX(履修者名簿!$1:$1048576,ROW(C771),config!C$11)),"",INDEX(履修者名簿!$1:$1048576,ROW(C771),config!C$11))</f>
        <v/>
      </c>
      <c r="D771" s="9" t="str">
        <f>IF(ISBLANK(INDEX(履修者名簿!$1:$1048576,ROW(D771),config!D$11)),"",INDEX(履修者名簿!$1:$1048576,ROW(D771),config!D$11))</f>
        <v/>
      </c>
      <c r="E771" s="9" t="str">
        <f>IF(ISBLANK(INDEX(履修者名簿!$1:$1048576,ROW(E771),config!E$11)),"",IF(ISNUMBER(INDEX(履修者名簿!$1:$1048576,ROW(E771),config!E$11)),INDEX(履修者名簿!$1:$1048576,ROW(E771),config!E$11),VALUE(INDEX(履修者名簿!$1:$1048576,ROW(E771),config!E$11))))</f>
        <v/>
      </c>
      <c r="F771" s="9" t="str">
        <f>IF(ISBLANK(INDEX(履修者名簿!$1:$1048576,ROW(F771),config!F$11)),"",INDEX(履修者名簿!$1:$1048576,ROW(F771),config!F$11))</f>
        <v/>
      </c>
      <c r="G771" s="9" t="str">
        <f>IF(ISBLANK(INDEX(履修者名簿!$1:$1048576,ROW(G771),config!G$11)),"",INDEX(履修者名簿!$1:$1048576,ROW(G771),config!G$11))</f>
        <v/>
      </c>
      <c r="H771" s="9" t="str">
        <f t="shared" ref="H771:H834" si="24">IF(G771="","",DBCS(G771))</f>
        <v/>
      </c>
      <c r="I771" s="10" t="str">
        <f t="shared" ref="I771:I834" si="25">IF($A771="","",A771&amp;B771&amp;"-"&amp;C771&amp;"-"&amp;D771&amp;" "&amp;F771&amp;"("&amp;TRIM(H771)&amp;")")</f>
        <v/>
      </c>
      <c r="J771" s="10" t="str">
        <f>IF($A771="","",IF(ISNA(MATCH($E771,trans!$B$2:$B$1501,0)),0,1))</f>
        <v/>
      </c>
      <c r="K771" s="10" t="str">
        <f>IF($A771="","",IF(ISNA(MATCH($E771,trans!$E$2:$E$1501,0)),0,1))</f>
        <v/>
      </c>
      <c r="M771" s="1" t="str">
        <f>IF($A771="","",IF($J771+$K771=0,MAX(M$1:M770)+1,""))</f>
        <v/>
      </c>
      <c r="N771" s="1" t="str">
        <f>IF($A771="","",IF(AND($J771=1,$K771=0),MAX(N$1:N770)+1,""))</f>
        <v/>
      </c>
      <c r="O771" s="1" t="str">
        <f>IF($A771="","",IF(AND($J771=0,$K771=1),MAX(O$1:O770)+1,""))</f>
        <v/>
      </c>
    </row>
    <row r="772" spans="1:15" x14ac:dyDescent="0.55000000000000004">
      <c r="A772" s="9" t="str">
        <f>IF(ISBLANK(INDEX(履修者名簿!$1:$1048576,ROW(A772),config!A$11)),"",INDEX(履修者名簿!$1:$1048576,ROW(A772),config!A$11))</f>
        <v/>
      </c>
      <c r="B772" s="9" t="str">
        <f>IF(ISBLANK(INDEX(履修者名簿!$1:$1048576,ROW(B772),config!B$11)),"",INDEX(履修者名簿!$1:$1048576,ROW(B772),config!B$11))</f>
        <v/>
      </c>
      <c r="C772" s="9" t="str">
        <f>IF(ISBLANK(INDEX(履修者名簿!$1:$1048576,ROW(C772),config!C$11)),"",INDEX(履修者名簿!$1:$1048576,ROW(C772),config!C$11))</f>
        <v/>
      </c>
      <c r="D772" s="9" t="str">
        <f>IF(ISBLANK(INDEX(履修者名簿!$1:$1048576,ROW(D772),config!D$11)),"",INDEX(履修者名簿!$1:$1048576,ROW(D772),config!D$11))</f>
        <v/>
      </c>
      <c r="E772" s="9" t="str">
        <f>IF(ISBLANK(INDEX(履修者名簿!$1:$1048576,ROW(E772),config!E$11)),"",IF(ISNUMBER(INDEX(履修者名簿!$1:$1048576,ROW(E772),config!E$11)),INDEX(履修者名簿!$1:$1048576,ROW(E772),config!E$11),VALUE(INDEX(履修者名簿!$1:$1048576,ROW(E772),config!E$11))))</f>
        <v/>
      </c>
      <c r="F772" s="9" t="str">
        <f>IF(ISBLANK(INDEX(履修者名簿!$1:$1048576,ROW(F772),config!F$11)),"",INDEX(履修者名簿!$1:$1048576,ROW(F772),config!F$11))</f>
        <v/>
      </c>
      <c r="G772" s="9" t="str">
        <f>IF(ISBLANK(INDEX(履修者名簿!$1:$1048576,ROW(G772),config!G$11)),"",INDEX(履修者名簿!$1:$1048576,ROW(G772),config!G$11))</f>
        <v/>
      </c>
      <c r="H772" s="9" t="str">
        <f t="shared" si="24"/>
        <v/>
      </c>
      <c r="I772" s="10" t="str">
        <f t="shared" si="25"/>
        <v/>
      </c>
      <c r="J772" s="10" t="str">
        <f>IF($A772="","",IF(ISNA(MATCH($E772,trans!$B$2:$B$1501,0)),0,1))</f>
        <v/>
      </c>
      <c r="K772" s="10" t="str">
        <f>IF($A772="","",IF(ISNA(MATCH($E772,trans!$E$2:$E$1501,0)),0,1))</f>
        <v/>
      </c>
      <c r="M772" s="1" t="str">
        <f>IF($A772="","",IF($J772+$K772=0,MAX(M$1:M771)+1,""))</f>
        <v/>
      </c>
      <c r="N772" s="1" t="str">
        <f>IF($A772="","",IF(AND($J772=1,$K772=0),MAX(N$1:N771)+1,""))</f>
        <v/>
      </c>
      <c r="O772" s="1" t="str">
        <f>IF($A772="","",IF(AND($J772=0,$K772=1),MAX(O$1:O771)+1,""))</f>
        <v/>
      </c>
    </row>
    <row r="773" spans="1:15" x14ac:dyDescent="0.55000000000000004">
      <c r="A773" s="9" t="str">
        <f>IF(ISBLANK(INDEX(履修者名簿!$1:$1048576,ROW(A773),config!A$11)),"",INDEX(履修者名簿!$1:$1048576,ROW(A773),config!A$11))</f>
        <v/>
      </c>
      <c r="B773" s="9" t="str">
        <f>IF(ISBLANK(INDEX(履修者名簿!$1:$1048576,ROW(B773),config!B$11)),"",INDEX(履修者名簿!$1:$1048576,ROW(B773),config!B$11))</f>
        <v/>
      </c>
      <c r="C773" s="9" t="str">
        <f>IF(ISBLANK(INDEX(履修者名簿!$1:$1048576,ROW(C773),config!C$11)),"",INDEX(履修者名簿!$1:$1048576,ROW(C773),config!C$11))</f>
        <v/>
      </c>
      <c r="D773" s="9" t="str">
        <f>IF(ISBLANK(INDEX(履修者名簿!$1:$1048576,ROW(D773),config!D$11)),"",INDEX(履修者名簿!$1:$1048576,ROW(D773),config!D$11))</f>
        <v/>
      </c>
      <c r="E773" s="9" t="str">
        <f>IF(ISBLANK(INDEX(履修者名簿!$1:$1048576,ROW(E773),config!E$11)),"",IF(ISNUMBER(INDEX(履修者名簿!$1:$1048576,ROW(E773),config!E$11)),INDEX(履修者名簿!$1:$1048576,ROW(E773),config!E$11),VALUE(INDEX(履修者名簿!$1:$1048576,ROW(E773),config!E$11))))</f>
        <v/>
      </c>
      <c r="F773" s="9" t="str">
        <f>IF(ISBLANK(INDEX(履修者名簿!$1:$1048576,ROW(F773),config!F$11)),"",INDEX(履修者名簿!$1:$1048576,ROW(F773),config!F$11))</f>
        <v/>
      </c>
      <c r="G773" s="9" t="str">
        <f>IF(ISBLANK(INDEX(履修者名簿!$1:$1048576,ROW(G773),config!G$11)),"",INDEX(履修者名簿!$1:$1048576,ROW(G773),config!G$11))</f>
        <v/>
      </c>
      <c r="H773" s="9" t="str">
        <f t="shared" si="24"/>
        <v/>
      </c>
      <c r="I773" s="10" t="str">
        <f t="shared" si="25"/>
        <v/>
      </c>
      <c r="J773" s="10" t="str">
        <f>IF($A773="","",IF(ISNA(MATCH($E773,trans!$B$2:$B$1501,0)),0,1))</f>
        <v/>
      </c>
      <c r="K773" s="10" t="str">
        <f>IF($A773="","",IF(ISNA(MATCH($E773,trans!$E$2:$E$1501,0)),0,1))</f>
        <v/>
      </c>
      <c r="M773" s="1" t="str">
        <f>IF($A773="","",IF($J773+$K773=0,MAX(M$1:M772)+1,""))</f>
        <v/>
      </c>
      <c r="N773" s="1" t="str">
        <f>IF($A773="","",IF(AND($J773=1,$K773=0),MAX(N$1:N772)+1,""))</f>
        <v/>
      </c>
      <c r="O773" s="1" t="str">
        <f>IF($A773="","",IF(AND($J773=0,$K773=1),MAX(O$1:O772)+1,""))</f>
        <v/>
      </c>
    </row>
    <row r="774" spans="1:15" x14ac:dyDescent="0.55000000000000004">
      <c r="A774" s="9" t="str">
        <f>IF(ISBLANK(INDEX(履修者名簿!$1:$1048576,ROW(A774),config!A$11)),"",INDEX(履修者名簿!$1:$1048576,ROW(A774),config!A$11))</f>
        <v/>
      </c>
      <c r="B774" s="9" t="str">
        <f>IF(ISBLANK(INDEX(履修者名簿!$1:$1048576,ROW(B774),config!B$11)),"",INDEX(履修者名簿!$1:$1048576,ROW(B774),config!B$11))</f>
        <v/>
      </c>
      <c r="C774" s="9" t="str">
        <f>IF(ISBLANK(INDEX(履修者名簿!$1:$1048576,ROW(C774),config!C$11)),"",INDEX(履修者名簿!$1:$1048576,ROW(C774),config!C$11))</f>
        <v/>
      </c>
      <c r="D774" s="9" t="str">
        <f>IF(ISBLANK(INDEX(履修者名簿!$1:$1048576,ROW(D774),config!D$11)),"",INDEX(履修者名簿!$1:$1048576,ROW(D774),config!D$11))</f>
        <v/>
      </c>
      <c r="E774" s="9" t="str">
        <f>IF(ISBLANK(INDEX(履修者名簿!$1:$1048576,ROW(E774),config!E$11)),"",IF(ISNUMBER(INDEX(履修者名簿!$1:$1048576,ROW(E774),config!E$11)),INDEX(履修者名簿!$1:$1048576,ROW(E774),config!E$11),VALUE(INDEX(履修者名簿!$1:$1048576,ROW(E774),config!E$11))))</f>
        <v/>
      </c>
      <c r="F774" s="9" t="str">
        <f>IF(ISBLANK(INDEX(履修者名簿!$1:$1048576,ROW(F774),config!F$11)),"",INDEX(履修者名簿!$1:$1048576,ROW(F774),config!F$11))</f>
        <v/>
      </c>
      <c r="G774" s="9" t="str">
        <f>IF(ISBLANK(INDEX(履修者名簿!$1:$1048576,ROW(G774),config!G$11)),"",INDEX(履修者名簿!$1:$1048576,ROW(G774),config!G$11))</f>
        <v/>
      </c>
      <c r="H774" s="9" t="str">
        <f t="shared" si="24"/>
        <v/>
      </c>
      <c r="I774" s="10" t="str">
        <f t="shared" si="25"/>
        <v/>
      </c>
      <c r="J774" s="10" t="str">
        <f>IF($A774="","",IF(ISNA(MATCH($E774,trans!$B$2:$B$1501,0)),0,1))</f>
        <v/>
      </c>
      <c r="K774" s="10" t="str">
        <f>IF($A774="","",IF(ISNA(MATCH($E774,trans!$E$2:$E$1501,0)),0,1))</f>
        <v/>
      </c>
      <c r="M774" s="1" t="str">
        <f>IF($A774="","",IF($J774+$K774=0,MAX(M$1:M773)+1,""))</f>
        <v/>
      </c>
      <c r="N774" s="1" t="str">
        <f>IF($A774="","",IF(AND($J774=1,$K774=0),MAX(N$1:N773)+1,""))</f>
        <v/>
      </c>
      <c r="O774" s="1" t="str">
        <f>IF($A774="","",IF(AND($J774=0,$K774=1),MAX(O$1:O773)+1,""))</f>
        <v/>
      </c>
    </row>
    <row r="775" spans="1:15" x14ac:dyDescent="0.55000000000000004">
      <c r="A775" s="9" t="str">
        <f>IF(ISBLANK(INDEX(履修者名簿!$1:$1048576,ROW(A775),config!A$11)),"",INDEX(履修者名簿!$1:$1048576,ROW(A775),config!A$11))</f>
        <v/>
      </c>
      <c r="B775" s="9" t="str">
        <f>IF(ISBLANK(INDEX(履修者名簿!$1:$1048576,ROW(B775),config!B$11)),"",INDEX(履修者名簿!$1:$1048576,ROW(B775),config!B$11))</f>
        <v/>
      </c>
      <c r="C775" s="9" t="str">
        <f>IF(ISBLANK(INDEX(履修者名簿!$1:$1048576,ROW(C775),config!C$11)),"",INDEX(履修者名簿!$1:$1048576,ROW(C775),config!C$11))</f>
        <v/>
      </c>
      <c r="D775" s="9" t="str">
        <f>IF(ISBLANK(INDEX(履修者名簿!$1:$1048576,ROW(D775),config!D$11)),"",INDEX(履修者名簿!$1:$1048576,ROW(D775),config!D$11))</f>
        <v/>
      </c>
      <c r="E775" s="9" t="str">
        <f>IF(ISBLANK(INDEX(履修者名簿!$1:$1048576,ROW(E775),config!E$11)),"",IF(ISNUMBER(INDEX(履修者名簿!$1:$1048576,ROW(E775),config!E$11)),INDEX(履修者名簿!$1:$1048576,ROW(E775),config!E$11),VALUE(INDEX(履修者名簿!$1:$1048576,ROW(E775),config!E$11))))</f>
        <v/>
      </c>
      <c r="F775" s="9" t="str">
        <f>IF(ISBLANK(INDEX(履修者名簿!$1:$1048576,ROW(F775),config!F$11)),"",INDEX(履修者名簿!$1:$1048576,ROW(F775),config!F$11))</f>
        <v/>
      </c>
      <c r="G775" s="9" t="str">
        <f>IF(ISBLANK(INDEX(履修者名簿!$1:$1048576,ROW(G775),config!G$11)),"",INDEX(履修者名簿!$1:$1048576,ROW(G775),config!G$11))</f>
        <v/>
      </c>
      <c r="H775" s="9" t="str">
        <f t="shared" si="24"/>
        <v/>
      </c>
      <c r="I775" s="10" t="str">
        <f t="shared" si="25"/>
        <v/>
      </c>
      <c r="J775" s="10" t="str">
        <f>IF($A775="","",IF(ISNA(MATCH($E775,trans!$B$2:$B$1501,0)),0,1))</f>
        <v/>
      </c>
      <c r="K775" s="10" t="str">
        <f>IF($A775="","",IF(ISNA(MATCH($E775,trans!$E$2:$E$1501,0)),0,1))</f>
        <v/>
      </c>
      <c r="M775" s="1" t="str">
        <f>IF($A775="","",IF($J775+$K775=0,MAX(M$1:M774)+1,""))</f>
        <v/>
      </c>
      <c r="N775" s="1" t="str">
        <f>IF($A775="","",IF(AND($J775=1,$K775=0),MAX(N$1:N774)+1,""))</f>
        <v/>
      </c>
      <c r="O775" s="1" t="str">
        <f>IF($A775="","",IF(AND($J775=0,$K775=1),MAX(O$1:O774)+1,""))</f>
        <v/>
      </c>
    </row>
    <row r="776" spans="1:15" x14ac:dyDescent="0.55000000000000004">
      <c r="A776" s="9" t="str">
        <f>IF(ISBLANK(INDEX(履修者名簿!$1:$1048576,ROW(A776),config!A$11)),"",INDEX(履修者名簿!$1:$1048576,ROW(A776),config!A$11))</f>
        <v/>
      </c>
      <c r="B776" s="9" t="str">
        <f>IF(ISBLANK(INDEX(履修者名簿!$1:$1048576,ROW(B776),config!B$11)),"",INDEX(履修者名簿!$1:$1048576,ROW(B776),config!B$11))</f>
        <v/>
      </c>
      <c r="C776" s="9" t="str">
        <f>IF(ISBLANK(INDEX(履修者名簿!$1:$1048576,ROW(C776),config!C$11)),"",INDEX(履修者名簿!$1:$1048576,ROW(C776),config!C$11))</f>
        <v/>
      </c>
      <c r="D776" s="9" t="str">
        <f>IF(ISBLANK(INDEX(履修者名簿!$1:$1048576,ROW(D776),config!D$11)),"",INDEX(履修者名簿!$1:$1048576,ROW(D776),config!D$11))</f>
        <v/>
      </c>
      <c r="E776" s="9" t="str">
        <f>IF(ISBLANK(INDEX(履修者名簿!$1:$1048576,ROW(E776),config!E$11)),"",IF(ISNUMBER(INDEX(履修者名簿!$1:$1048576,ROW(E776),config!E$11)),INDEX(履修者名簿!$1:$1048576,ROW(E776),config!E$11),VALUE(INDEX(履修者名簿!$1:$1048576,ROW(E776),config!E$11))))</f>
        <v/>
      </c>
      <c r="F776" s="9" t="str">
        <f>IF(ISBLANK(INDEX(履修者名簿!$1:$1048576,ROW(F776),config!F$11)),"",INDEX(履修者名簿!$1:$1048576,ROW(F776),config!F$11))</f>
        <v/>
      </c>
      <c r="G776" s="9" t="str">
        <f>IF(ISBLANK(INDEX(履修者名簿!$1:$1048576,ROW(G776),config!G$11)),"",INDEX(履修者名簿!$1:$1048576,ROW(G776),config!G$11))</f>
        <v/>
      </c>
      <c r="H776" s="9" t="str">
        <f t="shared" si="24"/>
        <v/>
      </c>
      <c r="I776" s="10" t="str">
        <f t="shared" si="25"/>
        <v/>
      </c>
      <c r="J776" s="10" t="str">
        <f>IF($A776="","",IF(ISNA(MATCH($E776,trans!$B$2:$B$1501,0)),0,1))</f>
        <v/>
      </c>
      <c r="K776" s="10" t="str">
        <f>IF($A776="","",IF(ISNA(MATCH($E776,trans!$E$2:$E$1501,0)),0,1))</f>
        <v/>
      </c>
      <c r="M776" s="1" t="str">
        <f>IF($A776="","",IF($J776+$K776=0,MAX(M$1:M775)+1,""))</f>
        <v/>
      </c>
      <c r="N776" s="1" t="str">
        <f>IF($A776="","",IF(AND($J776=1,$K776=0),MAX(N$1:N775)+1,""))</f>
        <v/>
      </c>
      <c r="O776" s="1" t="str">
        <f>IF($A776="","",IF(AND($J776=0,$K776=1),MAX(O$1:O775)+1,""))</f>
        <v/>
      </c>
    </row>
    <row r="777" spans="1:15" x14ac:dyDescent="0.55000000000000004">
      <c r="A777" s="9" t="str">
        <f>IF(ISBLANK(INDEX(履修者名簿!$1:$1048576,ROW(A777),config!A$11)),"",INDEX(履修者名簿!$1:$1048576,ROW(A777),config!A$11))</f>
        <v/>
      </c>
      <c r="B777" s="9" t="str">
        <f>IF(ISBLANK(INDEX(履修者名簿!$1:$1048576,ROW(B777),config!B$11)),"",INDEX(履修者名簿!$1:$1048576,ROW(B777),config!B$11))</f>
        <v/>
      </c>
      <c r="C777" s="9" t="str">
        <f>IF(ISBLANK(INDEX(履修者名簿!$1:$1048576,ROW(C777),config!C$11)),"",INDEX(履修者名簿!$1:$1048576,ROW(C777),config!C$11))</f>
        <v/>
      </c>
      <c r="D777" s="9" t="str">
        <f>IF(ISBLANK(INDEX(履修者名簿!$1:$1048576,ROW(D777),config!D$11)),"",INDEX(履修者名簿!$1:$1048576,ROW(D777),config!D$11))</f>
        <v/>
      </c>
      <c r="E777" s="9" t="str">
        <f>IF(ISBLANK(INDEX(履修者名簿!$1:$1048576,ROW(E777),config!E$11)),"",IF(ISNUMBER(INDEX(履修者名簿!$1:$1048576,ROW(E777),config!E$11)),INDEX(履修者名簿!$1:$1048576,ROW(E777),config!E$11),VALUE(INDEX(履修者名簿!$1:$1048576,ROW(E777),config!E$11))))</f>
        <v/>
      </c>
      <c r="F777" s="9" t="str">
        <f>IF(ISBLANK(INDEX(履修者名簿!$1:$1048576,ROW(F777),config!F$11)),"",INDEX(履修者名簿!$1:$1048576,ROW(F777),config!F$11))</f>
        <v/>
      </c>
      <c r="G777" s="9" t="str">
        <f>IF(ISBLANK(INDEX(履修者名簿!$1:$1048576,ROW(G777),config!G$11)),"",INDEX(履修者名簿!$1:$1048576,ROW(G777),config!G$11))</f>
        <v/>
      </c>
      <c r="H777" s="9" t="str">
        <f t="shared" si="24"/>
        <v/>
      </c>
      <c r="I777" s="10" t="str">
        <f t="shared" si="25"/>
        <v/>
      </c>
      <c r="J777" s="10" t="str">
        <f>IF($A777="","",IF(ISNA(MATCH($E777,trans!$B$2:$B$1501,0)),0,1))</f>
        <v/>
      </c>
      <c r="K777" s="10" t="str">
        <f>IF($A777="","",IF(ISNA(MATCH($E777,trans!$E$2:$E$1501,0)),0,1))</f>
        <v/>
      </c>
      <c r="M777" s="1" t="str">
        <f>IF($A777="","",IF($J777+$K777=0,MAX(M$1:M776)+1,""))</f>
        <v/>
      </c>
      <c r="N777" s="1" t="str">
        <f>IF($A777="","",IF(AND($J777=1,$K777=0),MAX(N$1:N776)+1,""))</f>
        <v/>
      </c>
      <c r="O777" s="1" t="str">
        <f>IF($A777="","",IF(AND($J777=0,$K777=1),MAX(O$1:O776)+1,""))</f>
        <v/>
      </c>
    </row>
    <row r="778" spans="1:15" x14ac:dyDescent="0.55000000000000004">
      <c r="A778" s="9" t="str">
        <f>IF(ISBLANK(INDEX(履修者名簿!$1:$1048576,ROW(A778),config!A$11)),"",INDEX(履修者名簿!$1:$1048576,ROW(A778),config!A$11))</f>
        <v/>
      </c>
      <c r="B778" s="9" t="str">
        <f>IF(ISBLANK(INDEX(履修者名簿!$1:$1048576,ROW(B778),config!B$11)),"",INDEX(履修者名簿!$1:$1048576,ROW(B778),config!B$11))</f>
        <v/>
      </c>
      <c r="C778" s="9" t="str">
        <f>IF(ISBLANK(INDEX(履修者名簿!$1:$1048576,ROW(C778),config!C$11)),"",INDEX(履修者名簿!$1:$1048576,ROW(C778),config!C$11))</f>
        <v/>
      </c>
      <c r="D778" s="9" t="str">
        <f>IF(ISBLANK(INDEX(履修者名簿!$1:$1048576,ROW(D778),config!D$11)),"",INDEX(履修者名簿!$1:$1048576,ROW(D778),config!D$11))</f>
        <v/>
      </c>
      <c r="E778" s="9" t="str">
        <f>IF(ISBLANK(INDEX(履修者名簿!$1:$1048576,ROW(E778),config!E$11)),"",IF(ISNUMBER(INDEX(履修者名簿!$1:$1048576,ROW(E778),config!E$11)),INDEX(履修者名簿!$1:$1048576,ROW(E778),config!E$11),VALUE(INDEX(履修者名簿!$1:$1048576,ROW(E778),config!E$11))))</f>
        <v/>
      </c>
      <c r="F778" s="9" t="str">
        <f>IF(ISBLANK(INDEX(履修者名簿!$1:$1048576,ROW(F778),config!F$11)),"",INDEX(履修者名簿!$1:$1048576,ROW(F778),config!F$11))</f>
        <v/>
      </c>
      <c r="G778" s="9" t="str">
        <f>IF(ISBLANK(INDEX(履修者名簿!$1:$1048576,ROW(G778),config!G$11)),"",INDEX(履修者名簿!$1:$1048576,ROW(G778),config!G$11))</f>
        <v/>
      </c>
      <c r="H778" s="9" t="str">
        <f t="shared" si="24"/>
        <v/>
      </c>
      <c r="I778" s="10" t="str">
        <f t="shared" si="25"/>
        <v/>
      </c>
      <c r="J778" s="10" t="str">
        <f>IF($A778="","",IF(ISNA(MATCH($E778,trans!$B$2:$B$1501,0)),0,1))</f>
        <v/>
      </c>
      <c r="K778" s="10" t="str">
        <f>IF($A778="","",IF(ISNA(MATCH($E778,trans!$E$2:$E$1501,0)),0,1))</f>
        <v/>
      </c>
      <c r="M778" s="1" t="str">
        <f>IF($A778="","",IF($J778+$K778=0,MAX(M$1:M777)+1,""))</f>
        <v/>
      </c>
      <c r="N778" s="1" t="str">
        <f>IF($A778="","",IF(AND($J778=1,$K778=0),MAX(N$1:N777)+1,""))</f>
        <v/>
      </c>
      <c r="O778" s="1" t="str">
        <f>IF($A778="","",IF(AND($J778=0,$K778=1),MAX(O$1:O777)+1,""))</f>
        <v/>
      </c>
    </row>
    <row r="779" spans="1:15" x14ac:dyDescent="0.55000000000000004">
      <c r="A779" s="9" t="str">
        <f>IF(ISBLANK(INDEX(履修者名簿!$1:$1048576,ROW(A779),config!A$11)),"",INDEX(履修者名簿!$1:$1048576,ROW(A779),config!A$11))</f>
        <v/>
      </c>
      <c r="B779" s="9" t="str">
        <f>IF(ISBLANK(INDEX(履修者名簿!$1:$1048576,ROW(B779),config!B$11)),"",INDEX(履修者名簿!$1:$1048576,ROW(B779),config!B$11))</f>
        <v/>
      </c>
      <c r="C779" s="9" t="str">
        <f>IF(ISBLANK(INDEX(履修者名簿!$1:$1048576,ROW(C779),config!C$11)),"",INDEX(履修者名簿!$1:$1048576,ROW(C779),config!C$11))</f>
        <v/>
      </c>
      <c r="D779" s="9" t="str">
        <f>IF(ISBLANK(INDEX(履修者名簿!$1:$1048576,ROW(D779),config!D$11)),"",INDEX(履修者名簿!$1:$1048576,ROW(D779),config!D$11))</f>
        <v/>
      </c>
      <c r="E779" s="9" t="str">
        <f>IF(ISBLANK(INDEX(履修者名簿!$1:$1048576,ROW(E779),config!E$11)),"",IF(ISNUMBER(INDEX(履修者名簿!$1:$1048576,ROW(E779),config!E$11)),INDEX(履修者名簿!$1:$1048576,ROW(E779),config!E$11),VALUE(INDEX(履修者名簿!$1:$1048576,ROW(E779),config!E$11))))</f>
        <v/>
      </c>
      <c r="F779" s="9" t="str">
        <f>IF(ISBLANK(INDEX(履修者名簿!$1:$1048576,ROW(F779),config!F$11)),"",INDEX(履修者名簿!$1:$1048576,ROW(F779),config!F$11))</f>
        <v/>
      </c>
      <c r="G779" s="9" t="str">
        <f>IF(ISBLANK(INDEX(履修者名簿!$1:$1048576,ROW(G779),config!G$11)),"",INDEX(履修者名簿!$1:$1048576,ROW(G779),config!G$11))</f>
        <v/>
      </c>
      <c r="H779" s="9" t="str">
        <f t="shared" si="24"/>
        <v/>
      </c>
      <c r="I779" s="10" t="str">
        <f t="shared" si="25"/>
        <v/>
      </c>
      <c r="J779" s="10" t="str">
        <f>IF($A779="","",IF(ISNA(MATCH($E779,trans!$B$2:$B$1501,0)),0,1))</f>
        <v/>
      </c>
      <c r="K779" s="10" t="str">
        <f>IF($A779="","",IF(ISNA(MATCH($E779,trans!$E$2:$E$1501,0)),0,1))</f>
        <v/>
      </c>
      <c r="M779" s="1" t="str">
        <f>IF($A779="","",IF($J779+$K779=0,MAX(M$1:M778)+1,""))</f>
        <v/>
      </c>
      <c r="N779" s="1" t="str">
        <f>IF($A779="","",IF(AND($J779=1,$K779=0),MAX(N$1:N778)+1,""))</f>
        <v/>
      </c>
      <c r="O779" s="1" t="str">
        <f>IF($A779="","",IF(AND($J779=0,$K779=1),MAX(O$1:O778)+1,""))</f>
        <v/>
      </c>
    </row>
    <row r="780" spans="1:15" x14ac:dyDescent="0.55000000000000004">
      <c r="A780" s="9" t="str">
        <f>IF(ISBLANK(INDEX(履修者名簿!$1:$1048576,ROW(A780),config!A$11)),"",INDEX(履修者名簿!$1:$1048576,ROW(A780),config!A$11))</f>
        <v/>
      </c>
      <c r="B780" s="9" t="str">
        <f>IF(ISBLANK(INDEX(履修者名簿!$1:$1048576,ROW(B780),config!B$11)),"",INDEX(履修者名簿!$1:$1048576,ROW(B780),config!B$11))</f>
        <v/>
      </c>
      <c r="C780" s="9" t="str">
        <f>IF(ISBLANK(INDEX(履修者名簿!$1:$1048576,ROW(C780),config!C$11)),"",INDEX(履修者名簿!$1:$1048576,ROW(C780),config!C$11))</f>
        <v/>
      </c>
      <c r="D780" s="9" t="str">
        <f>IF(ISBLANK(INDEX(履修者名簿!$1:$1048576,ROW(D780),config!D$11)),"",INDEX(履修者名簿!$1:$1048576,ROW(D780),config!D$11))</f>
        <v/>
      </c>
      <c r="E780" s="9" t="str">
        <f>IF(ISBLANK(INDEX(履修者名簿!$1:$1048576,ROW(E780),config!E$11)),"",IF(ISNUMBER(INDEX(履修者名簿!$1:$1048576,ROW(E780),config!E$11)),INDEX(履修者名簿!$1:$1048576,ROW(E780),config!E$11),VALUE(INDEX(履修者名簿!$1:$1048576,ROW(E780),config!E$11))))</f>
        <v/>
      </c>
      <c r="F780" s="9" t="str">
        <f>IF(ISBLANK(INDEX(履修者名簿!$1:$1048576,ROW(F780),config!F$11)),"",INDEX(履修者名簿!$1:$1048576,ROW(F780),config!F$11))</f>
        <v/>
      </c>
      <c r="G780" s="9" t="str">
        <f>IF(ISBLANK(INDEX(履修者名簿!$1:$1048576,ROW(G780),config!G$11)),"",INDEX(履修者名簿!$1:$1048576,ROW(G780),config!G$11))</f>
        <v/>
      </c>
      <c r="H780" s="9" t="str">
        <f t="shared" si="24"/>
        <v/>
      </c>
      <c r="I780" s="10" t="str">
        <f t="shared" si="25"/>
        <v/>
      </c>
      <c r="J780" s="10" t="str">
        <f>IF($A780="","",IF(ISNA(MATCH($E780,trans!$B$2:$B$1501,0)),0,1))</f>
        <v/>
      </c>
      <c r="K780" s="10" t="str">
        <f>IF($A780="","",IF(ISNA(MATCH($E780,trans!$E$2:$E$1501,0)),0,1))</f>
        <v/>
      </c>
      <c r="M780" s="1" t="str">
        <f>IF($A780="","",IF($J780+$K780=0,MAX(M$1:M779)+1,""))</f>
        <v/>
      </c>
      <c r="N780" s="1" t="str">
        <f>IF($A780="","",IF(AND($J780=1,$K780=0),MAX(N$1:N779)+1,""))</f>
        <v/>
      </c>
      <c r="O780" s="1" t="str">
        <f>IF($A780="","",IF(AND($J780=0,$K780=1),MAX(O$1:O779)+1,""))</f>
        <v/>
      </c>
    </row>
    <row r="781" spans="1:15" x14ac:dyDescent="0.55000000000000004">
      <c r="A781" s="9" t="str">
        <f>IF(ISBLANK(INDEX(履修者名簿!$1:$1048576,ROW(A781),config!A$11)),"",INDEX(履修者名簿!$1:$1048576,ROW(A781),config!A$11))</f>
        <v/>
      </c>
      <c r="B781" s="9" t="str">
        <f>IF(ISBLANK(INDEX(履修者名簿!$1:$1048576,ROW(B781),config!B$11)),"",INDEX(履修者名簿!$1:$1048576,ROW(B781),config!B$11))</f>
        <v/>
      </c>
      <c r="C781" s="9" t="str">
        <f>IF(ISBLANK(INDEX(履修者名簿!$1:$1048576,ROW(C781),config!C$11)),"",INDEX(履修者名簿!$1:$1048576,ROW(C781),config!C$11))</f>
        <v/>
      </c>
      <c r="D781" s="9" t="str">
        <f>IF(ISBLANK(INDEX(履修者名簿!$1:$1048576,ROW(D781),config!D$11)),"",INDEX(履修者名簿!$1:$1048576,ROW(D781),config!D$11))</f>
        <v/>
      </c>
      <c r="E781" s="9" t="str">
        <f>IF(ISBLANK(INDEX(履修者名簿!$1:$1048576,ROW(E781),config!E$11)),"",IF(ISNUMBER(INDEX(履修者名簿!$1:$1048576,ROW(E781),config!E$11)),INDEX(履修者名簿!$1:$1048576,ROW(E781),config!E$11),VALUE(INDEX(履修者名簿!$1:$1048576,ROW(E781),config!E$11))))</f>
        <v/>
      </c>
      <c r="F781" s="9" t="str">
        <f>IF(ISBLANK(INDEX(履修者名簿!$1:$1048576,ROW(F781),config!F$11)),"",INDEX(履修者名簿!$1:$1048576,ROW(F781),config!F$11))</f>
        <v/>
      </c>
      <c r="G781" s="9" t="str">
        <f>IF(ISBLANK(INDEX(履修者名簿!$1:$1048576,ROW(G781),config!G$11)),"",INDEX(履修者名簿!$1:$1048576,ROW(G781),config!G$11))</f>
        <v/>
      </c>
      <c r="H781" s="9" t="str">
        <f t="shared" si="24"/>
        <v/>
      </c>
      <c r="I781" s="10" t="str">
        <f t="shared" si="25"/>
        <v/>
      </c>
      <c r="J781" s="10" t="str">
        <f>IF($A781="","",IF(ISNA(MATCH($E781,trans!$B$2:$B$1501,0)),0,1))</f>
        <v/>
      </c>
      <c r="K781" s="10" t="str">
        <f>IF($A781="","",IF(ISNA(MATCH($E781,trans!$E$2:$E$1501,0)),0,1))</f>
        <v/>
      </c>
      <c r="M781" s="1" t="str">
        <f>IF($A781="","",IF($J781+$K781=0,MAX(M$1:M780)+1,""))</f>
        <v/>
      </c>
      <c r="N781" s="1" t="str">
        <f>IF($A781="","",IF(AND($J781=1,$K781=0),MAX(N$1:N780)+1,""))</f>
        <v/>
      </c>
      <c r="O781" s="1" t="str">
        <f>IF($A781="","",IF(AND($J781=0,$K781=1),MAX(O$1:O780)+1,""))</f>
        <v/>
      </c>
    </row>
    <row r="782" spans="1:15" x14ac:dyDescent="0.55000000000000004">
      <c r="A782" s="9" t="str">
        <f>IF(ISBLANK(INDEX(履修者名簿!$1:$1048576,ROW(A782),config!A$11)),"",INDEX(履修者名簿!$1:$1048576,ROW(A782),config!A$11))</f>
        <v/>
      </c>
      <c r="B782" s="9" t="str">
        <f>IF(ISBLANK(INDEX(履修者名簿!$1:$1048576,ROW(B782),config!B$11)),"",INDEX(履修者名簿!$1:$1048576,ROW(B782),config!B$11))</f>
        <v/>
      </c>
      <c r="C782" s="9" t="str">
        <f>IF(ISBLANK(INDEX(履修者名簿!$1:$1048576,ROW(C782),config!C$11)),"",INDEX(履修者名簿!$1:$1048576,ROW(C782),config!C$11))</f>
        <v/>
      </c>
      <c r="D782" s="9" t="str">
        <f>IF(ISBLANK(INDEX(履修者名簿!$1:$1048576,ROW(D782),config!D$11)),"",INDEX(履修者名簿!$1:$1048576,ROW(D782),config!D$11))</f>
        <v/>
      </c>
      <c r="E782" s="9" t="str">
        <f>IF(ISBLANK(INDEX(履修者名簿!$1:$1048576,ROW(E782),config!E$11)),"",IF(ISNUMBER(INDEX(履修者名簿!$1:$1048576,ROW(E782),config!E$11)),INDEX(履修者名簿!$1:$1048576,ROW(E782),config!E$11),VALUE(INDEX(履修者名簿!$1:$1048576,ROW(E782),config!E$11))))</f>
        <v/>
      </c>
      <c r="F782" s="9" t="str">
        <f>IF(ISBLANK(INDEX(履修者名簿!$1:$1048576,ROW(F782),config!F$11)),"",INDEX(履修者名簿!$1:$1048576,ROW(F782),config!F$11))</f>
        <v/>
      </c>
      <c r="G782" s="9" t="str">
        <f>IF(ISBLANK(INDEX(履修者名簿!$1:$1048576,ROW(G782),config!G$11)),"",INDEX(履修者名簿!$1:$1048576,ROW(G782),config!G$11))</f>
        <v/>
      </c>
      <c r="H782" s="9" t="str">
        <f t="shared" si="24"/>
        <v/>
      </c>
      <c r="I782" s="10" t="str">
        <f t="shared" si="25"/>
        <v/>
      </c>
      <c r="J782" s="10" t="str">
        <f>IF($A782="","",IF(ISNA(MATCH($E782,trans!$B$2:$B$1501,0)),0,1))</f>
        <v/>
      </c>
      <c r="K782" s="10" t="str">
        <f>IF($A782="","",IF(ISNA(MATCH($E782,trans!$E$2:$E$1501,0)),0,1))</f>
        <v/>
      </c>
      <c r="M782" s="1" t="str">
        <f>IF($A782="","",IF($J782+$K782=0,MAX(M$1:M781)+1,""))</f>
        <v/>
      </c>
      <c r="N782" s="1" t="str">
        <f>IF($A782="","",IF(AND($J782=1,$K782=0),MAX(N$1:N781)+1,""))</f>
        <v/>
      </c>
      <c r="O782" s="1" t="str">
        <f>IF($A782="","",IF(AND($J782=0,$K782=1),MAX(O$1:O781)+1,""))</f>
        <v/>
      </c>
    </row>
    <row r="783" spans="1:15" x14ac:dyDescent="0.55000000000000004">
      <c r="A783" s="9" t="str">
        <f>IF(ISBLANK(INDEX(履修者名簿!$1:$1048576,ROW(A783),config!A$11)),"",INDEX(履修者名簿!$1:$1048576,ROW(A783),config!A$11))</f>
        <v/>
      </c>
      <c r="B783" s="9" t="str">
        <f>IF(ISBLANK(INDEX(履修者名簿!$1:$1048576,ROW(B783),config!B$11)),"",INDEX(履修者名簿!$1:$1048576,ROW(B783),config!B$11))</f>
        <v/>
      </c>
      <c r="C783" s="9" t="str">
        <f>IF(ISBLANK(INDEX(履修者名簿!$1:$1048576,ROW(C783),config!C$11)),"",INDEX(履修者名簿!$1:$1048576,ROW(C783),config!C$11))</f>
        <v/>
      </c>
      <c r="D783" s="9" t="str">
        <f>IF(ISBLANK(INDEX(履修者名簿!$1:$1048576,ROW(D783),config!D$11)),"",INDEX(履修者名簿!$1:$1048576,ROW(D783),config!D$11))</f>
        <v/>
      </c>
      <c r="E783" s="9" t="str">
        <f>IF(ISBLANK(INDEX(履修者名簿!$1:$1048576,ROW(E783),config!E$11)),"",IF(ISNUMBER(INDEX(履修者名簿!$1:$1048576,ROW(E783),config!E$11)),INDEX(履修者名簿!$1:$1048576,ROW(E783),config!E$11),VALUE(INDEX(履修者名簿!$1:$1048576,ROW(E783),config!E$11))))</f>
        <v/>
      </c>
      <c r="F783" s="9" t="str">
        <f>IF(ISBLANK(INDEX(履修者名簿!$1:$1048576,ROW(F783),config!F$11)),"",INDEX(履修者名簿!$1:$1048576,ROW(F783),config!F$11))</f>
        <v/>
      </c>
      <c r="G783" s="9" t="str">
        <f>IF(ISBLANK(INDEX(履修者名簿!$1:$1048576,ROW(G783),config!G$11)),"",INDEX(履修者名簿!$1:$1048576,ROW(G783),config!G$11))</f>
        <v/>
      </c>
      <c r="H783" s="9" t="str">
        <f t="shared" si="24"/>
        <v/>
      </c>
      <c r="I783" s="10" t="str">
        <f t="shared" si="25"/>
        <v/>
      </c>
      <c r="J783" s="10" t="str">
        <f>IF($A783="","",IF(ISNA(MATCH($E783,trans!$B$2:$B$1501,0)),0,1))</f>
        <v/>
      </c>
      <c r="K783" s="10" t="str">
        <f>IF($A783="","",IF(ISNA(MATCH($E783,trans!$E$2:$E$1501,0)),0,1))</f>
        <v/>
      </c>
      <c r="M783" s="1" t="str">
        <f>IF($A783="","",IF($J783+$K783=0,MAX(M$1:M782)+1,""))</f>
        <v/>
      </c>
      <c r="N783" s="1" t="str">
        <f>IF($A783="","",IF(AND($J783=1,$K783=0),MAX(N$1:N782)+1,""))</f>
        <v/>
      </c>
      <c r="O783" s="1" t="str">
        <f>IF($A783="","",IF(AND($J783=0,$K783=1),MAX(O$1:O782)+1,""))</f>
        <v/>
      </c>
    </row>
    <row r="784" spans="1:15" x14ac:dyDescent="0.55000000000000004">
      <c r="A784" s="9" t="str">
        <f>IF(ISBLANK(INDEX(履修者名簿!$1:$1048576,ROW(A784),config!A$11)),"",INDEX(履修者名簿!$1:$1048576,ROW(A784),config!A$11))</f>
        <v/>
      </c>
      <c r="B784" s="9" t="str">
        <f>IF(ISBLANK(INDEX(履修者名簿!$1:$1048576,ROW(B784),config!B$11)),"",INDEX(履修者名簿!$1:$1048576,ROW(B784),config!B$11))</f>
        <v/>
      </c>
      <c r="C784" s="9" t="str">
        <f>IF(ISBLANK(INDEX(履修者名簿!$1:$1048576,ROW(C784),config!C$11)),"",INDEX(履修者名簿!$1:$1048576,ROW(C784),config!C$11))</f>
        <v/>
      </c>
      <c r="D784" s="9" t="str">
        <f>IF(ISBLANK(INDEX(履修者名簿!$1:$1048576,ROW(D784),config!D$11)),"",INDEX(履修者名簿!$1:$1048576,ROW(D784),config!D$11))</f>
        <v/>
      </c>
      <c r="E784" s="9" t="str">
        <f>IF(ISBLANK(INDEX(履修者名簿!$1:$1048576,ROW(E784),config!E$11)),"",IF(ISNUMBER(INDEX(履修者名簿!$1:$1048576,ROW(E784),config!E$11)),INDEX(履修者名簿!$1:$1048576,ROW(E784),config!E$11),VALUE(INDEX(履修者名簿!$1:$1048576,ROW(E784),config!E$11))))</f>
        <v/>
      </c>
      <c r="F784" s="9" t="str">
        <f>IF(ISBLANK(INDEX(履修者名簿!$1:$1048576,ROW(F784),config!F$11)),"",INDEX(履修者名簿!$1:$1048576,ROW(F784),config!F$11))</f>
        <v/>
      </c>
      <c r="G784" s="9" t="str">
        <f>IF(ISBLANK(INDEX(履修者名簿!$1:$1048576,ROW(G784),config!G$11)),"",INDEX(履修者名簿!$1:$1048576,ROW(G784),config!G$11))</f>
        <v/>
      </c>
      <c r="H784" s="9" t="str">
        <f t="shared" si="24"/>
        <v/>
      </c>
      <c r="I784" s="10" t="str">
        <f t="shared" si="25"/>
        <v/>
      </c>
      <c r="J784" s="10" t="str">
        <f>IF($A784="","",IF(ISNA(MATCH($E784,trans!$B$2:$B$1501,0)),0,1))</f>
        <v/>
      </c>
      <c r="K784" s="10" t="str">
        <f>IF($A784="","",IF(ISNA(MATCH($E784,trans!$E$2:$E$1501,0)),0,1))</f>
        <v/>
      </c>
      <c r="M784" s="1" t="str">
        <f>IF($A784="","",IF($J784+$K784=0,MAX(M$1:M783)+1,""))</f>
        <v/>
      </c>
      <c r="N784" s="1" t="str">
        <f>IF($A784="","",IF(AND($J784=1,$K784=0),MAX(N$1:N783)+1,""))</f>
        <v/>
      </c>
      <c r="O784" s="1" t="str">
        <f>IF($A784="","",IF(AND($J784=0,$K784=1),MAX(O$1:O783)+1,""))</f>
        <v/>
      </c>
    </row>
    <row r="785" spans="1:15" x14ac:dyDescent="0.55000000000000004">
      <c r="A785" s="9" t="str">
        <f>IF(ISBLANK(INDEX(履修者名簿!$1:$1048576,ROW(A785),config!A$11)),"",INDEX(履修者名簿!$1:$1048576,ROW(A785),config!A$11))</f>
        <v/>
      </c>
      <c r="B785" s="9" t="str">
        <f>IF(ISBLANK(INDEX(履修者名簿!$1:$1048576,ROW(B785),config!B$11)),"",INDEX(履修者名簿!$1:$1048576,ROW(B785),config!B$11))</f>
        <v/>
      </c>
      <c r="C785" s="9" t="str">
        <f>IF(ISBLANK(INDEX(履修者名簿!$1:$1048576,ROW(C785),config!C$11)),"",INDEX(履修者名簿!$1:$1048576,ROW(C785),config!C$11))</f>
        <v/>
      </c>
      <c r="D785" s="9" t="str">
        <f>IF(ISBLANK(INDEX(履修者名簿!$1:$1048576,ROW(D785),config!D$11)),"",INDEX(履修者名簿!$1:$1048576,ROW(D785),config!D$11))</f>
        <v/>
      </c>
      <c r="E785" s="9" t="str">
        <f>IF(ISBLANK(INDEX(履修者名簿!$1:$1048576,ROW(E785),config!E$11)),"",IF(ISNUMBER(INDEX(履修者名簿!$1:$1048576,ROW(E785),config!E$11)),INDEX(履修者名簿!$1:$1048576,ROW(E785),config!E$11),VALUE(INDEX(履修者名簿!$1:$1048576,ROW(E785),config!E$11))))</f>
        <v/>
      </c>
      <c r="F785" s="9" t="str">
        <f>IF(ISBLANK(INDEX(履修者名簿!$1:$1048576,ROW(F785),config!F$11)),"",INDEX(履修者名簿!$1:$1048576,ROW(F785),config!F$11))</f>
        <v/>
      </c>
      <c r="G785" s="9" t="str">
        <f>IF(ISBLANK(INDEX(履修者名簿!$1:$1048576,ROW(G785),config!G$11)),"",INDEX(履修者名簿!$1:$1048576,ROW(G785),config!G$11))</f>
        <v/>
      </c>
      <c r="H785" s="9" t="str">
        <f t="shared" si="24"/>
        <v/>
      </c>
      <c r="I785" s="10" t="str">
        <f t="shared" si="25"/>
        <v/>
      </c>
      <c r="J785" s="10" t="str">
        <f>IF($A785="","",IF(ISNA(MATCH($E785,trans!$B$2:$B$1501,0)),0,1))</f>
        <v/>
      </c>
      <c r="K785" s="10" t="str">
        <f>IF($A785="","",IF(ISNA(MATCH($E785,trans!$E$2:$E$1501,0)),0,1))</f>
        <v/>
      </c>
      <c r="M785" s="1" t="str">
        <f>IF($A785="","",IF($J785+$K785=0,MAX(M$1:M784)+1,""))</f>
        <v/>
      </c>
      <c r="N785" s="1" t="str">
        <f>IF($A785="","",IF(AND($J785=1,$K785=0),MAX(N$1:N784)+1,""))</f>
        <v/>
      </c>
      <c r="O785" s="1" t="str">
        <f>IF($A785="","",IF(AND($J785=0,$K785=1),MAX(O$1:O784)+1,""))</f>
        <v/>
      </c>
    </row>
    <row r="786" spans="1:15" x14ac:dyDescent="0.55000000000000004">
      <c r="A786" s="9" t="str">
        <f>IF(ISBLANK(INDEX(履修者名簿!$1:$1048576,ROW(A786),config!A$11)),"",INDEX(履修者名簿!$1:$1048576,ROW(A786),config!A$11))</f>
        <v/>
      </c>
      <c r="B786" s="9" t="str">
        <f>IF(ISBLANK(INDEX(履修者名簿!$1:$1048576,ROW(B786),config!B$11)),"",INDEX(履修者名簿!$1:$1048576,ROW(B786),config!B$11))</f>
        <v/>
      </c>
      <c r="C786" s="9" t="str">
        <f>IF(ISBLANK(INDEX(履修者名簿!$1:$1048576,ROW(C786),config!C$11)),"",INDEX(履修者名簿!$1:$1048576,ROW(C786),config!C$11))</f>
        <v/>
      </c>
      <c r="D786" s="9" t="str">
        <f>IF(ISBLANK(INDEX(履修者名簿!$1:$1048576,ROW(D786),config!D$11)),"",INDEX(履修者名簿!$1:$1048576,ROW(D786),config!D$11))</f>
        <v/>
      </c>
      <c r="E786" s="9" t="str">
        <f>IF(ISBLANK(INDEX(履修者名簿!$1:$1048576,ROW(E786),config!E$11)),"",IF(ISNUMBER(INDEX(履修者名簿!$1:$1048576,ROW(E786),config!E$11)),INDEX(履修者名簿!$1:$1048576,ROW(E786),config!E$11),VALUE(INDEX(履修者名簿!$1:$1048576,ROW(E786),config!E$11))))</f>
        <v/>
      </c>
      <c r="F786" s="9" t="str">
        <f>IF(ISBLANK(INDEX(履修者名簿!$1:$1048576,ROW(F786),config!F$11)),"",INDEX(履修者名簿!$1:$1048576,ROW(F786),config!F$11))</f>
        <v/>
      </c>
      <c r="G786" s="9" t="str">
        <f>IF(ISBLANK(INDEX(履修者名簿!$1:$1048576,ROW(G786),config!G$11)),"",INDEX(履修者名簿!$1:$1048576,ROW(G786),config!G$11))</f>
        <v/>
      </c>
      <c r="H786" s="9" t="str">
        <f t="shared" si="24"/>
        <v/>
      </c>
      <c r="I786" s="10" t="str">
        <f t="shared" si="25"/>
        <v/>
      </c>
      <c r="J786" s="10" t="str">
        <f>IF($A786="","",IF(ISNA(MATCH($E786,trans!$B$2:$B$1501,0)),0,1))</f>
        <v/>
      </c>
      <c r="K786" s="10" t="str">
        <f>IF($A786="","",IF(ISNA(MATCH($E786,trans!$E$2:$E$1501,0)),0,1))</f>
        <v/>
      </c>
      <c r="M786" s="1" t="str">
        <f>IF($A786="","",IF($J786+$K786=0,MAX(M$1:M785)+1,""))</f>
        <v/>
      </c>
      <c r="N786" s="1" t="str">
        <f>IF($A786="","",IF(AND($J786=1,$K786=0),MAX(N$1:N785)+1,""))</f>
        <v/>
      </c>
      <c r="O786" s="1" t="str">
        <f>IF($A786="","",IF(AND($J786=0,$K786=1),MAX(O$1:O785)+1,""))</f>
        <v/>
      </c>
    </row>
    <row r="787" spans="1:15" x14ac:dyDescent="0.55000000000000004">
      <c r="A787" s="9" t="str">
        <f>IF(ISBLANK(INDEX(履修者名簿!$1:$1048576,ROW(A787),config!A$11)),"",INDEX(履修者名簿!$1:$1048576,ROW(A787),config!A$11))</f>
        <v/>
      </c>
      <c r="B787" s="9" t="str">
        <f>IF(ISBLANK(INDEX(履修者名簿!$1:$1048576,ROW(B787),config!B$11)),"",INDEX(履修者名簿!$1:$1048576,ROW(B787),config!B$11))</f>
        <v/>
      </c>
      <c r="C787" s="9" t="str">
        <f>IF(ISBLANK(INDEX(履修者名簿!$1:$1048576,ROW(C787),config!C$11)),"",INDEX(履修者名簿!$1:$1048576,ROW(C787),config!C$11))</f>
        <v/>
      </c>
      <c r="D787" s="9" t="str">
        <f>IF(ISBLANK(INDEX(履修者名簿!$1:$1048576,ROW(D787),config!D$11)),"",INDEX(履修者名簿!$1:$1048576,ROW(D787),config!D$11))</f>
        <v/>
      </c>
      <c r="E787" s="9" t="str">
        <f>IF(ISBLANK(INDEX(履修者名簿!$1:$1048576,ROW(E787),config!E$11)),"",IF(ISNUMBER(INDEX(履修者名簿!$1:$1048576,ROW(E787),config!E$11)),INDEX(履修者名簿!$1:$1048576,ROW(E787),config!E$11),VALUE(INDEX(履修者名簿!$1:$1048576,ROW(E787),config!E$11))))</f>
        <v/>
      </c>
      <c r="F787" s="9" t="str">
        <f>IF(ISBLANK(INDEX(履修者名簿!$1:$1048576,ROW(F787),config!F$11)),"",INDEX(履修者名簿!$1:$1048576,ROW(F787),config!F$11))</f>
        <v/>
      </c>
      <c r="G787" s="9" t="str">
        <f>IF(ISBLANK(INDEX(履修者名簿!$1:$1048576,ROW(G787),config!G$11)),"",INDEX(履修者名簿!$1:$1048576,ROW(G787),config!G$11))</f>
        <v/>
      </c>
      <c r="H787" s="9" t="str">
        <f t="shared" si="24"/>
        <v/>
      </c>
      <c r="I787" s="10" t="str">
        <f t="shared" si="25"/>
        <v/>
      </c>
      <c r="J787" s="10" t="str">
        <f>IF($A787="","",IF(ISNA(MATCH($E787,trans!$B$2:$B$1501,0)),0,1))</f>
        <v/>
      </c>
      <c r="K787" s="10" t="str">
        <f>IF($A787="","",IF(ISNA(MATCH($E787,trans!$E$2:$E$1501,0)),0,1))</f>
        <v/>
      </c>
      <c r="M787" s="1" t="str">
        <f>IF($A787="","",IF($J787+$K787=0,MAX(M$1:M786)+1,""))</f>
        <v/>
      </c>
      <c r="N787" s="1" t="str">
        <f>IF($A787="","",IF(AND($J787=1,$K787=0),MAX(N$1:N786)+1,""))</f>
        <v/>
      </c>
      <c r="O787" s="1" t="str">
        <f>IF($A787="","",IF(AND($J787=0,$K787=1),MAX(O$1:O786)+1,""))</f>
        <v/>
      </c>
    </row>
    <row r="788" spans="1:15" x14ac:dyDescent="0.55000000000000004">
      <c r="A788" s="9" t="str">
        <f>IF(ISBLANK(INDEX(履修者名簿!$1:$1048576,ROW(A788),config!A$11)),"",INDEX(履修者名簿!$1:$1048576,ROW(A788),config!A$11))</f>
        <v/>
      </c>
      <c r="B788" s="9" t="str">
        <f>IF(ISBLANK(INDEX(履修者名簿!$1:$1048576,ROW(B788),config!B$11)),"",INDEX(履修者名簿!$1:$1048576,ROW(B788),config!B$11))</f>
        <v/>
      </c>
      <c r="C788" s="9" t="str">
        <f>IF(ISBLANK(INDEX(履修者名簿!$1:$1048576,ROW(C788),config!C$11)),"",INDEX(履修者名簿!$1:$1048576,ROW(C788),config!C$11))</f>
        <v/>
      </c>
      <c r="D788" s="9" t="str">
        <f>IF(ISBLANK(INDEX(履修者名簿!$1:$1048576,ROW(D788),config!D$11)),"",INDEX(履修者名簿!$1:$1048576,ROW(D788),config!D$11))</f>
        <v/>
      </c>
      <c r="E788" s="9" t="str">
        <f>IF(ISBLANK(INDEX(履修者名簿!$1:$1048576,ROW(E788),config!E$11)),"",IF(ISNUMBER(INDEX(履修者名簿!$1:$1048576,ROW(E788),config!E$11)),INDEX(履修者名簿!$1:$1048576,ROW(E788),config!E$11),VALUE(INDEX(履修者名簿!$1:$1048576,ROW(E788),config!E$11))))</f>
        <v/>
      </c>
      <c r="F788" s="9" t="str">
        <f>IF(ISBLANK(INDEX(履修者名簿!$1:$1048576,ROW(F788),config!F$11)),"",INDEX(履修者名簿!$1:$1048576,ROW(F788),config!F$11))</f>
        <v/>
      </c>
      <c r="G788" s="9" t="str">
        <f>IF(ISBLANK(INDEX(履修者名簿!$1:$1048576,ROW(G788),config!G$11)),"",INDEX(履修者名簿!$1:$1048576,ROW(G788),config!G$11))</f>
        <v/>
      </c>
      <c r="H788" s="9" t="str">
        <f t="shared" si="24"/>
        <v/>
      </c>
      <c r="I788" s="10" t="str">
        <f t="shared" si="25"/>
        <v/>
      </c>
      <c r="J788" s="10" t="str">
        <f>IF($A788="","",IF(ISNA(MATCH($E788,trans!$B$2:$B$1501,0)),0,1))</f>
        <v/>
      </c>
      <c r="K788" s="10" t="str">
        <f>IF($A788="","",IF(ISNA(MATCH($E788,trans!$E$2:$E$1501,0)),0,1))</f>
        <v/>
      </c>
      <c r="M788" s="1" t="str">
        <f>IF($A788="","",IF($J788+$K788=0,MAX(M$1:M787)+1,""))</f>
        <v/>
      </c>
      <c r="N788" s="1" t="str">
        <f>IF($A788="","",IF(AND($J788=1,$K788=0),MAX(N$1:N787)+1,""))</f>
        <v/>
      </c>
      <c r="O788" s="1" t="str">
        <f>IF($A788="","",IF(AND($J788=0,$K788=1),MAX(O$1:O787)+1,""))</f>
        <v/>
      </c>
    </row>
    <row r="789" spans="1:15" x14ac:dyDescent="0.55000000000000004">
      <c r="A789" s="9" t="str">
        <f>IF(ISBLANK(INDEX(履修者名簿!$1:$1048576,ROW(A789),config!A$11)),"",INDEX(履修者名簿!$1:$1048576,ROW(A789),config!A$11))</f>
        <v/>
      </c>
      <c r="B789" s="9" t="str">
        <f>IF(ISBLANK(INDEX(履修者名簿!$1:$1048576,ROW(B789),config!B$11)),"",INDEX(履修者名簿!$1:$1048576,ROW(B789),config!B$11))</f>
        <v/>
      </c>
      <c r="C789" s="9" t="str">
        <f>IF(ISBLANK(INDEX(履修者名簿!$1:$1048576,ROW(C789),config!C$11)),"",INDEX(履修者名簿!$1:$1048576,ROW(C789),config!C$11))</f>
        <v/>
      </c>
      <c r="D789" s="9" t="str">
        <f>IF(ISBLANK(INDEX(履修者名簿!$1:$1048576,ROW(D789),config!D$11)),"",INDEX(履修者名簿!$1:$1048576,ROW(D789),config!D$11))</f>
        <v/>
      </c>
      <c r="E789" s="9" t="str">
        <f>IF(ISBLANK(INDEX(履修者名簿!$1:$1048576,ROW(E789),config!E$11)),"",IF(ISNUMBER(INDEX(履修者名簿!$1:$1048576,ROW(E789),config!E$11)),INDEX(履修者名簿!$1:$1048576,ROW(E789),config!E$11),VALUE(INDEX(履修者名簿!$1:$1048576,ROW(E789),config!E$11))))</f>
        <v/>
      </c>
      <c r="F789" s="9" t="str">
        <f>IF(ISBLANK(INDEX(履修者名簿!$1:$1048576,ROW(F789),config!F$11)),"",INDEX(履修者名簿!$1:$1048576,ROW(F789),config!F$11))</f>
        <v/>
      </c>
      <c r="G789" s="9" t="str">
        <f>IF(ISBLANK(INDEX(履修者名簿!$1:$1048576,ROW(G789),config!G$11)),"",INDEX(履修者名簿!$1:$1048576,ROW(G789),config!G$11))</f>
        <v/>
      </c>
      <c r="H789" s="9" t="str">
        <f t="shared" si="24"/>
        <v/>
      </c>
      <c r="I789" s="10" t="str">
        <f t="shared" si="25"/>
        <v/>
      </c>
      <c r="J789" s="10" t="str">
        <f>IF($A789="","",IF(ISNA(MATCH($E789,trans!$B$2:$B$1501,0)),0,1))</f>
        <v/>
      </c>
      <c r="K789" s="10" t="str">
        <f>IF($A789="","",IF(ISNA(MATCH($E789,trans!$E$2:$E$1501,0)),0,1))</f>
        <v/>
      </c>
      <c r="M789" s="1" t="str">
        <f>IF($A789="","",IF($J789+$K789=0,MAX(M$1:M788)+1,""))</f>
        <v/>
      </c>
      <c r="N789" s="1" t="str">
        <f>IF($A789="","",IF(AND($J789=1,$K789=0),MAX(N$1:N788)+1,""))</f>
        <v/>
      </c>
      <c r="O789" s="1" t="str">
        <f>IF($A789="","",IF(AND($J789=0,$K789=1),MAX(O$1:O788)+1,""))</f>
        <v/>
      </c>
    </row>
    <row r="790" spans="1:15" x14ac:dyDescent="0.55000000000000004">
      <c r="A790" s="9" t="str">
        <f>IF(ISBLANK(INDEX(履修者名簿!$1:$1048576,ROW(A790),config!A$11)),"",INDEX(履修者名簿!$1:$1048576,ROW(A790),config!A$11))</f>
        <v/>
      </c>
      <c r="B790" s="9" t="str">
        <f>IF(ISBLANK(INDEX(履修者名簿!$1:$1048576,ROW(B790),config!B$11)),"",INDEX(履修者名簿!$1:$1048576,ROW(B790),config!B$11))</f>
        <v/>
      </c>
      <c r="C790" s="9" t="str">
        <f>IF(ISBLANK(INDEX(履修者名簿!$1:$1048576,ROW(C790),config!C$11)),"",INDEX(履修者名簿!$1:$1048576,ROW(C790),config!C$11))</f>
        <v/>
      </c>
      <c r="D790" s="9" t="str">
        <f>IF(ISBLANK(INDEX(履修者名簿!$1:$1048576,ROW(D790),config!D$11)),"",INDEX(履修者名簿!$1:$1048576,ROW(D790),config!D$11))</f>
        <v/>
      </c>
      <c r="E790" s="9" t="str">
        <f>IF(ISBLANK(INDEX(履修者名簿!$1:$1048576,ROW(E790),config!E$11)),"",IF(ISNUMBER(INDEX(履修者名簿!$1:$1048576,ROW(E790),config!E$11)),INDEX(履修者名簿!$1:$1048576,ROW(E790),config!E$11),VALUE(INDEX(履修者名簿!$1:$1048576,ROW(E790),config!E$11))))</f>
        <v/>
      </c>
      <c r="F790" s="9" t="str">
        <f>IF(ISBLANK(INDEX(履修者名簿!$1:$1048576,ROW(F790),config!F$11)),"",INDEX(履修者名簿!$1:$1048576,ROW(F790),config!F$11))</f>
        <v/>
      </c>
      <c r="G790" s="9" t="str">
        <f>IF(ISBLANK(INDEX(履修者名簿!$1:$1048576,ROW(G790),config!G$11)),"",INDEX(履修者名簿!$1:$1048576,ROW(G790),config!G$11))</f>
        <v/>
      </c>
      <c r="H790" s="9" t="str">
        <f t="shared" si="24"/>
        <v/>
      </c>
      <c r="I790" s="10" t="str">
        <f t="shared" si="25"/>
        <v/>
      </c>
      <c r="J790" s="10" t="str">
        <f>IF($A790="","",IF(ISNA(MATCH($E790,trans!$B$2:$B$1501,0)),0,1))</f>
        <v/>
      </c>
      <c r="K790" s="10" t="str">
        <f>IF($A790="","",IF(ISNA(MATCH($E790,trans!$E$2:$E$1501,0)),0,1))</f>
        <v/>
      </c>
      <c r="M790" s="1" t="str">
        <f>IF($A790="","",IF($J790+$K790=0,MAX(M$1:M789)+1,""))</f>
        <v/>
      </c>
      <c r="N790" s="1" t="str">
        <f>IF($A790="","",IF(AND($J790=1,$K790=0),MAX(N$1:N789)+1,""))</f>
        <v/>
      </c>
      <c r="O790" s="1" t="str">
        <f>IF($A790="","",IF(AND($J790=0,$K790=1),MAX(O$1:O789)+1,""))</f>
        <v/>
      </c>
    </row>
    <row r="791" spans="1:15" x14ac:dyDescent="0.55000000000000004">
      <c r="A791" s="9" t="str">
        <f>IF(ISBLANK(INDEX(履修者名簿!$1:$1048576,ROW(A791),config!A$11)),"",INDEX(履修者名簿!$1:$1048576,ROW(A791),config!A$11))</f>
        <v/>
      </c>
      <c r="B791" s="9" t="str">
        <f>IF(ISBLANK(INDEX(履修者名簿!$1:$1048576,ROW(B791),config!B$11)),"",INDEX(履修者名簿!$1:$1048576,ROW(B791),config!B$11))</f>
        <v/>
      </c>
      <c r="C791" s="9" t="str">
        <f>IF(ISBLANK(INDEX(履修者名簿!$1:$1048576,ROW(C791),config!C$11)),"",INDEX(履修者名簿!$1:$1048576,ROW(C791),config!C$11))</f>
        <v/>
      </c>
      <c r="D791" s="9" t="str">
        <f>IF(ISBLANK(INDEX(履修者名簿!$1:$1048576,ROW(D791),config!D$11)),"",INDEX(履修者名簿!$1:$1048576,ROW(D791),config!D$11))</f>
        <v/>
      </c>
      <c r="E791" s="9" t="str">
        <f>IF(ISBLANK(INDEX(履修者名簿!$1:$1048576,ROW(E791),config!E$11)),"",IF(ISNUMBER(INDEX(履修者名簿!$1:$1048576,ROW(E791),config!E$11)),INDEX(履修者名簿!$1:$1048576,ROW(E791),config!E$11),VALUE(INDEX(履修者名簿!$1:$1048576,ROW(E791),config!E$11))))</f>
        <v/>
      </c>
      <c r="F791" s="9" t="str">
        <f>IF(ISBLANK(INDEX(履修者名簿!$1:$1048576,ROW(F791),config!F$11)),"",INDEX(履修者名簿!$1:$1048576,ROW(F791),config!F$11))</f>
        <v/>
      </c>
      <c r="G791" s="9" t="str">
        <f>IF(ISBLANK(INDEX(履修者名簿!$1:$1048576,ROW(G791),config!G$11)),"",INDEX(履修者名簿!$1:$1048576,ROW(G791),config!G$11))</f>
        <v/>
      </c>
      <c r="H791" s="9" t="str">
        <f t="shared" si="24"/>
        <v/>
      </c>
      <c r="I791" s="10" t="str">
        <f t="shared" si="25"/>
        <v/>
      </c>
      <c r="J791" s="10" t="str">
        <f>IF($A791="","",IF(ISNA(MATCH($E791,trans!$B$2:$B$1501,0)),0,1))</f>
        <v/>
      </c>
      <c r="K791" s="10" t="str">
        <f>IF($A791="","",IF(ISNA(MATCH($E791,trans!$E$2:$E$1501,0)),0,1))</f>
        <v/>
      </c>
      <c r="M791" s="1" t="str">
        <f>IF($A791="","",IF($J791+$K791=0,MAX(M$1:M790)+1,""))</f>
        <v/>
      </c>
      <c r="N791" s="1" t="str">
        <f>IF($A791="","",IF(AND($J791=1,$K791=0),MAX(N$1:N790)+1,""))</f>
        <v/>
      </c>
      <c r="O791" s="1" t="str">
        <f>IF($A791="","",IF(AND($J791=0,$K791=1),MAX(O$1:O790)+1,""))</f>
        <v/>
      </c>
    </row>
    <row r="792" spans="1:15" x14ac:dyDescent="0.55000000000000004">
      <c r="A792" s="9" t="str">
        <f>IF(ISBLANK(INDEX(履修者名簿!$1:$1048576,ROW(A792),config!A$11)),"",INDEX(履修者名簿!$1:$1048576,ROW(A792),config!A$11))</f>
        <v/>
      </c>
      <c r="B792" s="9" t="str">
        <f>IF(ISBLANK(INDEX(履修者名簿!$1:$1048576,ROW(B792),config!B$11)),"",INDEX(履修者名簿!$1:$1048576,ROW(B792),config!B$11))</f>
        <v/>
      </c>
      <c r="C792" s="9" t="str">
        <f>IF(ISBLANK(INDEX(履修者名簿!$1:$1048576,ROW(C792),config!C$11)),"",INDEX(履修者名簿!$1:$1048576,ROW(C792),config!C$11))</f>
        <v/>
      </c>
      <c r="D792" s="9" t="str">
        <f>IF(ISBLANK(INDEX(履修者名簿!$1:$1048576,ROW(D792),config!D$11)),"",INDEX(履修者名簿!$1:$1048576,ROW(D792),config!D$11))</f>
        <v/>
      </c>
      <c r="E792" s="9" t="str">
        <f>IF(ISBLANK(INDEX(履修者名簿!$1:$1048576,ROW(E792),config!E$11)),"",IF(ISNUMBER(INDEX(履修者名簿!$1:$1048576,ROW(E792),config!E$11)),INDEX(履修者名簿!$1:$1048576,ROW(E792),config!E$11),VALUE(INDEX(履修者名簿!$1:$1048576,ROW(E792),config!E$11))))</f>
        <v/>
      </c>
      <c r="F792" s="9" t="str">
        <f>IF(ISBLANK(INDEX(履修者名簿!$1:$1048576,ROW(F792),config!F$11)),"",INDEX(履修者名簿!$1:$1048576,ROW(F792),config!F$11))</f>
        <v/>
      </c>
      <c r="G792" s="9" t="str">
        <f>IF(ISBLANK(INDEX(履修者名簿!$1:$1048576,ROW(G792),config!G$11)),"",INDEX(履修者名簿!$1:$1048576,ROW(G792),config!G$11))</f>
        <v/>
      </c>
      <c r="H792" s="9" t="str">
        <f t="shared" si="24"/>
        <v/>
      </c>
      <c r="I792" s="10" t="str">
        <f t="shared" si="25"/>
        <v/>
      </c>
      <c r="J792" s="10" t="str">
        <f>IF($A792="","",IF(ISNA(MATCH($E792,trans!$B$2:$B$1501,0)),0,1))</f>
        <v/>
      </c>
      <c r="K792" s="10" t="str">
        <f>IF($A792="","",IF(ISNA(MATCH($E792,trans!$E$2:$E$1501,0)),0,1))</f>
        <v/>
      </c>
      <c r="M792" s="1" t="str">
        <f>IF($A792="","",IF($J792+$K792=0,MAX(M$1:M791)+1,""))</f>
        <v/>
      </c>
      <c r="N792" s="1" t="str">
        <f>IF($A792="","",IF(AND($J792=1,$K792=0),MAX(N$1:N791)+1,""))</f>
        <v/>
      </c>
      <c r="O792" s="1" t="str">
        <f>IF($A792="","",IF(AND($J792=0,$K792=1),MAX(O$1:O791)+1,""))</f>
        <v/>
      </c>
    </row>
    <row r="793" spans="1:15" x14ac:dyDescent="0.55000000000000004">
      <c r="A793" s="9" t="str">
        <f>IF(ISBLANK(INDEX(履修者名簿!$1:$1048576,ROW(A793),config!A$11)),"",INDEX(履修者名簿!$1:$1048576,ROW(A793),config!A$11))</f>
        <v/>
      </c>
      <c r="B793" s="9" t="str">
        <f>IF(ISBLANK(INDEX(履修者名簿!$1:$1048576,ROW(B793),config!B$11)),"",INDEX(履修者名簿!$1:$1048576,ROW(B793),config!B$11))</f>
        <v/>
      </c>
      <c r="C793" s="9" t="str">
        <f>IF(ISBLANK(INDEX(履修者名簿!$1:$1048576,ROW(C793),config!C$11)),"",INDEX(履修者名簿!$1:$1048576,ROW(C793),config!C$11))</f>
        <v/>
      </c>
      <c r="D793" s="9" t="str">
        <f>IF(ISBLANK(INDEX(履修者名簿!$1:$1048576,ROW(D793),config!D$11)),"",INDEX(履修者名簿!$1:$1048576,ROW(D793),config!D$11))</f>
        <v/>
      </c>
      <c r="E793" s="9" t="str">
        <f>IF(ISBLANK(INDEX(履修者名簿!$1:$1048576,ROW(E793),config!E$11)),"",IF(ISNUMBER(INDEX(履修者名簿!$1:$1048576,ROW(E793),config!E$11)),INDEX(履修者名簿!$1:$1048576,ROW(E793),config!E$11),VALUE(INDEX(履修者名簿!$1:$1048576,ROW(E793),config!E$11))))</f>
        <v/>
      </c>
      <c r="F793" s="9" t="str">
        <f>IF(ISBLANK(INDEX(履修者名簿!$1:$1048576,ROW(F793),config!F$11)),"",INDEX(履修者名簿!$1:$1048576,ROW(F793),config!F$11))</f>
        <v/>
      </c>
      <c r="G793" s="9" t="str">
        <f>IF(ISBLANK(INDEX(履修者名簿!$1:$1048576,ROW(G793),config!G$11)),"",INDEX(履修者名簿!$1:$1048576,ROW(G793),config!G$11))</f>
        <v/>
      </c>
      <c r="H793" s="9" t="str">
        <f t="shared" si="24"/>
        <v/>
      </c>
      <c r="I793" s="10" t="str">
        <f t="shared" si="25"/>
        <v/>
      </c>
      <c r="J793" s="10" t="str">
        <f>IF($A793="","",IF(ISNA(MATCH($E793,trans!$B$2:$B$1501,0)),0,1))</f>
        <v/>
      </c>
      <c r="K793" s="10" t="str">
        <f>IF($A793="","",IF(ISNA(MATCH($E793,trans!$E$2:$E$1501,0)),0,1))</f>
        <v/>
      </c>
      <c r="M793" s="1" t="str">
        <f>IF($A793="","",IF($J793+$K793=0,MAX(M$1:M792)+1,""))</f>
        <v/>
      </c>
      <c r="N793" s="1" t="str">
        <f>IF($A793="","",IF(AND($J793=1,$K793=0),MAX(N$1:N792)+1,""))</f>
        <v/>
      </c>
      <c r="O793" s="1" t="str">
        <f>IF($A793="","",IF(AND($J793=0,$K793=1),MAX(O$1:O792)+1,""))</f>
        <v/>
      </c>
    </row>
    <row r="794" spans="1:15" x14ac:dyDescent="0.55000000000000004">
      <c r="A794" s="9" t="str">
        <f>IF(ISBLANK(INDEX(履修者名簿!$1:$1048576,ROW(A794),config!A$11)),"",INDEX(履修者名簿!$1:$1048576,ROW(A794),config!A$11))</f>
        <v/>
      </c>
      <c r="B794" s="9" t="str">
        <f>IF(ISBLANK(INDEX(履修者名簿!$1:$1048576,ROW(B794),config!B$11)),"",INDEX(履修者名簿!$1:$1048576,ROW(B794),config!B$11))</f>
        <v/>
      </c>
      <c r="C794" s="9" t="str">
        <f>IF(ISBLANK(INDEX(履修者名簿!$1:$1048576,ROW(C794),config!C$11)),"",INDEX(履修者名簿!$1:$1048576,ROW(C794),config!C$11))</f>
        <v/>
      </c>
      <c r="D794" s="9" t="str">
        <f>IF(ISBLANK(INDEX(履修者名簿!$1:$1048576,ROW(D794),config!D$11)),"",INDEX(履修者名簿!$1:$1048576,ROW(D794),config!D$11))</f>
        <v/>
      </c>
      <c r="E794" s="9" t="str">
        <f>IF(ISBLANK(INDEX(履修者名簿!$1:$1048576,ROW(E794),config!E$11)),"",IF(ISNUMBER(INDEX(履修者名簿!$1:$1048576,ROW(E794),config!E$11)),INDEX(履修者名簿!$1:$1048576,ROW(E794),config!E$11),VALUE(INDEX(履修者名簿!$1:$1048576,ROW(E794),config!E$11))))</f>
        <v/>
      </c>
      <c r="F794" s="9" t="str">
        <f>IF(ISBLANK(INDEX(履修者名簿!$1:$1048576,ROW(F794),config!F$11)),"",INDEX(履修者名簿!$1:$1048576,ROW(F794),config!F$11))</f>
        <v/>
      </c>
      <c r="G794" s="9" t="str">
        <f>IF(ISBLANK(INDEX(履修者名簿!$1:$1048576,ROW(G794),config!G$11)),"",INDEX(履修者名簿!$1:$1048576,ROW(G794),config!G$11))</f>
        <v/>
      </c>
      <c r="H794" s="9" t="str">
        <f t="shared" si="24"/>
        <v/>
      </c>
      <c r="I794" s="10" t="str">
        <f t="shared" si="25"/>
        <v/>
      </c>
      <c r="J794" s="10" t="str">
        <f>IF($A794="","",IF(ISNA(MATCH($E794,trans!$B$2:$B$1501,0)),0,1))</f>
        <v/>
      </c>
      <c r="K794" s="10" t="str">
        <f>IF($A794="","",IF(ISNA(MATCH($E794,trans!$E$2:$E$1501,0)),0,1))</f>
        <v/>
      </c>
      <c r="M794" s="1" t="str">
        <f>IF($A794="","",IF($J794+$K794=0,MAX(M$1:M793)+1,""))</f>
        <v/>
      </c>
      <c r="N794" s="1" t="str">
        <f>IF($A794="","",IF(AND($J794=1,$K794=0),MAX(N$1:N793)+1,""))</f>
        <v/>
      </c>
      <c r="O794" s="1" t="str">
        <f>IF($A794="","",IF(AND($J794=0,$K794=1),MAX(O$1:O793)+1,""))</f>
        <v/>
      </c>
    </row>
    <row r="795" spans="1:15" x14ac:dyDescent="0.55000000000000004">
      <c r="A795" s="9" t="str">
        <f>IF(ISBLANK(INDEX(履修者名簿!$1:$1048576,ROW(A795),config!A$11)),"",INDEX(履修者名簿!$1:$1048576,ROW(A795),config!A$11))</f>
        <v/>
      </c>
      <c r="B795" s="9" t="str">
        <f>IF(ISBLANK(INDEX(履修者名簿!$1:$1048576,ROW(B795),config!B$11)),"",INDEX(履修者名簿!$1:$1048576,ROW(B795),config!B$11))</f>
        <v/>
      </c>
      <c r="C795" s="9" t="str">
        <f>IF(ISBLANK(INDEX(履修者名簿!$1:$1048576,ROW(C795),config!C$11)),"",INDEX(履修者名簿!$1:$1048576,ROW(C795),config!C$11))</f>
        <v/>
      </c>
      <c r="D795" s="9" t="str">
        <f>IF(ISBLANK(INDEX(履修者名簿!$1:$1048576,ROW(D795),config!D$11)),"",INDEX(履修者名簿!$1:$1048576,ROW(D795),config!D$11))</f>
        <v/>
      </c>
      <c r="E795" s="9" t="str">
        <f>IF(ISBLANK(INDEX(履修者名簿!$1:$1048576,ROW(E795),config!E$11)),"",IF(ISNUMBER(INDEX(履修者名簿!$1:$1048576,ROW(E795),config!E$11)),INDEX(履修者名簿!$1:$1048576,ROW(E795),config!E$11),VALUE(INDEX(履修者名簿!$1:$1048576,ROW(E795),config!E$11))))</f>
        <v/>
      </c>
      <c r="F795" s="9" t="str">
        <f>IF(ISBLANK(INDEX(履修者名簿!$1:$1048576,ROW(F795),config!F$11)),"",INDEX(履修者名簿!$1:$1048576,ROW(F795),config!F$11))</f>
        <v/>
      </c>
      <c r="G795" s="9" t="str">
        <f>IF(ISBLANK(INDEX(履修者名簿!$1:$1048576,ROW(G795),config!G$11)),"",INDEX(履修者名簿!$1:$1048576,ROW(G795),config!G$11))</f>
        <v/>
      </c>
      <c r="H795" s="9" t="str">
        <f t="shared" si="24"/>
        <v/>
      </c>
      <c r="I795" s="10" t="str">
        <f t="shared" si="25"/>
        <v/>
      </c>
      <c r="J795" s="10" t="str">
        <f>IF($A795="","",IF(ISNA(MATCH($E795,trans!$B$2:$B$1501,0)),0,1))</f>
        <v/>
      </c>
      <c r="K795" s="10" t="str">
        <f>IF($A795="","",IF(ISNA(MATCH($E795,trans!$E$2:$E$1501,0)),0,1))</f>
        <v/>
      </c>
      <c r="M795" s="1" t="str">
        <f>IF($A795="","",IF($J795+$K795=0,MAX(M$1:M794)+1,""))</f>
        <v/>
      </c>
      <c r="N795" s="1" t="str">
        <f>IF($A795="","",IF(AND($J795=1,$K795=0),MAX(N$1:N794)+1,""))</f>
        <v/>
      </c>
      <c r="O795" s="1" t="str">
        <f>IF($A795="","",IF(AND($J795=0,$K795=1),MAX(O$1:O794)+1,""))</f>
        <v/>
      </c>
    </row>
    <row r="796" spans="1:15" x14ac:dyDescent="0.55000000000000004">
      <c r="A796" s="9" t="str">
        <f>IF(ISBLANK(INDEX(履修者名簿!$1:$1048576,ROW(A796),config!A$11)),"",INDEX(履修者名簿!$1:$1048576,ROW(A796),config!A$11))</f>
        <v/>
      </c>
      <c r="B796" s="9" t="str">
        <f>IF(ISBLANK(INDEX(履修者名簿!$1:$1048576,ROW(B796),config!B$11)),"",INDEX(履修者名簿!$1:$1048576,ROW(B796),config!B$11))</f>
        <v/>
      </c>
      <c r="C796" s="9" t="str">
        <f>IF(ISBLANK(INDEX(履修者名簿!$1:$1048576,ROW(C796),config!C$11)),"",INDEX(履修者名簿!$1:$1048576,ROW(C796),config!C$11))</f>
        <v/>
      </c>
      <c r="D796" s="9" t="str">
        <f>IF(ISBLANK(INDEX(履修者名簿!$1:$1048576,ROW(D796),config!D$11)),"",INDEX(履修者名簿!$1:$1048576,ROW(D796),config!D$11))</f>
        <v/>
      </c>
      <c r="E796" s="9" t="str">
        <f>IF(ISBLANK(INDEX(履修者名簿!$1:$1048576,ROW(E796),config!E$11)),"",IF(ISNUMBER(INDEX(履修者名簿!$1:$1048576,ROW(E796),config!E$11)),INDEX(履修者名簿!$1:$1048576,ROW(E796),config!E$11),VALUE(INDEX(履修者名簿!$1:$1048576,ROW(E796),config!E$11))))</f>
        <v/>
      </c>
      <c r="F796" s="9" t="str">
        <f>IF(ISBLANK(INDEX(履修者名簿!$1:$1048576,ROW(F796),config!F$11)),"",INDEX(履修者名簿!$1:$1048576,ROW(F796),config!F$11))</f>
        <v/>
      </c>
      <c r="G796" s="9" t="str">
        <f>IF(ISBLANK(INDEX(履修者名簿!$1:$1048576,ROW(G796),config!G$11)),"",INDEX(履修者名簿!$1:$1048576,ROW(G796),config!G$11))</f>
        <v/>
      </c>
      <c r="H796" s="9" t="str">
        <f t="shared" si="24"/>
        <v/>
      </c>
      <c r="I796" s="10" t="str">
        <f t="shared" si="25"/>
        <v/>
      </c>
      <c r="J796" s="10" t="str">
        <f>IF($A796="","",IF(ISNA(MATCH($E796,trans!$B$2:$B$1501,0)),0,1))</f>
        <v/>
      </c>
      <c r="K796" s="10" t="str">
        <f>IF($A796="","",IF(ISNA(MATCH($E796,trans!$E$2:$E$1501,0)),0,1))</f>
        <v/>
      </c>
      <c r="M796" s="1" t="str">
        <f>IF($A796="","",IF($J796+$K796=0,MAX(M$1:M795)+1,""))</f>
        <v/>
      </c>
      <c r="N796" s="1" t="str">
        <f>IF($A796="","",IF(AND($J796=1,$K796=0),MAX(N$1:N795)+1,""))</f>
        <v/>
      </c>
      <c r="O796" s="1" t="str">
        <f>IF($A796="","",IF(AND($J796=0,$K796=1),MAX(O$1:O795)+1,""))</f>
        <v/>
      </c>
    </row>
    <row r="797" spans="1:15" x14ac:dyDescent="0.55000000000000004">
      <c r="A797" s="9" t="str">
        <f>IF(ISBLANK(INDEX(履修者名簿!$1:$1048576,ROW(A797),config!A$11)),"",INDEX(履修者名簿!$1:$1048576,ROW(A797),config!A$11))</f>
        <v/>
      </c>
      <c r="B797" s="9" t="str">
        <f>IF(ISBLANK(INDEX(履修者名簿!$1:$1048576,ROW(B797),config!B$11)),"",INDEX(履修者名簿!$1:$1048576,ROW(B797),config!B$11))</f>
        <v/>
      </c>
      <c r="C797" s="9" t="str">
        <f>IF(ISBLANK(INDEX(履修者名簿!$1:$1048576,ROW(C797),config!C$11)),"",INDEX(履修者名簿!$1:$1048576,ROW(C797),config!C$11))</f>
        <v/>
      </c>
      <c r="D797" s="9" t="str">
        <f>IF(ISBLANK(INDEX(履修者名簿!$1:$1048576,ROW(D797),config!D$11)),"",INDEX(履修者名簿!$1:$1048576,ROW(D797),config!D$11))</f>
        <v/>
      </c>
      <c r="E797" s="9" t="str">
        <f>IF(ISBLANK(INDEX(履修者名簿!$1:$1048576,ROW(E797),config!E$11)),"",IF(ISNUMBER(INDEX(履修者名簿!$1:$1048576,ROW(E797),config!E$11)),INDEX(履修者名簿!$1:$1048576,ROW(E797),config!E$11),VALUE(INDEX(履修者名簿!$1:$1048576,ROW(E797),config!E$11))))</f>
        <v/>
      </c>
      <c r="F797" s="9" t="str">
        <f>IF(ISBLANK(INDEX(履修者名簿!$1:$1048576,ROW(F797),config!F$11)),"",INDEX(履修者名簿!$1:$1048576,ROW(F797),config!F$11))</f>
        <v/>
      </c>
      <c r="G797" s="9" t="str">
        <f>IF(ISBLANK(INDEX(履修者名簿!$1:$1048576,ROW(G797),config!G$11)),"",INDEX(履修者名簿!$1:$1048576,ROW(G797),config!G$11))</f>
        <v/>
      </c>
      <c r="H797" s="9" t="str">
        <f t="shared" si="24"/>
        <v/>
      </c>
      <c r="I797" s="10" t="str">
        <f t="shared" si="25"/>
        <v/>
      </c>
      <c r="J797" s="10" t="str">
        <f>IF($A797="","",IF(ISNA(MATCH($E797,trans!$B$2:$B$1501,0)),0,1))</f>
        <v/>
      </c>
      <c r="K797" s="10" t="str">
        <f>IF($A797="","",IF(ISNA(MATCH($E797,trans!$E$2:$E$1501,0)),0,1))</f>
        <v/>
      </c>
      <c r="M797" s="1" t="str">
        <f>IF($A797="","",IF($J797+$K797=0,MAX(M$1:M796)+1,""))</f>
        <v/>
      </c>
      <c r="N797" s="1" t="str">
        <f>IF($A797="","",IF(AND($J797=1,$K797=0),MAX(N$1:N796)+1,""))</f>
        <v/>
      </c>
      <c r="O797" s="1" t="str">
        <f>IF($A797="","",IF(AND($J797=0,$K797=1),MAX(O$1:O796)+1,""))</f>
        <v/>
      </c>
    </row>
    <row r="798" spans="1:15" x14ac:dyDescent="0.55000000000000004">
      <c r="A798" s="9" t="str">
        <f>IF(ISBLANK(INDEX(履修者名簿!$1:$1048576,ROW(A798),config!A$11)),"",INDEX(履修者名簿!$1:$1048576,ROW(A798),config!A$11))</f>
        <v/>
      </c>
      <c r="B798" s="9" t="str">
        <f>IF(ISBLANK(INDEX(履修者名簿!$1:$1048576,ROW(B798),config!B$11)),"",INDEX(履修者名簿!$1:$1048576,ROW(B798),config!B$11))</f>
        <v/>
      </c>
      <c r="C798" s="9" t="str">
        <f>IF(ISBLANK(INDEX(履修者名簿!$1:$1048576,ROW(C798),config!C$11)),"",INDEX(履修者名簿!$1:$1048576,ROW(C798),config!C$11))</f>
        <v/>
      </c>
      <c r="D798" s="9" t="str">
        <f>IF(ISBLANK(INDEX(履修者名簿!$1:$1048576,ROW(D798),config!D$11)),"",INDEX(履修者名簿!$1:$1048576,ROW(D798),config!D$11))</f>
        <v/>
      </c>
      <c r="E798" s="9" t="str">
        <f>IF(ISBLANK(INDEX(履修者名簿!$1:$1048576,ROW(E798),config!E$11)),"",IF(ISNUMBER(INDEX(履修者名簿!$1:$1048576,ROW(E798),config!E$11)),INDEX(履修者名簿!$1:$1048576,ROW(E798),config!E$11),VALUE(INDEX(履修者名簿!$1:$1048576,ROW(E798),config!E$11))))</f>
        <v/>
      </c>
      <c r="F798" s="9" t="str">
        <f>IF(ISBLANK(INDEX(履修者名簿!$1:$1048576,ROW(F798),config!F$11)),"",INDEX(履修者名簿!$1:$1048576,ROW(F798),config!F$11))</f>
        <v/>
      </c>
      <c r="G798" s="9" t="str">
        <f>IF(ISBLANK(INDEX(履修者名簿!$1:$1048576,ROW(G798),config!G$11)),"",INDEX(履修者名簿!$1:$1048576,ROW(G798),config!G$11))</f>
        <v/>
      </c>
      <c r="H798" s="9" t="str">
        <f t="shared" si="24"/>
        <v/>
      </c>
      <c r="I798" s="10" t="str">
        <f t="shared" si="25"/>
        <v/>
      </c>
      <c r="J798" s="10" t="str">
        <f>IF($A798="","",IF(ISNA(MATCH($E798,trans!$B$2:$B$1501,0)),0,1))</f>
        <v/>
      </c>
      <c r="K798" s="10" t="str">
        <f>IF($A798="","",IF(ISNA(MATCH($E798,trans!$E$2:$E$1501,0)),0,1))</f>
        <v/>
      </c>
      <c r="M798" s="1" t="str">
        <f>IF($A798="","",IF($J798+$K798=0,MAX(M$1:M797)+1,""))</f>
        <v/>
      </c>
      <c r="N798" s="1" t="str">
        <f>IF($A798="","",IF(AND($J798=1,$K798=0),MAX(N$1:N797)+1,""))</f>
        <v/>
      </c>
      <c r="O798" s="1" t="str">
        <f>IF($A798="","",IF(AND($J798=0,$K798=1),MAX(O$1:O797)+1,""))</f>
        <v/>
      </c>
    </row>
    <row r="799" spans="1:15" x14ac:dyDescent="0.55000000000000004">
      <c r="A799" s="9" t="str">
        <f>IF(ISBLANK(INDEX(履修者名簿!$1:$1048576,ROW(A799),config!A$11)),"",INDEX(履修者名簿!$1:$1048576,ROW(A799),config!A$11))</f>
        <v/>
      </c>
      <c r="B799" s="9" t="str">
        <f>IF(ISBLANK(INDEX(履修者名簿!$1:$1048576,ROW(B799),config!B$11)),"",INDEX(履修者名簿!$1:$1048576,ROW(B799),config!B$11))</f>
        <v/>
      </c>
      <c r="C799" s="9" t="str">
        <f>IF(ISBLANK(INDEX(履修者名簿!$1:$1048576,ROW(C799),config!C$11)),"",INDEX(履修者名簿!$1:$1048576,ROW(C799),config!C$11))</f>
        <v/>
      </c>
      <c r="D799" s="9" t="str">
        <f>IF(ISBLANK(INDEX(履修者名簿!$1:$1048576,ROW(D799),config!D$11)),"",INDEX(履修者名簿!$1:$1048576,ROW(D799),config!D$11))</f>
        <v/>
      </c>
      <c r="E799" s="9" t="str">
        <f>IF(ISBLANK(INDEX(履修者名簿!$1:$1048576,ROW(E799),config!E$11)),"",IF(ISNUMBER(INDEX(履修者名簿!$1:$1048576,ROW(E799),config!E$11)),INDEX(履修者名簿!$1:$1048576,ROW(E799),config!E$11),VALUE(INDEX(履修者名簿!$1:$1048576,ROW(E799),config!E$11))))</f>
        <v/>
      </c>
      <c r="F799" s="9" t="str">
        <f>IF(ISBLANK(INDEX(履修者名簿!$1:$1048576,ROW(F799),config!F$11)),"",INDEX(履修者名簿!$1:$1048576,ROW(F799),config!F$11))</f>
        <v/>
      </c>
      <c r="G799" s="9" t="str">
        <f>IF(ISBLANK(INDEX(履修者名簿!$1:$1048576,ROW(G799),config!G$11)),"",INDEX(履修者名簿!$1:$1048576,ROW(G799),config!G$11))</f>
        <v/>
      </c>
      <c r="H799" s="9" t="str">
        <f t="shared" si="24"/>
        <v/>
      </c>
      <c r="I799" s="10" t="str">
        <f t="shared" si="25"/>
        <v/>
      </c>
      <c r="J799" s="10" t="str">
        <f>IF($A799="","",IF(ISNA(MATCH($E799,trans!$B$2:$B$1501,0)),0,1))</f>
        <v/>
      </c>
      <c r="K799" s="10" t="str">
        <f>IF($A799="","",IF(ISNA(MATCH($E799,trans!$E$2:$E$1501,0)),0,1))</f>
        <v/>
      </c>
      <c r="M799" s="1" t="str">
        <f>IF($A799="","",IF($J799+$K799=0,MAX(M$1:M798)+1,""))</f>
        <v/>
      </c>
      <c r="N799" s="1" t="str">
        <f>IF($A799="","",IF(AND($J799=1,$K799=0),MAX(N$1:N798)+1,""))</f>
        <v/>
      </c>
      <c r="O799" s="1" t="str">
        <f>IF($A799="","",IF(AND($J799=0,$K799=1),MAX(O$1:O798)+1,""))</f>
        <v/>
      </c>
    </row>
    <row r="800" spans="1:15" x14ac:dyDescent="0.55000000000000004">
      <c r="A800" s="9" t="str">
        <f>IF(ISBLANK(INDEX(履修者名簿!$1:$1048576,ROW(A800),config!A$11)),"",INDEX(履修者名簿!$1:$1048576,ROW(A800),config!A$11))</f>
        <v/>
      </c>
      <c r="B800" s="9" t="str">
        <f>IF(ISBLANK(INDEX(履修者名簿!$1:$1048576,ROW(B800),config!B$11)),"",INDEX(履修者名簿!$1:$1048576,ROW(B800),config!B$11))</f>
        <v/>
      </c>
      <c r="C800" s="9" t="str">
        <f>IF(ISBLANK(INDEX(履修者名簿!$1:$1048576,ROW(C800),config!C$11)),"",INDEX(履修者名簿!$1:$1048576,ROW(C800),config!C$11))</f>
        <v/>
      </c>
      <c r="D800" s="9" t="str">
        <f>IF(ISBLANK(INDEX(履修者名簿!$1:$1048576,ROW(D800),config!D$11)),"",INDEX(履修者名簿!$1:$1048576,ROW(D800),config!D$11))</f>
        <v/>
      </c>
      <c r="E800" s="9" t="str">
        <f>IF(ISBLANK(INDEX(履修者名簿!$1:$1048576,ROW(E800),config!E$11)),"",IF(ISNUMBER(INDEX(履修者名簿!$1:$1048576,ROW(E800),config!E$11)),INDEX(履修者名簿!$1:$1048576,ROW(E800),config!E$11),VALUE(INDEX(履修者名簿!$1:$1048576,ROW(E800),config!E$11))))</f>
        <v/>
      </c>
      <c r="F800" s="9" t="str">
        <f>IF(ISBLANK(INDEX(履修者名簿!$1:$1048576,ROW(F800),config!F$11)),"",INDEX(履修者名簿!$1:$1048576,ROW(F800),config!F$11))</f>
        <v/>
      </c>
      <c r="G800" s="9" t="str">
        <f>IF(ISBLANK(INDEX(履修者名簿!$1:$1048576,ROW(G800),config!G$11)),"",INDEX(履修者名簿!$1:$1048576,ROW(G800),config!G$11))</f>
        <v/>
      </c>
      <c r="H800" s="9" t="str">
        <f t="shared" si="24"/>
        <v/>
      </c>
      <c r="I800" s="10" t="str">
        <f t="shared" si="25"/>
        <v/>
      </c>
      <c r="J800" s="10" t="str">
        <f>IF($A800="","",IF(ISNA(MATCH($E800,trans!$B$2:$B$1501,0)),0,1))</f>
        <v/>
      </c>
      <c r="K800" s="10" t="str">
        <f>IF($A800="","",IF(ISNA(MATCH($E800,trans!$E$2:$E$1501,0)),0,1))</f>
        <v/>
      </c>
      <c r="M800" s="1" t="str">
        <f>IF($A800="","",IF($J800+$K800=0,MAX(M$1:M799)+1,""))</f>
        <v/>
      </c>
      <c r="N800" s="1" t="str">
        <f>IF($A800="","",IF(AND($J800=1,$K800=0),MAX(N$1:N799)+1,""))</f>
        <v/>
      </c>
      <c r="O800" s="1" t="str">
        <f>IF($A800="","",IF(AND($J800=0,$K800=1),MAX(O$1:O799)+1,""))</f>
        <v/>
      </c>
    </row>
    <row r="801" spans="1:15" x14ac:dyDescent="0.55000000000000004">
      <c r="A801" s="9" t="str">
        <f>IF(ISBLANK(INDEX(履修者名簿!$1:$1048576,ROW(A801),config!A$11)),"",INDEX(履修者名簿!$1:$1048576,ROW(A801),config!A$11))</f>
        <v/>
      </c>
      <c r="B801" s="9" t="str">
        <f>IF(ISBLANK(INDEX(履修者名簿!$1:$1048576,ROW(B801),config!B$11)),"",INDEX(履修者名簿!$1:$1048576,ROW(B801),config!B$11))</f>
        <v/>
      </c>
      <c r="C801" s="9" t="str">
        <f>IF(ISBLANK(INDEX(履修者名簿!$1:$1048576,ROW(C801),config!C$11)),"",INDEX(履修者名簿!$1:$1048576,ROW(C801),config!C$11))</f>
        <v/>
      </c>
      <c r="D801" s="9" t="str">
        <f>IF(ISBLANK(INDEX(履修者名簿!$1:$1048576,ROW(D801),config!D$11)),"",INDEX(履修者名簿!$1:$1048576,ROW(D801),config!D$11))</f>
        <v/>
      </c>
      <c r="E801" s="9" t="str">
        <f>IF(ISBLANK(INDEX(履修者名簿!$1:$1048576,ROW(E801),config!E$11)),"",IF(ISNUMBER(INDEX(履修者名簿!$1:$1048576,ROW(E801),config!E$11)),INDEX(履修者名簿!$1:$1048576,ROW(E801),config!E$11),VALUE(INDEX(履修者名簿!$1:$1048576,ROW(E801),config!E$11))))</f>
        <v/>
      </c>
      <c r="F801" s="9" t="str">
        <f>IF(ISBLANK(INDEX(履修者名簿!$1:$1048576,ROW(F801),config!F$11)),"",INDEX(履修者名簿!$1:$1048576,ROW(F801),config!F$11))</f>
        <v/>
      </c>
      <c r="G801" s="9" t="str">
        <f>IF(ISBLANK(INDEX(履修者名簿!$1:$1048576,ROW(G801),config!G$11)),"",INDEX(履修者名簿!$1:$1048576,ROW(G801),config!G$11))</f>
        <v/>
      </c>
      <c r="H801" s="9" t="str">
        <f t="shared" si="24"/>
        <v/>
      </c>
      <c r="I801" s="10" t="str">
        <f t="shared" si="25"/>
        <v/>
      </c>
      <c r="J801" s="10" t="str">
        <f>IF($A801="","",IF(ISNA(MATCH($E801,trans!$B$2:$B$1501,0)),0,1))</f>
        <v/>
      </c>
      <c r="K801" s="10" t="str">
        <f>IF($A801="","",IF(ISNA(MATCH($E801,trans!$E$2:$E$1501,0)),0,1))</f>
        <v/>
      </c>
      <c r="M801" s="1" t="str">
        <f>IF($A801="","",IF($J801+$K801=0,MAX(M$1:M800)+1,""))</f>
        <v/>
      </c>
      <c r="N801" s="1" t="str">
        <f>IF($A801="","",IF(AND($J801=1,$K801=0),MAX(N$1:N800)+1,""))</f>
        <v/>
      </c>
      <c r="O801" s="1" t="str">
        <f>IF($A801="","",IF(AND($J801=0,$K801=1),MAX(O$1:O800)+1,""))</f>
        <v/>
      </c>
    </row>
    <row r="802" spans="1:15" x14ac:dyDescent="0.55000000000000004">
      <c r="A802" s="9" t="str">
        <f>IF(ISBLANK(INDEX(履修者名簿!$1:$1048576,ROW(A802),config!A$11)),"",INDEX(履修者名簿!$1:$1048576,ROW(A802),config!A$11))</f>
        <v/>
      </c>
      <c r="B802" s="9" t="str">
        <f>IF(ISBLANK(INDEX(履修者名簿!$1:$1048576,ROW(B802),config!B$11)),"",INDEX(履修者名簿!$1:$1048576,ROW(B802),config!B$11))</f>
        <v/>
      </c>
      <c r="C802" s="9" t="str">
        <f>IF(ISBLANK(INDEX(履修者名簿!$1:$1048576,ROW(C802),config!C$11)),"",INDEX(履修者名簿!$1:$1048576,ROW(C802),config!C$11))</f>
        <v/>
      </c>
      <c r="D802" s="9" t="str">
        <f>IF(ISBLANK(INDEX(履修者名簿!$1:$1048576,ROW(D802),config!D$11)),"",INDEX(履修者名簿!$1:$1048576,ROW(D802),config!D$11))</f>
        <v/>
      </c>
      <c r="E802" s="9" t="str">
        <f>IF(ISBLANK(INDEX(履修者名簿!$1:$1048576,ROW(E802),config!E$11)),"",IF(ISNUMBER(INDEX(履修者名簿!$1:$1048576,ROW(E802),config!E$11)),INDEX(履修者名簿!$1:$1048576,ROW(E802),config!E$11),VALUE(INDEX(履修者名簿!$1:$1048576,ROW(E802),config!E$11))))</f>
        <v/>
      </c>
      <c r="F802" s="9" t="str">
        <f>IF(ISBLANK(INDEX(履修者名簿!$1:$1048576,ROW(F802),config!F$11)),"",INDEX(履修者名簿!$1:$1048576,ROW(F802),config!F$11))</f>
        <v/>
      </c>
      <c r="G802" s="9" t="str">
        <f>IF(ISBLANK(INDEX(履修者名簿!$1:$1048576,ROW(G802),config!G$11)),"",INDEX(履修者名簿!$1:$1048576,ROW(G802),config!G$11))</f>
        <v/>
      </c>
      <c r="H802" s="9" t="str">
        <f t="shared" si="24"/>
        <v/>
      </c>
      <c r="I802" s="10" t="str">
        <f t="shared" si="25"/>
        <v/>
      </c>
      <c r="J802" s="10" t="str">
        <f>IF($A802="","",IF(ISNA(MATCH($E802,trans!$B$2:$B$1501,0)),0,1))</f>
        <v/>
      </c>
      <c r="K802" s="10" t="str">
        <f>IF($A802="","",IF(ISNA(MATCH($E802,trans!$E$2:$E$1501,0)),0,1))</f>
        <v/>
      </c>
      <c r="M802" s="1" t="str">
        <f>IF($A802="","",IF($J802+$K802=0,MAX(M$1:M801)+1,""))</f>
        <v/>
      </c>
      <c r="N802" s="1" t="str">
        <f>IF($A802="","",IF(AND($J802=1,$K802=0),MAX(N$1:N801)+1,""))</f>
        <v/>
      </c>
      <c r="O802" s="1" t="str">
        <f>IF($A802="","",IF(AND($J802=0,$K802=1),MAX(O$1:O801)+1,""))</f>
        <v/>
      </c>
    </row>
    <row r="803" spans="1:15" x14ac:dyDescent="0.55000000000000004">
      <c r="A803" s="9" t="str">
        <f>IF(ISBLANK(INDEX(履修者名簿!$1:$1048576,ROW(A803),config!A$11)),"",INDEX(履修者名簿!$1:$1048576,ROW(A803),config!A$11))</f>
        <v/>
      </c>
      <c r="B803" s="9" t="str">
        <f>IF(ISBLANK(INDEX(履修者名簿!$1:$1048576,ROW(B803),config!B$11)),"",INDEX(履修者名簿!$1:$1048576,ROW(B803),config!B$11))</f>
        <v/>
      </c>
      <c r="C803" s="9" t="str">
        <f>IF(ISBLANK(INDEX(履修者名簿!$1:$1048576,ROW(C803),config!C$11)),"",INDEX(履修者名簿!$1:$1048576,ROW(C803),config!C$11))</f>
        <v/>
      </c>
      <c r="D803" s="9" t="str">
        <f>IF(ISBLANK(INDEX(履修者名簿!$1:$1048576,ROW(D803),config!D$11)),"",INDEX(履修者名簿!$1:$1048576,ROW(D803),config!D$11))</f>
        <v/>
      </c>
      <c r="E803" s="9" t="str">
        <f>IF(ISBLANK(INDEX(履修者名簿!$1:$1048576,ROW(E803),config!E$11)),"",IF(ISNUMBER(INDEX(履修者名簿!$1:$1048576,ROW(E803),config!E$11)),INDEX(履修者名簿!$1:$1048576,ROW(E803),config!E$11),VALUE(INDEX(履修者名簿!$1:$1048576,ROW(E803),config!E$11))))</f>
        <v/>
      </c>
      <c r="F803" s="9" t="str">
        <f>IF(ISBLANK(INDEX(履修者名簿!$1:$1048576,ROW(F803),config!F$11)),"",INDEX(履修者名簿!$1:$1048576,ROW(F803),config!F$11))</f>
        <v/>
      </c>
      <c r="G803" s="9" t="str">
        <f>IF(ISBLANK(INDEX(履修者名簿!$1:$1048576,ROW(G803),config!G$11)),"",INDEX(履修者名簿!$1:$1048576,ROW(G803),config!G$11))</f>
        <v/>
      </c>
      <c r="H803" s="9" t="str">
        <f t="shared" si="24"/>
        <v/>
      </c>
      <c r="I803" s="10" t="str">
        <f t="shared" si="25"/>
        <v/>
      </c>
      <c r="J803" s="10" t="str">
        <f>IF($A803="","",IF(ISNA(MATCH($E803,trans!$B$2:$B$1501,0)),0,1))</f>
        <v/>
      </c>
      <c r="K803" s="10" t="str">
        <f>IF($A803="","",IF(ISNA(MATCH($E803,trans!$E$2:$E$1501,0)),0,1))</f>
        <v/>
      </c>
      <c r="M803" s="1" t="str">
        <f>IF($A803="","",IF($J803+$K803=0,MAX(M$1:M802)+1,""))</f>
        <v/>
      </c>
      <c r="N803" s="1" t="str">
        <f>IF($A803="","",IF(AND($J803=1,$K803=0),MAX(N$1:N802)+1,""))</f>
        <v/>
      </c>
      <c r="O803" s="1" t="str">
        <f>IF($A803="","",IF(AND($J803=0,$K803=1),MAX(O$1:O802)+1,""))</f>
        <v/>
      </c>
    </row>
    <row r="804" spans="1:15" x14ac:dyDescent="0.55000000000000004">
      <c r="A804" s="9" t="str">
        <f>IF(ISBLANK(INDEX(履修者名簿!$1:$1048576,ROW(A804),config!A$11)),"",INDEX(履修者名簿!$1:$1048576,ROW(A804),config!A$11))</f>
        <v/>
      </c>
      <c r="B804" s="9" t="str">
        <f>IF(ISBLANK(INDEX(履修者名簿!$1:$1048576,ROW(B804),config!B$11)),"",INDEX(履修者名簿!$1:$1048576,ROW(B804),config!B$11))</f>
        <v/>
      </c>
      <c r="C804" s="9" t="str">
        <f>IF(ISBLANK(INDEX(履修者名簿!$1:$1048576,ROW(C804),config!C$11)),"",INDEX(履修者名簿!$1:$1048576,ROW(C804),config!C$11))</f>
        <v/>
      </c>
      <c r="D804" s="9" t="str">
        <f>IF(ISBLANK(INDEX(履修者名簿!$1:$1048576,ROW(D804),config!D$11)),"",INDEX(履修者名簿!$1:$1048576,ROW(D804),config!D$11))</f>
        <v/>
      </c>
      <c r="E804" s="9" t="str">
        <f>IF(ISBLANK(INDEX(履修者名簿!$1:$1048576,ROW(E804),config!E$11)),"",IF(ISNUMBER(INDEX(履修者名簿!$1:$1048576,ROW(E804),config!E$11)),INDEX(履修者名簿!$1:$1048576,ROW(E804),config!E$11),VALUE(INDEX(履修者名簿!$1:$1048576,ROW(E804),config!E$11))))</f>
        <v/>
      </c>
      <c r="F804" s="9" t="str">
        <f>IF(ISBLANK(INDEX(履修者名簿!$1:$1048576,ROW(F804),config!F$11)),"",INDEX(履修者名簿!$1:$1048576,ROW(F804),config!F$11))</f>
        <v/>
      </c>
      <c r="G804" s="9" t="str">
        <f>IF(ISBLANK(INDEX(履修者名簿!$1:$1048576,ROW(G804),config!G$11)),"",INDEX(履修者名簿!$1:$1048576,ROW(G804),config!G$11))</f>
        <v/>
      </c>
      <c r="H804" s="9" t="str">
        <f t="shared" si="24"/>
        <v/>
      </c>
      <c r="I804" s="10" t="str">
        <f t="shared" si="25"/>
        <v/>
      </c>
      <c r="J804" s="10" t="str">
        <f>IF($A804="","",IF(ISNA(MATCH($E804,trans!$B$2:$B$1501,0)),0,1))</f>
        <v/>
      </c>
      <c r="K804" s="10" t="str">
        <f>IF($A804="","",IF(ISNA(MATCH($E804,trans!$E$2:$E$1501,0)),0,1))</f>
        <v/>
      </c>
      <c r="M804" s="1" t="str">
        <f>IF($A804="","",IF($J804+$K804=0,MAX(M$1:M803)+1,""))</f>
        <v/>
      </c>
      <c r="N804" s="1" t="str">
        <f>IF($A804="","",IF(AND($J804=1,$K804=0),MAX(N$1:N803)+1,""))</f>
        <v/>
      </c>
      <c r="O804" s="1" t="str">
        <f>IF($A804="","",IF(AND($J804=0,$K804=1),MAX(O$1:O803)+1,""))</f>
        <v/>
      </c>
    </row>
    <row r="805" spans="1:15" x14ac:dyDescent="0.55000000000000004">
      <c r="A805" s="9" t="str">
        <f>IF(ISBLANK(INDEX(履修者名簿!$1:$1048576,ROW(A805),config!A$11)),"",INDEX(履修者名簿!$1:$1048576,ROW(A805),config!A$11))</f>
        <v/>
      </c>
      <c r="B805" s="9" t="str">
        <f>IF(ISBLANK(INDEX(履修者名簿!$1:$1048576,ROW(B805),config!B$11)),"",INDEX(履修者名簿!$1:$1048576,ROW(B805),config!B$11))</f>
        <v/>
      </c>
      <c r="C805" s="9" t="str">
        <f>IF(ISBLANK(INDEX(履修者名簿!$1:$1048576,ROW(C805),config!C$11)),"",INDEX(履修者名簿!$1:$1048576,ROW(C805),config!C$11))</f>
        <v/>
      </c>
      <c r="D805" s="9" t="str">
        <f>IF(ISBLANK(INDEX(履修者名簿!$1:$1048576,ROW(D805),config!D$11)),"",INDEX(履修者名簿!$1:$1048576,ROW(D805),config!D$11))</f>
        <v/>
      </c>
      <c r="E805" s="9" t="str">
        <f>IF(ISBLANK(INDEX(履修者名簿!$1:$1048576,ROW(E805),config!E$11)),"",IF(ISNUMBER(INDEX(履修者名簿!$1:$1048576,ROW(E805),config!E$11)),INDEX(履修者名簿!$1:$1048576,ROW(E805),config!E$11),VALUE(INDEX(履修者名簿!$1:$1048576,ROW(E805),config!E$11))))</f>
        <v/>
      </c>
      <c r="F805" s="9" t="str">
        <f>IF(ISBLANK(INDEX(履修者名簿!$1:$1048576,ROW(F805),config!F$11)),"",INDEX(履修者名簿!$1:$1048576,ROW(F805),config!F$11))</f>
        <v/>
      </c>
      <c r="G805" s="9" t="str">
        <f>IF(ISBLANK(INDEX(履修者名簿!$1:$1048576,ROW(G805),config!G$11)),"",INDEX(履修者名簿!$1:$1048576,ROW(G805),config!G$11))</f>
        <v/>
      </c>
      <c r="H805" s="9" t="str">
        <f t="shared" si="24"/>
        <v/>
      </c>
      <c r="I805" s="10" t="str">
        <f t="shared" si="25"/>
        <v/>
      </c>
      <c r="J805" s="10" t="str">
        <f>IF($A805="","",IF(ISNA(MATCH($E805,trans!$B$2:$B$1501,0)),0,1))</f>
        <v/>
      </c>
      <c r="K805" s="10" t="str">
        <f>IF($A805="","",IF(ISNA(MATCH($E805,trans!$E$2:$E$1501,0)),0,1))</f>
        <v/>
      </c>
      <c r="M805" s="1" t="str">
        <f>IF($A805="","",IF($J805+$K805=0,MAX(M$1:M804)+1,""))</f>
        <v/>
      </c>
      <c r="N805" s="1" t="str">
        <f>IF($A805="","",IF(AND($J805=1,$K805=0),MAX(N$1:N804)+1,""))</f>
        <v/>
      </c>
      <c r="O805" s="1" t="str">
        <f>IF($A805="","",IF(AND($J805=0,$K805=1),MAX(O$1:O804)+1,""))</f>
        <v/>
      </c>
    </row>
    <row r="806" spans="1:15" x14ac:dyDescent="0.55000000000000004">
      <c r="A806" s="9" t="str">
        <f>IF(ISBLANK(INDEX(履修者名簿!$1:$1048576,ROW(A806),config!A$11)),"",INDEX(履修者名簿!$1:$1048576,ROW(A806),config!A$11))</f>
        <v/>
      </c>
      <c r="B806" s="9" t="str">
        <f>IF(ISBLANK(INDEX(履修者名簿!$1:$1048576,ROW(B806),config!B$11)),"",INDEX(履修者名簿!$1:$1048576,ROW(B806),config!B$11))</f>
        <v/>
      </c>
      <c r="C806" s="9" t="str">
        <f>IF(ISBLANK(INDEX(履修者名簿!$1:$1048576,ROW(C806),config!C$11)),"",INDEX(履修者名簿!$1:$1048576,ROW(C806),config!C$11))</f>
        <v/>
      </c>
      <c r="D806" s="9" t="str">
        <f>IF(ISBLANK(INDEX(履修者名簿!$1:$1048576,ROW(D806),config!D$11)),"",INDEX(履修者名簿!$1:$1048576,ROW(D806),config!D$11))</f>
        <v/>
      </c>
      <c r="E806" s="9" t="str">
        <f>IF(ISBLANK(INDEX(履修者名簿!$1:$1048576,ROW(E806),config!E$11)),"",IF(ISNUMBER(INDEX(履修者名簿!$1:$1048576,ROW(E806),config!E$11)),INDEX(履修者名簿!$1:$1048576,ROW(E806),config!E$11),VALUE(INDEX(履修者名簿!$1:$1048576,ROW(E806),config!E$11))))</f>
        <v/>
      </c>
      <c r="F806" s="9" t="str">
        <f>IF(ISBLANK(INDEX(履修者名簿!$1:$1048576,ROW(F806),config!F$11)),"",INDEX(履修者名簿!$1:$1048576,ROW(F806),config!F$11))</f>
        <v/>
      </c>
      <c r="G806" s="9" t="str">
        <f>IF(ISBLANK(INDEX(履修者名簿!$1:$1048576,ROW(G806),config!G$11)),"",INDEX(履修者名簿!$1:$1048576,ROW(G806),config!G$11))</f>
        <v/>
      </c>
      <c r="H806" s="9" t="str">
        <f t="shared" si="24"/>
        <v/>
      </c>
      <c r="I806" s="10" t="str">
        <f t="shared" si="25"/>
        <v/>
      </c>
      <c r="J806" s="10" t="str">
        <f>IF($A806="","",IF(ISNA(MATCH($E806,trans!$B$2:$B$1501,0)),0,1))</f>
        <v/>
      </c>
      <c r="K806" s="10" t="str">
        <f>IF($A806="","",IF(ISNA(MATCH($E806,trans!$E$2:$E$1501,0)),0,1))</f>
        <v/>
      </c>
      <c r="M806" s="1" t="str">
        <f>IF($A806="","",IF($J806+$K806=0,MAX(M$1:M805)+1,""))</f>
        <v/>
      </c>
      <c r="N806" s="1" t="str">
        <f>IF($A806="","",IF(AND($J806=1,$K806=0),MAX(N$1:N805)+1,""))</f>
        <v/>
      </c>
      <c r="O806" s="1" t="str">
        <f>IF($A806="","",IF(AND($J806=0,$K806=1),MAX(O$1:O805)+1,""))</f>
        <v/>
      </c>
    </row>
    <row r="807" spans="1:15" x14ac:dyDescent="0.55000000000000004">
      <c r="A807" s="9" t="str">
        <f>IF(ISBLANK(INDEX(履修者名簿!$1:$1048576,ROW(A807),config!A$11)),"",INDEX(履修者名簿!$1:$1048576,ROW(A807),config!A$11))</f>
        <v/>
      </c>
      <c r="B807" s="9" t="str">
        <f>IF(ISBLANK(INDEX(履修者名簿!$1:$1048576,ROW(B807),config!B$11)),"",INDEX(履修者名簿!$1:$1048576,ROW(B807),config!B$11))</f>
        <v/>
      </c>
      <c r="C807" s="9" t="str">
        <f>IF(ISBLANK(INDEX(履修者名簿!$1:$1048576,ROW(C807),config!C$11)),"",INDEX(履修者名簿!$1:$1048576,ROW(C807),config!C$11))</f>
        <v/>
      </c>
      <c r="D807" s="9" t="str">
        <f>IF(ISBLANK(INDEX(履修者名簿!$1:$1048576,ROW(D807),config!D$11)),"",INDEX(履修者名簿!$1:$1048576,ROW(D807),config!D$11))</f>
        <v/>
      </c>
      <c r="E807" s="9" t="str">
        <f>IF(ISBLANK(INDEX(履修者名簿!$1:$1048576,ROW(E807),config!E$11)),"",IF(ISNUMBER(INDEX(履修者名簿!$1:$1048576,ROW(E807),config!E$11)),INDEX(履修者名簿!$1:$1048576,ROW(E807),config!E$11),VALUE(INDEX(履修者名簿!$1:$1048576,ROW(E807),config!E$11))))</f>
        <v/>
      </c>
      <c r="F807" s="9" t="str">
        <f>IF(ISBLANK(INDEX(履修者名簿!$1:$1048576,ROW(F807),config!F$11)),"",INDEX(履修者名簿!$1:$1048576,ROW(F807),config!F$11))</f>
        <v/>
      </c>
      <c r="G807" s="9" t="str">
        <f>IF(ISBLANK(INDEX(履修者名簿!$1:$1048576,ROW(G807),config!G$11)),"",INDEX(履修者名簿!$1:$1048576,ROW(G807),config!G$11))</f>
        <v/>
      </c>
      <c r="H807" s="9" t="str">
        <f t="shared" si="24"/>
        <v/>
      </c>
      <c r="I807" s="10" t="str">
        <f t="shared" si="25"/>
        <v/>
      </c>
      <c r="J807" s="10" t="str">
        <f>IF($A807="","",IF(ISNA(MATCH($E807,trans!$B$2:$B$1501,0)),0,1))</f>
        <v/>
      </c>
      <c r="K807" s="10" t="str">
        <f>IF($A807="","",IF(ISNA(MATCH($E807,trans!$E$2:$E$1501,0)),0,1))</f>
        <v/>
      </c>
      <c r="M807" s="1" t="str">
        <f>IF($A807="","",IF($J807+$K807=0,MAX(M$1:M806)+1,""))</f>
        <v/>
      </c>
      <c r="N807" s="1" t="str">
        <f>IF($A807="","",IF(AND($J807=1,$K807=0),MAX(N$1:N806)+1,""))</f>
        <v/>
      </c>
      <c r="O807" s="1" t="str">
        <f>IF($A807="","",IF(AND($J807=0,$K807=1),MAX(O$1:O806)+1,""))</f>
        <v/>
      </c>
    </row>
    <row r="808" spans="1:15" x14ac:dyDescent="0.55000000000000004">
      <c r="A808" s="9" t="str">
        <f>IF(ISBLANK(INDEX(履修者名簿!$1:$1048576,ROW(A808),config!A$11)),"",INDEX(履修者名簿!$1:$1048576,ROW(A808),config!A$11))</f>
        <v/>
      </c>
      <c r="B808" s="9" t="str">
        <f>IF(ISBLANK(INDEX(履修者名簿!$1:$1048576,ROW(B808),config!B$11)),"",INDEX(履修者名簿!$1:$1048576,ROW(B808),config!B$11))</f>
        <v/>
      </c>
      <c r="C808" s="9" t="str">
        <f>IF(ISBLANK(INDEX(履修者名簿!$1:$1048576,ROW(C808),config!C$11)),"",INDEX(履修者名簿!$1:$1048576,ROW(C808),config!C$11))</f>
        <v/>
      </c>
      <c r="D808" s="9" t="str">
        <f>IF(ISBLANK(INDEX(履修者名簿!$1:$1048576,ROW(D808),config!D$11)),"",INDEX(履修者名簿!$1:$1048576,ROW(D808),config!D$11))</f>
        <v/>
      </c>
      <c r="E808" s="9" t="str">
        <f>IF(ISBLANK(INDEX(履修者名簿!$1:$1048576,ROW(E808),config!E$11)),"",IF(ISNUMBER(INDEX(履修者名簿!$1:$1048576,ROW(E808),config!E$11)),INDEX(履修者名簿!$1:$1048576,ROW(E808),config!E$11),VALUE(INDEX(履修者名簿!$1:$1048576,ROW(E808),config!E$11))))</f>
        <v/>
      </c>
      <c r="F808" s="9" t="str">
        <f>IF(ISBLANK(INDEX(履修者名簿!$1:$1048576,ROW(F808),config!F$11)),"",INDEX(履修者名簿!$1:$1048576,ROW(F808),config!F$11))</f>
        <v/>
      </c>
      <c r="G808" s="9" t="str">
        <f>IF(ISBLANK(INDEX(履修者名簿!$1:$1048576,ROW(G808),config!G$11)),"",INDEX(履修者名簿!$1:$1048576,ROW(G808),config!G$11))</f>
        <v/>
      </c>
      <c r="H808" s="9" t="str">
        <f t="shared" si="24"/>
        <v/>
      </c>
      <c r="I808" s="10" t="str">
        <f t="shared" si="25"/>
        <v/>
      </c>
      <c r="J808" s="10" t="str">
        <f>IF($A808="","",IF(ISNA(MATCH($E808,trans!$B$2:$B$1501,0)),0,1))</f>
        <v/>
      </c>
      <c r="K808" s="10" t="str">
        <f>IF($A808="","",IF(ISNA(MATCH($E808,trans!$E$2:$E$1501,0)),0,1))</f>
        <v/>
      </c>
      <c r="M808" s="1" t="str">
        <f>IF($A808="","",IF($J808+$K808=0,MAX(M$1:M807)+1,""))</f>
        <v/>
      </c>
      <c r="N808" s="1" t="str">
        <f>IF($A808="","",IF(AND($J808=1,$K808=0),MAX(N$1:N807)+1,""))</f>
        <v/>
      </c>
      <c r="O808" s="1" t="str">
        <f>IF($A808="","",IF(AND($J808=0,$K808=1),MAX(O$1:O807)+1,""))</f>
        <v/>
      </c>
    </row>
    <row r="809" spans="1:15" x14ac:dyDescent="0.55000000000000004">
      <c r="A809" s="9" t="str">
        <f>IF(ISBLANK(INDEX(履修者名簿!$1:$1048576,ROW(A809),config!A$11)),"",INDEX(履修者名簿!$1:$1048576,ROW(A809),config!A$11))</f>
        <v/>
      </c>
      <c r="B809" s="9" t="str">
        <f>IF(ISBLANK(INDEX(履修者名簿!$1:$1048576,ROW(B809),config!B$11)),"",INDEX(履修者名簿!$1:$1048576,ROW(B809),config!B$11))</f>
        <v/>
      </c>
      <c r="C809" s="9" t="str">
        <f>IF(ISBLANK(INDEX(履修者名簿!$1:$1048576,ROW(C809),config!C$11)),"",INDEX(履修者名簿!$1:$1048576,ROW(C809),config!C$11))</f>
        <v/>
      </c>
      <c r="D809" s="9" t="str">
        <f>IF(ISBLANK(INDEX(履修者名簿!$1:$1048576,ROW(D809),config!D$11)),"",INDEX(履修者名簿!$1:$1048576,ROW(D809),config!D$11))</f>
        <v/>
      </c>
      <c r="E809" s="9" t="str">
        <f>IF(ISBLANK(INDEX(履修者名簿!$1:$1048576,ROW(E809),config!E$11)),"",IF(ISNUMBER(INDEX(履修者名簿!$1:$1048576,ROW(E809),config!E$11)),INDEX(履修者名簿!$1:$1048576,ROW(E809),config!E$11),VALUE(INDEX(履修者名簿!$1:$1048576,ROW(E809),config!E$11))))</f>
        <v/>
      </c>
      <c r="F809" s="9" t="str">
        <f>IF(ISBLANK(INDEX(履修者名簿!$1:$1048576,ROW(F809),config!F$11)),"",INDEX(履修者名簿!$1:$1048576,ROW(F809),config!F$11))</f>
        <v/>
      </c>
      <c r="G809" s="9" t="str">
        <f>IF(ISBLANK(INDEX(履修者名簿!$1:$1048576,ROW(G809),config!G$11)),"",INDEX(履修者名簿!$1:$1048576,ROW(G809),config!G$11))</f>
        <v/>
      </c>
      <c r="H809" s="9" t="str">
        <f t="shared" si="24"/>
        <v/>
      </c>
      <c r="I809" s="10" t="str">
        <f t="shared" si="25"/>
        <v/>
      </c>
      <c r="J809" s="10" t="str">
        <f>IF($A809="","",IF(ISNA(MATCH($E809,trans!$B$2:$B$1501,0)),0,1))</f>
        <v/>
      </c>
      <c r="K809" s="10" t="str">
        <f>IF($A809="","",IF(ISNA(MATCH($E809,trans!$E$2:$E$1501,0)),0,1))</f>
        <v/>
      </c>
      <c r="M809" s="1" t="str">
        <f>IF($A809="","",IF($J809+$K809=0,MAX(M$1:M808)+1,""))</f>
        <v/>
      </c>
      <c r="N809" s="1" t="str">
        <f>IF($A809="","",IF(AND($J809=1,$K809=0),MAX(N$1:N808)+1,""))</f>
        <v/>
      </c>
      <c r="O809" s="1" t="str">
        <f>IF($A809="","",IF(AND($J809=0,$K809=1),MAX(O$1:O808)+1,""))</f>
        <v/>
      </c>
    </row>
    <row r="810" spans="1:15" x14ac:dyDescent="0.55000000000000004">
      <c r="A810" s="9" t="str">
        <f>IF(ISBLANK(INDEX(履修者名簿!$1:$1048576,ROW(A810),config!A$11)),"",INDEX(履修者名簿!$1:$1048576,ROW(A810),config!A$11))</f>
        <v/>
      </c>
      <c r="B810" s="9" t="str">
        <f>IF(ISBLANK(INDEX(履修者名簿!$1:$1048576,ROW(B810),config!B$11)),"",INDEX(履修者名簿!$1:$1048576,ROW(B810),config!B$11))</f>
        <v/>
      </c>
      <c r="C810" s="9" t="str">
        <f>IF(ISBLANK(INDEX(履修者名簿!$1:$1048576,ROW(C810),config!C$11)),"",INDEX(履修者名簿!$1:$1048576,ROW(C810),config!C$11))</f>
        <v/>
      </c>
      <c r="D810" s="9" t="str">
        <f>IF(ISBLANK(INDEX(履修者名簿!$1:$1048576,ROW(D810),config!D$11)),"",INDEX(履修者名簿!$1:$1048576,ROW(D810),config!D$11))</f>
        <v/>
      </c>
      <c r="E810" s="9" t="str">
        <f>IF(ISBLANK(INDEX(履修者名簿!$1:$1048576,ROW(E810),config!E$11)),"",IF(ISNUMBER(INDEX(履修者名簿!$1:$1048576,ROW(E810),config!E$11)),INDEX(履修者名簿!$1:$1048576,ROW(E810),config!E$11),VALUE(INDEX(履修者名簿!$1:$1048576,ROW(E810),config!E$11))))</f>
        <v/>
      </c>
      <c r="F810" s="9" t="str">
        <f>IF(ISBLANK(INDEX(履修者名簿!$1:$1048576,ROW(F810),config!F$11)),"",INDEX(履修者名簿!$1:$1048576,ROW(F810),config!F$11))</f>
        <v/>
      </c>
      <c r="G810" s="9" t="str">
        <f>IF(ISBLANK(INDEX(履修者名簿!$1:$1048576,ROW(G810),config!G$11)),"",INDEX(履修者名簿!$1:$1048576,ROW(G810),config!G$11))</f>
        <v/>
      </c>
      <c r="H810" s="9" t="str">
        <f t="shared" si="24"/>
        <v/>
      </c>
      <c r="I810" s="10" t="str">
        <f t="shared" si="25"/>
        <v/>
      </c>
      <c r="J810" s="10" t="str">
        <f>IF($A810="","",IF(ISNA(MATCH($E810,trans!$B$2:$B$1501,0)),0,1))</f>
        <v/>
      </c>
      <c r="K810" s="10" t="str">
        <f>IF($A810="","",IF(ISNA(MATCH($E810,trans!$E$2:$E$1501,0)),0,1))</f>
        <v/>
      </c>
      <c r="M810" s="1" t="str">
        <f>IF($A810="","",IF($J810+$K810=0,MAX(M$1:M809)+1,""))</f>
        <v/>
      </c>
      <c r="N810" s="1" t="str">
        <f>IF($A810="","",IF(AND($J810=1,$K810=0),MAX(N$1:N809)+1,""))</f>
        <v/>
      </c>
      <c r="O810" s="1" t="str">
        <f>IF($A810="","",IF(AND($J810=0,$K810=1),MAX(O$1:O809)+1,""))</f>
        <v/>
      </c>
    </row>
    <row r="811" spans="1:15" x14ac:dyDescent="0.55000000000000004">
      <c r="A811" s="9" t="str">
        <f>IF(ISBLANK(INDEX(履修者名簿!$1:$1048576,ROW(A811),config!A$11)),"",INDEX(履修者名簿!$1:$1048576,ROW(A811),config!A$11))</f>
        <v/>
      </c>
      <c r="B811" s="9" t="str">
        <f>IF(ISBLANK(INDEX(履修者名簿!$1:$1048576,ROW(B811),config!B$11)),"",INDEX(履修者名簿!$1:$1048576,ROW(B811),config!B$11))</f>
        <v/>
      </c>
      <c r="C811" s="9" t="str">
        <f>IF(ISBLANK(INDEX(履修者名簿!$1:$1048576,ROW(C811),config!C$11)),"",INDEX(履修者名簿!$1:$1048576,ROW(C811),config!C$11))</f>
        <v/>
      </c>
      <c r="D811" s="9" t="str">
        <f>IF(ISBLANK(INDEX(履修者名簿!$1:$1048576,ROW(D811),config!D$11)),"",INDEX(履修者名簿!$1:$1048576,ROW(D811),config!D$11))</f>
        <v/>
      </c>
      <c r="E811" s="9" t="str">
        <f>IF(ISBLANK(INDEX(履修者名簿!$1:$1048576,ROW(E811),config!E$11)),"",IF(ISNUMBER(INDEX(履修者名簿!$1:$1048576,ROW(E811),config!E$11)),INDEX(履修者名簿!$1:$1048576,ROW(E811),config!E$11),VALUE(INDEX(履修者名簿!$1:$1048576,ROW(E811),config!E$11))))</f>
        <v/>
      </c>
      <c r="F811" s="9" t="str">
        <f>IF(ISBLANK(INDEX(履修者名簿!$1:$1048576,ROW(F811),config!F$11)),"",INDEX(履修者名簿!$1:$1048576,ROW(F811),config!F$11))</f>
        <v/>
      </c>
      <c r="G811" s="9" t="str">
        <f>IF(ISBLANK(INDEX(履修者名簿!$1:$1048576,ROW(G811),config!G$11)),"",INDEX(履修者名簿!$1:$1048576,ROW(G811),config!G$11))</f>
        <v/>
      </c>
      <c r="H811" s="9" t="str">
        <f t="shared" si="24"/>
        <v/>
      </c>
      <c r="I811" s="10" t="str">
        <f t="shared" si="25"/>
        <v/>
      </c>
      <c r="J811" s="10" t="str">
        <f>IF($A811="","",IF(ISNA(MATCH($E811,trans!$B$2:$B$1501,0)),0,1))</f>
        <v/>
      </c>
      <c r="K811" s="10" t="str">
        <f>IF($A811="","",IF(ISNA(MATCH($E811,trans!$E$2:$E$1501,0)),0,1))</f>
        <v/>
      </c>
      <c r="M811" s="1" t="str">
        <f>IF($A811="","",IF($J811+$K811=0,MAX(M$1:M810)+1,""))</f>
        <v/>
      </c>
      <c r="N811" s="1" t="str">
        <f>IF($A811="","",IF(AND($J811=1,$K811=0),MAX(N$1:N810)+1,""))</f>
        <v/>
      </c>
      <c r="O811" s="1" t="str">
        <f>IF($A811="","",IF(AND($J811=0,$K811=1),MAX(O$1:O810)+1,""))</f>
        <v/>
      </c>
    </row>
    <row r="812" spans="1:15" x14ac:dyDescent="0.55000000000000004">
      <c r="A812" s="9" t="str">
        <f>IF(ISBLANK(INDEX(履修者名簿!$1:$1048576,ROW(A812),config!A$11)),"",INDEX(履修者名簿!$1:$1048576,ROW(A812),config!A$11))</f>
        <v/>
      </c>
      <c r="B812" s="9" t="str">
        <f>IF(ISBLANK(INDEX(履修者名簿!$1:$1048576,ROW(B812),config!B$11)),"",INDEX(履修者名簿!$1:$1048576,ROW(B812),config!B$11))</f>
        <v/>
      </c>
      <c r="C812" s="9" t="str">
        <f>IF(ISBLANK(INDEX(履修者名簿!$1:$1048576,ROW(C812),config!C$11)),"",INDEX(履修者名簿!$1:$1048576,ROW(C812),config!C$11))</f>
        <v/>
      </c>
      <c r="D812" s="9" t="str">
        <f>IF(ISBLANK(INDEX(履修者名簿!$1:$1048576,ROW(D812),config!D$11)),"",INDEX(履修者名簿!$1:$1048576,ROW(D812),config!D$11))</f>
        <v/>
      </c>
      <c r="E812" s="9" t="str">
        <f>IF(ISBLANK(INDEX(履修者名簿!$1:$1048576,ROW(E812),config!E$11)),"",IF(ISNUMBER(INDEX(履修者名簿!$1:$1048576,ROW(E812),config!E$11)),INDEX(履修者名簿!$1:$1048576,ROW(E812),config!E$11),VALUE(INDEX(履修者名簿!$1:$1048576,ROW(E812),config!E$11))))</f>
        <v/>
      </c>
      <c r="F812" s="9" t="str">
        <f>IF(ISBLANK(INDEX(履修者名簿!$1:$1048576,ROW(F812),config!F$11)),"",INDEX(履修者名簿!$1:$1048576,ROW(F812),config!F$11))</f>
        <v/>
      </c>
      <c r="G812" s="9" t="str">
        <f>IF(ISBLANK(INDEX(履修者名簿!$1:$1048576,ROW(G812),config!G$11)),"",INDEX(履修者名簿!$1:$1048576,ROW(G812),config!G$11))</f>
        <v/>
      </c>
      <c r="H812" s="9" t="str">
        <f t="shared" si="24"/>
        <v/>
      </c>
      <c r="I812" s="10" t="str">
        <f t="shared" si="25"/>
        <v/>
      </c>
      <c r="J812" s="10" t="str">
        <f>IF($A812="","",IF(ISNA(MATCH($E812,trans!$B$2:$B$1501,0)),0,1))</f>
        <v/>
      </c>
      <c r="K812" s="10" t="str">
        <f>IF($A812="","",IF(ISNA(MATCH($E812,trans!$E$2:$E$1501,0)),0,1))</f>
        <v/>
      </c>
      <c r="M812" s="1" t="str">
        <f>IF($A812="","",IF($J812+$K812=0,MAX(M$1:M811)+1,""))</f>
        <v/>
      </c>
      <c r="N812" s="1" t="str">
        <f>IF($A812="","",IF(AND($J812=1,$K812=0),MAX(N$1:N811)+1,""))</f>
        <v/>
      </c>
      <c r="O812" s="1" t="str">
        <f>IF($A812="","",IF(AND($J812=0,$K812=1),MAX(O$1:O811)+1,""))</f>
        <v/>
      </c>
    </row>
    <row r="813" spans="1:15" x14ac:dyDescent="0.55000000000000004">
      <c r="A813" s="9" t="str">
        <f>IF(ISBLANK(INDEX(履修者名簿!$1:$1048576,ROW(A813),config!A$11)),"",INDEX(履修者名簿!$1:$1048576,ROW(A813),config!A$11))</f>
        <v/>
      </c>
      <c r="B813" s="9" t="str">
        <f>IF(ISBLANK(INDEX(履修者名簿!$1:$1048576,ROW(B813),config!B$11)),"",INDEX(履修者名簿!$1:$1048576,ROW(B813),config!B$11))</f>
        <v/>
      </c>
      <c r="C813" s="9" t="str">
        <f>IF(ISBLANK(INDEX(履修者名簿!$1:$1048576,ROW(C813),config!C$11)),"",INDEX(履修者名簿!$1:$1048576,ROW(C813),config!C$11))</f>
        <v/>
      </c>
      <c r="D813" s="9" t="str">
        <f>IF(ISBLANK(INDEX(履修者名簿!$1:$1048576,ROW(D813),config!D$11)),"",INDEX(履修者名簿!$1:$1048576,ROW(D813),config!D$11))</f>
        <v/>
      </c>
      <c r="E813" s="9" t="str">
        <f>IF(ISBLANK(INDEX(履修者名簿!$1:$1048576,ROW(E813),config!E$11)),"",IF(ISNUMBER(INDEX(履修者名簿!$1:$1048576,ROW(E813),config!E$11)),INDEX(履修者名簿!$1:$1048576,ROW(E813),config!E$11),VALUE(INDEX(履修者名簿!$1:$1048576,ROW(E813),config!E$11))))</f>
        <v/>
      </c>
      <c r="F813" s="9" t="str">
        <f>IF(ISBLANK(INDEX(履修者名簿!$1:$1048576,ROW(F813),config!F$11)),"",INDEX(履修者名簿!$1:$1048576,ROW(F813),config!F$11))</f>
        <v/>
      </c>
      <c r="G813" s="9" t="str">
        <f>IF(ISBLANK(INDEX(履修者名簿!$1:$1048576,ROW(G813),config!G$11)),"",INDEX(履修者名簿!$1:$1048576,ROW(G813),config!G$11))</f>
        <v/>
      </c>
      <c r="H813" s="9" t="str">
        <f t="shared" si="24"/>
        <v/>
      </c>
      <c r="I813" s="10" t="str">
        <f t="shared" si="25"/>
        <v/>
      </c>
      <c r="J813" s="10" t="str">
        <f>IF($A813="","",IF(ISNA(MATCH($E813,trans!$B$2:$B$1501,0)),0,1))</f>
        <v/>
      </c>
      <c r="K813" s="10" t="str">
        <f>IF($A813="","",IF(ISNA(MATCH($E813,trans!$E$2:$E$1501,0)),0,1))</f>
        <v/>
      </c>
      <c r="M813" s="1" t="str">
        <f>IF($A813="","",IF($J813+$K813=0,MAX(M$1:M812)+1,""))</f>
        <v/>
      </c>
      <c r="N813" s="1" t="str">
        <f>IF($A813="","",IF(AND($J813=1,$K813=0),MAX(N$1:N812)+1,""))</f>
        <v/>
      </c>
      <c r="O813" s="1" t="str">
        <f>IF($A813="","",IF(AND($J813=0,$K813=1),MAX(O$1:O812)+1,""))</f>
        <v/>
      </c>
    </row>
    <row r="814" spans="1:15" x14ac:dyDescent="0.55000000000000004">
      <c r="A814" s="9" t="str">
        <f>IF(ISBLANK(INDEX(履修者名簿!$1:$1048576,ROW(A814),config!A$11)),"",INDEX(履修者名簿!$1:$1048576,ROW(A814),config!A$11))</f>
        <v/>
      </c>
      <c r="B814" s="9" t="str">
        <f>IF(ISBLANK(INDEX(履修者名簿!$1:$1048576,ROW(B814),config!B$11)),"",INDEX(履修者名簿!$1:$1048576,ROW(B814),config!B$11))</f>
        <v/>
      </c>
      <c r="C814" s="9" t="str">
        <f>IF(ISBLANK(INDEX(履修者名簿!$1:$1048576,ROW(C814),config!C$11)),"",INDEX(履修者名簿!$1:$1048576,ROW(C814),config!C$11))</f>
        <v/>
      </c>
      <c r="D814" s="9" t="str">
        <f>IF(ISBLANK(INDEX(履修者名簿!$1:$1048576,ROW(D814),config!D$11)),"",INDEX(履修者名簿!$1:$1048576,ROW(D814),config!D$11))</f>
        <v/>
      </c>
      <c r="E814" s="9" t="str">
        <f>IF(ISBLANK(INDEX(履修者名簿!$1:$1048576,ROW(E814),config!E$11)),"",IF(ISNUMBER(INDEX(履修者名簿!$1:$1048576,ROW(E814),config!E$11)),INDEX(履修者名簿!$1:$1048576,ROW(E814),config!E$11),VALUE(INDEX(履修者名簿!$1:$1048576,ROW(E814),config!E$11))))</f>
        <v/>
      </c>
      <c r="F814" s="9" t="str">
        <f>IF(ISBLANK(INDEX(履修者名簿!$1:$1048576,ROW(F814),config!F$11)),"",INDEX(履修者名簿!$1:$1048576,ROW(F814),config!F$11))</f>
        <v/>
      </c>
      <c r="G814" s="9" t="str">
        <f>IF(ISBLANK(INDEX(履修者名簿!$1:$1048576,ROW(G814),config!G$11)),"",INDEX(履修者名簿!$1:$1048576,ROW(G814),config!G$11))</f>
        <v/>
      </c>
      <c r="H814" s="9" t="str">
        <f t="shared" si="24"/>
        <v/>
      </c>
      <c r="I814" s="10" t="str">
        <f t="shared" si="25"/>
        <v/>
      </c>
      <c r="J814" s="10" t="str">
        <f>IF($A814="","",IF(ISNA(MATCH($E814,trans!$B$2:$B$1501,0)),0,1))</f>
        <v/>
      </c>
      <c r="K814" s="10" t="str">
        <f>IF($A814="","",IF(ISNA(MATCH($E814,trans!$E$2:$E$1501,0)),0,1))</f>
        <v/>
      </c>
      <c r="M814" s="1" t="str">
        <f>IF($A814="","",IF($J814+$K814=0,MAX(M$1:M813)+1,""))</f>
        <v/>
      </c>
      <c r="N814" s="1" t="str">
        <f>IF($A814="","",IF(AND($J814=1,$K814=0),MAX(N$1:N813)+1,""))</f>
        <v/>
      </c>
      <c r="O814" s="1" t="str">
        <f>IF($A814="","",IF(AND($J814=0,$K814=1),MAX(O$1:O813)+1,""))</f>
        <v/>
      </c>
    </row>
    <row r="815" spans="1:15" x14ac:dyDescent="0.55000000000000004">
      <c r="A815" s="9" t="str">
        <f>IF(ISBLANK(INDEX(履修者名簿!$1:$1048576,ROW(A815),config!A$11)),"",INDEX(履修者名簿!$1:$1048576,ROW(A815),config!A$11))</f>
        <v/>
      </c>
      <c r="B815" s="9" t="str">
        <f>IF(ISBLANK(INDEX(履修者名簿!$1:$1048576,ROW(B815),config!B$11)),"",INDEX(履修者名簿!$1:$1048576,ROW(B815),config!B$11))</f>
        <v/>
      </c>
      <c r="C815" s="9" t="str">
        <f>IF(ISBLANK(INDEX(履修者名簿!$1:$1048576,ROW(C815),config!C$11)),"",INDEX(履修者名簿!$1:$1048576,ROW(C815),config!C$11))</f>
        <v/>
      </c>
      <c r="D815" s="9" t="str">
        <f>IF(ISBLANK(INDEX(履修者名簿!$1:$1048576,ROW(D815),config!D$11)),"",INDEX(履修者名簿!$1:$1048576,ROW(D815),config!D$11))</f>
        <v/>
      </c>
      <c r="E815" s="9" t="str">
        <f>IF(ISBLANK(INDEX(履修者名簿!$1:$1048576,ROW(E815),config!E$11)),"",IF(ISNUMBER(INDEX(履修者名簿!$1:$1048576,ROW(E815),config!E$11)),INDEX(履修者名簿!$1:$1048576,ROW(E815),config!E$11),VALUE(INDEX(履修者名簿!$1:$1048576,ROW(E815),config!E$11))))</f>
        <v/>
      </c>
      <c r="F815" s="9" t="str">
        <f>IF(ISBLANK(INDEX(履修者名簿!$1:$1048576,ROW(F815),config!F$11)),"",INDEX(履修者名簿!$1:$1048576,ROW(F815),config!F$11))</f>
        <v/>
      </c>
      <c r="G815" s="9" t="str">
        <f>IF(ISBLANK(INDEX(履修者名簿!$1:$1048576,ROW(G815),config!G$11)),"",INDEX(履修者名簿!$1:$1048576,ROW(G815),config!G$11))</f>
        <v/>
      </c>
      <c r="H815" s="9" t="str">
        <f t="shared" si="24"/>
        <v/>
      </c>
      <c r="I815" s="10" t="str">
        <f t="shared" si="25"/>
        <v/>
      </c>
      <c r="J815" s="10" t="str">
        <f>IF($A815="","",IF(ISNA(MATCH($E815,trans!$B$2:$B$1501,0)),0,1))</f>
        <v/>
      </c>
      <c r="K815" s="10" t="str">
        <f>IF($A815="","",IF(ISNA(MATCH($E815,trans!$E$2:$E$1501,0)),0,1))</f>
        <v/>
      </c>
      <c r="M815" s="1" t="str">
        <f>IF($A815="","",IF($J815+$K815=0,MAX(M$1:M814)+1,""))</f>
        <v/>
      </c>
      <c r="N815" s="1" t="str">
        <f>IF($A815="","",IF(AND($J815=1,$K815=0),MAX(N$1:N814)+1,""))</f>
        <v/>
      </c>
      <c r="O815" s="1" t="str">
        <f>IF($A815="","",IF(AND($J815=0,$K815=1),MAX(O$1:O814)+1,""))</f>
        <v/>
      </c>
    </row>
    <row r="816" spans="1:15" x14ac:dyDescent="0.55000000000000004">
      <c r="A816" s="9" t="str">
        <f>IF(ISBLANK(INDEX(履修者名簿!$1:$1048576,ROW(A816),config!A$11)),"",INDEX(履修者名簿!$1:$1048576,ROW(A816),config!A$11))</f>
        <v/>
      </c>
      <c r="B816" s="9" t="str">
        <f>IF(ISBLANK(INDEX(履修者名簿!$1:$1048576,ROW(B816),config!B$11)),"",INDEX(履修者名簿!$1:$1048576,ROW(B816),config!B$11))</f>
        <v/>
      </c>
      <c r="C816" s="9" t="str">
        <f>IF(ISBLANK(INDEX(履修者名簿!$1:$1048576,ROW(C816),config!C$11)),"",INDEX(履修者名簿!$1:$1048576,ROW(C816),config!C$11))</f>
        <v/>
      </c>
      <c r="D816" s="9" t="str">
        <f>IF(ISBLANK(INDEX(履修者名簿!$1:$1048576,ROW(D816),config!D$11)),"",INDEX(履修者名簿!$1:$1048576,ROW(D816),config!D$11))</f>
        <v/>
      </c>
      <c r="E816" s="9" t="str">
        <f>IF(ISBLANK(INDEX(履修者名簿!$1:$1048576,ROW(E816),config!E$11)),"",IF(ISNUMBER(INDEX(履修者名簿!$1:$1048576,ROW(E816),config!E$11)),INDEX(履修者名簿!$1:$1048576,ROW(E816),config!E$11),VALUE(INDEX(履修者名簿!$1:$1048576,ROW(E816),config!E$11))))</f>
        <v/>
      </c>
      <c r="F816" s="9" t="str">
        <f>IF(ISBLANK(INDEX(履修者名簿!$1:$1048576,ROW(F816),config!F$11)),"",INDEX(履修者名簿!$1:$1048576,ROW(F816),config!F$11))</f>
        <v/>
      </c>
      <c r="G816" s="9" t="str">
        <f>IF(ISBLANK(INDEX(履修者名簿!$1:$1048576,ROW(G816),config!G$11)),"",INDEX(履修者名簿!$1:$1048576,ROW(G816),config!G$11))</f>
        <v/>
      </c>
      <c r="H816" s="9" t="str">
        <f t="shared" si="24"/>
        <v/>
      </c>
      <c r="I816" s="10" t="str">
        <f t="shared" si="25"/>
        <v/>
      </c>
      <c r="J816" s="10" t="str">
        <f>IF($A816="","",IF(ISNA(MATCH($E816,trans!$B$2:$B$1501,0)),0,1))</f>
        <v/>
      </c>
      <c r="K816" s="10" t="str">
        <f>IF($A816="","",IF(ISNA(MATCH($E816,trans!$E$2:$E$1501,0)),0,1))</f>
        <v/>
      </c>
      <c r="M816" s="1" t="str">
        <f>IF($A816="","",IF($J816+$K816=0,MAX(M$1:M815)+1,""))</f>
        <v/>
      </c>
      <c r="N816" s="1" t="str">
        <f>IF($A816="","",IF(AND($J816=1,$K816=0),MAX(N$1:N815)+1,""))</f>
        <v/>
      </c>
      <c r="O816" s="1" t="str">
        <f>IF($A816="","",IF(AND($J816=0,$K816=1),MAX(O$1:O815)+1,""))</f>
        <v/>
      </c>
    </row>
    <row r="817" spans="1:15" x14ac:dyDescent="0.55000000000000004">
      <c r="A817" s="9" t="str">
        <f>IF(ISBLANK(INDEX(履修者名簿!$1:$1048576,ROW(A817),config!A$11)),"",INDEX(履修者名簿!$1:$1048576,ROW(A817),config!A$11))</f>
        <v/>
      </c>
      <c r="B817" s="9" t="str">
        <f>IF(ISBLANK(INDEX(履修者名簿!$1:$1048576,ROW(B817),config!B$11)),"",INDEX(履修者名簿!$1:$1048576,ROW(B817),config!B$11))</f>
        <v/>
      </c>
      <c r="C817" s="9" t="str">
        <f>IF(ISBLANK(INDEX(履修者名簿!$1:$1048576,ROW(C817),config!C$11)),"",INDEX(履修者名簿!$1:$1048576,ROW(C817),config!C$11))</f>
        <v/>
      </c>
      <c r="D817" s="9" t="str">
        <f>IF(ISBLANK(INDEX(履修者名簿!$1:$1048576,ROW(D817),config!D$11)),"",INDEX(履修者名簿!$1:$1048576,ROW(D817),config!D$11))</f>
        <v/>
      </c>
      <c r="E817" s="9" t="str">
        <f>IF(ISBLANK(INDEX(履修者名簿!$1:$1048576,ROW(E817),config!E$11)),"",IF(ISNUMBER(INDEX(履修者名簿!$1:$1048576,ROW(E817),config!E$11)),INDEX(履修者名簿!$1:$1048576,ROW(E817),config!E$11),VALUE(INDEX(履修者名簿!$1:$1048576,ROW(E817),config!E$11))))</f>
        <v/>
      </c>
      <c r="F817" s="9" t="str">
        <f>IF(ISBLANK(INDEX(履修者名簿!$1:$1048576,ROW(F817),config!F$11)),"",INDEX(履修者名簿!$1:$1048576,ROW(F817),config!F$11))</f>
        <v/>
      </c>
      <c r="G817" s="9" t="str">
        <f>IF(ISBLANK(INDEX(履修者名簿!$1:$1048576,ROW(G817),config!G$11)),"",INDEX(履修者名簿!$1:$1048576,ROW(G817),config!G$11))</f>
        <v/>
      </c>
      <c r="H817" s="9" t="str">
        <f t="shared" si="24"/>
        <v/>
      </c>
      <c r="I817" s="10" t="str">
        <f t="shared" si="25"/>
        <v/>
      </c>
      <c r="J817" s="10" t="str">
        <f>IF($A817="","",IF(ISNA(MATCH($E817,trans!$B$2:$B$1501,0)),0,1))</f>
        <v/>
      </c>
      <c r="K817" s="10" t="str">
        <f>IF($A817="","",IF(ISNA(MATCH($E817,trans!$E$2:$E$1501,0)),0,1))</f>
        <v/>
      </c>
      <c r="M817" s="1" t="str">
        <f>IF($A817="","",IF($J817+$K817=0,MAX(M$1:M816)+1,""))</f>
        <v/>
      </c>
      <c r="N817" s="1" t="str">
        <f>IF($A817="","",IF(AND($J817=1,$K817=0),MAX(N$1:N816)+1,""))</f>
        <v/>
      </c>
      <c r="O817" s="1" t="str">
        <f>IF($A817="","",IF(AND($J817=0,$K817=1),MAX(O$1:O816)+1,""))</f>
        <v/>
      </c>
    </row>
    <row r="818" spans="1:15" x14ac:dyDescent="0.55000000000000004">
      <c r="A818" s="9" t="str">
        <f>IF(ISBLANK(INDEX(履修者名簿!$1:$1048576,ROW(A818),config!A$11)),"",INDEX(履修者名簿!$1:$1048576,ROW(A818),config!A$11))</f>
        <v/>
      </c>
      <c r="B818" s="9" t="str">
        <f>IF(ISBLANK(INDEX(履修者名簿!$1:$1048576,ROW(B818),config!B$11)),"",INDEX(履修者名簿!$1:$1048576,ROW(B818),config!B$11))</f>
        <v/>
      </c>
      <c r="C818" s="9" t="str">
        <f>IF(ISBLANK(INDEX(履修者名簿!$1:$1048576,ROW(C818),config!C$11)),"",INDEX(履修者名簿!$1:$1048576,ROW(C818),config!C$11))</f>
        <v/>
      </c>
      <c r="D818" s="9" t="str">
        <f>IF(ISBLANK(INDEX(履修者名簿!$1:$1048576,ROW(D818),config!D$11)),"",INDEX(履修者名簿!$1:$1048576,ROW(D818),config!D$11))</f>
        <v/>
      </c>
      <c r="E818" s="9" t="str">
        <f>IF(ISBLANK(INDEX(履修者名簿!$1:$1048576,ROW(E818),config!E$11)),"",IF(ISNUMBER(INDEX(履修者名簿!$1:$1048576,ROW(E818),config!E$11)),INDEX(履修者名簿!$1:$1048576,ROW(E818),config!E$11),VALUE(INDEX(履修者名簿!$1:$1048576,ROW(E818),config!E$11))))</f>
        <v/>
      </c>
      <c r="F818" s="9" t="str">
        <f>IF(ISBLANK(INDEX(履修者名簿!$1:$1048576,ROW(F818),config!F$11)),"",INDEX(履修者名簿!$1:$1048576,ROW(F818),config!F$11))</f>
        <v/>
      </c>
      <c r="G818" s="9" t="str">
        <f>IF(ISBLANK(INDEX(履修者名簿!$1:$1048576,ROW(G818),config!G$11)),"",INDEX(履修者名簿!$1:$1048576,ROW(G818),config!G$11))</f>
        <v/>
      </c>
      <c r="H818" s="9" t="str">
        <f t="shared" si="24"/>
        <v/>
      </c>
      <c r="I818" s="10" t="str">
        <f t="shared" si="25"/>
        <v/>
      </c>
      <c r="J818" s="10" t="str">
        <f>IF($A818="","",IF(ISNA(MATCH($E818,trans!$B$2:$B$1501,0)),0,1))</f>
        <v/>
      </c>
      <c r="K818" s="10" t="str">
        <f>IF($A818="","",IF(ISNA(MATCH($E818,trans!$E$2:$E$1501,0)),0,1))</f>
        <v/>
      </c>
      <c r="M818" s="1" t="str">
        <f>IF($A818="","",IF($J818+$K818=0,MAX(M$1:M817)+1,""))</f>
        <v/>
      </c>
      <c r="N818" s="1" t="str">
        <f>IF($A818="","",IF(AND($J818=1,$K818=0),MAX(N$1:N817)+1,""))</f>
        <v/>
      </c>
      <c r="O818" s="1" t="str">
        <f>IF($A818="","",IF(AND($J818=0,$K818=1),MAX(O$1:O817)+1,""))</f>
        <v/>
      </c>
    </row>
    <row r="819" spans="1:15" x14ac:dyDescent="0.55000000000000004">
      <c r="A819" s="9" t="str">
        <f>IF(ISBLANK(INDEX(履修者名簿!$1:$1048576,ROW(A819),config!A$11)),"",INDEX(履修者名簿!$1:$1048576,ROW(A819),config!A$11))</f>
        <v/>
      </c>
      <c r="B819" s="9" t="str">
        <f>IF(ISBLANK(INDEX(履修者名簿!$1:$1048576,ROW(B819),config!B$11)),"",INDEX(履修者名簿!$1:$1048576,ROW(B819),config!B$11))</f>
        <v/>
      </c>
      <c r="C819" s="9" t="str">
        <f>IF(ISBLANK(INDEX(履修者名簿!$1:$1048576,ROW(C819),config!C$11)),"",INDEX(履修者名簿!$1:$1048576,ROW(C819),config!C$11))</f>
        <v/>
      </c>
      <c r="D819" s="9" t="str">
        <f>IF(ISBLANK(INDEX(履修者名簿!$1:$1048576,ROW(D819),config!D$11)),"",INDEX(履修者名簿!$1:$1048576,ROW(D819),config!D$11))</f>
        <v/>
      </c>
      <c r="E819" s="9" t="str">
        <f>IF(ISBLANK(INDEX(履修者名簿!$1:$1048576,ROW(E819),config!E$11)),"",IF(ISNUMBER(INDEX(履修者名簿!$1:$1048576,ROW(E819),config!E$11)),INDEX(履修者名簿!$1:$1048576,ROW(E819),config!E$11),VALUE(INDEX(履修者名簿!$1:$1048576,ROW(E819),config!E$11))))</f>
        <v/>
      </c>
      <c r="F819" s="9" t="str">
        <f>IF(ISBLANK(INDEX(履修者名簿!$1:$1048576,ROW(F819),config!F$11)),"",INDEX(履修者名簿!$1:$1048576,ROW(F819),config!F$11))</f>
        <v/>
      </c>
      <c r="G819" s="9" t="str">
        <f>IF(ISBLANK(INDEX(履修者名簿!$1:$1048576,ROW(G819),config!G$11)),"",INDEX(履修者名簿!$1:$1048576,ROW(G819),config!G$11))</f>
        <v/>
      </c>
      <c r="H819" s="9" t="str">
        <f t="shared" si="24"/>
        <v/>
      </c>
      <c r="I819" s="10" t="str">
        <f t="shared" si="25"/>
        <v/>
      </c>
      <c r="J819" s="10" t="str">
        <f>IF($A819="","",IF(ISNA(MATCH($E819,trans!$B$2:$B$1501,0)),0,1))</f>
        <v/>
      </c>
      <c r="K819" s="10" t="str">
        <f>IF($A819="","",IF(ISNA(MATCH($E819,trans!$E$2:$E$1501,0)),0,1))</f>
        <v/>
      </c>
      <c r="M819" s="1" t="str">
        <f>IF($A819="","",IF($J819+$K819=0,MAX(M$1:M818)+1,""))</f>
        <v/>
      </c>
      <c r="N819" s="1" t="str">
        <f>IF($A819="","",IF(AND($J819=1,$K819=0),MAX(N$1:N818)+1,""))</f>
        <v/>
      </c>
      <c r="O819" s="1" t="str">
        <f>IF($A819="","",IF(AND($J819=0,$K819=1),MAX(O$1:O818)+1,""))</f>
        <v/>
      </c>
    </row>
    <row r="820" spans="1:15" x14ac:dyDescent="0.55000000000000004">
      <c r="A820" s="9" t="str">
        <f>IF(ISBLANK(INDEX(履修者名簿!$1:$1048576,ROW(A820),config!A$11)),"",INDEX(履修者名簿!$1:$1048576,ROW(A820),config!A$11))</f>
        <v/>
      </c>
      <c r="B820" s="9" t="str">
        <f>IF(ISBLANK(INDEX(履修者名簿!$1:$1048576,ROW(B820),config!B$11)),"",INDEX(履修者名簿!$1:$1048576,ROW(B820),config!B$11))</f>
        <v/>
      </c>
      <c r="C820" s="9" t="str">
        <f>IF(ISBLANK(INDEX(履修者名簿!$1:$1048576,ROW(C820),config!C$11)),"",INDEX(履修者名簿!$1:$1048576,ROW(C820),config!C$11))</f>
        <v/>
      </c>
      <c r="D820" s="9" t="str">
        <f>IF(ISBLANK(INDEX(履修者名簿!$1:$1048576,ROW(D820),config!D$11)),"",INDEX(履修者名簿!$1:$1048576,ROW(D820),config!D$11))</f>
        <v/>
      </c>
      <c r="E820" s="9" t="str">
        <f>IF(ISBLANK(INDEX(履修者名簿!$1:$1048576,ROW(E820),config!E$11)),"",IF(ISNUMBER(INDEX(履修者名簿!$1:$1048576,ROW(E820),config!E$11)),INDEX(履修者名簿!$1:$1048576,ROW(E820),config!E$11),VALUE(INDEX(履修者名簿!$1:$1048576,ROW(E820),config!E$11))))</f>
        <v/>
      </c>
      <c r="F820" s="9" t="str">
        <f>IF(ISBLANK(INDEX(履修者名簿!$1:$1048576,ROW(F820),config!F$11)),"",INDEX(履修者名簿!$1:$1048576,ROW(F820),config!F$11))</f>
        <v/>
      </c>
      <c r="G820" s="9" t="str">
        <f>IF(ISBLANK(INDEX(履修者名簿!$1:$1048576,ROW(G820),config!G$11)),"",INDEX(履修者名簿!$1:$1048576,ROW(G820),config!G$11))</f>
        <v/>
      </c>
      <c r="H820" s="9" t="str">
        <f t="shared" si="24"/>
        <v/>
      </c>
      <c r="I820" s="10" t="str">
        <f t="shared" si="25"/>
        <v/>
      </c>
      <c r="J820" s="10" t="str">
        <f>IF($A820="","",IF(ISNA(MATCH($E820,trans!$B$2:$B$1501,0)),0,1))</f>
        <v/>
      </c>
      <c r="K820" s="10" t="str">
        <f>IF($A820="","",IF(ISNA(MATCH($E820,trans!$E$2:$E$1501,0)),0,1))</f>
        <v/>
      </c>
      <c r="M820" s="1" t="str">
        <f>IF($A820="","",IF($J820+$K820=0,MAX(M$1:M819)+1,""))</f>
        <v/>
      </c>
      <c r="N820" s="1" t="str">
        <f>IF($A820="","",IF(AND($J820=1,$K820=0),MAX(N$1:N819)+1,""))</f>
        <v/>
      </c>
      <c r="O820" s="1" t="str">
        <f>IF($A820="","",IF(AND($J820=0,$K820=1),MAX(O$1:O819)+1,""))</f>
        <v/>
      </c>
    </row>
    <row r="821" spans="1:15" x14ac:dyDescent="0.55000000000000004">
      <c r="A821" s="9" t="str">
        <f>IF(ISBLANK(INDEX(履修者名簿!$1:$1048576,ROW(A821),config!A$11)),"",INDEX(履修者名簿!$1:$1048576,ROW(A821),config!A$11))</f>
        <v/>
      </c>
      <c r="B821" s="9" t="str">
        <f>IF(ISBLANK(INDEX(履修者名簿!$1:$1048576,ROW(B821),config!B$11)),"",INDEX(履修者名簿!$1:$1048576,ROW(B821),config!B$11))</f>
        <v/>
      </c>
      <c r="C821" s="9" t="str">
        <f>IF(ISBLANK(INDEX(履修者名簿!$1:$1048576,ROW(C821),config!C$11)),"",INDEX(履修者名簿!$1:$1048576,ROW(C821),config!C$11))</f>
        <v/>
      </c>
      <c r="D821" s="9" t="str">
        <f>IF(ISBLANK(INDEX(履修者名簿!$1:$1048576,ROW(D821),config!D$11)),"",INDEX(履修者名簿!$1:$1048576,ROW(D821),config!D$11))</f>
        <v/>
      </c>
      <c r="E821" s="9" t="str">
        <f>IF(ISBLANK(INDEX(履修者名簿!$1:$1048576,ROW(E821),config!E$11)),"",IF(ISNUMBER(INDEX(履修者名簿!$1:$1048576,ROW(E821),config!E$11)),INDEX(履修者名簿!$1:$1048576,ROW(E821),config!E$11),VALUE(INDEX(履修者名簿!$1:$1048576,ROW(E821),config!E$11))))</f>
        <v/>
      </c>
      <c r="F821" s="9" t="str">
        <f>IF(ISBLANK(INDEX(履修者名簿!$1:$1048576,ROW(F821),config!F$11)),"",INDEX(履修者名簿!$1:$1048576,ROW(F821),config!F$11))</f>
        <v/>
      </c>
      <c r="G821" s="9" t="str">
        <f>IF(ISBLANK(INDEX(履修者名簿!$1:$1048576,ROW(G821),config!G$11)),"",INDEX(履修者名簿!$1:$1048576,ROW(G821),config!G$11))</f>
        <v/>
      </c>
      <c r="H821" s="9" t="str">
        <f t="shared" si="24"/>
        <v/>
      </c>
      <c r="I821" s="10" t="str">
        <f t="shared" si="25"/>
        <v/>
      </c>
      <c r="J821" s="10" t="str">
        <f>IF($A821="","",IF(ISNA(MATCH($E821,trans!$B$2:$B$1501,0)),0,1))</f>
        <v/>
      </c>
      <c r="K821" s="10" t="str">
        <f>IF($A821="","",IF(ISNA(MATCH($E821,trans!$E$2:$E$1501,0)),0,1))</f>
        <v/>
      </c>
      <c r="M821" s="1" t="str">
        <f>IF($A821="","",IF($J821+$K821=0,MAX(M$1:M820)+1,""))</f>
        <v/>
      </c>
      <c r="N821" s="1" t="str">
        <f>IF($A821="","",IF(AND($J821=1,$K821=0),MAX(N$1:N820)+1,""))</f>
        <v/>
      </c>
      <c r="O821" s="1" t="str">
        <f>IF($A821="","",IF(AND($J821=0,$K821=1),MAX(O$1:O820)+1,""))</f>
        <v/>
      </c>
    </row>
    <row r="822" spans="1:15" x14ac:dyDescent="0.55000000000000004">
      <c r="A822" s="9" t="str">
        <f>IF(ISBLANK(INDEX(履修者名簿!$1:$1048576,ROW(A822),config!A$11)),"",INDEX(履修者名簿!$1:$1048576,ROW(A822),config!A$11))</f>
        <v/>
      </c>
      <c r="B822" s="9" t="str">
        <f>IF(ISBLANK(INDEX(履修者名簿!$1:$1048576,ROW(B822),config!B$11)),"",INDEX(履修者名簿!$1:$1048576,ROW(B822),config!B$11))</f>
        <v/>
      </c>
      <c r="C822" s="9" t="str">
        <f>IF(ISBLANK(INDEX(履修者名簿!$1:$1048576,ROW(C822),config!C$11)),"",INDEX(履修者名簿!$1:$1048576,ROW(C822),config!C$11))</f>
        <v/>
      </c>
      <c r="D822" s="9" t="str">
        <f>IF(ISBLANK(INDEX(履修者名簿!$1:$1048576,ROW(D822),config!D$11)),"",INDEX(履修者名簿!$1:$1048576,ROW(D822),config!D$11))</f>
        <v/>
      </c>
      <c r="E822" s="9" t="str">
        <f>IF(ISBLANK(INDEX(履修者名簿!$1:$1048576,ROW(E822),config!E$11)),"",IF(ISNUMBER(INDEX(履修者名簿!$1:$1048576,ROW(E822),config!E$11)),INDEX(履修者名簿!$1:$1048576,ROW(E822),config!E$11),VALUE(INDEX(履修者名簿!$1:$1048576,ROW(E822),config!E$11))))</f>
        <v/>
      </c>
      <c r="F822" s="9" t="str">
        <f>IF(ISBLANK(INDEX(履修者名簿!$1:$1048576,ROW(F822),config!F$11)),"",INDEX(履修者名簿!$1:$1048576,ROW(F822),config!F$11))</f>
        <v/>
      </c>
      <c r="G822" s="9" t="str">
        <f>IF(ISBLANK(INDEX(履修者名簿!$1:$1048576,ROW(G822),config!G$11)),"",INDEX(履修者名簿!$1:$1048576,ROW(G822),config!G$11))</f>
        <v/>
      </c>
      <c r="H822" s="9" t="str">
        <f t="shared" si="24"/>
        <v/>
      </c>
      <c r="I822" s="10" t="str">
        <f t="shared" si="25"/>
        <v/>
      </c>
      <c r="J822" s="10" t="str">
        <f>IF($A822="","",IF(ISNA(MATCH($E822,trans!$B$2:$B$1501,0)),0,1))</f>
        <v/>
      </c>
      <c r="K822" s="10" t="str">
        <f>IF($A822="","",IF(ISNA(MATCH($E822,trans!$E$2:$E$1501,0)),0,1))</f>
        <v/>
      </c>
      <c r="M822" s="1" t="str">
        <f>IF($A822="","",IF($J822+$K822=0,MAX(M$1:M821)+1,""))</f>
        <v/>
      </c>
      <c r="N822" s="1" t="str">
        <f>IF($A822="","",IF(AND($J822=1,$K822=0),MAX(N$1:N821)+1,""))</f>
        <v/>
      </c>
      <c r="O822" s="1" t="str">
        <f>IF($A822="","",IF(AND($J822=0,$K822=1),MAX(O$1:O821)+1,""))</f>
        <v/>
      </c>
    </row>
    <row r="823" spans="1:15" x14ac:dyDescent="0.55000000000000004">
      <c r="A823" s="9" t="str">
        <f>IF(ISBLANK(INDEX(履修者名簿!$1:$1048576,ROW(A823),config!A$11)),"",INDEX(履修者名簿!$1:$1048576,ROW(A823),config!A$11))</f>
        <v/>
      </c>
      <c r="B823" s="9" t="str">
        <f>IF(ISBLANK(INDEX(履修者名簿!$1:$1048576,ROW(B823),config!B$11)),"",INDEX(履修者名簿!$1:$1048576,ROW(B823),config!B$11))</f>
        <v/>
      </c>
      <c r="C823" s="9" t="str">
        <f>IF(ISBLANK(INDEX(履修者名簿!$1:$1048576,ROW(C823),config!C$11)),"",INDEX(履修者名簿!$1:$1048576,ROW(C823),config!C$11))</f>
        <v/>
      </c>
      <c r="D823" s="9" t="str">
        <f>IF(ISBLANK(INDEX(履修者名簿!$1:$1048576,ROW(D823),config!D$11)),"",INDEX(履修者名簿!$1:$1048576,ROW(D823),config!D$11))</f>
        <v/>
      </c>
      <c r="E823" s="9" t="str">
        <f>IF(ISBLANK(INDEX(履修者名簿!$1:$1048576,ROW(E823),config!E$11)),"",IF(ISNUMBER(INDEX(履修者名簿!$1:$1048576,ROW(E823),config!E$11)),INDEX(履修者名簿!$1:$1048576,ROW(E823),config!E$11),VALUE(INDEX(履修者名簿!$1:$1048576,ROW(E823),config!E$11))))</f>
        <v/>
      </c>
      <c r="F823" s="9" t="str">
        <f>IF(ISBLANK(INDEX(履修者名簿!$1:$1048576,ROW(F823),config!F$11)),"",INDEX(履修者名簿!$1:$1048576,ROW(F823),config!F$11))</f>
        <v/>
      </c>
      <c r="G823" s="9" t="str">
        <f>IF(ISBLANK(INDEX(履修者名簿!$1:$1048576,ROW(G823),config!G$11)),"",INDEX(履修者名簿!$1:$1048576,ROW(G823),config!G$11))</f>
        <v/>
      </c>
      <c r="H823" s="9" t="str">
        <f t="shared" si="24"/>
        <v/>
      </c>
      <c r="I823" s="10" t="str">
        <f t="shared" si="25"/>
        <v/>
      </c>
      <c r="J823" s="10" t="str">
        <f>IF($A823="","",IF(ISNA(MATCH($E823,trans!$B$2:$B$1501,0)),0,1))</f>
        <v/>
      </c>
      <c r="K823" s="10" t="str">
        <f>IF($A823="","",IF(ISNA(MATCH($E823,trans!$E$2:$E$1501,0)),0,1))</f>
        <v/>
      </c>
      <c r="M823" s="1" t="str">
        <f>IF($A823="","",IF($J823+$K823=0,MAX(M$1:M822)+1,""))</f>
        <v/>
      </c>
      <c r="N823" s="1" t="str">
        <f>IF($A823="","",IF(AND($J823=1,$K823=0),MAX(N$1:N822)+1,""))</f>
        <v/>
      </c>
      <c r="O823" s="1" t="str">
        <f>IF($A823="","",IF(AND($J823=0,$K823=1),MAX(O$1:O822)+1,""))</f>
        <v/>
      </c>
    </row>
    <row r="824" spans="1:15" x14ac:dyDescent="0.55000000000000004">
      <c r="A824" s="9" t="str">
        <f>IF(ISBLANK(INDEX(履修者名簿!$1:$1048576,ROW(A824),config!A$11)),"",INDEX(履修者名簿!$1:$1048576,ROW(A824),config!A$11))</f>
        <v/>
      </c>
      <c r="B824" s="9" t="str">
        <f>IF(ISBLANK(INDEX(履修者名簿!$1:$1048576,ROW(B824),config!B$11)),"",INDEX(履修者名簿!$1:$1048576,ROW(B824),config!B$11))</f>
        <v/>
      </c>
      <c r="C824" s="9" t="str">
        <f>IF(ISBLANK(INDEX(履修者名簿!$1:$1048576,ROW(C824),config!C$11)),"",INDEX(履修者名簿!$1:$1048576,ROW(C824),config!C$11))</f>
        <v/>
      </c>
      <c r="D824" s="9" t="str">
        <f>IF(ISBLANK(INDEX(履修者名簿!$1:$1048576,ROW(D824),config!D$11)),"",INDEX(履修者名簿!$1:$1048576,ROW(D824),config!D$11))</f>
        <v/>
      </c>
      <c r="E824" s="9" t="str">
        <f>IF(ISBLANK(INDEX(履修者名簿!$1:$1048576,ROW(E824),config!E$11)),"",IF(ISNUMBER(INDEX(履修者名簿!$1:$1048576,ROW(E824),config!E$11)),INDEX(履修者名簿!$1:$1048576,ROW(E824),config!E$11),VALUE(INDEX(履修者名簿!$1:$1048576,ROW(E824),config!E$11))))</f>
        <v/>
      </c>
      <c r="F824" s="9" t="str">
        <f>IF(ISBLANK(INDEX(履修者名簿!$1:$1048576,ROW(F824),config!F$11)),"",INDEX(履修者名簿!$1:$1048576,ROW(F824),config!F$11))</f>
        <v/>
      </c>
      <c r="G824" s="9" t="str">
        <f>IF(ISBLANK(INDEX(履修者名簿!$1:$1048576,ROW(G824),config!G$11)),"",INDEX(履修者名簿!$1:$1048576,ROW(G824),config!G$11))</f>
        <v/>
      </c>
      <c r="H824" s="9" t="str">
        <f t="shared" si="24"/>
        <v/>
      </c>
      <c r="I824" s="10" t="str">
        <f t="shared" si="25"/>
        <v/>
      </c>
      <c r="J824" s="10" t="str">
        <f>IF($A824="","",IF(ISNA(MATCH($E824,trans!$B$2:$B$1501,0)),0,1))</f>
        <v/>
      </c>
      <c r="K824" s="10" t="str">
        <f>IF($A824="","",IF(ISNA(MATCH($E824,trans!$E$2:$E$1501,0)),0,1))</f>
        <v/>
      </c>
      <c r="M824" s="1" t="str">
        <f>IF($A824="","",IF($J824+$K824=0,MAX(M$1:M823)+1,""))</f>
        <v/>
      </c>
      <c r="N824" s="1" t="str">
        <f>IF($A824="","",IF(AND($J824=1,$K824=0),MAX(N$1:N823)+1,""))</f>
        <v/>
      </c>
      <c r="O824" s="1" t="str">
        <f>IF($A824="","",IF(AND($J824=0,$K824=1),MAX(O$1:O823)+1,""))</f>
        <v/>
      </c>
    </row>
    <row r="825" spans="1:15" x14ac:dyDescent="0.55000000000000004">
      <c r="A825" s="9" t="str">
        <f>IF(ISBLANK(INDEX(履修者名簿!$1:$1048576,ROW(A825),config!A$11)),"",INDEX(履修者名簿!$1:$1048576,ROW(A825),config!A$11))</f>
        <v/>
      </c>
      <c r="B825" s="9" t="str">
        <f>IF(ISBLANK(INDEX(履修者名簿!$1:$1048576,ROW(B825),config!B$11)),"",INDEX(履修者名簿!$1:$1048576,ROW(B825),config!B$11))</f>
        <v/>
      </c>
      <c r="C825" s="9" t="str">
        <f>IF(ISBLANK(INDEX(履修者名簿!$1:$1048576,ROW(C825),config!C$11)),"",INDEX(履修者名簿!$1:$1048576,ROW(C825),config!C$11))</f>
        <v/>
      </c>
      <c r="D825" s="9" t="str">
        <f>IF(ISBLANK(INDEX(履修者名簿!$1:$1048576,ROW(D825),config!D$11)),"",INDEX(履修者名簿!$1:$1048576,ROW(D825),config!D$11))</f>
        <v/>
      </c>
      <c r="E825" s="9" t="str">
        <f>IF(ISBLANK(INDEX(履修者名簿!$1:$1048576,ROW(E825),config!E$11)),"",IF(ISNUMBER(INDEX(履修者名簿!$1:$1048576,ROW(E825),config!E$11)),INDEX(履修者名簿!$1:$1048576,ROW(E825),config!E$11),VALUE(INDEX(履修者名簿!$1:$1048576,ROW(E825),config!E$11))))</f>
        <v/>
      </c>
      <c r="F825" s="9" t="str">
        <f>IF(ISBLANK(INDEX(履修者名簿!$1:$1048576,ROW(F825),config!F$11)),"",INDEX(履修者名簿!$1:$1048576,ROW(F825),config!F$11))</f>
        <v/>
      </c>
      <c r="G825" s="9" t="str">
        <f>IF(ISBLANK(INDEX(履修者名簿!$1:$1048576,ROW(G825),config!G$11)),"",INDEX(履修者名簿!$1:$1048576,ROW(G825),config!G$11))</f>
        <v/>
      </c>
      <c r="H825" s="9" t="str">
        <f t="shared" si="24"/>
        <v/>
      </c>
      <c r="I825" s="10" t="str">
        <f t="shared" si="25"/>
        <v/>
      </c>
      <c r="J825" s="10" t="str">
        <f>IF($A825="","",IF(ISNA(MATCH($E825,trans!$B$2:$B$1501,0)),0,1))</f>
        <v/>
      </c>
      <c r="K825" s="10" t="str">
        <f>IF($A825="","",IF(ISNA(MATCH($E825,trans!$E$2:$E$1501,0)),0,1))</f>
        <v/>
      </c>
      <c r="M825" s="1" t="str">
        <f>IF($A825="","",IF($J825+$K825=0,MAX(M$1:M824)+1,""))</f>
        <v/>
      </c>
      <c r="N825" s="1" t="str">
        <f>IF($A825="","",IF(AND($J825=1,$K825=0),MAX(N$1:N824)+1,""))</f>
        <v/>
      </c>
      <c r="O825" s="1" t="str">
        <f>IF($A825="","",IF(AND($J825=0,$K825=1),MAX(O$1:O824)+1,""))</f>
        <v/>
      </c>
    </row>
    <row r="826" spans="1:15" x14ac:dyDescent="0.55000000000000004">
      <c r="A826" s="9" t="str">
        <f>IF(ISBLANK(INDEX(履修者名簿!$1:$1048576,ROW(A826),config!A$11)),"",INDEX(履修者名簿!$1:$1048576,ROW(A826),config!A$11))</f>
        <v/>
      </c>
      <c r="B826" s="9" t="str">
        <f>IF(ISBLANK(INDEX(履修者名簿!$1:$1048576,ROW(B826),config!B$11)),"",INDEX(履修者名簿!$1:$1048576,ROW(B826),config!B$11))</f>
        <v/>
      </c>
      <c r="C826" s="9" t="str">
        <f>IF(ISBLANK(INDEX(履修者名簿!$1:$1048576,ROW(C826),config!C$11)),"",INDEX(履修者名簿!$1:$1048576,ROW(C826),config!C$11))</f>
        <v/>
      </c>
      <c r="D826" s="9" t="str">
        <f>IF(ISBLANK(INDEX(履修者名簿!$1:$1048576,ROW(D826),config!D$11)),"",INDEX(履修者名簿!$1:$1048576,ROW(D826),config!D$11))</f>
        <v/>
      </c>
      <c r="E826" s="9" t="str">
        <f>IF(ISBLANK(INDEX(履修者名簿!$1:$1048576,ROW(E826),config!E$11)),"",IF(ISNUMBER(INDEX(履修者名簿!$1:$1048576,ROW(E826),config!E$11)),INDEX(履修者名簿!$1:$1048576,ROW(E826),config!E$11),VALUE(INDEX(履修者名簿!$1:$1048576,ROW(E826),config!E$11))))</f>
        <v/>
      </c>
      <c r="F826" s="9" t="str">
        <f>IF(ISBLANK(INDEX(履修者名簿!$1:$1048576,ROW(F826),config!F$11)),"",INDEX(履修者名簿!$1:$1048576,ROW(F826),config!F$11))</f>
        <v/>
      </c>
      <c r="G826" s="9" t="str">
        <f>IF(ISBLANK(INDEX(履修者名簿!$1:$1048576,ROW(G826),config!G$11)),"",INDEX(履修者名簿!$1:$1048576,ROW(G826),config!G$11))</f>
        <v/>
      </c>
      <c r="H826" s="9" t="str">
        <f t="shared" si="24"/>
        <v/>
      </c>
      <c r="I826" s="10" t="str">
        <f t="shared" si="25"/>
        <v/>
      </c>
      <c r="J826" s="10" t="str">
        <f>IF($A826="","",IF(ISNA(MATCH($E826,trans!$B$2:$B$1501,0)),0,1))</f>
        <v/>
      </c>
      <c r="K826" s="10" t="str">
        <f>IF($A826="","",IF(ISNA(MATCH($E826,trans!$E$2:$E$1501,0)),0,1))</f>
        <v/>
      </c>
      <c r="M826" s="1" t="str">
        <f>IF($A826="","",IF($J826+$K826=0,MAX(M$1:M825)+1,""))</f>
        <v/>
      </c>
      <c r="N826" s="1" t="str">
        <f>IF($A826="","",IF(AND($J826=1,$K826=0),MAX(N$1:N825)+1,""))</f>
        <v/>
      </c>
      <c r="O826" s="1" t="str">
        <f>IF($A826="","",IF(AND($J826=0,$K826=1),MAX(O$1:O825)+1,""))</f>
        <v/>
      </c>
    </row>
    <row r="827" spans="1:15" x14ac:dyDescent="0.55000000000000004">
      <c r="A827" s="9" t="str">
        <f>IF(ISBLANK(INDEX(履修者名簿!$1:$1048576,ROW(A827),config!A$11)),"",INDEX(履修者名簿!$1:$1048576,ROW(A827),config!A$11))</f>
        <v/>
      </c>
      <c r="B827" s="9" t="str">
        <f>IF(ISBLANK(INDEX(履修者名簿!$1:$1048576,ROW(B827),config!B$11)),"",INDEX(履修者名簿!$1:$1048576,ROW(B827),config!B$11))</f>
        <v/>
      </c>
      <c r="C827" s="9" t="str">
        <f>IF(ISBLANK(INDEX(履修者名簿!$1:$1048576,ROW(C827),config!C$11)),"",INDEX(履修者名簿!$1:$1048576,ROW(C827),config!C$11))</f>
        <v/>
      </c>
      <c r="D827" s="9" t="str">
        <f>IF(ISBLANK(INDEX(履修者名簿!$1:$1048576,ROW(D827),config!D$11)),"",INDEX(履修者名簿!$1:$1048576,ROW(D827),config!D$11))</f>
        <v/>
      </c>
      <c r="E827" s="9" t="str">
        <f>IF(ISBLANK(INDEX(履修者名簿!$1:$1048576,ROW(E827),config!E$11)),"",IF(ISNUMBER(INDEX(履修者名簿!$1:$1048576,ROW(E827),config!E$11)),INDEX(履修者名簿!$1:$1048576,ROW(E827),config!E$11),VALUE(INDEX(履修者名簿!$1:$1048576,ROW(E827),config!E$11))))</f>
        <v/>
      </c>
      <c r="F827" s="9" t="str">
        <f>IF(ISBLANK(INDEX(履修者名簿!$1:$1048576,ROW(F827),config!F$11)),"",INDEX(履修者名簿!$1:$1048576,ROW(F827),config!F$11))</f>
        <v/>
      </c>
      <c r="G827" s="9" t="str">
        <f>IF(ISBLANK(INDEX(履修者名簿!$1:$1048576,ROW(G827),config!G$11)),"",INDEX(履修者名簿!$1:$1048576,ROW(G827),config!G$11))</f>
        <v/>
      </c>
      <c r="H827" s="9" t="str">
        <f t="shared" si="24"/>
        <v/>
      </c>
      <c r="I827" s="10" t="str">
        <f t="shared" si="25"/>
        <v/>
      </c>
      <c r="J827" s="10" t="str">
        <f>IF($A827="","",IF(ISNA(MATCH($E827,trans!$B$2:$B$1501,0)),0,1))</f>
        <v/>
      </c>
      <c r="K827" s="10" t="str">
        <f>IF($A827="","",IF(ISNA(MATCH($E827,trans!$E$2:$E$1501,0)),0,1))</f>
        <v/>
      </c>
      <c r="M827" s="1" t="str">
        <f>IF($A827="","",IF($J827+$K827=0,MAX(M$1:M826)+1,""))</f>
        <v/>
      </c>
      <c r="N827" s="1" t="str">
        <f>IF($A827="","",IF(AND($J827=1,$K827=0),MAX(N$1:N826)+1,""))</f>
        <v/>
      </c>
      <c r="O827" s="1" t="str">
        <f>IF($A827="","",IF(AND($J827=0,$K827=1),MAX(O$1:O826)+1,""))</f>
        <v/>
      </c>
    </row>
    <row r="828" spans="1:15" x14ac:dyDescent="0.55000000000000004">
      <c r="A828" s="9" t="str">
        <f>IF(ISBLANK(INDEX(履修者名簿!$1:$1048576,ROW(A828),config!A$11)),"",INDEX(履修者名簿!$1:$1048576,ROW(A828),config!A$11))</f>
        <v/>
      </c>
      <c r="B828" s="9" t="str">
        <f>IF(ISBLANK(INDEX(履修者名簿!$1:$1048576,ROW(B828),config!B$11)),"",INDEX(履修者名簿!$1:$1048576,ROW(B828),config!B$11))</f>
        <v/>
      </c>
      <c r="C828" s="9" t="str">
        <f>IF(ISBLANK(INDEX(履修者名簿!$1:$1048576,ROW(C828),config!C$11)),"",INDEX(履修者名簿!$1:$1048576,ROW(C828),config!C$11))</f>
        <v/>
      </c>
      <c r="D828" s="9" t="str">
        <f>IF(ISBLANK(INDEX(履修者名簿!$1:$1048576,ROW(D828),config!D$11)),"",INDEX(履修者名簿!$1:$1048576,ROW(D828),config!D$11))</f>
        <v/>
      </c>
      <c r="E828" s="9" t="str">
        <f>IF(ISBLANK(INDEX(履修者名簿!$1:$1048576,ROW(E828),config!E$11)),"",IF(ISNUMBER(INDEX(履修者名簿!$1:$1048576,ROW(E828),config!E$11)),INDEX(履修者名簿!$1:$1048576,ROW(E828),config!E$11),VALUE(INDEX(履修者名簿!$1:$1048576,ROW(E828),config!E$11))))</f>
        <v/>
      </c>
      <c r="F828" s="9" t="str">
        <f>IF(ISBLANK(INDEX(履修者名簿!$1:$1048576,ROW(F828),config!F$11)),"",INDEX(履修者名簿!$1:$1048576,ROW(F828),config!F$11))</f>
        <v/>
      </c>
      <c r="G828" s="9" t="str">
        <f>IF(ISBLANK(INDEX(履修者名簿!$1:$1048576,ROW(G828),config!G$11)),"",INDEX(履修者名簿!$1:$1048576,ROW(G828),config!G$11))</f>
        <v/>
      </c>
      <c r="H828" s="9" t="str">
        <f t="shared" si="24"/>
        <v/>
      </c>
      <c r="I828" s="10" t="str">
        <f t="shared" si="25"/>
        <v/>
      </c>
      <c r="J828" s="10" t="str">
        <f>IF($A828="","",IF(ISNA(MATCH($E828,trans!$B$2:$B$1501,0)),0,1))</f>
        <v/>
      </c>
      <c r="K828" s="10" t="str">
        <f>IF($A828="","",IF(ISNA(MATCH($E828,trans!$E$2:$E$1501,0)),0,1))</f>
        <v/>
      </c>
      <c r="M828" s="1" t="str">
        <f>IF($A828="","",IF($J828+$K828=0,MAX(M$1:M827)+1,""))</f>
        <v/>
      </c>
      <c r="N828" s="1" t="str">
        <f>IF($A828="","",IF(AND($J828=1,$K828=0),MAX(N$1:N827)+1,""))</f>
        <v/>
      </c>
      <c r="O828" s="1" t="str">
        <f>IF($A828="","",IF(AND($J828=0,$K828=1),MAX(O$1:O827)+1,""))</f>
        <v/>
      </c>
    </row>
    <row r="829" spans="1:15" x14ac:dyDescent="0.55000000000000004">
      <c r="A829" s="9" t="str">
        <f>IF(ISBLANK(INDEX(履修者名簿!$1:$1048576,ROW(A829),config!A$11)),"",INDEX(履修者名簿!$1:$1048576,ROW(A829),config!A$11))</f>
        <v/>
      </c>
      <c r="B829" s="9" t="str">
        <f>IF(ISBLANK(INDEX(履修者名簿!$1:$1048576,ROW(B829),config!B$11)),"",INDEX(履修者名簿!$1:$1048576,ROW(B829),config!B$11))</f>
        <v/>
      </c>
      <c r="C829" s="9" t="str">
        <f>IF(ISBLANK(INDEX(履修者名簿!$1:$1048576,ROW(C829),config!C$11)),"",INDEX(履修者名簿!$1:$1048576,ROW(C829),config!C$11))</f>
        <v/>
      </c>
      <c r="D829" s="9" t="str">
        <f>IF(ISBLANK(INDEX(履修者名簿!$1:$1048576,ROW(D829),config!D$11)),"",INDEX(履修者名簿!$1:$1048576,ROW(D829),config!D$11))</f>
        <v/>
      </c>
      <c r="E829" s="9" t="str">
        <f>IF(ISBLANK(INDEX(履修者名簿!$1:$1048576,ROW(E829),config!E$11)),"",IF(ISNUMBER(INDEX(履修者名簿!$1:$1048576,ROW(E829),config!E$11)),INDEX(履修者名簿!$1:$1048576,ROW(E829),config!E$11),VALUE(INDEX(履修者名簿!$1:$1048576,ROW(E829),config!E$11))))</f>
        <v/>
      </c>
      <c r="F829" s="9" t="str">
        <f>IF(ISBLANK(INDEX(履修者名簿!$1:$1048576,ROW(F829),config!F$11)),"",INDEX(履修者名簿!$1:$1048576,ROW(F829),config!F$11))</f>
        <v/>
      </c>
      <c r="G829" s="9" t="str">
        <f>IF(ISBLANK(INDEX(履修者名簿!$1:$1048576,ROW(G829),config!G$11)),"",INDEX(履修者名簿!$1:$1048576,ROW(G829),config!G$11))</f>
        <v/>
      </c>
      <c r="H829" s="9" t="str">
        <f t="shared" si="24"/>
        <v/>
      </c>
      <c r="I829" s="10" t="str">
        <f t="shared" si="25"/>
        <v/>
      </c>
      <c r="J829" s="10" t="str">
        <f>IF($A829="","",IF(ISNA(MATCH($E829,trans!$B$2:$B$1501,0)),0,1))</f>
        <v/>
      </c>
      <c r="K829" s="10" t="str">
        <f>IF($A829="","",IF(ISNA(MATCH($E829,trans!$E$2:$E$1501,0)),0,1))</f>
        <v/>
      </c>
      <c r="M829" s="1" t="str">
        <f>IF($A829="","",IF($J829+$K829=0,MAX(M$1:M828)+1,""))</f>
        <v/>
      </c>
      <c r="N829" s="1" t="str">
        <f>IF($A829="","",IF(AND($J829=1,$K829=0),MAX(N$1:N828)+1,""))</f>
        <v/>
      </c>
      <c r="O829" s="1" t="str">
        <f>IF($A829="","",IF(AND($J829=0,$K829=1),MAX(O$1:O828)+1,""))</f>
        <v/>
      </c>
    </row>
    <row r="830" spans="1:15" x14ac:dyDescent="0.55000000000000004">
      <c r="A830" s="9" t="str">
        <f>IF(ISBLANK(INDEX(履修者名簿!$1:$1048576,ROW(A830),config!A$11)),"",INDEX(履修者名簿!$1:$1048576,ROW(A830),config!A$11))</f>
        <v/>
      </c>
      <c r="B830" s="9" t="str">
        <f>IF(ISBLANK(INDEX(履修者名簿!$1:$1048576,ROW(B830),config!B$11)),"",INDEX(履修者名簿!$1:$1048576,ROW(B830),config!B$11))</f>
        <v/>
      </c>
      <c r="C830" s="9" t="str">
        <f>IF(ISBLANK(INDEX(履修者名簿!$1:$1048576,ROW(C830),config!C$11)),"",INDEX(履修者名簿!$1:$1048576,ROW(C830),config!C$11))</f>
        <v/>
      </c>
      <c r="D830" s="9" t="str">
        <f>IF(ISBLANK(INDEX(履修者名簿!$1:$1048576,ROW(D830),config!D$11)),"",INDEX(履修者名簿!$1:$1048576,ROW(D830),config!D$11))</f>
        <v/>
      </c>
      <c r="E830" s="9" t="str">
        <f>IF(ISBLANK(INDEX(履修者名簿!$1:$1048576,ROW(E830),config!E$11)),"",IF(ISNUMBER(INDEX(履修者名簿!$1:$1048576,ROW(E830),config!E$11)),INDEX(履修者名簿!$1:$1048576,ROW(E830),config!E$11),VALUE(INDEX(履修者名簿!$1:$1048576,ROW(E830),config!E$11))))</f>
        <v/>
      </c>
      <c r="F830" s="9" t="str">
        <f>IF(ISBLANK(INDEX(履修者名簿!$1:$1048576,ROW(F830),config!F$11)),"",INDEX(履修者名簿!$1:$1048576,ROW(F830),config!F$11))</f>
        <v/>
      </c>
      <c r="G830" s="9" t="str">
        <f>IF(ISBLANK(INDEX(履修者名簿!$1:$1048576,ROW(G830),config!G$11)),"",INDEX(履修者名簿!$1:$1048576,ROW(G830),config!G$11))</f>
        <v/>
      </c>
      <c r="H830" s="9" t="str">
        <f t="shared" si="24"/>
        <v/>
      </c>
      <c r="I830" s="10" t="str">
        <f t="shared" si="25"/>
        <v/>
      </c>
      <c r="J830" s="10" t="str">
        <f>IF($A830="","",IF(ISNA(MATCH($E830,trans!$B$2:$B$1501,0)),0,1))</f>
        <v/>
      </c>
      <c r="K830" s="10" t="str">
        <f>IF($A830="","",IF(ISNA(MATCH($E830,trans!$E$2:$E$1501,0)),0,1))</f>
        <v/>
      </c>
      <c r="M830" s="1" t="str">
        <f>IF($A830="","",IF($J830+$K830=0,MAX(M$1:M829)+1,""))</f>
        <v/>
      </c>
      <c r="N830" s="1" t="str">
        <f>IF($A830="","",IF(AND($J830=1,$K830=0),MAX(N$1:N829)+1,""))</f>
        <v/>
      </c>
      <c r="O830" s="1" t="str">
        <f>IF($A830="","",IF(AND($J830=0,$K830=1),MAX(O$1:O829)+1,""))</f>
        <v/>
      </c>
    </row>
    <row r="831" spans="1:15" x14ac:dyDescent="0.55000000000000004">
      <c r="A831" s="9" t="str">
        <f>IF(ISBLANK(INDEX(履修者名簿!$1:$1048576,ROW(A831),config!A$11)),"",INDEX(履修者名簿!$1:$1048576,ROW(A831),config!A$11))</f>
        <v/>
      </c>
      <c r="B831" s="9" t="str">
        <f>IF(ISBLANK(INDEX(履修者名簿!$1:$1048576,ROW(B831),config!B$11)),"",INDEX(履修者名簿!$1:$1048576,ROW(B831),config!B$11))</f>
        <v/>
      </c>
      <c r="C831" s="9" t="str">
        <f>IF(ISBLANK(INDEX(履修者名簿!$1:$1048576,ROW(C831),config!C$11)),"",INDEX(履修者名簿!$1:$1048576,ROW(C831),config!C$11))</f>
        <v/>
      </c>
      <c r="D831" s="9" t="str">
        <f>IF(ISBLANK(INDEX(履修者名簿!$1:$1048576,ROW(D831),config!D$11)),"",INDEX(履修者名簿!$1:$1048576,ROW(D831),config!D$11))</f>
        <v/>
      </c>
      <c r="E831" s="9" t="str">
        <f>IF(ISBLANK(INDEX(履修者名簿!$1:$1048576,ROW(E831),config!E$11)),"",IF(ISNUMBER(INDEX(履修者名簿!$1:$1048576,ROW(E831),config!E$11)),INDEX(履修者名簿!$1:$1048576,ROW(E831),config!E$11),VALUE(INDEX(履修者名簿!$1:$1048576,ROW(E831),config!E$11))))</f>
        <v/>
      </c>
      <c r="F831" s="9" t="str">
        <f>IF(ISBLANK(INDEX(履修者名簿!$1:$1048576,ROW(F831),config!F$11)),"",INDEX(履修者名簿!$1:$1048576,ROW(F831),config!F$11))</f>
        <v/>
      </c>
      <c r="G831" s="9" t="str">
        <f>IF(ISBLANK(INDEX(履修者名簿!$1:$1048576,ROW(G831),config!G$11)),"",INDEX(履修者名簿!$1:$1048576,ROW(G831),config!G$11))</f>
        <v/>
      </c>
      <c r="H831" s="9" t="str">
        <f t="shared" si="24"/>
        <v/>
      </c>
      <c r="I831" s="10" t="str">
        <f t="shared" si="25"/>
        <v/>
      </c>
      <c r="J831" s="10" t="str">
        <f>IF($A831="","",IF(ISNA(MATCH($E831,trans!$B$2:$B$1501,0)),0,1))</f>
        <v/>
      </c>
      <c r="K831" s="10" t="str">
        <f>IF($A831="","",IF(ISNA(MATCH($E831,trans!$E$2:$E$1501,0)),0,1))</f>
        <v/>
      </c>
      <c r="M831" s="1" t="str">
        <f>IF($A831="","",IF($J831+$K831=0,MAX(M$1:M830)+1,""))</f>
        <v/>
      </c>
      <c r="N831" s="1" t="str">
        <f>IF($A831="","",IF(AND($J831=1,$K831=0),MAX(N$1:N830)+1,""))</f>
        <v/>
      </c>
      <c r="O831" s="1" t="str">
        <f>IF($A831="","",IF(AND($J831=0,$K831=1),MAX(O$1:O830)+1,""))</f>
        <v/>
      </c>
    </row>
    <row r="832" spans="1:15" x14ac:dyDescent="0.55000000000000004">
      <c r="A832" s="9" t="str">
        <f>IF(ISBLANK(INDEX(履修者名簿!$1:$1048576,ROW(A832),config!A$11)),"",INDEX(履修者名簿!$1:$1048576,ROW(A832),config!A$11))</f>
        <v/>
      </c>
      <c r="B832" s="9" t="str">
        <f>IF(ISBLANK(INDEX(履修者名簿!$1:$1048576,ROW(B832),config!B$11)),"",INDEX(履修者名簿!$1:$1048576,ROW(B832),config!B$11))</f>
        <v/>
      </c>
      <c r="C832" s="9" t="str">
        <f>IF(ISBLANK(INDEX(履修者名簿!$1:$1048576,ROW(C832),config!C$11)),"",INDEX(履修者名簿!$1:$1048576,ROW(C832),config!C$11))</f>
        <v/>
      </c>
      <c r="D832" s="9" t="str">
        <f>IF(ISBLANK(INDEX(履修者名簿!$1:$1048576,ROW(D832),config!D$11)),"",INDEX(履修者名簿!$1:$1048576,ROW(D832),config!D$11))</f>
        <v/>
      </c>
      <c r="E832" s="9" t="str">
        <f>IF(ISBLANK(INDEX(履修者名簿!$1:$1048576,ROW(E832),config!E$11)),"",IF(ISNUMBER(INDEX(履修者名簿!$1:$1048576,ROW(E832),config!E$11)),INDEX(履修者名簿!$1:$1048576,ROW(E832),config!E$11),VALUE(INDEX(履修者名簿!$1:$1048576,ROW(E832),config!E$11))))</f>
        <v/>
      </c>
      <c r="F832" s="9" t="str">
        <f>IF(ISBLANK(INDEX(履修者名簿!$1:$1048576,ROW(F832),config!F$11)),"",INDEX(履修者名簿!$1:$1048576,ROW(F832),config!F$11))</f>
        <v/>
      </c>
      <c r="G832" s="9" t="str">
        <f>IF(ISBLANK(INDEX(履修者名簿!$1:$1048576,ROW(G832),config!G$11)),"",INDEX(履修者名簿!$1:$1048576,ROW(G832),config!G$11))</f>
        <v/>
      </c>
      <c r="H832" s="9" t="str">
        <f t="shared" si="24"/>
        <v/>
      </c>
      <c r="I832" s="10" t="str">
        <f t="shared" si="25"/>
        <v/>
      </c>
      <c r="J832" s="10" t="str">
        <f>IF($A832="","",IF(ISNA(MATCH($E832,trans!$B$2:$B$1501,0)),0,1))</f>
        <v/>
      </c>
      <c r="K832" s="10" t="str">
        <f>IF($A832="","",IF(ISNA(MATCH($E832,trans!$E$2:$E$1501,0)),0,1))</f>
        <v/>
      </c>
      <c r="M832" s="1" t="str">
        <f>IF($A832="","",IF($J832+$K832=0,MAX(M$1:M831)+1,""))</f>
        <v/>
      </c>
      <c r="N832" s="1" t="str">
        <f>IF($A832="","",IF(AND($J832=1,$K832=0),MAX(N$1:N831)+1,""))</f>
        <v/>
      </c>
      <c r="O832" s="1" t="str">
        <f>IF($A832="","",IF(AND($J832=0,$K832=1),MAX(O$1:O831)+1,""))</f>
        <v/>
      </c>
    </row>
    <row r="833" spans="1:15" x14ac:dyDescent="0.55000000000000004">
      <c r="A833" s="9" t="str">
        <f>IF(ISBLANK(INDEX(履修者名簿!$1:$1048576,ROW(A833),config!A$11)),"",INDEX(履修者名簿!$1:$1048576,ROW(A833),config!A$11))</f>
        <v/>
      </c>
      <c r="B833" s="9" t="str">
        <f>IF(ISBLANK(INDEX(履修者名簿!$1:$1048576,ROW(B833),config!B$11)),"",INDEX(履修者名簿!$1:$1048576,ROW(B833),config!B$11))</f>
        <v/>
      </c>
      <c r="C833" s="9" t="str">
        <f>IF(ISBLANK(INDEX(履修者名簿!$1:$1048576,ROW(C833),config!C$11)),"",INDEX(履修者名簿!$1:$1048576,ROW(C833),config!C$11))</f>
        <v/>
      </c>
      <c r="D833" s="9" t="str">
        <f>IF(ISBLANK(INDEX(履修者名簿!$1:$1048576,ROW(D833),config!D$11)),"",INDEX(履修者名簿!$1:$1048576,ROW(D833),config!D$11))</f>
        <v/>
      </c>
      <c r="E833" s="9" t="str">
        <f>IF(ISBLANK(INDEX(履修者名簿!$1:$1048576,ROW(E833),config!E$11)),"",IF(ISNUMBER(INDEX(履修者名簿!$1:$1048576,ROW(E833),config!E$11)),INDEX(履修者名簿!$1:$1048576,ROW(E833),config!E$11),VALUE(INDEX(履修者名簿!$1:$1048576,ROW(E833),config!E$11))))</f>
        <v/>
      </c>
      <c r="F833" s="9" t="str">
        <f>IF(ISBLANK(INDEX(履修者名簿!$1:$1048576,ROW(F833),config!F$11)),"",INDEX(履修者名簿!$1:$1048576,ROW(F833),config!F$11))</f>
        <v/>
      </c>
      <c r="G833" s="9" t="str">
        <f>IF(ISBLANK(INDEX(履修者名簿!$1:$1048576,ROW(G833),config!G$11)),"",INDEX(履修者名簿!$1:$1048576,ROW(G833),config!G$11))</f>
        <v/>
      </c>
      <c r="H833" s="9" t="str">
        <f t="shared" si="24"/>
        <v/>
      </c>
      <c r="I833" s="10" t="str">
        <f t="shared" si="25"/>
        <v/>
      </c>
      <c r="J833" s="10" t="str">
        <f>IF($A833="","",IF(ISNA(MATCH($E833,trans!$B$2:$B$1501,0)),0,1))</f>
        <v/>
      </c>
      <c r="K833" s="10" t="str">
        <f>IF($A833="","",IF(ISNA(MATCH($E833,trans!$E$2:$E$1501,0)),0,1))</f>
        <v/>
      </c>
      <c r="M833" s="1" t="str">
        <f>IF($A833="","",IF($J833+$K833=0,MAX(M$1:M832)+1,""))</f>
        <v/>
      </c>
      <c r="N833" s="1" t="str">
        <f>IF($A833="","",IF(AND($J833=1,$K833=0),MAX(N$1:N832)+1,""))</f>
        <v/>
      </c>
      <c r="O833" s="1" t="str">
        <f>IF($A833="","",IF(AND($J833=0,$K833=1),MAX(O$1:O832)+1,""))</f>
        <v/>
      </c>
    </row>
    <row r="834" spans="1:15" x14ac:dyDescent="0.55000000000000004">
      <c r="A834" s="9" t="str">
        <f>IF(ISBLANK(INDEX(履修者名簿!$1:$1048576,ROW(A834),config!A$11)),"",INDEX(履修者名簿!$1:$1048576,ROW(A834),config!A$11))</f>
        <v/>
      </c>
      <c r="B834" s="9" t="str">
        <f>IF(ISBLANK(INDEX(履修者名簿!$1:$1048576,ROW(B834),config!B$11)),"",INDEX(履修者名簿!$1:$1048576,ROW(B834),config!B$11))</f>
        <v/>
      </c>
      <c r="C834" s="9" t="str">
        <f>IF(ISBLANK(INDEX(履修者名簿!$1:$1048576,ROW(C834),config!C$11)),"",INDEX(履修者名簿!$1:$1048576,ROW(C834),config!C$11))</f>
        <v/>
      </c>
      <c r="D834" s="9" t="str">
        <f>IF(ISBLANK(INDEX(履修者名簿!$1:$1048576,ROW(D834),config!D$11)),"",INDEX(履修者名簿!$1:$1048576,ROW(D834),config!D$11))</f>
        <v/>
      </c>
      <c r="E834" s="9" t="str">
        <f>IF(ISBLANK(INDEX(履修者名簿!$1:$1048576,ROW(E834),config!E$11)),"",IF(ISNUMBER(INDEX(履修者名簿!$1:$1048576,ROW(E834),config!E$11)),INDEX(履修者名簿!$1:$1048576,ROW(E834),config!E$11),VALUE(INDEX(履修者名簿!$1:$1048576,ROW(E834),config!E$11))))</f>
        <v/>
      </c>
      <c r="F834" s="9" t="str">
        <f>IF(ISBLANK(INDEX(履修者名簿!$1:$1048576,ROW(F834),config!F$11)),"",INDEX(履修者名簿!$1:$1048576,ROW(F834),config!F$11))</f>
        <v/>
      </c>
      <c r="G834" s="9" t="str">
        <f>IF(ISBLANK(INDEX(履修者名簿!$1:$1048576,ROW(G834),config!G$11)),"",INDEX(履修者名簿!$1:$1048576,ROW(G834),config!G$11))</f>
        <v/>
      </c>
      <c r="H834" s="9" t="str">
        <f t="shared" si="24"/>
        <v/>
      </c>
      <c r="I834" s="10" t="str">
        <f t="shared" si="25"/>
        <v/>
      </c>
      <c r="J834" s="10" t="str">
        <f>IF($A834="","",IF(ISNA(MATCH($E834,trans!$B$2:$B$1501,0)),0,1))</f>
        <v/>
      </c>
      <c r="K834" s="10" t="str">
        <f>IF($A834="","",IF(ISNA(MATCH($E834,trans!$E$2:$E$1501,0)),0,1))</f>
        <v/>
      </c>
      <c r="M834" s="1" t="str">
        <f>IF($A834="","",IF($J834+$K834=0,MAX(M$1:M833)+1,""))</f>
        <v/>
      </c>
      <c r="N834" s="1" t="str">
        <f>IF($A834="","",IF(AND($J834=1,$K834=0),MAX(N$1:N833)+1,""))</f>
        <v/>
      </c>
      <c r="O834" s="1" t="str">
        <f>IF($A834="","",IF(AND($J834=0,$K834=1),MAX(O$1:O833)+1,""))</f>
        <v/>
      </c>
    </row>
    <row r="835" spans="1:15" x14ac:dyDescent="0.55000000000000004">
      <c r="A835" s="9" t="str">
        <f>IF(ISBLANK(INDEX(履修者名簿!$1:$1048576,ROW(A835),config!A$11)),"",INDEX(履修者名簿!$1:$1048576,ROW(A835),config!A$11))</f>
        <v/>
      </c>
      <c r="B835" s="9" t="str">
        <f>IF(ISBLANK(INDEX(履修者名簿!$1:$1048576,ROW(B835),config!B$11)),"",INDEX(履修者名簿!$1:$1048576,ROW(B835),config!B$11))</f>
        <v/>
      </c>
      <c r="C835" s="9" t="str">
        <f>IF(ISBLANK(INDEX(履修者名簿!$1:$1048576,ROW(C835),config!C$11)),"",INDEX(履修者名簿!$1:$1048576,ROW(C835),config!C$11))</f>
        <v/>
      </c>
      <c r="D835" s="9" t="str">
        <f>IF(ISBLANK(INDEX(履修者名簿!$1:$1048576,ROW(D835),config!D$11)),"",INDEX(履修者名簿!$1:$1048576,ROW(D835),config!D$11))</f>
        <v/>
      </c>
      <c r="E835" s="9" t="str">
        <f>IF(ISBLANK(INDEX(履修者名簿!$1:$1048576,ROW(E835),config!E$11)),"",IF(ISNUMBER(INDEX(履修者名簿!$1:$1048576,ROW(E835),config!E$11)),INDEX(履修者名簿!$1:$1048576,ROW(E835),config!E$11),VALUE(INDEX(履修者名簿!$1:$1048576,ROW(E835),config!E$11))))</f>
        <v/>
      </c>
      <c r="F835" s="9" t="str">
        <f>IF(ISBLANK(INDEX(履修者名簿!$1:$1048576,ROW(F835),config!F$11)),"",INDEX(履修者名簿!$1:$1048576,ROW(F835),config!F$11))</f>
        <v/>
      </c>
      <c r="G835" s="9" t="str">
        <f>IF(ISBLANK(INDEX(履修者名簿!$1:$1048576,ROW(G835),config!G$11)),"",INDEX(履修者名簿!$1:$1048576,ROW(G835),config!G$11))</f>
        <v/>
      </c>
      <c r="H835" s="9" t="str">
        <f t="shared" ref="H835:H898" si="26">IF(G835="","",DBCS(G835))</f>
        <v/>
      </c>
      <c r="I835" s="10" t="str">
        <f t="shared" ref="I835:I898" si="27">IF($A835="","",A835&amp;B835&amp;"-"&amp;C835&amp;"-"&amp;D835&amp;" "&amp;F835&amp;"("&amp;TRIM(H835)&amp;")")</f>
        <v/>
      </c>
      <c r="J835" s="10" t="str">
        <f>IF($A835="","",IF(ISNA(MATCH($E835,trans!$B$2:$B$1501,0)),0,1))</f>
        <v/>
      </c>
      <c r="K835" s="10" t="str">
        <f>IF($A835="","",IF(ISNA(MATCH($E835,trans!$E$2:$E$1501,0)),0,1))</f>
        <v/>
      </c>
      <c r="M835" s="1" t="str">
        <f>IF($A835="","",IF($J835+$K835=0,MAX(M$1:M834)+1,""))</f>
        <v/>
      </c>
      <c r="N835" s="1" t="str">
        <f>IF($A835="","",IF(AND($J835=1,$K835=0),MAX(N$1:N834)+1,""))</f>
        <v/>
      </c>
      <c r="O835" s="1" t="str">
        <f>IF($A835="","",IF(AND($J835=0,$K835=1),MAX(O$1:O834)+1,""))</f>
        <v/>
      </c>
    </row>
    <row r="836" spans="1:15" x14ac:dyDescent="0.55000000000000004">
      <c r="A836" s="9" t="str">
        <f>IF(ISBLANK(INDEX(履修者名簿!$1:$1048576,ROW(A836),config!A$11)),"",INDEX(履修者名簿!$1:$1048576,ROW(A836),config!A$11))</f>
        <v/>
      </c>
      <c r="B836" s="9" t="str">
        <f>IF(ISBLANK(INDEX(履修者名簿!$1:$1048576,ROW(B836),config!B$11)),"",INDEX(履修者名簿!$1:$1048576,ROW(B836),config!B$11))</f>
        <v/>
      </c>
      <c r="C836" s="9" t="str">
        <f>IF(ISBLANK(INDEX(履修者名簿!$1:$1048576,ROW(C836),config!C$11)),"",INDEX(履修者名簿!$1:$1048576,ROW(C836),config!C$11))</f>
        <v/>
      </c>
      <c r="D836" s="9" t="str">
        <f>IF(ISBLANK(INDEX(履修者名簿!$1:$1048576,ROW(D836),config!D$11)),"",INDEX(履修者名簿!$1:$1048576,ROW(D836),config!D$11))</f>
        <v/>
      </c>
      <c r="E836" s="9" t="str">
        <f>IF(ISBLANK(INDEX(履修者名簿!$1:$1048576,ROW(E836),config!E$11)),"",IF(ISNUMBER(INDEX(履修者名簿!$1:$1048576,ROW(E836),config!E$11)),INDEX(履修者名簿!$1:$1048576,ROW(E836),config!E$11),VALUE(INDEX(履修者名簿!$1:$1048576,ROW(E836),config!E$11))))</f>
        <v/>
      </c>
      <c r="F836" s="9" t="str">
        <f>IF(ISBLANK(INDEX(履修者名簿!$1:$1048576,ROW(F836),config!F$11)),"",INDEX(履修者名簿!$1:$1048576,ROW(F836),config!F$11))</f>
        <v/>
      </c>
      <c r="G836" s="9" t="str">
        <f>IF(ISBLANK(INDEX(履修者名簿!$1:$1048576,ROW(G836),config!G$11)),"",INDEX(履修者名簿!$1:$1048576,ROW(G836),config!G$11))</f>
        <v/>
      </c>
      <c r="H836" s="9" t="str">
        <f t="shared" si="26"/>
        <v/>
      </c>
      <c r="I836" s="10" t="str">
        <f t="shared" si="27"/>
        <v/>
      </c>
      <c r="J836" s="10" t="str">
        <f>IF($A836="","",IF(ISNA(MATCH($E836,trans!$B$2:$B$1501,0)),0,1))</f>
        <v/>
      </c>
      <c r="K836" s="10" t="str">
        <f>IF($A836="","",IF(ISNA(MATCH($E836,trans!$E$2:$E$1501,0)),0,1))</f>
        <v/>
      </c>
      <c r="M836" s="1" t="str">
        <f>IF($A836="","",IF($J836+$K836=0,MAX(M$1:M835)+1,""))</f>
        <v/>
      </c>
      <c r="N836" s="1" t="str">
        <f>IF($A836="","",IF(AND($J836=1,$K836=0),MAX(N$1:N835)+1,""))</f>
        <v/>
      </c>
      <c r="O836" s="1" t="str">
        <f>IF($A836="","",IF(AND($J836=0,$K836=1),MAX(O$1:O835)+1,""))</f>
        <v/>
      </c>
    </row>
    <row r="837" spans="1:15" x14ac:dyDescent="0.55000000000000004">
      <c r="A837" s="9" t="str">
        <f>IF(ISBLANK(INDEX(履修者名簿!$1:$1048576,ROW(A837),config!A$11)),"",INDEX(履修者名簿!$1:$1048576,ROW(A837),config!A$11))</f>
        <v/>
      </c>
      <c r="B837" s="9" t="str">
        <f>IF(ISBLANK(INDEX(履修者名簿!$1:$1048576,ROW(B837),config!B$11)),"",INDEX(履修者名簿!$1:$1048576,ROW(B837),config!B$11))</f>
        <v/>
      </c>
      <c r="C837" s="9" t="str">
        <f>IF(ISBLANK(INDEX(履修者名簿!$1:$1048576,ROW(C837),config!C$11)),"",INDEX(履修者名簿!$1:$1048576,ROW(C837),config!C$11))</f>
        <v/>
      </c>
      <c r="D837" s="9" t="str">
        <f>IF(ISBLANK(INDEX(履修者名簿!$1:$1048576,ROW(D837),config!D$11)),"",INDEX(履修者名簿!$1:$1048576,ROW(D837),config!D$11))</f>
        <v/>
      </c>
      <c r="E837" s="9" t="str">
        <f>IF(ISBLANK(INDEX(履修者名簿!$1:$1048576,ROW(E837),config!E$11)),"",IF(ISNUMBER(INDEX(履修者名簿!$1:$1048576,ROW(E837),config!E$11)),INDEX(履修者名簿!$1:$1048576,ROW(E837),config!E$11),VALUE(INDEX(履修者名簿!$1:$1048576,ROW(E837),config!E$11))))</f>
        <v/>
      </c>
      <c r="F837" s="9" t="str">
        <f>IF(ISBLANK(INDEX(履修者名簿!$1:$1048576,ROW(F837),config!F$11)),"",INDEX(履修者名簿!$1:$1048576,ROW(F837),config!F$11))</f>
        <v/>
      </c>
      <c r="G837" s="9" t="str">
        <f>IF(ISBLANK(INDEX(履修者名簿!$1:$1048576,ROW(G837),config!G$11)),"",INDEX(履修者名簿!$1:$1048576,ROW(G837),config!G$11))</f>
        <v/>
      </c>
      <c r="H837" s="9" t="str">
        <f t="shared" si="26"/>
        <v/>
      </c>
      <c r="I837" s="10" t="str">
        <f t="shared" si="27"/>
        <v/>
      </c>
      <c r="J837" s="10" t="str">
        <f>IF($A837="","",IF(ISNA(MATCH($E837,trans!$B$2:$B$1501,0)),0,1))</f>
        <v/>
      </c>
      <c r="K837" s="10" t="str">
        <f>IF($A837="","",IF(ISNA(MATCH($E837,trans!$E$2:$E$1501,0)),0,1))</f>
        <v/>
      </c>
      <c r="M837" s="1" t="str">
        <f>IF($A837="","",IF($J837+$K837=0,MAX(M$1:M836)+1,""))</f>
        <v/>
      </c>
      <c r="N837" s="1" t="str">
        <f>IF($A837="","",IF(AND($J837=1,$K837=0),MAX(N$1:N836)+1,""))</f>
        <v/>
      </c>
      <c r="O837" s="1" t="str">
        <f>IF($A837="","",IF(AND($J837=0,$K837=1),MAX(O$1:O836)+1,""))</f>
        <v/>
      </c>
    </row>
    <row r="838" spans="1:15" x14ac:dyDescent="0.55000000000000004">
      <c r="A838" s="9" t="str">
        <f>IF(ISBLANK(INDEX(履修者名簿!$1:$1048576,ROW(A838),config!A$11)),"",INDEX(履修者名簿!$1:$1048576,ROW(A838),config!A$11))</f>
        <v/>
      </c>
      <c r="B838" s="9" t="str">
        <f>IF(ISBLANK(INDEX(履修者名簿!$1:$1048576,ROW(B838),config!B$11)),"",INDEX(履修者名簿!$1:$1048576,ROW(B838),config!B$11))</f>
        <v/>
      </c>
      <c r="C838" s="9" t="str">
        <f>IF(ISBLANK(INDEX(履修者名簿!$1:$1048576,ROW(C838),config!C$11)),"",INDEX(履修者名簿!$1:$1048576,ROW(C838),config!C$11))</f>
        <v/>
      </c>
      <c r="D838" s="9" t="str">
        <f>IF(ISBLANK(INDEX(履修者名簿!$1:$1048576,ROW(D838),config!D$11)),"",INDEX(履修者名簿!$1:$1048576,ROW(D838),config!D$11))</f>
        <v/>
      </c>
      <c r="E838" s="9" t="str">
        <f>IF(ISBLANK(INDEX(履修者名簿!$1:$1048576,ROW(E838),config!E$11)),"",IF(ISNUMBER(INDEX(履修者名簿!$1:$1048576,ROW(E838),config!E$11)),INDEX(履修者名簿!$1:$1048576,ROW(E838),config!E$11),VALUE(INDEX(履修者名簿!$1:$1048576,ROW(E838),config!E$11))))</f>
        <v/>
      </c>
      <c r="F838" s="9" t="str">
        <f>IF(ISBLANK(INDEX(履修者名簿!$1:$1048576,ROW(F838),config!F$11)),"",INDEX(履修者名簿!$1:$1048576,ROW(F838),config!F$11))</f>
        <v/>
      </c>
      <c r="G838" s="9" t="str">
        <f>IF(ISBLANK(INDEX(履修者名簿!$1:$1048576,ROW(G838),config!G$11)),"",INDEX(履修者名簿!$1:$1048576,ROW(G838),config!G$11))</f>
        <v/>
      </c>
      <c r="H838" s="9" t="str">
        <f t="shared" si="26"/>
        <v/>
      </c>
      <c r="I838" s="10" t="str">
        <f t="shared" si="27"/>
        <v/>
      </c>
      <c r="J838" s="10" t="str">
        <f>IF($A838="","",IF(ISNA(MATCH($E838,trans!$B$2:$B$1501,0)),0,1))</f>
        <v/>
      </c>
      <c r="K838" s="10" t="str">
        <f>IF($A838="","",IF(ISNA(MATCH($E838,trans!$E$2:$E$1501,0)),0,1))</f>
        <v/>
      </c>
      <c r="M838" s="1" t="str">
        <f>IF($A838="","",IF($J838+$K838=0,MAX(M$1:M837)+1,""))</f>
        <v/>
      </c>
      <c r="N838" s="1" t="str">
        <f>IF($A838="","",IF(AND($J838=1,$K838=0),MAX(N$1:N837)+1,""))</f>
        <v/>
      </c>
      <c r="O838" s="1" t="str">
        <f>IF($A838="","",IF(AND($J838=0,$K838=1),MAX(O$1:O837)+1,""))</f>
        <v/>
      </c>
    </row>
    <row r="839" spans="1:15" x14ac:dyDescent="0.55000000000000004">
      <c r="A839" s="9" t="str">
        <f>IF(ISBLANK(INDEX(履修者名簿!$1:$1048576,ROW(A839),config!A$11)),"",INDEX(履修者名簿!$1:$1048576,ROW(A839),config!A$11))</f>
        <v/>
      </c>
      <c r="B839" s="9" t="str">
        <f>IF(ISBLANK(INDEX(履修者名簿!$1:$1048576,ROW(B839),config!B$11)),"",INDEX(履修者名簿!$1:$1048576,ROW(B839),config!B$11))</f>
        <v/>
      </c>
      <c r="C839" s="9" t="str">
        <f>IF(ISBLANK(INDEX(履修者名簿!$1:$1048576,ROW(C839),config!C$11)),"",INDEX(履修者名簿!$1:$1048576,ROW(C839),config!C$11))</f>
        <v/>
      </c>
      <c r="D839" s="9" t="str">
        <f>IF(ISBLANK(INDEX(履修者名簿!$1:$1048576,ROW(D839),config!D$11)),"",INDEX(履修者名簿!$1:$1048576,ROW(D839),config!D$11))</f>
        <v/>
      </c>
      <c r="E839" s="9" t="str">
        <f>IF(ISBLANK(INDEX(履修者名簿!$1:$1048576,ROW(E839),config!E$11)),"",IF(ISNUMBER(INDEX(履修者名簿!$1:$1048576,ROW(E839),config!E$11)),INDEX(履修者名簿!$1:$1048576,ROW(E839),config!E$11),VALUE(INDEX(履修者名簿!$1:$1048576,ROW(E839),config!E$11))))</f>
        <v/>
      </c>
      <c r="F839" s="9" t="str">
        <f>IF(ISBLANK(INDEX(履修者名簿!$1:$1048576,ROW(F839),config!F$11)),"",INDEX(履修者名簿!$1:$1048576,ROW(F839),config!F$11))</f>
        <v/>
      </c>
      <c r="G839" s="9" t="str">
        <f>IF(ISBLANK(INDEX(履修者名簿!$1:$1048576,ROW(G839),config!G$11)),"",INDEX(履修者名簿!$1:$1048576,ROW(G839),config!G$11))</f>
        <v/>
      </c>
      <c r="H839" s="9" t="str">
        <f t="shared" si="26"/>
        <v/>
      </c>
      <c r="I839" s="10" t="str">
        <f t="shared" si="27"/>
        <v/>
      </c>
      <c r="J839" s="10" t="str">
        <f>IF($A839="","",IF(ISNA(MATCH($E839,trans!$B$2:$B$1501,0)),0,1))</f>
        <v/>
      </c>
      <c r="K839" s="10" t="str">
        <f>IF($A839="","",IF(ISNA(MATCH($E839,trans!$E$2:$E$1501,0)),0,1))</f>
        <v/>
      </c>
      <c r="M839" s="1" t="str">
        <f>IF($A839="","",IF($J839+$K839=0,MAX(M$1:M838)+1,""))</f>
        <v/>
      </c>
      <c r="N839" s="1" t="str">
        <f>IF($A839="","",IF(AND($J839=1,$K839=0),MAX(N$1:N838)+1,""))</f>
        <v/>
      </c>
      <c r="O839" s="1" t="str">
        <f>IF($A839="","",IF(AND($J839=0,$K839=1),MAX(O$1:O838)+1,""))</f>
        <v/>
      </c>
    </row>
    <row r="840" spans="1:15" x14ac:dyDescent="0.55000000000000004">
      <c r="A840" s="9" t="str">
        <f>IF(ISBLANK(INDEX(履修者名簿!$1:$1048576,ROW(A840),config!A$11)),"",INDEX(履修者名簿!$1:$1048576,ROW(A840),config!A$11))</f>
        <v/>
      </c>
      <c r="B840" s="9" t="str">
        <f>IF(ISBLANK(INDEX(履修者名簿!$1:$1048576,ROW(B840),config!B$11)),"",INDEX(履修者名簿!$1:$1048576,ROW(B840),config!B$11))</f>
        <v/>
      </c>
      <c r="C840" s="9" t="str">
        <f>IF(ISBLANK(INDEX(履修者名簿!$1:$1048576,ROW(C840),config!C$11)),"",INDEX(履修者名簿!$1:$1048576,ROW(C840),config!C$11))</f>
        <v/>
      </c>
      <c r="D840" s="9" t="str">
        <f>IF(ISBLANK(INDEX(履修者名簿!$1:$1048576,ROW(D840),config!D$11)),"",INDEX(履修者名簿!$1:$1048576,ROW(D840),config!D$11))</f>
        <v/>
      </c>
      <c r="E840" s="9" t="str">
        <f>IF(ISBLANK(INDEX(履修者名簿!$1:$1048576,ROW(E840),config!E$11)),"",IF(ISNUMBER(INDEX(履修者名簿!$1:$1048576,ROW(E840),config!E$11)),INDEX(履修者名簿!$1:$1048576,ROW(E840),config!E$11),VALUE(INDEX(履修者名簿!$1:$1048576,ROW(E840),config!E$11))))</f>
        <v/>
      </c>
      <c r="F840" s="9" t="str">
        <f>IF(ISBLANK(INDEX(履修者名簿!$1:$1048576,ROW(F840),config!F$11)),"",INDEX(履修者名簿!$1:$1048576,ROW(F840),config!F$11))</f>
        <v/>
      </c>
      <c r="G840" s="9" t="str">
        <f>IF(ISBLANK(INDEX(履修者名簿!$1:$1048576,ROW(G840),config!G$11)),"",INDEX(履修者名簿!$1:$1048576,ROW(G840),config!G$11))</f>
        <v/>
      </c>
      <c r="H840" s="9" t="str">
        <f t="shared" si="26"/>
        <v/>
      </c>
      <c r="I840" s="10" t="str">
        <f t="shared" si="27"/>
        <v/>
      </c>
      <c r="J840" s="10" t="str">
        <f>IF($A840="","",IF(ISNA(MATCH($E840,trans!$B$2:$B$1501,0)),0,1))</f>
        <v/>
      </c>
      <c r="K840" s="10" t="str">
        <f>IF($A840="","",IF(ISNA(MATCH($E840,trans!$E$2:$E$1501,0)),0,1))</f>
        <v/>
      </c>
      <c r="M840" s="1" t="str">
        <f>IF($A840="","",IF($J840+$K840=0,MAX(M$1:M839)+1,""))</f>
        <v/>
      </c>
      <c r="N840" s="1" t="str">
        <f>IF($A840="","",IF(AND($J840=1,$K840=0),MAX(N$1:N839)+1,""))</f>
        <v/>
      </c>
      <c r="O840" s="1" t="str">
        <f>IF($A840="","",IF(AND($J840=0,$K840=1),MAX(O$1:O839)+1,""))</f>
        <v/>
      </c>
    </row>
    <row r="841" spans="1:15" x14ac:dyDescent="0.55000000000000004">
      <c r="A841" s="9" t="str">
        <f>IF(ISBLANK(INDEX(履修者名簿!$1:$1048576,ROW(A841),config!A$11)),"",INDEX(履修者名簿!$1:$1048576,ROW(A841),config!A$11))</f>
        <v/>
      </c>
      <c r="B841" s="9" t="str">
        <f>IF(ISBLANK(INDEX(履修者名簿!$1:$1048576,ROW(B841),config!B$11)),"",INDEX(履修者名簿!$1:$1048576,ROW(B841),config!B$11))</f>
        <v/>
      </c>
      <c r="C841" s="9" t="str">
        <f>IF(ISBLANK(INDEX(履修者名簿!$1:$1048576,ROW(C841),config!C$11)),"",INDEX(履修者名簿!$1:$1048576,ROW(C841),config!C$11))</f>
        <v/>
      </c>
      <c r="D841" s="9" t="str">
        <f>IF(ISBLANK(INDEX(履修者名簿!$1:$1048576,ROW(D841),config!D$11)),"",INDEX(履修者名簿!$1:$1048576,ROW(D841),config!D$11))</f>
        <v/>
      </c>
      <c r="E841" s="9" t="str">
        <f>IF(ISBLANK(INDEX(履修者名簿!$1:$1048576,ROW(E841),config!E$11)),"",IF(ISNUMBER(INDEX(履修者名簿!$1:$1048576,ROW(E841),config!E$11)),INDEX(履修者名簿!$1:$1048576,ROW(E841),config!E$11),VALUE(INDEX(履修者名簿!$1:$1048576,ROW(E841),config!E$11))))</f>
        <v/>
      </c>
      <c r="F841" s="9" t="str">
        <f>IF(ISBLANK(INDEX(履修者名簿!$1:$1048576,ROW(F841),config!F$11)),"",INDEX(履修者名簿!$1:$1048576,ROW(F841),config!F$11))</f>
        <v/>
      </c>
      <c r="G841" s="9" t="str">
        <f>IF(ISBLANK(INDEX(履修者名簿!$1:$1048576,ROW(G841),config!G$11)),"",INDEX(履修者名簿!$1:$1048576,ROW(G841),config!G$11))</f>
        <v/>
      </c>
      <c r="H841" s="9" t="str">
        <f t="shared" si="26"/>
        <v/>
      </c>
      <c r="I841" s="10" t="str">
        <f t="shared" si="27"/>
        <v/>
      </c>
      <c r="J841" s="10" t="str">
        <f>IF($A841="","",IF(ISNA(MATCH($E841,trans!$B$2:$B$1501,0)),0,1))</f>
        <v/>
      </c>
      <c r="K841" s="10" t="str">
        <f>IF($A841="","",IF(ISNA(MATCH($E841,trans!$E$2:$E$1501,0)),0,1))</f>
        <v/>
      </c>
      <c r="M841" s="1" t="str">
        <f>IF($A841="","",IF($J841+$K841=0,MAX(M$1:M840)+1,""))</f>
        <v/>
      </c>
      <c r="N841" s="1" t="str">
        <f>IF($A841="","",IF(AND($J841=1,$K841=0),MAX(N$1:N840)+1,""))</f>
        <v/>
      </c>
      <c r="O841" s="1" t="str">
        <f>IF($A841="","",IF(AND($J841=0,$K841=1),MAX(O$1:O840)+1,""))</f>
        <v/>
      </c>
    </row>
    <row r="842" spans="1:15" x14ac:dyDescent="0.55000000000000004">
      <c r="A842" s="9" t="str">
        <f>IF(ISBLANK(INDEX(履修者名簿!$1:$1048576,ROW(A842),config!A$11)),"",INDEX(履修者名簿!$1:$1048576,ROW(A842),config!A$11))</f>
        <v/>
      </c>
      <c r="B842" s="9" t="str">
        <f>IF(ISBLANK(INDEX(履修者名簿!$1:$1048576,ROW(B842),config!B$11)),"",INDEX(履修者名簿!$1:$1048576,ROW(B842),config!B$11))</f>
        <v/>
      </c>
      <c r="C842" s="9" t="str">
        <f>IF(ISBLANK(INDEX(履修者名簿!$1:$1048576,ROW(C842),config!C$11)),"",INDEX(履修者名簿!$1:$1048576,ROW(C842),config!C$11))</f>
        <v/>
      </c>
      <c r="D842" s="9" t="str">
        <f>IF(ISBLANK(INDEX(履修者名簿!$1:$1048576,ROW(D842),config!D$11)),"",INDEX(履修者名簿!$1:$1048576,ROW(D842),config!D$11))</f>
        <v/>
      </c>
      <c r="E842" s="9" t="str">
        <f>IF(ISBLANK(INDEX(履修者名簿!$1:$1048576,ROW(E842),config!E$11)),"",IF(ISNUMBER(INDEX(履修者名簿!$1:$1048576,ROW(E842),config!E$11)),INDEX(履修者名簿!$1:$1048576,ROW(E842),config!E$11),VALUE(INDEX(履修者名簿!$1:$1048576,ROW(E842),config!E$11))))</f>
        <v/>
      </c>
      <c r="F842" s="9" t="str">
        <f>IF(ISBLANK(INDEX(履修者名簿!$1:$1048576,ROW(F842),config!F$11)),"",INDEX(履修者名簿!$1:$1048576,ROW(F842),config!F$11))</f>
        <v/>
      </c>
      <c r="G842" s="9" t="str">
        <f>IF(ISBLANK(INDEX(履修者名簿!$1:$1048576,ROW(G842),config!G$11)),"",INDEX(履修者名簿!$1:$1048576,ROW(G842),config!G$11))</f>
        <v/>
      </c>
      <c r="H842" s="9" t="str">
        <f t="shared" si="26"/>
        <v/>
      </c>
      <c r="I842" s="10" t="str">
        <f t="shared" si="27"/>
        <v/>
      </c>
      <c r="J842" s="10" t="str">
        <f>IF($A842="","",IF(ISNA(MATCH($E842,trans!$B$2:$B$1501,0)),0,1))</f>
        <v/>
      </c>
      <c r="K842" s="10" t="str">
        <f>IF($A842="","",IF(ISNA(MATCH($E842,trans!$E$2:$E$1501,0)),0,1))</f>
        <v/>
      </c>
      <c r="M842" s="1" t="str">
        <f>IF($A842="","",IF($J842+$K842=0,MAX(M$1:M841)+1,""))</f>
        <v/>
      </c>
      <c r="N842" s="1" t="str">
        <f>IF($A842="","",IF(AND($J842=1,$K842=0),MAX(N$1:N841)+1,""))</f>
        <v/>
      </c>
      <c r="O842" s="1" t="str">
        <f>IF($A842="","",IF(AND($J842=0,$K842=1),MAX(O$1:O841)+1,""))</f>
        <v/>
      </c>
    </row>
    <row r="843" spans="1:15" x14ac:dyDescent="0.55000000000000004">
      <c r="A843" s="9" t="str">
        <f>IF(ISBLANK(INDEX(履修者名簿!$1:$1048576,ROW(A843),config!A$11)),"",INDEX(履修者名簿!$1:$1048576,ROW(A843),config!A$11))</f>
        <v/>
      </c>
      <c r="B843" s="9" t="str">
        <f>IF(ISBLANK(INDEX(履修者名簿!$1:$1048576,ROW(B843),config!B$11)),"",INDEX(履修者名簿!$1:$1048576,ROW(B843),config!B$11))</f>
        <v/>
      </c>
      <c r="C843" s="9" t="str">
        <f>IF(ISBLANK(INDEX(履修者名簿!$1:$1048576,ROW(C843),config!C$11)),"",INDEX(履修者名簿!$1:$1048576,ROW(C843),config!C$11))</f>
        <v/>
      </c>
      <c r="D843" s="9" t="str">
        <f>IF(ISBLANK(INDEX(履修者名簿!$1:$1048576,ROW(D843),config!D$11)),"",INDEX(履修者名簿!$1:$1048576,ROW(D843),config!D$11))</f>
        <v/>
      </c>
      <c r="E843" s="9" t="str">
        <f>IF(ISBLANK(INDEX(履修者名簿!$1:$1048576,ROW(E843),config!E$11)),"",IF(ISNUMBER(INDEX(履修者名簿!$1:$1048576,ROW(E843),config!E$11)),INDEX(履修者名簿!$1:$1048576,ROW(E843),config!E$11),VALUE(INDEX(履修者名簿!$1:$1048576,ROW(E843),config!E$11))))</f>
        <v/>
      </c>
      <c r="F843" s="9" t="str">
        <f>IF(ISBLANK(INDEX(履修者名簿!$1:$1048576,ROW(F843),config!F$11)),"",INDEX(履修者名簿!$1:$1048576,ROW(F843),config!F$11))</f>
        <v/>
      </c>
      <c r="G843" s="9" t="str">
        <f>IF(ISBLANK(INDEX(履修者名簿!$1:$1048576,ROW(G843),config!G$11)),"",INDEX(履修者名簿!$1:$1048576,ROW(G843),config!G$11))</f>
        <v/>
      </c>
      <c r="H843" s="9" t="str">
        <f t="shared" si="26"/>
        <v/>
      </c>
      <c r="I843" s="10" t="str">
        <f t="shared" si="27"/>
        <v/>
      </c>
      <c r="J843" s="10" t="str">
        <f>IF($A843="","",IF(ISNA(MATCH($E843,trans!$B$2:$B$1501,0)),0,1))</f>
        <v/>
      </c>
      <c r="K843" s="10" t="str">
        <f>IF($A843="","",IF(ISNA(MATCH($E843,trans!$E$2:$E$1501,0)),0,1))</f>
        <v/>
      </c>
      <c r="M843" s="1" t="str">
        <f>IF($A843="","",IF($J843+$K843=0,MAX(M$1:M842)+1,""))</f>
        <v/>
      </c>
      <c r="N843" s="1" t="str">
        <f>IF($A843="","",IF(AND($J843=1,$K843=0),MAX(N$1:N842)+1,""))</f>
        <v/>
      </c>
      <c r="O843" s="1" t="str">
        <f>IF($A843="","",IF(AND($J843=0,$K843=1),MAX(O$1:O842)+1,""))</f>
        <v/>
      </c>
    </row>
    <row r="844" spans="1:15" x14ac:dyDescent="0.55000000000000004">
      <c r="A844" s="9" t="str">
        <f>IF(ISBLANK(INDEX(履修者名簿!$1:$1048576,ROW(A844),config!A$11)),"",INDEX(履修者名簿!$1:$1048576,ROW(A844),config!A$11))</f>
        <v/>
      </c>
      <c r="B844" s="9" t="str">
        <f>IF(ISBLANK(INDEX(履修者名簿!$1:$1048576,ROW(B844),config!B$11)),"",INDEX(履修者名簿!$1:$1048576,ROW(B844),config!B$11))</f>
        <v/>
      </c>
      <c r="C844" s="9" t="str">
        <f>IF(ISBLANK(INDEX(履修者名簿!$1:$1048576,ROW(C844),config!C$11)),"",INDEX(履修者名簿!$1:$1048576,ROW(C844),config!C$11))</f>
        <v/>
      </c>
      <c r="D844" s="9" t="str">
        <f>IF(ISBLANK(INDEX(履修者名簿!$1:$1048576,ROW(D844),config!D$11)),"",INDEX(履修者名簿!$1:$1048576,ROW(D844),config!D$11))</f>
        <v/>
      </c>
      <c r="E844" s="9" t="str">
        <f>IF(ISBLANK(INDEX(履修者名簿!$1:$1048576,ROW(E844),config!E$11)),"",IF(ISNUMBER(INDEX(履修者名簿!$1:$1048576,ROW(E844),config!E$11)),INDEX(履修者名簿!$1:$1048576,ROW(E844),config!E$11),VALUE(INDEX(履修者名簿!$1:$1048576,ROW(E844),config!E$11))))</f>
        <v/>
      </c>
      <c r="F844" s="9" t="str">
        <f>IF(ISBLANK(INDEX(履修者名簿!$1:$1048576,ROW(F844),config!F$11)),"",INDEX(履修者名簿!$1:$1048576,ROW(F844),config!F$11))</f>
        <v/>
      </c>
      <c r="G844" s="9" t="str">
        <f>IF(ISBLANK(INDEX(履修者名簿!$1:$1048576,ROW(G844),config!G$11)),"",INDEX(履修者名簿!$1:$1048576,ROW(G844),config!G$11))</f>
        <v/>
      </c>
      <c r="H844" s="9" t="str">
        <f t="shared" si="26"/>
        <v/>
      </c>
      <c r="I844" s="10" t="str">
        <f t="shared" si="27"/>
        <v/>
      </c>
      <c r="J844" s="10" t="str">
        <f>IF($A844="","",IF(ISNA(MATCH($E844,trans!$B$2:$B$1501,0)),0,1))</f>
        <v/>
      </c>
      <c r="K844" s="10" t="str">
        <f>IF($A844="","",IF(ISNA(MATCH($E844,trans!$E$2:$E$1501,0)),0,1))</f>
        <v/>
      </c>
      <c r="M844" s="1" t="str">
        <f>IF($A844="","",IF($J844+$K844=0,MAX(M$1:M843)+1,""))</f>
        <v/>
      </c>
      <c r="N844" s="1" t="str">
        <f>IF($A844="","",IF(AND($J844=1,$K844=0),MAX(N$1:N843)+1,""))</f>
        <v/>
      </c>
      <c r="O844" s="1" t="str">
        <f>IF($A844="","",IF(AND($J844=0,$K844=1),MAX(O$1:O843)+1,""))</f>
        <v/>
      </c>
    </row>
    <row r="845" spans="1:15" x14ac:dyDescent="0.55000000000000004">
      <c r="A845" s="9" t="str">
        <f>IF(ISBLANK(INDEX(履修者名簿!$1:$1048576,ROW(A845),config!A$11)),"",INDEX(履修者名簿!$1:$1048576,ROW(A845),config!A$11))</f>
        <v/>
      </c>
      <c r="B845" s="9" t="str">
        <f>IF(ISBLANK(INDEX(履修者名簿!$1:$1048576,ROW(B845),config!B$11)),"",INDEX(履修者名簿!$1:$1048576,ROW(B845),config!B$11))</f>
        <v/>
      </c>
      <c r="C845" s="9" t="str">
        <f>IF(ISBLANK(INDEX(履修者名簿!$1:$1048576,ROW(C845),config!C$11)),"",INDEX(履修者名簿!$1:$1048576,ROW(C845),config!C$11))</f>
        <v/>
      </c>
      <c r="D845" s="9" t="str">
        <f>IF(ISBLANK(INDEX(履修者名簿!$1:$1048576,ROW(D845),config!D$11)),"",INDEX(履修者名簿!$1:$1048576,ROW(D845),config!D$11))</f>
        <v/>
      </c>
      <c r="E845" s="9" t="str">
        <f>IF(ISBLANK(INDEX(履修者名簿!$1:$1048576,ROW(E845),config!E$11)),"",IF(ISNUMBER(INDEX(履修者名簿!$1:$1048576,ROW(E845),config!E$11)),INDEX(履修者名簿!$1:$1048576,ROW(E845),config!E$11),VALUE(INDEX(履修者名簿!$1:$1048576,ROW(E845),config!E$11))))</f>
        <v/>
      </c>
      <c r="F845" s="9" t="str">
        <f>IF(ISBLANK(INDEX(履修者名簿!$1:$1048576,ROW(F845),config!F$11)),"",INDEX(履修者名簿!$1:$1048576,ROW(F845),config!F$11))</f>
        <v/>
      </c>
      <c r="G845" s="9" t="str">
        <f>IF(ISBLANK(INDEX(履修者名簿!$1:$1048576,ROW(G845),config!G$11)),"",INDEX(履修者名簿!$1:$1048576,ROW(G845),config!G$11))</f>
        <v/>
      </c>
      <c r="H845" s="9" t="str">
        <f t="shared" si="26"/>
        <v/>
      </c>
      <c r="I845" s="10" t="str">
        <f t="shared" si="27"/>
        <v/>
      </c>
      <c r="J845" s="10" t="str">
        <f>IF($A845="","",IF(ISNA(MATCH($E845,trans!$B$2:$B$1501,0)),0,1))</f>
        <v/>
      </c>
      <c r="K845" s="10" t="str">
        <f>IF($A845="","",IF(ISNA(MATCH($E845,trans!$E$2:$E$1501,0)),0,1))</f>
        <v/>
      </c>
      <c r="M845" s="1" t="str">
        <f>IF($A845="","",IF($J845+$K845=0,MAX(M$1:M844)+1,""))</f>
        <v/>
      </c>
      <c r="N845" s="1" t="str">
        <f>IF($A845="","",IF(AND($J845=1,$K845=0),MAX(N$1:N844)+1,""))</f>
        <v/>
      </c>
      <c r="O845" s="1" t="str">
        <f>IF($A845="","",IF(AND($J845=0,$K845=1),MAX(O$1:O844)+1,""))</f>
        <v/>
      </c>
    </row>
    <row r="846" spans="1:15" x14ac:dyDescent="0.55000000000000004">
      <c r="A846" s="9" t="str">
        <f>IF(ISBLANK(INDEX(履修者名簿!$1:$1048576,ROW(A846),config!A$11)),"",INDEX(履修者名簿!$1:$1048576,ROW(A846),config!A$11))</f>
        <v/>
      </c>
      <c r="B846" s="9" t="str">
        <f>IF(ISBLANK(INDEX(履修者名簿!$1:$1048576,ROW(B846),config!B$11)),"",INDEX(履修者名簿!$1:$1048576,ROW(B846),config!B$11))</f>
        <v/>
      </c>
      <c r="C846" s="9" t="str">
        <f>IF(ISBLANK(INDEX(履修者名簿!$1:$1048576,ROW(C846),config!C$11)),"",INDEX(履修者名簿!$1:$1048576,ROW(C846),config!C$11))</f>
        <v/>
      </c>
      <c r="D846" s="9" t="str">
        <f>IF(ISBLANK(INDEX(履修者名簿!$1:$1048576,ROW(D846),config!D$11)),"",INDEX(履修者名簿!$1:$1048576,ROW(D846),config!D$11))</f>
        <v/>
      </c>
      <c r="E846" s="9" t="str">
        <f>IF(ISBLANK(INDEX(履修者名簿!$1:$1048576,ROW(E846),config!E$11)),"",IF(ISNUMBER(INDEX(履修者名簿!$1:$1048576,ROW(E846),config!E$11)),INDEX(履修者名簿!$1:$1048576,ROW(E846),config!E$11),VALUE(INDEX(履修者名簿!$1:$1048576,ROW(E846),config!E$11))))</f>
        <v/>
      </c>
      <c r="F846" s="9" t="str">
        <f>IF(ISBLANK(INDEX(履修者名簿!$1:$1048576,ROW(F846),config!F$11)),"",INDEX(履修者名簿!$1:$1048576,ROW(F846),config!F$11))</f>
        <v/>
      </c>
      <c r="G846" s="9" t="str">
        <f>IF(ISBLANK(INDEX(履修者名簿!$1:$1048576,ROW(G846),config!G$11)),"",INDEX(履修者名簿!$1:$1048576,ROW(G846),config!G$11))</f>
        <v/>
      </c>
      <c r="H846" s="9" t="str">
        <f t="shared" si="26"/>
        <v/>
      </c>
      <c r="I846" s="10" t="str">
        <f t="shared" si="27"/>
        <v/>
      </c>
      <c r="J846" s="10" t="str">
        <f>IF($A846="","",IF(ISNA(MATCH($E846,trans!$B$2:$B$1501,0)),0,1))</f>
        <v/>
      </c>
      <c r="K846" s="10" t="str">
        <f>IF($A846="","",IF(ISNA(MATCH($E846,trans!$E$2:$E$1501,0)),0,1))</f>
        <v/>
      </c>
      <c r="M846" s="1" t="str">
        <f>IF($A846="","",IF($J846+$K846=0,MAX(M$1:M845)+1,""))</f>
        <v/>
      </c>
      <c r="N846" s="1" t="str">
        <f>IF($A846="","",IF(AND($J846=1,$K846=0),MAX(N$1:N845)+1,""))</f>
        <v/>
      </c>
      <c r="O846" s="1" t="str">
        <f>IF($A846="","",IF(AND($J846=0,$K846=1),MAX(O$1:O845)+1,""))</f>
        <v/>
      </c>
    </row>
    <row r="847" spans="1:15" x14ac:dyDescent="0.55000000000000004">
      <c r="A847" s="9" t="str">
        <f>IF(ISBLANK(INDEX(履修者名簿!$1:$1048576,ROW(A847),config!A$11)),"",INDEX(履修者名簿!$1:$1048576,ROW(A847),config!A$11))</f>
        <v/>
      </c>
      <c r="B847" s="9" t="str">
        <f>IF(ISBLANK(INDEX(履修者名簿!$1:$1048576,ROW(B847),config!B$11)),"",INDEX(履修者名簿!$1:$1048576,ROW(B847),config!B$11))</f>
        <v/>
      </c>
      <c r="C847" s="9" t="str">
        <f>IF(ISBLANK(INDEX(履修者名簿!$1:$1048576,ROW(C847),config!C$11)),"",INDEX(履修者名簿!$1:$1048576,ROW(C847),config!C$11))</f>
        <v/>
      </c>
      <c r="D847" s="9" t="str">
        <f>IF(ISBLANK(INDEX(履修者名簿!$1:$1048576,ROW(D847),config!D$11)),"",INDEX(履修者名簿!$1:$1048576,ROW(D847),config!D$11))</f>
        <v/>
      </c>
      <c r="E847" s="9" t="str">
        <f>IF(ISBLANK(INDEX(履修者名簿!$1:$1048576,ROW(E847),config!E$11)),"",IF(ISNUMBER(INDEX(履修者名簿!$1:$1048576,ROW(E847),config!E$11)),INDEX(履修者名簿!$1:$1048576,ROW(E847),config!E$11),VALUE(INDEX(履修者名簿!$1:$1048576,ROW(E847),config!E$11))))</f>
        <v/>
      </c>
      <c r="F847" s="9" t="str">
        <f>IF(ISBLANK(INDEX(履修者名簿!$1:$1048576,ROW(F847),config!F$11)),"",INDEX(履修者名簿!$1:$1048576,ROW(F847),config!F$11))</f>
        <v/>
      </c>
      <c r="G847" s="9" t="str">
        <f>IF(ISBLANK(INDEX(履修者名簿!$1:$1048576,ROW(G847),config!G$11)),"",INDEX(履修者名簿!$1:$1048576,ROW(G847),config!G$11))</f>
        <v/>
      </c>
      <c r="H847" s="9" t="str">
        <f t="shared" si="26"/>
        <v/>
      </c>
      <c r="I847" s="10" t="str">
        <f t="shared" si="27"/>
        <v/>
      </c>
      <c r="J847" s="10" t="str">
        <f>IF($A847="","",IF(ISNA(MATCH($E847,trans!$B$2:$B$1501,0)),0,1))</f>
        <v/>
      </c>
      <c r="K847" s="10" t="str">
        <f>IF($A847="","",IF(ISNA(MATCH($E847,trans!$E$2:$E$1501,0)),0,1))</f>
        <v/>
      </c>
      <c r="M847" s="1" t="str">
        <f>IF($A847="","",IF($J847+$K847=0,MAX(M$1:M846)+1,""))</f>
        <v/>
      </c>
      <c r="N847" s="1" t="str">
        <f>IF($A847="","",IF(AND($J847=1,$K847=0),MAX(N$1:N846)+1,""))</f>
        <v/>
      </c>
      <c r="O847" s="1" t="str">
        <f>IF($A847="","",IF(AND($J847=0,$K847=1),MAX(O$1:O846)+1,""))</f>
        <v/>
      </c>
    </row>
    <row r="848" spans="1:15" x14ac:dyDescent="0.55000000000000004">
      <c r="A848" s="9" t="str">
        <f>IF(ISBLANK(INDEX(履修者名簿!$1:$1048576,ROW(A848),config!A$11)),"",INDEX(履修者名簿!$1:$1048576,ROW(A848),config!A$11))</f>
        <v/>
      </c>
      <c r="B848" s="9" t="str">
        <f>IF(ISBLANK(INDEX(履修者名簿!$1:$1048576,ROW(B848),config!B$11)),"",INDEX(履修者名簿!$1:$1048576,ROW(B848),config!B$11))</f>
        <v/>
      </c>
      <c r="C848" s="9" t="str">
        <f>IF(ISBLANK(INDEX(履修者名簿!$1:$1048576,ROW(C848),config!C$11)),"",INDEX(履修者名簿!$1:$1048576,ROW(C848),config!C$11))</f>
        <v/>
      </c>
      <c r="D848" s="9" t="str">
        <f>IF(ISBLANK(INDEX(履修者名簿!$1:$1048576,ROW(D848),config!D$11)),"",INDEX(履修者名簿!$1:$1048576,ROW(D848),config!D$11))</f>
        <v/>
      </c>
      <c r="E848" s="9" t="str">
        <f>IF(ISBLANK(INDEX(履修者名簿!$1:$1048576,ROW(E848),config!E$11)),"",IF(ISNUMBER(INDEX(履修者名簿!$1:$1048576,ROW(E848),config!E$11)),INDEX(履修者名簿!$1:$1048576,ROW(E848),config!E$11),VALUE(INDEX(履修者名簿!$1:$1048576,ROW(E848),config!E$11))))</f>
        <v/>
      </c>
      <c r="F848" s="9" t="str">
        <f>IF(ISBLANK(INDEX(履修者名簿!$1:$1048576,ROW(F848),config!F$11)),"",INDEX(履修者名簿!$1:$1048576,ROW(F848),config!F$11))</f>
        <v/>
      </c>
      <c r="G848" s="9" t="str">
        <f>IF(ISBLANK(INDEX(履修者名簿!$1:$1048576,ROW(G848),config!G$11)),"",INDEX(履修者名簿!$1:$1048576,ROW(G848),config!G$11))</f>
        <v/>
      </c>
      <c r="H848" s="9" t="str">
        <f t="shared" si="26"/>
        <v/>
      </c>
      <c r="I848" s="10" t="str">
        <f t="shared" si="27"/>
        <v/>
      </c>
      <c r="J848" s="10" t="str">
        <f>IF($A848="","",IF(ISNA(MATCH($E848,trans!$B$2:$B$1501,0)),0,1))</f>
        <v/>
      </c>
      <c r="K848" s="10" t="str">
        <f>IF($A848="","",IF(ISNA(MATCH($E848,trans!$E$2:$E$1501,0)),0,1))</f>
        <v/>
      </c>
      <c r="M848" s="1" t="str">
        <f>IF($A848="","",IF($J848+$K848=0,MAX(M$1:M847)+1,""))</f>
        <v/>
      </c>
      <c r="N848" s="1" t="str">
        <f>IF($A848="","",IF(AND($J848=1,$K848=0),MAX(N$1:N847)+1,""))</f>
        <v/>
      </c>
      <c r="O848" s="1" t="str">
        <f>IF($A848="","",IF(AND($J848=0,$K848=1),MAX(O$1:O847)+1,""))</f>
        <v/>
      </c>
    </row>
    <row r="849" spans="1:15" x14ac:dyDescent="0.55000000000000004">
      <c r="A849" s="9" t="str">
        <f>IF(ISBLANK(INDEX(履修者名簿!$1:$1048576,ROW(A849),config!A$11)),"",INDEX(履修者名簿!$1:$1048576,ROW(A849),config!A$11))</f>
        <v/>
      </c>
      <c r="B849" s="9" t="str">
        <f>IF(ISBLANK(INDEX(履修者名簿!$1:$1048576,ROW(B849),config!B$11)),"",INDEX(履修者名簿!$1:$1048576,ROW(B849),config!B$11))</f>
        <v/>
      </c>
      <c r="C849" s="9" t="str">
        <f>IF(ISBLANK(INDEX(履修者名簿!$1:$1048576,ROW(C849),config!C$11)),"",INDEX(履修者名簿!$1:$1048576,ROW(C849),config!C$11))</f>
        <v/>
      </c>
      <c r="D849" s="9" t="str">
        <f>IF(ISBLANK(INDEX(履修者名簿!$1:$1048576,ROW(D849),config!D$11)),"",INDEX(履修者名簿!$1:$1048576,ROW(D849),config!D$11))</f>
        <v/>
      </c>
      <c r="E849" s="9" t="str">
        <f>IF(ISBLANK(INDEX(履修者名簿!$1:$1048576,ROW(E849),config!E$11)),"",IF(ISNUMBER(INDEX(履修者名簿!$1:$1048576,ROW(E849),config!E$11)),INDEX(履修者名簿!$1:$1048576,ROW(E849),config!E$11),VALUE(INDEX(履修者名簿!$1:$1048576,ROW(E849),config!E$11))))</f>
        <v/>
      </c>
      <c r="F849" s="9" t="str">
        <f>IF(ISBLANK(INDEX(履修者名簿!$1:$1048576,ROW(F849),config!F$11)),"",INDEX(履修者名簿!$1:$1048576,ROW(F849),config!F$11))</f>
        <v/>
      </c>
      <c r="G849" s="9" t="str">
        <f>IF(ISBLANK(INDEX(履修者名簿!$1:$1048576,ROW(G849),config!G$11)),"",INDEX(履修者名簿!$1:$1048576,ROW(G849),config!G$11))</f>
        <v/>
      </c>
      <c r="H849" s="9" t="str">
        <f t="shared" si="26"/>
        <v/>
      </c>
      <c r="I849" s="10" t="str">
        <f t="shared" si="27"/>
        <v/>
      </c>
      <c r="J849" s="10" t="str">
        <f>IF($A849="","",IF(ISNA(MATCH($E849,trans!$B$2:$B$1501,0)),0,1))</f>
        <v/>
      </c>
      <c r="K849" s="10" t="str">
        <f>IF($A849="","",IF(ISNA(MATCH($E849,trans!$E$2:$E$1501,0)),0,1))</f>
        <v/>
      </c>
      <c r="M849" s="1" t="str">
        <f>IF($A849="","",IF($J849+$K849=0,MAX(M$1:M848)+1,""))</f>
        <v/>
      </c>
      <c r="N849" s="1" t="str">
        <f>IF($A849="","",IF(AND($J849=1,$K849=0),MAX(N$1:N848)+1,""))</f>
        <v/>
      </c>
      <c r="O849" s="1" t="str">
        <f>IF($A849="","",IF(AND($J849=0,$K849=1),MAX(O$1:O848)+1,""))</f>
        <v/>
      </c>
    </row>
    <row r="850" spans="1:15" x14ac:dyDescent="0.55000000000000004">
      <c r="A850" s="9" t="str">
        <f>IF(ISBLANK(INDEX(履修者名簿!$1:$1048576,ROW(A850),config!A$11)),"",INDEX(履修者名簿!$1:$1048576,ROW(A850),config!A$11))</f>
        <v/>
      </c>
      <c r="B850" s="9" t="str">
        <f>IF(ISBLANK(INDEX(履修者名簿!$1:$1048576,ROW(B850),config!B$11)),"",INDEX(履修者名簿!$1:$1048576,ROW(B850),config!B$11))</f>
        <v/>
      </c>
      <c r="C850" s="9" t="str">
        <f>IF(ISBLANK(INDEX(履修者名簿!$1:$1048576,ROW(C850),config!C$11)),"",INDEX(履修者名簿!$1:$1048576,ROW(C850),config!C$11))</f>
        <v/>
      </c>
      <c r="D850" s="9" t="str">
        <f>IF(ISBLANK(INDEX(履修者名簿!$1:$1048576,ROW(D850),config!D$11)),"",INDEX(履修者名簿!$1:$1048576,ROW(D850),config!D$11))</f>
        <v/>
      </c>
      <c r="E850" s="9" t="str">
        <f>IF(ISBLANK(INDEX(履修者名簿!$1:$1048576,ROW(E850),config!E$11)),"",IF(ISNUMBER(INDEX(履修者名簿!$1:$1048576,ROW(E850),config!E$11)),INDEX(履修者名簿!$1:$1048576,ROW(E850),config!E$11),VALUE(INDEX(履修者名簿!$1:$1048576,ROW(E850),config!E$11))))</f>
        <v/>
      </c>
      <c r="F850" s="9" t="str">
        <f>IF(ISBLANK(INDEX(履修者名簿!$1:$1048576,ROW(F850),config!F$11)),"",INDEX(履修者名簿!$1:$1048576,ROW(F850),config!F$11))</f>
        <v/>
      </c>
      <c r="G850" s="9" t="str">
        <f>IF(ISBLANK(INDEX(履修者名簿!$1:$1048576,ROW(G850),config!G$11)),"",INDEX(履修者名簿!$1:$1048576,ROW(G850),config!G$11))</f>
        <v/>
      </c>
      <c r="H850" s="9" t="str">
        <f t="shared" si="26"/>
        <v/>
      </c>
      <c r="I850" s="10" t="str">
        <f t="shared" si="27"/>
        <v/>
      </c>
      <c r="J850" s="10" t="str">
        <f>IF($A850="","",IF(ISNA(MATCH($E850,trans!$B$2:$B$1501,0)),0,1))</f>
        <v/>
      </c>
      <c r="K850" s="10" t="str">
        <f>IF($A850="","",IF(ISNA(MATCH($E850,trans!$E$2:$E$1501,0)),0,1))</f>
        <v/>
      </c>
      <c r="M850" s="1" t="str">
        <f>IF($A850="","",IF($J850+$K850=0,MAX(M$1:M849)+1,""))</f>
        <v/>
      </c>
      <c r="N850" s="1" t="str">
        <f>IF($A850="","",IF(AND($J850=1,$K850=0),MAX(N$1:N849)+1,""))</f>
        <v/>
      </c>
      <c r="O850" s="1" t="str">
        <f>IF($A850="","",IF(AND($J850=0,$K850=1),MAX(O$1:O849)+1,""))</f>
        <v/>
      </c>
    </row>
    <row r="851" spans="1:15" x14ac:dyDescent="0.55000000000000004">
      <c r="A851" s="9" t="str">
        <f>IF(ISBLANK(INDEX(履修者名簿!$1:$1048576,ROW(A851),config!A$11)),"",INDEX(履修者名簿!$1:$1048576,ROW(A851),config!A$11))</f>
        <v/>
      </c>
      <c r="B851" s="9" t="str">
        <f>IF(ISBLANK(INDEX(履修者名簿!$1:$1048576,ROW(B851),config!B$11)),"",INDEX(履修者名簿!$1:$1048576,ROW(B851),config!B$11))</f>
        <v/>
      </c>
      <c r="C851" s="9" t="str">
        <f>IF(ISBLANK(INDEX(履修者名簿!$1:$1048576,ROW(C851),config!C$11)),"",INDEX(履修者名簿!$1:$1048576,ROW(C851),config!C$11))</f>
        <v/>
      </c>
      <c r="D851" s="9" t="str">
        <f>IF(ISBLANK(INDEX(履修者名簿!$1:$1048576,ROW(D851),config!D$11)),"",INDEX(履修者名簿!$1:$1048576,ROW(D851),config!D$11))</f>
        <v/>
      </c>
      <c r="E851" s="9" t="str">
        <f>IF(ISBLANK(INDEX(履修者名簿!$1:$1048576,ROW(E851),config!E$11)),"",IF(ISNUMBER(INDEX(履修者名簿!$1:$1048576,ROW(E851),config!E$11)),INDEX(履修者名簿!$1:$1048576,ROW(E851),config!E$11),VALUE(INDEX(履修者名簿!$1:$1048576,ROW(E851),config!E$11))))</f>
        <v/>
      </c>
      <c r="F851" s="9" t="str">
        <f>IF(ISBLANK(INDEX(履修者名簿!$1:$1048576,ROW(F851),config!F$11)),"",INDEX(履修者名簿!$1:$1048576,ROW(F851),config!F$11))</f>
        <v/>
      </c>
      <c r="G851" s="9" t="str">
        <f>IF(ISBLANK(INDEX(履修者名簿!$1:$1048576,ROW(G851),config!G$11)),"",INDEX(履修者名簿!$1:$1048576,ROW(G851),config!G$11))</f>
        <v/>
      </c>
      <c r="H851" s="9" t="str">
        <f t="shared" si="26"/>
        <v/>
      </c>
      <c r="I851" s="10" t="str">
        <f t="shared" si="27"/>
        <v/>
      </c>
      <c r="J851" s="10" t="str">
        <f>IF($A851="","",IF(ISNA(MATCH($E851,trans!$B$2:$B$1501,0)),0,1))</f>
        <v/>
      </c>
      <c r="K851" s="10" t="str">
        <f>IF($A851="","",IF(ISNA(MATCH($E851,trans!$E$2:$E$1501,0)),0,1))</f>
        <v/>
      </c>
      <c r="M851" s="1" t="str">
        <f>IF($A851="","",IF($J851+$K851=0,MAX(M$1:M850)+1,""))</f>
        <v/>
      </c>
      <c r="N851" s="1" t="str">
        <f>IF($A851="","",IF(AND($J851=1,$K851=0),MAX(N$1:N850)+1,""))</f>
        <v/>
      </c>
      <c r="O851" s="1" t="str">
        <f>IF($A851="","",IF(AND($J851=0,$K851=1),MAX(O$1:O850)+1,""))</f>
        <v/>
      </c>
    </row>
    <row r="852" spans="1:15" x14ac:dyDescent="0.55000000000000004">
      <c r="A852" s="9" t="str">
        <f>IF(ISBLANK(INDEX(履修者名簿!$1:$1048576,ROW(A852),config!A$11)),"",INDEX(履修者名簿!$1:$1048576,ROW(A852),config!A$11))</f>
        <v/>
      </c>
      <c r="B852" s="9" t="str">
        <f>IF(ISBLANK(INDEX(履修者名簿!$1:$1048576,ROW(B852),config!B$11)),"",INDEX(履修者名簿!$1:$1048576,ROW(B852),config!B$11))</f>
        <v/>
      </c>
      <c r="C852" s="9" t="str">
        <f>IF(ISBLANK(INDEX(履修者名簿!$1:$1048576,ROW(C852),config!C$11)),"",INDEX(履修者名簿!$1:$1048576,ROW(C852),config!C$11))</f>
        <v/>
      </c>
      <c r="D852" s="9" t="str">
        <f>IF(ISBLANK(INDEX(履修者名簿!$1:$1048576,ROW(D852),config!D$11)),"",INDEX(履修者名簿!$1:$1048576,ROW(D852),config!D$11))</f>
        <v/>
      </c>
      <c r="E852" s="9" t="str">
        <f>IF(ISBLANK(INDEX(履修者名簿!$1:$1048576,ROW(E852),config!E$11)),"",IF(ISNUMBER(INDEX(履修者名簿!$1:$1048576,ROW(E852),config!E$11)),INDEX(履修者名簿!$1:$1048576,ROW(E852),config!E$11),VALUE(INDEX(履修者名簿!$1:$1048576,ROW(E852),config!E$11))))</f>
        <v/>
      </c>
      <c r="F852" s="9" t="str">
        <f>IF(ISBLANK(INDEX(履修者名簿!$1:$1048576,ROW(F852),config!F$11)),"",INDEX(履修者名簿!$1:$1048576,ROW(F852),config!F$11))</f>
        <v/>
      </c>
      <c r="G852" s="9" t="str">
        <f>IF(ISBLANK(INDEX(履修者名簿!$1:$1048576,ROW(G852),config!G$11)),"",INDEX(履修者名簿!$1:$1048576,ROW(G852),config!G$11))</f>
        <v/>
      </c>
      <c r="H852" s="9" t="str">
        <f t="shared" si="26"/>
        <v/>
      </c>
      <c r="I852" s="10" t="str">
        <f t="shared" si="27"/>
        <v/>
      </c>
      <c r="J852" s="10" t="str">
        <f>IF($A852="","",IF(ISNA(MATCH($E852,trans!$B$2:$B$1501,0)),0,1))</f>
        <v/>
      </c>
      <c r="K852" s="10" t="str">
        <f>IF($A852="","",IF(ISNA(MATCH($E852,trans!$E$2:$E$1501,0)),0,1))</f>
        <v/>
      </c>
      <c r="M852" s="1" t="str">
        <f>IF($A852="","",IF($J852+$K852=0,MAX(M$1:M851)+1,""))</f>
        <v/>
      </c>
      <c r="N852" s="1" t="str">
        <f>IF($A852="","",IF(AND($J852=1,$K852=0),MAX(N$1:N851)+1,""))</f>
        <v/>
      </c>
      <c r="O852" s="1" t="str">
        <f>IF($A852="","",IF(AND($J852=0,$K852=1),MAX(O$1:O851)+1,""))</f>
        <v/>
      </c>
    </row>
    <row r="853" spans="1:15" x14ac:dyDescent="0.55000000000000004">
      <c r="A853" s="9" t="str">
        <f>IF(ISBLANK(INDEX(履修者名簿!$1:$1048576,ROW(A853),config!A$11)),"",INDEX(履修者名簿!$1:$1048576,ROW(A853),config!A$11))</f>
        <v/>
      </c>
      <c r="B853" s="9" t="str">
        <f>IF(ISBLANK(INDEX(履修者名簿!$1:$1048576,ROW(B853),config!B$11)),"",INDEX(履修者名簿!$1:$1048576,ROW(B853),config!B$11))</f>
        <v/>
      </c>
      <c r="C853" s="9" t="str">
        <f>IF(ISBLANK(INDEX(履修者名簿!$1:$1048576,ROW(C853),config!C$11)),"",INDEX(履修者名簿!$1:$1048576,ROW(C853),config!C$11))</f>
        <v/>
      </c>
      <c r="D853" s="9" t="str">
        <f>IF(ISBLANK(INDEX(履修者名簿!$1:$1048576,ROW(D853),config!D$11)),"",INDEX(履修者名簿!$1:$1048576,ROW(D853),config!D$11))</f>
        <v/>
      </c>
      <c r="E853" s="9" t="str">
        <f>IF(ISBLANK(INDEX(履修者名簿!$1:$1048576,ROW(E853),config!E$11)),"",IF(ISNUMBER(INDEX(履修者名簿!$1:$1048576,ROW(E853),config!E$11)),INDEX(履修者名簿!$1:$1048576,ROW(E853),config!E$11),VALUE(INDEX(履修者名簿!$1:$1048576,ROW(E853),config!E$11))))</f>
        <v/>
      </c>
      <c r="F853" s="9" t="str">
        <f>IF(ISBLANK(INDEX(履修者名簿!$1:$1048576,ROW(F853),config!F$11)),"",INDEX(履修者名簿!$1:$1048576,ROW(F853),config!F$11))</f>
        <v/>
      </c>
      <c r="G853" s="9" t="str">
        <f>IF(ISBLANK(INDEX(履修者名簿!$1:$1048576,ROW(G853),config!G$11)),"",INDEX(履修者名簿!$1:$1048576,ROW(G853),config!G$11))</f>
        <v/>
      </c>
      <c r="H853" s="9" t="str">
        <f t="shared" si="26"/>
        <v/>
      </c>
      <c r="I853" s="10" t="str">
        <f t="shared" si="27"/>
        <v/>
      </c>
      <c r="J853" s="10" t="str">
        <f>IF($A853="","",IF(ISNA(MATCH($E853,trans!$B$2:$B$1501,0)),0,1))</f>
        <v/>
      </c>
      <c r="K853" s="10" t="str">
        <f>IF($A853="","",IF(ISNA(MATCH($E853,trans!$E$2:$E$1501,0)),0,1))</f>
        <v/>
      </c>
      <c r="M853" s="1" t="str">
        <f>IF($A853="","",IF($J853+$K853=0,MAX(M$1:M852)+1,""))</f>
        <v/>
      </c>
      <c r="N853" s="1" t="str">
        <f>IF($A853="","",IF(AND($J853=1,$K853=0),MAX(N$1:N852)+1,""))</f>
        <v/>
      </c>
      <c r="O853" s="1" t="str">
        <f>IF($A853="","",IF(AND($J853=0,$K853=1),MAX(O$1:O852)+1,""))</f>
        <v/>
      </c>
    </row>
    <row r="854" spans="1:15" x14ac:dyDescent="0.55000000000000004">
      <c r="A854" s="9" t="str">
        <f>IF(ISBLANK(INDEX(履修者名簿!$1:$1048576,ROW(A854),config!A$11)),"",INDEX(履修者名簿!$1:$1048576,ROW(A854),config!A$11))</f>
        <v/>
      </c>
      <c r="B854" s="9" t="str">
        <f>IF(ISBLANK(INDEX(履修者名簿!$1:$1048576,ROW(B854),config!B$11)),"",INDEX(履修者名簿!$1:$1048576,ROW(B854),config!B$11))</f>
        <v/>
      </c>
      <c r="C854" s="9" t="str">
        <f>IF(ISBLANK(INDEX(履修者名簿!$1:$1048576,ROW(C854),config!C$11)),"",INDEX(履修者名簿!$1:$1048576,ROW(C854),config!C$11))</f>
        <v/>
      </c>
      <c r="D854" s="9" t="str">
        <f>IF(ISBLANK(INDEX(履修者名簿!$1:$1048576,ROW(D854),config!D$11)),"",INDEX(履修者名簿!$1:$1048576,ROW(D854),config!D$11))</f>
        <v/>
      </c>
      <c r="E854" s="9" t="str">
        <f>IF(ISBLANK(INDEX(履修者名簿!$1:$1048576,ROW(E854),config!E$11)),"",IF(ISNUMBER(INDEX(履修者名簿!$1:$1048576,ROW(E854),config!E$11)),INDEX(履修者名簿!$1:$1048576,ROW(E854),config!E$11),VALUE(INDEX(履修者名簿!$1:$1048576,ROW(E854),config!E$11))))</f>
        <v/>
      </c>
      <c r="F854" s="9" t="str">
        <f>IF(ISBLANK(INDEX(履修者名簿!$1:$1048576,ROW(F854),config!F$11)),"",INDEX(履修者名簿!$1:$1048576,ROW(F854),config!F$11))</f>
        <v/>
      </c>
      <c r="G854" s="9" t="str">
        <f>IF(ISBLANK(INDEX(履修者名簿!$1:$1048576,ROW(G854),config!G$11)),"",INDEX(履修者名簿!$1:$1048576,ROW(G854),config!G$11))</f>
        <v/>
      </c>
      <c r="H854" s="9" t="str">
        <f t="shared" si="26"/>
        <v/>
      </c>
      <c r="I854" s="10" t="str">
        <f t="shared" si="27"/>
        <v/>
      </c>
      <c r="J854" s="10" t="str">
        <f>IF($A854="","",IF(ISNA(MATCH($E854,trans!$B$2:$B$1501,0)),0,1))</f>
        <v/>
      </c>
      <c r="K854" s="10" t="str">
        <f>IF($A854="","",IF(ISNA(MATCH($E854,trans!$E$2:$E$1501,0)),0,1))</f>
        <v/>
      </c>
      <c r="M854" s="1" t="str">
        <f>IF($A854="","",IF($J854+$K854=0,MAX(M$1:M853)+1,""))</f>
        <v/>
      </c>
      <c r="N854" s="1" t="str">
        <f>IF($A854="","",IF(AND($J854=1,$K854=0),MAX(N$1:N853)+1,""))</f>
        <v/>
      </c>
      <c r="O854" s="1" t="str">
        <f>IF($A854="","",IF(AND($J854=0,$K854=1),MAX(O$1:O853)+1,""))</f>
        <v/>
      </c>
    </row>
    <row r="855" spans="1:15" x14ac:dyDescent="0.55000000000000004">
      <c r="A855" s="9" t="str">
        <f>IF(ISBLANK(INDEX(履修者名簿!$1:$1048576,ROW(A855),config!A$11)),"",INDEX(履修者名簿!$1:$1048576,ROW(A855),config!A$11))</f>
        <v/>
      </c>
      <c r="B855" s="9" t="str">
        <f>IF(ISBLANK(INDEX(履修者名簿!$1:$1048576,ROW(B855),config!B$11)),"",INDEX(履修者名簿!$1:$1048576,ROW(B855),config!B$11))</f>
        <v/>
      </c>
      <c r="C855" s="9" t="str">
        <f>IF(ISBLANK(INDEX(履修者名簿!$1:$1048576,ROW(C855),config!C$11)),"",INDEX(履修者名簿!$1:$1048576,ROW(C855),config!C$11))</f>
        <v/>
      </c>
      <c r="D855" s="9" t="str">
        <f>IF(ISBLANK(INDEX(履修者名簿!$1:$1048576,ROW(D855),config!D$11)),"",INDEX(履修者名簿!$1:$1048576,ROW(D855),config!D$11))</f>
        <v/>
      </c>
      <c r="E855" s="9" t="str">
        <f>IF(ISBLANK(INDEX(履修者名簿!$1:$1048576,ROW(E855),config!E$11)),"",IF(ISNUMBER(INDEX(履修者名簿!$1:$1048576,ROW(E855),config!E$11)),INDEX(履修者名簿!$1:$1048576,ROW(E855),config!E$11),VALUE(INDEX(履修者名簿!$1:$1048576,ROW(E855),config!E$11))))</f>
        <v/>
      </c>
      <c r="F855" s="9" t="str">
        <f>IF(ISBLANK(INDEX(履修者名簿!$1:$1048576,ROW(F855),config!F$11)),"",INDEX(履修者名簿!$1:$1048576,ROW(F855),config!F$11))</f>
        <v/>
      </c>
      <c r="G855" s="9" t="str">
        <f>IF(ISBLANK(INDEX(履修者名簿!$1:$1048576,ROW(G855),config!G$11)),"",INDEX(履修者名簿!$1:$1048576,ROW(G855),config!G$11))</f>
        <v/>
      </c>
      <c r="H855" s="9" t="str">
        <f t="shared" si="26"/>
        <v/>
      </c>
      <c r="I855" s="10" t="str">
        <f t="shared" si="27"/>
        <v/>
      </c>
      <c r="J855" s="10" t="str">
        <f>IF($A855="","",IF(ISNA(MATCH($E855,trans!$B$2:$B$1501,0)),0,1))</f>
        <v/>
      </c>
      <c r="K855" s="10" t="str">
        <f>IF($A855="","",IF(ISNA(MATCH($E855,trans!$E$2:$E$1501,0)),0,1))</f>
        <v/>
      </c>
      <c r="M855" s="1" t="str">
        <f>IF($A855="","",IF($J855+$K855=0,MAX(M$1:M854)+1,""))</f>
        <v/>
      </c>
      <c r="N855" s="1" t="str">
        <f>IF($A855="","",IF(AND($J855=1,$K855=0),MAX(N$1:N854)+1,""))</f>
        <v/>
      </c>
      <c r="O855" s="1" t="str">
        <f>IF($A855="","",IF(AND($J855=0,$K855=1),MAX(O$1:O854)+1,""))</f>
        <v/>
      </c>
    </row>
    <row r="856" spans="1:15" x14ac:dyDescent="0.55000000000000004">
      <c r="A856" s="9" t="str">
        <f>IF(ISBLANK(INDEX(履修者名簿!$1:$1048576,ROW(A856),config!A$11)),"",INDEX(履修者名簿!$1:$1048576,ROW(A856),config!A$11))</f>
        <v/>
      </c>
      <c r="B856" s="9" t="str">
        <f>IF(ISBLANK(INDEX(履修者名簿!$1:$1048576,ROW(B856),config!B$11)),"",INDEX(履修者名簿!$1:$1048576,ROW(B856),config!B$11))</f>
        <v/>
      </c>
      <c r="C856" s="9" t="str">
        <f>IF(ISBLANK(INDEX(履修者名簿!$1:$1048576,ROW(C856),config!C$11)),"",INDEX(履修者名簿!$1:$1048576,ROW(C856),config!C$11))</f>
        <v/>
      </c>
      <c r="D856" s="9" t="str">
        <f>IF(ISBLANK(INDEX(履修者名簿!$1:$1048576,ROW(D856),config!D$11)),"",INDEX(履修者名簿!$1:$1048576,ROW(D856),config!D$11))</f>
        <v/>
      </c>
      <c r="E856" s="9" t="str">
        <f>IF(ISBLANK(INDEX(履修者名簿!$1:$1048576,ROW(E856),config!E$11)),"",IF(ISNUMBER(INDEX(履修者名簿!$1:$1048576,ROW(E856),config!E$11)),INDEX(履修者名簿!$1:$1048576,ROW(E856),config!E$11),VALUE(INDEX(履修者名簿!$1:$1048576,ROW(E856),config!E$11))))</f>
        <v/>
      </c>
      <c r="F856" s="9" t="str">
        <f>IF(ISBLANK(INDEX(履修者名簿!$1:$1048576,ROW(F856),config!F$11)),"",INDEX(履修者名簿!$1:$1048576,ROW(F856),config!F$11))</f>
        <v/>
      </c>
      <c r="G856" s="9" t="str">
        <f>IF(ISBLANK(INDEX(履修者名簿!$1:$1048576,ROW(G856),config!G$11)),"",INDEX(履修者名簿!$1:$1048576,ROW(G856),config!G$11))</f>
        <v/>
      </c>
      <c r="H856" s="9" t="str">
        <f t="shared" si="26"/>
        <v/>
      </c>
      <c r="I856" s="10" t="str">
        <f t="shared" si="27"/>
        <v/>
      </c>
      <c r="J856" s="10" t="str">
        <f>IF($A856="","",IF(ISNA(MATCH($E856,trans!$B$2:$B$1501,0)),0,1))</f>
        <v/>
      </c>
      <c r="K856" s="10" t="str">
        <f>IF($A856="","",IF(ISNA(MATCH($E856,trans!$E$2:$E$1501,0)),0,1))</f>
        <v/>
      </c>
      <c r="M856" s="1" t="str">
        <f>IF($A856="","",IF($J856+$K856=0,MAX(M$1:M855)+1,""))</f>
        <v/>
      </c>
      <c r="N856" s="1" t="str">
        <f>IF($A856="","",IF(AND($J856=1,$K856=0),MAX(N$1:N855)+1,""))</f>
        <v/>
      </c>
      <c r="O856" s="1" t="str">
        <f>IF($A856="","",IF(AND($J856=0,$K856=1),MAX(O$1:O855)+1,""))</f>
        <v/>
      </c>
    </row>
    <row r="857" spans="1:15" x14ac:dyDescent="0.55000000000000004">
      <c r="A857" s="9" t="str">
        <f>IF(ISBLANK(INDEX(履修者名簿!$1:$1048576,ROW(A857),config!A$11)),"",INDEX(履修者名簿!$1:$1048576,ROW(A857),config!A$11))</f>
        <v/>
      </c>
      <c r="B857" s="9" t="str">
        <f>IF(ISBLANK(INDEX(履修者名簿!$1:$1048576,ROW(B857),config!B$11)),"",INDEX(履修者名簿!$1:$1048576,ROW(B857),config!B$11))</f>
        <v/>
      </c>
      <c r="C857" s="9" t="str">
        <f>IF(ISBLANK(INDEX(履修者名簿!$1:$1048576,ROW(C857),config!C$11)),"",INDEX(履修者名簿!$1:$1048576,ROW(C857),config!C$11))</f>
        <v/>
      </c>
      <c r="D857" s="9" t="str">
        <f>IF(ISBLANK(INDEX(履修者名簿!$1:$1048576,ROW(D857),config!D$11)),"",INDEX(履修者名簿!$1:$1048576,ROW(D857),config!D$11))</f>
        <v/>
      </c>
      <c r="E857" s="9" t="str">
        <f>IF(ISBLANK(INDEX(履修者名簿!$1:$1048576,ROW(E857),config!E$11)),"",IF(ISNUMBER(INDEX(履修者名簿!$1:$1048576,ROW(E857),config!E$11)),INDEX(履修者名簿!$1:$1048576,ROW(E857),config!E$11),VALUE(INDEX(履修者名簿!$1:$1048576,ROW(E857),config!E$11))))</f>
        <v/>
      </c>
      <c r="F857" s="9" t="str">
        <f>IF(ISBLANK(INDEX(履修者名簿!$1:$1048576,ROW(F857),config!F$11)),"",INDEX(履修者名簿!$1:$1048576,ROW(F857),config!F$11))</f>
        <v/>
      </c>
      <c r="G857" s="9" t="str">
        <f>IF(ISBLANK(INDEX(履修者名簿!$1:$1048576,ROW(G857),config!G$11)),"",INDEX(履修者名簿!$1:$1048576,ROW(G857),config!G$11))</f>
        <v/>
      </c>
      <c r="H857" s="9" t="str">
        <f t="shared" si="26"/>
        <v/>
      </c>
      <c r="I857" s="10" t="str">
        <f t="shared" si="27"/>
        <v/>
      </c>
      <c r="J857" s="10" t="str">
        <f>IF($A857="","",IF(ISNA(MATCH($E857,trans!$B$2:$B$1501,0)),0,1))</f>
        <v/>
      </c>
      <c r="K857" s="10" t="str">
        <f>IF($A857="","",IF(ISNA(MATCH($E857,trans!$E$2:$E$1501,0)),0,1))</f>
        <v/>
      </c>
      <c r="M857" s="1" t="str">
        <f>IF($A857="","",IF($J857+$K857=0,MAX(M$1:M856)+1,""))</f>
        <v/>
      </c>
      <c r="N857" s="1" t="str">
        <f>IF($A857="","",IF(AND($J857=1,$K857=0),MAX(N$1:N856)+1,""))</f>
        <v/>
      </c>
      <c r="O857" s="1" t="str">
        <f>IF($A857="","",IF(AND($J857=0,$K857=1),MAX(O$1:O856)+1,""))</f>
        <v/>
      </c>
    </row>
    <row r="858" spans="1:15" x14ac:dyDescent="0.55000000000000004">
      <c r="A858" s="9" t="str">
        <f>IF(ISBLANK(INDEX(履修者名簿!$1:$1048576,ROW(A858),config!A$11)),"",INDEX(履修者名簿!$1:$1048576,ROW(A858),config!A$11))</f>
        <v/>
      </c>
      <c r="B858" s="9" t="str">
        <f>IF(ISBLANK(INDEX(履修者名簿!$1:$1048576,ROW(B858),config!B$11)),"",INDEX(履修者名簿!$1:$1048576,ROW(B858),config!B$11))</f>
        <v/>
      </c>
      <c r="C858" s="9" t="str">
        <f>IF(ISBLANK(INDEX(履修者名簿!$1:$1048576,ROW(C858),config!C$11)),"",INDEX(履修者名簿!$1:$1048576,ROW(C858),config!C$11))</f>
        <v/>
      </c>
      <c r="D858" s="9" t="str">
        <f>IF(ISBLANK(INDEX(履修者名簿!$1:$1048576,ROW(D858),config!D$11)),"",INDEX(履修者名簿!$1:$1048576,ROW(D858),config!D$11))</f>
        <v/>
      </c>
      <c r="E858" s="9" t="str">
        <f>IF(ISBLANK(INDEX(履修者名簿!$1:$1048576,ROW(E858),config!E$11)),"",IF(ISNUMBER(INDEX(履修者名簿!$1:$1048576,ROW(E858),config!E$11)),INDEX(履修者名簿!$1:$1048576,ROW(E858),config!E$11),VALUE(INDEX(履修者名簿!$1:$1048576,ROW(E858),config!E$11))))</f>
        <v/>
      </c>
      <c r="F858" s="9" t="str">
        <f>IF(ISBLANK(INDEX(履修者名簿!$1:$1048576,ROW(F858),config!F$11)),"",INDEX(履修者名簿!$1:$1048576,ROW(F858),config!F$11))</f>
        <v/>
      </c>
      <c r="G858" s="9" t="str">
        <f>IF(ISBLANK(INDEX(履修者名簿!$1:$1048576,ROW(G858),config!G$11)),"",INDEX(履修者名簿!$1:$1048576,ROW(G858),config!G$11))</f>
        <v/>
      </c>
      <c r="H858" s="9" t="str">
        <f t="shared" si="26"/>
        <v/>
      </c>
      <c r="I858" s="10" t="str">
        <f t="shared" si="27"/>
        <v/>
      </c>
      <c r="J858" s="10" t="str">
        <f>IF($A858="","",IF(ISNA(MATCH($E858,trans!$B$2:$B$1501,0)),0,1))</f>
        <v/>
      </c>
      <c r="K858" s="10" t="str">
        <f>IF($A858="","",IF(ISNA(MATCH($E858,trans!$E$2:$E$1501,0)),0,1))</f>
        <v/>
      </c>
      <c r="M858" s="1" t="str">
        <f>IF($A858="","",IF($J858+$K858=0,MAX(M$1:M857)+1,""))</f>
        <v/>
      </c>
      <c r="N858" s="1" t="str">
        <f>IF($A858="","",IF(AND($J858=1,$K858=0),MAX(N$1:N857)+1,""))</f>
        <v/>
      </c>
      <c r="O858" s="1" t="str">
        <f>IF($A858="","",IF(AND($J858=0,$K858=1),MAX(O$1:O857)+1,""))</f>
        <v/>
      </c>
    </row>
    <row r="859" spans="1:15" x14ac:dyDescent="0.55000000000000004">
      <c r="A859" s="9" t="str">
        <f>IF(ISBLANK(INDEX(履修者名簿!$1:$1048576,ROW(A859),config!A$11)),"",INDEX(履修者名簿!$1:$1048576,ROW(A859),config!A$11))</f>
        <v/>
      </c>
      <c r="B859" s="9" t="str">
        <f>IF(ISBLANK(INDEX(履修者名簿!$1:$1048576,ROW(B859),config!B$11)),"",INDEX(履修者名簿!$1:$1048576,ROW(B859),config!B$11))</f>
        <v/>
      </c>
      <c r="C859" s="9" t="str">
        <f>IF(ISBLANK(INDEX(履修者名簿!$1:$1048576,ROW(C859),config!C$11)),"",INDEX(履修者名簿!$1:$1048576,ROW(C859),config!C$11))</f>
        <v/>
      </c>
      <c r="D859" s="9" t="str">
        <f>IF(ISBLANK(INDEX(履修者名簿!$1:$1048576,ROW(D859),config!D$11)),"",INDEX(履修者名簿!$1:$1048576,ROW(D859),config!D$11))</f>
        <v/>
      </c>
      <c r="E859" s="9" t="str">
        <f>IF(ISBLANK(INDEX(履修者名簿!$1:$1048576,ROW(E859),config!E$11)),"",IF(ISNUMBER(INDEX(履修者名簿!$1:$1048576,ROW(E859),config!E$11)),INDEX(履修者名簿!$1:$1048576,ROW(E859),config!E$11),VALUE(INDEX(履修者名簿!$1:$1048576,ROW(E859),config!E$11))))</f>
        <v/>
      </c>
      <c r="F859" s="9" t="str">
        <f>IF(ISBLANK(INDEX(履修者名簿!$1:$1048576,ROW(F859),config!F$11)),"",INDEX(履修者名簿!$1:$1048576,ROW(F859),config!F$11))</f>
        <v/>
      </c>
      <c r="G859" s="9" t="str">
        <f>IF(ISBLANK(INDEX(履修者名簿!$1:$1048576,ROW(G859),config!G$11)),"",INDEX(履修者名簿!$1:$1048576,ROW(G859),config!G$11))</f>
        <v/>
      </c>
      <c r="H859" s="9" t="str">
        <f t="shared" si="26"/>
        <v/>
      </c>
      <c r="I859" s="10" t="str">
        <f t="shared" si="27"/>
        <v/>
      </c>
      <c r="J859" s="10" t="str">
        <f>IF($A859="","",IF(ISNA(MATCH($E859,trans!$B$2:$B$1501,0)),0,1))</f>
        <v/>
      </c>
      <c r="K859" s="10" t="str">
        <f>IF($A859="","",IF(ISNA(MATCH($E859,trans!$E$2:$E$1501,0)),0,1))</f>
        <v/>
      </c>
      <c r="M859" s="1" t="str">
        <f>IF($A859="","",IF($J859+$K859=0,MAX(M$1:M858)+1,""))</f>
        <v/>
      </c>
      <c r="N859" s="1" t="str">
        <f>IF($A859="","",IF(AND($J859=1,$K859=0),MAX(N$1:N858)+1,""))</f>
        <v/>
      </c>
      <c r="O859" s="1" t="str">
        <f>IF($A859="","",IF(AND($J859=0,$K859=1),MAX(O$1:O858)+1,""))</f>
        <v/>
      </c>
    </row>
    <row r="860" spans="1:15" x14ac:dyDescent="0.55000000000000004">
      <c r="A860" s="9" t="str">
        <f>IF(ISBLANK(INDEX(履修者名簿!$1:$1048576,ROW(A860),config!A$11)),"",INDEX(履修者名簿!$1:$1048576,ROW(A860),config!A$11))</f>
        <v/>
      </c>
      <c r="B860" s="9" t="str">
        <f>IF(ISBLANK(INDEX(履修者名簿!$1:$1048576,ROW(B860),config!B$11)),"",INDEX(履修者名簿!$1:$1048576,ROW(B860),config!B$11))</f>
        <v/>
      </c>
      <c r="C860" s="9" t="str">
        <f>IF(ISBLANK(INDEX(履修者名簿!$1:$1048576,ROW(C860),config!C$11)),"",INDEX(履修者名簿!$1:$1048576,ROW(C860),config!C$11))</f>
        <v/>
      </c>
      <c r="D860" s="9" t="str">
        <f>IF(ISBLANK(INDEX(履修者名簿!$1:$1048576,ROW(D860),config!D$11)),"",INDEX(履修者名簿!$1:$1048576,ROW(D860),config!D$11))</f>
        <v/>
      </c>
      <c r="E860" s="9" t="str">
        <f>IF(ISBLANK(INDEX(履修者名簿!$1:$1048576,ROW(E860),config!E$11)),"",IF(ISNUMBER(INDEX(履修者名簿!$1:$1048576,ROW(E860),config!E$11)),INDEX(履修者名簿!$1:$1048576,ROW(E860),config!E$11),VALUE(INDEX(履修者名簿!$1:$1048576,ROW(E860),config!E$11))))</f>
        <v/>
      </c>
      <c r="F860" s="9" t="str">
        <f>IF(ISBLANK(INDEX(履修者名簿!$1:$1048576,ROW(F860),config!F$11)),"",INDEX(履修者名簿!$1:$1048576,ROW(F860),config!F$11))</f>
        <v/>
      </c>
      <c r="G860" s="9" t="str">
        <f>IF(ISBLANK(INDEX(履修者名簿!$1:$1048576,ROW(G860),config!G$11)),"",INDEX(履修者名簿!$1:$1048576,ROW(G860),config!G$11))</f>
        <v/>
      </c>
      <c r="H860" s="9" t="str">
        <f t="shared" si="26"/>
        <v/>
      </c>
      <c r="I860" s="10" t="str">
        <f t="shared" si="27"/>
        <v/>
      </c>
      <c r="J860" s="10" t="str">
        <f>IF($A860="","",IF(ISNA(MATCH($E860,trans!$B$2:$B$1501,0)),0,1))</f>
        <v/>
      </c>
      <c r="K860" s="10" t="str">
        <f>IF($A860="","",IF(ISNA(MATCH($E860,trans!$E$2:$E$1501,0)),0,1))</f>
        <v/>
      </c>
      <c r="M860" s="1" t="str">
        <f>IF($A860="","",IF($J860+$K860=0,MAX(M$1:M859)+1,""))</f>
        <v/>
      </c>
      <c r="N860" s="1" t="str">
        <f>IF($A860="","",IF(AND($J860=1,$K860=0),MAX(N$1:N859)+1,""))</f>
        <v/>
      </c>
      <c r="O860" s="1" t="str">
        <f>IF($A860="","",IF(AND($J860=0,$K860=1),MAX(O$1:O859)+1,""))</f>
        <v/>
      </c>
    </row>
    <row r="861" spans="1:15" x14ac:dyDescent="0.55000000000000004">
      <c r="A861" s="9" t="str">
        <f>IF(ISBLANK(INDEX(履修者名簿!$1:$1048576,ROW(A861),config!A$11)),"",INDEX(履修者名簿!$1:$1048576,ROW(A861),config!A$11))</f>
        <v/>
      </c>
      <c r="B861" s="9" t="str">
        <f>IF(ISBLANK(INDEX(履修者名簿!$1:$1048576,ROW(B861),config!B$11)),"",INDEX(履修者名簿!$1:$1048576,ROW(B861),config!B$11))</f>
        <v/>
      </c>
      <c r="C861" s="9" t="str">
        <f>IF(ISBLANK(INDEX(履修者名簿!$1:$1048576,ROW(C861),config!C$11)),"",INDEX(履修者名簿!$1:$1048576,ROW(C861),config!C$11))</f>
        <v/>
      </c>
      <c r="D861" s="9" t="str">
        <f>IF(ISBLANK(INDEX(履修者名簿!$1:$1048576,ROW(D861),config!D$11)),"",INDEX(履修者名簿!$1:$1048576,ROW(D861),config!D$11))</f>
        <v/>
      </c>
      <c r="E861" s="9" t="str">
        <f>IF(ISBLANK(INDEX(履修者名簿!$1:$1048576,ROW(E861),config!E$11)),"",IF(ISNUMBER(INDEX(履修者名簿!$1:$1048576,ROW(E861),config!E$11)),INDEX(履修者名簿!$1:$1048576,ROW(E861),config!E$11),VALUE(INDEX(履修者名簿!$1:$1048576,ROW(E861),config!E$11))))</f>
        <v/>
      </c>
      <c r="F861" s="9" t="str">
        <f>IF(ISBLANK(INDEX(履修者名簿!$1:$1048576,ROW(F861),config!F$11)),"",INDEX(履修者名簿!$1:$1048576,ROW(F861),config!F$11))</f>
        <v/>
      </c>
      <c r="G861" s="9" t="str">
        <f>IF(ISBLANK(INDEX(履修者名簿!$1:$1048576,ROW(G861),config!G$11)),"",INDEX(履修者名簿!$1:$1048576,ROW(G861),config!G$11))</f>
        <v/>
      </c>
      <c r="H861" s="9" t="str">
        <f t="shared" si="26"/>
        <v/>
      </c>
      <c r="I861" s="10" t="str">
        <f t="shared" si="27"/>
        <v/>
      </c>
      <c r="J861" s="10" t="str">
        <f>IF($A861="","",IF(ISNA(MATCH($E861,trans!$B$2:$B$1501,0)),0,1))</f>
        <v/>
      </c>
      <c r="K861" s="10" t="str">
        <f>IF($A861="","",IF(ISNA(MATCH($E861,trans!$E$2:$E$1501,0)),0,1))</f>
        <v/>
      </c>
      <c r="M861" s="1" t="str">
        <f>IF($A861="","",IF($J861+$K861=0,MAX(M$1:M860)+1,""))</f>
        <v/>
      </c>
      <c r="N861" s="1" t="str">
        <f>IF($A861="","",IF(AND($J861=1,$K861=0),MAX(N$1:N860)+1,""))</f>
        <v/>
      </c>
      <c r="O861" s="1" t="str">
        <f>IF($A861="","",IF(AND($J861=0,$K861=1),MAX(O$1:O860)+1,""))</f>
        <v/>
      </c>
    </row>
    <row r="862" spans="1:15" x14ac:dyDescent="0.55000000000000004">
      <c r="A862" s="9" t="str">
        <f>IF(ISBLANK(INDEX(履修者名簿!$1:$1048576,ROW(A862),config!A$11)),"",INDEX(履修者名簿!$1:$1048576,ROW(A862),config!A$11))</f>
        <v/>
      </c>
      <c r="B862" s="9" t="str">
        <f>IF(ISBLANK(INDEX(履修者名簿!$1:$1048576,ROW(B862),config!B$11)),"",INDEX(履修者名簿!$1:$1048576,ROW(B862),config!B$11))</f>
        <v/>
      </c>
      <c r="C862" s="9" t="str">
        <f>IF(ISBLANK(INDEX(履修者名簿!$1:$1048576,ROW(C862),config!C$11)),"",INDEX(履修者名簿!$1:$1048576,ROW(C862),config!C$11))</f>
        <v/>
      </c>
      <c r="D862" s="9" t="str">
        <f>IF(ISBLANK(INDEX(履修者名簿!$1:$1048576,ROW(D862),config!D$11)),"",INDEX(履修者名簿!$1:$1048576,ROW(D862),config!D$11))</f>
        <v/>
      </c>
      <c r="E862" s="9" t="str">
        <f>IF(ISBLANK(INDEX(履修者名簿!$1:$1048576,ROW(E862),config!E$11)),"",IF(ISNUMBER(INDEX(履修者名簿!$1:$1048576,ROW(E862),config!E$11)),INDEX(履修者名簿!$1:$1048576,ROW(E862),config!E$11),VALUE(INDEX(履修者名簿!$1:$1048576,ROW(E862),config!E$11))))</f>
        <v/>
      </c>
      <c r="F862" s="9" t="str">
        <f>IF(ISBLANK(INDEX(履修者名簿!$1:$1048576,ROW(F862),config!F$11)),"",INDEX(履修者名簿!$1:$1048576,ROW(F862),config!F$11))</f>
        <v/>
      </c>
      <c r="G862" s="9" t="str">
        <f>IF(ISBLANK(INDEX(履修者名簿!$1:$1048576,ROW(G862),config!G$11)),"",INDEX(履修者名簿!$1:$1048576,ROW(G862),config!G$11))</f>
        <v/>
      </c>
      <c r="H862" s="9" t="str">
        <f t="shared" si="26"/>
        <v/>
      </c>
      <c r="I862" s="10" t="str">
        <f t="shared" si="27"/>
        <v/>
      </c>
      <c r="J862" s="10" t="str">
        <f>IF($A862="","",IF(ISNA(MATCH($E862,trans!$B$2:$B$1501,0)),0,1))</f>
        <v/>
      </c>
      <c r="K862" s="10" t="str">
        <f>IF($A862="","",IF(ISNA(MATCH($E862,trans!$E$2:$E$1501,0)),0,1))</f>
        <v/>
      </c>
      <c r="M862" s="1" t="str">
        <f>IF($A862="","",IF($J862+$K862=0,MAX(M$1:M861)+1,""))</f>
        <v/>
      </c>
      <c r="N862" s="1" t="str">
        <f>IF($A862="","",IF(AND($J862=1,$K862=0),MAX(N$1:N861)+1,""))</f>
        <v/>
      </c>
      <c r="O862" s="1" t="str">
        <f>IF($A862="","",IF(AND($J862=0,$K862=1),MAX(O$1:O861)+1,""))</f>
        <v/>
      </c>
    </row>
    <row r="863" spans="1:15" x14ac:dyDescent="0.55000000000000004">
      <c r="A863" s="9" t="str">
        <f>IF(ISBLANK(INDEX(履修者名簿!$1:$1048576,ROW(A863),config!A$11)),"",INDEX(履修者名簿!$1:$1048576,ROW(A863),config!A$11))</f>
        <v/>
      </c>
      <c r="B863" s="9" t="str">
        <f>IF(ISBLANK(INDEX(履修者名簿!$1:$1048576,ROW(B863),config!B$11)),"",INDEX(履修者名簿!$1:$1048576,ROW(B863),config!B$11))</f>
        <v/>
      </c>
      <c r="C863" s="9" t="str">
        <f>IF(ISBLANK(INDEX(履修者名簿!$1:$1048576,ROW(C863),config!C$11)),"",INDEX(履修者名簿!$1:$1048576,ROW(C863),config!C$11))</f>
        <v/>
      </c>
      <c r="D863" s="9" t="str">
        <f>IF(ISBLANK(INDEX(履修者名簿!$1:$1048576,ROW(D863),config!D$11)),"",INDEX(履修者名簿!$1:$1048576,ROW(D863),config!D$11))</f>
        <v/>
      </c>
      <c r="E863" s="9" t="str">
        <f>IF(ISBLANK(INDEX(履修者名簿!$1:$1048576,ROW(E863),config!E$11)),"",IF(ISNUMBER(INDEX(履修者名簿!$1:$1048576,ROW(E863),config!E$11)),INDEX(履修者名簿!$1:$1048576,ROW(E863),config!E$11),VALUE(INDEX(履修者名簿!$1:$1048576,ROW(E863),config!E$11))))</f>
        <v/>
      </c>
      <c r="F863" s="9" t="str">
        <f>IF(ISBLANK(INDEX(履修者名簿!$1:$1048576,ROW(F863),config!F$11)),"",INDEX(履修者名簿!$1:$1048576,ROW(F863),config!F$11))</f>
        <v/>
      </c>
      <c r="G863" s="9" t="str">
        <f>IF(ISBLANK(INDEX(履修者名簿!$1:$1048576,ROW(G863),config!G$11)),"",INDEX(履修者名簿!$1:$1048576,ROW(G863),config!G$11))</f>
        <v/>
      </c>
      <c r="H863" s="9" t="str">
        <f t="shared" si="26"/>
        <v/>
      </c>
      <c r="I863" s="10" t="str">
        <f t="shared" si="27"/>
        <v/>
      </c>
      <c r="J863" s="10" t="str">
        <f>IF($A863="","",IF(ISNA(MATCH($E863,trans!$B$2:$B$1501,0)),0,1))</f>
        <v/>
      </c>
      <c r="K863" s="10" t="str">
        <f>IF($A863="","",IF(ISNA(MATCH($E863,trans!$E$2:$E$1501,0)),0,1))</f>
        <v/>
      </c>
      <c r="M863" s="1" t="str">
        <f>IF($A863="","",IF($J863+$K863=0,MAX(M$1:M862)+1,""))</f>
        <v/>
      </c>
      <c r="N863" s="1" t="str">
        <f>IF($A863="","",IF(AND($J863=1,$K863=0),MAX(N$1:N862)+1,""))</f>
        <v/>
      </c>
      <c r="O863" s="1" t="str">
        <f>IF($A863="","",IF(AND($J863=0,$K863=1),MAX(O$1:O862)+1,""))</f>
        <v/>
      </c>
    </row>
    <row r="864" spans="1:15" x14ac:dyDescent="0.55000000000000004">
      <c r="A864" s="9" t="str">
        <f>IF(ISBLANK(INDEX(履修者名簿!$1:$1048576,ROW(A864),config!A$11)),"",INDEX(履修者名簿!$1:$1048576,ROW(A864),config!A$11))</f>
        <v/>
      </c>
      <c r="B864" s="9" t="str">
        <f>IF(ISBLANK(INDEX(履修者名簿!$1:$1048576,ROW(B864),config!B$11)),"",INDEX(履修者名簿!$1:$1048576,ROW(B864),config!B$11))</f>
        <v/>
      </c>
      <c r="C864" s="9" t="str">
        <f>IF(ISBLANK(INDEX(履修者名簿!$1:$1048576,ROW(C864),config!C$11)),"",INDEX(履修者名簿!$1:$1048576,ROW(C864),config!C$11))</f>
        <v/>
      </c>
      <c r="D864" s="9" t="str">
        <f>IF(ISBLANK(INDEX(履修者名簿!$1:$1048576,ROW(D864),config!D$11)),"",INDEX(履修者名簿!$1:$1048576,ROW(D864),config!D$11))</f>
        <v/>
      </c>
      <c r="E864" s="9" t="str">
        <f>IF(ISBLANK(INDEX(履修者名簿!$1:$1048576,ROW(E864),config!E$11)),"",IF(ISNUMBER(INDEX(履修者名簿!$1:$1048576,ROW(E864),config!E$11)),INDEX(履修者名簿!$1:$1048576,ROW(E864),config!E$11),VALUE(INDEX(履修者名簿!$1:$1048576,ROW(E864),config!E$11))))</f>
        <v/>
      </c>
      <c r="F864" s="9" t="str">
        <f>IF(ISBLANK(INDEX(履修者名簿!$1:$1048576,ROW(F864),config!F$11)),"",INDEX(履修者名簿!$1:$1048576,ROW(F864),config!F$11))</f>
        <v/>
      </c>
      <c r="G864" s="9" t="str">
        <f>IF(ISBLANK(INDEX(履修者名簿!$1:$1048576,ROW(G864),config!G$11)),"",INDEX(履修者名簿!$1:$1048576,ROW(G864),config!G$11))</f>
        <v/>
      </c>
      <c r="H864" s="9" t="str">
        <f t="shared" si="26"/>
        <v/>
      </c>
      <c r="I864" s="10" t="str">
        <f t="shared" si="27"/>
        <v/>
      </c>
      <c r="J864" s="10" t="str">
        <f>IF($A864="","",IF(ISNA(MATCH($E864,trans!$B$2:$B$1501,0)),0,1))</f>
        <v/>
      </c>
      <c r="K864" s="10" t="str">
        <f>IF($A864="","",IF(ISNA(MATCH($E864,trans!$E$2:$E$1501,0)),0,1))</f>
        <v/>
      </c>
      <c r="M864" s="1" t="str">
        <f>IF($A864="","",IF($J864+$K864=0,MAX(M$1:M863)+1,""))</f>
        <v/>
      </c>
      <c r="N864" s="1" t="str">
        <f>IF($A864="","",IF(AND($J864=1,$K864=0),MAX(N$1:N863)+1,""))</f>
        <v/>
      </c>
      <c r="O864" s="1" t="str">
        <f>IF($A864="","",IF(AND($J864=0,$K864=1),MAX(O$1:O863)+1,""))</f>
        <v/>
      </c>
    </row>
    <row r="865" spans="1:15" x14ac:dyDescent="0.55000000000000004">
      <c r="A865" s="9" t="str">
        <f>IF(ISBLANK(INDEX(履修者名簿!$1:$1048576,ROW(A865),config!A$11)),"",INDEX(履修者名簿!$1:$1048576,ROW(A865),config!A$11))</f>
        <v/>
      </c>
      <c r="B865" s="9" t="str">
        <f>IF(ISBLANK(INDEX(履修者名簿!$1:$1048576,ROW(B865),config!B$11)),"",INDEX(履修者名簿!$1:$1048576,ROW(B865),config!B$11))</f>
        <v/>
      </c>
      <c r="C865" s="9" t="str">
        <f>IF(ISBLANK(INDEX(履修者名簿!$1:$1048576,ROW(C865),config!C$11)),"",INDEX(履修者名簿!$1:$1048576,ROW(C865),config!C$11))</f>
        <v/>
      </c>
      <c r="D865" s="9" t="str">
        <f>IF(ISBLANK(INDEX(履修者名簿!$1:$1048576,ROW(D865),config!D$11)),"",INDEX(履修者名簿!$1:$1048576,ROW(D865),config!D$11))</f>
        <v/>
      </c>
      <c r="E865" s="9" t="str">
        <f>IF(ISBLANK(INDEX(履修者名簿!$1:$1048576,ROW(E865),config!E$11)),"",IF(ISNUMBER(INDEX(履修者名簿!$1:$1048576,ROW(E865),config!E$11)),INDEX(履修者名簿!$1:$1048576,ROW(E865),config!E$11),VALUE(INDEX(履修者名簿!$1:$1048576,ROW(E865),config!E$11))))</f>
        <v/>
      </c>
      <c r="F865" s="9" t="str">
        <f>IF(ISBLANK(INDEX(履修者名簿!$1:$1048576,ROW(F865),config!F$11)),"",INDEX(履修者名簿!$1:$1048576,ROW(F865),config!F$11))</f>
        <v/>
      </c>
      <c r="G865" s="9" t="str">
        <f>IF(ISBLANK(INDEX(履修者名簿!$1:$1048576,ROW(G865),config!G$11)),"",INDEX(履修者名簿!$1:$1048576,ROW(G865),config!G$11))</f>
        <v/>
      </c>
      <c r="H865" s="9" t="str">
        <f t="shared" si="26"/>
        <v/>
      </c>
      <c r="I865" s="10" t="str">
        <f t="shared" si="27"/>
        <v/>
      </c>
      <c r="J865" s="10" t="str">
        <f>IF($A865="","",IF(ISNA(MATCH($E865,trans!$B$2:$B$1501,0)),0,1))</f>
        <v/>
      </c>
      <c r="K865" s="10" t="str">
        <f>IF($A865="","",IF(ISNA(MATCH($E865,trans!$E$2:$E$1501,0)),0,1))</f>
        <v/>
      </c>
      <c r="M865" s="1" t="str">
        <f>IF($A865="","",IF($J865+$K865=0,MAX(M$1:M864)+1,""))</f>
        <v/>
      </c>
      <c r="N865" s="1" t="str">
        <f>IF($A865="","",IF(AND($J865=1,$K865=0),MAX(N$1:N864)+1,""))</f>
        <v/>
      </c>
      <c r="O865" s="1" t="str">
        <f>IF($A865="","",IF(AND($J865=0,$K865=1),MAX(O$1:O864)+1,""))</f>
        <v/>
      </c>
    </row>
    <row r="866" spans="1:15" x14ac:dyDescent="0.55000000000000004">
      <c r="A866" s="9" t="str">
        <f>IF(ISBLANK(INDEX(履修者名簿!$1:$1048576,ROW(A866),config!A$11)),"",INDEX(履修者名簿!$1:$1048576,ROW(A866),config!A$11))</f>
        <v/>
      </c>
      <c r="B866" s="9" t="str">
        <f>IF(ISBLANK(INDEX(履修者名簿!$1:$1048576,ROW(B866),config!B$11)),"",INDEX(履修者名簿!$1:$1048576,ROW(B866),config!B$11))</f>
        <v/>
      </c>
      <c r="C866" s="9" t="str">
        <f>IF(ISBLANK(INDEX(履修者名簿!$1:$1048576,ROW(C866),config!C$11)),"",INDEX(履修者名簿!$1:$1048576,ROW(C866),config!C$11))</f>
        <v/>
      </c>
      <c r="D866" s="9" t="str">
        <f>IF(ISBLANK(INDEX(履修者名簿!$1:$1048576,ROW(D866),config!D$11)),"",INDEX(履修者名簿!$1:$1048576,ROW(D866),config!D$11))</f>
        <v/>
      </c>
      <c r="E866" s="9" t="str">
        <f>IF(ISBLANK(INDEX(履修者名簿!$1:$1048576,ROW(E866),config!E$11)),"",IF(ISNUMBER(INDEX(履修者名簿!$1:$1048576,ROW(E866),config!E$11)),INDEX(履修者名簿!$1:$1048576,ROW(E866),config!E$11),VALUE(INDEX(履修者名簿!$1:$1048576,ROW(E866),config!E$11))))</f>
        <v/>
      </c>
      <c r="F866" s="9" t="str">
        <f>IF(ISBLANK(INDEX(履修者名簿!$1:$1048576,ROW(F866),config!F$11)),"",INDEX(履修者名簿!$1:$1048576,ROW(F866),config!F$11))</f>
        <v/>
      </c>
      <c r="G866" s="9" t="str">
        <f>IF(ISBLANK(INDEX(履修者名簿!$1:$1048576,ROW(G866),config!G$11)),"",INDEX(履修者名簿!$1:$1048576,ROW(G866),config!G$11))</f>
        <v/>
      </c>
      <c r="H866" s="9" t="str">
        <f t="shared" si="26"/>
        <v/>
      </c>
      <c r="I866" s="10" t="str">
        <f t="shared" si="27"/>
        <v/>
      </c>
      <c r="J866" s="10" t="str">
        <f>IF($A866="","",IF(ISNA(MATCH($E866,trans!$B$2:$B$1501,0)),0,1))</f>
        <v/>
      </c>
      <c r="K866" s="10" t="str">
        <f>IF($A866="","",IF(ISNA(MATCH($E866,trans!$E$2:$E$1501,0)),0,1))</f>
        <v/>
      </c>
      <c r="M866" s="1" t="str">
        <f>IF($A866="","",IF($J866+$K866=0,MAX(M$1:M865)+1,""))</f>
        <v/>
      </c>
      <c r="N866" s="1" t="str">
        <f>IF($A866="","",IF(AND($J866=1,$K866=0),MAX(N$1:N865)+1,""))</f>
        <v/>
      </c>
      <c r="O866" s="1" t="str">
        <f>IF($A866="","",IF(AND($J866=0,$K866=1),MAX(O$1:O865)+1,""))</f>
        <v/>
      </c>
    </row>
    <row r="867" spans="1:15" x14ac:dyDescent="0.55000000000000004">
      <c r="A867" s="9" t="str">
        <f>IF(ISBLANK(INDEX(履修者名簿!$1:$1048576,ROW(A867),config!A$11)),"",INDEX(履修者名簿!$1:$1048576,ROW(A867),config!A$11))</f>
        <v/>
      </c>
      <c r="B867" s="9" t="str">
        <f>IF(ISBLANK(INDEX(履修者名簿!$1:$1048576,ROW(B867),config!B$11)),"",INDEX(履修者名簿!$1:$1048576,ROW(B867),config!B$11))</f>
        <v/>
      </c>
      <c r="C867" s="9" t="str">
        <f>IF(ISBLANK(INDEX(履修者名簿!$1:$1048576,ROW(C867),config!C$11)),"",INDEX(履修者名簿!$1:$1048576,ROW(C867),config!C$11))</f>
        <v/>
      </c>
      <c r="D867" s="9" t="str">
        <f>IF(ISBLANK(INDEX(履修者名簿!$1:$1048576,ROW(D867),config!D$11)),"",INDEX(履修者名簿!$1:$1048576,ROW(D867),config!D$11))</f>
        <v/>
      </c>
      <c r="E867" s="9" t="str">
        <f>IF(ISBLANK(INDEX(履修者名簿!$1:$1048576,ROW(E867),config!E$11)),"",IF(ISNUMBER(INDEX(履修者名簿!$1:$1048576,ROW(E867),config!E$11)),INDEX(履修者名簿!$1:$1048576,ROW(E867),config!E$11),VALUE(INDEX(履修者名簿!$1:$1048576,ROW(E867),config!E$11))))</f>
        <v/>
      </c>
      <c r="F867" s="9" t="str">
        <f>IF(ISBLANK(INDEX(履修者名簿!$1:$1048576,ROW(F867),config!F$11)),"",INDEX(履修者名簿!$1:$1048576,ROW(F867),config!F$11))</f>
        <v/>
      </c>
      <c r="G867" s="9" t="str">
        <f>IF(ISBLANK(INDEX(履修者名簿!$1:$1048576,ROW(G867),config!G$11)),"",INDEX(履修者名簿!$1:$1048576,ROW(G867),config!G$11))</f>
        <v/>
      </c>
      <c r="H867" s="9" t="str">
        <f t="shared" si="26"/>
        <v/>
      </c>
      <c r="I867" s="10" t="str">
        <f t="shared" si="27"/>
        <v/>
      </c>
      <c r="J867" s="10" t="str">
        <f>IF($A867="","",IF(ISNA(MATCH($E867,trans!$B$2:$B$1501,0)),0,1))</f>
        <v/>
      </c>
      <c r="K867" s="10" t="str">
        <f>IF($A867="","",IF(ISNA(MATCH($E867,trans!$E$2:$E$1501,0)),0,1))</f>
        <v/>
      </c>
      <c r="M867" s="1" t="str">
        <f>IF($A867="","",IF($J867+$K867=0,MAX(M$1:M866)+1,""))</f>
        <v/>
      </c>
      <c r="N867" s="1" t="str">
        <f>IF($A867="","",IF(AND($J867=1,$K867=0),MAX(N$1:N866)+1,""))</f>
        <v/>
      </c>
      <c r="O867" s="1" t="str">
        <f>IF($A867="","",IF(AND($J867=0,$K867=1),MAX(O$1:O866)+1,""))</f>
        <v/>
      </c>
    </row>
    <row r="868" spans="1:15" x14ac:dyDescent="0.55000000000000004">
      <c r="A868" s="9" t="str">
        <f>IF(ISBLANK(INDEX(履修者名簿!$1:$1048576,ROW(A868),config!A$11)),"",INDEX(履修者名簿!$1:$1048576,ROW(A868),config!A$11))</f>
        <v/>
      </c>
      <c r="B868" s="9" t="str">
        <f>IF(ISBLANK(INDEX(履修者名簿!$1:$1048576,ROW(B868),config!B$11)),"",INDEX(履修者名簿!$1:$1048576,ROW(B868),config!B$11))</f>
        <v/>
      </c>
      <c r="C868" s="9" t="str">
        <f>IF(ISBLANK(INDEX(履修者名簿!$1:$1048576,ROW(C868),config!C$11)),"",INDEX(履修者名簿!$1:$1048576,ROW(C868),config!C$11))</f>
        <v/>
      </c>
      <c r="D868" s="9" t="str">
        <f>IF(ISBLANK(INDEX(履修者名簿!$1:$1048576,ROW(D868),config!D$11)),"",INDEX(履修者名簿!$1:$1048576,ROW(D868),config!D$11))</f>
        <v/>
      </c>
      <c r="E868" s="9" t="str">
        <f>IF(ISBLANK(INDEX(履修者名簿!$1:$1048576,ROW(E868),config!E$11)),"",IF(ISNUMBER(INDEX(履修者名簿!$1:$1048576,ROW(E868),config!E$11)),INDEX(履修者名簿!$1:$1048576,ROW(E868),config!E$11),VALUE(INDEX(履修者名簿!$1:$1048576,ROW(E868),config!E$11))))</f>
        <v/>
      </c>
      <c r="F868" s="9" t="str">
        <f>IF(ISBLANK(INDEX(履修者名簿!$1:$1048576,ROW(F868),config!F$11)),"",INDEX(履修者名簿!$1:$1048576,ROW(F868),config!F$11))</f>
        <v/>
      </c>
      <c r="G868" s="9" t="str">
        <f>IF(ISBLANK(INDEX(履修者名簿!$1:$1048576,ROW(G868),config!G$11)),"",INDEX(履修者名簿!$1:$1048576,ROW(G868),config!G$11))</f>
        <v/>
      </c>
      <c r="H868" s="9" t="str">
        <f t="shared" si="26"/>
        <v/>
      </c>
      <c r="I868" s="10" t="str">
        <f t="shared" si="27"/>
        <v/>
      </c>
      <c r="J868" s="10" t="str">
        <f>IF($A868="","",IF(ISNA(MATCH($E868,trans!$B$2:$B$1501,0)),0,1))</f>
        <v/>
      </c>
      <c r="K868" s="10" t="str">
        <f>IF($A868="","",IF(ISNA(MATCH($E868,trans!$E$2:$E$1501,0)),0,1))</f>
        <v/>
      </c>
      <c r="M868" s="1" t="str">
        <f>IF($A868="","",IF($J868+$K868=0,MAX(M$1:M867)+1,""))</f>
        <v/>
      </c>
      <c r="N868" s="1" t="str">
        <f>IF($A868="","",IF(AND($J868=1,$K868=0),MAX(N$1:N867)+1,""))</f>
        <v/>
      </c>
      <c r="O868" s="1" t="str">
        <f>IF($A868="","",IF(AND($J868=0,$K868=1),MAX(O$1:O867)+1,""))</f>
        <v/>
      </c>
    </row>
    <row r="869" spans="1:15" x14ac:dyDescent="0.55000000000000004">
      <c r="A869" s="9" t="str">
        <f>IF(ISBLANK(INDEX(履修者名簿!$1:$1048576,ROW(A869),config!A$11)),"",INDEX(履修者名簿!$1:$1048576,ROW(A869),config!A$11))</f>
        <v/>
      </c>
      <c r="B869" s="9" t="str">
        <f>IF(ISBLANK(INDEX(履修者名簿!$1:$1048576,ROW(B869),config!B$11)),"",INDEX(履修者名簿!$1:$1048576,ROW(B869),config!B$11))</f>
        <v/>
      </c>
      <c r="C869" s="9" t="str">
        <f>IF(ISBLANK(INDEX(履修者名簿!$1:$1048576,ROW(C869),config!C$11)),"",INDEX(履修者名簿!$1:$1048576,ROW(C869),config!C$11))</f>
        <v/>
      </c>
      <c r="D869" s="9" t="str">
        <f>IF(ISBLANK(INDEX(履修者名簿!$1:$1048576,ROW(D869),config!D$11)),"",INDEX(履修者名簿!$1:$1048576,ROW(D869),config!D$11))</f>
        <v/>
      </c>
      <c r="E869" s="9" t="str">
        <f>IF(ISBLANK(INDEX(履修者名簿!$1:$1048576,ROW(E869),config!E$11)),"",IF(ISNUMBER(INDEX(履修者名簿!$1:$1048576,ROW(E869),config!E$11)),INDEX(履修者名簿!$1:$1048576,ROW(E869),config!E$11),VALUE(INDEX(履修者名簿!$1:$1048576,ROW(E869),config!E$11))))</f>
        <v/>
      </c>
      <c r="F869" s="9" t="str">
        <f>IF(ISBLANK(INDEX(履修者名簿!$1:$1048576,ROW(F869),config!F$11)),"",INDEX(履修者名簿!$1:$1048576,ROW(F869),config!F$11))</f>
        <v/>
      </c>
      <c r="G869" s="9" t="str">
        <f>IF(ISBLANK(INDEX(履修者名簿!$1:$1048576,ROW(G869),config!G$11)),"",INDEX(履修者名簿!$1:$1048576,ROW(G869),config!G$11))</f>
        <v/>
      </c>
      <c r="H869" s="9" t="str">
        <f t="shared" si="26"/>
        <v/>
      </c>
      <c r="I869" s="10" t="str">
        <f t="shared" si="27"/>
        <v/>
      </c>
      <c r="J869" s="10" t="str">
        <f>IF($A869="","",IF(ISNA(MATCH($E869,trans!$B$2:$B$1501,0)),0,1))</f>
        <v/>
      </c>
      <c r="K869" s="10" t="str">
        <f>IF($A869="","",IF(ISNA(MATCH($E869,trans!$E$2:$E$1501,0)),0,1))</f>
        <v/>
      </c>
      <c r="M869" s="1" t="str">
        <f>IF($A869="","",IF($J869+$K869=0,MAX(M$1:M868)+1,""))</f>
        <v/>
      </c>
      <c r="N869" s="1" t="str">
        <f>IF($A869="","",IF(AND($J869=1,$K869=0),MAX(N$1:N868)+1,""))</f>
        <v/>
      </c>
      <c r="O869" s="1" t="str">
        <f>IF($A869="","",IF(AND($J869=0,$K869=1),MAX(O$1:O868)+1,""))</f>
        <v/>
      </c>
    </row>
    <row r="870" spans="1:15" x14ac:dyDescent="0.55000000000000004">
      <c r="A870" s="9" t="str">
        <f>IF(ISBLANK(INDEX(履修者名簿!$1:$1048576,ROW(A870),config!A$11)),"",INDEX(履修者名簿!$1:$1048576,ROW(A870),config!A$11))</f>
        <v/>
      </c>
      <c r="B870" s="9" t="str">
        <f>IF(ISBLANK(INDEX(履修者名簿!$1:$1048576,ROW(B870),config!B$11)),"",INDEX(履修者名簿!$1:$1048576,ROW(B870),config!B$11))</f>
        <v/>
      </c>
      <c r="C870" s="9" t="str">
        <f>IF(ISBLANK(INDEX(履修者名簿!$1:$1048576,ROW(C870),config!C$11)),"",INDEX(履修者名簿!$1:$1048576,ROW(C870),config!C$11))</f>
        <v/>
      </c>
      <c r="D870" s="9" t="str">
        <f>IF(ISBLANK(INDEX(履修者名簿!$1:$1048576,ROW(D870),config!D$11)),"",INDEX(履修者名簿!$1:$1048576,ROW(D870),config!D$11))</f>
        <v/>
      </c>
      <c r="E870" s="9" t="str">
        <f>IF(ISBLANK(INDEX(履修者名簿!$1:$1048576,ROW(E870),config!E$11)),"",IF(ISNUMBER(INDEX(履修者名簿!$1:$1048576,ROW(E870),config!E$11)),INDEX(履修者名簿!$1:$1048576,ROW(E870),config!E$11),VALUE(INDEX(履修者名簿!$1:$1048576,ROW(E870),config!E$11))))</f>
        <v/>
      </c>
      <c r="F870" s="9" t="str">
        <f>IF(ISBLANK(INDEX(履修者名簿!$1:$1048576,ROW(F870),config!F$11)),"",INDEX(履修者名簿!$1:$1048576,ROW(F870),config!F$11))</f>
        <v/>
      </c>
      <c r="G870" s="9" t="str">
        <f>IF(ISBLANK(INDEX(履修者名簿!$1:$1048576,ROW(G870),config!G$11)),"",INDEX(履修者名簿!$1:$1048576,ROW(G870),config!G$11))</f>
        <v/>
      </c>
      <c r="H870" s="9" t="str">
        <f t="shared" si="26"/>
        <v/>
      </c>
      <c r="I870" s="10" t="str">
        <f t="shared" si="27"/>
        <v/>
      </c>
      <c r="J870" s="10" t="str">
        <f>IF($A870="","",IF(ISNA(MATCH($E870,trans!$B$2:$B$1501,0)),0,1))</f>
        <v/>
      </c>
      <c r="K870" s="10" t="str">
        <f>IF($A870="","",IF(ISNA(MATCH($E870,trans!$E$2:$E$1501,0)),0,1))</f>
        <v/>
      </c>
      <c r="M870" s="1" t="str">
        <f>IF($A870="","",IF($J870+$K870=0,MAX(M$1:M869)+1,""))</f>
        <v/>
      </c>
      <c r="N870" s="1" t="str">
        <f>IF($A870="","",IF(AND($J870=1,$K870=0),MAX(N$1:N869)+1,""))</f>
        <v/>
      </c>
      <c r="O870" s="1" t="str">
        <f>IF($A870="","",IF(AND($J870=0,$K870=1),MAX(O$1:O869)+1,""))</f>
        <v/>
      </c>
    </row>
    <row r="871" spans="1:15" x14ac:dyDescent="0.55000000000000004">
      <c r="A871" s="9" t="str">
        <f>IF(ISBLANK(INDEX(履修者名簿!$1:$1048576,ROW(A871),config!A$11)),"",INDEX(履修者名簿!$1:$1048576,ROW(A871),config!A$11))</f>
        <v/>
      </c>
      <c r="B871" s="9" t="str">
        <f>IF(ISBLANK(INDEX(履修者名簿!$1:$1048576,ROW(B871),config!B$11)),"",INDEX(履修者名簿!$1:$1048576,ROW(B871),config!B$11))</f>
        <v/>
      </c>
      <c r="C871" s="9" t="str">
        <f>IF(ISBLANK(INDEX(履修者名簿!$1:$1048576,ROW(C871),config!C$11)),"",INDEX(履修者名簿!$1:$1048576,ROW(C871),config!C$11))</f>
        <v/>
      </c>
      <c r="D871" s="9" t="str">
        <f>IF(ISBLANK(INDEX(履修者名簿!$1:$1048576,ROW(D871),config!D$11)),"",INDEX(履修者名簿!$1:$1048576,ROW(D871),config!D$11))</f>
        <v/>
      </c>
      <c r="E871" s="9" t="str">
        <f>IF(ISBLANK(INDEX(履修者名簿!$1:$1048576,ROW(E871),config!E$11)),"",IF(ISNUMBER(INDEX(履修者名簿!$1:$1048576,ROW(E871),config!E$11)),INDEX(履修者名簿!$1:$1048576,ROW(E871),config!E$11),VALUE(INDEX(履修者名簿!$1:$1048576,ROW(E871),config!E$11))))</f>
        <v/>
      </c>
      <c r="F871" s="9" t="str">
        <f>IF(ISBLANK(INDEX(履修者名簿!$1:$1048576,ROW(F871),config!F$11)),"",INDEX(履修者名簿!$1:$1048576,ROW(F871),config!F$11))</f>
        <v/>
      </c>
      <c r="G871" s="9" t="str">
        <f>IF(ISBLANK(INDEX(履修者名簿!$1:$1048576,ROW(G871),config!G$11)),"",INDEX(履修者名簿!$1:$1048576,ROW(G871),config!G$11))</f>
        <v/>
      </c>
      <c r="H871" s="9" t="str">
        <f t="shared" si="26"/>
        <v/>
      </c>
      <c r="I871" s="10" t="str">
        <f t="shared" si="27"/>
        <v/>
      </c>
      <c r="J871" s="10" t="str">
        <f>IF($A871="","",IF(ISNA(MATCH($E871,trans!$B$2:$B$1501,0)),0,1))</f>
        <v/>
      </c>
      <c r="K871" s="10" t="str">
        <f>IF($A871="","",IF(ISNA(MATCH($E871,trans!$E$2:$E$1501,0)),0,1))</f>
        <v/>
      </c>
      <c r="M871" s="1" t="str">
        <f>IF($A871="","",IF($J871+$K871=0,MAX(M$1:M870)+1,""))</f>
        <v/>
      </c>
      <c r="N871" s="1" t="str">
        <f>IF($A871="","",IF(AND($J871=1,$K871=0),MAX(N$1:N870)+1,""))</f>
        <v/>
      </c>
      <c r="O871" s="1" t="str">
        <f>IF($A871="","",IF(AND($J871=0,$K871=1),MAX(O$1:O870)+1,""))</f>
        <v/>
      </c>
    </row>
    <row r="872" spans="1:15" x14ac:dyDescent="0.55000000000000004">
      <c r="A872" s="9" t="str">
        <f>IF(ISBLANK(INDEX(履修者名簿!$1:$1048576,ROW(A872),config!A$11)),"",INDEX(履修者名簿!$1:$1048576,ROW(A872),config!A$11))</f>
        <v/>
      </c>
      <c r="B872" s="9" t="str">
        <f>IF(ISBLANK(INDEX(履修者名簿!$1:$1048576,ROW(B872),config!B$11)),"",INDEX(履修者名簿!$1:$1048576,ROW(B872),config!B$11))</f>
        <v/>
      </c>
      <c r="C872" s="9" t="str">
        <f>IF(ISBLANK(INDEX(履修者名簿!$1:$1048576,ROW(C872),config!C$11)),"",INDEX(履修者名簿!$1:$1048576,ROW(C872),config!C$11))</f>
        <v/>
      </c>
      <c r="D872" s="9" t="str">
        <f>IF(ISBLANK(INDEX(履修者名簿!$1:$1048576,ROW(D872),config!D$11)),"",INDEX(履修者名簿!$1:$1048576,ROW(D872),config!D$11))</f>
        <v/>
      </c>
      <c r="E872" s="9" t="str">
        <f>IF(ISBLANK(INDEX(履修者名簿!$1:$1048576,ROW(E872),config!E$11)),"",IF(ISNUMBER(INDEX(履修者名簿!$1:$1048576,ROW(E872),config!E$11)),INDEX(履修者名簿!$1:$1048576,ROW(E872),config!E$11),VALUE(INDEX(履修者名簿!$1:$1048576,ROW(E872),config!E$11))))</f>
        <v/>
      </c>
      <c r="F872" s="9" t="str">
        <f>IF(ISBLANK(INDEX(履修者名簿!$1:$1048576,ROW(F872),config!F$11)),"",INDEX(履修者名簿!$1:$1048576,ROW(F872),config!F$11))</f>
        <v/>
      </c>
      <c r="G872" s="9" t="str">
        <f>IF(ISBLANK(INDEX(履修者名簿!$1:$1048576,ROW(G872),config!G$11)),"",INDEX(履修者名簿!$1:$1048576,ROW(G872),config!G$11))</f>
        <v/>
      </c>
      <c r="H872" s="9" t="str">
        <f t="shared" si="26"/>
        <v/>
      </c>
      <c r="I872" s="10" t="str">
        <f t="shared" si="27"/>
        <v/>
      </c>
      <c r="J872" s="10" t="str">
        <f>IF($A872="","",IF(ISNA(MATCH($E872,trans!$B$2:$B$1501,0)),0,1))</f>
        <v/>
      </c>
      <c r="K872" s="10" t="str">
        <f>IF($A872="","",IF(ISNA(MATCH($E872,trans!$E$2:$E$1501,0)),0,1))</f>
        <v/>
      </c>
      <c r="M872" s="1" t="str">
        <f>IF($A872="","",IF($J872+$K872=0,MAX(M$1:M871)+1,""))</f>
        <v/>
      </c>
      <c r="N872" s="1" t="str">
        <f>IF($A872="","",IF(AND($J872=1,$K872=0),MAX(N$1:N871)+1,""))</f>
        <v/>
      </c>
      <c r="O872" s="1" t="str">
        <f>IF($A872="","",IF(AND($J872=0,$K872=1),MAX(O$1:O871)+1,""))</f>
        <v/>
      </c>
    </row>
    <row r="873" spans="1:15" x14ac:dyDescent="0.55000000000000004">
      <c r="A873" s="9" t="str">
        <f>IF(ISBLANK(INDEX(履修者名簿!$1:$1048576,ROW(A873),config!A$11)),"",INDEX(履修者名簿!$1:$1048576,ROW(A873),config!A$11))</f>
        <v/>
      </c>
      <c r="B873" s="9" t="str">
        <f>IF(ISBLANK(INDEX(履修者名簿!$1:$1048576,ROW(B873),config!B$11)),"",INDEX(履修者名簿!$1:$1048576,ROW(B873),config!B$11))</f>
        <v/>
      </c>
      <c r="C873" s="9" t="str">
        <f>IF(ISBLANK(INDEX(履修者名簿!$1:$1048576,ROW(C873),config!C$11)),"",INDEX(履修者名簿!$1:$1048576,ROW(C873),config!C$11))</f>
        <v/>
      </c>
      <c r="D873" s="9" t="str">
        <f>IF(ISBLANK(INDEX(履修者名簿!$1:$1048576,ROW(D873),config!D$11)),"",INDEX(履修者名簿!$1:$1048576,ROW(D873),config!D$11))</f>
        <v/>
      </c>
      <c r="E873" s="9" t="str">
        <f>IF(ISBLANK(INDEX(履修者名簿!$1:$1048576,ROW(E873),config!E$11)),"",IF(ISNUMBER(INDEX(履修者名簿!$1:$1048576,ROW(E873),config!E$11)),INDEX(履修者名簿!$1:$1048576,ROW(E873),config!E$11),VALUE(INDEX(履修者名簿!$1:$1048576,ROW(E873),config!E$11))))</f>
        <v/>
      </c>
      <c r="F873" s="9" t="str">
        <f>IF(ISBLANK(INDEX(履修者名簿!$1:$1048576,ROW(F873),config!F$11)),"",INDEX(履修者名簿!$1:$1048576,ROW(F873),config!F$11))</f>
        <v/>
      </c>
      <c r="G873" s="9" t="str">
        <f>IF(ISBLANK(INDEX(履修者名簿!$1:$1048576,ROW(G873),config!G$11)),"",INDEX(履修者名簿!$1:$1048576,ROW(G873),config!G$11))</f>
        <v/>
      </c>
      <c r="H873" s="9" t="str">
        <f t="shared" si="26"/>
        <v/>
      </c>
      <c r="I873" s="10" t="str">
        <f t="shared" si="27"/>
        <v/>
      </c>
      <c r="J873" s="10" t="str">
        <f>IF($A873="","",IF(ISNA(MATCH($E873,trans!$B$2:$B$1501,0)),0,1))</f>
        <v/>
      </c>
      <c r="K873" s="10" t="str">
        <f>IF($A873="","",IF(ISNA(MATCH($E873,trans!$E$2:$E$1501,0)),0,1))</f>
        <v/>
      </c>
      <c r="M873" s="1" t="str">
        <f>IF($A873="","",IF($J873+$K873=0,MAX(M$1:M872)+1,""))</f>
        <v/>
      </c>
      <c r="N873" s="1" t="str">
        <f>IF($A873="","",IF(AND($J873=1,$K873=0),MAX(N$1:N872)+1,""))</f>
        <v/>
      </c>
      <c r="O873" s="1" t="str">
        <f>IF($A873="","",IF(AND($J873=0,$K873=1),MAX(O$1:O872)+1,""))</f>
        <v/>
      </c>
    </row>
    <row r="874" spans="1:15" x14ac:dyDescent="0.55000000000000004">
      <c r="A874" s="9" t="str">
        <f>IF(ISBLANK(INDEX(履修者名簿!$1:$1048576,ROW(A874),config!A$11)),"",INDEX(履修者名簿!$1:$1048576,ROW(A874),config!A$11))</f>
        <v/>
      </c>
      <c r="B874" s="9" t="str">
        <f>IF(ISBLANK(INDEX(履修者名簿!$1:$1048576,ROW(B874),config!B$11)),"",INDEX(履修者名簿!$1:$1048576,ROW(B874),config!B$11))</f>
        <v/>
      </c>
      <c r="C874" s="9" t="str">
        <f>IF(ISBLANK(INDEX(履修者名簿!$1:$1048576,ROW(C874),config!C$11)),"",INDEX(履修者名簿!$1:$1048576,ROW(C874),config!C$11))</f>
        <v/>
      </c>
      <c r="D874" s="9" t="str">
        <f>IF(ISBLANK(INDEX(履修者名簿!$1:$1048576,ROW(D874),config!D$11)),"",INDEX(履修者名簿!$1:$1048576,ROW(D874),config!D$11))</f>
        <v/>
      </c>
      <c r="E874" s="9" t="str">
        <f>IF(ISBLANK(INDEX(履修者名簿!$1:$1048576,ROW(E874),config!E$11)),"",IF(ISNUMBER(INDEX(履修者名簿!$1:$1048576,ROW(E874),config!E$11)),INDEX(履修者名簿!$1:$1048576,ROW(E874),config!E$11),VALUE(INDEX(履修者名簿!$1:$1048576,ROW(E874),config!E$11))))</f>
        <v/>
      </c>
      <c r="F874" s="9" t="str">
        <f>IF(ISBLANK(INDEX(履修者名簿!$1:$1048576,ROW(F874),config!F$11)),"",INDEX(履修者名簿!$1:$1048576,ROW(F874),config!F$11))</f>
        <v/>
      </c>
      <c r="G874" s="9" t="str">
        <f>IF(ISBLANK(INDEX(履修者名簿!$1:$1048576,ROW(G874),config!G$11)),"",INDEX(履修者名簿!$1:$1048576,ROW(G874),config!G$11))</f>
        <v/>
      </c>
      <c r="H874" s="9" t="str">
        <f t="shared" si="26"/>
        <v/>
      </c>
      <c r="I874" s="10" t="str">
        <f t="shared" si="27"/>
        <v/>
      </c>
      <c r="J874" s="10" t="str">
        <f>IF($A874="","",IF(ISNA(MATCH($E874,trans!$B$2:$B$1501,0)),0,1))</f>
        <v/>
      </c>
      <c r="K874" s="10" t="str">
        <f>IF($A874="","",IF(ISNA(MATCH($E874,trans!$E$2:$E$1501,0)),0,1))</f>
        <v/>
      </c>
      <c r="M874" s="1" t="str">
        <f>IF($A874="","",IF($J874+$K874=0,MAX(M$1:M873)+1,""))</f>
        <v/>
      </c>
      <c r="N874" s="1" t="str">
        <f>IF($A874="","",IF(AND($J874=1,$K874=0),MAX(N$1:N873)+1,""))</f>
        <v/>
      </c>
      <c r="O874" s="1" t="str">
        <f>IF($A874="","",IF(AND($J874=0,$K874=1),MAX(O$1:O873)+1,""))</f>
        <v/>
      </c>
    </row>
    <row r="875" spans="1:15" x14ac:dyDescent="0.55000000000000004">
      <c r="A875" s="9" t="str">
        <f>IF(ISBLANK(INDEX(履修者名簿!$1:$1048576,ROW(A875),config!A$11)),"",INDEX(履修者名簿!$1:$1048576,ROW(A875),config!A$11))</f>
        <v/>
      </c>
      <c r="B875" s="9" t="str">
        <f>IF(ISBLANK(INDEX(履修者名簿!$1:$1048576,ROW(B875),config!B$11)),"",INDEX(履修者名簿!$1:$1048576,ROW(B875),config!B$11))</f>
        <v/>
      </c>
      <c r="C875" s="9" t="str">
        <f>IF(ISBLANK(INDEX(履修者名簿!$1:$1048576,ROW(C875),config!C$11)),"",INDEX(履修者名簿!$1:$1048576,ROW(C875),config!C$11))</f>
        <v/>
      </c>
      <c r="D875" s="9" t="str">
        <f>IF(ISBLANK(INDEX(履修者名簿!$1:$1048576,ROW(D875),config!D$11)),"",INDEX(履修者名簿!$1:$1048576,ROW(D875),config!D$11))</f>
        <v/>
      </c>
      <c r="E875" s="9" t="str">
        <f>IF(ISBLANK(INDEX(履修者名簿!$1:$1048576,ROW(E875),config!E$11)),"",IF(ISNUMBER(INDEX(履修者名簿!$1:$1048576,ROW(E875),config!E$11)),INDEX(履修者名簿!$1:$1048576,ROW(E875),config!E$11),VALUE(INDEX(履修者名簿!$1:$1048576,ROW(E875),config!E$11))))</f>
        <v/>
      </c>
      <c r="F875" s="9" t="str">
        <f>IF(ISBLANK(INDEX(履修者名簿!$1:$1048576,ROW(F875),config!F$11)),"",INDEX(履修者名簿!$1:$1048576,ROW(F875),config!F$11))</f>
        <v/>
      </c>
      <c r="G875" s="9" t="str">
        <f>IF(ISBLANK(INDEX(履修者名簿!$1:$1048576,ROW(G875),config!G$11)),"",INDEX(履修者名簿!$1:$1048576,ROW(G875),config!G$11))</f>
        <v/>
      </c>
      <c r="H875" s="9" t="str">
        <f t="shared" si="26"/>
        <v/>
      </c>
      <c r="I875" s="10" t="str">
        <f t="shared" si="27"/>
        <v/>
      </c>
      <c r="J875" s="10" t="str">
        <f>IF($A875="","",IF(ISNA(MATCH($E875,trans!$B$2:$B$1501,0)),0,1))</f>
        <v/>
      </c>
      <c r="K875" s="10" t="str">
        <f>IF($A875="","",IF(ISNA(MATCH($E875,trans!$E$2:$E$1501,0)),0,1))</f>
        <v/>
      </c>
      <c r="M875" s="1" t="str">
        <f>IF($A875="","",IF($J875+$K875=0,MAX(M$1:M874)+1,""))</f>
        <v/>
      </c>
      <c r="N875" s="1" t="str">
        <f>IF($A875="","",IF(AND($J875=1,$K875=0),MAX(N$1:N874)+1,""))</f>
        <v/>
      </c>
      <c r="O875" s="1" t="str">
        <f>IF($A875="","",IF(AND($J875=0,$K875=1),MAX(O$1:O874)+1,""))</f>
        <v/>
      </c>
    </row>
    <row r="876" spans="1:15" x14ac:dyDescent="0.55000000000000004">
      <c r="A876" s="9" t="str">
        <f>IF(ISBLANK(INDEX(履修者名簿!$1:$1048576,ROW(A876),config!A$11)),"",INDEX(履修者名簿!$1:$1048576,ROW(A876),config!A$11))</f>
        <v/>
      </c>
      <c r="B876" s="9" t="str">
        <f>IF(ISBLANK(INDEX(履修者名簿!$1:$1048576,ROW(B876),config!B$11)),"",INDEX(履修者名簿!$1:$1048576,ROW(B876),config!B$11))</f>
        <v/>
      </c>
      <c r="C876" s="9" t="str">
        <f>IF(ISBLANK(INDEX(履修者名簿!$1:$1048576,ROW(C876),config!C$11)),"",INDEX(履修者名簿!$1:$1048576,ROW(C876),config!C$11))</f>
        <v/>
      </c>
      <c r="D876" s="9" t="str">
        <f>IF(ISBLANK(INDEX(履修者名簿!$1:$1048576,ROW(D876),config!D$11)),"",INDEX(履修者名簿!$1:$1048576,ROW(D876),config!D$11))</f>
        <v/>
      </c>
      <c r="E876" s="9" t="str">
        <f>IF(ISBLANK(INDEX(履修者名簿!$1:$1048576,ROW(E876),config!E$11)),"",IF(ISNUMBER(INDEX(履修者名簿!$1:$1048576,ROW(E876),config!E$11)),INDEX(履修者名簿!$1:$1048576,ROW(E876),config!E$11),VALUE(INDEX(履修者名簿!$1:$1048576,ROW(E876),config!E$11))))</f>
        <v/>
      </c>
      <c r="F876" s="9" t="str">
        <f>IF(ISBLANK(INDEX(履修者名簿!$1:$1048576,ROW(F876),config!F$11)),"",INDEX(履修者名簿!$1:$1048576,ROW(F876),config!F$11))</f>
        <v/>
      </c>
      <c r="G876" s="9" t="str">
        <f>IF(ISBLANK(INDEX(履修者名簿!$1:$1048576,ROW(G876),config!G$11)),"",INDEX(履修者名簿!$1:$1048576,ROW(G876),config!G$11))</f>
        <v/>
      </c>
      <c r="H876" s="9" t="str">
        <f t="shared" si="26"/>
        <v/>
      </c>
      <c r="I876" s="10" t="str">
        <f t="shared" si="27"/>
        <v/>
      </c>
      <c r="J876" s="10" t="str">
        <f>IF($A876="","",IF(ISNA(MATCH($E876,trans!$B$2:$B$1501,0)),0,1))</f>
        <v/>
      </c>
      <c r="K876" s="10" t="str">
        <f>IF($A876="","",IF(ISNA(MATCH($E876,trans!$E$2:$E$1501,0)),0,1))</f>
        <v/>
      </c>
      <c r="M876" s="1" t="str">
        <f>IF($A876="","",IF($J876+$K876=0,MAX(M$1:M875)+1,""))</f>
        <v/>
      </c>
      <c r="N876" s="1" t="str">
        <f>IF($A876="","",IF(AND($J876=1,$K876=0),MAX(N$1:N875)+1,""))</f>
        <v/>
      </c>
      <c r="O876" s="1" t="str">
        <f>IF($A876="","",IF(AND($J876=0,$K876=1),MAX(O$1:O875)+1,""))</f>
        <v/>
      </c>
    </row>
    <row r="877" spans="1:15" x14ac:dyDescent="0.55000000000000004">
      <c r="A877" s="9" t="str">
        <f>IF(ISBLANK(INDEX(履修者名簿!$1:$1048576,ROW(A877),config!A$11)),"",INDEX(履修者名簿!$1:$1048576,ROW(A877),config!A$11))</f>
        <v/>
      </c>
      <c r="B877" s="9" t="str">
        <f>IF(ISBLANK(INDEX(履修者名簿!$1:$1048576,ROW(B877),config!B$11)),"",INDEX(履修者名簿!$1:$1048576,ROW(B877),config!B$11))</f>
        <v/>
      </c>
      <c r="C877" s="9" t="str">
        <f>IF(ISBLANK(INDEX(履修者名簿!$1:$1048576,ROW(C877),config!C$11)),"",INDEX(履修者名簿!$1:$1048576,ROW(C877),config!C$11))</f>
        <v/>
      </c>
      <c r="D877" s="9" t="str">
        <f>IF(ISBLANK(INDEX(履修者名簿!$1:$1048576,ROW(D877),config!D$11)),"",INDEX(履修者名簿!$1:$1048576,ROW(D877),config!D$11))</f>
        <v/>
      </c>
      <c r="E877" s="9" t="str">
        <f>IF(ISBLANK(INDEX(履修者名簿!$1:$1048576,ROW(E877),config!E$11)),"",IF(ISNUMBER(INDEX(履修者名簿!$1:$1048576,ROW(E877),config!E$11)),INDEX(履修者名簿!$1:$1048576,ROW(E877),config!E$11),VALUE(INDEX(履修者名簿!$1:$1048576,ROW(E877),config!E$11))))</f>
        <v/>
      </c>
      <c r="F877" s="9" t="str">
        <f>IF(ISBLANK(INDEX(履修者名簿!$1:$1048576,ROW(F877),config!F$11)),"",INDEX(履修者名簿!$1:$1048576,ROW(F877),config!F$11))</f>
        <v/>
      </c>
      <c r="G877" s="9" t="str">
        <f>IF(ISBLANK(INDEX(履修者名簿!$1:$1048576,ROW(G877),config!G$11)),"",INDEX(履修者名簿!$1:$1048576,ROW(G877),config!G$11))</f>
        <v/>
      </c>
      <c r="H877" s="9" t="str">
        <f t="shared" si="26"/>
        <v/>
      </c>
      <c r="I877" s="10" t="str">
        <f t="shared" si="27"/>
        <v/>
      </c>
      <c r="J877" s="10" t="str">
        <f>IF($A877="","",IF(ISNA(MATCH($E877,trans!$B$2:$B$1501,0)),0,1))</f>
        <v/>
      </c>
      <c r="K877" s="10" t="str">
        <f>IF($A877="","",IF(ISNA(MATCH($E877,trans!$E$2:$E$1501,0)),0,1))</f>
        <v/>
      </c>
      <c r="M877" s="1" t="str">
        <f>IF($A877="","",IF($J877+$K877=0,MAX(M$1:M876)+1,""))</f>
        <v/>
      </c>
      <c r="N877" s="1" t="str">
        <f>IF($A877="","",IF(AND($J877=1,$K877=0),MAX(N$1:N876)+1,""))</f>
        <v/>
      </c>
      <c r="O877" s="1" t="str">
        <f>IF($A877="","",IF(AND($J877=0,$K877=1),MAX(O$1:O876)+1,""))</f>
        <v/>
      </c>
    </row>
    <row r="878" spans="1:15" x14ac:dyDescent="0.55000000000000004">
      <c r="A878" s="9" t="str">
        <f>IF(ISBLANK(INDEX(履修者名簿!$1:$1048576,ROW(A878),config!A$11)),"",INDEX(履修者名簿!$1:$1048576,ROW(A878),config!A$11))</f>
        <v/>
      </c>
      <c r="B878" s="9" t="str">
        <f>IF(ISBLANK(INDEX(履修者名簿!$1:$1048576,ROW(B878),config!B$11)),"",INDEX(履修者名簿!$1:$1048576,ROW(B878),config!B$11))</f>
        <v/>
      </c>
      <c r="C878" s="9" t="str">
        <f>IF(ISBLANK(INDEX(履修者名簿!$1:$1048576,ROW(C878),config!C$11)),"",INDEX(履修者名簿!$1:$1048576,ROW(C878),config!C$11))</f>
        <v/>
      </c>
      <c r="D878" s="9" t="str">
        <f>IF(ISBLANK(INDEX(履修者名簿!$1:$1048576,ROW(D878),config!D$11)),"",INDEX(履修者名簿!$1:$1048576,ROW(D878),config!D$11))</f>
        <v/>
      </c>
      <c r="E878" s="9" t="str">
        <f>IF(ISBLANK(INDEX(履修者名簿!$1:$1048576,ROW(E878),config!E$11)),"",IF(ISNUMBER(INDEX(履修者名簿!$1:$1048576,ROW(E878),config!E$11)),INDEX(履修者名簿!$1:$1048576,ROW(E878),config!E$11),VALUE(INDEX(履修者名簿!$1:$1048576,ROW(E878),config!E$11))))</f>
        <v/>
      </c>
      <c r="F878" s="9" t="str">
        <f>IF(ISBLANK(INDEX(履修者名簿!$1:$1048576,ROW(F878),config!F$11)),"",INDEX(履修者名簿!$1:$1048576,ROW(F878),config!F$11))</f>
        <v/>
      </c>
      <c r="G878" s="9" t="str">
        <f>IF(ISBLANK(INDEX(履修者名簿!$1:$1048576,ROW(G878),config!G$11)),"",INDEX(履修者名簿!$1:$1048576,ROW(G878),config!G$11))</f>
        <v/>
      </c>
      <c r="H878" s="9" t="str">
        <f t="shared" si="26"/>
        <v/>
      </c>
      <c r="I878" s="10" t="str">
        <f t="shared" si="27"/>
        <v/>
      </c>
      <c r="J878" s="10" t="str">
        <f>IF($A878="","",IF(ISNA(MATCH($E878,trans!$B$2:$B$1501,0)),0,1))</f>
        <v/>
      </c>
      <c r="K878" s="10" t="str">
        <f>IF($A878="","",IF(ISNA(MATCH($E878,trans!$E$2:$E$1501,0)),0,1))</f>
        <v/>
      </c>
      <c r="M878" s="1" t="str">
        <f>IF($A878="","",IF($J878+$K878=0,MAX(M$1:M877)+1,""))</f>
        <v/>
      </c>
      <c r="N878" s="1" t="str">
        <f>IF($A878="","",IF(AND($J878=1,$K878=0),MAX(N$1:N877)+1,""))</f>
        <v/>
      </c>
      <c r="O878" s="1" t="str">
        <f>IF($A878="","",IF(AND($J878=0,$K878=1),MAX(O$1:O877)+1,""))</f>
        <v/>
      </c>
    </row>
    <row r="879" spans="1:15" x14ac:dyDescent="0.55000000000000004">
      <c r="A879" s="9" t="str">
        <f>IF(ISBLANK(INDEX(履修者名簿!$1:$1048576,ROW(A879),config!A$11)),"",INDEX(履修者名簿!$1:$1048576,ROW(A879),config!A$11))</f>
        <v/>
      </c>
      <c r="B879" s="9" t="str">
        <f>IF(ISBLANK(INDEX(履修者名簿!$1:$1048576,ROW(B879),config!B$11)),"",INDEX(履修者名簿!$1:$1048576,ROW(B879),config!B$11))</f>
        <v/>
      </c>
      <c r="C879" s="9" t="str">
        <f>IF(ISBLANK(INDEX(履修者名簿!$1:$1048576,ROW(C879),config!C$11)),"",INDEX(履修者名簿!$1:$1048576,ROW(C879),config!C$11))</f>
        <v/>
      </c>
      <c r="D879" s="9" t="str">
        <f>IF(ISBLANK(INDEX(履修者名簿!$1:$1048576,ROW(D879),config!D$11)),"",INDEX(履修者名簿!$1:$1048576,ROW(D879),config!D$11))</f>
        <v/>
      </c>
      <c r="E879" s="9" t="str">
        <f>IF(ISBLANK(INDEX(履修者名簿!$1:$1048576,ROW(E879),config!E$11)),"",IF(ISNUMBER(INDEX(履修者名簿!$1:$1048576,ROW(E879),config!E$11)),INDEX(履修者名簿!$1:$1048576,ROW(E879),config!E$11),VALUE(INDEX(履修者名簿!$1:$1048576,ROW(E879),config!E$11))))</f>
        <v/>
      </c>
      <c r="F879" s="9" t="str">
        <f>IF(ISBLANK(INDEX(履修者名簿!$1:$1048576,ROW(F879),config!F$11)),"",INDEX(履修者名簿!$1:$1048576,ROW(F879),config!F$11))</f>
        <v/>
      </c>
      <c r="G879" s="9" t="str">
        <f>IF(ISBLANK(INDEX(履修者名簿!$1:$1048576,ROW(G879),config!G$11)),"",INDEX(履修者名簿!$1:$1048576,ROW(G879),config!G$11))</f>
        <v/>
      </c>
      <c r="H879" s="9" t="str">
        <f t="shared" si="26"/>
        <v/>
      </c>
      <c r="I879" s="10" t="str">
        <f t="shared" si="27"/>
        <v/>
      </c>
      <c r="J879" s="10" t="str">
        <f>IF($A879="","",IF(ISNA(MATCH($E879,trans!$B$2:$B$1501,0)),0,1))</f>
        <v/>
      </c>
      <c r="K879" s="10" t="str">
        <f>IF($A879="","",IF(ISNA(MATCH($E879,trans!$E$2:$E$1501,0)),0,1))</f>
        <v/>
      </c>
      <c r="M879" s="1" t="str">
        <f>IF($A879="","",IF($J879+$K879=0,MAX(M$1:M878)+1,""))</f>
        <v/>
      </c>
      <c r="N879" s="1" t="str">
        <f>IF($A879="","",IF(AND($J879=1,$K879=0),MAX(N$1:N878)+1,""))</f>
        <v/>
      </c>
      <c r="O879" s="1" t="str">
        <f>IF($A879="","",IF(AND($J879=0,$K879=1),MAX(O$1:O878)+1,""))</f>
        <v/>
      </c>
    </row>
    <row r="880" spans="1:15" x14ac:dyDescent="0.55000000000000004">
      <c r="A880" s="9" t="str">
        <f>IF(ISBLANK(INDEX(履修者名簿!$1:$1048576,ROW(A880),config!A$11)),"",INDEX(履修者名簿!$1:$1048576,ROW(A880),config!A$11))</f>
        <v/>
      </c>
      <c r="B880" s="9" t="str">
        <f>IF(ISBLANK(INDEX(履修者名簿!$1:$1048576,ROW(B880),config!B$11)),"",INDEX(履修者名簿!$1:$1048576,ROW(B880),config!B$11))</f>
        <v/>
      </c>
      <c r="C880" s="9" t="str">
        <f>IF(ISBLANK(INDEX(履修者名簿!$1:$1048576,ROW(C880),config!C$11)),"",INDEX(履修者名簿!$1:$1048576,ROW(C880),config!C$11))</f>
        <v/>
      </c>
      <c r="D880" s="9" t="str">
        <f>IF(ISBLANK(INDEX(履修者名簿!$1:$1048576,ROW(D880),config!D$11)),"",INDEX(履修者名簿!$1:$1048576,ROW(D880),config!D$11))</f>
        <v/>
      </c>
      <c r="E880" s="9" t="str">
        <f>IF(ISBLANK(INDEX(履修者名簿!$1:$1048576,ROW(E880),config!E$11)),"",IF(ISNUMBER(INDEX(履修者名簿!$1:$1048576,ROW(E880),config!E$11)),INDEX(履修者名簿!$1:$1048576,ROW(E880),config!E$11),VALUE(INDEX(履修者名簿!$1:$1048576,ROW(E880),config!E$11))))</f>
        <v/>
      </c>
      <c r="F880" s="9" t="str">
        <f>IF(ISBLANK(INDEX(履修者名簿!$1:$1048576,ROW(F880),config!F$11)),"",INDEX(履修者名簿!$1:$1048576,ROW(F880),config!F$11))</f>
        <v/>
      </c>
      <c r="G880" s="9" t="str">
        <f>IF(ISBLANK(INDEX(履修者名簿!$1:$1048576,ROW(G880),config!G$11)),"",INDEX(履修者名簿!$1:$1048576,ROW(G880),config!G$11))</f>
        <v/>
      </c>
      <c r="H880" s="9" t="str">
        <f t="shared" si="26"/>
        <v/>
      </c>
      <c r="I880" s="10" t="str">
        <f t="shared" si="27"/>
        <v/>
      </c>
      <c r="J880" s="10" t="str">
        <f>IF($A880="","",IF(ISNA(MATCH($E880,trans!$B$2:$B$1501,0)),0,1))</f>
        <v/>
      </c>
      <c r="K880" s="10" t="str">
        <f>IF($A880="","",IF(ISNA(MATCH($E880,trans!$E$2:$E$1501,0)),0,1))</f>
        <v/>
      </c>
      <c r="M880" s="1" t="str">
        <f>IF($A880="","",IF($J880+$K880=0,MAX(M$1:M879)+1,""))</f>
        <v/>
      </c>
      <c r="N880" s="1" t="str">
        <f>IF($A880="","",IF(AND($J880=1,$K880=0),MAX(N$1:N879)+1,""))</f>
        <v/>
      </c>
      <c r="O880" s="1" t="str">
        <f>IF($A880="","",IF(AND($J880=0,$K880=1),MAX(O$1:O879)+1,""))</f>
        <v/>
      </c>
    </row>
    <row r="881" spans="1:15" x14ac:dyDescent="0.55000000000000004">
      <c r="A881" s="9" t="str">
        <f>IF(ISBLANK(INDEX(履修者名簿!$1:$1048576,ROW(A881),config!A$11)),"",INDEX(履修者名簿!$1:$1048576,ROW(A881),config!A$11))</f>
        <v/>
      </c>
      <c r="B881" s="9" t="str">
        <f>IF(ISBLANK(INDEX(履修者名簿!$1:$1048576,ROW(B881),config!B$11)),"",INDEX(履修者名簿!$1:$1048576,ROW(B881),config!B$11))</f>
        <v/>
      </c>
      <c r="C881" s="9" t="str">
        <f>IF(ISBLANK(INDEX(履修者名簿!$1:$1048576,ROW(C881),config!C$11)),"",INDEX(履修者名簿!$1:$1048576,ROW(C881),config!C$11))</f>
        <v/>
      </c>
      <c r="D881" s="9" t="str">
        <f>IF(ISBLANK(INDEX(履修者名簿!$1:$1048576,ROW(D881),config!D$11)),"",INDEX(履修者名簿!$1:$1048576,ROW(D881),config!D$11))</f>
        <v/>
      </c>
      <c r="E881" s="9" t="str">
        <f>IF(ISBLANK(INDEX(履修者名簿!$1:$1048576,ROW(E881),config!E$11)),"",IF(ISNUMBER(INDEX(履修者名簿!$1:$1048576,ROW(E881),config!E$11)),INDEX(履修者名簿!$1:$1048576,ROW(E881),config!E$11),VALUE(INDEX(履修者名簿!$1:$1048576,ROW(E881),config!E$11))))</f>
        <v/>
      </c>
      <c r="F881" s="9" t="str">
        <f>IF(ISBLANK(INDEX(履修者名簿!$1:$1048576,ROW(F881),config!F$11)),"",INDEX(履修者名簿!$1:$1048576,ROW(F881),config!F$11))</f>
        <v/>
      </c>
      <c r="G881" s="9" t="str">
        <f>IF(ISBLANK(INDEX(履修者名簿!$1:$1048576,ROW(G881),config!G$11)),"",INDEX(履修者名簿!$1:$1048576,ROW(G881),config!G$11))</f>
        <v/>
      </c>
      <c r="H881" s="9" t="str">
        <f t="shared" si="26"/>
        <v/>
      </c>
      <c r="I881" s="10" t="str">
        <f t="shared" si="27"/>
        <v/>
      </c>
      <c r="J881" s="10" t="str">
        <f>IF($A881="","",IF(ISNA(MATCH($E881,trans!$B$2:$B$1501,0)),0,1))</f>
        <v/>
      </c>
      <c r="K881" s="10" t="str">
        <f>IF($A881="","",IF(ISNA(MATCH($E881,trans!$E$2:$E$1501,0)),0,1))</f>
        <v/>
      </c>
      <c r="M881" s="1" t="str">
        <f>IF($A881="","",IF($J881+$K881=0,MAX(M$1:M880)+1,""))</f>
        <v/>
      </c>
      <c r="N881" s="1" t="str">
        <f>IF($A881="","",IF(AND($J881=1,$K881=0),MAX(N$1:N880)+1,""))</f>
        <v/>
      </c>
      <c r="O881" s="1" t="str">
        <f>IF($A881="","",IF(AND($J881=0,$K881=1),MAX(O$1:O880)+1,""))</f>
        <v/>
      </c>
    </row>
    <row r="882" spans="1:15" x14ac:dyDescent="0.55000000000000004">
      <c r="A882" s="9" t="str">
        <f>IF(ISBLANK(INDEX(履修者名簿!$1:$1048576,ROW(A882),config!A$11)),"",INDEX(履修者名簿!$1:$1048576,ROW(A882),config!A$11))</f>
        <v/>
      </c>
      <c r="B882" s="9" t="str">
        <f>IF(ISBLANK(INDEX(履修者名簿!$1:$1048576,ROW(B882),config!B$11)),"",INDEX(履修者名簿!$1:$1048576,ROW(B882),config!B$11))</f>
        <v/>
      </c>
      <c r="C882" s="9" t="str">
        <f>IF(ISBLANK(INDEX(履修者名簿!$1:$1048576,ROW(C882),config!C$11)),"",INDEX(履修者名簿!$1:$1048576,ROW(C882),config!C$11))</f>
        <v/>
      </c>
      <c r="D882" s="9" t="str">
        <f>IF(ISBLANK(INDEX(履修者名簿!$1:$1048576,ROW(D882),config!D$11)),"",INDEX(履修者名簿!$1:$1048576,ROW(D882),config!D$11))</f>
        <v/>
      </c>
      <c r="E882" s="9" t="str">
        <f>IF(ISBLANK(INDEX(履修者名簿!$1:$1048576,ROW(E882),config!E$11)),"",IF(ISNUMBER(INDEX(履修者名簿!$1:$1048576,ROW(E882),config!E$11)),INDEX(履修者名簿!$1:$1048576,ROW(E882),config!E$11),VALUE(INDEX(履修者名簿!$1:$1048576,ROW(E882),config!E$11))))</f>
        <v/>
      </c>
      <c r="F882" s="9" t="str">
        <f>IF(ISBLANK(INDEX(履修者名簿!$1:$1048576,ROW(F882),config!F$11)),"",INDEX(履修者名簿!$1:$1048576,ROW(F882),config!F$11))</f>
        <v/>
      </c>
      <c r="G882" s="9" t="str">
        <f>IF(ISBLANK(INDEX(履修者名簿!$1:$1048576,ROW(G882),config!G$11)),"",INDEX(履修者名簿!$1:$1048576,ROW(G882),config!G$11))</f>
        <v/>
      </c>
      <c r="H882" s="9" t="str">
        <f t="shared" si="26"/>
        <v/>
      </c>
      <c r="I882" s="10" t="str">
        <f t="shared" si="27"/>
        <v/>
      </c>
      <c r="J882" s="10" t="str">
        <f>IF($A882="","",IF(ISNA(MATCH($E882,trans!$B$2:$B$1501,0)),0,1))</f>
        <v/>
      </c>
      <c r="K882" s="10" t="str">
        <f>IF($A882="","",IF(ISNA(MATCH($E882,trans!$E$2:$E$1501,0)),0,1))</f>
        <v/>
      </c>
      <c r="M882" s="1" t="str">
        <f>IF($A882="","",IF($J882+$K882=0,MAX(M$1:M881)+1,""))</f>
        <v/>
      </c>
      <c r="N882" s="1" t="str">
        <f>IF($A882="","",IF(AND($J882=1,$K882=0),MAX(N$1:N881)+1,""))</f>
        <v/>
      </c>
      <c r="O882" s="1" t="str">
        <f>IF($A882="","",IF(AND($J882=0,$K882=1),MAX(O$1:O881)+1,""))</f>
        <v/>
      </c>
    </row>
    <row r="883" spans="1:15" x14ac:dyDescent="0.55000000000000004">
      <c r="A883" s="9" t="str">
        <f>IF(ISBLANK(INDEX(履修者名簿!$1:$1048576,ROW(A883),config!A$11)),"",INDEX(履修者名簿!$1:$1048576,ROW(A883),config!A$11))</f>
        <v/>
      </c>
      <c r="B883" s="9" t="str">
        <f>IF(ISBLANK(INDEX(履修者名簿!$1:$1048576,ROW(B883),config!B$11)),"",INDEX(履修者名簿!$1:$1048576,ROW(B883),config!B$11))</f>
        <v/>
      </c>
      <c r="C883" s="9" t="str">
        <f>IF(ISBLANK(INDEX(履修者名簿!$1:$1048576,ROW(C883),config!C$11)),"",INDEX(履修者名簿!$1:$1048576,ROW(C883),config!C$11))</f>
        <v/>
      </c>
      <c r="D883" s="9" t="str">
        <f>IF(ISBLANK(INDEX(履修者名簿!$1:$1048576,ROW(D883),config!D$11)),"",INDEX(履修者名簿!$1:$1048576,ROW(D883),config!D$11))</f>
        <v/>
      </c>
      <c r="E883" s="9" t="str">
        <f>IF(ISBLANK(INDEX(履修者名簿!$1:$1048576,ROW(E883),config!E$11)),"",IF(ISNUMBER(INDEX(履修者名簿!$1:$1048576,ROW(E883),config!E$11)),INDEX(履修者名簿!$1:$1048576,ROW(E883),config!E$11),VALUE(INDEX(履修者名簿!$1:$1048576,ROW(E883),config!E$11))))</f>
        <v/>
      </c>
      <c r="F883" s="9" t="str">
        <f>IF(ISBLANK(INDEX(履修者名簿!$1:$1048576,ROW(F883),config!F$11)),"",INDEX(履修者名簿!$1:$1048576,ROW(F883),config!F$11))</f>
        <v/>
      </c>
      <c r="G883" s="9" t="str">
        <f>IF(ISBLANK(INDEX(履修者名簿!$1:$1048576,ROW(G883),config!G$11)),"",INDEX(履修者名簿!$1:$1048576,ROW(G883),config!G$11))</f>
        <v/>
      </c>
      <c r="H883" s="9" t="str">
        <f t="shared" si="26"/>
        <v/>
      </c>
      <c r="I883" s="10" t="str">
        <f t="shared" si="27"/>
        <v/>
      </c>
      <c r="J883" s="10" t="str">
        <f>IF($A883="","",IF(ISNA(MATCH($E883,trans!$B$2:$B$1501,0)),0,1))</f>
        <v/>
      </c>
      <c r="K883" s="10" t="str">
        <f>IF($A883="","",IF(ISNA(MATCH($E883,trans!$E$2:$E$1501,0)),0,1))</f>
        <v/>
      </c>
      <c r="M883" s="1" t="str">
        <f>IF($A883="","",IF($J883+$K883=0,MAX(M$1:M882)+1,""))</f>
        <v/>
      </c>
      <c r="N883" s="1" t="str">
        <f>IF($A883="","",IF(AND($J883=1,$K883=0),MAX(N$1:N882)+1,""))</f>
        <v/>
      </c>
      <c r="O883" s="1" t="str">
        <f>IF($A883="","",IF(AND($J883=0,$K883=1),MAX(O$1:O882)+1,""))</f>
        <v/>
      </c>
    </row>
    <row r="884" spans="1:15" x14ac:dyDescent="0.55000000000000004">
      <c r="A884" s="9" t="str">
        <f>IF(ISBLANK(INDEX(履修者名簿!$1:$1048576,ROW(A884),config!A$11)),"",INDEX(履修者名簿!$1:$1048576,ROW(A884),config!A$11))</f>
        <v/>
      </c>
      <c r="B884" s="9" t="str">
        <f>IF(ISBLANK(INDEX(履修者名簿!$1:$1048576,ROW(B884),config!B$11)),"",INDEX(履修者名簿!$1:$1048576,ROW(B884),config!B$11))</f>
        <v/>
      </c>
      <c r="C884" s="9" t="str">
        <f>IF(ISBLANK(INDEX(履修者名簿!$1:$1048576,ROW(C884),config!C$11)),"",INDEX(履修者名簿!$1:$1048576,ROW(C884),config!C$11))</f>
        <v/>
      </c>
      <c r="D884" s="9" t="str">
        <f>IF(ISBLANK(INDEX(履修者名簿!$1:$1048576,ROW(D884),config!D$11)),"",INDEX(履修者名簿!$1:$1048576,ROW(D884),config!D$11))</f>
        <v/>
      </c>
      <c r="E884" s="9" t="str">
        <f>IF(ISBLANK(INDEX(履修者名簿!$1:$1048576,ROW(E884),config!E$11)),"",IF(ISNUMBER(INDEX(履修者名簿!$1:$1048576,ROW(E884),config!E$11)),INDEX(履修者名簿!$1:$1048576,ROW(E884),config!E$11),VALUE(INDEX(履修者名簿!$1:$1048576,ROW(E884),config!E$11))))</f>
        <v/>
      </c>
      <c r="F884" s="9" t="str">
        <f>IF(ISBLANK(INDEX(履修者名簿!$1:$1048576,ROW(F884),config!F$11)),"",INDEX(履修者名簿!$1:$1048576,ROW(F884),config!F$11))</f>
        <v/>
      </c>
      <c r="G884" s="9" t="str">
        <f>IF(ISBLANK(INDEX(履修者名簿!$1:$1048576,ROW(G884),config!G$11)),"",INDEX(履修者名簿!$1:$1048576,ROW(G884),config!G$11))</f>
        <v/>
      </c>
      <c r="H884" s="9" t="str">
        <f t="shared" si="26"/>
        <v/>
      </c>
      <c r="I884" s="10" t="str">
        <f t="shared" si="27"/>
        <v/>
      </c>
      <c r="J884" s="10" t="str">
        <f>IF($A884="","",IF(ISNA(MATCH($E884,trans!$B$2:$B$1501,0)),0,1))</f>
        <v/>
      </c>
      <c r="K884" s="10" t="str">
        <f>IF($A884="","",IF(ISNA(MATCH($E884,trans!$E$2:$E$1501,0)),0,1))</f>
        <v/>
      </c>
      <c r="M884" s="1" t="str">
        <f>IF($A884="","",IF($J884+$K884=0,MAX(M$1:M883)+1,""))</f>
        <v/>
      </c>
      <c r="N884" s="1" t="str">
        <f>IF($A884="","",IF(AND($J884=1,$K884=0),MAX(N$1:N883)+1,""))</f>
        <v/>
      </c>
      <c r="O884" s="1" t="str">
        <f>IF($A884="","",IF(AND($J884=0,$K884=1),MAX(O$1:O883)+1,""))</f>
        <v/>
      </c>
    </row>
    <row r="885" spans="1:15" x14ac:dyDescent="0.55000000000000004">
      <c r="A885" s="9" t="str">
        <f>IF(ISBLANK(INDEX(履修者名簿!$1:$1048576,ROW(A885),config!A$11)),"",INDEX(履修者名簿!$1:$1048576,ROW(A885),config!A$11))</f>
        <v/>
      </c>
      <c r="B885" s="9" t="str">
        <f>IF(ISBLANK(INDEX(履修者名簿!$1:$1048576,ROW(B885),config!B$11)),"",INDEX(履修者名簿!$1:$1048576,ROW(B885),config!B$11))</f>
        <v/>
      </c>
      <c r="C885" s="9" t="str">
        <f>IF(ISBLANK(INDEX(履修者名簿!$1:$1048576,ROW(C885),config!C$11)),"",INDEX(履修者名簿!$1:$1048576,ROW(C885),config!C$11))</f>
        <v/>
      </c>
      <c r="D885" s="9" t="str">
        <f>IF(ISBLANK(INDEX(履修者名簿!$1:$1048576,ROW(D885),config!D$11)),"",INDEX(履修者名簿!$1:$1048576,ROW(D885),config!D$11))</f>
        <v/>
      </c>
      <c r="E885" s="9" t="str">
        <f>IF(ISBLANK(INDEX(履修者名簿!$1:$1048576,ROW(E885),config!E$11)),"",IF(ISNUMBER(INDEX(履修者名簿!$1:$1048576,ROW(E885),config!E$11)),INDEX(履修者名簿!$1:$1048576,ROW(E885),config!E$11),VALUE(INDEX(履修者名簿!$1:$1048576,ROW(E885),config!E$11))))</f>
        <v/>
      </c>
      <c r="F885" s="9" t="str">
        <f>IF(ISBLANK(INDEX(履修者名簿!$1:$1048576,ROW(F885),config!F$11)),"",INDEX(履修者名簿!$1:$1048576,ROW(F885),config!F$11))</f>
        <v/>
      </c>
      <c r="G885" s="9" t="str">
        <f>IF(ISBLANK(INDEX(履修者名簿!$1:$1048576,ROW(G885),config!G$11)),"",INDEX(履修者名簿!$1:$1048576,ROW(G885),config!G$11))</f>
        <v/>
      </c>
      <c r="H885" s="9" t="str">
        <f t="shared" si="26"/>
        <v/>
      </c>
      <c r="I885" s="10" t="str">
        <f t="shared" si="27"/>
        <v/>
      </c>
      <c r="J885" s="10" t="str">
        <f>IF($A885="","",IF(ISNA(MATCH($E885,trans!$B$2:$B$1501,0)),0,1))</f>
        <v/>
      </c>
      <c r="K885" s="10" t="str">
        <f>IF($A885="","",IF(ISNA(MATCH($E885,trans!$E$2:$E$1501,0)),0,1))</f>
        <v/>
      </c>
      <c r="M885" s="1" t="str">
        <f>IF($A885="","",IF($J885+$K885=0,MAX(M$1:M884)+1,""))</f>
        <v/>
      </c>
      <c r="N885" s="1" t="str">
        <f>IF($A885="","",IF(AND($J885=1,$K885=0),MAX(N$1:N884)+1,""))</f>
        <v/>
      </c>
      <c r="O885" s="1" t="str">
        <f>IF($A885="","",IF(AND($J885=0,$K885=1),MAX(O$1:O884)+1,""))</f>
        <v/>
      </c>
    </row>
    <row r="886" spans="1:15" x14ac:dyDescent="0.55000000000000004">
      <c r="A886" s="9" t="str">
        <f>IF(ISBLANK(INDEX(履修者名簿!$1:$1048576,ROW(A886),config!A$11)),"",INDEX(履修者名簿!$1:$1048576,ROW(A886),config!A$11))</f>
        <v/>
      </c>
      <c r="B886" s="9" t="str">
        <f>IF(ISBLANK(INDEX(履修者名簿!$1:$1048576,ROW(B886),config!B$11)),"",INDEX(履修者名簿!$1:$1048576,ROW(B886),config!B$11))</f>
        <v/>
      </c>
      <c r="C886" s="9" t="str">
        <f>IF(ISBLANK(INDEX(履修者名簿!$1:$1048576,ROW(C886),config!C$11)),"",INDEX(履修者名簿!$1:$1048576,ROW(C886),config!C$11))</f>
        <v/>
      </c>
      <c r="D886" s="9" t="str">
        <f>IF(ISBLANK(INDEX(履修者名簿!$1:$1048576,ROW(D886),config!D$11)),"",INDEX(履修者名簿!$1:$1048576,ROW(D886),config!D$11))</f>
        <v/>
      </c>
      <c r="E886" s="9" t="str">
        <f>IF(ISBLANK(INDEX(履修者名簿!$1:$1048576,ROW(E886),config!E$11)),"",IF(ISNUMBER(INDEX(履修者名簿!$1:$1048576,ROW(E886),config!E$11)),INDEX(履修者名簿!$1:$1048576,ROW(E886),config!E$11),VALUE(INDEX(履修者名簿!$1:$1048576,ROW(E886),config!E$11))))</f>
        <v/>
      </c>
      <c r="F886" s="9" t="str">
        <f>IF(ISBLANK(INDEX(履修者名簿!$1:$1048576,ROW(F886),config!F$11)),"",INDEX(履修者名簿!$1:$1048576,ROW(F886),config!F$11))</f>
        <v/>
      </c>
      <c r="G886" s="9" t="str">
        <f>IF(ISBLANK(INDEX(履修者名簿!$1:$1048576,ROW(G886),config!G$11)),"",INDEX(履修者名簿!$1:$1048576,ROW(G886),config!G$11))</f>
        <v/>
      </c>
      <c r="H886" s="9" t="str">
        <f t="shared" si="26"/>
        <v/>
      </c>
      <c r="I886" s="10" t="str">
        <f t="shared" si="27"/>
        <v/>
      </c>
      <c r="J886" s="10" t="str">
        <f>IF($A886="","",IF(ISNA(MATCH($E886,trans!$B$2:$B$1501,0)),0,1))</f>
        <v/>
      </c>
      <c r="K886" s="10" t="str">
        <f>IF($A886="","",IF(ISNA(MATCH($E886,trans!$E$2:$E$1501,0)),0,1))</f>
        <v/>
      </c>
      <c r="M886" s="1" t="str">
        <f>IF($A886="","",IF($J886+$K886=0,MAX(M$1:M885)+1,""))</f>
        <v/>
      </c>
      <c r="N886" s="1" t="str">
        <f>IF($A886="","",IF(AND($J886=1,$K886=0),MAX(N$1:N885)+1,""))</f>
        <v/>
      </c>
      <c r="O886" s="1" t="str">
        <f>IF($A886="","",IF(AND($J886=0,$K886=1),MAX(O$1:O885)+1,""))</f>
        <v/>
      </c>
    </row>
    <row r="887" spans="1:15" x14ac:dyDescent="0.55000000000000004">
      <c r="A887" s="9" t="str">
        <f>IF(ISBLANK(INDEX(履修者名簿!$1:$1048576,ROW(A887),config!A$11)),"",INDEX(履修者名簿!$1:$1048576,ROW(A887),config!A$11))</f>
        <v/>
      </c>
      <c r="B887" s="9" t="str">
        <f>IF(ISBLANK(INDEX(履修者名簿!$1:$1048576,ROW(B887),config!B$11)),"",INDEX(履修者名簿!$1:$1048576,ROW(B887),config!B$11))</f>
        <v/>
      </c>
      <c r="C887" s="9" t="str">
        <f>IF(ISBLANK(INDEX(履修者名簿!$1:$1048576,ROW(C887),config!C$11)),"",INDEX(履修者名簿!$1:$1048576,ROW(C887),config!C$11))</f>
        <v/>
      </c>
      <c r="D887" s="9" t="str">
        <f>IF(ISBLANK(INDEX(履修者名簿!$1:$1048576,ROW(D887),config!D$11)),"",INDEX(履修者名簿!$1:$1048576,ROW(D887),config!D$11))</f>
        <v/>
      </c>
      <c r="E887" s="9" t="str">
        <f>IF(ISBLANK(INDEX(履修者名簿!$1:$1048576,ROW(E887),config!E$11)),"",IF(ISNUMBER(INDEX(履修者名簿!$1:$1048576,ROW(E887),config!E$11)),INDEX(履修者名簿!$1:$1048576,ROW(E887),config!E$11),VALUE(INDEX(履修者名簿!$1:$1048576,ROW(E887),config!E$11))))</f>
        <v/>
      </c>
      <c r="F887" s="9" t="str">
        <f>IF(ISBLANK(INDEX(履修者名簿!$1:$1048576,ROW(F887),config!F$11)),"",INDEX(履修者名簿!$1:$1048576,ROW(F887),config!F$11))</f>
        <v/>
      </c>
      <c r="G887" s="9" t="str">
        <f>IF(ISBLANK(INDEX(履修者名簿!$1:$1048576,ROW(G887),config!G$11)),"",INDEX(履修者名簿!$1:$1048576,ROW(G887),config!G$11))</f>
        <v/>
      </c>
      <c r="H887" s="9" t="str">
        <f t="shared" si="26"/>
        <v/>
      </c>
      <c r="I887" s="10" t="str">
        <f t="shared" si="27"/>
        <v/>
      </c>
      <c r="J887" s="10" t="str">
        <f>IF($A887="","",IF(ISNA(MATCH($E887,trans!$B$2:$B$1501,0)),0,1))</f>
        <v/>
      </c>
      <c r="K887" s="10" t="str">
        <f>IF($A887="","",IF(ISNA(MATCH($E887,trans!$E$2:$E$1501,0)),0,1))</f>
        <v/>
      </c>
      <c r="M887" s="1" t="str">
        <f>IF($A887="","",IF($J887+$K887=0,MAX(M$1:M886)+1,""))</f>
        <v/>
      </c>
      <c r="N887" s="1" t="str">
        <f>IF($A887="","",IF(AND($J887=1,$K887=0),MAX(N$1:N886)+1,""))</f>
        <v/>
      </c>
      <c r="O887" s="1" t="str">
        <f>IF($A887="","",IF(AND($J887=0,$K887=1),MAX(O$1:O886)+1,""))</f>
        <v/>
      </c>
    </row>
    <row r="888" spans="1:15" x14ac:dyDescent="0.55000000000000004">
      <c r="A888" s="9" t="str">
        <f>IF(ISBLANK(INDEX(履修者名簿!$1:$1048576,ROW(A888),config!A$11)),"",INDEX(履修者名簿!$1:$1048576,ROW(A888),config!A$11))</f>
        <v/>
      </c>
      <c r="B888" s="9" t="str">
        <f>IF(ISBLANK(INDEX(履修者名簿!$1:$1048576,ROW(B888),config!B$11)),"",INDEX(履修者名簿!$1:$1048576,ROW(B888),config!B$11))</f>
        <v/>
      </c>
      <c r="C888" s="9" t="str">
        <f>IF(ISBLANK(INDEX(履修者名簿!$1:$1048576,ROW(C888),config!C$11)),"",INDEX(履修者名簿!$1:$1048576,ROW(C888),config!C$11))</f>
        <v/>
      </c>
      <c r="D888" s="9" t="str">
        <f>IF(ISBLANK(INDEX(履修者名簿!$1:$1048576,ROW(D888),config!D$11)),"",INDEX(履修者名簿!$1:$1048576,ROW(D888),config!D$11))</f>
        <v/>
      </c>
      <c r="E888" s="9" t="str">
        <f>IF(ISBLANK(INDEX(履修者名簿!$1:$1048576,ROW(E888),config!E$11)),"",IF(ISNUMBER(INDEX(履修者名簿!$1:$1048576,ROW(E888),config!E$11)),INDEX(履修者名簿!$1:$1048576,ROW(E888),config!E$11),VALUE(INDEX(履修者名簿!$1:$1048576,ROW(E888),config!E$11))))</f>
        <v/>
      </c>
      <c r="F888" s="9" t="str">
        <f>IF(ISBLANK(INDEX(履修者名簿!$1:$1048576,ROW(F888),config!F$11)),"",INDEX(履修者名簿!$1:$1048576,ROW(F888),config!F$11))</f>
        <v/>
      </c>
      <c r="G888" s="9" t="str">
        <f>IF(ISBLANK(INDEX(履修者名簿!$1:$1048576,ROW(G888),config!G$11)),"",INDEX(履修者名簿!$1:$1048576,ROW(G888),config!G$11))</f>
        <v/>
      </c>
      <c r="H888" s="9" t="str">
        <f t="shared" si="26"/>
        <v/>
      </c>
      <c r="I888" s="10" t="str">
        <f t="shared" si="27"/>
        <v/>
      </c>
      <c r="J888" s="10" t="str">
        <f>IF($A888="","",IF(ISNA(MATCH($E888,trans!$B$2:$B$1501,0)),0,1))</f>
        <v/>
      </c>
      <c r="K888" s="10" t="str">
        <f>IF($A888="","",IF(ISNA(MATCH($E888,trans!$E$2:$E$1501,0)),0,1))</f>
        <v/>
      </c>
      <c r="M888" s="1" t="str">
        <f>IF($A888="","",IF($J888+$K888=0,MAX(M$1:M887)+1,""))</f>
        <v/>
      </c>
      <c r="N888" s="1" t="str">
        <f>IF($A888="","",IF(AND($J888=1,$K888=0),MAX(N$1:N887)+1,""))</f>
        <v/>
      </c>
      <c r="O888" s="1" t="str">
        <f>IF($A888="","",IF(AND($J888=0,$K888=1),MAX(O$1:O887)+1,""))</f>
        <v/>
      </c>
    </row>
    <row r="889" spans="1:15" x14ac:dyDescent="0.55000000000000004">
      <c r="A889" s="9" t="str">
        <f>IF(ISBLANK(INDEX(履修者名簿!$1:$1048576,ROW(A889),config!A$11)),"",INDEX(履修者名簿!$1:$1048576,ROW(A889),config!A$11))</f>
        <v/>
      </c>
      <c r="B889" s="9" t="str">
        <f>IF(ISBLANK(INDEX(履修者名簿!$1:$1048576,ROW(B889),config!B$11)),"",INDEX(履修者名簿!$1:$1048576,ROW(B889),config!B$11))</f>
        <v/>
      </c>
      <c r="C889" s="9" t="str">
        <f>IF(ISBLANK(INDEX(履修者名簿!$1:$1048576,ROW(C889),config!C$11)),"",INDEX(履修者名簿!$1:$1048576,ROW(C889),config!C$11))</f>
        <v/>
      </c>
      <c r="D889" s="9" t="str">
        <f>IF(ISBLANK(INDEX(履修者名簿!$1:$1048576,ROW(D889),config!D$11)),"",INDEX(履修者名簿!$1:$1048576,ROW(D889),config!D$11))</f>
        <v/>
      </c>
      <c r="E889" s="9" t="str">
        <f>IF(ISBLANK(INDEX(履修者名簿!$1:$1048576,ROW(E889),config!E$11)),"",IF(ISNUMBER(INDEX(履修者名簿!$1:$1048576,ROW(E889),config!E$11)),INDEX(履修者名簿!$1:$1048576,ROW(E889),config!E$11),VALUE(INDEX(履修者名簿!$1:$1048576,ROW(E889),config!E$11))))</f>
        <v/>
      </c>
      <c r="F889" s="9" t="str">
        <f>IF(ISBLANK(INDEX(履修者名簿!$1:$1048576,ROW(F889),config!F$11)),"",INDEX(履修者名簿!$1:$1048576,ROW(F889),config!F$11))</f>
        <v/>
      </c>
      <c r="G889" s="9" t="str">
        <f>IF(ISBLANK(INDEX(履修者名簿!$1:$1048576,ROW(G889),config!G$11)),"",INDEX(履修者名簿!$1:$1048576,ROW(G889),config!G$11))</f>
        <v/>
      </c>
      <c r="H889" s="9" t="str">
        <f t="shared" si="26"/>
        <v/>
      </c>
      <c r="I889" s="10" t="str">
        <f t="shared" si="27"/>
        <v/>
      </c>
      <c r="J889" s="10" t="str">
        <f>IF($A889="","",IF(ISNA(MATCH($E889,trans!$B$2:$B$1501,0)),0,1))</f>
        <v/>
      </c>
      <c r="K889" s="10" t="str">
        <f>IF($A889="","",IF(ISNA(MATCH($E889,trans!$E$2:$E$1501,0)),0,1))</f>
        <v/>
      </c>
      <c r="M889" s="1" t="str">
        <f>IF($A889="","",IF($J889+$K889=0,MAX(M$1:M888)+1,""))</f>
        <v/>
      </c>
      <c r="N889" s="1" t="str">
        <f>IF($A889="","",IF(AND($J889=1,$K889=0),MAX(N$1:N888)+1,""))</f>
        <v/>
      </c>
      <c r="O889" s="1" t="str">
        <f>IF($A889="","",IF(AND($J889=0,$K889=1),MAX(O$1:O888)+1,""))</f>
        <v/>
      </c>
    </row>
    <row r="890" spans="1:15" x14ac:dyDescent="0.55000000000000004">
      <c r="A890" s="9" t="str">
        <f>IF(ISBLANK(INDEX(履修者名簿!$1:$1048576,ROW(A890),config!A$11)),"",INDEX(履修者名簿!$1:$1048576,ROW(A890),config!A$11))</f>
        <v/>
      </c>
      <c r="B890" s="9" t="str">
        <f>IF(ISBLANK(INDEX(履修者名簿!$1:$1048576,ROW(B890),config!B$11)),"",INDEX(履修者名簿!$1:$1048576,ROW(B890),config!B$11))</f>
        <v/>
      </c>
      <c r="C890" s="9" t="str">
        <f>IF(ISBLANK(INDEX(履修者名簿!$1:$1048576,ROW(C890),config!C$11)),"",INDEX(履修者名簿!$1:$1048576,ROW(C890),config!C$11))</f>
        <v/>
      </c>
      <c r="D890" s="9" t="str">
        <f>IF(ISBLANK(INDEX(履修者名簿!$1:$1048576,ROW(D890),config!D$11)),"",INDEX(履修者名簿!$1:$1048576,ROW(D890),config!D$11))</f>
        <v/>
      </c>
      <c r="E890" s="9" t="str">
        <f>IF(ISBLANK(INDEX(履修者名簿!$1:$1048576,ROW(E890),config!E$11)),"",IF(ISNUMBER(INDEX(履修者名簿!$1:$1048576,ROW(E890),config!E$11)),INDEX(履修者名簿!$1:$1048576,ROW(E890),config!E$11),VALUE(INDEX(履修者名簿!$1:$1048576,ROW(E890),config!E$11))))</f>
        <v/>
      </c>
      <c r="F890" s="9" t="str">
        <f>IF(ISBLANK(INDEX(履修者名簿!$1:$1048576,ROW(F890),config!F$11)),"",INDEX(履修者名簿!$1:$1048576,ROW(F890),config!F$11))</f>
        <v/>
      </c>
      <c r="G890" s="9" t="str">
        <f>IF(ISBLANK(INDEX(履修者名簿!$1:$1048576,ROW(G890),config!G$11)),"",INDEX(履修者名簿!$1:$1048576,ROW(G890),config!G$11))</f>
        <v/>
      </c>
      <c r="H890" s="9" t="str">
        <f t="shared" si="26"/>
        <v/>
      </c>
      <c r="I890" s="10" t="str">
        <f t="shared" si="27"/>
        <v/>
      </c>
      <c r="J890" s="10" t="str">
        <f>IF($A890="","",IF(ISNA(MATCH($E890,trans!$B$2:$B$1501,0)),0,1))</f>
        <v/>
      </c>
      <c r="K890" s="10" t="str">
        <f>IF($A890="","",IF(ISNA(MATCH($E890,trans!$E$2:$E$1501,0)),0,1))</f>
        <v/>
      </c>
      <c r="M890" s="1" t="str">
        <f>IF($A890="","",IF($J890+$K890=0,MAX(M$1:M889)+1,""))</f>
        <v/>
      </c>
      <c r="N890" s="1" t="str">
        <f>IF($A890="","",IF(AND($J890=1,$K890=0),MAX(N$1:N889)+1,""))</f>
        <v/>
      </c>
      <c r="O890" s="1" t="str">
        <f>IF($A890="","",IF(AND($J890=0,$K890=1),MAX(O$1:O889)+1,""))</f>
        <v/>
      </c>
    </row>
    <row r="891" spans="1:15" x14ac:dyDescent="0.55000000000000004">
      <c r="A891" s="9" t="str">
        <f>IF(ISBLANK(INDEX(履修者名簿!$1:$1048576,ROW(A891),config!A$11)),"",INDEX(履修者名簿!$1:$1048576,ROW(A891),config!A$11))</f>
        <v/>
      </c>
      <c r="B891" s="9" t="str">
        <f>IF(ISBLANK(INDEX(履修者名簿!$1:$1048576,ROW(B891),config!B$11)),"",INDEX(履修者名簿!$1:$1048576,ROW(B891),config!B$11))</f>
        <v/>
      </c>
      <c r="C891" s="9" t="str">
        <f>IF(ISBLANK(INDEX(履修者名簿!$1:$1048576,ROW(C891),config!C$11)),"",INDEX(履修者名簿!$1:$1048576,ROW(C891),config!C$11))</f>
        <v/>
      </c>
      <c r="D891" s="9" t="str">
        <f>IF(ISBLANK(INDEX(履修者名簿!$1:$1048576,ROW(D891),config!D$11)),"",INDEX(履修者名簿!$1:$1048576,ROW(D891),config!D$11))</f>
        <v/>
      </c>
      <c r="E891" s="9" t="str">
        <f>IF(ISBLANK(INDEX(履修者名簿!$1:$1048576,ROW(E891),config!E$11)),"",IF(ISNUMBER(INDEX(履修者名簿!$1:$1048576,ROW(E891),config!E$11)),INDEX(履修者名簿!$1:$1048576,ROW(E891),config!E$11),VALUE(INDEX(履修者名簿!$1:$1048576,ROW(E891),config!E$11))))</f>
        <v/>
      </c>
      <c r="F891" s="9" t="str">
        <f>IF(ISBLANK(INDEX(履修者名簿!$1:$1048576,ROW(F891),config!F$11)),"",INDEX(履修者名簿!$1:$1048576,ROW(F891),config!F$11))</f>
        <v/>
      </c>
      <c r="G891" s="9" t="str">
        <f>IF(ISBLANK(INDEX(履修者名簿!$1:$1048576,ROW(G891),config!G$11)),"",INDEX(履修者名簿!$1:$1048576,ROW(G891),config!G$11))</f>
        <v/>
      </c>
      <c r="H891" s="9" t="str">
        <f t="shared" si="26"/>
        <v/>
      </c>
      <c r="I891" s="10" t="str">
        <f t="shared" si="27"/>
        <v/>
      </c>
      <c r="J891" s="10" t="str">
        <f>IF($A891="","",IF(ISNA(MATCH($E891,trans!$B$2:$B$1501,0)),0,1))</f>
        <v/>
      </c>
      <c r="K891" s="10" t="str">
        <f>IF($A891="","",IF(ISNA(MATCH($E891,trans!$E$2:$E$1501,0)),0,1))</f>
        <v/>
      </c>
      <c r="M891" s="1" t="str">
        <f>IF($A891="","",IF($J891+$K891=0,MAX(M$1:M890)+1,""))</f>
        <v/>
      </c>
      <c r="N891" s="1" t="str">
        <f>IF($A891="","",IF(AND($J891=1,$K891=0),MAX(N$1:N890)+1,""))</f>
        <v/>
      </c>
      <c r="O891" s="1" t="str">
        <f>IF($A891="","",IF(AND($J891=0,$K891=1),MAX(O$1:O890)+1,""))</f>
        <v/>
      </c>
    </row>
    <row r="892" spans="1:15" x14ac:dyDescent="0.55000000000000004">
      <c r="A892" s="9" t="str">
        <f>IF(ISBLANK(INDEX(履修者名簿!$1:$1048576,ROW(A892),config!A$11)),"",INDEX(履修者名簿!$1:$1048576,ROW(A892),config!A$11))</f>
        <v/>
      </c>
      <c r="B892" s="9" t="str">
        <f>IF(ISBLANK(INDEX(履修者名簿!$1:$1048576,ROW(B892),config!B$11)),"",INDEX(履修者名簿!$1:$1048576,ROW(B892),config!B$11))</f>
        <v/>
      </c>
      <c r="C892" s="9" t="str">
        <f>IF(ISBLANK(INDEX(履修者名簿!$1:$1048576,ROW(C892),config!C$11)),"",INDEX(履修者名簿!$1:$1048576,ROW(C892),config!C$11))</f>
        <v/>
      </c>
      <c r="D892" s="9" t="str">
        <f>IF(ISBLANK(INDEX(履修者名簿!$1:$1048576,ROW(D892),config!D$11)),"",INDEX(履修者名簿!$1:$1048576,ROW(D892),config!D$11))</f>
        <v/>
      </c>
      <c r="E892" s="9" t="str">
        <f>IF(ISBLANK(INDEX(履修者名簿!$1:$1048576,ROW(E892),config!E$11)),"",IF(ISNUMBER(INDEX(履修者名簿!$1:$1048576,ROW(E892),config!E$11)),INDEX(履修者名簿!$1:$1048576,ROW(E892),config!E$11),VALUE(INDEX(履修者名簿!$1:$1048576,ROW(E892),config!E$11))))</f>
        <v/>
      </c>
      <c r="F892" s="9" t="str">
        <f>IF(ISBLANK(INDEX(履修者名簿!$1:$1048576,ROW(F892),config!F$11)),"",INDEX(履修者名簿!$1:$1048576,ROW(F892),config!F$11))</f>
        <v/>
      </c>
      <c r="G892" s="9" t="str">
        <f>IF(ISBLANK(INDEX(履修者名簿!$1:$1048576,ROW(G892),config!G$11)),"",INDEX(履修者名簿!$1:$1048576,ROW(G892),config!G$11))</f>
        <v/>
      </c>
      <c r="H892" s="9" t="str">
        <f t="shared" si="26"/>
        <v/>
      </c>
      <c r="I892" s="10" t="str">
        <f t="shared" si="27"/>
        <v/>
      </c>
      <c r="J892" s="10" t="str">
        <f>IF($A892="","",IF(ISNA(MATCH($E892,trans!$B$2:$B$1501,0)),0,1))</f>
        <v/>
      </c>
      <c r="K892" s="10" t="str">
        <f>IF($A892="","",IF(ISNA(MATCH($E892,trans!$E$2:$E$1501,0)),0,1))</f>
        <v/>
      </c>
      <c r="M892" s="1" t="str">
        <f>IF($A892="","",IF($J892+$K892=0,MAX(M$1:M891)+1,""))</f>
        <v/>
      </c>
      <c r="N892" s="1" t="str">
        <f>IF($A892="","",IF(AND($J892=1,$K892=0),MAX(N$1:N891)+1,""))</f>
        <v/>
      </c>
      <c r="O892" s="1" t="str">
        <f>IF($A892="","",IF(AND($J892=0,$K892=1),MAX(O$1:O891)+1,""))</f>
        <v/>
      </c>
    </row>
    <row r="893" spans="1:15" x14ac:dyDescent="0.55000000000000004">
      <c r="A893" s="9" t="str">
        <f>IF(ISBLANK(INDEX(履修者名簿!$1:$1048576,ROW(A893),config!A$11)),"",INDEX(履修者名簿!$1:$1048576,ROW(A893),config!A$11))</f>
        <v/>
      </c>
      <c r="B893" s="9" t="str">
        <f>IF(ISBLANK(INDEX(履修者名簿!$1:$1048576,ROW(B893),config!B$11)),"",INDEX(履修者名簿!$1:$1048576,ROW(B893),config!B$11))</f>
        <v/>
      </c>
      <c r="C893" s="9" t="str">
        <f>IF(ISBLANK(INDEX(履修者名簿!$1:$1048576,ROW(C893),config!C$11)),"",INDEX(履修者名簿!$1:$1048576,ROW(C893),config!C$11))</f>
        <v/>
      </c>
      <c r="D893" s="9" t="str">
        <f>IF(ISBLANK(INDEX(履修者名簿!$1:$1048576,ROW(D893),config!D$11)),"",INDEX(履修者名簿!$1:$1048576,ROW(D893),config!D$11))</f>
        <v/>
      </c>
      <c r="E893" s="9" t="str">
        <f>IF(ISBLANK(INDEX(履修者名簿!$1:$1048576,ROW(E893),config!E$11)),"",IF(ISNUMBER(INDEX(履修者名簿!$1:$1048576,ROW(E893),config!E$11)),INDEX(履修者名簿!$1:$1048576,ROW(E893),config!E$11),VALUE(INDEX(履修者名簿!$1:$1048576,ROW(E893),config!E$11))))</f>
        <v/>
      </c>
      <c r="F893" s="9" t="str">
        <f>IF(ISBLANK(INDEX(履修者名簿!$1:$1048576,ROW(F893),config!F$11)),"",INDEX(履修者名簿!$1:$1048576,ROW(F893),config!F$11))</f>
        <v/>
      </c>
      <c r="G893" s="9" t="str">
        <f>IF(ISBLANK(INDEX(履修者名簿!$1:$1048576,ROW(G893),config!G$11)),"",INDEX(履修者名簿!$1:$1048576,ROW(G893),config!G$11))</f>
        <v/>
      </c>
      <c r="H893" s="9" t="str">
        <f t="shared" si="26"/>
        <v/>
      </c>
      <c r="I893" s="10" t="str">
        <f t="shared" si="27"/>
        <v/>
      </c>
      <c r="J893" s="10" t="str">
        <f>IF($A893="","",IF(ISNA(MATCH($E893,trans!$B$2:$B$1501,0)),0,1))</f>
        <v/>
      </c>
      <c r="K893" s="10" t="str">
        <f>IF($A893="","",IF(ISNA(MATCH($E893,trans!$E$2:$E$1501,0)),0,1))</f>
        <v/>
      </c>
      <c r="M893" s="1" t="str">
        <f>IF($A893="","",IF($J893+$K893=0,MAX(M$1:M892)+1,""))</f>
        <v/>
      </c>
      <c r="N893" s="1" t="str">
        <f>IF($A893="","",IF(AND($J893=1,$K893=0),MAX(N$1:N892)+1,""))</f>
        <v/>
      </c>
      <c r="O893" s="1" t="str">
        <f>IF($A893="","",IF(AND($J893=0,$K893=1),MAX(O$1:O892)+1,""))</f>
        <v/>
      </c>
    </row>
    <row r="894" spans="1:15" x14ac:dyDescent="0.55000000000000004">
      <c r="A894" s="9" t="str">
        <f>IF(ISBLANK(INDEX(履修者名簿!$1:$1048576,ROW(A894),config!A$11)),"",INDEX(履修者名簿!$1:$1048576,ROW(A894),config!A$11))</f>
        <v/>
      </c>
      <c r="B894" s="9" t="str">
        <f>IF(ISBLANK(INDEX(履修者名簿!$1:$1048576,ROW(B894),config!B$11)),"",INDEX(履修者名簿!$1:$1048576,ROW(B894),config!B$11))</f>
        <v/>
      </c>
      <c r="C894" s="9" t="str">
        <f>IF(ISBLANK(INDEX(履修者名簿!$1:$1048576,ROW(C894),config!C$11)),"",INDEX(履修者名簿!$1:$1048576,ROW(C894),config!C$11))</f>
        <v/>
      </c>
      <c r="D894" s="9" t="str">
        <f>IF(ISBLANK(INDEX(履修者名簿!$1:$1048576,ROW(D894),config!D$11)),"",INDEX(履修者名簿!$1:$1048576,ROW(D894),config!D$11))</f>
        <v/>
      </c>
      <c r="E894" s="9" t="str">
        <f>IF(ISBLANK(INDEX(履修者名簿!$1:$1048576,ROW(E894),config!E$11)),"",IF(ISNUMBER(INDEX(履修者名簿!$1:$1048576,ROW(E894),config!E$11)),INDEX(履修者名簿!$1:$1048576,ROW(E894),config!E$11),VALUE(INDEX(履修者名簿!$1:$1048576,ROW(E894),config!E$11))))</f>
        <v/>
      </c>
      <c r="F894" s="9" t="str">
        <f>IF(ISBLANK(INDEX(履修者名簿!$1:$1048576,ROW(F894),config!F$11)),"",INDEX(履修者名簿!$1:$1048576,ROW(F894),config!F$11))</f>
        <v/>
      </c>
      <c r="G894" s="9" t="str">
        <f>IF(ISBLANK(INDEX(履修者名簿!$1:$1048576,ROW(G894),config!G$11)),"",INDEX(履修者名簿!$1:$1048576,ROW(G894),config!G$11))</f>
        <v/>
      </c>
      <c r="H894" s="9" t="str">
        <f t="shared" si="26"/>
        <v/>
      </c>
      <c r="I894" s="10" t="str">
        <f t="shared" si="27"/>
        <v/>
      </c>
      <c r="J894" s="10" t="str">
        <f>IF($A894="","",IF(ISNA(MATCH($E894,trans!$B$2:$B$1501,0)),0,1))</f>
        <v/>
      </c>
      <c r="K894" s="10" t="str">
        <f>IF($A894="","",IF(ISNA(MATCH($E894,trans!$E$2:$E$1501,0)),0,1))</f>
        <v/>
      </c>
      <c r="M894" s="1" t="str">
        <f>IF($A894="","",IF($J894+$K894=0,MAX(M$1:M893)+1,""))</f>
        <v/>
      </c>
      <c r="N894" s="1" t="str">
        <f>IF($A894="","",IF(AND($J894=1,$K894=0),MAX(N$1:N893)+1,""))</f>
        <v/>
      </c>
      <c r="O894" s="1" t="str">
        <f>IF($A894="","",IF(AND($J894=0,$K894=1),MAX(O$1:O893)+1,""))</f>
        <v/>
      </c>
    </row>
    <row r="895" spans="1:15" x14ac:dyDescent="0.55000000000000004">
      <c r="A895" s="9" t="str">
        <f>IF(ISBLANK(INDEX(履修者名簿!$1:$1048576,ROW(A895),config!A$11)),"",INDEX(履修者名簿!$1:$1048576,ROW(A895),config!A$11))</f>
        <v/>
      </c>
      <c r="B895" s="9" t="str">
        <f>IF(ISBLANK(INDEX(履修者名簿!$1:$1048576,ROW(B895),config!B$11)),"",INDEX(履修者名簿!$1:$1048576,ROW(B895),config!B$11))</f>
        <v/>
      </c>
      <c r="C895" s="9" t="str">
        <f>IF(ISBLANK(INDEX(履修者名簿!$1:$1048576,ROW(C895),config!C$11)),"",INDEX(履修者名簿!$1:$1048576,ROW(C895),config!C$11))</f>
        <v/>
      </c>
      <c r="D895" s="9" t="str">
        <f>IF(ISBLANK(INDEX(履修者名簿!$1:$1048576,ROW(D895),config!D$11)),"",INDEX(履修者名簿!$1:$1048576,ROW(D895),config!D$11))</f>
        <v/>
      </c>
      <c r="E895" s="9" t="str">
        <f>IF(ISBLANK(INDEX(履修者名簿!$1:$1048576,ROW(E895),config!E$11)),"",IF(ISNUMBER(INDEX(履修者名簿!$1:$1048576,ROW(E895),config!E$11)),INDEX(履修者名簿!$1:$1048576,ROW(E895),config!E$11),VALUE(INDEX(履修者名簿!$1:$1048576,ROW(E895),config!E$11))))</f>
        <v/>
      </c>
      <c r="F895" s="9" t="str">
        <f>IF(ISBLANK(INDEX(履修者名簿!$1:$1048576,ROW(F895),config!F$11)),"",INDEX(履修者名簿!$1:$1048576,ROW(F895),config!F$11))</f>
        <v/>
      </c>
      <c r="G895" s="9" t="str">
        <f>IF(ISBLANK(INDEX(履修者名簿!$1:$1048576,ROW(G895),config!G$11)),"",INDEX(履修者名簿!$1:$1048576,ROW(G895),config!G$11))</f>
        <v/>
      </c>
      <c r="H895" s="9" t="str">
        <f t="shared" si="26"/>
        <v/>
      </c>
      <c r="I895" s="10" t="str">
        <f t="shared" si="27"/>
        <v/>
      </c>
      <c r="J895" s="10" t="str">
        <f>IF($A895="","",IF(ISNA(MATCH($E895,trans!$B$2:$B$1501,0)),0,1))</f>
        <v/>
      </c>
      <c r="K895" s="10" t="str">
        <f>IF($A895="","",IF(ISNA(MATCH($E895,trans!$E$2:$E$1501,0)),0,1))</f>
        <v/>
      </c>
      <c r="M895" s="1" t="str">
        <f>IF($A895="","",IF($J895+$K895=0,MAX(M$1:M894)+1,""))</f>
        <v/>
      </c>
      <c r="N895" s="1" t="str">
        <f>IF($A895="","",IF(AND($J895=1,$K895=0),MAX(N$1:N894)+1,""))</f>
        <v/>
      </c>
      <c r="O895" s="1" t="str">
        <f>IF($A895="","",IF(AND($J895=0,$K895=1),MAX(O$1:O894)+1,""))</f>
        <v/>
      </c>
    </row>
    <row r="896" spans="1:15" x14ac:dyDescent="0.55000000000000004">
      <c r="A896" s="9" t="str">
        <f>IF(ISBLANK(INDEX(履修者名簿!$1:$1048576,ROW(A896),config!A$11)),"",INDEX(履修者名簿!$1:$1048576,ROW(A896),config!A$11))</f>
        <v/>
      </c>
      <c r="B896" s="9" t="str">
        <f>IF(ISBLANK(INDEX(履修者名簿!$1:$1048576,ROW(B896),config!B$11)),"",INDEX(履修者名簿!$1:$1048576,ROW(B896),config!B$11))</f>
        <v/>
      </c>
      <c r="C896" s="9" t="str">
        <f>IF(ISBLANK(INDEX(履修者名簿!$1:$1048576,ROW(C896),config!C$11)),"",INDEX(履修者名簿!$1:$1048576,ROW(C896),config!C$11))</f>
        <v/>
      </c>
      <c r="D896" s="9" t="str">
        <f>IF(ISBLANK(INDEX(履修者名簿!$1:$1048576,ROW(D896),config!D$11)),"",INDEX(履修者名簿!$1:$1048576,ROW(D896),config!D$11))</f>
        <v/>
      </c>
      <c r="E896" s="9" t="str">
        <f>IF(ISBLANK(INDEX(履修者名簿!$1:$1048576,ROW(E896),config!E$11)),"",IF(ISNUMBER(INDEX(履修者名簿!$1:$1048576,ROW(E896),config!E$11)),INDEX(履修者名簿!$1:$1048576,ROW(E896),config!E$11),VALUE(INDEX(履修者名簿!$1:$1048576,ROW(E896),config!E$11))))</f>
        <v/>
      </c>
      <c r="F896" s="9" t="str">
        <f>IF(ISBLANK(INDEX(履修者名簿!$1:$1048576,ROW(F896),config!F$11)),"",INDEX(履修者名簿!$1:$1048576,ROW(F896),config!F$11))</f>
        <v/>
      </c>
      <c r="G896" s="9" t="str">
        <f>IF(ISBLANK(INDEX(履修者名簿!$1:$1048576,ROW(G896),config!G$11)),"",INDEX(履修者名簿!$1:$1048576,ROW(G896),config!G$11))</f>
        <v/>
      </c>
      <c r="H896" s="9" t="str">
        <f t="shared" si="26"/>
        <v/>
      </c>
      <c r="I896" s="10" t="str">
        <f t="shared" si="27"/>
        <v/>
      </c>
      <c r="J896" s="10" t="str">
        <f>IF($A896="","",IF(ISNA(MATCH($E896,trans!$B$2:$B$1501,0)),0,1))</f>
        <v/>
      </c>
      <c r="K896" s="10" t="str">
        <f>IF($A896="","",IF(ISNA(MATCH($E896,trans!$E$2:$E$1501,0)),0,1))</f>
        <v/>
      </c>
      <c r="M896" s="1" t="str">
        <f>IF($A896="","",IF($J896+$K896=0,MAX(M$1:M895)+1,""))</f>
        <v/>
      </c>
      <c r="N896" s="1" t="str">
        <f>IF($A896="","",IF(AND($J896=1,$K896=0),MAX(N$1:N895)+1,""))</f>
        <v/>
      </c>
      <c r="O896" s="1" t="str">
        <f>IF($A896="","",IF(AND($J896=0,$K896=1),MAX(O$1:O895)+1,""))</f>
        <v/>
      </c>
    </row>
    <row r="897" spans="1:15" x14ac:dyDescent="0.55000000000000004">
      <c r="A897" s="9" t="str">
        <f>IF(ISBLANK(INDEX(履修者名簿!$1:$1048576,ROW(A897),config!A$11)),"",INDEX(履修者名簿!$1:$1048576,ROW(A897),config!A$11))</f>
        <v/>
      </c>
      <c r="B897" s="9" t="str">
        <f>IF(ISBLANK(INDEX(履修者名簿!$1:$1048576,ROW(B897),config!B$11)),"",INDEX(履修者名簿!$1:$1048576,ROW(B897),config!B$11))</f>
        <v/>
      </c>
      <c r="C897" s="9" t="str">
        <f>IF(ISBLANK(INDEX(履修者名簿!$1:$1048576,ROW(C897),config!C$11)),"",INDEX(履修者名簿!$1:$1048576,ROW(C897),config!C$11))</f>
        <v/>
      </c>
      <c r="D897" s="9" t="str">
        <f>IF(ISBLANK(INDEX(履修者名簿!$1:$1048576,ROW(D897),config!D$11)),"",INDEX(履修者名簿!$1:$1048576,ROW(D897),config!D$11))</f>
        <v/>
      </c>
      <c r="E897" s="9" t="str">
        <f>IF(ISBLANK(INDEX(履修者名簿!$1:$1048576,ROW(E897),config!E$11)),"",IF(ISNUMBER(INDEX(履修者名簿!$1:$1048576,ROW(E897),config!E$11)),INDEX(履修者名簿!$1:$1048576,ROW(E897),config!E$11),VALUE(INDEX(履修者名簿!$1:$1048576,ROW(E897),config!E$11))))</f>
        <v/>
      </c>
      <c r="F897" s="9" t="str">
        <f>IF(ISBLANK(INDEX(履修者名簿!$1:$1048576,ROW(F897),config!F$11)),"",INDEX(履修者名簿!$1:$1048576,ROW(F897),config!F$11))</f>
        <v/>
      </c>
      <c r="G897" s="9" t="str">
        <f>IF(ISBLANK(INDEX(履修者名簿!$1:$1048576,ROW(G897),config!G$11)),"",INDEX(履修者名簿!$1:$1048576,ROW(G897),config!G$11))</f>
        <v/>
      </c>
      <c r="H897" s="9" t="str">
        <f t="shared" si="26"/>
        <v/>
      </c>
      <c r="I897" s="10" t="str">
        <f t="shared" si="27"/>
        <v/>
      </c>
      <c r="J897" s="10" t="str">
        <f>IF($A897="","",IF(ISNA(MATCH($E897,trans!$B$2:$B$1501,0)),0,1))</f>
        <v/>
      </c>
      <c r="K897" s="10" t="str">
        <f>IF($A897="","",IF(ISNA(MATCH($E897,trans!$E$2:$E$1501,0)),0,1))</f>
        <v/>
      </c>
      <c r="M897" s="1" t="str">
        <f>IF($A897="","",IF($J897+$K897=0,MAX(M$1:M896)+1,""))</f>
        <v/>
      </c>
      <c r="N897" s="1" t="str">
        <f>IF($A897="","",IF(AND($J897=1,$K897=0),MAX(N$1:N896)+1,""))</f>
        <v/>
      </c>
      <c r="O897" s="1" t="str">
        <f>IF($A897="","",IF(AND($J897=0,$K897=1),MAX(O$1:O896)+1,""))</f>
        <v/>
      </c>
    </row>
    <row r="898" spans="1:15" x14ac:dyDescent="0.55000000000000004">
      <c r="A898" s="9" t="str">
        <f>IF(ISBLANK(INDEX(履修者名簿!$1:$1048576,ROW(A898),config!A$11)),"",INDEX(履修者名簿!$1:$1048576,ROW(A898),config!A$11))</f>
        <v/>
      </c>
      <c r="B898" s="9" t="str">
        <f>IF(ISBLANK(INDEX(履修者名簿!$1:$1048576,ROW(B898),config!B$11)),"",INDEX(履修者名簿!$1:$1048576,ROW(B898),config!B$11))</f>
        <v/>
      </c>
      <c r="C898" s="9" t="str">
        <f>IF(ISBLANK(INDEX(履修者名簿!$1:$1048576,ROW(C898),config!C$11)),"",INDEX(履修者名簿!$1:$1048576,ROW(C898),config!C$11))</f>
        <v/>
      </c>
      <c r="D898" s="9" t="str">
        <f>IF(ISBLANK(INDEX(履修者名簿!$1:$1048576,ROW(D898),config!D$11)),"",INDEX(履修者名簿!$1:$1048576,ROW(D898),config!D$11))</f>
        <v/>
      </c>
      <c r="E898" s="9" t="str">
        <f>IF(ISBLANK(INDEX(履修者名簿!$1:$1048576,ROW(E898),config!E$11)),"",IF(ISNUMBER(INDEX(履修者名簿!$1:$1048576,ROW(E898),config!E$11)),INDEX(履修者名簿!$1:$1048576,ROW(E898),config!E$11),VALUE(INDEX(履修者名簿!$1:$1048576,ROW(E898),config!E$11))))</f>
        <v/>
      </c>
      <c r="F898" s="9" t="str">
        <f>IF(ISBLANK(INDEX(履修者名簿!$1:$1048576,ROW(F898),config!F$11)),"",INDEX(履修者名簿!$1:$1048576,ROW(F898),config!F$11))</f>
        <v/>
      </c>
      <c r="G898" s="9" t="str">
        <f>IF(ISBLANK(INDEX(履修者名簿!$1:$1048576,ROW(G898),config!G$11)),"",INDEX(履修者名簿!$1:$1048576,ROW(G898),config!G$11))</f>
        <v/>
      </c>
      <c r="H898" s="9" t="str">
        <f t="shared" si="26"/>
        <v/>
      </c>
      <c r="I898" s="10" t="str">
        <f t="shared" si="27"/>
        <v/>
      </c>
      <c r="J898" s="10" t="str">
        <f>IF($A898="","",IF(ISNA(MATCH($E898,trans!$B$2:$B$1501,0)),0,1))</f>
        <v/>
      </c>
      <c r="K898" s="10" t="str">
        <f>IF($A898="","",IF(ISNA(MATCH($E898,trans!$E$2:$E$1501,0)),0,1))</f>
        <v/>
      </c>
      <c r="M898" s="1" t="str">
        <f>IF($A898="","",IF($J898+$K898=0,MAX(M$1:M897)+1,""))</f>
        <v/>
      </c>
      <c r="N898" s="1" t="str">
        <f>IF($A898="","",IF(AND($J898=1,$K898=0),MAX(N$1:N897)+1,""))</f>
        <v/>
      </c>
      <c r="O898" s="1" t="str">
        <f>IF($A898="","",IF(AND($J898=0,$K898=1),MAX(O$1:O897)+1,""))</f>
        <v/>
      </c>
    </row>
    <row r="899" spans="1:15" x14ac:dyDescent="0.55000000000000004">
      <c r="A899" s="9" t="str">
        <f>IF(ISBLANK(INDEX(履修者名簿!$1:$1048576,ROW(A899),config!A$11)),"",INDEX(履修者名簿!$1:$1048576,ROW(A899),config!A$11))</f>
        <v/>
      </c>
      <c r="B899" s="9" t="str">
        <f>IF(ISBLANK(INDEX(履修者名簿!$1:$1048576,ROW(B899),config!B$11)),"",INDEX(履修者名簿!$1:$1048576,ROW(B899),config!B$11))</f>
        <v/>
      </c>
      <c r="C899" s="9" t="str">
        <f>IF(ISBLANK(INDEX(履修者名簿!$1:$1048576,ROW(C899),config!C$11)),"",INDEX(履修者名簿!$1:$1048576,ROW(C899),config!C$11))</f>
        <v/>
      </c>
      <c r="D899" s="9" t="str">
        <f>IF(ISBLANK(INDEX(履修者名簿!$1:$1048576,ROW(D899),config!D$11)),"",INDEX(履修者名簿!$1:$1048576,ROW(D899),config!D$11))</f>
        <v/>
      </c>
      <c r="E899" s="9" t="str">
        <f>IF(ISBLANK(INDEX(履修者名簿!$1:$1048576,ROW(E899),config!E$11)),"",IF(ISNUMBER(INDEX(履修者名簿!$1:$1048576,ROW(E899),config!E$11)),INDEX(履修者名簿!$1:$1048576,ROW(E899),config!E$11),VALUE(INDEX(履修者名簿!$1:$1048576,ROW(E899),config!E$11))))</f>
        <v/>
      </c>
      <c r="F899" s="9" t="str">
        <f>IF(ISBLANK(INDEX(履修者名簿!$1:$1048576,ROW(F899),config!F$11)),"",INDEX(履修者名簿!$1:$1048576,ROW(F899),config!F$11))</f>
        <v/>
      </c>
      <c r="G899" s="9" t="str">
        <f>IF(ISBLANK(INDEX(履修者名簿!$1:$1048576,ROW(G899),config!G$11)),"",INDEX(履修者名簿!$1:$1048576,ROW(G899),config!G$11))</f>
        <v/>
      </c>
      <c r="H899" s="9" t="str">
        <f t="shared" ref="H899:H962" si="28">IF(G899="","",DBCS(G899))</f>
        <v/>
      </c>
      <c r="I899" s="10" t="str">
        <f t="shared" ref="I899:I962" si="29">IF($A899="","",A899&amp;B899&amp;"-"&amp;C899&amp;"-"&amp;D899&amp;" "&amp;F899&amp;"("&amp;TRIM(H899)&amp;")")</f>
        <v/>
      </c>
      <c r="J899" s="10" t="str">
        <f>IF($A899="","",IF(ISNA(MATCH($E899,trans!$B$2:$B$1501,0)),0,1))</f>
        <v/>
      </c>
      <c r="K899" s="10" t="str">
        <f>IF($A899="","",IF(ISNA(MATCH($E899,trans!$E$2:$E$1501,0)),0,1))</f>
        <v/>
      </c>
      <c r="M899" s="1" t="str">
        <f>IF($A899="","",IF($J899+$K899=0,MAX(M$1:M898)+1,""))</f>
        <v/>
      </c>
      <c r="N899" s="1" t="str">
        <f>IF($A899="","",IF(AND($J899=1,$K899=0),MAX(N$1:N898)+1,""))</f>
        <v/>
      </c>
      <c r="O899" s="1" t="str">
        <f>IF($A899="","",IF(AND($J899=0,$K899=1),MAX(O$1:O898)+1,""))</f>
        <v/>
      </c>
    </row>
    <row r="900" spans="1:15" x14ac:dyDescent="0.55000000000000004">
      <c r="A900" s="9" t="str">
        <f>IF(ISBLANK(INDEX(履修者名簿!$1:$1048576,ROW(A900),config!A$11)),"",INDEX(履修者名簿!$1:$1048576,ROW(A900),config!A$11))</f>
        <v/>
      </c>
      <c r="B900" s="9" t="str">
        <f>IF(ISBLANK(INDEX(履修者名簿!$1:$1048576,ROW(B900),config!B$11)),"",INDEX(履修者名簿!$1:$1048576,ROW(B900),config!B$11))</f>
        <v/>
      </c>
      <c r="C900" s="9" t="str">
        <f>IF(ISBLANK(INDEX(履修者名簿!$1:$1048576,ROW(C900),config!C$11)),"",INDEX(履修者名簿!$1:$1048576,ROW(C900),config!C$11))</f>
        <v/>
      </c>
      <c r="D900" s="9" t="str">
        <f>IF(ISBLANK(INDEX(履修者名簿!$1:$1048576,ROW(D900),config!D$11)),"",INDEX(履修者名簿!$1:$1048576,ROW(D900),config!D$11))</f>
        <v/>
      </c>
      <c r="E900" s="9" t="str">
        <f>IF(ISBLANK(INDEX(履修者名簿!$1:$1048576,ROW(E900),config!E$11)),"",IF(ISNUMBER(INDEX(履修者名簿!$1:$1048576,ROW(E900),config!E$11)),INDEX(履修者名簿!$1:$1048576,ROW(E900),config!E$11),VALUE(INDEX(履修者名簿!$1:$1048576,ROW(E900),config!E$11))))</f>
        <v/>
      </c>
      <c r="F900" s="9" t="str">
        <f>IF(ISBLANK(INDEX(履修者名簿!$1:$1048576,ROW(F900),config!F$11)),"",INDEX(履修者名簿!$1:$1048576,ROW(F900),config!F$11))</f>
        <v/>
      </c>
      <c r="G900" s="9" t="str">
        <f>IF(ISBLANK(INDEX(履修者名簿!$1:$1048576,ROW(G900),config!G$11)),"",INDEX(履修者名簿!$1:$1048576,ROW(G900),config!G$11))</f>
        <v/>
      </c>
      <c r="H900" s="9" t="str">
        <f t="shared" si="28"/>
        <v/>
      </c>
      <c r="I900" s="10" t="str">
        <f t="shared" si="29"/>
        <v/>
      </c>
      <c r="J900" s="10" t="str">
        <f>IF($A900="","",IF(ISNA(MATCH($E900,trans!$B$2:$B$1501,0)),0,1))</f>
        <v/>
      </c>
      <c r="K900" s="10" t="str">
        <f>IF($A900="","",IF(ISNA(MATCH($E900,trans!$E$2:$E$1501,0)),0,1))</f>
        <v/>
      </c>
      <c r="M900" s="1" t="str">
        <f>IF($A900="","",IF($J900+$K900=0,MAX(M$1:M899)+1,""))</f>
        <v/>
      </c>
      <c r="N900" s="1" t="str">
        <f>IF($A900="","",IF(AND($J900=1,$K900=0),MAX(N$1:N899)+1,""))</f>
        <v/>
      </c>
      <c r="O900" s="1" t="str">
        <f>IF($A900="","",IF(AND($J900=0,$K900=1),MAX(O$1:O899)+1,""))</f>
        <v/>
      </c>
    </row>
    <row r="901" spans="1:15" x14ac:dyDescent="0.55000000000000004">
      <c r="A901" s="9" t="str">
        <f>IF(ISBLANK(INDEX(履修者名簿!$1:$1048576,ROW(A901),config!A$11)),"",INDEX(履修者名簿!$1:$1048576,ROW(A901),config!A$11))</f>
        <v/>
      </c>
      <c r="B901" s="9" t="str">
        <f>IF(ISBLANK(INDEX(履修者名簿!$1:$1048576,ROW(B901),config!B$11)),"",INDEX(履修者名簿!$1:$1048576,ROW(B901),config!B$11))</f>
        <v/>
      </c>
      <c r="C901" s="9" t="str">
        <f>IF(ISBLANK(INDEX(履修者名簿!$1:$1048576,ROW(C901),config!C$11)),"",INDEX(履修者名簿!$1:$1048576,ROW(C901),config!C$11))</f>
        <v/>
      </c>
      <c r="D901" s="9" t="str">
        <f>IF(ISBLANK(INDEX(履修者名簿!$1:$1048576,ROW(D901),config!D$11)),"",INDEX(履修者名簿!$1:$1048576,ROW(D901),config!D$11))</f>
        <v/>
      </c>
      <c r="E901" s="9" t="str">
        <f>IF(ISBLANK(INDEX(履修者名簿!$1:$1048576,ROW(E901),config!E$11)),"",IF(ISNUMBER(INDEX(履修者名簿!$1:$1048576,ROW(E901),config!E$11)),INDEX(履修者名簿!$1:$1048576,ROW(E901),config!E$11),VALUE(INDEX(履修者名簿!$1:$1048576,ROW(E901),config!E$11))))</f>
        <v/>
      </c>
      <c r="F901" s="9" t="str">
        <f>IF(ISBLANK(INDEX(履修者名簿!$1:$1048576,ROW(F901),config!F$11)),"",INDEX(履修者名簿!$1:$1048576,ROW(F901),config!F$11))</f>
        <v/>
      </c>
      <c r="G901" s="9" t="str">
        <f>IF(ISBLANK(INDEX(履修者名簿!$1:$1048576,ROW(G901),config!G$11)),"",INDEX(履修者名簿!$1:$1048576,ROW(G901),config!G$11))</f>
        <v/>
      </c>
      <c r="H901" s="9" t="str">
        <f t="shared" si="28"/>
        <v/>
      </c>
      <c r="I901" s="10" t="str">
        <f t="shared" si="29"/>
        <v/>
      </c>
      <c r="J901" s="10" t="str">
        <f>IF($A901="","",IF(ISNA(MATCH($E901,trans!$B$2:$B$1501,0)),0,1))</f>
        <v/>
      </c>
      <c r="K901" s="10" t="str">
        <f>IF($A901="","",IF(ISNA(MATCH($E901,trans!$E$2:$E$1501,0)),0,1))</f>
        <v/>
      </c>
      <c r="M901" s="1" t="str">
        <f>IF($A901="","",IF($J901+$K901=0,MAX(M$1:M900)+1,""))</f>
        <v/>
      </c>
      <c r="N901" s="1" t="str">
        <f>IF($A901="","",IF(AND($J901=1,$K901=0),MAX(N$1:N900)+1,""))</f>
        <v/>
      </c>
      <c r="O901" s="1" t="str">
        <f>IF($A901="","",IF(AND($J901=0,$K901=1),MAX(O$1:O900)+1,""))</f>
        <v/>
      </c>
    </row>
    <row r="902" spans="1:15" x14ac:dyDescent="0.55000000000000004">
      <c r="A902" s="9" t="str">
        <f>IF(ISBLANK(INDEX(履修者名簿!$1:$1048576,ROW(A902),config!A$11)),"",INDEX(履修者名簿!$1:$1048576,ROW(A902),config!A$11))</f>
        <v/>
      </c>
      <c r="B902" s="9" t="str">
        <f>IF(ISBLANK(INDEX(履修者名簿!$1:$1048576,ROW(B902),config!B$11)),"",INDEX(履修者名簿!$1:$1048576,ROW(B902),config!B$11))</f>
        <v/>
      </c>
      <c r="C902" s="9" t="str">
        <f>IF(ISBLANK(INDEX(履修者名簿!$1:$1048576,ROW(C902),config!C$11)),"",INDEX(履修者名簿!$1:$1048576,ROW(C902),config!C$11))</f>
        <v/>
      </c>
      <c r="D902" s="9" t="str">
        <f>IF(ISBLANK(INDEX(履修者名簿!$1:$1048576,ROW(D902),config!D$11)),"",INDEX(履修者名簿!$1:$1048576,ROW(D902),config!D$11))</f>
        <v/>
      </c>
      <c r="E902" s="9" t="str">
        <f>IF(ISBLANK(INDEX(履修者名簿!$1:$1048576,ROW(E902),config!E$11)),"",IF(ISNUMBER(INDEX(履修者名簿!$1:$1048576,ROW(E902),config!E$11)),INDEX(履修者名簿!$1:$1048576,ROW(E902),config!E$11),VALUE(INDEX(履修者名簿!$1:$1048576,ROW(E902),config!E$11))))</f>
        <v/>
      </c>
      <c r="F902" s="9" t="str">
        <f>IF(ISBLANK(INDEX(履修者名簿!$1:$1048576,ROW(F902),config!F$11)),"",INDEX(履修者名簿!$1:$1048576,ROW(F902),config!F$11))</f>
        <v/>
      </c>
      <c r="G902" s="9" t="str">
        <f>IF(ISBLANK(INDEX(履修者名簿!$1:$1048576,ROW(G902),config!G$11)),"",INDEX(履修者名簿!$1:$1048576,ROW(G902),config!G$11))</f>
        <v/>
      </c>
      <c r="H902" s="9" t="str">
        <f t="shared" si="28"/>
        <v/>
      </c>
      <c r="I902" s="10" t="str">
        <f t="shared" si="29"/>
        <v/>
      </c>
      <c r="J902" s="10" t="str">
        <f>IF($A902="","",IF(ISNA(MATCH($E902,trans!$B$2:$B$1501,0)),0,1))</f>
        <v/>
      </c>
      <c r="K902" s="10" t="str">
        <f>IF($A902="","",IF(ISNA(MATCH($E902,trans!$E$2:$E$1501,0)),0,1))</f>
        <v/>
      </c>
      <c r="M902" s="1" t="str">
        <f>IF($A902="","",IF($J902+$K902=0,MAX(M$1:M901)+1,""))</f>
        <v/>
      </c>
      <c r="N902" s="1" t="str">
        <f>IF($A902="","",IF(AND($J902=1,$K902=0),MAX(N$1:N901)+1,""))</f>
        <v/>
      </c>
      <c r="O902" s="1" t="str">
        <f>IF($A902="","",IF(AND($J902=0,$K902=1),MAX(O$1:O901)+1,""))</f>
        <v/>
      </c>
    </row>
    <row r="903" spans="1:15" x14ac:dyDescent="0.55000000000000004">
      <c r="A903" s="9" t="str">
        <f>IF(ISBLANK(INDEX(履修者名簿!$1:$1048576,ROW(A903),config!A$11)),"",INDEX(履修者名簿!$1:$1048576,ROW(A903),config!A$11))</f>
        <v/>
      </c>
      <c r="B903" s="9" t="str">
        <f>IF(ISBLANK(INDEX(履修者名簿!$1:$1048576,ROW(B903),config!B$11)),"",INDEX(履修者名簿!$1:$1048576,ROW(B903),config!B$11))</f>
        <v/>
      </c>
      <c r="C903" s="9" t="str">
        <f>IF(ISBLANK(INDEX(履修者名簿!$1:$1048576,ROW(C903),config!C$11)),"",INDEX(履修者名簿!$1:$1048576,ROW(C903),config!C$11))</f>
        <v/>
      </c>
      <c r="D903" s="9" t="str">
        <f>IF(ISBLANK(INDEX(履修者名簿!$1:$1048576,ROW(D903),config!D$11)),"",INDEX(履修者名簿!$1:$1048576,ROW(D903),config!D$11))</f>
        <v/>
      </c>
      <c r="E903" s="9" t="str">
        <f>IF(ISBLANK(INDEX(履修者名簿!$1:$1048576,ROW(E903),config!E$11)),"",IF(ISNUMBER(INDEX(履修者名簿!$1:$1048576,ROW(E903),config!E$11)),INDEX(履修者名簿!$1:$1048576,ROW(E903),config!E$11),VALUE(INDEX(履修者名簿!$1:$1048576,ROW(E903),config!E$11))))</f>
        <v/>
      </c>
      <c r="F903" s="9" t="str">
        <f>IF(ISBLANK(INDEX(履修者名簿!$1:$1048576,ROW(F903),config!F$11)),"",INDEX(履修者名簿!$1:$1048576,ROW(F903),config!F$11))</f>
        <v/>
      </c>
      <c r="G903" s="9" t="str">
        <f>IF(ISBLANK(INDEX(履修者名簿!$1:$1048576,ROW(G903),config!G$11)),"",INDEX(履修者名簿!$1:$1048576,ROW(G903),config!G$11))</f>
        <v/>
      </c>
      <c r="H903" s="9" t="str">
        <f t="shared" si="28"/>
        <v/>
      </c>
      <c r="I903" s="10" t="str">
        <f t="shared" si="29"/>
        <v/>
      </c>
      <c r="J903" s="10" t="str">
        <f>IF($A903="","",IF(ISNA(MATCH($E903,trans!$B$2:$B$1501,0)),0,1))</f>
        <v/>
      </c>
      <c r="K903" s="10" t="str">
        <f>IF($A903="","",IF(ISNA(MATCH($E903,trans!$E$2:$E$1501,0)),0,1))</f>
        <v/>
      </c>
      <c r="M903" s="1" t="str">
        <f>IF($A903="","",IF($J903+$K903=0,MAX(M$1:M902)+1,""))</f>
        <v/>
      </c>
      <c r="N903" s="1" t="str">
        <f>IF($A903="","",IF(AND($J903=1,$K903=0),MAX(N$1:N902)+1,""))</f>
        <v/>
      </c>
      <c r="O903" s="1" t="str">
        <f>IF($A903="","",IF(AND($J903=0,$K903=1),MAX(O$1:O902)+1,""))</f>
        <v/>
      </c>
    </row>
    <row r="904" spans="1:15" x14ac:dyDescent="0.55000000000000004">
      <c r="A904" s="9" t="str">
        <f>IF(ISBLANK(INDEX(履修者名簿!$1:$1048576,ROW(A904),config!A$11)),"",INDEX(履修者名簿!$1:$1048576,ROW(A904),config!A$11))</f>
        <v/>
      </c>
      <c r="B904" s="9" t="str">
        <f>IF(ISBLANK(INDEX(履修者名簿!$1:$1048576,ROW(B904),config!B$11)),"",INDEX(履修者名簿!$1:$1048576,ROW(B904),config!B$11))</f>
        <v/>
      </c>
      <c r="C904" s="9" t="str">
        <f>IF(ISBLANK(INDEX(履修者名簿!$1:$1048576,ROW(C904),config!C$11)),"",INDEX(履修者名簿!$1:$1048576,ROW(C904),config!C$11))</f>
        <v/>
      </c>
      <c r="D904" s="9" t="str">
        <f>IF(ISBLANK(INDEX(履修者名簿!$1:$1048576,ROW(D904),config!D$11)),"",INDEX(履修者名簿!$1:$1048576,ROW(D904),config!D$11))</f>
        <v/>
      </c>
      <c r="E904" s="9" t="str">
        <f>IF(ISBLANK(INDEX(履修者名簿!$1:$1048576,ROW(E904),config!E$11)),"",IF(ISNUMBER(INDEX(履修者名簿!$1:$1048576,ROW(E904),config!E$11)),INDEX(履修者名簿!$1:$1048576,ROW(E904),config!E$11),VALUE(INDEX(履修者名簿!$1:$1048576,ROW(E904),config!E$11))))</f>
        <v/>
      </c>
      <c r="F904" s="9" t="str">
        <f>IF(ISBLANK(INDEX(履修者名簿!$1:$1048576,ROW(F904),config!F$11)),"",INDEX(履修者名簿!$1:$1048576,ROW(F904),config!F$11))</f>
        <v/>
      </c>
      <c r="G904" s="9" t="str">
        <f>IF(ISBLANK(INDEX(履修者名簿!$1:$1048576,ROW(G904),config!G$11)),"",INDEX(履修者名簿!$1:$1048576,ROW(G904),config!G$11))</f>
        <v/>
      </c>
      <c r="H904" s="9" t="str">
        <f t="shared" si="28"/>
        <v/>
      </c>
      <c r="I904" s="10" t="str">
        <f t="shared" si="29"/>
        <v/>
      </c>
      <c r="J904" s="10" t="str">
        <f>IF($A904="","",IF(ISNA(MATCH($E904,trans!$B$2:$B$1501,0)),0,1))</f>
        <v/>
      </c>
      <c r="K904" s="10" t="str">
        <f>IF($A904="","",IF(ISNA(MATCH($E904,trans!$E$2:$E$1501,0)),0,1))</f>
        <v/>
      </c>
      <c r="M904" s="1" t="str">
        <f>IF($A904="","",IF($J904+$K904=0,MAX(M$1:M903)+1,""))</f>
        <v/>
      </c>
      <c r="N904" s="1" t="str">
        <f>IF($A904="","",IF(AND($J904=1,$K904=0),MAX(N$1:N903)+1,""))</f>
        <v/>
      </c>
      <c r="O904" s="1" t="str">
        <f>IF($A904="","",IF(AND($J904=0,$K904=1),MAX(O$1:O903)+1,""))</f>
        <v/>
      </c>
    </row>
    <row r="905" spans="1:15" x14ac:dyDescent="0.55000000000000004">
      <c r="A905" s="9" t="str">
        <f>IF(ISBLANK(INDEX(履修者名簿!$1:$1048576,ROW(A905),config!A$11)),"",INDEX(履修者名簿!$1:$1048576,ROW(A905),config!A$11))</f>
        <v/>
      </c>
      <c r="B905" s="9" t="str">
        <f>IF(ISBLANK(INDEX(履修者名簿!$1:$1048576,ROW(B905),config!B$11)),"",INDEX(履修者名簿!$1:$1048576,ROW(B905),config!B$11))</f>
        <v/>
      </c>
      <c r="C905" s="9" t="str">
        <f>IF(ISBLANK(INDEX(履修者名簿!$1:$1048576,ROW(C905),config!C$11)),"",INDEX(履修者名簿!$1:$1048576,ROW(C905),config!C$11))</f>
        <v/>
      </c>
      <c r="D905" s="9" t="str">
        <f>IF(ISBLANK(INDEX(履修者名簿!$1:$1048576,ROW(D905),config!D$11)),"",INDEX(履修者名簿!$1:$1048576,ROW(D905),config!D$11))</f>
        <v/>
      </c>
      <c r="E905" s="9" t="str">
        <f>IF(ISBLANK(INDEX(履修者名簿!$1:$1048576,ROW(E905),config!E$11)),"",IF(ISNUMBER(INDEX(履修者名簿!$1:$1048576,ROW(E905),config!E$11)),INDEX(履修者名簿!$1:$1048576,ROW(E905),config!E$11),VALUE(INDEX(履修者名簿!$1:$1048576,ROW(E905),config!E$11))))</f>
        <v/>
      </c>
      <c r="F905" s="9" t="str">
        <f>IF(ISBLANK(INDEX(履修者名簿!$1:$1048576,ROW(F905),config!F$11)),"",INDEX(履修者名簿!$1:$1048576,ROW(F905),config!F$11))</f>
        <v/>
      </c>
      <c r="G905" s="9" t="str">
        <f>IF(ISBLANK(INDEX(履修者名簿!$1:$1048576,ROW(G905),config!G$11)),"",INDEX(履修者名簿!$1:$1048576,ROW(G905),config!G$11))</f>
        <v/>
      </c>
      <c r="H905" s="9" t="str">
        <f t="shared" si="28"/>
        <v/>
      </c>
      <c r="I905" s="10" t="str">
        <f t="shared" si="29"/>
        <v/>
      </c>
      <c r="J905" s="10" t="str">
        <f>IF($A905="","",IF(ISNA(MATCH($E905,trans!$B$2:$B$1501,0)),0,1))</f>
        <v/>
      </c>
      <c r="K905" s="10" t="str">
        <f>IF($A905="","",IF(ISNA(MATCH($E905,trans!$E$2:$E$1501,0)),0,1))</f>
        <v/>
      </c>
      <c r="M905" s="1" t="str">
        <f>IF($A905="","",IF($J905+$K905=0,MAX(M$1:M904)+1,""))</f>
        <v/>
      </c>
      <c r="N905" s="1" t="str">
        <f>IF($A905="","",IF(AND($J905=1,$K905=0),MAX(N$1:N904)+1,""))</f>
        <v/>
      </c>
      <c r="O905" s="1" t="str">
        <f>IF($A905="","",IF(AND($J905=0,$K905=1),MAX(O$1:O904)+1,""))</f>
        <v/>
      </c>
    </row>
    <row r="906" spans="1:15" x14ac:dyDescent="0.55000000000000004">
      <c r="A906" s="9" t="str">
        <f>IF(ISBLANK(INDEX(履修者名簿!$1:$1048576,ROW(A906),config!A$11)),"",INDEX(履修者名簿!$1:$1048576,ROW(A906),config!A$11))</f>
        <v/>
      </c>
      <c r="B906" s="9" t="str">
        <f>IF(ISBLANK(INDEX(履修者名簿!$1:$1048576,ROW(B906),config!B$11)),"",INDEX(履修者名簿!$1:$1048576,ROW(B906),config!B$11))</f>
        <v/>
      </c>
      <c r="C906" s="9" t="str">
        <f>IF(ISBLANK(INDEX(履修者名簿!$1:$1048576,ROW(C906),config!C$11)),"",INDEX(履修者名簿!$1:$1048576,ROW(C906),config!C$11))</f>
        <v/>
      </c>
      <c r="D906" s="9" t="str">
        <f>IF(ISBLANK(INDEX(履修者名簿!$1:$1048576,ROW(D906),config!D$11)),"",INDEX(履修者名簿!$1:$1048576,ROW(D906),config!D$11))</f>
        <v/>
      </c>
      <c r="E906" s="9" t="str">
        <f>IF(ISBLANK(INDEX(履修者名簿!$1:$1048576,ROW(E906),config!E$11)),"",IF(ISNUMBER(INDEX(履修者名簿!$1:$1048576,ROW(E906),config!E$11)),INDEX(履修者名簿!$1:$1048576,ROW(E906),config!E$11),VALUE(INDEX(履修者名簿!$1:$1048576,ROW(E906),config!E$11))))</f>
        <v/>
      </c>
      <c r="F906" s="9" t="str">
        <f>IF(ISBLANK(INDEX(履修者名簿!$1:$1048576,ROW(F906),config!F$11)),"",INDEX(履修者名簿!$1:$1048576,ROW(F906),config!F$11))</f>
        <v/>
      </c>
      <c r="G906" s="9" t="str">
        <f>IF(ISBLANK(INDEX(履修者名簿!$1:$1048576,ROW(G906),config!G$11)),"",INDEX(履修者名簿!$1:$1048576,ROW(G906),config!G$11))</f>
        <v/>
      </c>
      <c r="H906" s="9" t="str">
        <f t="shared" si="28"/>
        <v/>
      </c>
      <c r="I906" s="10" t="str">
        <f t="shared" si="29"/>
        <v/>
      </c>
      <c r="J906" s="10" t="str">
        <f>IF($A906="","",IF(ISNA(MATCH($E906,trans!$B$2:$B$1501,0)),0,1))</f>
        <v/>
      </c>
      <c r="K906" s="10" t="str">
        <f>IF($A906="","",IF(ISNA(MATCH($E906,trans!$E$2:$E$1501,0)),0,1))</f>
        <v/>
      </c>
      <c r="M906" s="1" t="str">
        <f>IF($A906="","",IF($J906+$K906=0,MAX(M$1:M905)+1,""))</f>
        <v/>
      </c>
      <c r="N906" s="1" t="str">
        <f>IF($A906="","",IF(AND($J906=1,$K906=0),MAX(N$1:N905)+1,""))</f>
        <v/>
      </c>
      <c r="O906" s="1" t="str">
        <f>IF($A906="","",IF(AND($J906=0,$K906=1),MAX(O$1:O905)+1,""))</f>
        <v/>
      </c>
    </row>
    <row r="907" spans="1:15" x14ac:dyDescent="0.55000000000000004">
      <c r="A907" s="9" t="str">
        <f>IF(ISBLANK(INDEX(履修者名簿!$1:$1048576,ROW(A907),config!A$11)),"",INDEX(履修者名簿!$1:$1048576,ROW(A907),config!A$11))</f>
        <v/>
      </c>
      <c r="B907" s="9" t="str">
        <f>IF(ISBLANK(INDEX(履修者名簿!$1:$1048576,ROW(B907),config!B$11)),"",INDEX(履修者名簿!$1:$1048576,ROW(B907),config!B$11))</f>
        <v/>
      </c>
      <c r="C907" s="9" t="str">
        <f>IF(ISBLANK(INDEX(履修者名簿!$1:$1048576,ROW(C907),config!C$11)),"",INDEX(履修者名簿!$1:$1048576,ROW(C907),config!C$11))</f>
        <v/>
      </c>
      <c r="D907" s="9" t="str">
        <f>IF(ISBLANK(INDEX(履修者名簿!$1:$1048576,ROW(D907),config!D$11)),"",INDEX(履修者名簿!$1:$1048576,ROW(D907),config!D$11))</f>
        <v/>
      </c>
      <c r="E907" s="9" t="str">
        <f>IF(ISBLANK(INDEX(履修者名簿!$1:$1048576,ROW(E907),config!E$11)),"",IF(ISNUMBER(INDEX(履修者名簿!$1:$1048576,ROW(E907),config!E$11)),INDEX(履修者名簿!$1:$1048576,ROW(E907),config!E$11),VALUE(INDEX(履修者名簿!$1:$1048576,ROW(E907),config!E$11))))</f>
        <v/>
      </c>
      <c r="F907" s="9" t="str">
        <f>IF(ISBLANK(INDEX(履修者名簿!$1:$1048576,ROW(F907),config!F$11)),"",INDEX(履修者名簿!$1:$1048576,ROW(F907),config!F$11))</f>
        <v/>
      </c>
      <c r="G907" s="9" t="str">
        <f>IF(ISBLANK(INDEX(履修者名簿!$1:$1048576,ROW(G907),config!G$11)),"",INDEX(履修者名簿!$1:$1048576,ROW(G907),config!G$11))</f>
        <v/>
      </c>
      <c r="H907" s="9" t="str">
        <f t="shared" si="28"/>
        <v/>
      </c>
      <c r="I907" s="10" t="str">
        <f t="shared" si="29"/>
        <v/>
      </c>
      <c r="J907" s="10" t="str">
        <f>IF($A907="","",IF(ISNA(MATCH($E907,trans!$B$2:$B$1501,0)),0,1))</f>
        <v/>
      </c>
      <c r="K907" s="10" t="str">
        <f>IF($A907="","",IF(ISNA(MATCH($E907,trans!$E$2:$E$1501,0)),0,1))</f>
        <v/>
      </c>
      <c r="M907" s="1" t="str">
        <f>IF($A907="","",IF($J907+$K907=0,MAX(M$1:M906)+1,""))</f>
        <v/>
      </c>
      <c r="N907" s="1" t="str">
        <f>IF($A907="","",IF(AND($J907=1,$K907=0),MAX(N$1:N906)+1,""))</f>
        <v/>
      </c>
      <c r="O907" s="1" t="str">
        <f>IF($A907="","",IF(AND($J907=0,$K907=1),MAX(O$1:O906)+1,""))</f>
        <v/>
      </c>
    </row>
    <row r="908" spans="1:15" x14ac:dyDescent="0.55000000000000004">
      <c r="A908" s="9" t="str">
        <f>IF(ISBLANK(INDEX(履修者名簿!$1:$1048576,ROW(A908),config!A$11)),"",INDEX(履修者名簿!$1:$1048576,ROW(A908),config!A$11))</f>
        <v/>
      </c>
      <c r="B908" s="9" t="str">
        <f>IF(ISBLANK(INDEX(履修者名簿!$1:$1048576,ROW(B908),config!B$11)),"",INDEX(履修者名簿!$1:$1048576,ROW(B908),config!B$11))</f>
        <v/>
      </c>
      <c r="C908" s="9" t="str">
        <f>IF(ISBLANK(INDEX(履修者名簿!$1:$1048576,ROW(C908),config!C$11)),"",INDEX(履修者名簿!$1:$1048576,ROW(C908),config!C$11))</f>
        <v/>
      </c>
      <c r="D908" s="9" t="str">
        <f>IF(ISBLANK(INDEX(履修者名簿!$1:$1048576,ROW(D908),config!D$11)),"",INDEX(履修者名簿!$1:$1048576,ROW(D908),config!D$11))</f>
        <v/>
      </c>
      <c r="E908" s="9" t="str">
        <f>IF(ISBLANK(INDEX(履修者名簿!$1:$1048576,ROW(E908),config!E$11)),"",IF(ISNUMBER(INDEX(履修者名簿!$1:$1048576,ROW(E908),config!E$11)),INDEX(履修者名簿!$1:$1048576,ROW(E908),config!E$11),VALUE(INDEX(履修者名簿!$1:$1048576,ROW(E908),config!E$11))))</f>
        <v/>
      </c>
      <c r="F908" s="9" t="str">
        <f>IF(ISBLANK(INDEX(履修者名簿!$1:$1048576,ROW(F908),config!F$11)),"",INDEX(履修者名簿!$1:$1048576,ROW(F908),config!F$11))</f>
        <v/>
      </c>
      <c r="G908" s="9" t="str">
        <f>IF(ISBLANK(INDEX(履修者名簿!$1:$1048576,ROW(G908),config!G$11)),"",INDEX(履修者名簿!$1:$1048576,ROW(G908),config!G$11))</f>
        <v/>
      </c>
      <c r="H908" s="9" t="str">
        <f t="shared" si="28"/>
        <v/>
      </c>
      <c r="I908" s="10" t="str">
        <f t="shared" si="29"/>
        <v/>
      </c>
      <c r="J908" s="10" t="str">
        <f>IF($A908="","",IF(ISNA(MATCH($E908,trans!$B$2:$B$1501,0)),0,1))</f>
        <v/>
      </c>
      <c r="K908" s="10" t="str">
        <f>IF($A908="","",IF(ISNA(MATCH($E908,trans!$E$2:$E$1501,0)),0,1))</f>
        <v/>
      </c>
      <c r="M908" s="1" t="str">
        <f>IF($A908="","",IF($J908+$K908=0,MAX(M$1:M907)+1,""))</f>
        <v/>
      </c>
      <c r="N908" s="1" t="str">
        <f>IF($A908="","",IF(AND($J908=1,$K908=0),MAX(N$1:N907)+1,""))</f>
        <v/>
      </c>
      <c r="O908" s="1" t="str">
        <f>IF($A908="","",IF(AND($J908=0,$K908=1),MAX(O$1:O907)+1,""))</f>
        <v/>
      </c>
    </row>
    <row r="909" spans="1:15" x14ac:dyDescent="0.55000000000000004">
      <c r="A909" s="9" t="str">
        <f>IF(ISBLANK(INDEX(履修者名簿!$1:$1048576,ROW(A909),config!A$11)),"",INDEX(履修者名簿!$1:$1048576,ROW(A909),config!A$11))</f>
        <v/>
      </c>
      <c r="B909" s="9" t="str">
        <f>IF(ISBLANK(INDEX(履修者名簿!$1:$1048576,ROW(B909),config!B$11)),"",INDEX(履修者名簿!$1:$1048576,ROW(B909),config!B$11))</f>
        <v/>
      </c>
      <c r="C909" s="9" t="str">
        <f>IF(ISBLANK(INDEX(履修者名簿!$1:$1048576,ROW(C909),config!C$11)),"",INDEX(履修者名簿!$1:$1048576,ROW(C909),config!C$11))</f>
        <v/>
      </c>
      <c r="D909" s="9" t="str">
        <f>IF(ISBLANK(INDEX(履修者名簿!$1:$1048576,ROW(D909),config!D$11)),"",INDEX(履修者名簿!$1:$1048576,ROW(D909),config!D$11))</f>
        <v/>
      </c>
      <c r="E909" s="9" t="str">
        <f>IF(ISBLANK(INDEX(履修者名簿!$1:$1048576,ROW(E909),config!E$11)),"",IF(ISNUMBER(INDEX(履修者名簿!$1:$1048576,ROW(E909),config!E$11)),INDEX(履修者名簿!$1:$1048576,ROW(E909),config!E$11),VALUE(INDEX(履修者名簿!$1:$1048576,ROW(E909),config!E$11))))</f>
        <v/>
      </c>
      <c r="F909" s="9" t="str">
        <f>IF(ISBLANK(INDEX(履修者名簿!$1:$1048576,ROW(F909),config!F$11)),"",INDEX(履修者名簿!$1:$1048576,ROW(F909),config!F$11))</f>
        <v/>
      </c>
      <c r="G909" s="9" t="str">
        <f>IF(ISBLANK(INDEX(履修者名簿!$1:$1048576,ROW(G909),config!G$11)),"",INDEX(履修者名簿!$1:$1048576,ROW(G909),config!G$11))</f>
        <v/>
      </c>
      <c r="H909" s="9" t="str">
        <f t="shared" si="28"/>
        <v/>
      </c>
      <c r="I909" s="10" t="str">
        <f t="shared" si="29"/>
        <v/>
      </c>
      <c r="J909" s="10" t="str">
        <f>IF($A909="","",IF(ISNA(MATCH($E909,trans!$B$2:$B$1501,0)),0,1))</f>
        <v/>
      </c>
      <c r="K909" s="10" t="str">
        <f>IF($A909="","",IF(ISNA(MATCH($E909,trans!$E$2:$E$1501,0)),0,1))</f>
        <v/>
      </c>
      <c r="M909" s="1" t="str">
        <f>IF($A909="","",IF($J909+$K909=0,MAX(M$1:M908)+1,""))</f>
        <v/>
      </c>
      <c r="N909" s="1" t="str">
        <f>IF($A909="","",IF(AND($J909=1,$K909=0),MAX(N$1:N908)+1,""))</f>
        <v/>
      </c>
      <c r="O909" s="1" t="str">
        <f>IF($A909="","",IF(AND($J909=0,$K909=1),MAX(O$1:O908)+1,""))</f>
        <v/>
      </c>
    </row>
    <row r="910" spans="1:15" x14ac:dyDescent="0.55000000000000004">
      <c r="A910" s="9" t="str">
        <f>IF(ISBLANK(INDEX(履修者名簿!$1:$1048576,ROW(A910),config!A$11)),"",INDEX(履修者名簿!$1:$1048576,ROW(A910),config!A$11))</f>
        <v/>
      </c>
      <c r="B910" s="9" t="str">
        <f>IF(ISBLANK(INDEX(履修者名簿!$1:$1048576,ROW(B910),config!B$11)),"",INDEX(履修者名簿!$1:$1048576,ROW(B910),config!B$11))</f>
        <v/>
      </c>
      <c r="C910" s="9" t="str">
        <f>IF(ISBLANK(INDEX(履修者名簿!$1:$1048576,ROW(C910),config!C$11)),"",INDEX(履修者名簿!$1:$1048576,ROW(C910),config!C$11))</f>
        <v/>
      </c>
      <c r="D910" s="9" t="str">
        <f>IF(ISBLANK(INDEX(履修者名簿!$1:$1048576,ROW(D910),config!D$11)),"",INDEX(履修者名簿!$1:$1048576,ROW(D910),config!D$11))</f>
        <v/>
      </c>
      <c r="E910" s="9" t="str">
        <f>IF(ISBLANK(INDEX(履修者名簿!$1:$1048576,ROW(E910),config!E$11)),"",IF(ISNUMBER(INDEX(履修者名簿!$1:$1048576,ROW(E910),config!E$11)),INDEX(履修者名簿!$1:$1048576,ROW(E910),config!E$11),VALUE(INDEX(履修者名簿!$1:$1048576,ROW(E910),config!E$11))))</f>
        <v/>
      </c>
      <c r="F910" s="9" t="str">
        <f>IF(ISBLANK(INDEX(履修者名簿!$1:$1048576,ROW(F910),config!F$11)),"",INDEX(履修者名簿!$1:$1048576,ROW(F910),config!F$11))</f>
        <v/>
      </c>
      <c r="G910" s="9" t="str">
        <f>IF(ISBLANK(INDEX(履修者名簿!$1:$1048576,ROW(G910),config!G$11)),"",INDEX(履修者名簿!$1:$1048576,ROW(G910),config!G$11))</f>
        <v/>
      </c>
      <c r="H910" s="9" t="str">
        <f t="shared" si="28"/>
        <v/>
      </c>
      <c r="I910" s="10" t="str">
        <f t="shared" si="29"/>
        <v/>
      </c>
      <c r="J910" s="10" t="str">
        <f>IF($A910="","",IF(ISNA(MATCH($E910,trans!$B$2:$B$1501,0)),0,1))</f>
        <v/>
      </c>
      <c r="K910" s="10" t="str">
        <f>IF($A910="","",IF(ISNA(MATCH($E910,trans!$E$2:$E$1501,0)),0,1))</f>
        <v/>
      </c>
      <c r="M910" s="1" t="str">
        <f>IF($A910="","",IF($J910+$K910=0,MAX(M$1:M909)+1,""))</f>
        <v/>
      </c>
      <c r="N910" s="1" t="str">
        <f>IF($A910="","",IF(AND($J910=1,$K910=0),MAX(N$1:N909)+1,""))</f>
        <v/>
      </c>
      <c r="O910" s="1" t="str">
        <f>IF($A910="","",IF(AND($J910=0,$K910=1),MAX(O$1:O909)+1,""))</f>
        <v/>
      </c>
    </row>
    <row r="911" spans="1:15" x14ac:dyDescent="0.55000000000000004">
      <c r="A911" s="9" t="str">
        <f>IF(ISBLANK(INDEX(履修者名簿!$1:$1048576,ROW(A911),config!A$11)),"",INDEX(履修者名簿!$1:$1048576,ROW(A911),config!A$11))</f>
        <v/>
      </c>
      <c r="B911" s="9" t="str">
        <f>IF(ISBLANK(INDEX(履修者名簿!$1:$1048576,ROW(B911),config!B$11)),"",INDEX(履修者名簿!$1:$1048576,ROW(B911),config!B$11))</f>
        <v/>
      </c>
      <c r="C911" s="9" t="str">
        <f>IF(ISBLANK(INDEX(履修者名簿!$1:$1048576,ROW(C911),config!C$11)),"",INDEX(履修者名簿!$1:$1048576,ROW(C911),config!C$11))</f>
        <v/>
      </c>
      <c r="D911" s="9" t="str">
        <f>IF(ISBLANK(INDEX(履修者名簿!$1:$1048576,ROW(D911),config!D$11)),"",INDEX(履修者名簿!$1:$1048576,ROW(D911),config!D$11))</f>
        <v/>
      </c>
      <c r="E911" s="9" t="str">
        <f>IF(ISBLANK(INDEX(履修者名簿!$1:$1048576,ROW(E911),config!E$11)),"",IF(ISNUMBER(INDEX(履修者名簿!$1:$1048576,ROW(E911),config!E$11)),INDEX(履修者名簿!$1:$1048576,ROW(E911),config!E$11),VALUE(INDEX(履修者名簿!$1:$1048576,ROW(E911),config!E$11))))</f>
        <v/>
      </c>
      <c r="F911" s="9" t="str">
        <f>IF(ISBLANK(INDEX(履修者名簿!$1:$1048576,ROW(F911),config!F$11)),"",INDEX(履修者名簿!$1:$1048576,ROW(F911),config!F$11))</f>
        <v/>
      </c>
      <c r="G911" s="9" t="str">
        <f>IF(ISBLANK(INDEX(履修者名簿!$1:$1048576,ROW(G911),config!G$11)),"",INDEX(履修者名簿!$1:$1048576,ROW(G911),config!G$11))</f>
        <v/>
      </c>
      <c r="H911" s="9" t="str">
        <f t="shared" si="28"/>
        <v/>
      </c>
      <c r="I911" s="10" t="str">
        <f t="shared" si="29"/>
        <v/>
      </c>
      <c r="J911" s="10" t="str">
        <f>IF($A911="","",IF(ISNA(MATCH($E911,trans!$B$2:$B$1501,0)),0,1))</f>
        <v/>
      </c>
      <c r="K911" s="10" t="str">
        <f>IF($A911="","",IF(ISNA(MATCH($E911,trans!$E$2:$E$1501,0)),0,1))</f>
        <v/>
      </c>
      <c r="M911" s="1" t="str">
        <f>IF($A911="","",IF($J911+$K911=0,MAX(M$1:M910)+1,""))</f>
        <v/>
      </c>
      <c r="N911" s="1" t="str">
        <f>IF($A911="","",IF(AND($J911=1,$K911=0),MAX(N$1:N910)+1,""))</f>
        <v/>
      </c>
      <c r="O911" s="1" t="str">
        <f>IF($A911="","",IF(AND($J911=0,$K911=1),MAX(O$1:O910)+1,""))</f>
        <v/>
      </c>
    </row>
    <row r="912" spans="1:15" x14ac:dyDescent="0.55000000000000004">
      <c r="A912" s="9" t="str">
        <f>IF(ISBLANK(INDEX(履修者名簿!$1:$1048576,ROW(A912),config!A$11)),"",INDEX(履修者名簿!$1:$1048576,ROW(A912),config!A$11))</f>
        <v/>
      </c>
      <c r="B912" s="9" t="str">
        <f>IF(ISBLANK(INDEX(履修者名簿!$1:$1048576,ROW(B912),config!B$11)),"",INDEX(履修者名簿!$1:$1048576,ROW(B912),config!B$11))</f>
        <v/>
      </c>
      <c r="C912" s="9" t="str">
        <f>IF(ISBLANK(INDEX(履修者名簿!$1:$1048576,ROW(C912),config!C$11)),"",INDEX(履修者名簿!$1:$1048576,ROW(C912),config!C$11))</f>
        <v/>
      </c>
      <c r="D912" s="9" t="str">
        <f>IF(ISBLANK(INDEX(履修者名簿!$1:$1048576,ROW(D912),config!D$11)),"",INDEX(履修者名簿!$1:$1048576,ROW(D912),config!D$11))</f>
        <v/>
      </c>
      <c r="E912" s="9" t="str">
        <f>IF(ISBLANK(INDEX(履修者名簿!$1:$1048576,ROW(E912),config!E$11)),"",IF(ISNUMBER(INDEX(履修者名簿!$1:$1048576,ROW(E912),config!E$11)),INDEX(履修者名簿!$1:$1048576,ROW(E912),config!E$11),VALUE(INDEX(履修者名簿!$1:$1048576,ROW(E912),config!E$11))))</f>
        <v/>
      </c>
      <c r="F912" s="9" t="str">
        <f>IF(ISBLANK(INDEX(履修者名簿!$1:$1048576,ROW(F912),config!F$11)),"",INDEX(履修者名簿!$1:$1048576,ROW(F912),config!F$11))</f>
        <v/>
      </c>
      <c r="G912" s="9" t="str">
        <f>IF(ISBLANK(INDEX(履修者名簿!$1:$1048576,ROW(G912),config!G$11)),"",INDEX(履修者名簿!$1:$1048576,ROW(G912),config!G$11))</f>
        <v/>
      </c>
      <c r="H912" s="9" t="str">
        <f t="shared" si="28"/>
        <v/>
      </c>
      <c r="I912" s="10" t="str">
        <f t="shared" si="29"/>
        <v/>
      </c>
      <c r="J912" s="10" t="str">
        <f>IF($A912="","",IF(ISNA(MATCH($E912,trans!$B$2:$B$1501,0)),0,1))</f>
        <v/>
      </c>
      <c r="K912" s="10" t="str">
        <f>IF($A912="","",IF(ISNA(MATCH($E912,trans!$E$2:$E$1501,0)),0,1))</f>
        <v/>
      </c>
      <c r="M912" s="1" t="str">
        <f>IF($A912="","",IF($J912+$K912=0,MAX(M$1:M911)+1,""))</f>
        <v/>
      </c>
      <c r="N912" s="1" t="str">
        <f>IF($A912="","",IF(AND($J912=1,$K912=0),MAX(N$1:N911)+1,""))</f>
        <v/>
      </c>
      <c r="O912" s="1" t="str">
        <f>IF($A912="","",IF(AND($J912=0,$K912=1),MAX(O$1:O911)+1,""))</f>
        <v/>
      </c>
    </row>
    <row r="913" spans="1:15" x14ac:dyDescent="0.55000000000000004">
      <c r="A913" s="9" t="str">
        <f>IF(ISBLANK(INDEX(履修者名簿!$1:$1048576,ROW(A913),config!A$11)),"",INDEX(履修者名簿!$1:$1048576,ROW(A913),config!A$11))</f>
        <v/>
      </c>
      <c r="B913" s="9" t="str">
        <f>IF(ISBLANK(INDEX(履修者名簿!$1:$1048576,ROW(B913),config!B$11)),"",INDEX(履修者名簿!$1:$1048576,ROW(B913),config!B$11))</f>
        <v/>
      </c>
      <c r="C913" s="9" t="str">
        <f>IF(ISBLANK(INDEX(履修者名簿!$1:$1048576,ROW(C913),config!C$11)),"",INDEX(履修者名簿!$1:$1048576,ROW(C913),config!C$11))</f>
        <v/>
      </c>
      <c r="D913" s="9" t="str">
        <f>IF(ISBLANK(INDEX(履修者名簿!$1:$1048576,ROW(D913),config!D$11)),"",INDEX(履修者名簿!$1:$1048576,ROW(D913),config!D$11))</f>
        <v/>
      </c>
      <c r="E913" s="9" t="str">
        <f>IF(ISBLANK(INDEX(履修者名簿!$1:$1048576,ROW(E913),config!E$11)),"",IF(ISNUMBER(INDEX(履修者名簿!$1:$1048576,ROW(E913),config!E$11)),INDEX(履修者名簿!$1:$1048576,ROW(E913),config!E$11),VALUE(INDEX(履修者名簿!$1:$1048576,ROW(E913),config!E$11))))</f>
        <v/>
      </c>
      <c r="F913" s="9" t="str">
        <f>IF(ISBLANK(INDEX(履修者名簿!$1:$1048576,ROW(F913),config!F$11)),"",INDEX(履修者名簿!$1:$1048576,ROW(F913),config!F$11))</f>
        <v/>
      </c>
      <c r="G913" s="9" t="str">
        <f>IF(ISBLANK(INDEX(履修者名簿!$1:$1048576,ROW(G913),config!G$11)),"",INDEX(履修者名簿!$1:$1048576,ROW(G913),config!G$11))</f>
        <v/>
      </c>
      <c r="H913" s="9" t="str">
        <f t="shared" si="28"/>
        <v/>
      </c>
      <c r="I913" s="10" t="str">
        <f t="shared" si="29"/>
        <v/>
      </c>
      <c r="J913" s="10" t="str">
        <f>IF($A913="","",IF(ISNA(MATCH($E913,trans!$B$2:$B$1501,0)),0,1))</f>
        <v/>
      </c>
      <c r="K913" s="10" t="str">
        <f>IF($A913="","",IF(ISNA(MATCH($E913,trans!$E$2:$E$1501,0)),0,1))</f>
        <v/>
      </c>
      <c r="M913" s="1" t="str">
        <f>IF($A913="","",IF($J913+$K913=0,MAX(M$1:M912)+1,""))</f>
        <v/>
      </c>
      <c r="N913" s="1" t="str">
        <f>IF($A913="","",IF(AND($J913=1,$K913=0),MAX(N$1:N912)+1,""))</f>
        <v/>
      </c>
      <c r="O913" s="1" t="str">
        <f>IF($A913="","",IF(AND($J913=0,$K913=1),MAX(O$1:O912)+1,""))</f>
        <v/>
      </c>
    </row>
    <row r="914" spans="1:15" x14ac:dyDescent="0.55000000000000004">
      <c r="A914" s="9" t="str">
        <f>IF(ISBLANK(INDEX(履修者名簿!$1:$1048576,ROW(A914),config!A$11)),"",INDEX(履修者名簿!$1:$1048576,ROW(A914),config!A$11))</f>
        <v/>
      </c>
      <c r="B914" s="9" t="str">
        <f>IF(ISBLANK(INDEX(履修者名簿!$1:$1048576,ROW(B914),config!B$11)),"",INDEX(履修者名簿!$1:$1048576,ROW(B914),config!B$11))</f>
        <v/>
      </c>
      <c r="C914" s="9" t="str">
        <f>IF(ISBLANK(INDEX(履修者名簿!$1:$1048576,ROW(C914),config!C$11)),"",INDEX(履修者名簿!$1:$1048576,ROW(C914),config!C$11))</f>
        <v/>
      </c>
      <c r="D914" s="9" t="str">
        <f>IF(ISBLANK(INDEX(履修者名簿!$1:$1048576,ROW(D914),config!D$11)),"",INDEX(履修者名簿!$1:$1048576,ROW(D914),config!D$11))</f>
        <v/>
      </c>
      <c r="E914" s="9" t="str">
        <f>IF(ISBLANK(INDEX(履修者名簿!$1:$1048576,ROW(E914),config!E$11)),"",IF(ISNUMBER(INDEX(履修者名簿!$1:$1048576,ROW(E914),config!E$11)),INDEX(履修者名簿!$1:$1048576,ROW(E914),config!E$11),VALUE(INDEX(履修者名簿!$1:$1048576,ROW(E914),config!E$11))))</f>
        <v/>
      </c>
      <c r="F914" s="9" t="str">
        <f>IF(ISBLANK(INDEX(履修者名簿!$1:$1048576,ROW(F914),config!F$11)),"",INDEX(履修者名簿!$1:$1048576,ROW(F914),config!F$11))</f>
        <v/>
      </c>
      <c r="G914" s="9" t="str">
        <f>IF(ISBLANK(INDEX(履修者名簿!$1:$1048576,ROW(G914),config!G$11)),"",INDEX(履修者名簿!$1:$1048576,ROW(G914),config!G$11))</f>
        <v/>
      </c>
      <c r="H914" s="9" t="str">
        <f t="shared" si="28"/>
        <v/>
      </c>
      <c r="I914" s="10" t="str">
        <f t="shared" si="29"/>
        <v/>
      </c>
      <c r="J914" s="10" t="str">
        <f>IF($A914="","",IF(ISNA(MATCH($E914,trans!$B$2:$B$1501,0)),0,1))</f>
        <v/>
      </c>
      <c r="K914" s="10" t="str">
        <f>IF($A914="","",IF(ISNA(MATCH($E914,trans!$E$2:$E$1501,0)),0,1))</f>
        <v/>
      </c>
      <c r="M914" s="1" t="str">
        <f>IF($A914="","",IF($J914+$K914=0,MAX(M$1:M913)+1,""))</f>
        <v/>
      </c>
      <c r="N914" s="1" t="str">
        <f>IF($A914="","",IF(AND($J914=1,$K914=0),MAX(N$1:N913)+1,""))</f>
        <v/>
      </c>
      <c r="O914" s="1" t="str">
        <f>IF($A914="","",IF(AND($J914=0,$K914=1),MAX(O$1:O913)+1,""))</f>
        <v/>
      </c>
    </row>
    <row r="915" spans="1:15" x14ac:dyDescent="0.55000000000000004">
      <c r="A915" s="9" t="str">
        <f>IF(ISBLANK(INDEX(履修者名簿!$1:$1048576,ROW(A915),config!A$11)),"",INDEX(履修者名簿!$1:$1048576,ROW(A915),config!A$11))</f>
        <v/>
      </c>
      <c r="B915" s="9" t="str">
        <f>IF(ISBLANK(INDEX(履修者名簿!$1:$1048576,ROW(B915),config!B$11)),"",INDEX(履修者名簿!$1:$1048576,ROW(B915),config!B$11))</f>
        <v/>
      </c>
      <c r="C915" s="9" t="str">
        <f>IF(ISBLANK(INDEX(履修者名簿!$1:$1048576,ROW(C915),config!C$11)),"",INDEX(履修者名簿!$1:$1048576,ROW(C915),config!C$11))</f>
        <v/>
      </c>
      <c r="D915" s="9" t="str">
        <f>IF(ISBLANK(INDEX(履修者名簿!$1:$1048576,ROW(D915),config!D$11)),"",INDEX(履修者名簿!$1:$1048576,ROW(D915),config!D$11))</f>
        <v/>
      </c>
      <c r="E915" s="9" t="str">
        <f>IF(ISBLANK(INDEX(履修者名簿!$1:$1048576,ROW(E915),config!E$11)),"",IF(ISNUMBER(INDEX(履修者名簿!$1:$1048576,ROW(E915),config!E$11)),INDEX(履修者名簿!$1:$1048576,ROW(E915),config!E$11),VALUE(INDEX(履修者名簿!$1:$1048576,ROW(E915),config!E$11))))</f>
        <v/>
      </c>
      <c r="F915" s="9" t="str">
        <f>IF(ISBLANK(INDEX(履修者名簿!$1:$1048576,ROW(F915),config!F$11)),"",INDEX(履修者名簿!$1:$1048576,ROW(F915),config!F$11))</f>
        <v/>
      </c>
      <c r="G915" s="9" t="str">
        <f>IF(ISBLANK(INDEX(履修者名簿!$1:$1048576,ROW(G915),config!G$11)),"",INDEX(履修者名簿!$1:$1048576,ROW(G915),config!G$11))</f>
        <v/>
      </c>
      <c r="H915" s="9" t="str">
        <f t="shared" si="28"/>
        <v/>
      </c>
      <c r="I915" s="10" t="str">
        <f t="shared" si="29"/>
        <v/>
      </c>
      <c r="J915" s="10" t="str">
        <f>IF($A915="","",IF(ISNA(MATCH($E915,trans!$B$2:$B$1501,0)),0,1))</f>
        <v/>
      </c>
      <c r="K915" s="10" t="str">
        <f>IF($A915="","",IF(ISNA(MATCH($E915,trans!$E$2:$E$1501,0)),0,1))</f>
        <v/>
      </c>
      <c r="M915" s="1" t="str">
        <f>IF($A915="","",IF($J915+$K915=0,MAX(M$1:M914)+1,""))</f>
        <v/>
      </c>
      <c r="N915" s="1" t="str">
        <f>IF($A915="","",IF(AND($J915=1,$K915=0),MAX(N$1:N914)+1,""))</f>
        <v/>
      </c>
      <c r="O915" s="1" t="str">
        <f>IF($A915="","",IF(AND($J915=0,$K915=1),MAX(O$1:O914)+1,""))</f>
        <v/>
      </c>
    </row>
    <row r="916" spans="1:15" x14ac:dyDescent="0.55000000000000004">
      <c r="A916" s="9" t="str">
        <f>IF(ISBLANK(INDEX(履修者名簿!$1:$1048576,ROW(A916),config!A$11)),"",INDEX(履修者名簿!$1:$1048576,ROW(A916),config!A$11))</f>
        <v/>
      </c>
      <c r="B916" s="9" t="str">
        <f>IF(ISBLANK(INDEX(履修者名簿!$1:$1048576,ROW(B916),config!B$11)),"",INDEX(履修者名簿!$1:$1048576,ROW(B916),config!B$11))</f>
        <v/>
      </c>
      <c r="C916" s="9" t="str">
        <f>IF(ISBLANK(INDEX(履修者名簿!$1:$1048576,ROW(C916),config!C$11)),"",INDEX(履修者名簿!$1:$1048576,ROW(C916),config!C$11))</f>
        <v/>
      </c>
      <c r="D916" s="9" t="str">
        <f>IF(ISBLANK(INDEX(履修者名簿!$1:$1048576,ROW(D916),config!D$11)),"",INDEX(履修者名簿!$1:$1048576,ROW(D916),config!D$11))</f>
        <v/>
      </c>
      <c r="E916" s="9" t="str">
        <f>IF(ISBLANK(INDEX(履修者名簿!$1:$1048576,ROW(E916),config!E$11)),"",IF(ISNUMBER(INDEX(履修者名簿!$1:$1048576,ROW(E916),config!E$11)),INDEX(履修者名簿!$1:$1048576,ROW(E916),config!E$11),VALUE(INDEX(履修者名簿!$1:$1048576,ROW(E916),config!E$11))))</f>
        <v/>
      </c>
      <c r="F916" s="9" t="str">
        <f>IF(ISBLANK(INDEX(履修者名簿!$1:$1048576,ROW(F916),config!F$11)),"",INDEX(履修者名簿!$1:$1048576,ROW(F916),config!F$11))</f>
        <v/>
      </c>
      <c r="G916" s="9" t="str">
        <f>IF(ISBLANK(INDEX(履修者名簿!$1:$1048576,ROW(G916),config!G$11)),"",INDEX(履修者名簿!$1:$1048576,ROW(G916),config!G$11))</f>
        <v/>
      </c>
      <c r="H916" s="9" t="str">
        <f t="shared" si="28"/>
        <v/>
      </c>
      <c r="I916" s="10" t="str">
        <f t="shared" si="29"/>
        <v/>
      </c>
      <c r="J916" s="10" t="str">
        <f>IF($A916="","",IF(ISNA(MATCH($E916,trans!$B$2:$B$1501,0)),0,1))</f>
        <v/>
      </c>
      <c r="K916" s="10" t="str">
        <f>IF($A916="","",IF(ISNA(MATCH($E916,trans!$E$2:$E$1501,0)),0,1))</f>
        <v/>
      </c>
      <c r="M916" s="1" t="str">
        <f>IF($A916="","",IF($J916+$K916=0,MAX(M$1:M915)+1,""))</f>
        <v/>
      </c>
      <c r="N916" s="1" t="str">
        <f>IF($A916="","",IF(AND($J916=1,$K916=0),MAX(N$1:N915)+1,""))</f>
        <v/>
      </c>
      <c r="O916" s="1" t="str">
        <f>IF($A916="","",IF(AND($J916=0,$K916=1),MAX(O$1:O915)+1,""))</f>
        <v/>
      </c>
    </row>
    <row r="917" spans="1:15" x14ac:dyDescent="0.55000000000000004">
      <c r="A917" s="9" t="str">
        <f>IF(ISBLANK(INDEX(履修者名簿!$1:$1048576,ROW(A917),config!A$11)),"",INDEX(履修者名簿!$1:$1048576,ROW(A917),config!A$11))</f>
        <v/>
      </c>
      <c r="B917" s="9" t="str">
        <f>IF(ISBLANK(INDEX(履修者名簿!$1:$1048576,ROW(B917),config!B$11)),"",INDEX(履修者名簿!$1:$1048576,ROW(B917),config!B$11))</f>
        <v/>
      </c>
      <c r="C917" s="9" t="str">
        <f>IF(ISBLANK(INDEX(履修者名簿!$1:$1048576,ROW(C917),config!C$11)),"",INDEX(履修者名簿!$1:$1048576,ROW(C917),config!C$11))</f>
        <v/>
      </c>
      <c r="D917" s="9" t="str">
        <f>IF(ISBLANK(INDEX(履修者名簿!$1:$1048576,ROW(D917),config!D$11)),"",INDEX(履修者名簿!$1:$1048576,ROW(D917),config!D$11))</f>
        <v/>
      </c>
      <c r="E917" s="9" t="str">
        <f>IF(ISBLANK(INDEX(履修者名簿!$1:$1048576,ROW(E917),config!E$11)),"",IF(ISNUMBER(INDEX(履修者名簿!$1:$1048576,ROW(E917),config!E$11)),INDEX(履修者名簿!$1:$1048576,ROW(E917),config!E$11),VALUE(INDEX(履修者名簿!$1:$1048576,ROW(E917),config!E$11))))</f>
        <v/>
      </c>
      <c r="F917" s="9" t="str">
        <f>IF(ISBLANK(INDEX(履修者名簿!$1:$1048576,ROW(F917),config!F$11)),"",INDEX(履修者名簿!$1:$1048576,ROW(F917),config!F$11))</f>
        <v/>
      </c>
      <c r="G917" s="9" t="str">
        <f>IF(ISBLANK(INDEX(履修者名簿!$1:$1048576,ROW(G917),config!G$11)),"",INDEX(履修者名簿!$1:$1048576,ROW(G917),config!G$11))</f>
        <v/>
      </c>
      <c r="H917" s="9" t="str">
        <f t="shared" si="28"/>
        <v/>
      </c>
      <c r="I917" s="10" t="str">
        <f t="shared" si="29"/>
        <v/>
      </c>
      <c r="J917" s="10" t="str">
        <f>IF($A917="","",IF(ISNA(MATCH($E917,trans!$B$2:$B$1501,0)),0,1))</f>
        <v/>
      </c>
      <c r="K917" s="10" t="str">
        <f>IF($A917="","",IF(ISNA(MATCH($E917,trans!$E$2:$E$1501,0)),0,1))</f>
        <v/>
      </c>
      <c r="M917" s="1" t="str">
        <f>IF($A917="","",IF($J917+$K917=0,MAX(M$1:M916)+1,""))</f>
        <v/>
      </c>
      <c r="N917" s="1" t="str">
        <f>IF($A917="","",IF(AND($J917=1,$K917=0),MAX(N$1:N916)+1,""))</f>
        <v/>
      </c>
      <c r="O917" s="1" t="str">
        <f>IF($A917="","",IF(AND($J917=0,$K917=1),MAX(O$1:O916)+1,""))</f>
        <v/>
      </c>
    </row>
    <row r="918" spans="1:15" x14ac:dyDescent="0.55000000000000004">
      <c r="A918" s="9" t="str">
        <f>IF(ISBLANK(INDEX(履修者名簿!$1:$1048576,ROW(A918),config!A$11)),"",INDEX(履修者名簿!$1:$1048576,ROW(A918),config!A$11))</f>
        <v/>
      </c>
      <c r="B918" s="9" t="str">
        <f>IF(ISBLANK(INDEX(履修者名簿!$1:$1048576,ROW(B918),config!B$11)),"",INDEX(履修者名簿!$1:$1048576,ROW(B918),config!B$11))</f>
        <v/>
      </c>
      <c r="C918" s="9" t="str">
        <f>IF(ISBLANK(INDEX(履修者名簿!$1:$1048576,ROW(C918),config!C$11)),"",INDEX(履修者名簿!$1:$1048576,ROW(C918),config!C$11))</f>
        <v/>
      </c>
      <c r="D918" s="9" t="str">
        <f>IF(ISBLANK(INDEX(履修者名簿!$1:$1048576,ROW(D918),config!D$11)),"",INDEX(履修者名簿!$1:$1048576,ROW(D918),config!D$11))</f>
        <v/>
      </c>
      <c r="E918" s="9" t="str">
        <f>IF(ISBLANK(INDEX(履修者名簿!$1:$1048576,ROW(E918),config!E$11)),"",IF(ISNUMBER(INDEX(履修者名簿!$1:$1048576,ROW(E918),config!E$11)),INDEX(履修者名簿!$1:$1048576,ROW(E918),config!E$11),VALUE(INDEX(履修者名簿!$1:$1048576,ROW(E918),config!E$11))))</f>
        <v/>
      </c>
      <c r="F918" s="9" t="str">
        <f>IF(ISBLANK(INDEX(履修者名簿!$1:$1048576,ROW(F918),config!F$11)),"",INDEX(履修者名簿!$1:$1048576,ROW(F918),config!F$11))</f>
        <v/>
      </c>
      <c r="G918" s="9" t="str">
        <f>IF(ISBLANK(INDEX(履修者名簿!$1:$1048576,ROW(G918),config!G$11)),"",INDEX(履修者名簿!$1:$1048576,ROW(G918),config!G$11))</f>
        <v/>
      </c>
      <c r="H918" s="9" t="str">
        <f t="shared" si="28"/>
        <v/>
      </c>
      <c r="I918" s="10" t="str">
        <f t="shared" si="29"/>
        <v/>
      </c>
      <c r="J918" s="10" t="str">
        <f>IF($A918="","",IF(ISNA(MATCH($E918,trans!$B$2:$B$1501,0)),0,1))</f>
        <v/>
      </c>
      <c r="K918" s="10" t="str">
        <f>IF($A918="","",IF(ISNA(MATCH($E918,trans!$E$2:$E$1501,0)),0,1))</f>
        <v/>
      </c>
      <c r="M918" s="1" t="str">
        <f>IF($A918="","",IF($J918+$K918=0,MAX(M$1:M917)+1,""))</f>
        <v/>
      </c>
      <c r="N918" s="1" t="str">
        <f>IF($A918="","",IF(AND($J918=1,$K918=0),MAX(N$1:N917)+1,""))</f>
        <v/>
      </c>
      <c r="O918" s="1" t="str">
        <f>IF($A918="","",IF(AND($J918=0,$K918=1),MAX(O$1:O917)+1,""))</f>
        <v/>
      </c>
    </row>
    <row r="919" spans="1:15" x14ac:dyDescent="0.55000000000000004">
      <c r="A919" s="9" t="str">
        <f>IF(ISBLANK(INDEX(履修者名簿!$1:$1048576,ROW(A919),config!A$11)),"",INDEX(履修者名簿!$1:$1048576,ROW(A919),config!A$11))</f>
        <v/>
      </c>
      <c r="B919" s="9" t="str">
        <f>IF(ISBLANK(INDEX(履修者名簿!$1:$1048576,ROW(B919),config!B$11)),"",INDEX(履修者名簿!$1:$1048576,ROW(B919),config!B$11))</f>
        <v/>
      </c>
      <c r="C919" s="9" t="str">
        <f>IF(ISBLANK(INDEX(履修者名簿!$1:$1048576,ROW(C919),config!C$11)),"",INDEX(履修者名簿!$1:$1048576,ROW(C919),config!C$11))</f>
        <v/>
      </c>
      <c r="D919" s="9" t="str">
        <f>IF(ISBLANK(INDEX(履修者名簿!$1:$1048576,ROW(D919),config!D$11)),"",INDEX(履修者名簿!$1:$1048576,ROW(D919),config!D$11))</f>
        <v/>
      </c>
      <c r="E919" s="9" t="str">
        <f>IF(ISBLANK(INDEX(履修者名簿!$1:$1048576,ROW(E919),config!E$11)),"",IF(ISNUMBER(INDEX(履修者名簿!$1:$1048576,ROW(E919),config!E$11)),INDEX(履修者名簿!$1:$1048576,ROW(E919),config!E$11),VALUE(INDEX(履修者名簿!$1:$1048576,ROW(E919),config!E$11))))</f>
        <v/>
      </c>
      <c r="F919" s="9" t="str">
        <f>IF(ISBLANK(INDEX(履修者名簿!$1:$1048576,ROW(F919),config!F$11)),"",INDEX(履修者名簿!$1:$1048576,ROW(F919),config!F$11))</f>
        <v/>
      </c>
      <c r="G919" s="9" t="str">
        <f>IF(ISBLANK(INDEX(履修者名簿!$1:$1048576,ROW(G919),config!G$11)),"",INDEX(履修者名簿!$1:$1048576,ROW(G919),config!G$11))</f>
        <v/>
      </c>
      <c r="H919" s="9" t="str">
        <f t="shared" si="28"/>
        <v/>
      </c>
      <c r="I919" s="10" t="str">
        <f t="shared" si="29"/>
        <v/>
      </c>
      <c r="J919" s="10" t="str">
        <f>IF($A919="","",IF(ISNA(MATCH($E919,trans!$B$2:$B$1501,0)),0,1))</f>
        <v/>
      </c>
      <c r="K919" s="10" t="str">
        <f>IF($A919="","",IF(ISNA(MATCH($E919,trans!$E$2:$E$1501,0)),0,1))</f>
        <v/>
      </c>
      <c r="M919" s="1" t="str">
        <f>IF($A919="","",IF($J919+$K919=0,MAX(M$1:M918)+1,""))</f>
        <v/>
      </c>
      <c r="N919" s="1" t="str">
        <f>IF($A919="","",IF(AND($J919=1,$K919=0),MAX(N$1:N918)+1,""))</f>
        <v/>
      </c>
      <c r="O919" s="1" t="str">
        <f>IF($A919="","",IF(AND($J919=0,$K919=1),MAX(O$1:O918)+1,""))</f>
        <v/>
      </c>
    </row>
    <row r="920" spans="1:15" x14ac:dyDescent="0.55000000000000004">
      <c r="A920" s="9" t="str">
        <f>IF(ISBLANK(INDEX(履修者名簿!$1:$1048576,ROW(A920),config!A$11)),"",INDEX(履修者名簿!$1:$1048576,ROW(A920),config!A$11))</f>
        <v/>
      </c>
      <c r="B920" s="9" t="str">
        <f>IF(ISBLANK(INDEX(履修者名簿!$1:$1048576,ROW(B920),config!B$11)),"",INDEX(履修者名簿!$1:$1048576,ROW(B920),config!B$11))</f>
        <v/>
      </c>
      <c r="C920" s="9" t="str">
        <f>IF(ISBLANK(INDEX(履修者名簿!$1:$1048576,ROW(C920),config!C$11)),"",INDEX(履修者名簿!$1:$1048576,ROW(C920),config!C$11))</f>
        <v/>
      </c>
      <c r="D920" s="9" t="str">
        <f>IF(ISBLANK(INDEX(履修者名簿!$1:$1048576,ROW(D920),config!D$11)),"",INDEX(履修者名簿!$1:$1048576,ROW(D920),config!D$11))</f>
        <v/>
      </c>
      <c r="E920" s="9" t="str">
        <f>IF(ISBLANK(INDEX(履修者名簿!$1:$1048576,ROW(E920),config!E$11)),"",IF(ISNUMBER(INDEX(履修者名簿!$1:$1048576,ROW(E920),config!E$11)),INDEX(履修者名簿!$1:$1048576,ROW(E920),config!E$11),VALUE(INDEX(履修者名簿!$1:$1048576,ROW(E920),config!E$11))))</f>
        <v/>
      </c>
      <c r="F920" s="9" t="str">
        <f>IF(ISBLANK(INDEX(履修者名簿!$1:$1048576,ROW(F920),config!F$11)),"",INDEX(履修者名簿!$1:$1048576,ROW(F920),config!F$11))</f>
        <v/>
      </c>
      <c r="G920" s="9" t="str">
        <f>IF(ISBLANK(INDEX(履修者名簿!$1:$1048576,ROW(G920),config!G$11)),"",INDEX(履修者名簿!$1:$1048576,ROW(G920),config!G$11))</f>
        <v/>
      </c>
      <c r="H920" s="9" t="str">
        <f t="shared" si="28"/>
        <v/>
      </c>
      <c r="I920" s="10" t="str">
        <f t="shared" si="29"/>
        <v/>
      </c>
      <c r="J920" s="10" t="str">
        <f>IF($A920="","",IF(ISNA(MATCH($E920,trans!$B$2:$B$1501,0)),0,1))</f>
        <v/>
      </c>
      <c r="K920" s="10" t="str">
        <f>IF($A920="","",IF(ISNA(MATCH($E920,trans!$E$2:$E$1501,0)),0,1))</f>
        <v/>
      </c>
      <c r="M920" s="1" t="str">
        <f>IF($A920="","",IF($J920+$K920=0,MAX(M$1:M919)+1,""))</f>
        <v/>
      </c>
      <c r="N920" s="1" t="str">
        <f>IF($A920="","",IF(AND($J920=1,$K920=0),MAX(N$1:N919)+1,""))</f>
        <v/>
      </c>
      <c r="O920" s="1" t="str">
        <f>IF($A920="","",IF(AND($J920=0,$K920=1),MAX(O$1:O919)+1,""))</f>
        <v/>
      </c>
    </row>
    <row r="921" spans="1:15" x14ac:dyDescent="0.55000000000000004">
      <c r="A921" s="9" t="str">
        <f>IF(ISBLANK(INDEX(履修者名簿!$1:$1048576,ROW(A921),config!A$11)),"",INDEX(履修者名簿!$1:$1048576,ROW(A921),config!A$11))</f>
        <v/>
      </c>
      <c r="B921" s="9" t="str">
        <f>IF(ISBLANK(INDEX(履修者名簿!$1:$1048576,ROW(B921),config!B$11)),"",INDEX(履修者名簿!$1:$1048576,ROW(B921),config!B$11))</f>
        <v/>
      </c>
      <c r="C921" s="9" t="str">
        <f>IF(ISBLANK(INDEX(履修者名簿!$1:$1048576,ROW(C921),config!C$11)),"",INDEX(履修者名簿!$1:$1048576,ROW(C921),config!C$11))</f>
        <v/>
      </c>
      <c r="D921" s="9" t="str">
        <f>IF(ISBLANK(INDEX(履修者名簿!$1:$1048576,ROW(D921),config!D$11)),"",INDEX(履修者名簿!$1:$1048576,ROW(D921),config!D$11))</f>
        <v/>
      </c>
      <c r="E921" s="9" t="str">
        <f>IF(ISBLANK(INDEX(履修者名簿!$1:$1048576,ROW(E921),config!E$11)),"",IF(ISNUMBER(INDEX(履修者名簿!$1:$1048576,ROW(E921),config!E$11)),INDEX(履修者名簿!$1:$1048576,ROW(E921),config!E$11),VALUE(INDEX(履修者名簿!$1:$1048576,ROW(E921),config!E$11))))</f>
        <v/>
      </c>
      <c r="F921" s="9" t="str">
        <f>IF(ISBLANK(INDEX(履修者名簿!$1:$1048576,ROW(F921),config!F$11)),"",INDEX(履修者名簿!$1:$1048576,ROW(F921),config!F$11))</f>
        <v/>
      </c>
      <c r="G921" s="9" t="str">
        <f>IF(ISBLANK(INDEX(履修者名簿!$1:$1048576,ROW(G921),config!G$11)),"",INDEX(履修者名簿!$1:$1048576,ROW(G921),config!G$11))</f>
        <v/>
      </c>
      <c r="H921" s="9" t="str">
        <f t="shared" si="28"/>
        <v/>
      </c>
      <c r="I921" s="10" t="str">
        <f t="shared" si="29"/>
        <v/>
      </c>
      <c r="J921" s="10" t="str">
        <f>IF($A921="","",IF(ISNA(MATCH($E921,trans!$B$2:$B$1501,0)),0,1))</f>
        <v/>
      </c>
      <c r="K921" s="10" t="str">
        <f>IF($A921="","",IF(ISNA(MATCH($E921,trans!$E$2:$E$1501,0)),0,1))</f>
        <v/>
      </c>
      <c r="M921" s="1" t="str">
        <f>IF($A921="","",IF($J921+$K921=0,MAX(M$1:M920)+1,""))</f>
        <v/>
      </c>
      <c r="N921" s="1" t="str">
        <f>IF($A921="","",IF(AND($J921=1,$K921=0),MAX(N$1:N920)+1,""))</f>
        <v/>
      </c>
      <c r="O921" s="1" t="str">
        <f>IF($A921="","",IF(AND($J921=0,$K921=1),MAX(O$1:O920)+1,""))</f>
        <v/>
      </c>
    </row>
    <row r="922" spans="1:15" x14ac:dyDescent="0.55000000000000004">
      <c r="A922" s="9" t="str">
        <f>IF(ISBLANK(INDEX(履修者名簿!$1:$1048576,ROW(A922),config!A$11)),"",INDEX(履修者名簿!$1:$1048576,ROW(A922),config!A$11))</f>
        <v/>
      </c>
      <c r="B922" s="9" t="str">
        <f>IF(ISBLANK(INDEX(履修者名簿!$1:$1048576,ROW(B922),config!B$11)),"",INDEX(履修者名簿!$1:$1048576,ROW(B922),config!B$11))</f>
        <v/>
      </c>
      <c r="C922" s="9" t="str">
        <f>IF(ISBLANK(INDEX(履修者名簿!$1:$1048576,ROW(C922),config!C$11)),"",INDEX(履修者名簿!$1:$1048576,ROW(C922),config!C$11))</f>
        <v/>
      </c>
      <c r="D922" s="9" t="str">
        <f>IF(ISBLANK(INDEX(履修者名簿!$1:$1048576,ROW(D922),config!D$11)),"",INDEX(履修者名簿!$1:$1048576,ROW(D922),config!D$11))</f>
        <v/>
      </c>
      <c r="E922" s="9" t="str">
        <f>IF(ISBLANK(INDEX(履修者名簿!$1:$1048576,ROW(E922),config!E$11)),"",IF(ISNUMBER(INDEX(履修者名簿!$1:$1048576,ROW(E922),config!E$11)),INDEX(履修者名簿!$1:$1048576,ROW(E922),config!E$11),VALUE(INDEX(履修者名簿!$1:$1048576,ROW(E922),config!E$11))))</f>
        <v/>
      </c>
      <c r="F922" s="9" t="str">
        <f>IF(ISBLANK(INDEX(履修者名簿!$1:$1048576,ROW(F922),config!F$11)),"",INDEX(履修者名簿!$1:$1048576,ROW(F922),config!F$11))</f>
        <v/>
      </c>
      <c r="G922" s="9" t="str">
        <f>IF(ISBLANK(INDEX(履修者名簿!$1:$1048576,ROW(G922),config!G$11)),"",INDEX(履修者名簿!$1:$1048576,ROW(G922),config!G$11))</f>
        <v/>
      </c>
      <c r="H922" s="9" t="str">
        <f t="shared" si="28"/>
        <v/>
      </c>
      <c r="I922" s="10" t="str">
        <f t="shared" si="29"/>
        <v/>
      </c>
      <c r="J922" s="10" t="str">
        <f>IF($A922="","",IF(ISNA(MATCH($E922,trans!$B$2:$B$1501,0)),0,1))</f>
        <v/>
      </c>
      <c r="K922" s="10" t="str">
        <f>IF($A922="","",IF(ISNA(MATCH($E922,trans!$E$2:$E$1501,0)),0,1))</f>
        <v/>
      </c>
      <c r="M922" s="1" t="str">
        <f>IF($A922="","",IF($J922+$K922=0,MAX(M$1:M921)+1,""))</f>
        <v/>
      </c>
      <c r="N922" s="1" t="str">
        <f>IF($A922="","",IF(AND($J922=1,$K922=0),MAX(N$1:N921)+1,""))</f>
        <v/>
      </c>
      <c r="O922" s="1" t="str">
        <f>IF($A922="","",IF(AND($J922=0,$K922=1),MAX(O$1:O921)+1,""))</f>
        <v/>
      </c>
    </row>
    <row r="923" spans="1:15" x14ac:dyDescent="0.55000000000000004">
      <c r="A923" s="9" t="str">
        <f>IF(ISBLANK(INDEX(履修者名簿!$1:$1048576,ROW(A923),config!A$11)),"",INDEX(履修者名簿!$1:$1048576,ROW(A923),config!A$11))</f>
        <v/>
      </c>
      <c r="B923" s="9" t="str">
        <f>IF(ISBLANK(INDEX(履修者名簿!$1:$1048576,ROW(B923),config!B$11)),"",INDEX(履修者名簿!$1:$1048576,ROW(B923),config!B$11))</f>
        <v/>
      </c>
      <c r="C923" s="9" t="str">
        <f>IF(ISBLANK(INDEX(履修者名簿!$1:$1048576,ROW(C923),config!C$11)),"",INDEX(履修者名簿!$1:$1048576,ROW(C923),config!C$11))</f>
        <v/>
      </c>
      <c r="D923" s="9" t="str">
        <f>IF(ISBLANK(INDEX(履修者名簿!$1:$1048576,ROW(D923),config!D$11)),"",INDEX(履修者名簿!$1:$1048576,ROW(D923),config!D$11))</f>
        <v/>
      </c>
      <c r="E923" s="9" t="str">
        <f>IF(ISBLANK(INDEX(履修者名簿!$1:$1048576,ROW(E923),config!E$11)),"",IF(ISNUMBER(INDEX(履修者名簿!$1:$1048576,ROW(E923),config!E$11)),INDEX(履修者名簿!$1:$1048576,ROW(E923),config!E$11),VALUE(INDEX(履修者名簿!$1:$1048576,ROW(E923),config!E$11))))</f>
        <v/>
      </c>
      <c r="F923" s="9" t="str">
        <f>IF(ISBLANK(INDEX(履修者名簿!$1:$1048576,ROW(F923),config!F$11)),"",INDEX(履修者名簿!$1:$1048576,ROW(F923),config!F$11))</f>
        <v/>
      </c>
      <c r="G923" s="9" t="str">
        <f>IF(ISBLANK(INDEX(履修者名簿!$1:$1048576,ROW(G923),config!G$11)),"",INDEX(履修者名簿!$1:$1048576,ROW(G923),config!G$11))</f>
        <v/>
      </c>
      <c r="H923" s="9" t="str">
        <f t="shared" si="28"/>
        <v/>
      </c>
      <c r="I923" s="10" t="str">
        <f t="shared" si="29"/>
        <v/>
      </c>
      <c r="J923" s="10" t="str">
        <f>IF($A923="","",IF(ISNA(MATCH($E923,trans!$B$2:$B$1501,0)),0,1))</f>
        <v/>
      </c>
      <c r="K923" s="10" t="str">
        <f>IF($A923="","",IF(ISNA(MATCH($E923,trans!$E$2:$E$1501,0)),0,1))</f>
        <v/>
      </c>
      <c r="M923" s="1" t="str">
        <f>IF($A923="","",IF($J923+$K923=0,MAX(M$1:M922)+1,""))</f>
        <v/>
      </c>
      <c r="N923" s="1" t="str">
        <f>IF($A923="","",IF(AND($J923=1,$K923=0),MAX(N$1:N922)+1,""))</f>
        <v/>
      </c>
      <c r="O923" s="1" t="str">
        <f>IF($A923="","",IF(AND($J923=0,$K923=1),MAX(O$1:O922)+1,""))</f>
        <v/>
      </c>
    </row>
    <row r="924" spans="1:15" x14ac:dyDescent="0.55000000000000004">
      <c r="A924" s="9" t="str">
        <f>IF(ISBLANK(INDEX(履修者名簿!$1:$1048576,ROW(A924),config!A$11)),"",INDEX(履修者名簿!$1:$1048576,ROW(A924),config!A$11))</f>
        <v/>
      </c>
      <c r="B924" s="9" t="str">
        <f>IF(ISBLANK(INDEX(履修者名簿!$1:$1048576,ROW(B924),config!B$11)),"",INDEX(履修者名簿!$1:$1048576,ROW(B924),config!B$11))</f>
        <v/>
      </c>
      <c r="C924" s="9" t="str">
        <f>IF(ISBLANK(INDEX(履修者名簿!$1:$1048576,ROW(C924),config!C$11)),"",INDEX(履修者名簿!$1:$1048576,ROW(C924),config!C$11))</f>
        <v/>
      </c>
      <c r="D924" s="9" t="str">
        <f>IF(ISBLANK(INDEX(履修者名簿!$1:$1048576,ROW(D924),config!D$11)),"",INDEX(履修者名簿!$1:$1048576,ROW(D924),config!D$11))</f>
        <v/>
      </c>
      <c r="E924" s="9" t="str">
        <f>IF(ISBLANK(INDEX(履修者名簿!$1:$1048576,ROW(E924),config!E$11)),"",IF(ISNUMBER(INDEX(履修者名簿!$1:$1048576,ROW(E924),config!E$11)),INDEX(履修者名簿!$1:$1048576,ROW(E924),config!E$11),VALUE(INDEX(履修者名簿!$1:$1048576,ROW(E924),config!E$11))))</f>
        <v/>
      </c>
      <c r="F924" s="9" t="str">
        <f>IF(ISBLANK(INDEX(履修者名簿!$1:$1048576,ROW(F924),config!F$11)),"",INDEX(履修者名簿!$1:$1048576,ROW(F924),config!F$11))</f>
        <v/>
      </c>
      <c r="G924" s="9" t="str">
        <f>IF(ISBLANK(INDEX(履修者名簿!$1:$1048576,ROW(G924),config!G$11)),"",INDEX(履修者名簿!$1:$1048576,ROW(G924),config!G$11))</f>
        <v/>
      </c>
      <c r="H924" s="9" t="str">
        <f t="shared" si="28"/>
        <v/>
      </c>
      <c r="I924" s="10" t="str">
        <f t="shared" si="29"/>
        <v/>
      </c>
      <c r="J924" s="10" t="str">
        <f>IF($A924="","",IF(ISNA(MATCH($E924,trans!$B$2:$B$1501,0)),0,1))</f>
        <v/>
      </c>
      <c r="K924" s="10" t="str">
        <f>IF($A924="","",IF(ISNA(MATCH($E924,trans!$E$2:$E$1501,0)),0,1))</f>
        <v/>
      </c>
      <c r="M924" s="1" t="str">
        <f>IF($A924="","",IF($J924+$K924=0,MAX(M$1:M923)+1,""))</f>
        <v/>
      </c>
      <c r="N924" s="1" t="str">
        <f>IF($A924="","",IF(AND($J924=1,$K924=0),MAX(N$1:N923)+1,""))</f>
        <v/>
      </c>
      <c r="O924" s="1" t="str">
        <f>IF($A924="","",IF(AND($J924=0,$K924=1),MAX(O$1:O923)+1,""))</f>
        <v/>
      </c>
    </row>
    <row r="925" spans="1:15" x14ac:dyDescent="0.55000000000000004">
      <c r="A925" s="9" t="str">
        <f>IF(ISBLANK(INDEX(履修者名簿!$1:$1048576,ROW(A925),config!A$11)),"",INDEX(履修者名簿!$1:$1048576,ROW(A925),config!A$11))</f>
        <v/>
      </c>
      <c r="B925" s="9" t="str">
        <f>IF(ISBLANK(INDEX(履修者名簿!$1:$1048576,ROW(B925),config!B$11)),"",INDEX(履修者名簿!$1:$1048576,ROW(B925),config!B$11))</f>
        <v/>
      </c>
      <c r="C925" s="9" t="str">
        <f>IF(ISBLANK(INDEX(履修者名簿!$1:$1048576,ROW(C925),config!C$11)),"",INDEX(履修者名簿!$1:$1048576,ROW(C925),config!C$11))</f>
        <v/>
      </c>
      <c r="D925" s="9" t="str">
        <f>IF(ISBLANK(INDEX(履修者名簿!$1:$1048576,ROW(D925),config!D$11)),"",INDEX(履修者名簿!$1:$1048576,ROW(D925),config!D$11))</f>
        <v/>
      </c>
      <c r="E925" s="9" t="str">
        <f>IF(ISBLANK(INDEX(履修者名簿!$1:$1048576,ROW(E925),config!E$11)),"",IF(ISNUMBER(INDEX(履修者名簿!$1:$1048576,ROW(E925),config!E$11)),INDEX(履修者名簿!$1:$1048576,ROW(E925),config!E$11),VALUE(INDEX(履修者名簿!$1:$1048576,ROW(E925),config!E$11))))</f>
        <v/>
      </c>
      <c r="F925" s="9" t="str">
        <f>IF(ISBLANK(INDEX(履修者名簿!$1:$1048576,ROW(F925),config!F$11)),"",INDEX(履修者名簿!$1:$1048576,ROW(F925),config!F$11))</f>
        <v/>
      </c>
      <c r="G925" s="9" t="str">
        <f>IF(ISBLANK(INDEX(履修者名簿!$1:$1048576,ROW(G925),config!G$11)),"",INDEX(履修者名簿!$1:$1048576,ROW(G925),config!G$11))</f>
        <v/>
      </c>
      <c r="H925" s="9" t="str">
        <f t="shared" si="28"/>
        <v/>
      </c>
      <c r="I925" s="10" t="str">
        <f t="shared" si="29"/>
        <v/>
      </c>
      <c r="J925" s="10" t="str">
        <f>IF($A925="","",IF(ISNA(MATCH($E925,trans!$B$2:$B$1501,0)),0,1))</f>
        <v/>
      </c>
      <c r="K925" s="10" t="str">
        <f>IF($A925="","",IF(ISNA(MATCH($E925,trans!$E$2:$E$1501,0)),0,1))</f>
        <v/>
      </c>
      <c r="M925" s="1" t="str">
        <f>IF($A925="","",IF($J925+$K925=0,MAX(M$1:M924)+1,""))</f>
        <v/>
      </c>
      <c r="N925" s="1" t="str">
        <f>IF($A925="","",IF(AND($J925=1,$K925=0),MAX(N$1:N924)+1,""))</f>
        <v/>
      </c>
      <c r="O925" s="1" t="str">
        <f>IF($A925="","",IF(AND($J925=0,$K925=1),MAX(O$1:O924)+1,""))</f>
        <v/>
      </c>
    </row>
    <row r="926" spans="1:15" x14ac:dyDescent="0.55000000000000004">
      <c r="A926" s="9" t="str">
        <f>IF(ISBLANK(INDEX(履修者名簿!$1:$1048576,ROW(A926),config!A$11)),"",INDEX(履修者名簿!$1:$1048576,ROW(A926),config!A$11))</f>
        <v/>
      </c>
      <c r="B926" s="9" t="str">
        <f>IF(ISBLANK(INDEX(履修者名簿!$1:$1048576,ROW(B926),config!B$11)),"",INDEX(履修者名簿!$1:$1048576,ROW(B926),config!B$11))</f>
        <v/>
      </c>
      <c r="C926" s="9" t="str">
        <f>IF(ISBLANK(INDEX(履修者名簿!$1:$1048576,ROW(C926),config!C$11)),"",INDEX(履修者名簿!$1:$1048576,ROW(C926),config!C$11))</f>
        <v/>
      </c>
      <c r="D926" s="9" t="str">
        <f>IF(ISBLANK(INDEX(履修者名簿!$1:$1048576,ROW(D926),config!D$11)),"",INDEX(履修者名簿!$1:$1048576,ROW(D926),config!D$11))</f>
        <v/>
      </c>
      <c r="E926" s="9" t="str">
        <f>IF(ISBLANK(INDEX(履修者名簿!$1:$1048576,ROW(E926),config!E$11)),"",IF(ISNUMBER(INDEX(履修者名簿!$1:$1048576,ROW(E926),config!E$11)),INDEX(履修者名簿!$1:$1048576,ROW(E926),config!E$11),VALUE(INDEX(履修者名簿!$1:$1048576,ROW(E926),config!E$11))))</f>
        <v/>
      </c>
      <c r="F926" s="9" t="str">
        <f>IF(ISBLANK(INDEX(履修者名簿!$1:$1048576,ROW(F926),config!F$11)),"",INDEX(履修者名簿!$1:$1048576,ROW(F926),config!F$11))</f>
        <v/>
      </c>
      <c r="G926" s="9" t="str">
        <f>IF(ISBLANK(INDEX(履修者名簿!$1:$1048576,ROW(G926),config!G$11)),"",INDEX(履修者名簿!$1:$1048576,ROW(G926),config!G$11))</f>
        <v/>
      </c>
      <c r="H926" s="9" t="str">
        <f t="shared" si="28"/>
        <v/>
      </c>
      <c r="I926" s="10" t="str">
        <f t="shared" si="29"/>
        <v/>
      </c>
      <c r="J926" s="10" t="str">
        <f>IF($A926="","",IF(ISNA(MATCH($E926,trans!$B$2:$B$1501,0)),0,1))</f>
        <v/>
      </c>
      <c r="K926" s="10" t="str">
        <f>IF($A926="","",IF(ISNA(MATCH($E926,trans!$E$2:$E$1501,0)),0,1))</f>
        <v/>
      </c>
      <c r="M926" s="1" t="str">
        <f>IF($A926="","",IF($J926+$K926=0,MAX(M$1:M925)+1,""))</f>
        <v/>
      </c>
      <c r="N926" s="1" t="str">
        <f>IF($A926="","",IF(AND($J926=1,$K926=0),MAX(N$1:N925)+1,""))</f>
        <v/>
      </c>
      <c r="O926" s="1" t="str">
        <f>IF($A926="","",IF(AND($J926=0,$K926=1),MAX(O$1:O925)+1,""))</f>
        <v/>
      </c>
    </row>
    <row r="927" spans="1:15" x14ac:dyDescent="0.55000000000000004">
      <c r="A927" s="9" t="str">
        <f>IF(ISBLANK(INDEX(履修者名簿!$1:$1048576,ROW(A927),config!A$11)),"",INDEX(履修者名簿!$1:$1048576,ROW(A927),config!A$11))</f>
        <v/>
      </c>
      <c r="B927" s="9" t="str">
        <f>IF(ISBLANK(INDEX(履修者名簿!$1:$1048576,ROW(B927),config!B$11)),"",INDEX(履修者名簿!$1:$1048576,ROW(B927),config!B$11))</f>
        <v/>
      </c>
      <c r="C927" s="9" t="str">
        <f>IF(ISBLANK(INDEX(履修者名簿!$1:$1048576,ROW(C927),config!C$11)),"",INDEX(履修者名簿!$1:$1048576,ROW(C927),config!C$11))</f>
        <v/>
      </c>
      <c r="D927" s="9" t="str">
        <f>IF(ISBLANK(INDEX(履修者名簿!$1:$1048576,ROW(D927),config!D$11)),"",INDEX(履修者名簿!$1:$1048576,ROW(D927),config!D$11))</f>
        <v/>
      </c>
      <c r="E927" s="9" t="str">
        <f>IF(ISBLANK(INDEX(履修者名簿!$1:$1048576,ROW(E927),config!E$11)),"",IF(ISNUMBER(INDEX(履修者名簿!$1:$1048576,ROW(E927),config!E$11)),INDEX(履修者名簿!$1:$1048576,ROW(E927),config!E$11),VALUE(INDEX(履修者名簿!$1:$1048576,ROW(E927),config!E$11))))</f>
        <v/>
      </c>
      <c r="F927" s="9" t="str">
        <f>IF(ISBLANK(INDEX(履修者名簿!$1:$1048576,ROW(F927),config!F$11)),"",INDEX(履修者名簿!$1:$1048576,ROW(F927),config!F$11))</f>
        <v/>
      </c>
      <c r="G927" s="9" t="str">
        <f>IF(ISBLANK(INDEX(履修者名簿!$1:$1048576,ROW(G927),config!G$11)),"",INDEX(履修者名簿!$1:$1048576,ROW(G927),config!G$11))</f>
        <v/>
      </c>
      <c r="H927" s="9" t="str">
        <f t="shared" si="28"/>
        <v/>
      </c>
      <c r="I927" s="10" t="str">
        <f t="shared" si="29"/>
        <v/>
      </c>
      <c r="J927" s="10" t="str">
        <f>IF($A927="","",IF(ISNA(MATCH($E927,trans!$B$2:$B$1501,0)),0,1))</f>
        <v/>
      </c>
      <c r="K927" s="10" t="str">
        <f>IF($A927="","",IF(ISNA(MATCH($E927,trans!$E$2:$E$1501,0)),0,1))</f>
        <v/>
      </c>
      <c r="M927" s="1" t="str">
        <f>IF($A927="","",IF($J927+$K927=0,MAX(M$1:M926)+1,""))</f>
        <v/>
      </c>
      <c r="N927" s="1" t="str">
        <f>IF($A927="","",IF(AND($J927=1,$K927=0),MAX(N$1:N926)+1,""))</f>
        <v/>
      </c>
      <c r="O927" s="1" t="str">
        <f>IF($A927="","",IF(AND($J927=0,$K927=1),MAX(O$1:O926)+1,""))</f>
        <v/>
      </c>
    </row>
    <row r="928" spans="1:15" x14ac:dyDescent="0.55000000000000004">
      <c r="A928" s="9" t="str">
        <f>IF(ISBLANK(INDEX(履修者名簿!$1:$1048576,ROW(A928),config!A$11)),"",INDEX(履修者名簿!$1:$1048576,ROW(A928),config!A$11))</f>
        <v/>
      </c>
      <c r="B928" s="9" t="str">
        <f>IF(ISBLANK(INDEX(履修者名簿!$1:$1048576,ROW(B928),config!B$11)),"",INDEX(履修者名簿!$1:$1048576,ROW(B928),config!B$11))</f>
        <v/>
      </c>
      <c r="C928" s="9" t="str">
        <f>IF(ISBLANK(INDEX(履修者名簿!$1:$1048576,ROW(C928),config!C$11)),"",INDEX(履修者名簿!$1:$1048576,ROW(C928),config!C$11))</f>
        <v/>
      </c>
      <c r="D928" s="9" t="str">
        <f>IF(ISBLANK(INDEX(履修者名簿!$1:$1048576,ROW(D928),config!D$11)),"",INDEX(履修者名簿!$1:$1048576,ROW(D928),config!D$11))</f>
        <v/>
      </c>
      <c r="E928" s="9" t="str">
        <f>IF(ISBLANK(INDEX(履修者名簿!$1:$1048576,ROW(E928),config!E$11)),"",IF(ISNUMBER(INDEX(履修者名簿!$1:$1048576,ROW(E928),config!E$11)),INDEX(履修者名簿!$1:$1048576,ROW(E928),config!E$11),VALUE(INDEX(履修者名簿!$1:$1048576,ROW(E928),config!E$11))))</f>
        <v/>
      </c>
      <c r="F928" s="9" t="str">
        <f>IF(ISBLANK(INDEX(履修者名簿!$1:$1048576,ROW(F928),config!F$11)),"",INDEX(履修者名簿!$1:$1048576,ROW(F928),config!F$11))</f>
        <v/>
      </c>
      <c r="G928" s="9" t="str">
        <f>IF(ISBLANK(INDEX(履修者名簿!$1:$1048576,ROW(G928),config!G$11)),"",INDEX(履修者名簿!$1:$1048576,ROW(G928),config!G$11))</f>
        <v/>
      </c>
      <c r="H928" s="9" t="str">
        <f t="shared" si="28"/>
        <v/>
      </c>
      <c r="I928" s="10" t="str">
        <f t="shared" si="29"/>
        <v/>
      </c>
      <c r="J928" s="10" t="str">
        <f>IF($A928="","",IF(ISNA(MATCH($E928,trans!$B$2:$B$1501,0)),0,1))</f>
        <v/>
      </c>
      <c r="K928" s="10" t="str">
        <f>IF($A928="","",IF(ISNA(MATCH($E928,trans!$E$2:$E$1501,0)),0,1))</f>
        <v/>
      </c>
      <c r="M928" s="1" t="str">
        <f>IF($A928="","",IF($J928+$K928=0,MAX(M$1:M927)+1,""))</f>
        <v/>
      </c>
      <c r="N928" s="1" t="str">
        <f>IF($A928="","",IF(AND($J928=1,$K928=0),MAX(N$1:N927)+1,""))</f>
        <v/>
      </c>
      <c r="O928" s="1" t="str">
        <f>IF($A928="","",IF(AND($J928=0,$K928=1),MAX(O$1:O927)+1,""))</f>
        <v/>
      </c>
    </row>
    <row r="929" spans="1:15" x14ac:dyDescent="0.55000000000000004">
      <c r="A929" s="9" t="str">
        <f>IF(ISBLANK(INDEX(履修者名簿!$1:$1048576,ROW(A929),config!A$11)),"",INDEX(履修者名簿!$1:$1048576,ROW(A929),config!A$11))</f>
        <v/>
      </c>
      <c r="B929" s="9" t="str">
        <f>IF(ISBLANK(INDEX(履修者名簿!$1:$1048576,ROW(B929),config!B$11)),"",INDEX(履修者名簿!$1:$1048576,ROW(B929),config!B$11))</f>
        <v/>
      </c>
      <c r="C929" s="9" t="str">
        <f>IF(ISBLANK(INDEX(履修者名簿!$1:$1048576,ROW(C929),config!C$11)),"",INDEX(履修者名簿!$1:$1048576,ROW(C929),config!C$11))</f>
        <v/>
      </c>
      <c r="D929" s="9" t="str">
        <f>IF(ISBLANK(INDEX(履修者名簿!$1:$1048576,ROW(D929),config!D$11)),"",INDEX(履修者名簿!$1:$1048576,ROW(D929),config!D$11))</f>
        <v/>
      </c>
      <c r="E929" s="9" t="str">
        <f>IF(ISBLANK(INDEX(履修者名簿!$1:$1048576,ROW(E929),config!E$11)),"",IF(ISNUMBER(INDEX(履修者名簿!$1:$1048576,ROW(E929),config!E$11)),INDEX(履修者名簿!$1:$1048576,ROW(E929),config!E$11),VALUE(INDEX(履修者名簿!$1:$1048576,ROW(E929),config!E$11))))</f>
        <v/>
      </c>
      <c r="F929" s="9" t="str">
        <f>IF(ISBLANK(INDEX(履修者名簿!$1:$1048576,ROW(F929),config!F$11)),"",INDEX(履修者名簿!$1:$1048576,ROW(F929),config!F$11))</f>
        <v/>
      </c>
      <c r="G929" s="9" t="str">
        <f>IF(ISBLANK(INDEX(履修者名簿!$1:$1048576,ROW(G929),config!G$11)),"",INDEX(履修者名簿!$1:$1048576,ROW(G929),config!G$11))</f>
        <v/>
      </c>
      <c r="H929" s="9" t="str">
        <f t="shared" si="28"/>
        <v/>
      </c>
      <c r="I929" s="10" t="str">
        <f t="shared" si="29"/>
        <v/>
      </c>
      <c r="J929" s="10" t="str">
        <f>IF($A929="","",IF(ISNA(MATCH($E929,trans!$B$2:$B$1501,0)),0,1))</f>
        <v/>
      </c>
      <c r="K929" s="10" t="str">
        <f>IF($A929="","",IF(ISNA(MATCH($E929,trans!$E$2:$E$1501,0)),0,1))</f>
        <v/>
      </c>
      <c r="M929" s="1" t="str">
        <f>IF($A929="","",IF($J929+$K929=0,MAX(M$1:M928)+1,""))</f>
        <v/>
      </c>
      <c r="N929" s="1" t="str">
        <f>IF($A929="","",IF(AND($J929=1,$K929=0),MAX(N$1:N928)+1,""))</f>
        <v/>
      </c>
      <c r="O929" s="1" t="str">
        <f>IF($A929="","",IF(AND($J929=0,$K929=1),MAX(O$1:O928)+1,""))</f>
        <v/>
      </c>
    </row>
    <row r="930" spans="1:15" x14ac:dyDescent="0.55000000000000004">
      <c r="A930" s="9" t="str">
        <f>IF(ISBLANK(INDEX(履修者名簿!$1:$1048576,ROW(A930),config!A$11)),"",INDEX(履修者名簿!$1:$1048576,ROW(A930),config!A$11))</f>
        <v/>
      </c>
      <c r="B930" s="9" t="str">
        <f>IF(ISBLANK(INDEX(履修者名簿!$1:$1048576,ROW(B930),config!B$11)),"",INDEX(履修者名簿!$1:$1048576,ROW(B930),config!B$11))</f>
        <v/>
      </c>
      <c r="C930" s="9" t="str">
        <f>IF(ISBLANK(INDEX(履修者名簿!$1:$1048576,ROW(C930),config!C$11)),"",INDEX(履修者名簿!$1:$1048576,ROW(C930),config!C$11))</f>
        <v/>
      </c>
      <c r="D930" s="9" t="str">
        <f>IF(ISBLANK(INDEX(履修者名簿!$1:$1048576,ROW(D930),config!D$11)),"",INDEX(履修者名簿!$1:$1048576,ROW(D930),config!D$11))</f>
        <v/>
      </c>
      <c r="E930" s="9" t="str">
        <f>IF(ISBLANK(INDEX(履修者名簿!$1:$1048576,ROW(E930),config!E$11)),"",IF(ISNUMBER(INDEX(履修者名簿!$1:$1048576,ROW(E930),config!E$11)),INDEX(履修者名簿!$1:$1048576,ROW(E930),config!E$11),VALUE(INDEX(履修者名簿!$1:$1048576,ROW(E930),config!E$11))))</f>
        <v/>
      </c>
      <c r="F930" s="9" t="str">
        <f>IF(ISBLANK(INDEX(履修者名簿!$1:$1048576,ROW(F930),config!F$11)),"",INDEX(履修者名簿!$1:$1048576,ROW(F930),config!F$11))</f>
        <v/>
      </c>
      <c r="G930" s="9" t="str">
        <f>IF(ISBLANK(INDEX(履修者名簿!$1:$1048576,ROW(G930),config!G$11)),"",INDEX(履修者名簿!$1:$1048576,ROW(G930),config!G$11))</f>
        <v/>
      </c>
      <c r="H930" s="9" t="str">
        <f t="shared" si="28"/>
        <v/>
      </c>
      <c r="I930" s="10" t="str">
        <f t="shared" si="29"/>
        <v/>
      </c>
      <c r="J930" s="10" t="str">
        <f>IF($A930="","",IF(ISNA(MATCH($E930,trans!$B$2:$B$1501,0)),0,1))</f>
        <v/>
      </c>
      <c r="K930" s="10" t="str">
        <f>IF($A930="","",IF(ISNA(MATCH($E930,trans!$E$2:$E$1501,0)),0,1))</f>
        <v/>
      </c>
      <c r="M930" s="1" t="str">
        <f>IF($A930="","",IF($J930+$K930=0,MAX(M$1:M929)+1,""))</f>
        <v/>
      </c>
      <c r="N930" s="1" t="str">
        <f>IF($A930="","",IF(AND($J930=1,$K930=0),MAX(N$1:N929)+1,""))</f>
        <v/>
      </c>
      <c r="O930" s="1" t="str">
        <f>IF($A930="","",IF(AND($J930=0,$K930=1),MAX(O$1:O929)+1,""))</f>
        <v/>
      </c>
    </row>
    <row r="931" spans="1:15" x14ac:dyDescent="0.55000000000000004">
      <c r="A931" s="9" t="str">
        <f>IF(ISBLANK(INDEX(履修者名簿!$1:$1048576,ROW(A931),config!A$11)),"",INDEX(履修者名簿!$1:$1048576,ROW(A931),config!A$11))</f>
        <v/>
      </c>
      <c r="B931" s="9" t="str">
        <f>IF(ISBLANK(INDEX(履修者名簿!$1:$1048576,ROW(B931),config!B$11)),"",INDEX(履修者名簿!$1:$1048576,ROW(B931),config!B$11))</f>
        <v/>
      </c>
      <c r="C931" s="9" t="str">
        <f>IF(ISBLANK(INDEX(履修者名簿!$1:$1048576,ROW(C931),config!C$11)),"",INDEX(履修者名簿!$1:$1048576,ROW(C931),config!C$11))</f>
        <v/>
      </c>
      <c r="D931" s="9" t="str">
        <f>IF(ISBLANK(INDEX(履修者名簿!$1:$1048576,ROW(D931),config!D$11)),"",INDEX(履修者名簿!$1:$1048576,ROW(D931),config!D$11))</f>
        <v/>
      </c>
      <c r="E931" s="9" t="str">
        <f>IF(ISBLANK(INDEX(履修者名簿!$1:$1048576,ROW(E931),config!E$11)),"",IF(ISNUMBER(INDEX(履修者名簿!$1:$1048576,ROW(E931),config!E$11)),INDEX(履修者名簿!$1:$1048576,ROW(E931),config!E$11),VALUE(INDEX(履修者名簿!$1:$1048576,ROW(E931),config!E$11))))</f>
        <v/>
      </c>
      <c r="F931" s="9" t="str">
        <f>IF(ISBLANK(INDEX(履修者名簿!$1:$1048576,ROW(F931),config!F$11)),"",INDEX(履修者名簿!$1:$1048576,ROW(F931),config!F$11))</f>
        <v/>
      </c>
      <c r="G931" s="9" t="str">
        <f>IF(ISBLANK(INDEX(履修者名簿!$1:$1048576,ROW(G931),config!G$11)),"",INDEX(履修者名簿!$1:$1048576,ROW(G931),config!G$11))</f>
        <v/>
      </c>
      <c r="H931" s="9" t="str">
        <f t="shared" si="28"/>
        <v/>
      </c>
      <c r="I931" s="10" t="str">
        <f t="shared" si="29"/>
        <v/>
      </c>
      <c r="J931" s="10" t="str">
        <f>IF($A931="","",IF(ISNA(MATCH($E931,trans!$B$2:$B$1501,0)),0,1))</f>
        <v/>
      </c>
      <c r="K931" s="10" t="str">
        <f>IF($A931="","",IF(ISNA(MATCH($E931,trans!$E$2:$E$1501,0)),0,1))</f>
        <v/>
      </c>
      <c r="M931" s="1" t="str">
        <f>IF($A931="","",IF($J931+$K931=0,MAX(M$1:M930)+1,""))</f>
        <v/>
      </c>
      <c r="N931" s="1" t="str">
        <f>IF($A931="","",IF(AND($J931=1,$K931=0),MAX(N$1:N930)+1,""))</f>
        <v/>
      </c>
      <c r="O931" s="1" t="str">
        <f>IF($A931="","",IF(AND($J931=0,$K931=1),MAX(O$1:O930)+1,""))</f>
        <v/>
      </c>
    </row>
    <row r="932" spans="1:15" x14ac:dyDescent="0.55000000000000004">
      <c r="A932" s="9" t="str">
        <f>IF(ISBLANK(INDEX(履修者名簿!$1:$1048576,ROW(A932),config!A$11)),"",INDEX(履修者名簿!$1:$1048576,ROW(A932),config!A$11))</f>
        <v/>
      </c>
      <c r="B932" s="9" t="str">
        <f>IF(ISBLANK(INDEX(履修者名簿!$1:$1048576,ROW(B932),config!B$11)),"",INDEX(履修者名簿!$1:$1048576,ROW(B932),config!B$11))</f>
        <v/>
      </c>
      <c r="C932" s="9" t="str">
        <f>IF(ISBLANK(INDEX(履修者名簿!$1:$1048576,ROW(C932),config!C$11)),"",INDEX(履修者名簿!$1:$1048576,ROW(C932),config!C$11))</f>
        <v/>
      </c>
      <c r="D932" s="9" t="str">
        <f>IF(ISBLANK(INDEX(履修者名簿!$1:$1048576,ROW(D932),config!D$11)),"",INDEX(履修者名簿!$1:$1048576,ROW(D932),config!D$11))</f>
        <v/>
      </c>
      <c r="E932" s="9" t="str">
        <f>IF(ISBLANK(INDEX(履修者名簿!$1:$1048576,ROW(E932),config!E$11)),"",IF(ISNUMBER(INDEX(履修者名簿!$1:$1048576,ROW(E932),config!E$11)),INDEX(履修者名簿!$1:$1048576,ROW(E932),config!E$11),VALUE(INDEX(履修者名簿!$1:$1048576,ROW(E932),config!E$11))))</f>
        <v/>
      </c>
      <c r="F932" s="9" t="str">
        <f>IF(ISBLANK(INDEX(履修者名簿!$1:$1048576,ROW(F932),config!F$11)),"",INDEX(履修者名簿!$1:$1048576,ROW(F932),config!F$11))</f>
        <v/>
      </c>
      <c r="G932" s="9" t="str">
        <f>IF(ISBLANK(INDEX(履修者名簿!$1:$1048576,ROW(G932),config!G$11)),"",INDEX(履修者名簿!$1:$1048576,ROW(G932),config!G$11))</f>
        <v/>
      </c>
      <c r="H932" s="9" t="str">
        <f t="shared" si="28"/>
        <v/>
      </c>
      <c r="I932" s="10" t="str">
        <f t="shared" si="29"/>
        <v/>
      </c>
      <c r="J932" s="10" t="str">
        <f>IF($A932="","",IF(ISNA(MATCH($E932,trans!$B$2:$B$1501,0)),0,1))</f>
        <v/>
      </c>
      <c r="K932" s="10" t="str">
        <f>IF($A932="","",IF(ISNA(MATCH($E932,trans!$E$2:$E$1501,0)),0,1))</f>
        <v/>
      </c>
      <c r="M932" s="1" t="str">
        <f>IF($A932="","",IF($J932+$K932=0,MAX(M$1:M931)+1,""))</f>
        <v/>
      </c>
      <c r="N932" s="1" t="str">
        <f>IF($A932="","",IF(AND($J932=1,$K932=0),MAX(N$1:N931)+1,""))</f>
        <v/>
      </c>
      <c r="O932" s="1" t="str">
        <f>IF($A932="","",IF(AND($J932=0,$K932=1),MAX(O$1:O931)+1,""))</f>
        <v/>
      </c>
    </row>
    <row r="933" spans="1:15" x14ac:dyDescent="0.55000000000000004">
      <c r="A933" s="9" t="str">
        <f>IF(ISBLANK(INDEX(履修者名簿!$1:$1048576,ROW(A933),config!A$11)),"",INDEX(履修者名簿!$1:$1048576,ROW(A933),config!A$11))</f>
        <v/>
      </c>
      <c r="B933" s="9" t="str">
        <f>IF(ISBLANK(INDEX(履修者名簿!$1:$1048576,ROW(B933),config!B$11)),"",INDEX(履修者名簿!$1:$1048576,ROW(B933),config!B$11))</f>
        <v/>
      </c>
      <c r="C933" s="9" t="str">
        <f>IF(ISBLANK(INDEX(履修者名簿!$1:$1048576,ROW(C933),config!C$11)),"",INDEX(履修者名簿!$1:$1048576,ROW(C933),config!C$11))</f>
        <v/>
      </c>
      <c r="D933" s="9" t="str">
        <f>IF(ISBLANK(INDEX(履修者名簿!$1:$1048576,ROW(D933),config!D$11)),"",INDEX(履修者名簿!$1:$1048576,ROW(D933),config!D$11))</f>
        <v/>
      </c>
      <c r="E933" s="9" t="str">
        <f>IF(ISBLANK(INDEX(履修者名簿!$1:$1048576,ROW(E933),config!E$11)),"",IF(ISNUMBER(INDEX(履修者名簿!$1:$1048576,ROW(E933),config!E$11)),INDEX(履修者名簿!$1:$1048576,ROW(E933),config!E$11),VALUE(INDEX(履修者名簿!$1:$1048576,ROW(E933),config!E$11))))</f>
        <v/>
      </c>
      <c r="F933" s="9" t="str">
        <f>IF(ISBLANK(INDEX(履修者名簿!$1:$1048576,ROW(F933),config!F$11)),"",INDEX(履修者名簿!$1:$1048576,ROW(F933),config!F$11))</f>
        <v/>
      </c>
      <c r="G933" s="9" t="str">
        <f>IF(ISBLANK(INDEX(履修者名簿!$1:$1048576,ROW(G933),config!G$11)),"",INDEX(履修者名簿!$1:$1048576,ROW(G933),config!G$11))</f>
        <v/>
      </c>
      <c r="H933" s="9" t="str">
        <f t="shared" si="28"/>
        <v/>
      </c>
      <c r="I933" s="10" t="str">
        <f t="shared" si="29"/>
        <v/>
      </c>
      <c r="J933" s="10" t="str">
        <f>IF($A933="","",IF(ISNA(MATCH($E933,trans!$B$2:$B$1501,0)),0,1))</f>
        <v/>
      </c>
      <c r="K933" s="10" t="str">
        <f>IF($A933="","",IF(ISNA(MATCH($E933,trans!$E$2:$E$1501,0)),0,1))</f>
        <v/>
      </c>
      <c r="M933" s="1" t="str">
        <f>IF($A933="","",IF($J933+$K933=0,MAX(M$1:M932)+1,""))</f>
        <v/>
      </c>
      <c r="N933" s="1" t="str">
        <f>IF($A933="","",IF(AND($J933=1,$K933=0),MAX(N$1:N932)+1,""))</f>
        <v/>
      </c>
      <c r="O933" s="1" t="str">
        <f>IF($A933="","",IF(AND($J933=0,$K933=1),MAX(O$1:O932)+1,""))</f>
        <v/>
      </c>
    </row>
    <row r="934" spans="1:15" x14ac:dyDescent="0.55000000000000004">
      <c r="A934" s="9" t="str">
        <f>IF(ISBLANK(INDEX(履修者名簿!$1:$1048576,ROW(A934),config!A$11)),"",INDEX(履修者名簿!$1:$1048576,ROW(A934),config!A$11))</f>
        <v/>
      </c>
      <c r="B934" s="9" t="str">
        <f>IF(ISBLANK(INDEX(履修者名簿!$1:$1048576,ROW(B934),config!B$11)),"",INDEX(履修者名簿!$1:$1048576,ROW(B934),config!B$11))</f>
        <v/>
      </c>
      <c r="C934" s="9" t="str">
        <f>IF(ISBLANK(INDEX(履修者名簿!$1:$1048576,ROW(C934),config!C$11)),"",INDEX(履修者名簿!$1:$1048576,ROW(C934),config!C$11))</f>
        <v/>
      </c>
      <c r="D934" s="9" t="str">
        <f>IF(ISBLANK(INDEX(履修者名簿!$1:$1048576,ROW(D934),config!D$11)),"",INDEX(履修者名簿!$1:$1048576,ROW(D934),config!D$11))</f>
        <v/>
      </c>
      <c r="E934" s="9" t="str">
        <f>IF(ISBLANK(INDEX(履修者名簿!$1:$1048576,ROW(E934),config!E$11)),"",IF(ISNUMBER(INDEX(履修者名簿!$1:$1048576,ROW(E934),config!E$11)),INDEX(履修者名簿!$1:$1048576,ROW(E934),config!E$11),VALUE(INDEX(履修者名簿!$1:$1048576,ROW(E934),config!E$11))))</f>
        <v/>
      </c>
      <c r="F934" s="9" t="str">
        <f>IF(ISBLANK(INDEX(履修者名簿!$1:$1048576,ROW(F934),config!F$11)),"",INDEX(履修者名簿!$1:$1048576,ROW(F934),config!F$11))</f>
        <v/>
      </c>
      <c r="G934" s="9" t="str">
        <f>IF(ISBLANK(INDEX(履修者名簿!$1:$1048576,ROW(G934),config!G$11)),"",INDEX(履修者名簿!$1:$1048576,ROW(G934),config!G$11))</f>
        <v/>
      </c>
      <c r="H934" s="9" t="str">
        <f t="shared" si="28"/>
        <v/>
      </c>
      <c r="I934" s="10" t="str">
        <f t="shared" si="29"/>
        <v/>
      </c>
      <c r="J934" s="10" t="str">
        <f>IF($A934="","",IF(ISNA(MATCH($E934,trans!$B$2:$B$1501,0)),0,1))</f>
        <v/>
      </c>
      <c r="K934" s="10" t="str">
        <f>IF($A934="","",IF(ISNA(MATCH($E934,trans!$E$2:$E$1501,0)),0,1))</f>
        <v/>
      </c>
      <c r="M934" s="1" t="str">
        <f>IF($A934="","",IF($J934+$K934=0,MAX(M$1:M933)+1,""))</f>
        <v/>
      </c>
      <c r="N934" s="1" t="str">
        <f>IF($A934="","",IF(AND($J934=1,$K934=0),MAX(N$1:N933)+1,""))</f>
        <v/>
      </c>
      <c r="O934" s="1" t="str">
        <f>IF($A934="","",IF(AND($J934=0,$K934=1),MAX(O$1:O933)+1,""))</f>
        <v/>
      </c>
    </row>
    <row r="935" spans="1:15" x14ac:dyDescent="0.55000000000000004">
      <c r="A935" s="9" t="str">
        <f>IF(ISBLANK(INDEX(履修者名簿!$1:$1048576,ROW(A935),config!A$11)),"",INDEX(履修者名簿!$1:$1048576,ROW(A935),config!A$11))</f>
        <v/>
      </c>
      <c r="B935" s="9" t="str">
        <f>IF(ISBLANK(INDEX(履修者名簿!$1:$1048576,ROW(B935),config!B$11)),"",INDEX(履修者名簿!$1:$1048576,ROW(B935),config!B$11))</f>
        <v/>
      </c>
      <c r="C935" s="9" t="str">
        <f>IF(ISBLANK(INDEX(履修者名簿!$1:$1048576,ROW(C935),config!C$11)),"",INDEX(履修者名簿!$1:$1048576,ROW(C935),config!C$11))</f>
        <v/>
      </c>
      <c r="D935" s="9" t="str">
        <f>IF(ISBLANK(INDEX(履修者名簿!$1:$1048576,ROW(D935),config!D$11)),"",INDEX(履修者名簿!$1:$1048576,ROW(D935),config!D$11))</f>
        <v/>
      </c>
      <c r="E935" s="9" t="str">
        <f>IF(ISBLANK(INDEX(履修者名簿!$1:$1048576,ROW(E935),config!E$11)),"",IF(ISNUMBER(INDEX(履修者名簿!$1:$1048576,ROW(E935),config!E$11)),INDEX(履修者名簿!$1:$1048576,ROW(E935),config!E$11),VALUE(INDEX(履修者名簿!$1:$1048576,ROW(E935),config!E$11))))</f>
        <v/>
      </c>
      <c r="F935" s="9" t="str">
        <f>IF(ISBLANK(INDEX(履修者名簿!$1:$1048576,ROW(F935),config!F$11)),"",INDEX(履修者名簿!$1:$1048576,ROW(F935),config!F$11))</f>
        <v/>
      </c>
      <c r="G935" s="9" t="str">
        <f>IF(ISBLANK(INDEX(履修者名簿!$1:$1048576,ROW(G935),config!G$11)),"",INDEX(履修者名簿!$1:$1048576,ROW(G935),config!G$11))</f>
        <v/>
      </c>
      <c r="H935" s="9" t="str">
        <f t="shared" si="28"/>
        <v/>
      </c>
      <c r="I935" s="10" t="str">
        <f t="shared" si="29"/>
        <v/>
      </c>
      <c r="J935" s="10" t="str">
        <f>IF($A935="","",IF(ISNA(MATCH($E935,trans!$B$2:$B$1501,0)),0,1))</f>
        <v/>
      </c>
      <c r="K935" s="10" t="str">
        <f>IF($A935="","",IF(ISNA(MATCH($E935,trans!$E$2:$E$1501,0)),0,1))</f>
        <v/>
      </c>
      <c r="M935" s="1" t="str">
        <f>IF($A935="","",IF($J935+$K935=0,MAX(M$1:M934)+1,""))</f>
        <v/>
      </c>
      <c r="N935" s="1" t="str">
        <f>IF($A935="","",IF(AND($J935=1,$K935=0),MAX(N$1:N934)+1,""))</f>
        <v/>
      </c>
      <c r="O935" s="1" t="str">
        <f>IF($A935="","",IF(AND($J935=0,$K935=1),MAX(O$1:O934)+1,""))</f>
        <v/>
      </c>
    </row>
    <row r="936" spans="1:15" x14ac:dyDescent="0.55000000000000004">
      <c r="A936" s="9" t="str">
        <f>IF(ISBLANK(INDEX(履修者名簿!$1:$1048576,ROW(A936),config!A$11)),"",INDEX(履修者名簿!$1:$1048576,ROW(A936),config!A$11))</f>
        <v/>
      </c>
      <c r="B936" s="9" t="str">
        <f>IF(ISBLANK(INDEX(履修者名簿!$1:$1048576,ROW(B936),config!B$11)),"",INDEX(履修者名簿!$1:$1048576,ROW(B936),config!B$11))</f>
        <v/>
      </c>
      <c r="C936" s="9" t="str">
        <f>IF(ISBLANK(INDEX(履修者名簿!$1:$1048576,ROW(C936),config!C$11)),"",INDEX(履修者名簿!$1:$1048576,ROW(C936),config!C$11))</f>
        <v/>
      </c>
      <c r="D936" s="9" t="str">
        <f>IF(ISBLANK(INDEX(履修者名簿!$1:$1048576,ROW(D936),config!D$11)),"",INDEX(履修者名簿!$1:$1048576,ROW(D936),config!D$11))</f>
        <v/>
      </c>
      <c r="E936" s="9" t="str">
        <f>IF(ISBLANK(INDEX(履修者名簿!$1:$1048576,ROW(E936),config!E$11)),"",IF(ISNUMBER(INDEX(履修者名簿!$1:$1048576,ROW(E936),config!E$11)),INDEX(履修者名簿!$1:$1048576,ROW(E936),config!E$11),VALUE(INDEX(履修者名簿!$1:$1048576,ROW(E936),config!E$11))))</f>
        <v/>
      </c>
      <c r="F936" s="9" t="str">
        <f>IF(ISBLANK(INDEX(履修者名簿!$1:$1048576,ROW(F936),config!F$11)),"",INDEX(履修者名簿!$1:$1048576,ROW(F936),config!F$11))</f>
        <v/>
      </c>
      <c r="G936" s="9" t="str">
        <f>IF(ISBLANK(INDEX(履修者名簿!$1:$1048576,ROW(G936),config!G$11)),"",INDEX(履修者名簿!$1:$1048576,ROW(G936),config!G$11))</f>
        <v/>
      </c>
      <c r="H936" s="9" t="str">
        <f t="shared" si="28"/>
        <v/>
      </c>
      <c r="I936" s="10" t="str">
        <f t="shared" si="29"/>
        <v/>
      </c>
      <c r="J936" s="10" t="str">
        <f>IF($A936="","",IF(ISNA(MATCH($E936,trans!$B$2:$B$1501,0)),0,1))</f>
        <v/>
      </c>
      <c r="K936" s="10" t="str">
        <f>IF($A936="","",IF(ISNA(MATCH($E936,trans!$E$2:$E$1501,0)),0,1))</f>
        <v/>
      </c>
      <c r="M936" s="1" t="str">
        <f>IF($A936="","",IF($J936+$K936=0,MAX(M$1:M935)+1,""))</f>
        <v/>
      </c>
      <c r="N936" s="1" t="str">
        <f>IF($A936="","",IF(AND($J936=1,$K936=0),MAX(N$1:N935)+1,""))</f>
        <v/>
      </c>
      <c r="O936" s="1" t="str">
        <f>IF($A936="","",IF(AND($J936=0,$K936=1),MAX(O$1:O935)+1,""))</f>
        <v/>
      </c>
    </row>
    <row r="937" spans="1:15" x14ac:dyDescent="0.55000000000000004">
      <c r="A937" s="9" t="str">
        <f>IF(ISBLANK(INDEX(履修者名簿!$1:$1048576,ROW(A937),config!A$11)),"",INDEX(履修者名簿!$1:$1048576,ROW(A937),config!A$11))</f>
        <v/>
      </c>
      <c r="B937" s="9" t="str">
        <f>IF(ISBLANK(INDEX(履修者名簿!$1:$1048576,ROW(B937),config!B$11)),"",INDEX(履修者名簿!$1:$1048576,ROW(B937),config!B$11))</f>
        <v/>
      </c>
      <c r="C937" s="9" t="str">
        <f>IF(ISBLANK(INDEX(履修者名簿!$1:$1048576,ROW(C937),config!C$11)),"",INDEX(履修者名簿!$1:$1048576,ROW(C937),config!C$11))</f>
        <v/>
      </c>
      <c r="D937" s="9" t="str">
        <f>IF(ISBLANK(INDEX(履修者名簿!$1:$1048576,ROW(D937),config!D$11)),"",INDEX(履修者名簿!$1:$1048576,ROW(D937),config!D$11))</f>
        <v/>
      </c>
      <c r="E937" s="9" t="str">
        <f>IF(ISBLANK(INDEX(履修者名簿!$1:$1048576,ROW(E937),config!E$11)),"",IF(ISNUMBER(INDEX(履修者名簿!$1:$1048576,ROW(E937),config!E$11)),INDEX(履修者名簿!$1:$1048576,ROW(E937),config!E$11),VALUE(INDEX(履修者名簿!$1:$1048576,ROW(E937),config!E$11))))</f>
        <v/>
      </c>
      <c r="F937" s="9" t="str">
        <f>IF(ISBLANK(INDEX(履修者名簿!$1:$1048576,ROW(F937),config!F$11)),"",INDEX(履修者名簿!$1:$1048576,ROW(F937),config!F$11))</f>
        <v/>
      </c>
      <c r="G937" s="9" t="str">
        <f>IF(ISBLANK(INDEX(履修者名簿!$1:$1048576,ROW(G937),config!G$11)),"",INDEX(履修者名簿!$1:$1048576,ROW(G937),config!G$11))</f>
        <v/>
      </c>
      <c r="H937" s="9" t="str">
        <f t="shared" si="28"/>
        <v/>
      </c>
      <c r="I937" s="10" t="str">
        <f t="shared" si="29"/>
        <v/>
      </c>
      <c r="J937" s="10" t="str">
        <f>IF($A937="","",IF(ISNA(MATCH($E937,trans!$B$2:$B$1501,0)),0,1))</f>
        <v/>
      </c>
      <c r="K937" s="10" t="str">
        <f>IF($A937="","",IF(ISNA(MATCH($E937,trans!$E$2:$E$1501,0)),0,1))</f>
        <v/>
      </c>
      <c r="M937" s="1" t="str">
        <f>IF($A937="","",IF($J937+$K937=0,MAX(M$1:M936)+1,""))</f>
        <v/>
      </c>
      <c r="N937" s="1" t="str">
        <f>IF($A937="","",IF(AND($J937=1,$K937=0),MAX(N$1:N936)+1,""))</f>
        <v/>
      </c>
      <c r="O937" s="1" t="str">
        <f>IF($A937="","",IF(AND($J937=0,$K937=1),MAX(O$1:O936)+1,""))</f>
        <v/>
      </c>
    </row>
    <row r="938" spans="1:15" x14ac:dyDescent="0.55000000000000004">
      <c r="A938" s="9" t="str">
        <f>IF(ISBLANK(INDEX(履修者名簿!$1:$1048576,ROW(A938),config!A$11)),"",INDEX(履修者名簿!$1:$1048576,ROW(A938),config!A$11))</f>
        <v/>
      </c>
      <c r="B938" s="9" t="str">
        <f>IF(ISBLANK(INDEX(履修者名簿!$1:$1048576,ROW(B938),config!B$11)),"",INDEX(履修者名簿!$1:$1048576,ROW(B938),config!B$11))</f>
        <v/>
      </c>
      <c r="C938" s="9" t="str">
        <f>IF(ISBLANK(INDEX(履修者名簿!$1:$1048576,ROW(C938),config!C$11)),"",INDEX(履修者名簿!$1:$1048576,ROW(C938),config!C$11))</f>
        <v/>
      </c>
      <c r="D938" s="9" t="str">
        <f>IF(ISBLANK(INDEX(履修者名簿!$1:$1048576,ROW(D938),config!D$11)),"",INDEX(履修者名簿!$1:$1048576,ROW(D938),config!D$11))</f>
        <v/>
      </c>
      <c r="E938" s="9" t="str">
        <f>IF(ISBLANK(INDEX(履修者名簿!$1:$1048576,ROW(E938),config!E$11)),"",IF(ISNUMBER(INDEX(履修者名簿!$1:$1048576,ROW(E938),config!E$11)),INDEX(履修者名簿!$1:$1048576,ROW(E938),config!E$11),VALUE(INDEX(履修者名簿!$1:$1048576,ROW(E938),config!E$11))))</f>
        <v/>
      </c>
      <c r="F938" s="9" t="str">
        <f>IF(ISBLANK(INDEX(履修者名簿!$1:$1048576,ROW(F938),config!F$11)),"",INDEX(履修者名簿!$1:$1048576,ROW(F938),config!F$11))</f>
        <v/>
      </c>
      <c r="G938" s="9" t="str">
        <f>IF(ISBLANK(INDEX(履修者名簿!$1:$1048576,ROW(G938),config!G$11)),"",INDEX(履修者名簿!$1:$1048576,ROW(G938),config!G$11))</f>
        <v/>
      </c>
      <c r="H938" s="9" t="str">
        <f t="shared" si="28"/>
        <v/>
      </c>
      <c r="I938" s="10" t="str">
        <f t="shared" si="29"/>
        <v/>
      </c>
      <c r="J938" s="10" t="str">
        <f>IF($A938="","",IF(ISNA(MATCH($E938,trans!$B$2:$B$1501,0)),0,1))</f>
        <v/>
      </c>
      <c r="K938" s="10" t="str">
        <f>IF($A938="","",IF(ISNA(MATCH($E938,trans!$E$2:$E$1501,0)),0,1))</f>
        <v/>
      </c>
      <c r="M938" s="1" t="str">
        <f>IF($A938="","",IF($J938+$K938=0,MAX(M$1:M937)+1,""))</f>
        <v/>
      </c>
      <c r="N938" s="1" t="str">
        <f>IF($A938="","",IF(AND($J938=1,$K938=0),MAX(N$1:N937)+1,""))</f>
        <v/>
      </c>
      <c r="O938" s="1" t="str">
        <f>IF($A938="","",IF(AND($J938=0,$K938=1),MAX(O$1:O937)+1,""))</f>
        <v/>
      </c>
    </row>
    <row r="939" spans="1:15" x14ac:dyDescent="0.55000000000000004">
      <c r="A939" s="9" t="str">
        <f>IF(ISBLANK(INDEX(履修者名簿!$1:$1048576,ROW(A939),config!A$11)),"",INDEX(履修者名簿!$1:$1048576,ROW(A939),config!A$11))</f>
        <v/>
      </c>
      <c r="B939" s="9" t="str">
        <f>IF(ISBLANK(INDEX(履修者名簿!$1:$1048576,ROW(B939),config!B$11)),"",INDEX(履修者名簿!$1:$1048576,ROW(B939),config!B$11))</f>
        <v/>
      </c>
      <c r="C939" s="9" t="str">
        <f>IF(ISBLANK(INDEX(履修者名簿!$1:$1048576,ROW(C939),config!C$11)),"",INDEX(履修者名簿!$1:$1048576,ROW(C939),config!C$11))</f>
        <v/>
      </c>
      <c r="D939" s="9" t="str">
        <f>IF(ISBLANK(INDEX(履修者名簿!$1:$1048576,ROW(D939),config!D$11)),"",INDEX(履修者名簿!$1:$1048576,ROW(D939),config!D$11))</f>
        <v/>
      </c>
      <c r="E939" s="9" t="str">
        <f>IF(ISBLANK(INDEX(履修者名簿!$1:$1048576,ROW(E939),config!E$11)),"",IF(ISNUMBER(INDEX(履修者名簿!$1:$1048576,ROW(E939),config!E$11)),INDEX(履修者名簿!$1:$1048576,ROW(E939),config!E$11),VALUE(INDEX(履修者名簿!$1:$1048576,ROW(E939),config!E$11))))</f>
        <v/>
      </c>
      <c r="F939" s="9" t="str">
        <f>IF(ISBLANK(INDEX(履修者名簿!$1:$1048576,ROW(F939),config!F$11)),"",INDEX(履修者名簿!$1:$1048576,ROW(F939),config!F$11))</f>
        <v/>
      </c>
      <c r="G939" s="9" t="str">
        <f>IF(ISBLANK(INDEX(履修者名簿!$1:$1048576,ROW(G939),config!G$11)),"",INDEX(履修者名簿!$1:$1048576,ROW(G939),config!G$11))</f>
        <v/>
      </c>
      <c r="H939" s="9" t="str">
        <f t="shared" si="28"/>
        <v/>
      </c>
      <c r="I939" s="10" t="str">
        <f t="shared" si="29"/>
        <v/>
      </c>
      <c r="J939" s="10" t="str">
        <f>IF($A939="","",IF(ISNA(MATCH($E939,trans!$B$2:$B$1501,0)),0,1))</f>
        <v/>
      </c>
      <c r="K939" s="10" t="str">
        <f>IF($A939="","",IF(ISNA(MATCH($E939,trans!$E$2:$E$1501,0)),0,1))</f>
        <v/>
      </c>
      <c r="M939" s="1" t="str">
        <f>IF($A939="","",IF($J939+$K939=0,MAX(M$1:M938)+1,""))</f>
        <v/>
      </c>
      <c r="N939" s="1" t="str">
        <f>IF($A939="","",IF(AND($J939=1,$K939=0),MAX(N$1:N938)+1,""))</f>
        <v/>
      </c>
      <c r="O939" s="1" t="str">
        <f>IF($A939="","",IF(AND($J939=0,$K939=1),MAX(O$1:O938)+1,""))</f>
        <v/>
      </c>
    </row>
    <row r="940" spans="1:15" x14ac:dyDescent="0.55000000000000004">
      <c r="A940" s="9" t="str">
        <f>IF(ISBLANK(INDEX(履修者名簿!$1:$1048576,ROW(A940),config!A$11)),"",INDEX(履修者名簿!$1:$1048576,ROW(A940),config!A$11))</f>
        <v/>
      </c>
      <c r="B940" s="9" t="str">
        <f>IF(ISBLANK(INDEX(履修者名簿!$1:$1048576,ROW(B940),config!B$11)),"",INDEX(履修者名簿!$1:$1048576,ROW(B940),config!B$11))</f>
        <v/>
      </c>
      <c r="C940" s="9" t="str">
        <f>IF(ISBLANK(INDEX(履修者名簿!$1:$1048576,ROW(C940),config!C$11)),"",INDEX(履修者名簿!$1:$1048576,ROW(C940),config!C$11))</f>
        <v/>
      </c>
      <c r="D940" s="9" t="str">
        <f>IF(ISBLANK(INDEX(履修者名簿!$1:$1048576,ROW(D940),config!D$11)),"",INDEX(履修者名簿!$1:$1048576,ROW(D940),config!D$11))</f>
        <v/>
      </c>
      <c r="E940" s="9" t="str">
        <f>IF(ISBLANK(INDEX(履修者名簿!$1:$1048576,ROW(E940),config!E$11)),"",IF(ISNUMBER(INDEX(履修者名簿!$1:$1048576,ROW(E940),config!E$11)),INDEX(履修者名簿!$1:$1048576,ROW(E940),config!E$11),VALUE(INDEX(履修者名簿!$1:$1048576,ROW(E940),config!E$11))))</f>
        <v/>
      </c>
      <c r="F940" s="9" t="str">
        <f>IF(ISBLANK(INDEX(履修者名簿!$1:$1048576,ROW(F940),config!F$11)),"",INDEX(履修者名簿!$1:$1048576,ROW(F940),config!F$11))</f>
        <v/>
      </c>
      <c r="G940" s="9" t="str">
        <f>IF(ISBLANK(INDEX(履修者名簿!$1:$1048576,ROW(G940),config!G$11)),"",INDEX(履修者名簿!$1:$1048576,ROW(G940),config!G$11))</f>
        <v/>
      </c>
      <c r="H940" s="9" t="str">
        <f t="shared" si="28"/>
        <v/>
      </c>
      <c r="I940" s="10" t="str">
        <f t="shared" si="29"/>
        <v/>
      </c>
      <c r="J940" s="10" t="str">
        <f>IF($A940="","",IF(ISNA(MATCH($E940,trans!$B$2:$B$1501,0)),0,1))</f>
        <v/>
      </c>
      <c r="K940" s="10" t="str">
        <f>IF($A940="","",IF(ISNA(MATCH($E940,trans!$E$2:$E$1501,0)),0,1))</f>
        <v/>
      </c>
      <c r="M940" s="1" t="str">
        <f>IF($A940="","",IF($J940+$K940=0,MAX(M$1:M939)+1,""))</f>
        <v/>
      </c>
      <c r="N940" s="1" t="str">
        <f>IF($A940="","",IF(AND($J940=1,$K940=0),MAX(N$1:N939)+1,""))</f>
        <v/>
      </c>
      <c r="O940" s="1" t="str">
        <f>IF($A940="","",IF(AND($J940=0,$K940=1),MAX(O$1:O939)+1,""))</f>
        <v/>
      </c>
    </row>
    <row r="941" spans="1:15" x14ac:dyDescent="0.55000000000000004">
      <c r="A941" s="9" t="str">
        <f>IF(ISBLANK(INDEX(履修者名簿!$1:$1048576,ROW(A941),config!A$11)),"",INDEX(履修者名簿!$1:$1048576,ROW(A941),config!A$11))</f>
        <v/>
      </c>
      <c r="B941" s="9" t="str">
        <f>IF(ISBLANK(INDEX(履修者名簿!$1:$1048576,ROW(B941),config!B$11)),"",INDEX(履修者名簿!$1:$1048576,ROW(B941),config!B$11))</f>
        <v/>
      </c>
      <c r="C941" s="9" t="str">
        <f>IF(ISBLANK(INDEX(履修者名簿!$1:$1048576,ROW(C941),config!C$11)),"",INDEX(履修者名簿!$1:$1048576,ROW(C941),config!C$11))</f>
        <v/>
      </c>
      <c r="D941" s="9" t="str">
        <f>IF(ISBLANK(INDEX(履修者名簿!$1:$1048576,ROW(D941),config!D$11)),"",INDEX(履修者名簿!$1:$1048576,ROW(D941),config!D$11))</f>
        <v/>
      </c>
      <c r="E941" s="9" t="str">
        <f>IF(ISBLANK(INDEX(履修者名簿!$1:$1048576,ROW(E941),config!E$11)),"",IF(ISNUMBER(INDEX(履修者名簿!$1:$1048576,ROW(E941),config!E$11)),INDEX(履修者名簿!$1:$1048576,ROW(E941),config!E$11),VALUE(INDEX(履修者名簿!$1:$1048576,ROW(E941),config!E$11))))</f>
        <v/>
      </c>
      <c r="F941" s="9" t="str">
        <f>IF(ISBLANK(INDEX(履修者名簿!$1:$1048576,ROW(F941),config!F$11)),"",INDEX(履修者名簿!$1:$1048576,ROW(F941),config!F$11))</f>
        <v/>
      </c>
      <c r="G941" s="9" t="str">
        <f>IF(ISBLANK(INDEX(履修者名簿!$1:$1048576,ROW(G941),config!G$11)),"",INDEX(履修者名簿!$1:$1048576,ROW(G941),config!G$11))</f>
        <v/>
      </c>
      <c r="H941" s="9" t="str">
        <f t="shared" si="28"/>
        <v/>
      </c>
      <c r="I941" s="10" t="str">
        <f t="shared" si="29"/>
        <v/>
      </c>
      <c r="J941" s="10" t="str">
        <f>IF($A941="","",IF(ISNA(MATCH($E941,trans!$B$2:$B$1501,0)),0,1))</f>
        <v/>
      </c>
      <c r="K941" s="10" t="str">
        <f>IF($A941="","",IF(ISNA(MATCH($E941,trans!$E$2:$E$1501,0)),0,1))</f>
        <v/>
      </c>
      <c r="M941" s="1" t="str">
        <f>IF($A941="","",IF($J941+$K941=0,MAX(M$1:M940)+1,""))</f>
        <v/>
      </c>
      <c r="N941" s="1" t="str">
        <f>IF($A941="","",IF(AND($J941=1,$K941=0),MAX(N$1:N940)+1,""))</f>
        <v/>
      </c>
      <c r="O941" s="1" t="str">
        <f>IF($A941="","",IF(AND($J941=0,$K941=1),MAX(O$1:O940)+1,""))</f>
        <v/>
      </c>
    </row>
    <row r="942" spans="1:15" x14ac:dyDescent="0.55000000000000004">
      <c r="A942" s="9" t="str">
        <f>IF(ISBLANK(INDEX(履修者名簿!$1:$1048576,ROW(A942),config!A$11)),"",INDEX(履修者名簿!$1:$1048576,ROW(A942),config!A$11))</f>
        <v/>
      </c>
      <c r="B942" s="9" t="str">
        <f>IF(ISBLANK(INDEX(履修者名簿!$1:$1048576,ROW(B942),config!B$11)),"",INDEX(履修者名簿!$1:$1048576,ROW(B942),config!B$11))</f>
        <v/>
      </c>
      <c r="C942" s="9" t="str">
        <f>IF(ISBLANK(INDEX(履修者名簿!$1:$1048576,ROW(C942),config!C$11)),"",INDEX(履修者名簿!$1:$1048576,ROW(C942),config!C$11))</f>
        <v/>
      </c>
      <c r="D942" s="9" t="str">
        <f>IF(ISBLANK(INDEX(履修者名簿!$1:$1048576,ROW(D942),config!D$11)),"",INDEX(履修者名簿!$1:$1048576,ROW(D942),config!D$11))</f>
        <v/>
      </c>
      <c r="E942" s="9" t="str">
        <f>IF(ISBLANK(INDEX(履修者名簿!$1:$1048576,ROW(E942),config!E$11)),"",IF(ISNUMBER(INDEX(履修者名簿!$1:$1048576,ROW(E942),config!E$11)),INDEX(履修者名簿!$1:$1048576,ROW(E942),config!E$11),VALUE(INDEX(履修者名簿!$1:$1048576,ROW(E942),config!E$11))))</f>
        <v/>
      </c>
      <c r="F942" s="9" t="str">
        <f>IF(ISBLANK(INDEX(履修者名簿!$1:$1048576,ROW(F942),config!F$11)),"",INDEX(履修者名簿!$1:$1048576,ROW(F942),config!F$11))</f>
        <v/>
      </c>
      <c r="G942" s="9" t="str">
        <f>IF(ISBLANK(INDEX(履修者名簿!$1:$1048576,ROW(G942),config!G$11)),"",INDEX(履修者名簿!$1:$1048576,ROW(G942),config!G$11))</f>
        <v/>
      </c>
      <c r="H942" s="9" t="str">
        <f t="shared" si="28"/>
        <v/>
      </c>
      <c r="I942" s="10" t="str">
        <f t="shared" si="29"/>
        <v/>
      </c>
      <c r="J942" s="10" t="str">
        <f>IF($A942="","",IF(ISNA(MATCH($E942,trans!$B$2:$B$1501,0)),0,1))</f>
        <v/>
      </c>
      <c r="K942" s="10" t="str">
        <f>IF($A942="","",IF(ISNA(MATCH($E942,trans!$E$2:$E$1501,0)),0,1))</f>
        <v/>
      </c>
      <c r="M942" s="1" t="str">
        <f>IF($A942="","",IF($J942+$K942=0,MAX(M$1:M941)+1,""))</f>
        <v/>
      </c>
      <c r="N942" s="1" t="str">
        <f>IF($A942="","",IF(AND($J942=1,$K942=0),MAX(N$1:N941)+1,""))</f>
        <v/>
      </c>
      <c r="O942" s="1" t="str">
        <f>IF($A942="","",IF(AND($J942=0,$K942=1),MAX(O$1:O941)+1,""))</f>
        <v/>
      </c>
    </row>
    <row r="943" spans="1:15" x14ac:dyDescent="0.55000000000000004">
      <c r="A943" s="9" t="str">
        <f>IF(ISBLANK(INDEX(履修者名簿!$1:$1048576,ROW(A943),config!A$11)),"",INDEX(履修者名簿!$1:$1048576,ROW(A943),config!A$11))</f>
        <v/>
      </c>
      <c r="B943" s="9" t="str">
        <f>IF(ISBLANK(INDEX(履修者名簿!$1:$1048576,ROW(B943),config!B$11)),"",INDEX(履修者名簿!$1:$1048576,ROW(B943),config!B$11))</f>
        <v/>
      </c>
      <c r="C943" s="9" t="str">
        <f>IF(ISBLANK(INDEX(履修者名簿!$1:$1048576,ROW(C943),config!C$11)),"",INDEX(履修者名簿!$1:$1048576,ROW(C943),config!C$11))</f>
        <v/>
      </c>
      <c r="D943" s="9" t="str">
        <f>IF(ISBLANK(INDEX(履修者名簿!$1:$1048576,ROW(D943),config!D$11)),"",INDEX(履修者名簿!$1:$1048576,ROW(D943),config!D$11))</f>
        <v/>
      </c>
      <c r="E943" s="9" t="str">
        <f>IF(ISBLANK(INDEX(履修者名簿!$1:$1048576,ROW(E943),config!E$11)),"",IF(ISNUMBER(INDEX(履修者名簿!$1:$1048576,ROW(E943),config!E$11)),INDEX(履修者名簿!$1:$1048576,ROW(E943),config!E$11),VALUE(INDEX(履修者名簿!$1:$1048576,ROW(E943),config!E$11))))</f>
        <v/>
      </c>
      <c r="F943" s="9" t="str">
        <f>IF(ISBLANK(INDEX(履修者名簿!$1:$1048576,ROW(F943),config!F$11)),"",INDEX(履修者名簿!$1:$1048576,ROW(F943),config!F$11))</f>
        <v/>
      </c>
      <c r="G943" s="9" t="str">
        <f>IF(ISBLANK(INDEX(履修者名簿!$1:$1048576,ROW(G943),config!G$11)),"",INDEX(履修者名簿!$1:$1048576,ROW(G943),config!G$11))</f>
        <v/>
      </c>
      <c r="H943" s="9" t="str">
        <f t="shared" si="28"/>
        <v/>
      </c>
      <c r="I943" s="10" t="str">
        <f t="shared" si="29"/>
        <v/>
      </c>
      <c r="J943" s="10" t="str">
        <f>IF($A943="","",IF(ISNA(MATCH($E943,trans!$B$2:$B$1501,0)),0,1))</f>
        <v/>
      </c>
      <c r="K943" s="10" t="str">
        <f>IF($A943="","",IF(ISNA(MATCH($E943,trans!$E$2:$E$1501,0)),0,1))</f>
        <v/>
      </c>
      <c r="M943" s="1" t="str">
        <f>IF($A943="","",IF($J943+$K943=0,MAX(M$1:M942)+1,""))</f>
        <v/>
      </c>
      <c r="N943" s="1" t="str">
        <f>IF($A943="","",IF(AND($J943=1,$K943=0),MAX(N$1:N942)+1,""))</f>
        <v/>
      </c>
      <c r="O943" s="1" t="str">
        <f>IF($A943="","",IF(AND($J943=0,$K943=1),MAX(O$1:O942)+1,""))</f>
        <v/>
      </c>
    </row>
    <row r="944" spans="1:15" x14ac:dyDescent="0.55000000000000004">
      <c r="A944" s="9" t="str">
        <f>IF(ISBLANK(INDEX(履修者名簿!$1:$1048576,ROW(A944),config!A$11)),"",INDEX(履修者名簿!$1:$1048576,ROW(A944),config!A$11))</f>
        <v/>
      </c>
      <c r="B944" s="9" t="str">
        <f>IF(ISBLANK(INDEX(履修者名簿!$1:$1048576,ROW(B944),config!B$11)),"",INDEX(履修者名簿!$1:$1048576,ROW(B944),config!B$11))</f>
        <v/>
      </c>
      <c r="C944" s="9" t="str">
        <f>IF(ISBLANK(INDEX(履修者名簿!$1:$1048576,ROW(C944),config!C$11)),"",INDEX(履修者名簿!$1:$1048576,ROW(C944),config!C$11))</f>
        <v/>
      </c>
      <c r="D944" s="9" t="str">
        <f>IF(ISBLANK(INDEX(履修者名簿!$1:$1048576,ROW(D944),config!D$11)),"",INDEX(履修者名簿!$1:$1048576,ROW(D944),config!D$11))</f>
        <v/>
      </c>
      <c r="E944" s="9" t="str">
        <f>IF(ISBLANK(INDEX(履修者名簿!$1:$1048576,ROW(E944),config!E$11)),"",IF(ISNUMBER(INDEX(履修者名簿!$1:$1048576,ROW(E944),config!E$11)),INDEX(履修者名簿!$1:$1048576,ROW(E944),config!E$11),VALUE(INDEX(履修者名簿!$1:$1048576,ROW(E944),config!E$11))))</f>
        <v/>
      </c>
      <c r="F944" s="9" t="str">
        <f>IF(ISBLANK(INDEX(履修者名簿!$1:$1048576,ROW(F944),config!F$11)),"",INDEX(履修者名簿!$1:$1048576,ROW(F944),config!F$11))</f>
        <v/>
      </c>
      <c r="G944" s="9" t="str">
        <f>IF(ISBLANK(INDEX(履修者名簿!$1:$1048576,ROW(G944),config!G$11)),"",INDEX(履修者名簿!$1:$1048576,ROW(G944),config!G$11))</f>
        <v/>
      </c>
      <c r="H944" s="9" t="str">
        <f t="shared" si="28"/>
        <v/>
      </c>
      <c r="I944" s="10" t="str">
        <f t="shared" si="29"/>
        <v/>
      </c>
      <c r="J944" s="10" t="str">
        <f>IF($A944="","",IF(ISNA(MATCH($E944,trans!$B$2:$B$1501,0)),0,1))</f>
        <v/>
      </c>
      <c r="K944" s="10" t="str">
        <f>IF($A944="","",IF(ISNA(MATCH($E944,trans!$E$2:$E$1501,0)),0,1))</f>
        <v/>
      </c>
      <c r="M944" s="1" t="str">
        <f>IF($A944="","",IF($J944+$K944=0,MAX(M$1:M943)+1,""))</f>
        <v/>
      </c>
      <c r="N944" s="1" t="str">
        <f>IF($A944="","",IF(AND($J944=1,$K944=0),MAX(N$1:N943)+1,""))</f>
        <v/>
      </c>
      <c r="O944" s="1" t="str">
        <f>IF($A944="","",IF(AND($J944=0,$K944=1),MAX(O$1:O943)+1,""))</f>
        <v/>
      </c>
    </row>
    <row r="945" spans="1:15" x14ac:dyDescent="0.55000000000000004">
      <c r="A945" s="9" t="str">
        <f>IF(ISBLANK(INDEX(履修者名簿!$1:$1048576,ROW(A945),config!A$11)),"",INDEX(履修者名簿!$1:$1048576,ROW(A945),config!A$11))</f>
        <v/>
      </c>
      <c r="B945" s="9" t="str">
        <f>IF(ISBLANK(INDEX(履修者名簿!$1:$1048576,ROW(B945),config!B$11)),"",INDEX(履修者名簿!$1:$1048576,ROW(B945),config!B$11))</f>
        <v/>
      </c>
      <c r="C945" s="9" t="str">
        <f>IF(ISBLANK(INDEX(履修者名簿!$1:$1048576,ROW(C945),config!C$11)),"",INDEX(履修者名簿!$1:$1048576,ROW(C945),config!C$11))</f>
        <v/>
      </c>
      <c r="D945" s="9" t="str">
        <f>IF(ISBLANK(INDEX(履修者名簿!$1:$1048576,ROW(D945),config!D$11)),"",INDEX(履修者名簿!$1:$1048576,ROW(D945),config!D$11))</f>
        <v/>
      </c>
      <c r="E945" s="9" t="str">
        <f>IF(ISBLANK(INDEX(履修者名簿!$1:$1048576,ROW(E945),config!E$11)),"",IF(ISNUMBER(INDEX(履修者名簿!$1:$1048576,ROW(E945),config!E$11)),INDEX(履修者名簿!$1:$1048576,ROW(E945),config!E$11),VALUE(INDEX(履修者名簿!$1:$1048576,ROW(E945),config!E$11))))</f>
        <v/>
      </c>
      <c r="F945" s="9" t="str">
        <f>IF(ISBLANK(INDEX(履修者名簿!$1:$1048576,ROW(F945),config!F$11)),"",INDEX(履修者名簿!$1:$1048576,ROW(F945),config!F$11))</f>
        <v/>
      </c>
      <c r="G945" s="9" t="str">
        <f>IF(ISBLANK(INDEX(履修者名簿!$1:$1048576,ROW(G945),config!G$11)),"",INDEX(履修者名簿!$1:$1048576,ROW(G945),config!G$11))</f>
        <v/>
      </c>
      <c r="H945" s="9" t="str">
        <f t="shared" si="28"/>
        <v/>
      </c>
      <c r="I945" s="10" t="str">
        <f t="shared" si="29"/>
        <v/>
      </c>
      <c r="J945" s="10" t="str">
        <f>IF($A945="","",IF(ISNA(MATCH($E945,trans!$B$2:$B$1501,0)),0,1))</f>
        <v/>
      </c>
      <c r="K945" s="10" t="str">
        <f>IF($A945="","",IF(ISNA(MATCH($E945,trans!$E$2:$E$1501,0)),0,1))</f>
        <v/>
      </c>
      <c r="M945" s="1" t="str">
        <f>IF($A945="","",IF($J945+$K945=0,MAX(M$1:M944)+1,""))</f>
        <v/>
      </c>
      <c r="N945" s="1" t="str">
        <f>IF($A945="","",IF(AND($J945=1,$K945=0),MAX(N$1:N944)+1,""))</f>
        <v/>
      </c>
      <c r="O945" s="1" t="str">
        <f>IF($A945="","",IF(AND($J945=0,$K945=1),MAX(O$1:O944)+1,""))</f>
        <v/>
      </c>
    </row>
    <row r="946" spans="1:15" x14ac:dyDescent="0.55000000000000004">
      <c r="A946" s="9" t="str">
        <f>IF(ISBLANK(INDEX(履修者名簿!$1:$1048576,ROW(A946),config!A$11)),"",INDEX(履修者名簿!$1:$1048576,ROW(A946),config!A$11))</f>
        <v/>
      </c>
      <c r="B946" s="9" t="str">
        <f>IF(ISBLANK(INDEX(履修者名簿!$1:$1048576,ROW(B946),config!B$11)),"",INDEX(履修者名簿!$1:$1048576,ROW(B946),config!B$11))</f>
        <v/>
      </c>
      <c r="C946" s="9" t="str">
        <f>IF(ISBLANK(INDEX(履修者名簿!$1:$1048576,ROW(C946),config!C$11)),"",INDEX(履修者名簿!$1:$1048576,ROW(C946),config!C$11))</f>
        <v/>
      </c>
      <c r="D946" s="9" t="str">
        <f>IF(ISBLANK(INDEX(履修者名簿!$1:$1048576,ROW(D946),config!D$11)),"",INDEX(履修者名簿!$1:$1048576,ROW(D946),config!D$11))</f>
        <v/>
      </c>
      <c r="E946" s="9" t="str">
        <f>IF(ISBLANK(INDEX(履修者名簿!$1:$1048576,ROW(E946),config!E$11)),"",IF(ISNUMBER(INDEX(履修者名簿!$1:$1048576,ROW(E946),config!E$11)),INDEX(履修者名簿!$1:$1048576,ROW(E946),config!E$11),VALUE(INDEX(履修者名簿!$1:$1048576,ROW(E946),config!E$11))))</f>
        <v/>
      </c>
      <c r="F946" s="9" t="str">
        <f>IF(ISBLANK(INDEX(履修者名簿!$1:$1048576,ROW(F946),config!F$11)),"",INDEX(履修者名簿!$1:$1048576,ROW(F946),config!F$11))</f>
        <v/>
      </c>
      <c r="G946" s="9" t="str">
        <f>IF(ISBLANK(INDEX(履修者名簿!$1:$1048576,ROW(G946),config!G$11)),"",INDEX(履修者名簿!$1:$1048576,ROW(G946),config!G$11))</f>
        <v/>
      </c>
      <c r="H946" s="9" t="str">
        <f t="shared" si="28"/>
        <v/>
      </c>
      <c r="I946" s="10" t="str">
        <f t="shared" si="29"/>
        <v/>
      </c>
      <c r="J946" s="10" t="str">
        <f>IF($A946="","",IF(ISNA(MATCH($E946,trans!$B$2:$B$1501,0)),0,1))</f>
        <v/>
      </c>
      <c r="K946" s="10" t="str">
        <f>IF($A946="","",IF(ISNA(MATCH($E946,trans!$E$2:$E$1501,0)),0,1))</f>
        <v/>
      </c>
      <c r="M946" s="1" t="str">
        <f>IF($A946="","",IF($J946+$K946=0,MAX(M$1:M945)+1,""))</f>
        <v/>
      </c>
      <c r="N946" s="1" t="str">
        <f>IF($A946="","",IF(AND($J946=1,$K946=0),MAX(N$1:N945)+1,""))</f>
        <v/>
      </c>
      <c r="O946" s="1" t="str">
        <f>IF($A946="","",IF(AND($J946=0,$K946=1),MAX(O$1:O945)+1,""))</f>
        <v/>
      </c>
    </row>
    <row r="947" spans="1:15" x14ac:dyDescent="0.55000000000000004">
      <c r="A947" s="9" t="str">
        <f>IF(ISBLANK(INDEX(履修者名簿!$1:$1048576,ROW(A947),config!A$11)),"",INDEX(履修者名簿!$1:$1048576,ROW(A947),config!A$11))</f>
        <v/>
      </c>
      <c r="B947" s="9" t="str">
        <f>IF(ISBLANK(INDEX(履修者名簿!$1:$1048576,ROW(B947),config!B$11)),"",INDEX(履修者名簿!$1:$1048576,ROW(B947),config!B$11))</f>
        <v/>
      </c>
      <c r="C947" s="9" t="str">
        <f>IF(ISBLANK(INDEX(履修者名簿!$1:$1048576,ROW(C947),config!C$11)),"",INDEX(履修者名簿!$1:$1048576,ROW(C947),config!C$11))</f>
        <v/>
      </c>
      <c r="D947" s="9" t="str">
        <f>IF(ISBLANK(INDEX(履修者名簿!$1:$1048576,ROW(D947),config!D$11)),"",INDEX(履修者名簿!$1:$1048576,ROW(D947),config!D$11))</f>
        <v/>
      </c>
      <c r="E947" s="9" t="str">
        <f>IF(ISBLANK(INDEX(履修者名簿!$1:$1048576,ROW(E947),config!E$11)),"",IF(ISNUMBER(INDEX(履修者名簿!$1:$1048576,ROW(E947),config!E$11)),INDEX(履修者名簿!$1:$1048576,ROW(E947),config!E$11),VALUE(INDEX(履修者名簿!$1:$1048576,ROW(E947),config!E$11))))</f>
        <v/>
      </c>
      <c r="F947" s="9" t="str">
        <f>IF(ISBLANK(INDEX(履修者名簿!$1:$1048576,ROW(F947),config!F$11)),"",INDEX(履修者名簿!$1:$1048576,ROW(F947),config!F$11))</f>
        <v/>
      </c>
      <c r="G947" s="9" t="str">
        <f>IF(ISBLANK(INDEX(履修者名簿!$1:$1048576,ROW(G947),config!G$11)),"",INDEX(履修者名簿!$1:$1048576,ROW(G947),config!G$11))</f>
        <v/>
      </c>
      <c r="H947" s="9" t="str">
        <f t="shared" si="28"/>
        <v/>
      </c>
      <c r="I947" s="10" t="str">
        <f t="shared" si="29"/>
        <v/>
      </c>
      <c r="J947" s="10" t="str">
        <f>IF($A947="","",IF(ISNA(MATCH($E947,trans!$B$2:$B$1501,0)),0,1))</f>
        <v/>
      </c>
      <c r="K947" s="10" t="str">
        <f>IF($A947="","",IF(ISNA(MATCH($E947,trans!$E$2:$E$1501,0)),0,1))</f>
        <v/>
      </c>
      <c r="M947" s="1" t="str">
        <f>IF($A947="","",IF($J947+$K947=0,MAX(M$1:M946)+1,""))</f>
        <v/>
      </c>
      <c r="N947" s="1" t="str">
        <f>IF($A947="","",IF(AND($J947=1,$K947=0),MAX(N$1:N946)+1,""))</f>
        <v/>
      </c>
      <c r="O947" s="1" t="str">
        <f>IF($A947="","",IF(AND($J947=0,$K947=1),MAX(O$1:O946)+1,""))</f>
        <v/>
      </c>
    </row>
    <row r="948" spans="1:15" x14ac:dyDescent="0.55000000000000004">
      <c r="A948" s="9" t="str">
        <f>IF(ISBLANK(INDEX(履修者名簿!$1:$1048576,ROW(A948),config!A$11)),"",INDEX(履修者名簿!$1:$1048576,ROW(A948),config!A$11))</f>
        <v/>
      </c>
      <c r="B948" s="9" t="str">
        <f>IF(ISBLANK(INDEX(履修者名簿!$1:$1048576,ROW(B948),config!B$11)),"",INDEX(履修者名簿!$1:$1048576,ROW(B948),config!B$11))</f>
        <v/>
      </c>
      <c r="C948" s="9" t="str">
        <f>IF(ISBLANK(INDEX(履修者名簿!$1:$1048576,ROW(C948),config!C$11)),"",INDEX(履修者名簿!$1:$1048576,ROW(C948),config!C$11))</f>
        <v/>
      </c>
      <c r="D948" s="9" t="str">
        <f>IF(ISBLANK(INDEX(履修者名簿!$1:$1048576,ROW(D948),config!D$11)),"",INDEX(履修者名簿!$1:$1048576,ROW(D948),config!D$11))</f>
        <v/>
      </c>
      <c r="E948" s="9" t="str">
        <f>IF(ISBLANK(INDEX(履修者名簿!$1:$1048576,ROW(E948),config!E$11)),"",IF(ISNUMBER(INDEX(履修者名簿!$1:$1048576,ROW(E948),config!E$11)),INDEX(履修者名簿!$1:$1048576,ROW(E948),config!E$11),VALUE(INDEX(履修者名簿!$1:$1048576,ROW(E948),config!E$11))))</f>
        <v/>
      </c>
      <c r="F948" s="9" t="str">
        <f>IF(ISBLANK(INDEX(履修者名簿!$1:$1048576,ROW(F948),config!F$11)),"",INDEX(履修者名簿!$1:$1048576,ROW(F948),config!F$11))</f>
        <v/>
      </c>
      <c r="G948" s="9" t="str">
        <f>IF(ISBLANK(INDEX(履修者名簿!$1:$1048576,ROW(G948),config!G$11)),"",INDEX(履修者名簿!$1:$1048576,ROW(G948),config!G$11))</f>
        <v/>
      </c>
      <c r="H948" s="9" t="str">
        <f t="shared" si="28"/>
        <v/>
      </c>
      <c r="I948" s="10" t="str">
        <f t="shared" si="29"/>
        <v/>
      </c>
      <c r="J948" s="10" t="str">
        <f>IF($A948="","",IF(ISNA(MATCH($E948,trans!$B$2:$B$1501,0)),0,1))</f>
        <v/>
      </c>
      <c r="K948" s="10" t="str">
        <f>IF($A948="","",IF(ISNA(MATCH($E948,trans!$E$2:$E$1501,0)),0,1))</f>
        <v/>
      </c>
      <c r="M948" s="1" t="str">
        <f>IF($A948="","",IF($J948+$K948=0,MAX(M$1:M947)+1,""))</f>
        <v/>
      </c>
      <c r="N948" s="1" t="str">
        <f>IF($A948="","",IF(AND($J948=1,$K948=0),MAX(N$1:N947)+1,""))</f>
        <v/>
      </c>
      <c r="O948" s="1" t="str">
        <f>IF($A948="","",IF(AND($J948=0,$K948=1),MAX(O$1:O947)+1,""))</f>
        <v/>
      </c>
    </row>
    <row r="949" spans="1:15" x14ac:dyDescent="0.55000000000000004">
      <c r="A949" s="9" t="str">
        <f>IF(ISBLANK(INDEX(履修者名簿!$1:$1048576,ROW(A949),config!A$11)),"",INDEX(履修者名簿!$1:$1048576,ROW(A949),config!A$11))</f>
        <v/>
      </c>
      <c r="B949" s="9" t="str">
        <f>IF(ISBLANK(INDEX(履修者名簿!$1:$1048576,ROW(B949),config!B$11)),"",INDEX(履修者名簿!$1:$1048576,ROW(B949),config!B$11))</f>
        <v/>
      </c>
      <c r="C949" s="9" t="str">
        <f>IF(ISBLANK(INDEX(履修者名簿!$1:$1048576,ROW(C949),config!C$11)),"",INDEX(履修者名簿!$1:$1048576,ROW(C949),config!C$11))</f>
        <v/>
      </c>
      <c r="D949" s="9" t="str">
        <f>IF(ISBLANK(INDEX(履修者名簿!$1:$1048576,ROW(D949),config!D$11)),"",INDEX(履修者名簿!$1:$1048576,ROW(D949),config!D$11))</f>
        <v/>
      </c>
      <c r="E949" s="9" t="str">
        <f>IF(ISBLANK(INDEX(履修者名簿!$1:$1048576,ROW(E949),config!E$11)),"",IF(ISNUMBER(INDEX(履修者名簿!$1:$1048576,ROW(E949),config!E$11)),INDEX(履修者名簿!$1:$1048576,ROW(E949),config!E$11),VALUE(INDEX(履修者名簿!$1:$1048576,ROW(E949),config!E$11))))</f>
        <v/>
      </c>
      <c r="F949" s="9" t="str">
        <f>IF(ISBLANK(INDEX(履修者名簿!$1:$1048576,ROW(F949),config!F$11)),"",INDEX(履修者名簿!$1:$1048576,ROW(F949),config!F$11))</f>
        <v/>
      </c>
      <c r="G949" s="9" t="str">
        <f>IF(ISBLANK(INDEX(履修者名簿!$1:$1048576,ROW(G949),config!G$11)),"",INDEX(履修者名簿!$1:$1048576,ROW(G949),config!G$11))</f>
        <v/>
      </c>
      <c r="H949" s="9" t="str">
        <f t="shared" si="28"/>
        <v/>
      </c>
      <c r="I949" s="10" t="str">
        <f t="shared" si="29"/>
        <v/>
      </c>
      <c r="J949" s="10" t="str">
        <f>IF($A949="","",IF(ISNA(MATCH($E949,trans!$B$2:$B$1501,0)),0,1))</f>
        <v/>
      </c>
      <c r="K949" s="10" t="str">
        <f>IF($A949="","",IF(ISNA(MATCH($E949,trans!$E$2:$E$1501,0)),0,1))</f>
        <v/>
      </c>
      <c r="M949" s="1" t="str">
        <f>IF($A949="","",IF($J949+$K949=0,MAX(M$1:M948)+1,""))</f>
        <v/>
      </c>
      <c r="N949" s="1" t="str">
        <f>IF($A949="","",IF(AND($J949=1,$K949=0),MAX(N$1:N948)+1,""))</f>
        <v/>
      </c>
      <c r="O949" s="1" t="str">
        <f>IF($A949="","",IF(AND($J949=0,$K949=1),MAX(O$1:O948)+1,""))</f>
        <v/>
      </c>
    </row>
    <row r="950" spans="1:15" x14ac:dyDescent="0.55000000000000004">
      <c r="A950" s="9" t="str">
        <f>IF(ISBLANK(INDEX(履修者名簿!$1:$1048576,ROW(A950),config!A$11)),"",INDEX(履修者名簿!$1:$1048576,ROW(A950),config!A$11))</f>
        <v/>
      </c>
      <c r="B950" s="9" t="str">
        <f>IF(ISBLANK(INDEX(履修者名簿!$1:$1048576,ROW(B950),config!B$11)),"",INDEX(履修者名簿!$1:$1048576,ROW(B950),config!B$11))</f>
        <v/>
      </c>
      <c r="C950" s="9" t="str">
        <f>IF(ISBLANK(INDEX(履修者名簿!$1:$1048576,ROW(C950),config!C$11)),"",INDEX(履修者名簿!$1:$1048576,ROW(C950),config!C$11))</f>
        <v/>
      </c>
      <c r="D950" s="9" t="str">
        <f>IF(ISBLANK(INDEX(履修者名簿!$1:$1048576,ROW(D950),config!D$11)),"",INDEX(履修者名簿!$1:$1048576,ROW(D950),config!D$11))</f>
        <v/>
      </c>
      <c r="E950" s="9" t="str">
        <f>IF(ISBLANK(INDEX(履修者名簿!$1:$1048576,ROW(E950),config!E$11)),"",IF(ISNUMBER(INDEX(履修者名簿!$1:$1048576,ROW(E950),config!E$11)),INDEX(履修者名簿!$1:$1048576,ROW(E950),config!E$11),VALUE(INDEX(履修者名簿!$1:$1048576,ROW(E950),config!E$11))))</f>
        <v/>
      </c>
      <c r="F950" s="9" t="str">
        <f>IF(ISBLANK(INDEX(履修者名簿!$1:$1048576,ROW(F950),config!F$11)),"",INDEX(履修者名簿!$1:$1048576,ROW(F950),config!F$11))</f>
        <v/>
      </c>
      <c r="G950" s="9" t="str">
        <f>IF(ISBLANK(INDEX(履修者名簿!$1:$1048576,ROW(G950),config!G$11)),"",INDEX(履修者名簿!$1:$1048576,ROW(G950),config!G$11))</f>
        <v/>
      </c>
      <c r="H950" s="9" t="str">
        <f t="shared" si="28"/>
        <v/>
      </c>
      <c r="I950" s="10" t="str">
        <f t="shared" si="29"/>
        <v/>
      </c>
      <c r="J950" s="10" t="str">
        <f>IF($A950="","",IF(ISNA(MATCH($E950,trans!$B$2:$B$1501,0)),0,1))</f>
        <v/>
      </c>
      <c r="K950" s="10" t="str">
        <f>IF($A950="","",IF(ISNA(MATCH($E950,trans!$E$2:$E$1501,0)),0,1))</f>
        <v/>
      </c>
      <c r="M950" s="1" t="str">
        <f>IF($A950="","",IF($J950+$K950=0,MAX(M$1:M949)+1,""))</f>
        <v/>
      </c>
      <c r="N950" s="1" t="str">
        <f>IF($A950="","",IF(AND($J950=1,$K950=0),MAX(N$1:N949)+1,""))</f>
        <v/>
      </c>
      <c r="O950" s="1" t="str">
        <f>IF($A950="","",IF(AND($J950=0,$K950=1),MAX(O$1:O949)+1,""))</f>
        <v/>
      </c>
    </row>
    <row r="951" spans="1:15" x14ac:dyDescent="0.55000000000000004">
      <c r="A951" s="9" t="str">
        <f>IF(ISBLANK(INDEX(履修者名簿!$1:$1048576,ROW(A951),config!A$11)),"",INDEX(履修者名簿!$1:$1048576,ROW(A951),config!A$11))</f>
        <v/>
      </c>
      <c r="B951" s="9" t="str">
        <f>IF(ISBLANK(INDEX(履修者名簿!$1:$1048576,ROW(B951),config!B$11)),"",INDEX(履修者名簿!$1:$1048576,ROW(B951),config!B$11))</f>
        <v/>
      </c>
      <c r="C951" s="9" t="str">
        <f>IF(ISBLANK(INDEX(履修者名簿!$1:$1048576,ROW(C951),config!C$11)),"",INDEX(履修者名簿!$1:$1048576,ROW(C951),config!C$11))</f>
        <v/>
      </c>
      <c r="D951" s="9" t="str">
        <f>IF(ISBLANK(INDEX(履修者名簿!$1:$1048576,ROW(D951),config!D$11)),"",INDEX(履修者名簿!$1:$1048576,ROW(D951),config!D$11))</f>
        <v/>
      </c>
      <c r="E951" s="9" t="str">
        <f>IF(ISBLANK(INDEX(履修者名簿!$1:$1048576,ROW(E951),config!E$11)),"",IF(ISNUMBER(INDEX(履修者名簿!$1:$1048576,ROW(E951),config!E$11)),INDEX(履修者名簿!$1:$1048576,ROW(E951),config!E$11),VALUE(INDEX(履修者名簿!$1:$1048576,ROW(E951),config!E$11))))</f>
        <v/>
      </c>
      <c r="F951" s="9" t="str">
        <f>IF(ISBLANK(INDEX(履修者名簿!$1:$1048576,ROW(F951),config!F$11)),"",INDEX(履修者名簿!$1:$1048576,ROW(F951),config!F$11))</f>
        <v/>
      </c>
      <c r="G951" s="9" t="str">
        <f>IF(ISBLANK(INDEX(履修者名簿!$1:$1048576,ROW(G951),config!G$11)),"",INDEX(履修者名簿!$1:$1048576,ROW(G951),config!G$11))</f>
        <v/>
      </c>
      <c r="H951" s="9" t="str">
        <f t="shared" si="28"/>
        <v/>
      </c>
      <c r="I951" s="10" t="str">
        <f t="shared" si="29"/>
        <v/>
      </c>
      <c r="J951" s="10" t="str">
        <f>IF($A951="","",IF(ISNA(MATCH($E951,trans!$B$2:$B$1501,0)),0,1))</f>
        <v/>
      </c>
      <c r="K951" s="10" t="str">
        <f>IF($A951="","",IF(ISNA(MATCH($E951,trans!$E$2:$E$1501,0)),0,1))</f>
        <v/>
      </c>
      <c r="M951" s="1" t="str">
        <f>IF($A951="","",IF($J951+$K951=0,MAX(M$1:M950)+1,""))</f>
        <v/>
      </c>
      <c r="N951" s="1" t="str">
        <f>IF($A951="","",IF(AND($J951=1,$K951=0),MAX(N$1:N950)+1,""))</f>
        <v/>
      </c>
      <c r="O951" s="1" t="str">
        <f>IF($A951="","",IF(AND($J951=0,$K951=1),MAX(O$1:O950)+1,""))</f>
        <v/>
      </c>
    </row>
    <row r="952" spans="1:15" x14ac:dyDescent="0.55000000000000004">
      <c r="A952" s="9" t="str">
        <f>IF(ISBLANK(INDEX(履修者名簿!$1:$1048576,ROW(A952),config!A$11)),"",INDEX(履修者名簿!$1:$1048576,ROW(A952),config!A$11))</f>
        <v/>
      </c>
      <c r="B952" s="9" t="str">
        <f>IF(ISBLANK(INDEX(履修者名簿!$1:$1048576,ROW(B952),config!B$11)),"",INDEX(履修者名簿!$1:$1048576,ROW(B952),config!B$11))</f>
        <v/>
      </c>
      <c r="C952" s="9" t="str">
        <f>IF(ISBLANK(INDEX(履修者名簿!$1:$1048576,ROW(C952),config!C$11)),"",INDEX(履修者名簿!$1:$1048576,ROW(C952),config!C$11))</f>
        <v/>
      </c>
      <c r="D952" s="9" t="str">
        <f>IF(ISBLANK(INDEX(履修者名簿!$1:$1048576,ROW(D952),config!D$11)),"",INDEX(履修者名簿!$1:$1048576,ROW(D952),config!D$11))</f>
        <v/>
      </c>
      <c r="E952" s="9" t="str">
        <f>IF(ISBLANK(INDEX(履修者名簿!$1:$1048576,ROW(E952),config!E$11)),"",IF(ISNUMBER(INDEX(履修者名簿!$1:$1048576,ROW(E952),config!E$11)),INDEX(履修者名簿!$1:$1048576,ROW(E952),config!E$11),VALUE(INDEX(履修者名簿!$1:$1048576,ROW(E952),config!E$11))))</f>
        <v/>
      </c>
      <c r="F952" s="9" t="str">
        <f>IF(ISBLANK(INDEX(履修者名簿!$1:$1048576,ROW(F952),config!F$11)),"",INDEX(履修者名簿!$1:$1048576,ROW(F952),config!F$11))</f>
        <v/>
      </c>
      <c r="G952" s="9" t="str">
        <f>IF(ISBLANK(INDEX(履修者名簿!$1:$1048576,ROW(G952),config!G$11)),"",INDEX(履修者名簿!$1:$1048576,ROW(G952),config!G$11))</f>
        <v/>
      </c>
      <c r="H952" s="9" t="str">
        <f t="shared" si="28"/>
        <v/>
      </c>
      <c r="I952" s="10" t="str">
        <f t="shared" si="29"/>
        <v/>
      </c>
      <c r="J952" s="10" t="str">
        <f>IF($A952="","",IF(ISNA(MATCH($E952,trans!$B$2:$B$1501,0)),0,1))</f>
        <v/>
      </c>
      <c r="K952" s="10" t="str">
        <f>IF($A952="","",IF(ISNA(MATCH($E952,trans!$E$2:$E$1501,0)),0,1))</f>
        <v/>
      </c>
      <c r="M952" s="1" t="str">
        <f>IF($A952="","",IF($J952+$K952=0,MAX(M$1:M951)+1,""))</f>
        <v/>
      </c>
      <c r="N952" s="1" t="str">
        <f>IF($A952="","",IF(AND($J952=1,$K952=0),MAX(N$1:N951)+1,""))</f>
        <v/>
      </c>
      <c r="O952" s="1" t="str">
        <f>IF($A952="","",IF(AND($J952=0,$K952=1),MAX(O$1:O951)+1,""))</f>
        <v/>
      </c>
    </row>
    <row r="953" spans="1:15" x14ac:dyDescent="0.55000000000000004">
      <c r="A953" s="9" t="str">
        <f>IF(ISBLANK(INDEX(履修者名簿!$1:$1048576,ROW(A953),config!A$11)),"",INDEX(履修者名簿!$1:$1048576,ROW(A953),config!A$11))</f>
        <v/>
      </c>
      <c r="B953" s="9" t="str">
        <f>IF(ISBLANK(INDEX(履修者名簿!$1:$1048576,ROW(B953),config!B$11)),"",INDEX(履修者名簿!$1:$1048576,ROW(B953),config!B$11))</f>
        <v/>
      </c>
      <c r="C953" s="9" t="str">
        <f>IF(ISBLANK(INDEX(履修者名簿!$1:$1048576,ROW(C953),config!C$11)),"",INDEX(履修者名簿!$1:$1048576,ROW(C953),config!C$11))</f>
        <v/>
      </c>
      <c r="D953" s="9" t="str">
        <f>IF(ISBLANK(INDEX(履修者名簿!$1:$1048576,ROW(D953),config!D$11)),"",INDEX(履修者名簿!$1:$1048576,ROW(D953),config!D$11))</f>
        <v/>
      </c>
      <c r="E953" s="9" t="str">
        <f>IF(ISBLANK(INDEX(履修者名簿!$1:$1048576,ROW(E953),config!E$11)),"",IF(ISNUMBER(INDEX(履修者名簿!$1:$1048576,ROW(E953),config!E$11)),INDEX(履修者名簿!$1:$1048576,ROW(E953),config!E$11),VALUE(INDEX(履修者名簿!$1:$1048576,ROW(E953),config!E$11))))</f>
        <v/>
      </c>
      <c r="F953" s="9" t="str">
        <f>IF(ISBLANK(INDEX(履修者名簿!$1:$1048576,ROW(F953),config!F$11)),"",INDEX(履修者名簿!$1:$1048576,ROW(F953),config!F$11))</f>
        <v/>
      </c>
      <c r="G953" s="9" t="str">
        <f>IF(ISBLANK(INDEX(履修者名簿!$1:$1048576,ROW(G953),config!G$11)),"",INDEX(履修者名簿!$1:$1048576,ROW(G953),config!G$11))</f>
        <v/>
      </c>
      <c r="H953" s="9" t="str">
        <f t="shared" si="28"/>
        <v/>
      </c>
      <c r="I953" s="10" t="str">
        <f t="shared" si="29"/>
        <v/>
      </c>
      <c r="J953" s="10" t="str">
        <f>IF($A953="","",IF(ISNA(MATCH($E953,trans!$B$2:$B$1501,0)),0,1))</f>
        <v/>
      </c>
      <c r="K953" s="10" t="str">
        <f>IF($A953="","",IF(ISNA(MATCH($E953,trans!$E$2:$E$1501,0)),0,1))</f>
        <v/>
      </c>
      <c r="M953" s="1" t="str">
        <f>IF($A953="","",IF($J953+$K953=0,MAX(M$1:M952)+1,""))</f>
        <v/>
      </c>
      <c r="N953" s="1" t="str">
        <f>IF($A953="","",IF(AND($J953=1,$K953=0),MAX(N$1:N952)+1,""))</f>
        <v/>
      </c>
      <c r="O953" s="1" t="str">
        <f>IF($A953="","",IF(AND($J953=0,$K953=1),MAX(O$1:O952)+1,""))</f>
        <v/>
      </c>
    </row>
    <row r="954" spans="1:15" x14ac:dyDescent="0.55000000000000004">
      <c r="A954" s="9" t="str">
        <f>IF(ISBLANK(INDEX(履修者名簿!$1:$1048576,ROW(A954),config!A$11)),"",INDEX(履修者名簿!$1:$1048576,ROW(A954),config!A$11))</f>
        <v/>
      </c>
      <c r="B954" s="9" t="str">
        <f>IF(ISBLANK(INDEX(履修者名簿!$1:$1048576,ROW(B954),config!B$11)),"",INDEX(履修者名簿!$1:$1048576,ROW(B954),config!B$11))</f>
        <v/>
      </c>
      <c r="C954" s="9" t="str">
        <f>IF(ISBLANK(INDEX(履修者名簿!$1:$1048576,ROW(C954),config!C$11)),"",INDEX(履修者名簿!$1:$1048576,ROW(C954),config!C$11))</f>
        <v/>
      </c>
      <c r="D954" s="9" t="str">
        <f>IF(ISBLANK(INDEX(履修者名簿!$1:$1048576,ROW(D954),config!D$11)),"",INDEX(履修者名簿!$1:$1048576,ROW(D954),config!D$11))</f>
        <v/>
      </c>
      <c r="E954" s="9" t="str">
        <f>IF(ISBLANK(INDEX(履修者名簿!$1:$1048576,ROW(E954),config!E$11)),"",IF(ISNUMBER(INDEX(履修者名簿!$1:$1048576,ROW(E954),config!E$11)),INDEX(履修者名簿!$1:$1048576,ROW(E954),config!E$11),VALUE(INDEX(履修者名簿!$1:$1048576,ROW(E954),config!E$11))))</f>
        <v/>
      </c>
      <c r="F954" s="9" t="str">
        <f>IF(ISBLANK(INDEX(履修者名簿!$1:$1048576,ROW(F954),config!F$11)),"",INDEX(履修者名簿!$1:$1048576,ROW(F954),config!F$11))</f>
        <v/>
      </c>
      <c r="G954" s="9" t="str">
        <f>IF(ISBLANK(INDEX(履修者名簿!$1:$1048576,ROW(G954),config!G$11)),"",INDEX(履修者名簿!$1:$1048576,ROW(G954),config!G$11))</f>
        <v/>
      </c>
      <c r="H954" s="9" t="str">
        <f t="shared" si="28"/>
        <v/>
      </c>
      <c r="I954" s="10" t="str">
        <f t="shared" si="29"/>
        <v/>
      </c>
      <c r="J954" s="10" t="str">
        <f>IF($A954="","",IF(ISNA(MATCH($E954,trans!$B$2:$B$1501,0)),0,1))</f>
        <v/>
      </c>
      <c r="K954" s="10" t="str">
        <f>IF($A954="","",IF(ISNA(MATCH($E954,trans!$E$2:$E$1501,0)),0,1))</f>
        <v/>
      </c>
      <c r="M954" s="1" t="str">
        <f>IF($A954="","",IF($J954+$K954=0,MAX(M$1:M953)+1,""))</f>
        <v/>
      </c>
      <c r="N954" s="1" t="str">
        <f>IF($A954="","",IF(AND($J954=1,$K954=0),MAX(N$1:N953)+1,""))</f>
        <v/>
      </c>
      <c r="O954" s="1" t="str">
        <f>IF($A954="","",IF(AND($J954=0,$K954=1),MAX(O$1:O953)+1,""))</f>
        <v/>
      </c>
    </row>
    <row r="955" spans="1:15" x14ac:dyDescent="0.55000000000000004">
      <c r="A955" s="9" t="str">
        <f>IF(ISBLANK(INDEX(履修者名簿!$1:$1048576,ROW(A955),config!A$11)),"",INDEX(履修者名簿!$1:$1048576,ROW(A955),config!A$11))</f>
        <v/>
      </c>
      <c r="B955" s="9" t="str">
        <f>IF(ISBLANK(INDEX(履修者名簿!$1:$1048576,ROW(B955),config!B$11)),"",INDEX(履修者名簿!$1:$1048576,ROW(B955),config!B$11))</f>
        <v/>
      </c>
      <c r="C955" s="9" t="str">
        <f>IF(ISBLANK(INDEX(履修者名簿!$1:$1048576,ROW(C955),config!C$11)),"",INDEX(履修者名簿!$1:$1048576,ROW(C955),config!C$11))</f>
        <v/>
      </c>
      <c r="D955" s="9" t="str">
        <f>IF(ISBLANK(INDEX(履修者名簿!$1:$1048576,ROW(D955),config!D$11)),"",INDEX(履修者名簿!$1:$1048576,ROW(D955),config!D$11))</f>
        <v/>
      </c>
      <c r="E955" s="9" t="str">
        <f>IF(ISBLANK(INDEX(履修者名簿!$1:$1048576,ROW(E955),config!E$11)),"",IF(ISNUMBER(INDEX(履修者名簿!$1:$1048576,ROW(E955),config!E$11)),INDEX(履修者名簿!$1:$1048576,ROW(E955),config!E$11),VALUE(INDEX(履修者名簿!$1:$1048576,ROW(E955),config!E$11))))</f>
        <v/>
      </c>
      <c r="F955" s="9" t="str">
        <f>IF(ISBLANK(INDEX(履修者名簿!$1:$1048576,ROW(F955),config!F$11)),"",INDEX(履修者名簿!$1:$1048576,ROW(F955),config!F$11))</f>
        <v/>
      </c>
      <c r="G955" s="9" t="str">
        <f>IF(ISBLANK(INDEX(履修者名簿!$1:$1048576,ROW(G955),config!G$11)),"",INDEX(履修者名簿!$1:$1048576,ROW(G955),config!G$11))</f>
        <v/>
      </c>
      <c r="H955" s="9" t="str">
        <f t="shared" si="28"/>
        <v/>
      </c>
      <c r="I955" s="10" t="str">
        <f t="shared" si="29"/>
        <v/>
      </c>
      <c r="J955" s="10" t="str">
        <f>IF($A955="","",IF(ISNA(MATCH($E955,trans!$B$2:$B$1501,0)),0,1))</f>
        <v/>
      </c>
      <c r="K955" s="10" t="str">
        <f>IF($A955="","",IF(ISNA(MATCH($E955,trans!$E$2:$E$1501,0)),0,1))</f>
        <v/>
      </c>
      <c r="M955" s="1" t="str">
        <f>IF($A955="","",IF($J955+$K955=0,MAX(M$1:M954)+1,""))</f>
        <v/>
      </c>
      <c r="N955" s="1" t="str">
        <f>IF($A955="","",IF(AND($J955=1,$K955=0),MAX(N$1:N954)+1,""))</f>
        <v/>
      </c>
      <c r="O955" s="1" t="str">
        <f>IF($A955="","",IF(AND($J955=0,$K955=1),MAX(O$1:O954)+1,""))</f>
        <v/>
      </c>
    </row>
    <row r="956" spans="1:15" x14ac:dyDescent="0.55000000000000004">
      <c r="A956" s="9" t="str">
        <f>IF(ISBLANK(INDEX(履修者名簿!$1:$1048576,ROW(A956),config!A$11)),"",INDEX(履修者名簿!$1:$1048576,ROW(A956),config!A$11))</f>
        <v/>
      </c>
      <c r="B956" s="9" t="str">
        <f>IF(ISBLANK(INDEX(履修者名簿!$1:$1048576,ROW(B956),config!B$11)),"",INDEX(履修者名簿!$1:$1048576,ROW(B956),config!B$11))</f>
        <v/>
      </c>
      <c r="C956" s="9" t="str">
        <f>IF(ISBLANK(INDEX(履修者名簿!$1:$1048576,ROW(C956),config!C$11)),"",INDEX(履修者名簿!$1:$1048576,ROW(C956),config!C$11))</f>
        <v/>
      </c>
      <c r="D956" s="9" t="str">
        <f>IF(ISBLANK(INDEX(履修者名簿!$1:$1048576,ROW(D956),config!D$11)),"",INDEX(履修者名簿!$1:$1048576,ROW(D956),config!D$11))</f>
        <v/>
      </c>
      <c r="E956" s="9" t="str">
        <f>IF(ISBLANK(INDEX(履修者名簿!$1:$1048576,ROW(E956),config!E$11)),"",IF(ISNUMBER(INDEX(履修者名簿!$1:$1048576,ROW(E956),config!E$11)),INDEX(履修者名簿!$1:$1048576,ROW(E956),config!E$11),VALUE(INDEX(履修者名簿!$1:$1048576,ROW(E956),config!E$11))))</f>
        <v/>
      </c>
      <c r="F956" s="9" t="str">
        <f>IF(ISBLANK(INDEX(履修者名簿!$1:$1048576,ROW(F956),config!F$11)),"",INDEX(履修者名簿!$1:$1048576,ROW(F956),config!F$11))</f>
        <v/>
      </c>
      <c r="G956" s="9" t="str">
        <f>IF(ISBLANK(INDEX(履修者名簿!$1:$1048576,ROW(G956),config!G$11)),"",INDEX(履修者名簿!$1:$1048576,ROW(G956),config!G$11))</f>
        <v/>
      </c>
      <c r="H956" s="9" t="str">
        <f t="shared" si="28"/>
        <v/>
      </c>
      <c r="I956" s="10" t="str">
        <f t="shared" si="29"/>
        <v/>
      </c>
      <c r="J956" s="10" t="str">
        <f>IF($A956="","",IF(ISNA(MATCH($E956,trans!$B$2:$B$1501,0)),0,1))</f>
        <v/>
      </c>
      <c r="K956" s="10" t="str">
        <f>IF($A956="","",IF(ISNA(MATCH($E956,trans!$E$2:$E$1501,0)),0,1))</f>
        <v/>
      </c>
      <c r="M956" s="1" t="str">
        <f>IF($A956="","",IF($J956+$K956=0,MAX(M$1:M955)+1,""))</f>
        <v/>
      </c>
      <c r="N956" s="1" t="str">
        <f>IF($A956="","",IF(AND($J956=1,$K956=0),MAX(N$1:N955)+1,""))</f>
        <v/>
      </c>
      <c r="O956" s="1" t="str">
        <f>IF($A956="","",IF(AND($J956=0,$K956=1),MAX(O$1:O955)+1,""))</f>
        <v/>
      </c>
    </row>
    <row r="957" spans="1:15" x14ac:dyDescent="0.55000000000000004">
      <c r="A957" s="9" t="str">
        <f>IF(ISBLANK(INDEX(履修者名簿!$1:$1048576,ROW(A957),config!A$11)),"",INDEX(履修者名簿!$1:$1048576,ROW(A957),config!A$11))</f>
        <v/>
      </c>
      <c r="B957" s="9" t="str">
        <f>IF(ISBLANK(INDEX(履修者名簿!$1:$1048576,ROW(B957),config!B$11)),"",INDEX(履修者名簿!$1:$1048576,ROW(B957),config!B$11))</f>
        <v/>
      </c>
      <c r="C957" s="9" t="str">
        <f>IF(ISBLANK(INDEX(履修者名簿!$1:$1048576,ROW(C957),config!C$11)),"",INDEX(履修者名簿!$1:$1048576,ROW(C957),config!C$11))</f>
        <v/>
      </c>
      <c r="D957" s="9" t="str">
        <f>IF(ISBLANK(INDEX(履修者名簿!$1:$1048576,ROW(D957),config!D$11)),"",INDEX(履修者名簿!$1:$1048576,ROW(D957),config!D$11))</f>
        <v/>
      </c>
      <c r="E957" s="9" t="str">
        <f>IF(ISBLANK(INDEX(履修者名簿!$1:$1048576,ROW(E957),config!E$11)),"",IF(ISNUMBER(INDEX(履修者名簿!$1:$1048576,ROW(E957),config!E$11)),INDEX(履修者名簿!$1:$1048576,ROW(E957),config!E$11),VALUE(INDEX(履修者名簿!$1:$1048576,ROW(E957),config!E$11))))</f>
        <v/>
      </c>
      <c r="F957" s="9" t="str">
        <f>IF(ISBLANK(INDEX(履修者名簿!$1:$1048576,ROW(F957),config!F$11)),"",INDEX(履修者名簿!$1:$1048576,ROW(F957),config!F$11))</f>
        <v/>
      </c>
      <c r="G957" s="9" t="str">
        <f>IF(ISBLANK(INDEX(履修者名簿!$1:$1048576,ROW(G957),config!G$11)),"",INDEX(履修者名簿!$1:$1048576,ROW(G957),config!G$11))</f>
        <v/>
      </c>
      <c r="H957" s="9" t="str">
        <f t="shared" si="28"/>
        <v/>
      </c>
      <c r="I957" s="10" t="str">
        <f t="shared" si="29"/>
        <v/>
      </c>
      <c r="J957" s="10" t="str">
        <f>IF($A957="","",IF(ISNA(MATCH($E957,trans!$B$2:$B$1501,0)),0,1))</f>
        <v/>
      </c>
      <c r="K957" s="10" t="str">
        <f>IF($A957="","",IF(ISNA(MATCH($E957,trans!$E$2:$E$1501,0)),0,1))</f>
        <v/>
      </c>
      <c r="M957" s="1" t="str">
        <f>IF($A957="","",IF($J957+$K957=0,MAX(M$1:M956)+1,""))</f>
        <v/>
      </c>
      <c r="N957" s="1" t="str">
        <f>IF($A957="","",IF(AND($J957=1,$K957=0),MAX(N$1:N956)+1,""))</f>
        <v/>
      </c>
      <c r="O957" s="1" t="str">
        <f>IF($A957="","",IF(AND($J957=0,$K957=1),MAX(O$1:O956)+1,""))</f>
        <v/>
      </c>
    </row>
    <row r="958" spans="1:15" x14ac:dyDescent="0.55000000000000004">
      <c r="A958" s="9" t="str">
        <f>IF(ISBLANK(INDEX(履修者名簿!$1:$1048576,ROW(A958),config!A$11)),"",INDEX(履修者名簿!$1:$1048576,ROW(A958),config!A$11))</f>
        <v/>
      </c>
      <c r="B958" s="9" t="str">
        <f>IF(ISBLANK(INDEX(履修者名簿!$1:$1048576,ROW(B958),config!B$11)),"",INDEX(履修者名簿!$1:$1048576,ROW(B958),config!B$11))</f>
        <v/>
      </c>
      <c r="C958" s="9" t="str">
        <f>IF(ISBLANK(INDEX(履修者名簿!$1:$1048576,ROW(C958),config!C$11)),"",INDEX(履修者名簿!$1:$1048576,ROW(C958),config!C$11))</f>
        <v/>
      </c>
      <c r="D958" s="9" t="str">
        <f>IF(ISBLANK(INDEX(履修者名簿!$1:$1048576,ROW(D958),config!D$11)),"",INDEX(履修者名簿!$1:$1048576,ROW(D958),config!D$11))</f>
        <v/>
      </c>
      <c r="E958" s="9" t="str">
        <f>IF(ISBLANK(INDEX(履修者名簿!$1:$1048576,ROW(E958),config!E$11)),"",IF(ISNUMBER(INDEX(履修者名簿!$1:$1048576,ROW(E958),config!E$11)),INDEX(履修者名簿!$1:$1048576,ROW(E958),config!E$11),VALUE(INDEX(履修者名簿!$1:$1048576,ROW(E958),config!E$11))))</f>
        <v/>
      </c>
      <c r="F958" s="9" t="str">
        <f>IF(ISBLANK(INDEX(履修者名簿!$1:$1048576,ROW(F958),config!F$11)),"",INDEX(履修者名簿!$1:$1048576,ROW(F958),config!F$11))</f>
        <v/>
      </c>
      <c r="G958" s="9" t="str">
        <f>IF(ISBLANK(INDEX(履修者名簿!$1:$1048576,ROW(G958),config!G$11)),"",INDEX(履修者名簿!$1:$1048576,ROW(G958),config!G$11))</f>
        <v/>
      </c>
      <c r="H958" s="9" t="str">
        <f t="shared" si="28"/>
        <v/>
      </c>
      <c r="I958" s="10" t="str">
        <f t="shared" si="29"/>
        <v/>
      </c>
      <c r="J958" s="10" t="str">
        <f>IF($A958="","",IF(ISNA(MATCH($E958,trans!$B$2:$B$1501,0)),0,1))</f>
        <v/>
      </c>
      <c r="K958" s="10" t="str">
        <f>IF($A958="","",IF(ISNA(MATCH($E958,trans!$E$2:$E$1501,0)),0,1))</f>
        <v/>
      </c>
      <c r="M958" s="1" t="str">
        <f>IF($A958="","",IF($J958+$K958=0,MAX(M$1:M957)+1,""))</f>
        <v/>
      </c>
      <c r="N958" s="1" t="str">
        <f>IF($A958="","",IF(AND($J958=1,$K958=0),MAX(N$1:N957)+1,""))</f>
        <v/>
      </c>
      <c r="O958" s="1" t="str">
        <f>IF($A958="","",IF(AND($J958=0,$K958=1),MAX(O$1:O957)+1,""))</f>
        <v/>
      </c>
    </row>
    <row r="959" spans="1:15" x14ac:dyDescent="0.55000000000000004">
      <c r="A959" s="9" t="str">
        <f>IF(ISBLANK(INDEX(履修者名簿!$1:$1048576,ROW(A959),config!A$11)),"",INDEX(履修者名簿!$1:$1048576,ROW(A959),config!A$11))</f>
        <v/>
      </c>
      <c r="B959" s="9" t="str">
        <f>IF(ISBLANK(INDEX(履修者名簿!$1:$1048576,ROW(B959),config!B$11)),"",INDEX(履修者名簿!$1:$1048576,ROW(B959),config!B$11))</f>
        <v/>
      </c>
      <c r="C959" s="9" t="str">
        <f>IF(ISBLANK(INDEX(履修者名簿!$1:$1048576,ROW(C959),config!C$11)),"",INDEX(履修者名簿!$1:$1048576,ROW(C959),config!C$11))</f>
        <v/>
      </c>
      <c r="D959" s="9" t="str">
        <f>IF(ISBLANK(INDEX(履修者名簿!$1:$1048576,ROW(D959),config!D$11)),"",INDEX(履修者名簿!$1:$1048576,ROW(D959),config!D$11))</f>
        <v/>
      </c>
      <c r="E959" s="9" t="str">
        <f>IF(ISBLANK(INDEX(履修者名簿!$1:$1048576,ROW(E959),config!E$11)),"",IF(ISNUMBER(INDEX(履修者名簿!$1:$1048576,ROW(E959),config!E$11)),INDEX(履修者名簿!$1:$1048576,ROW(E959),config!E$11),VALUE(INDEX(履修者名簿!$1:$1048576,ROW(E959),config!E$11))))</f>
        <v/>
      </c>
      <c r="F959" s="9" t="str">
        <f>IF(ISBLANK(INDEX(履修者名簿!$1:$1048576,ROW(F959),config!F$11)),"",INDEX(履修者名簿!$1:$1048576,ROW(F959),config!F$11))</f>
        <v/>
      </c>
      <c r="G959" s="9" t="str">
        <f>IF(ISBLANK(INDEX(履修者名簿!$1:$1048576,ROW(G959),config!G$11)),"",INDEX(履修者名簿!$1:$1048576,ROW(G959),config!G$11))</f>
        <v/>
      </c>
      <c r="H959" s="9" t="str">
        <f t="shared" si="28"/>
        <v/>
      </c>
      <c r="I959" s="10" t="str">
        <f t="shared" si="29"/>
        <v/>
      </c>
      <c r="J959" s="10" t="str">
        <f>IF($A959="","",IF(ISNA(MATCH($E959,trans!$B$2:$B$1501,0)),0,1))</f>
        <v/>
      </c>
      <c r="K959" s="10" t="str">
        <f>IF($A959="","",IF(ISNA(MATCH($E959,trans!$E$2:$E$1501,0)),0,1))</f>
        <v/>
      </c>
      <c r="M959" s="1" t="str">
        <f>IF($A959="","",IF($J959+$K959=0,MAX(M$1:M958)+1,""))</f>
        <v/>
      </c>
      <c r="N959" s="1" t="str">
        <f>IF($A959="","",IF(AND($J959=1,$K959=0),MAX(N$1:N958)+1,""))</f>
        <v/>
      </c>
      <c r="O959" s="1" t="str">
        <f>IF($A959="","",IF(AND($J959=0,$K959=1),MAX(O$1:O958)+1,""))</f>
        <v/>
      </c>
    </row>
    <row r="960" spans="1:15" x14ac:dyDescent="0.55000000000000004">
      <c r="A960" s="9" t="str">
        <f>IF(ISBLANK(INDEX(履修者名簿!$1:$1048576,ROW(A960),config!A$11)),"",INDEX(履修者名簿!$1:$1048576,ROW(A960),config!A$11))</f>
        <v/>
      </c>
      <c r="B960" s="9" t="str">
        <f>IF(ISBLANK(INDEX(履修者名簿!$1:$1048576,ROW(B960),config!B$11)),"",INDEX(履修者名簿!$1:$1048576,ROW(B960),config!B$11))</f>
        <v/>
      </c>
      <c r="C960" s="9" t="str">
        <f>IF(ISBLANK(INDEX(履修者名簿!$1:$1048576,ROW(C960),config!C$11)),"",INDEX(履修者名簿!$1:$1048576,ROW(C960),config!C$11))</f>
        <v/>
      </c>
      <c r="D960" s="9" t="str">
        <f>IF(ISBLANK(INDEX(履修者名簿!$1:$1048576,ROW(D960),config!D$11)),"",INDEX(履修者名簿!$1:$1048576,ROW(D960),config!D$11))</f>
        <v/>
      </c>
      <c r="E960" s="9" t="str">
        <f>IF(ISBLANK(INDEX(履修者名簿!$1:$1048576,ROW(E960),config!E$11)),"",IF(ISNUMBER(INDEX(履修者名簿!$1:$1048576,ROW(E960),config!E$11)),INDEX(履修者名簿!$1:$1048576,ROW(E960),config!E$11),VALUE(INDEX(履修者名簿!$1:$1048576,ROW(E960),config!E$11))))</f>
        <v/>
      </c>
      <c r="F960" s="9" t="str">
        <f>IF(ISBLANK(INDEX(履修者名簿!$1:$1048576,ROW(F960),config!F$11)),"",INDEX(履修者名簿!$1:$1048576,ROW(F960),config!F$11))</f>
        <v/>
      </c>
      <c r="G960" s="9" t="str">
        <f>IF(ISBLANK(INDEX(履修者名簿!$1:$1048576,ROW(G960),config!G$11)),"",INDEX(履修者名簿!$1:$1048576,ROW(G960),config!G$11))</f>
        <v/>
      </c>
      <c r="H960" s="9" t="str">
        <f t="shared" si="28"/>
        <v/>
      </c>
      <c r="I960" s="10" t="str">
        <f t="shared" si="29"/>
        <v/>
      </c>
      <c r="J960" s="10" t="str">
        <f>IF($A960="","",IF(ISNA(MATCH($E960,trans!$B$2:$B$1501,0)),0,1))</f>
        <v/>
      </c>
      <c r="K960" s="10" t="str">
        <f>IF($A960="","",IF(ISNA(MATCH($E960,trans!$E$2:$E$1501,0)),0,1))</f>
        <v/>
      </c>
      <c r="M960" s="1" t="str">
        <f>IF($A960="","",IF($J960+$K960=0,MAX(M$1:M959)+1,""))</f>
        <v/>
      </c>
      <c r="N960" s="1" t="str">
        <f>IF($A960="","",IF(AND($J960=1,$K960=0),MAX(N$1:N959)+1,""))</f>
        <v/>
      </c>
      <c r="O960" s="1" t="str">
        <f>IF($A960="","",IF(AND($J960=0,$K960=1),MAX(O$1:O959)+1,""))</f>
        <v/>
      </c>
    </row>
    <row r="961" spans="1:15" x14ac:dyDescent="0.55000000000000004">
      <c r="A961" s="9" t="str">
        <f>IF(ISBLANK(INDEX(履修者名簿!$1:$1048576,ROW(A961),config!A$11)),"",INDEX(履修者名簿!$1:$1048576,ROW(A961),config!A$11))</f>
        <v/>
      </c>
      <c r="B961" s="9" t="str">
        <f>IF(ISBLANK(INDEX(履修者名簿!$1:$1048576,ROW(B961),config!B$11)),"",INDEX(履修者名簿!$1:$1048576,ROW(B961),config!B$11))</f>
        <v/>
      </c>
      <c r="C961" s="9" t="str">
        <f>IF(ISBLANK(INDEX(履修者名簿!$1:$1048576,ROW(C961),config!C$11)),"",INDEX(履修者名簿!$1:$1048576,ROW(C961),config!C$11))</f>
        <v/>
      </c>
      <c r="D961" s="9" t="str">
        <f>IF(ISBLANK(INDEX(履修者名簿!$1:$1048576,ROW(D961),config!D$11)),"",INDEX(履修者名簿!$1:$1048576,ROW(D961),config!D$11))</f>
        <v/>
      </c>
      <c r="E961" s="9" t="str">
        <f>IF(ISBLANK(INDEX(履修者名簿!$1:$1048576,ROW(E961),config!E$11)),"",IF(ISNUMBER(INDEX(履修者名簿!$1:$1048576,ROW(E961),config!E$11)),INDEX(履修者名簿!$1:$1048576,ROW(E961),config!E$11),VALUE(INDEX(履修者名簿!$1:$1048576,ROW(E961),config!E$11))))</f>
        <v/>
      </c>
      <c r="F961" s="9" t="str">
        <f>IF(ISBLANK(INDEX(履修者名簿!$1:$1048576,ROW(F961),config!F$11)),"",INDEX(履修者名簿!$1:$1048576,ROW(F961),config!F$11))</f>
        <v/>
      </c>
      <c r="G961" s="9" t="str">
        <f>IF(ISBLANK(INDEX(履修者名簿!$1:$1048576,ROW(G961),config!G$11)),"",INDEX(履修者名簿!$1:$1048576,ROW(G961),config!G$11))</f>
        <v/>
      </c>
      <c r="H961" s="9" t="str">
        <f t="shared" si="28"/>
        <v/>
      </c>
      <c r="I961" s="10" t="str">
        <f t="shared" si="29"/>
        <v/>
      </c>
      <c r="J961" s="10" t="str">
        <f>IF($A961="","",IF(ISNA(MATCH($E961,trans!$B$2:$B$1501,0)),0,1))</f>
        <v/>
      </c>
      <c r="K961" s="10" t="str">
        <f>IF($A961="","",IF(ISNA(MATCH($E961,trans!$E$2:$E$1501,0)),0,1))</f>
        <v/>
      </c>
      <c r="M961" s="1" t="str">
        <f>IF($A961="","",IF($J961+$K961=0,MAX(M$1:M960)+1,""))</f>
        <v/>
      </c>
      <c r="N961" s="1" t="str">
        <f>IF($A961="","",IF(AND($J961=1,$K961=0),MAX(N$1:N960)+1,""))</f>
        <v/>
      </c>
      <c r="O961" s="1" t="str">
        <f>IF($A961="","",IF(AND($J961=0,$K961=1),MAX(O$1:O960)+1,""))</f>
        <v/>
      </c>
    </row>
    <row r="962" spans="1:15" x14ac:dyDescent="0.55000000000000004">
      <c r="A962" s="9" t="str">
        <f>IF(ISBLANK(INDEX(履修者名簿!$1:$1048576,ROW(A962),config!A$11)),"",INDEX(履修者名簿!$1:$1048576,ROW(A962),config!A$11))</f>
        <v/>
      </c>
      <c r="B962" s="9" t="str">
        <f>IF(ISBLANK(INDEX(履修者名簿!$1:$1048576,ROW(B962),config!B$11)),"",INDEX(履修者名簿!$1:$1048576,ROW(B962),config!B$11))</f>
        <v/>
      </c>
      <c r="C962" s="9" t="str">
        <f>IF(ISBLANK(INDEX(履修者名簿!$1:$1048576,ROW(C962),config!C$11)),"",INDEX(履修者名簿!$1:$1048576,ROW(C962),config!C$11))</f>
        <v/>
      </c>
      <c r="D962" s="9" t="str">
        <f>IF(ISBLANK(INDEX(履修者名簿!$1:$1048576,ROW(D962),config!D$11)),"",INDEX(履修者名簿!$1:$1048576,ROW(D962),config!D$11))</f>
        <v/>
      </c>
      <c r="E962" s="9" t="str">
        <f>IF(ISBLANK(INDEX(履修者名簿!$1:$1048576,ROW(E962),config!E$11)),"",IF(ISNUMBER(INDEX(履修者名簿!$1:$1048576,ROW(E962),config!E$11)),INDEX(履修者名簿!$1:$1048576,ROW(E962),config!E$11),VALUE(INDEX(履修者名簿!$1:$1048576,ROW(E962),config!E$11))))</f>
        <v/>
      </c>
      <c r="F962" s="9" t="str">
        <f>IF(ISBLANK(INDEX(履修者名簿!$1:$1048576,ROW(F962),config!F$11)),"",INDEX(履修者名簿!$1:$1048576,ROW(F962),config!F$11))</f>
        <v/>
      </c>
      <c r="G962" s="9" t="str">
        <f>IF(ISBLANK(INDEX(履修者名簿!$1:$1048576,ROW(G962),config!G$11)),"",INDEX(履修者名簿!$1:$1048576,ROW(G962),config!G$11))</f>
        <v/>
      </c>
      <c r="H962" s="9" t="str">
        <f t="shared" si="28"/>
        <v/>
      </c>
      <c r="I962" s="10" t="str">
        <f t="shared" si="29"/>
        <v/>
      </c>
      <c r="J962" s="10" t="str">
        <f>IF($A962="","",IF(ISNA(MATCH($E962,trans!$B$2:$B$1501,0)),0,1))</f>
        <v/>
      </c>
      <c r="K962" s="10" t="str">
        <f>IF($A962="","",IF(ISNA(MATCH($E962,trans!$E$2:$E$1501,0)),0,1))</f>
        <v/>
      </c>
      <c r="M962" s="1" t="str">
        <f>IF($A962="","",IF($J962+$K962=0,MAX(M$1:M961)+1,""))</f>
        <v/>
      </c>
      <c r="N962" s="1" t="str">
        <f>IF($A962="","",IF(AND($J962=1,$K962=0),MAX(N$1:N961)+1,""))</f>
        <v/>
      </c>
      <c r="O962" s="1" t="str">
        <f>IF($A962="","",IF(AND($J962=0,$K962=1),MAX(O$1:O961)+1,""))</f>
        <v/>
      </c>
    </row>
    <row r="963" spans="1:15" x14ac:dyDescent="0.55000000000000004">
      <c r="A963" s="9" t="str">
        <f>IF(ISBLANK(INDEX(履修者名簿!$1:$1048576,ROW(A963),config!A$11)),"",INDEX(履修者名簿!$1:$1048576,ROW(A963),config!A$11))</f>
        <v/>
      </c>
      <c r="B963" s="9" t="str">
        <f>IF(ISBLANK(INDEX(履修者名簿!$1:$1048576,ROW(B963),config!B$11)),"",INDEX(履修者名簿!$1:$1048576,ROW(B963),config!B$11))</f>
        <v/>
      </c>
      <c r="C963" s="9" t="str">
        <f>IF(ISBLANK(INDEX(履修者名簿!$1:$1048576,ROW(C963),config!C$11)),"",INDEX(履修者名簿!$1:$1048576,ROW(C963),config!C$11))</f>
        <v/>
      </c>
      <c r="D963" s="9" t="str">
        <f>IF(ISBLANK(INDEX(履修者名簿!$1:$1048576,ROW(D963),config!D$11)),"",INDEX(履修者名簿!$1:$1048576,ROW(D963),config!D$11))</f>
        <v/>
      </c>
      <c r="E963" s="9" t="str">
        <f>IF(ISBLANK(INDEX(履修者名簿!$1:$1048576,ROW(E963),config!E$11)),"",IF(ISNUMBER(INDEX(履修者名簿!$1:$1048576,ROW(E963),config!E$11)),INDEX(履修者名簿!$1:$1048576,ROW(E963),config!E$11),VALUE(INDEX(履修者名簿!$1:$1048576,ROW(E963),config!E$11))))</f>
        <v/>
      </c>
      <c r="F963" s="9" t="str">
        <f>IF(ISBLANK(INDEX(履修者名簿!$1:$1048576,ROW(F963),config!F$11)),"",INDEX(履修者名簿!$1:$1048576,ROW(F963),config!F$11))</f>
        <v/>
      </c>
      <c r="G963" s="9" t="str">
        <f>IF(ISBLANK(INDEX(履修者名簿!$1:$1048576,ROW(G963),config!G$11)),"",INDEX(履修者名簿!$1:$1048576,ROW(G963),config!G$11))</f>
        <v/>
      </c>
      <c r="H963" s="9" t="str">
        <f t="shared" ref="H963:H1026" si="30">IF(G963="","",DBCS(G963))</f>
        <v/>
      </c>
      <c r="I963" s="10" t="str">
        <f t="shared" ref="I963:I1026" si="31">IF($A963="","",A963&amp;B963&amp;"-"&amp;C963&amp;"-"&amp;D963&amp;" "&amp;F963&amp;"("&amp;TRIM(H963)&amp;")")</f>
        <v/>
      </c>
      <c r="J963" s="10" t="str">
        <f>IF($A963="","",IF(ISNA(MATCH($E963,trans!$B$2:$B$1501,0)),0,1))</f>
        <v/>
      </c>
      <c r="K963" s="10" t="str">
        <f>IF($A963="","",IF(ISNA(MATCH($E963,trans!$E$2:$E$1501,0)),0,1))</f>
        <v/>
      </c>
      <c r="M963" s="1" t="str">
        <f>IF($A963="","",IF($J963+$K963=0,MAX(M$1:M962)+1,""))</f>
        <v/>
      </c>
      <c r="N963" s="1" t="str">
        <f>IF($A963="","",IF(AND($J963=1,$K963=0),MAX(N$1:N962)+1,""))</f>
        <v/>
      </c>
      <c r="O963" s="1" t="str">
        <f>IF($A963="","",IF(AND($J963=0,$K963=1),MAX(O$1:O962)+1,""))</f>
        <v/>
      </c>
    </row>
    <row r="964" spans="1:15" x14ac:dyDescent="0.55000000000000004">
      <c r="A964" s="9" t="str">
        <f>IF(ISBLANK(INDEX(履修者名簿!$1:$1048576,ROW(A964),config!A$11)),"",INDEX(履修者名簿!$1:$1048576,ROW(A964),config!A$11))</f>
        <v/>
      </c>
      <c r="B964" s="9" t="str">
        <f>IF(ISBLANK(INDEX(履修者名簿!$1:$1048576,ROW(B964),config!B$11)),"",INDEX(履修者名簿!$1:$1048576,ROW(B964),config!B$11))</f>
        <v/>
      </c>
      <c r="C964" s="9" t="str">
        <f>IF(ISBLANK(INDEX(履修者名簿!$1:$1048576,ROW(C964),config!C$11)),"",INDEX(履修者名簿!$1:$1048576,ROW(C964),config!C$11))</f>
        <v/>
      </c>
      <c r="D964" s="9" t="str">
        <f>IF(ISBLANK(INDEX(履修者名簿!$1:$1048576,ROW(D964),config!D$11)),"",INDEX(履修者名簿!$1:$1048576,ROW(D964),config!D$11))</f>
        <v/>
      </c>
      <c r="E964" s="9" t="str">
        <f>IF(ISBLANK(INDEX(履修者名簿!$1:$1048576,ROW(E964),config!E$11)),"",IF(ISNUMBER(INDEX(履修者名簿!$1:$1048576,ROW(E964),config!E$11)),INDEX(履修者名簿!$1:$1048576,ROW(E964),config!E$11),VALUE(INDEX(履修者名簿!$1:$1048576,ROW(E964),config!E$11))))</f>
        <v/>
      </c>
      <c r="F964" s="9" t="str">
        <f>IF(ISBLANK(INDEX(履修者名簿!$1:$1048576,ROW(F964),config!F$11)),"",INDEX(履修者名簿!$1:$1048576,ROW(F964),config!F$11))</f>
        <v/>
      </c>
      <c r="G964" s="9" t="str">
        <f>IF(ISBLANK(INDEX(履修者名簿!$1:$1048576,ROW(G964),config!G$11)),"",INDEX(履修者名簿!$1:$1048576,ROW(G964),config!G$11))</f>
        <v/>
      </c>
      <c r="H964" s="9" t="str">
        <f t="shared" si="30"/>
        <v/>
      </c>
      <c r="I964" s="10" t="str">
        <f t="shared" si="31"/>
        <v/>
      </c>
      <c r="J964" s="10" t="str">
        <f>IF($A964="","",IF(ISNA(MATCH($E964,trans!$B$2:$B$1501,0)),0,1))</f>
        <v/>
      </c>
      <c r="K964" s="10" t="str">
        <f>IF($A964="","",IF(ISNA(MATCH($E964,trans!$E$2:$E$1501,0)),0,1))</f>
        <v/>
      </c>
      <c r="M964" s="1" t="str">
        <f>IF($A964="","",IF($J964+$K964=0,MAX(M$1:M963)+1,""))</f>
        <v/>
      </c>
      <c r="N964" s="1" t="str">
        <f>IF($A964="","",IF(AND($J964=1,$K964=0),MAX(N$1:N963)+1,""))</f>
        <v/>
      </c>
      <c r="O964" s="1" t="str">
        <f>IF($A964="","",IF(AND($J964=0,$K964=1),MAX(O$1:O963)+1,""))</f>
        <v/>
      </c>
    </row>
    <row r="965" spans="1:15" x14ac:dyDescent="0.55000000000000004">
      <c r="A965" s="9" t="str">
        <f>IF(ISBLANK(INDEX(履修者名簿!$1:$1048576,ROW(A965),config!A$11)),"",INDEX(履修者名簿!$1:$1048576,ROW(A965),config!A$11))</f>
        <v/>
      </c>
      <c r="B965" s="9" t="str">
        <f>IF(ISBLANK(INDEX(履修者名簿!$1:$1048576,ROW(B965),config!B$11)),"",INDEX(履修者名簿!$1:$1048576,ROW(B965),config!B$11))</f>
        <v/>
      </c>
      <c r="C965" s="9" t="str">
        <f>IF(ISBLANK(INDEX(履修者名簿!$1:$1048576,ROW(C965),config!C$11)),"",INDEX(履修者名簿!$1:$1048576,ROW(C965),config!C$11))</f>
        <v/>
      </c>
      <c r="D965" s="9" t="str">
        <f>IF(ISBLANK(INDEX(履修者名簿!$1:$1048576,ROW(D965),config!D$11)),"",INDEX(履修者名簿!$1:$1048576,ROW(D965),config!D$11))</f>
        <v/>
      </c>
      <c r="E965" s="9" t="str">
        <f>IF(ISBLANK(INDEX(履修者名簿!$1:$1048576,ROW(E965),config!E$11)),"",IF(ISNUMBER(INDEX(履修者名簿!$1:$1048576,ROW(E965),config!E$11)),INDEX(履修者名簿!$1:$1048576,ROW(E965),config!E$11),VALUE(INDEX(履修者名簿!$1:$1048576,ROW(E965),config!E$11))))</f>
        <v/>
      </c>
      <c r="F965" s="9" t="str">
        <f>IF(ISBLANK(INDEX(履修者名簿!$1:$1048576,ROW(F965),config!F$11)),"",INDEX(履修者名簿!$1:$1048576,ROW(F965),config!F$11))</f>
        <v/>
      </c>
      <c r="G965" s="9" t="str">
        <f>IF(ISBLANK(INDEX(履修者名簿!$1:$1048576,ROW(G965),config!G$11)),"",INDEX(履修者名簿!$1:$1048576,ROW(G965),config!G$11))</f>
        <v/>
      </c>
      <c r="H965" s="9" t="str">
        <f t="shared" si="30"/>
        <v/>
      </c>
      <c r="I965" s="10" t="str">
        <f t="shared" si="31"/>
        <v/>
      </c>
      <c r="J965" s="10" t="str">
        <f>IF($A965="","",IF(ISNA(MATCH($E965,trans!$B$2:$B$1501,0)),0,1))</f>
        <v/>
      </c>
      <c r="K965" s="10" t="str">
        <f>IF($A965="","",IF(ISNA(MATCH($E965,trans!$E$2:$E$1501,0)),0,1))</f>
        <v/>
      </c>
      <c r="M965" s="1" t="str">
        <f>IF($A965="","",IF($J965+$K965=0,MAX(M$1:M964)+1,""))</f>
        <v/>
      </c>
      <c r="N965" s="1" t="str">
        <f>IF($A965="","",IF(AND($J965=1,$K965=0),MAX(N$1:N964)+1,""))</f>
        <v/>
      </c>
      <c r="O965" s="1" t="str">
        <f>IF($A965="","",IF(AND($J965=0,$K965=1),MAX(O$1:O964)+1,""))</f>
        <v/>
      </c>
    </row>
    <row r="966" spans="1:15" x14ac:dyDescent="0.55000000000000004">
      <c r="A966" s="9" t="str">
        <f>IF(ISBLANK(INDEX(履修者名簿!$1:$1048576,ROW(A966),config!A$11)),"",INDEX(履修者名簿!$1:$1048576,ROW(A966),config!A$11))</f>
        <v/>
      </c>
      <c r="B966" s="9" t="str">
        <f>IF(ISBLANK(INDEX(履修者名簿!$1:$1048576,ROW(B966),config!B$11)),"",INDEX(履修者名簿!$1:$1048576,ROW(B966),config!B$11))</f>
        <v/>
      </c>
      <c r="C966" s="9" t="str">
        <f>IF(ISBLANK(INDEX(履修者名簿!$1:$1048576,ROW(C966),config!C$11)),"",INDEX(履修者名簿!$1:$1048576,ROW(C966),config!C$11))</f>
        <v/>
      </c>
      <c r="D966" s="9" t="str">
        <f>IF(ISBLANK(INDEX(履修者名簿!$1:$1048576,ROW(D966),config!D$11)),"",INDEX(履修者名簿!$1:$1048576,ROW(D966),config!D$11))</f>
        <v/>
      </c>
      <c r="E966" s="9" t="str">
        <f>IF(ISBLANK(INDEX(履修者名簿!$1:$1048576,ROW(E966),config!E$11)),"",IF(ISNUMBER(INDEX(履修者名簿!$1:$1048576,ROW(E966),config!E$11)),INDEX(履修者名簿!$1:$1048576,ROW(E966),config!E$11),VALUE(INDEX(履修者名簿!$1:$1048576,ROW(E966),config!E$11))))</f>
        <v/>
      </c>
      <c r="F966" s="9" t="str">
        <f>IF(ISBLANK(INDEX(履修者名簿!$1:$1048576,ROW(F966),config!F$11)),"",INDEX(履修者名簿!$1:$1048576,ROW(F966),config!F$11))</f>
        <v/>
      </c>
      <c r="G966" s="9" t="str">
        <f>IF(ISBLANK(INDEX(履修者名簿!$1:$1048576,ROW(G966),config!G$11)),"",INDEX(履修者名簿!$1:$1048576,ROW(G966),config!G$11))</f>
        <v/>
      </c>
      <c r="H966" s="9" t="str">
        <f t="shared" si="30"/>
        <v/>
      </c>
      <c r="I966" s="10" t="str">
        <f t="shared" si="31"/>
        <v/>
      </c>
      <c r="J966" s="10" t="str">
        <f>IF($A966="","",IF(ISNA(MATCH($E966,trans!$B$2:$B$1501,0)),0,1))</f>
        <v/>
      </c>
      <c r="K966" s="10" t="str">
        <f>IF($A966="","",IF(ISNA(MATCH($E966,trans!$E$2:$E$1501,0)),0,1))</f>
        <v/>
      </c>
      <c r="M966" s="1" t="str">
        <f>IF($A966="","",IF($J966+$K966=0,MAX(M$1:M965)+1,""))</f>
        <v/>
      </c>
      <c r="N966" s="1" t="str">
        <f>IF($A966="","",IF(AND($J966=1,$K966=0),MAX(N$1:N965)+1,""))</f>
        <v/>
      </c>
      <c r="O966" s="1" t="str">
        <f>IF($A966="","",IF(AND($J966=0,$K966=1),MAX(O$1:O965)+1,""))</f>
        <v/>
      </c>
    </row>
    <row r="967" spans="1:15" x14ac:dyDescent="0.55000000000000004">
      <c r="A967" s="9" t="str">
        <f>IF(ISBLANK(INDEX(履修者名簿!$1:$1048576,ROW(A967),config!A$11)),"",INDEX(履修者名簿!$1:$1048576,ROW(A967),config!A$11))</f>
        <v/>
      </c>
      <c r="B967" s="9" t="str">
        <f>IF(ISBLANK(INDEX(履修者名簿!$1:$1048576,ROW(B967),config!B$11)),"",INDEX(履修者名簿!$1:$1048576,ROW(B967),config!B$11))</f>
        <v/>
      </c>
      <c r="C967" s="9" t="str">
        <f>IF(ISBLANK(INDEX(履修者名簿!$1:$1048576,ROW(C967),config!C$11)),"",INDEX(履修者名簿!$1:$1048576,ROW(C967),config!C$11))</f>
        <v/>
      </c>
      <c r="D967" s="9" t="str">
        <f>IF(ISBLANK(INDEX(履修者名簿!$1:$1048576,ROW(D967),config!D$11)),"",INDEX(履修者名簿!$1:$1048576,ROW(D967),config!D$11))</f>
        <v/>
      </c>
      <c r="E967" s="9" t="str">
        <f>IF(ISBLANK(INDEX(履修者名簿!$1:$1048576,ROW(E967),config!E$11)),"",IF(ISNUMBER(INDEX(履修者名簿!$1:$1048576,ROW(E967),config!E$11)),INDEX(履修者名簿!$1:$1048576,ROW(E967),config!E$11),VALUE(INDEX(履修者名簿!$1:$1048576,ROW(E967),config!E$11))))</f>
        <v/>
      </c>
      <c r="F967" s="9" t="str">
        <f>IF(ISBLANK(INDEX(履修者名簿!$1:$1048576,ROW(F967),config!F$11)),"",INDEX(履修者名簿!$1:$1048576,ROW(F967),config!F$11))</f>
        <v/>
      </c>
      <c r="G967" s="9" t="str">
        <f>IF(ISBLANK(INDEX(履修者名簿!$1:$1048576,ROW(G967),config!G$11)),"",INDEX(履修者名簿!$1:$1048576,ROW(G967),config!G$11))</f>
        <v/>
      </c>
      <c r="H967" s="9" t="str">
        <f t="shared" si="30"/>
        <v/>
      </c>
      <c r="I967" s="10" t="str">
        <f t="shared" si="31"/>
        <v/>
      </c>
      <c r="J967" s="10" t="str">
        <f>IF($A967="","",IF(ISNA(MATCH($E967,trans!$B$2:$B$1501,0)),0,1))</f>
        <v/>
      </c>
      <c r="K967" s="10" t="str">
        <f>IF($A967="","",IF(ISNA(MATCH($E967,trans!$E$2:$E$1501,0)),0,1))</f>
        <v/>
      </c>
      <c r="M967" s="1" t="str">
        <f>IF($A967="","",IF($J967+$K967=0,MAX(M$1:M966)+1,""))</f>
        <v/>
      </c>
      <c r="N967" s="1" t="str">
        <f>IF($A967="","",IF(AND($J967=1,$K967=0),MAX(N$1:N966)+1,""))</f>
        <v/>
      </c>
      <c r="O967" s="1" t="str">
        <f>IF($A967="","",IF(AND($J967=0,$K967=1),MAX(O$1:O966)+1,""))</f>
        <v/>
      </c>
    </row>
    <row r="968" spans="1:15" x14ac:dyDescent="0.55000000000000004">
      <c r="A968" s="9" t="str">
        <f>IF(ISBLANK(INDEX(履修者名簿!$1:$1048576,ROW(A968),config!A$11)),"",INDEX(履修者名簿!$1:$1048576,ROW(A968),config!A$11))</f>
        <v/>
      </c>
      <c r="B968" s="9" t="str">
        <f>IF(ISBLANK(INDEX(履修者名簿!$1:$1048576,ROW(B968),config!B$11)),"",INDEX(履修者名簿!$1:$1048576,ROW(B968),config!B$11))</f>
        <v/>
      </c>
      <c r="C968" s="9" t="str">
        <f>IF(ISBLANK(INDEX(履修者名簿!$1:$1048576,ROW(C968),config!C$11)),"",INDEX(履修者名簿!$1:$1048576,ROW(C968),config!C$11))</f>
        <v/>
      </c>
      <c r="D968" s="9" t="str">
        <f>IF(ISBLANK(INDEX(履修者名簿!$1:$1048576,ROW(D968),config!D$11)),"",INDEX(履修者名簿!$1:$1048576,ROW(D968),config!D$11))</f>
        <v/>
      </c>
      <c r="E968" s="9" t="str">
        <f>IF(ISBLANK(INDEX(履修者名簿!$1:$1048576,ROW(E968),config!E$11)),"",IF(ISNUMBER(INDEX(履修者名簿!$1:$1048576,ROW(E968),config!E$11)),INDEX(履修者名簿!$1:$1048576,ROW(E968),config!E$11),VALUE(INDEX(履修者名簿!$1:$1048576,ROW(E968),config!E$11))))</f>
        <v/>
      </c>
      <c r="F968" s="9" t="str">
        <f>IF(ISBLANK(INDEX(履修者名簿!$1:$1048576,ROW(F968),config!F$11)),"",INDEX(履修者名簿!$1:$1048576,ROW(F968),config!F$11))</f>
        <v/>
      </c>
      <c r="G968" s="9" t="str">
        <f>IF(ISBLANK(INDEX(履修者名簿!$1:$1048576,ROW(G968),config!G$11)),"",INDEX(履修者名簿!$1:$1048576,ROW(G968),config!G$11))</f>
        <v/>
      </c>
      <c r="H968" s="9" t="str">
        <f t="shared" si="30"/>
        <v/>
      </c>
      <c r="I968" s="10" t="str">
        <f t="shared" si="31"/>
        <v/>
      </c>
      <c r="J968" s="10" t="str">
        <f>IF($A968="","",IF(ISNA(MATCH($E968,trans!$B$2:$B$1501,0)),0,1))</f>
        <v/>
      </c>
      <c r="K968" s="10" t="str">
        <f>IF($A968="","",IF(ISNA(MATCH($E968,trans!$E$2:$E$1501,0)),0,1))</f>
        <v/>
      </c>
      <c r="M968" s="1" t="str">
        <f>IF($A968="","",IF($J968+$K968=0,MAX(M$1:M967)+1,""))</f>
        <v/>
      </c>
      <c r="N968" s="1" t="str">
        <f>IF($A968="","",IF(AND($J968=1,$K968=0),MAX(N$1:N967)+1,""))</f>
        <v/>
      </c>
      <c r="O968" s="1" t="str">
        <f>IF($A968="","",IF(AND($J968=0,$K968=1),MAX(O$1:O967)+1,""))</f>
        <v/>
      </c>
    </row>
    <row r="969" spans="1:15" x14ac:dyDescent="0.55000000000000004">
      <c r="A969" s="9" t="str">
        <f>IF(ISBLANK(INDEX(履修者名簿!$1:$1048576,ROW(A969),config!A$11)),"",INDEX(履修者名簿!$1:$1048576,ROW(A969),config!A$11))</f>
        <v/>
      </c>
      <c r="B969" s="9" t="str">
        <f>IF(ISBLANK(INDEX(履修者名簿!$1:$1048576,ROW(B969),config!B$11)),"",INDEX(履修者名簿!$1:$1048576,ROW(B969),config!B$11))</f>
        <v/>
      </c>
      <c r="C969" s="9" t="str">
        <f>IF(ISBLANK(INDEX(履修者名簿!$1:$1048576,ROW(C969),config!C$11)),"",INDEX(履修者名簿!$1:$1048576,ROW(C969),config!C$11))</f>
        <v/>
      </c>
      <c r="D969" s="9" t="str">
        <f>IF(ISBLANK(INDEX(履修者名簿!$1:$1048576,ROW(D969),config!D$11)),"",INDEX(履修者名簿!$1:$1048576,ROW(D969),config!D$11))</f>
        <v/>
      </c>
      <c r="E969" s="9" t="str">
        <f>IF(ISBLANK(INDEX(履修者名簿!$1:$1048576,ROW(E969),config!E$11)),"",IF(ISNUMBER(INDEX(履修者名簿!$1:$1048576,ROW(E969),config!E$11)),INDEX(履修者名簿!$1:$1048576,ROW(E969),config!E$11),VALUE(INDEX(履修者名簿!$1:$1048576,ROW(E969),config!E$11))))</f>
        <v/>
      </c>
      <c r="F969" s="9" t="str">
        <f>IF(ISBLANK(INDEX(履修者名簿!$1:$1048576,ROW(F969),config!F$11)),"",INDEX(履修者名簿!$1:$1048576,ROW(F969),config!F$11))</f>
        <v/>
      </c>
      <c r="G969" s="9" t="str">
        <f>IF(ISBLANK(INDEX(履修者名簿!$1:$1048576,ROW(G969),config!G$11)),"",INDEX(履修者名簿!$1:$1048576,ROW(G969),config!G$11))</f>
        <v/>
      </c>
      <c r="H969" s="9" t="str">
        <f t="shared" si="30"/>
        <v/>
      </c>
      <c r="I969" s="10" t="str">
        <f t="shared" si="31"/>
        <v/>
      </c>
      <c r="J969" s="10" t="str">
        <f>IF($A969="","",IF(ISNA(MATCH($E969,trans!$B$2:$B$1501,0)),0,1))</f>
        <v/>
      </c>
      <c r="K969" s="10" t="str">
        <f>IF($A969="","",IF(ISNA(MATCH($E969,trans!$E$2:$E$1501,0)),0,1))</f>
        <v/>
      </c>
      <c r="M969" s="1" t="str">
        <f>IF($A969="","",IF($J969+$K969=0,MAX(M$1:M968)+1,""))</f>
        <v/>
      </c>
      <c r="N969" s="1" t="str">
        <f>IF($A969="","",IF(AND($J969=1,$K969=0),MAX(N$1:N968)+1,""))</f>
        <v/>
      </c>
      <c r="O969" s="1" t="str">
        <f>IF($A969="","",IF(AND($J969=0,$K969=1),MAX(O$1:O968)+1,""))</f>
        <v/>
      </c>
    </row>
    <row r="970" spans="1:15" x14ac:dyDescent="0.55000000000000004">
      <c r="A970" s="9" t="str">
        <f>IF(ISBLANK(INDEX(履修者名簿!$1:$1048576,ROW(A970),config!A$11)),"",INDEX(履修者名簿!$1:$1048576,ROW(A970),config!A$11))</f>
        <v/>
      </c>
      <c r="B970" s="9" t="str">
        <f>IF(ISBLANK(INDEX(履修者名簿!$1:$1048576,ROW(B970),config!B$11)),"",INDEX(履修者名簿!$1:$1048576,ROW(B970),config!B$11))</f>
        <v/>
      </c>
      <c r="C970" s="9" t="str">
        <f>IF(ISBLANK(INDEX(履修者名簿!$1:$1048576,ROW(C970),config!C$11)),"",INDEX(履修者名簿!$1:$1048576,ROW(C970),config!C$11))</f>
        <v/>
      </c>
      <c r="D970" s="9" t="str">
        <f>IF(ISBLANK(INDEX(履修者名簿!$1:$1048576,ROW(D970),config!D$11)),"",INDEX(履修者名簿!$1:$1048576,ROW(D970),config!D$11))</f>
        <v/>
      </c>
      <c r="E970" s="9" t="str">
        <f>IF(ISBLANK(INDEX(履修者名簿!$1:$1048576,ROW(E970),config!E$11)),"",IF(ISNUMBER(INDEX(履修者名簿!$1:$1048576,ROW(E970),config!E$11)),INDEX(履修者名簿!$1:$1048576,ROW(E970),config!E$11),VALUE(INDEX(履修者名簿!$1:$1048576,ROW(E970),config!E$11))))</f>
        <v/>
      </c>
      <c r="F970" s="9" t="str">
        <f>IF(ISBLANK(INDEX(履修者名簿!$1:$1048576,ROW(F970),config!F$11)),"",INDEX(履修者名簿!$1:$1048576,ROW(F970),config!F$11))</f>
        <v/>
      </c>
      <c r="G970" s="9" t="str">
        <f>IF(ISBLANK(INDEX(履修者名簿!$1:$1048576,ROW(G970),config!G$11)),"",INDEX(履修者名簿!$1:$1048576,ROW(G970),config!G$11))</f>
        <v/>
      </c>
      <c r="H970" s="9" t="str">
        <f t="shared" si="30"/>
        <v/>
      </c>
      <c r="I970" s="10" t="str">
        <f t="shared" si="31"/>
        <v/>
      </c>
      <c r="J970" s="10" t="str">
        <f>IF($A970="","",IF(ISNA(MATCH($E970,trans!$B$2:$B$1501,0)),0,1))</f>
        <v/>
      </c>
      <c r="K970" s="10" t="str">
        <f>IF($A970="","",IF(ISNA(MATCH($E970,trans!$E$2:$E$1501,0)),0,1))</f>
        <v/>
      </c>
      <c r="M970" s="1" t="str">
        <f>IF($A970="","",IF($J970+$K970=0,MAX(M$1:M969)+1,""))</f>
        <v/>
      </c>
      <c r="N970" s="1" t="str">
        <f>IF($A970="","",IF(AND($J970=1,$K970=0),MAX(N$1:N969)+1,""))</f>
        <v/>
      </c>
      <c r="O970" s="1" t="str">
        <f>IF($A970="","",IF(AND($J970=0,$K970=1),MAX(O$1:O969)+1,""))</f>
        <v/>
      </c>
    </row>
    <row r="971" spans="1:15" x14ac:dyDescent="0.55000000000000004">
      <c r="A971" s="9" t="str">
        <f>IF(ISBLANK(INDEX(履修者名簿!$1:$1048576,ROW(A971),config!A$11)),"",INDEX(履修者名簿!$1:$1048576,ROW(A971),config!A$11))</f>
        <v/>
      </c>
      <c r="B971" s="9" t="str">
        <f>IF(ISBLANK(INDEX(履修者名簿!$1:$1048576,ROW(B971),config!B$11)),"",INDEX(履修者名簿!$1:$1048576,ROW(B971),config!B$11))</f>
        <v/>
      </c>
      <c r="C971" s="9" t="str">
        <f>IF(ISBLANK(INDEX(履修者名簿!$1:$1048576,ROW(C971),config!C$11)),"",INDEX(履修者名簿!$1:$1048576,ROW(C971),config!C$11))</f>
        <v/>
      </c>
      <c r="D971" s="9" t="str">
        <f>IF(ISBLANK(INDEX(履修者名簿!$1:$1048576,ROW(D971),config!D$11)),"",INDEX(履修者名簿!$1:$1048576,ROW(D971),config!D$11))</f>
        <v/>
      </c>
      <c r="E971" s="9" t="str">
        <f>IF(ISBLANK(INDEX(履修者名簿!$1:$1048576,ROW(E971),config!E$11)),"",IF(ISNUMBER(INDEX(履修者名簿!$1:$1048576,ROW(E971),config!E$11)),INDEX(履修者名簿!$1:$1048576,ROW(E971),config!E$11),VALUE(INDEX(履修者名簿!$1:$1048576,ROW(E971),config!E$11))))</f>
        <v/>
      </c>
      <c r="F971" s="9" t="str">
        <f>IF(ISBLANK(INDEX(履修者名簿!$1:$1048576,ROW(F971),config!F$11)),"",INDEX(履修者名簿!$1:$1048576,ROW(F971),config!F$11))</f>
        <v/>
      </c>
      <c r="G971" s="9" t="str">
        <f>IF(ISBLANK(INDEX(履修者名簿!$1:$1048576,ROW(G971),config!G$11)),"",INDEX(履修者名簿!$1:$1048576,ROW(G971),config!G$11))</f>
        <v/>
      </c>
      <c r="H971" s="9" t="str">
        <f t="shared" si="30"/>
        <v/>
      </c>
      <c r="I971" s="10" t="str">
        <f t="shared" si="31"/>
        <v/>
      </c>
      <c r="J971" s="10" t="str">
        <f>IF($A971="","",IF(ISNA(MATCH($E971,trans!$B$2:$B$1501,0)),0,1))</f>
        <v/>
      </c>
      <c r="K971" s="10" t="str">
        <f>IF($A971="","",IF(ISNA(MATCH($E971,trans!$E$2:$E$1501,0)),0,1))</f>
        <v/>
      </c>
      <c r="M971" s="1" t="str">
        <f>IF($A971="","",IF($J971+$K971=0,MAX(M$1:M970)+1,""))</f>
        <v/>
      </c>
      <c r="N971" s="1" t="str">
        <f>IF($A971="","",IF(AND($J971=1,$K971=0),MAX(N$1:N970)+1,""))</f>
        <v/>
      </c>
      <c r="O971" s="1" t="str">
        <f>IF($A971="","",IF(AND($J971=0,$K971=1),MAX(O$1:O970)+1,""))</f>
        <v/>
      </c>
    </row>
    <row r="972" spans="1:15" x14ac:dyDescent="0.55000000000000004">
      <c r="A972" s="9" t="str">
        <f>IF(ISBLANK(INDEX(履修者名簿!$1:$1048576,ROW(A972),config!A$11)),"",INDEX(履修者名簿!$1:$1048576,ROW(A972),config!A$11))</f>
        <v/>
      </c>
      <c r="B972" s="9" t="str">
        <f>IF(ISBLANK(INDEX(履修者名簿!$1:$1048576,ROW(B972),config!B$11)),"",INDEX(履修者名簿!$1:$1048576,ROW(B972),config!B$11))</f>
        <v/>
      </c>
      <c r="C972" s="9" t="str">
        <f>IF(ISBLANK(INDEX(履修者名簿!$1:$1048576,ROW(C972),config!C$11)),"",INDEX(履修者名簿!$1:$1048576,ROW(C972),config!C$11))</f>
        <v/>
      </c>
      <c r="D972" s="9" t="str">
        <f>IF(ISBLANK(INDEX(履修者名簿!$1:$1048576,ROW(D972),config!D$11)),"",INDEX(履修者名簿!$1:$1048576,ROW(D972),config!D$11))</f>
        <v/>
      </c>
      <c r="E972" s="9" t="str">
        <f>IF(ISBLANK(INDEX(履修者名簿!$1:$1048576,ROW(E972),config!E$11)),"",IF(ISNUMBER(INDEX(履修者名簿!$1:$1048576,ROW(E972),config!E$11)),INDEX(履修者名簿!$1:$1048576,ROW(E972),config!E$11),VALUE(INDEX(履修者名簿!$1:$1048576,ROW(E972),config!E$11))))</f>
        <v/>
      </c>
      <c r="F972" s="9" t="str">
        <f>IF(ISBLANK(INDEX(履修者名簿!$1:$1048576,ROW(F972),config!F$11)),"",INDEX(履修者名簿!$1:$1048576,ROW(F972),config!F$11))</f>
        <v/>
      </c>
      <c r="G972" s="9" t="str">
        <f>IF(ISBLANK(INDEX(履修者名簿!$1:$1048576,ROW(G972),config!G$11)),"",INDEX(履修者名簿!$1:$1048576,ROW(G972),config!G$11))</f>
        <v/>
      </c>
      <c r="H972" s="9" t="str">
        <f t="shared" si="30"/>
        <v/>
      </c>
      <c r="I972" s="10" t="str">
        <f t="shared" si="31"/>
        <v/>
      </c>
      <c r="J972" s="10" t="str">
        <f>IF($A972="","",IF(ISNA(MATCH($E972,trans!$B$2:$B$1501,0)),0,1))</f>
        <v/>
      </c>
      <c r="K972" s="10" t="str">
        <f>IF($A972="","",IF(ISNA(MATCH($E972,trans!$E$2:$E$1501,0)),0,1))</f>
        <v/>
      </c>
      <c r="M972" s="1" t="str">
        <f>IF($A972="","",IF($J972+$K972=0,MAX(M$1:M971)+1,""))</f>
        <v/>
      </c>
      <c r="N972" s="1" t="str">
        <f>IF($A972="","",IF(AND($J972=1,$K972=0),MAX(N$1:N971)+1,""))</f>
        <v/>
      </c>
      <c r="O972" s="1" t="str">
        <f>IF($A972="","",IF(AND($J972=0,$K972=1),MAX(O$1:O971)+1,""))</f>
        <v/>
      </c>
    </row>
    <row r="973" spans="1:15" x14ac:dyDescent="0.55000000000000004">
      <c r="A973" s="9" t="str">
        <f>IF(ISBLANK(INDEX(履修者名簿!$1:$1048576,ROW(A973),config!A$11)),"",INDEX(履修者名簿!$1:$1048576,ROW(A973),config!A$11))</f>
        <v/>
      </c>
      <c r="B973" s="9" t="str">
        <f>IF(ISBLANK(INDEX(履修者名簿!$1:$1048576,ROW(B973),config!B$11)),"",INDEX(履修者名簿!$1:$1048576,ROW(B973),config!B$11))</f>
        <v/>
      </c>
      <c r="C973" s="9" t="str">
        <f>IF(ISBLANK(INDEX(履修者名簿!$1:$1048576,ROW(C973),config!C$11)),"",INDEX(履修者名簿!$1:$1048576,ROW(C973),config!C$11))</f>
        <v/>
      </c>
      <c r="D973" s="9" t="str">
        <f>IF(ISBLANK(INDEX(履修者名簿!$1:$1048576,ROW(D973),config!D$11)),"",INDEX(履修者名簿!$1:$1048576,ROW(D973),config!D$11))</f>
        <v/>
      </c>
      <c r="E973" s="9" t="str">
        <f>IF(ISBLANK(INDEX(履修者名簿!$1:$1048576,ROW(E973),config!E$11)),"",IF(ISNUMBER(INDEX(履修者名簿!$1:$1048576,ROW(E973),config!E$11)),INDEX(履修者名簿!$1:$1048576,ROW(E973),config!E$11),VALUE(INDEX(履修者名簿!$1:$1048576,ROW(E973),config!E$11))))</f>
        <v/>
      </c>
      <c r="F973" s="9" t="str">
        <f>IF(ISBLANK(INDEX(履修者名簿!$1:$1048576,ROW(F973),config!F$11)),"",INDEX(履修者名簿!$1:$1048576,ROW(F973),config!F$11))</f>
        <v/>
      </c>
      <c r="G973" s="9" t="str">
        <f>IF(ISBLANK(INDEX(履修者名簿!$1:$1048576,ROW(G973),config!G$11)),"",INDEX(履修者名簿!$1:$1048576,ROW(G973),config!G$11))</f>
        <v/>
      </c>
      <c r="H973" s="9" t="str">
        <f t="shared" si="30"/>
        <v/>
      </c>
      <c r="I973" s="10" t="str">
        <f t="shared" si="31"/>
        <v/>
      </c>
      <c r="J973" s="10" t="str">
        <f>IF($A973="","",IF(ISNA(MATCH($E973,trans!$B$2:$B$1501,0)),0,1))</f>
        <v/>
      </c>
      <c r="K973" s="10" t="str">
        <f>IF($A973="","",IF(ISNA(MATCH($E973,trans!$E$2:$E$1501,0)),0,1))</f>
        <v/>
      </c>
      <c r="M973" s="1" t="str">
        <f>IF($A973="","",IF($J973+$K973=0,MAX(M$1:M972)+1,""))</f>
        <v/>
      </c>
      <c r="N973" s="1" t="str">
        <f>IF($A973="","",IF(AND($J973=1,$K973=0),MAX(N$1:N972)+1,""))</f>
        <v/>
      </c>
      <c r="O973" s="1" t="str">
        <f>IF($A973="","",IF(AND($J973=0,$K973=1),MAX(O$1:O972)+1,""))</f>
        <v/>
      </c>
    </row>
    <row r="974" spans="1:15" x14ac:dyDescent="0.55000000000000004">
      <c r="A974" s="9" t="str">
        <f>IF(ISBLANK(INDEX(履修者名簿!$1:$1048576,ROW(A974),config!A$11)),"",INDEX(履修者名簿!$1:$1048576,ROW(A974),config!A$11))</f>
        <v/>
      </c>
      <c r="B974" s="9" t="str">
        <f>IF(ISBLANK(INDEX(履修者名簿!$1:$1048576,ROW(B974),config!B$11)),"",INDEX(履修者名簿!$1:$1048576,ROW(B974),config!B$11))</f>
        <v/>
      </c>
      <c r="C974" s="9" t="str">
        <f>IF(ISBLANK(INDEX(履修者名簿!$1:$1048576,ROW(C974),config!C$11)),"",INDEX(履修者名簿!$1:$1048576,ROW(C974),config!C$11))</f>
        <v/>
      </c>
      <c r="D974" s="9" t="str">
        <f>IF(ISBLANK(INDEX(履修者名簿!$1:$1048576,ROW(D974),config!D$11)),"",INDEX(履修者名簿!$1:$1048576,ROW(D974),config!D$11))</f>
        <v/>
      </c>
      <c r="E974" s="9" t="str">
        <f>IF(ISBLANK(INDEX(履修者名簿!$1:$1048576,ROW(E974),config!E$11)),"",IF(ISNUMBER(INDEX(履修者名簿!$1:$1048576,ROW(E974),config!E$11)),INDEX(履修者名簿!$1:$1048576,ROW(E974),config!E$11),VALUE(INDEX(履修者名簿!$1:$1048576,ROW(E974),config!E$11))))</f>
        <v/>
      </c>
      <c r="F974" s="9" t="str">
        <f>IF(ISBLANK(INDEX(履修者名簿!$1:$1048576,ROW(F974),config!F$11)),"",INDEX(履修者名簿!$1:$1048576,ROW(F974),config!F$11))</f>
        <v/>
      </c>
      <c r="G974" s="9" t="str">
        <f>IF(ISBLANK(INDEX(履修者名簿!$1:$1048576,ROW(G974),config!G$11)),"",INDEX(履修者名簿!$1:$1048576,ROW(G974),config!G$11))</f>
        <v/>
      </c>
      <c r="H974" s="9" t="str">
        <f t="shared" si="30"/>
        <v/>
      </c>
      <c r="I974" s="10" t="str">
        <f t="shared" si="31"/>
        <v/>
      </c>
      <c r="J974" s="10" t="str">
        <f>IF($A974="","",IF(ISNA(MATCH($E974,trans!$B$2:$B$1501,0)),0,1))</f>
        <v/>
      </c>
      <c r="K974" s="10" t="str">
        <f>IF($A974="","",IF(ISNA(MATCH($E974,trans!$E$2:$E$1501,0)),0,1))</f>
        <v/>
      </c>
      <c r="M974" s="1" t="str">
        <f>IF($A974="","",IF($J974+$K974=0,MAX(M$1:M973)+1,""))</f>
        <v/>
      </c>
      <c r="N974" s="1" t="str">
        <f>IF($A974="","",IF(AND($J974=1,$K974=0),MAX(N$1:N973)+1,""))</f>
        <v/>
      </c>
      <c r="O974" s="1" t="str">
        <f>IF($A974="","",IF(AND($J974=0,$K974=1),MAX(O$1:O973)+1,""))</f>
        <v/>
      </c>
    </row>
    <row r="975" spans="1:15" x14ac:dyDescent="0.55000000000000004">
      <c r="A975" s="9" t="str">
        <f>IF(ISBLANK(INDEX(履修者名簿!$1:$1048576,ROW(A975),config!A$11)),"",INDEX(履修者名簿!$1:$1048576,ROW(A975),config!A$11))</f>
        <v/>
      </c>
      <c r="B975" s="9" t="str">
        <f>IF(ISBLANK(INDEX(履修者名簿!$1:$1048576,ROW(B975),config!B$11)),"",INDEX(履修者名簿!$1:$1048576,ROW(B975),config!B$11))</f>
        <v/>
      </c>
      <c r="C975" s="9" t="str">
        <f>IF(ISBLANK(INDEX(履修者名簿!$1:$1048576,ROW(C975),config!C$11)),"",INDEX(履修者名簿!$1:$1048576,ROW(C975),config!C$11))</f>
        <v/>
      </c>
      <c r="D975" s="9" t="str">
        <f>IF(ISBLANK(INDEX(履修者名簿!$1:$1048576,ROW(D975),config!D$11)),"",INDEX(履修者名簿!$1:$1048576,ROW(D975),config!D$11))</f>
        <v/>
      </c>
      <c r="E975" s="9" t="str">
        <f>IF(ISBLANK(INDEX(履修者名簿!$1:$1048576,ROW(E975),config!E$11)),"",IF(ISNUMBER(INDEX(履修者名簿!$1:$1048576,ROW(E975),config!E$11)),INDEX(履修者名簿!$1:$1048576,ROW(E975),config!E$11),VALUE(INDEX(履修者名簿!$1:$1048576,ROW(E975),config!E$11))))</f>
        <v/>
      </c>
      <c r="F975" s="9" t="str">
        <f>IF(ISBLANK(INDEX(履修者名簿!$1:$1048576,ROW(F975),config!F$11)),"",INDEX(履修者名簿!$1:$1048576,ROW(F975),config!F$11))</f>
        <v/>
      </c>
      <c r="G975" s="9" t="str">
        <f>IF(ISBLANK(INDEX(履修者名簿!$1:$1048576,ROW(G975),config!G$11)),"",INDEX(履修者名簿!$1:$1048576,ROW(G975),config!G$11))</f>
        <v/>
      </c>
      <c r="H975" s="9" t="str">
        <f t="shared" si="30"/>
        <v/>
      </c>
      <c r="I975" s="10" t="str">
        <f t="shared" si="31"/>
        <v/>
      </c>
      <c r="J975" s="10" t="str">
        <f>IF($A975="","",IF(ISNA(MATCH($E975,trans!$B$2:$B$1501,0)),0,1))</f>
        <v/>
      </c>
      <c r="K975" s="10" t="str">
        <f>IF($A975="","",IF(ISNA(MATCH($E975,trans!$E$2:$E$1501,0)),0,1))</f>
        <v/>
      </c>
      <c r="M975" s="1" t="str">
        <f>IF($A975="","",IF($J975+$K975=0,MAX(M$1:M974)+1,""))</f>
        <v/>
      </c>
      <c r="N975" s="1" t="str">
        <f>IF($A975="","",IF(AND($J975=1,$K975=0),MAX(N$1:N974)+1,""))</f>
        <v/>
      </c>
      <c r="O975" s="1" t="str">
        <f>IF($A975="","",IF(AND($J975=0,$K975=1),MAX(O$1:O974)+1,""))</f>
        <v/>
      </c>
    </row>
    <row r="976" spans="1:15" x14ac:dyDescent="0.55000000000000004">
      <c r="A976" s="9" t="str">
        <f>IF(ISBLANK(INDEX(履修者名簿!$1:$1048576,ROW(A976),config!A$11)),"",INDEX(履修者名簿!$1:$1048576,ROW(A976),config!A$11))</f>
        <v/>
      </c>
      <c r="B976" s="9" t="str">
        <f>IF(ISBLANK(INDEX(履修者名簿!$1:$1048576,ROW(B976),config!B$11)),"",INDEX(履修者名簿!$1:$1048576,ROW(B976),config!B$11))</f>
        <v/>
      </c>
      <c r="C976" s="9" t="str">
        <f>IF(ISBLANK(INDEX(履修者名簿!$1:$1048576,ROW(C976),config!C$11)),"",INDEX(履修者名簿!$1:$1048576,ROW(C976),config!C$11))</f>
        <v/>
      </c>
      <c r="D976" s="9" t="str">
        <f>IF(ISBLANK(INDEX(履修者名簿!$1:$1048576,ROW(D976),config!D$11)),"",INDEX(履修者名簿!$1:$1048576,ROW(D976),config!D$11))</f>
        <v/>
      </c>
      <c r="E976" s="9" t="str">
        <f>IF(ISBLANK(INDEX(履修者名簿!$1:$1048576,ROW(E976),config!E$11)),"",IF(ISNUMBER(INDEX(履修者名簿!$1:$1048576,ROW(E976),config!E$11)),INDEX(履修者名簿!$1:$1048576,ROW(E976),config!E$11),VALUE(INDEX(履修者名簿!$1:$1048576,ROW(E976),config!E$11))))</f>
        <v/>
      </c>
      <c r="F976" s="9" t="str">
        <f>IF(ISBLANK(INDEX(履修者名簿!$1:$1048576,ROW(F976),config!F$11)),"",INDEX(履修者名簿!$1:$1048576,ROW(F976),config!F$11))</f>
        <v/>
      </c>
      <c r="G976" s="9" t="str">
        <f>IF(ISBLANK(INDEX(履修者名簿!$1:$1048576,ROW(G976),config!G$11)),"",INDEX(履修者名簿!$1:$1048576,ROW(G976),config!G$11))</f>
        <v/>
      </c>
      <c r="H976" s="9" t="str">
        <f t="shared" si="30"/>
        <v/>
      </c>
      <c r="I976" s="10" t="str">
        <f t="shared" si="31"/>
        <v/>
      </c>
      <c r="J976" s="10" t="str">
        <f>IF($A976="","",IF(ISNA(MATCH($E976,trans!$B$2:$B$1501,0)),0,1))</f>
        <v/>
      </c>
      <c r="K976" s="10" t="str">
        <f>IF($A976="","",IF(ISNA(MATCH($E976,trans!$E$2:$E$1501,0)),0,1))</f>
        <v/>
      </c>
      <c r="M976" s="1" t="str">
        <f>IF($A976="","",IF($J976+$K976=0,MAX(M$1:M975)+1,""))</f>
        <v/>
      </c>
      <c r="N976" s="1" t="str">
        <f>IF($A976="","",IF(AND($J976=1,$K976=0),MAX(N$1:N975)+1,""))</f>
        <v/>
      </c>
      <c r="O976" s="1" t="str">
        <f>IF($A976="","",IF(AND($J976=0,$K976=1),MAX(O$1:O975)+1,""))</f>
        <v/>
      </c>
    </row>
    <row r="977" spans="1:15" x14ac:dyDescent="0.55000000000000004">
      <c r="A977" s="9" t="str">
        <f>IF(ISBLANK(INDEX(履修者名簿!$1:$1048576,ROW(A977),config!A$11)),"",INDEX(履修者名簿!$1:$1048576,ROW(A977),config!A$11))</f>
        <v/>
      </c>
      <c r="B977" s="9" t="str">
        <f>IF(ISBLANK(INDEX(履修者名簿!$1:$1048576,ROW(B977),config!B$11)),"",INDEX(履修者名簿!$1:$1048576,ROW(B977),config!B$11))</f>
        <v/>
      </c>
      <c r="C977" s="9" t="str">
        <f>IF(ISBLANK(INDEX(履修者名簿!$1:$1048576,ROW(C977),config!C$11)),"",INDEX(履修者名簿!$1:$1048576,ROW(C977),config!C$11))</f>
        <v/>
      </c>
      <c r="D977" s="9" t="str">
        <f>IF(ISBLANK(INDEX(履修者名簿!$1:$1048576,ROW(D977),config!D$11)),"",INDEX(履修者名簿!$1:$1048576,ROW(D977),config!D$11))</f>
        <v/>
      </c>
      <c r="E977" s="9" t="str">
        <f>IF(ISBLANK(INDEX(履修者名簿!$1:$1048576,ROW(E977),config!E$11)),"",IF(ISNUMBER(INDEX(履修者名簿!$1:$1048576,ROW(E977),config!E$11)),INDEX(履修者名簿!$1:$1048576,ROW(E977),config!E$11),VALUE(INDEX(履修者名簿!$1:$1048576,ROW(E977),config!E$11))))</f>
        <v/>
      </c>
      <c r="F977" s="9" t="str">
        <f>IF(ISBLANK(INDEX(履修者名簿!$1:$1048576,ROW(F977),config!F$11)),"",INDEX(履修者名簿!$1:$1048576,ROW(F977),config!F$11))</f>
        <v/>
      </c>
      <c r="G977" s="9" t="str">
        <f>IF(ISBLANK(INDEX(履修者名簿!$1:$1048576,ROW(G977),config!G$11)),"",INDEX(履修者名簿!$1:$1048576,ROW(G977),config!G$11))</f>
        <v/>
      </c>
      <c r="H977" s="9" t="str">
        <f t="shared" si="30"/>
        <v/>
      </c>
      <c r="I977" s="10" t="str">
        <f t="shared" si="31"/>
        <v/>
      </c>
      <c r="J977" s="10" t="str">
        <f>IF($A977="","",IF(ISNA(MATCH($E977,trans!$B$2:$B$1501,0)),0,1))</f>
        <v/>
      </c>
      <c r="K977" s="10" t="str">
        <f>IF($A977="","",IF(ISNA(MATCH($E977,trans!$E$2:$E$1501,0)),0,1))</f>
        <v/>
      </c>
      <c r="M977" s="1" t="str">
        <f>IF($A977="","",IF($J977+$K977=0,MAX(M$1:M976)+1,""))</f>
        <v/>
      </c>
      <c r="N977" s="1" t="str">
        <f>IF($A977="","",IF(AND($J977=1,$K977=0),MAX(N$1:N976)+1,""))</f>
        <v/>
      </c>
      <c r="O977" s="1" t="str">
        <f>IF($A977="","",IF(AND($J977=0,$K977=1),MAX(O$1:O976)+1,""))</f>
        <v/>
      </c>
    </row>
    <row r="978" spans="1:15" x14ac:dyDescent="0.55000000000000004">
      <c r="A978" s="9" t="str">
        <f>IF(ISBLANK(INDEX(履修者名簿!$1:$1048576,ROW(A978),config!A$11)),"",INDEX(履修者名簿!$1:$1048576,ROW(A978),config!A$11))</f>
        <v/>
      </c>
      <c r="B978" s="9" t="str">
        <f>IF(ISBLANK(INDEX(履修者名簿!$1:$1048576,ROW(B978),config!B$11)),"",INDEX(履修者名簿!$1:$1048576,ROW(B978),config!B$11))</f>
        <v/>
      </c>
      <c r="C978" s="9" t="str">
        <f>IF(ISBLANK(INDEX(履修者名簿!$1:$1048576,ROW(C978),config!C$11)),"",INDEX(履修者名簿!$1:$1048576,ROW(C978),config!C$11))</f>
        <v/>
      </c>
      <c r="D978" s="9" t="str">
        <f>IF(ISBLANK(INDEX(履修者名簿!$1:$1048576,ROW(D978),config!D$11)),"",INDEX(履修者名簿!$1:$1048576,ROW(D978),config!D$11))</f>
        <v/>
      </c>
      <c r="E978" s="9" t="str">
        <f>IF(ISBLANK(INDEX(履修者名簿!$1:$1048576,ROW(E978),config!E$11)),"",IF(ISNUMBER(INDEX(履修者名簿!$1:$1048576,ROW(E978),config!E$11)),INDEX(履修者名簿!$1:$1048576,ROW(E978),config!E$11),VALUE(INDEX(履修者名簿!$1:$1048576,ROW(E978),config!E$11))))</f>
        <v/>
      </c>
      <c r="F978" s="9" t="str">
        <f>IF(ISBLANK(INDEX(履修者名簿!$1:$1048576,ROW(F978),config!F$11)),"",INDEX(履修者名簿!$1:$1048576,ROW(F978),config!F$11))</f>
        <v/>
      </c>
      <c r="G978" s="9" t="str">
        <f>IF(ISBLANK(INDEX(履修者名簿!$1:$1048576,ROW(G978),config!G$11)),"",INDEX(履修者名簿!$1:$1048576,ROW(G978),config!G$11))</f>
        <v/>
      </c>
      <c r="H978" s="9" t="str">
        <f t="shared" si="30"/>
        <v/>
      </c>
      <c r="I978" s="10" t="str">
        <f t="shared" si="31"/>
        <v/>
      </c>
      <c r="J978" s="10" t="str">
        <f>IF($A978="","",IF(ISNA(MATCH($E978,trans!$B$2:$B$1501,0)),0,1))</f>
        <v/>
      </c>
      <c r="K978" s="10" t="str">
        <f>IF($A978="","",IF(ISNA(MATCH($E978,trans!$E$2:$E$1501,0)),0,1))</f>
        <v/>
      </c>
      <c r="M978" s="1" t="str">
        <f>IF($A978="","",IF($J978+$K978=0,MAX(M$1:M977)+1,""))</f>
        <v/>
      </c>
      <c r="N978" s="1" t="str">
        <f>IF($A978="","",IF(AND($J978=1,$K978=0),MAX(N$1:N977)+1,""))</f>
        <v/>
      </c>
      <c r="O978" s="1" t="str">
        <f>IF($A978="","",IF(AND($J978=0,$K978=1),MAX(O$1:O977)+1,""))</f>
        <v/>
      </c>
    </row>
    <row r="979" spans="1:15" x14ac:dyDescent="0.55000000000000004">
      <c r="A979" s="9" t="str">
        <f>IF(ISBLANK(INDEX(履修者名簿!$1:$1048576,ROW(A979),config!A$11)),"",INDEX(履修者名簿!$1:$1048576,ROW(A979),config!A$11))</f>
        <v/>
      </c>
      <c r="B979" s="9" t="str">
        <f>IF(ISBLANK(INDEX(履修者名簿!$1:$1048576,ROW(B979),config!B$11)),"",INDEX(履修者名簿!$1:$1048576,ROW(B979),config!B$11))</f>
        <v/>
      </c>
      <c r="C979" s="9" t="str">
        <f>IF(ISBLANK(INDEX(履修者名簿!$1:$1048576,ROW(C979),config!C$11)),"",INDEX(履修者名簿!$1:$1048576,ROW(C979),config!C$11))</f>
        <v/>
      </c>
      <c r="D979" s="9" t="str">
        <f>IF(ISBLANK(INDEX(履修者名簿!$1:$1048576,ROW(D979),config!D$11)),"",INDEX(履修者名簿!$1:$1048576,ROW(D979),config!D$11))</f>
        <v/>
      </c>
      <c r="E979" s="9" t="str">
        <f>IF(ISBLANK(INDEX(履修者名簿!$1:$1048576,ROW(E979),config!E$11)),"",IF(ISNUMBER(INDEX(履修者名簿!$1:$1048576,ROW(E979),config!E$11)),INDEX(履修者名簿!$1:$1048576,ROW(E979),config!E$11),VALUE(INDEX(履修者名簿!$1:$1048576,ROW(E979),config!E$11))))</f>
        <v/>
      </c>
      <c r="F979" s="9" t="str">
        <f>IF(ISBLANK(INDEX(履修者名簿!$1:$1048576,ROW(F979),config!F$11)),"",INDEX(履修者名簿!$1:$1048576,ROW(F979),config!F$11))</f>
        <v/>
      </c>
      <c r="G979" s="9" t="str">
        <f>IF(ISBLANK(INDEX(履修者名簿!$1:$1048576,ROW(G979),config!G$11)),"",INDEX(履修者名簿!$1:$1048576,ROW(G979),config!G$11))</f>
        <v/>
      </c>
      <c r="H979" s="9" t="str">
        <f t="shared" si="30"/>
        <v/>
      </c>
      <c r="I979" s="10" t="str">
        <f t="shared" si="31"/>
        <v/>
      </c>
      <c r="J979" s="10" t="str">
        <f>IF($A979="","",IF(ISNA(MATCH($E979,trans!$B$2:$B$1501,0)),0,1))</f>
        <v/>
      </c>
      <c r="K979" s="10" t="str">
        <f>IF($A979="","",IF(ISNA(MATCH($E979,trans!$E$2:$E$1501,0)),0,1))</f>
        <v/>
      </c>
      <c r="M979" s="1" t="str">
        <f>IF($A979="","",IF($J979+$K979=0,MAX(M$1:M978)+1,""))</f>
        <v/>
      </c>
      <c r="N979" s="1" t="str">
        <f>IF($A979="","",IF(AND($J979=1,$K979=0),MAX(N$1:N978)+1,""))</f>
        <v/>
      </c>
      <c r="O979" s="1" t="str">
        <f>IF($A979="","",IF(AND($J979=0,$K979=1),MAX(O$1:O978)+1,""))</f>
        <v/>
      </c>
    </row>
    <row r="980" spans="1:15" x14ac:dyDescent="0.55000000000000004">
      <c r="A980" s="9" t="str">
        <f>IF(ISBLANK(INDEX(履修者名簿!$1:$1048576,ROW(A980),config!A$11)),"",INDEX(履修者名簿!$1:$1048576,ROW(A980),config!A$11))</f>
        <v/>
      </c>
      <c r="B980" s="9" t="str">
        <f>IF(ISBLANK(INDEX(履修者名簿!$1:$1048576,ROW(B980),config!B$11)),"",INDEX(履修者名簿!$1:$1048576,ROW(B980),config!B$11))</f>
        <v/>
      </c>
      <c r="C980" s="9" t="str">
        <f>IF(ISBLANK(INDEX(履修者名簿!$1:$1048576,ROW(C980),config!C$11)),"",INDEX(履修者名簿!$1:$1048576,ROW(C980),config!C$11))</f>
        <v/>
      </c>
      <c r="D980" s="9" t="str">
        <f>IF(ISBLANK(INDEX(履修者名簿!$1:$1048576,ROW(D980),config!D$11)),"",INDEX(履修者名簿!$1:$1048576,ROW(D980),config!D$11))</f>
        <v/>
      </c>
      <c r="E980" s="9" t="str">
        <f>IF(ISBLANK(INDEX(履修者名簿!$1:$1048576,ROW(E980),config!E$11)),"",IF(ISNUMBER(INDEX(履修者名簿!$1:$1048576,ROW(E980),config!E$11)),INDEX(履修者名簿!$1:$1048576,ROW(E980),config!E$11),VALUE(INDEX(履修者名簿!$1:$1048576,ROW(E980),config!E$11))))</f>
        <v/>
      </c>
      <c r="F980" s="9" t="str">
        <f>IF(ISBLANK(INDEX(履修者名簿!$1:$1048576,ROW(F980),config!F$11)),"",INDEX(履修者名簿!$1:$1048576,ROW(F980),config!F$11))</f>
        <v/>
      </c>
      <c r="G980" s="9" t="str">
        <f>IF(ISBLANK(INDEX(履修者名簿!$1:$1048576,ROW(G980),config!G$11)),"",INDEX(履修者名簿!$1:$1048576,ROW(G980),config!G$11))</f>
        <v/>
      </c>
      <c r="H980" s="9" t="str">
        <f t="shared" si="30"/>
        <v/>
      </c>
      <c r="I980" s="10" t="str">
        <f t="shared" si="31"/>
        <v/>
      </c>
      <c r="J980" s="10" t="str">
        <f>IF($A980="","",IF(ISNA(MATCH($E980,trans!$B$2:$B$1501,0)),0,1))</f>
        <v/>
      </c>
      <c r="K980" s="10" t="str">
        <f>IF($A980="","",IF(ISNA(MATCH($E980,trans!$E$2:$E$1501,0)),0,1))</f>
        <v/>
      </c>
      <c r="M980" s="1" t="str">
        <f>IF($A980="","",IF($J980+$K980=0,MAX(M$1:M979)+1,""))</f>
        <v/>
      </c>
      <c r="N980" s="1" t="str">
        <f>IF($A980="","",IF(AND($J980=1,$K980=0),MAX(N$1:N979)+1,""))</f>
        <v/>
      </c>
      <c r="O980" s="1" t="str">
        <f>IF($A980="","",IF(AND($J980=0,$K980=1),MAX(O$1:O979)+1,""))</f>
        <v/>
      </c>
    </row>
    <row r="981" spans="1:15" x14ac:dyDescent="0.55000000000000004">
      <c r="A981" s="9" t="str">
        <f>IF(ISBLANK(INDEX(履修者名簿!$1:$1048576,ROW(A981),config!A$11)),"",INDEX(履修者名簿!$1:$1048576,ROW(A981),config!A$11))</f>
        <v/>
      </c>
      <c r="B981" s="9" t="str">
        <f>IF(ISBLANK(INDEX(履修者名簿!$1:$1048576,ROW(B981),config!B$11)),"",INDEX(履修者名簿!$1:$1048576,ROW(B981),config!B$11))</f>
        <v/>
      </c>
      <c r="C981" s="9" t="str">
        <f>IF(ISBLANK(INDEX(履修者名簿!$1:$1048576,ROW(C981),config!C$11)),"",INDEX(履修者名簿!$1:$1048576,ROW(C981),config!C$11))</f>
        <v/>
      </c>
      <c r="D981" s="9" t="str">
        <f>IF(ISBLANK(INDEX(履修者名簿!$1:$1048576,ROW(D981),config!D$11)),"",INDEX(履修者名簿!$1:$1048576,ROW(D981),config!D$11))</f>
        <v/>
      </c>
      <c r="E981" s="9" t="str">
        <f>IF(ISBLANK(INDEX(履修者名簿!$1:$1048576,ROW(E981),config!E$11)),"",IF(ISNUMBER(INDEX(履修者名簿!$1:$1048576,ROW(E981),config!E$11)),INDEX(履修者名簿!$1:$1048576,ROW(E981),config!E$11),VALUE(INDEX(履修者名簿!$1:$1048576,ROW(E981),config!E$11))))</f>
        <v/>
      </c>
      <c r="F981" s="9" t="str">
        <f>IF(ISBLANK(INDEX(履修者名簿!$1:$1048576,ROW(F981),config!F$11)),"",INDEX(履修者名簿!$1:$1048576,ROW(F981),config!F$11))</f>
        <v/>
      </c>
      <c r="G981" s="9" t="str">
        <f>IF(ISBLANK(INDEX(履修者名簿!$1:$1048576,ROW(G981),config!G$11)),"",INDEX(履修者名簿!$1:$1048576,ROW(G981),config!G$11))</f>
        <v/>
      </c>
      <c r="H981" s="9" t="str">
        <f t="shared" si="30"/>
        <v/>
      </c>
      <c r="I981" s="10" t="str">
        <f t="shared" si="31"/>
        <v/>
      </c>
      <c r="J981" s="10" t="str">
        <f>IF($A981="","",IF(ISNA(MATCH($E981,trans!$B$2:$B$1501,0)),0,1))</f>
        <v/>
      </c>
      <c r="K981" s="10" t="str">
        <f>IF($A981="","",IF(ISNA(MATCH($E981,trans!$E$2:$E$1501,0)),0,1))</f>
        <v/>
      </c>
      <c r="M981" s="1" t="str">
        <f>IF($A981="","",IF($J981+$K981=0,MAX(M$1:M980)+1,""))</f>
        <v/>
      </c>
      <c r="N981" s="1" t="str">
        <f>IF($A981="","",IF(AND($J981=1,$K981=0),MAX(N$1:N980)+1,""))</f>
        <v/>
      </c>
      <c r="O981" s="1" t="str">
        <f>IF($A981="","",IF(AND($J981=0,$K981=1),MAX(O$1:O980)+1,""))</f>
        <v/>
      </c>
    </row>
    <row r="982" spans="1:15" x14ac:dyDescent="0.55000000000000004">
      <c r="A982" s="9" t="str">
        <f>IF(ISBLANK(INDEX(履修者名簿!$1:$1048576,ROW(A982),config!A$11)),"",INDEX(履修者名簿!$1:$1048576,ROW(A982),config!A$11))</f>
        <v/>
      </c>
      <c r="B982" s="9" t="str">
        <f>IF(ISBLANK(INDEX(履修者名簿!$1:$1048576,ROW(B982),config!B$11)),"",INDEX(履修者名簿!$1:$1048576,ROW(B982),config!B$11))</f>
        <v/>
      </c>
      <c r="C982" s="9" t="str">
        <f>IF(ISBLANK(INDEX(履修者名簿!$1:$1048576,ROW(C982),config!C$11)),"",INDEX(履修者名簿!$1:$1048576,ROW(C982),config!C$11))</f>
        <v/>
      </c>
      <c r="D982" s="9" t="str">
        <f>IF(ISBLANK(INDEX(履修者名簿!$1:$1048576,ROW(D982),config!D$11)),"",INDEX(履修者名簿!$1:$1048576,ROW(D982),config!D$11))</f>
        <v/>
      </c>
      <c r="E982" s="9" t="str">
        <f>IF(ISBLANK(INDEX(履修者名簿!$1:$1048576,ROW(E982),config!E$11)),"",IF(ISNUMBER(INDEX(履修者名簿!$1:$1048576,ROW(E982),config!E$11)),INDEX(履修者名簿!$1:$1048576,ROW(E982),config!E$11),VALUE(INDEX(履修者名簿!$1:$1048576,ROW(E982),config!E$11))))</f>
        <v/>
      </c>
      <c r="F982" s="9" t="str">
        <f>IF(ISBLANK(INDEX(履修者名簿!$1:$1048576,ROW(F982),config!F$11)),"",INDEX(履修者名簿!$1:$1048576,ROW(F982),config!F$11))</f>
        <v/>
      </c>
      <c r="G982" s="9" t="str">
        <f>IF(ISBLANK(INDEX(履修者名簿!$1:$1048576,ROW(G982),config!G$11)),"",INDEX(履修者名簿!$1:$1048576,ROW(G982),config!G$11))</f>
        <v/>
      </c>
      <c r="H982" s="9" t="str">
        <f t="shared" si="30"/>
        <v/>
      </c>
      <c r="I982" s="10" t="str">
        <f t="shared" si="31"/>
        <v/>
      </c>
      <c r="J982" s="10" t="str">
        <f>IF($A982="","",IF(ISNA(MATCH($E982,trans!$B$2:$B$1501,0)),0,1))</f>
        <v/>
      </c>
      <c r="K982" s="10" t="str">
        <f>IF($A982="","",IF(ISNA(MATCH($E982,trans!$E$2:$E$1501,0)),0,1))</f>
        <v/>
      </c>
      <c r="M982" s="1" t="str">
        <f>IF($A982="","",IF($J982+$K982=0,MAX(M$1:M981)+1,""))</f>
        <v/>
      </c>
      <c r="N982" s="1" t="str">
        <f>IF($A982="","",IF(AND($J982=1,$K982=0),MAX(N$1:N981)+1,""))</f>
        <v/>
      </c>
      <c r="O982" s="1" t="str">
        <f>IF($A982="","",IF(AND($J982=0,$K982=1),MAX(O$1:O981)+1,""))</f>
        <v/>
      </c>
    </row>
    <row r="983" spans="1:15" x14ac:dyDescent="0.55000000000000004">
      <c r="A983" s="9" t="str">
        <f>IF(ISBLANK(INDEX(履修者名簿!$1:$1048576,ROW(A983),config!A$11)),"",INDEX(履修者名簿!$1:$1048576,ROW(A983),config!A$11))</f>
        <v/>
      </c>
      <c r="B983" s="9" t="str">
        <f>IF(ISBLANK(INDEX(履修者名簿!$1:$1048576,ROW(B983),config!B$11)),"",INDEX(履修者名簿!$1:$1048576,ROW(B983),config!B$11))</f>
        <v/>
      </c>
      <c r="C983" s="9" t="str">
        <f>IF(ISBLANK(INDEX(履修者名簿!$1:$1048576,ROW(C983),config!C$11)),"",INDEX(履修者名簿!$1:$1048576,ROW(C983),config!C$11))</f>
        <v/>
      </c>
      <c r="D983" s="9" t="str">
        <f>IF(ISBLANK(INDEX(履修者名簿!$1:$1048576,ROW(D983),config!D$11)),"",INDEX(履修者名簿!$1:$1048576,ROW(D983),config!D$11))</f>
        <v/>
      </c>
      <c r="E983" s="9" t="str">
        <f>IF(ISBLANK(INDEX(履修者名簿!$1:$1048576,ROW(E983),config!E$11)),"",IF(ISNUMBER(INDEX(履修者名簿!$1:$1048576,ROW(E983),config!E$11)),INDEX(履修者名簿!$1:$1048576,ROW(E983),config!E$11),VALUE(INDEX(履修者名簿!$1:$1048576,ROW(E983),config!E$11))))</f>
        <v/>
      </c>
      <c r="F983" s="9" t="str">
        <f>IF(ISBLANK(INDEX(履修者名簿!$1:$1048576,ROW(F983),config!F$11)),"",INDEX(履修者名簿!$1:$1048576,ROW(F983),config!F$11))</f>
        <v/>
      </c>
      <c r="G983" s="9" t="str">
        <f>IF(ISBLANK(INDEX(履修者名簿!$1:$1048576,ROW(G983),config!G$11)),"",INDEX(履修者名簿!$1:$1048576,ROW(G983),config!G$11))</f>
        <v/>
      </c>
      <c r="H983" s="9" t="str">
        <f t="shared" si="30"/>
        <v/>
      </c>
      <c r="I983" s="10" t="str">
        <f t="shared" si="31"/>
        <v/>
      </c>
      <c r="J983" s="10" t="str">
        <f>IF($A983="","",IF(ISNA(MATCH($E983,trans!$B$2:$B$1501,0)),0,1))</f>
        <v/>
      </c>
      <c r="K983" s="10" t="str">
        <f>IF($A983="","",IF(ISNA(MATCH($E983,trans!$E$2:$E$1501,0)),0,1))</f>
        <v/>
      </c>
      <c r="M983" s="1" t="str">
        <f>IF($A983="","",IF($J983+$K983=0,MAX(M$1:M982)+1,""))</f>
        <v/>
      </c>
      <c r="N983" s="1" t="str">
        <f>IF($A983="","",IF(AND($J983=1,$K983=0),MAX(N$1:N982)+1,""))</f>
        <v/>
      </c>
      <c r="O983" s="1" t="str">
        <f>IF($A983="","",IF(AND($J983=0,$K983=1),MAX(O$1:O982)+1,""))</f>
        <v/>
      </c>
    </row>
    <row r="984" spans="1:15" x14ac:dyDescent="0.55000000000000004">
      <c r="A984" s="9" t="str">
        <f>IF(ISBLANK(INDEX(履修者名簿!$1:$1048576,ROW(A984),config!A$11)),"",INDEX(履修者名簿!$1:$1048576,ROW(A984),config!A$11))</f>
        <v/>
      </c>
      <c r="B984" s="9" t="str">
        <f>IF(ISBLANK(INDEX(履修者名簿!$1:$1048576,ROW(B984),config!B$11)),"",INDEX(履修者名簿!$1:$1048576,ROW(B984),config!B$11))</f>
        <v/>
      </c>
      <c r="C984" s="9" t="str">
        <f>IF(ISBLANK(INDEX(履修者名簿!$1:$1048576,ROW(C984),config!C$11)),"",INDEX(履修者名簿!$1:$1048576,ROW(C984),config!C$11))</f>
        <v/>
      </c>
      <c r="D984" s="9" t="str">
        <f>IF(ISBLANK(INDEX(履修者名簿!$1:$1048576,ROW(D984),config!D$11)),"",INDEX(履修者名簿!$1:$1048576,ROW(D984),config!D$11))</f>
        <v/>
      </c>
      <c r="E984" s="9" t="str">
        <f>IF(ISBLANK(INDEX(履修者名簿!$1:$1048576,ROW(E984),config!E$11)),"",IF(ISNUMBER(INDEX(履修者名簿!$1:$1048576,ROW(E984),config!E$11)),INDEX(履修者名簿!$1:$1048576,ROW(E984),config!E$11),VALUE(INDEX(履修者名簿!$1:$1048576,ROW(E984),config!E$11))))</f>
        <v/>
      </c>
      <c r="F984" s="9" t="str">
        <f>IF(ISBLANK(INDEX(履修者名簿!$1:$1048576,ROW(F984),config!F$11)),"",INDEX(履修者名簿!$1:$1048576,ROW(F984),config!F$11))</f>
        <v/>
      </c>
      <c r="G984" s="9" t="str">
        <f>IF(ISBLANK(INDEX(履修者名簿!$1:$1048576,ROW(G984),config!G$11)),"",INDEX(履修者名簿!$1:$1048576,ROW(G984),config!G$11))</f>
        <v/>
      </c>
      <c r="H984" s="9" t="str">
        <f t="shared" si="30"/>
        <v/>
      </c>
      <c r="I984" s="10" t="str">
        <f t="shared" si="31"/>
        <v/>
      </c>
      <c r="J984" s="10" t="str">
        <f>IF($A984="","",IF(ISNA(MATCH($E984,trans!$B$2:$B$1501,0)),0,1))</f>
        <v/>
      </c>
      <c r="K984" s="10" t="str">
        <f>IF($A984="","",IF(ISNA(MATCH($E984,trans!$E$2:$E$1501,0)),0,1))</f>
        <v/>
      </c>
      <c r="M984" s="1" t="str">
        <f>IF($A984="","",IF($J984+$K984=0,MAX(M$1:M983)+1,""))</f>
        <v/>
      </c>
      <c r="N984" s="1" t="str">
        <f>IF($A984="","",IF(AND($J984=1,$K984=0),MAX(N$1:N983)+1,""))</f>
        <v/>
      </c>
      <c r="O984" s="1" t="str">
        <f>IF($A984="","",IF(AND($J984=0,$K984=1),MAX(O$1:O983)+1,""))</f>
        <v/>
      </c>
    </row>
    <row r="985" spans="1:15" x14ac:dyDescent="0.55000000000000004">
      <c r="A985" s="9" t="str">
        <f>IF(ISBLANK(INDEX(履修者名簿!$1:$1048576,ROW(A985),config!A$11)),"",INDEX(履修者名簿!$1:$1048576,ROW(A985),config!A$11))</f>
        <v/>
      </c>
      <c r="B985" s="9" t="str">
        <f>IF(ISBLANK(INDEX(履修者名簿!$1:$1048576,ROW(B985),config!B$11)),"",INDEX(履修者名簿!$1:$1048576,ROW(B985),config!B$11))</f>
        <v/>
      </c>
      <c r="C985" s="9" t="str">
        <f>IF(ISBLANK(INDEX(履修者名簿!$1:$1048576,ROW(C985),config!C$11)),"",INDEX(履修者名簿!$1:$1048576,ROW(C985),config!C$11))</f>
        <v/>
      </c>
      <c r="D985" s="9" t="str">
        <f>IF(ISBLANK(INDEX(履修者名簿!$1:$1048576,ROW(D985),config!D$11)),"",INDEX(履修者名簿!$1:$1048576,ROW(D985),config!D$11))</f>
        <v/>
      </c>
      <c r="E985" s="9" t="str">
        <f>IF(ISBLANK(INDEX(履修者名簿!$1:$1048576,ROW(E985),config!E$11)),"",IF(ISNUMBER(INDEX(履修者名簿!$1:$1048576,ROW(E985),config!E$11)),INDEX(履修者名簿!$1:$1048576,ROW(E985),config!E$11),VALUE(INDEX(履修者名簿!$1:$1048576,ROW(E985),config!E$11))))</f>
        <v/>
      </c>
      <c r="F985" s="9" t="str">
        <f>IF(ISBLANK(INDEX(履修者名簿!$1:$1048576,ROW(F985),config!F$11)),"",INDEX(履修者名簿!$1:$1048576,ROW(F985),config!F$11))</f>
        <v/>
      </c>
      <c r="G985" s="9" t="str">
        <f>IF(ISBLANK(INDEX(履修者名簿!$1:$1048576,ROW(G985),config!G$11)),"",INDEX(履修者名簿!$1:$1048576,ROW(G985),config!G$11))</f>
        <v/>
      </c>
      <c r="H985" s="9" t="str">
        <f t="shared" si="30"/>
        <v/>
      </c>
      <c r="I985" s="10" t="str">
        <f t="shared" si="31"/>
        <v/>
      </c>
      <c r="J985" s="10" t="str">
        <f>IF($A985="","",IF(ISNA(MATCH($E985,trans!$B$2:$B$1501,0)),0,1))</f>
        <v/>
      </c>
      <c r="K985" s="10" t="str">
        <f>IF($A985="","",IF(ISNA(MATCH($E985,trans!$E$2:$E$1501,0)),0,1))</f>
        <v/>
      </c>
      <c r="M985" s="1" t="str">
        <f>IF($A985="","",IF($J985+$K985=0,MAX(M$1:M984)+1,""))</f>
        <v/>
      </c>
      <c r="N985" s="1" t="str">
        <f>IF($A985="","",IF(AND($J985=1,$K985=0),MAX(N$1:N984)+1,""))</f>
        <v/>
      </c>
      <c r="O985" s="1" t="str">
        <f>IF($A985="","",IF(AND($J985=0,$K985=1),MAX(O$1:O984)+1,""))</f>
        <v/>
      </c>
    </row>
    <row r="986" spans="1:15" x14ac:dyDescent="0.55000000000000004">
      <c r="A986" s="9" t="str">
        <f>IF(ISBLANK(INDEX(履修者名簿!$1:$1048576,ROW(A986),config!A$11)),"",INDEX(履修者名簿!$1:$1048576,ROW(A986),config!A$11))</f>
        <v/>
      </c>
      <c r="B986" s="9" t="str">
        <f>IF(ISBLANK(INDEX(履修者名簿!$1:$1048576,ROW(B986),config!B$11)),"",INDEX(履修者名簿!$1:$1048576,ROW(B986),config!B$11))</f>
        <v/>
      </c>
      <c r="C986" s="9" t="str">
        <f>IF(ISBLANK(INDEX(履修者名簿!$1:$1048576,ROW(C986),config!C$11)),"",INDEX(履修者名簿!$1:$1048576,ROW(C986),config!C$11))</f>
        <v/>
      </c>
      <c r="D986" s="9" t="str">
        <f>IF(ISBLANK(INDEX(履修者名簿!$1:$1048576,ROW(D986),config!D$11)),"",INDEX(履修者名簿!$1:$1048576,ROW(D986),config!D$11))</f>
        <v/>
      </c>
      <c r="E986" s="9" t="str">
        <f>IF(ISBLANK(INDEX(履修者名簿!$1:$1048576,ROW(E986),config!E$11)),"",IF(ISNUMBER(INDEX(履修者名簿!$1:$1048576,ROW(E986),config!E$11)),INDEX(履修者名簿!$1:$1048576,ROW(E986),config!E$11),VALUE(INDEX(履修者名簿!$1:$1048576,ROW(E986),config!E$11))))</f>
        <v/>
      </c>
      <c r="F986" s="9" t="str">
        <f>IF(ISBLANK(INDEX(履修者名簿!$1:$1048576,ROW(F986),config!F$11)),"",INDEX(履修者名簿!$1:$1048576,ROW(F986),config!F$11))</f>
        <v/>
      </c>
      <c r="G986" s="9" t="str">
        <f>IF(ISBLANK(INDEX(履修者名簿!$1:$1048576,ROW(G986),config!G$11)),"",INDEX(履修者名簿!$1:$1048576,ROW(G986),config!G$11))</f>
        <v/>
      </c>
      <c r="H986" s="9" t="str">
        <f t="shared" si="30"/>
        <v/>
      </c>
      <c r="I986" s="10" t="str">
        <f t="shared" si="31"/>
        <v/>
      </c>
      <c r="J986" s="10" t="str">
        <f>IF($A986="","",IF(ISNA(MATCH($E986,trans!$B$2:$B$1501,0)),0,1))</f>
        <v/>
      </c>
      <c r="K986" s="10" t="str">
        <f>IF($A986="","",IF(ISNA(MATCH($E986,trans!$E$2:$E$1501,0)),0,1))</f>
        <v/>
      </c>
      <c r="M986" s="1" t="str">
        <f>IF($A986="","",IF($J986+$K986=0,MAX(M$1:M985)+1,""))</f>
        <v/>
      </c>
      <c r="N986" s="1" t="str">
        <f>IF($A986="","",IF(AND($J986=1,$K986=0),MAX(N$1:N985)+1,""))</f>
        <v/>
      </c>
      <c r="O986" s="1" t="str">
        <f>IF($A986="","",IF(AND($J986=0,$K986=1),MAX(O$1:O985)+1,""))</f>
        <v/>
      </c>
    </row>
    <row r="987" spans="1:15" x14ac:dyDescent="0.55000000000000004">
      <c r="A987" s="9" t="str">
        <f>IF(ISBLANK(INDEX(履修者名簿!$1:$1048576,ROW(A987),config!A$11)),"",INDEX(履修者名簿!$1:$1048576,ROW(A987),config!A$11))</f>
        <v/>
      </c>
      <c r="B987" s="9" t="str">
        <f>IF(ISBLANK(INDEX(履修者名簿!$1:$1048576,ROW(B987),config!B$11)),"",INDEX(履修者名簿!$1:$1048576,ROW(B987),config!B$11))</f>
        <v/>
      </c>
      <c r="C987" s="9" t="str">
        <f>IF(ISBLANK(INDEX(履修者名簿!$1:$1048576,ROW(C987),config!C$11)),"",INDEX(履修者名簿!$1:$1048576,ROW(C987),config!C$11))</f>
        <v/>
      </c>
      <c r="D987" s="9" t="str">
        <f>IF(ISBLANK(INDEX(履修者名簿!$1:$1048576,ROW(D987),config!D$11)),"",INDEX(履修者名簿!$1:$1048576,ROW(D987),config!D$11))</f>
        <v/>
      </c>
      <c r="E987" s="9" t="str">
        <f>IF(ISBLANK(INDEX(履修者名簿!$1:$1048576,ROW(E987),config!E$11)),"",IF(ISNUMBER(INDEX(履修者名簿!$1:$1048576,ROW(E987),config!E$11)),INDEX(履修者名簿!$1:$1048576,ROW(E987),config!E$11),VALUE(INDEX(履修者名簿!$1:$1048576,ROW(E987),config!E$11))))</f>
        <v/>
      </c>
      <c r="F987" s="9" t="str">
        <f>IF(ISBLANK(INDEX(履修者名簿!$1:$1048576,ROW(F987),config!F$11)),"",INDEX(履修者名簿!$1:$1048576,ROW(F987),config!F$11))</f>
        <v/>
      </c>
      <c r="G987" s="9" t="str">
        <f>IF(ISBLANK(INDEX(履修者名簿!$1:$1048576,ROW(G987),config!G$11)),"",INDEX(履修者名簿!$1:$1048576,ROW(G987),config!G$11))</f>
        <v/>
      </c>
      <c r="H987" s="9" t="str">
        <f t="shared" si="30"/>
        <v/>
      </c>
      <c r="I987" s="10" t="str">
        <f t="shared" si="31"/>
        <v/>
      </c>
      <c r="J987" s="10" t="str">
        <f>IF($A987="","",IF(ISNA(MATCH($E987,trans!$B$2:$B$1501,0)),0,1))</f>
        <v/>
      </c>
      <c r="K987" s="10" t="str">
        <f>IF($A987="","",IF(ISNA(MATCH($E987,trans!$E$2:$E$1501,0)),0,1))</f>
        <v/>
      </c>
      <c r="M987" s="1" t="str">
        <f>IF($A987="","",IF($J987+$K987=0,MAX(M$1:M986)+1,""))</f>
        <v/>
      </c>
      <c r="N987" s="1" t="str">
        <f>IF($A987="","",IF(AND($J987=1,$K987=0),MAX(N$1:N986)+1,""))</f>
        <v/>
      </c>
      <c r="O987" s="1" t="str">
        <f>IF($A987="","",IF(AND($J987=0,$K987=1),MAX(O$1:O986)+1,""))</f>
        <v/>
      </c>
    </row>
    <row r="988" spans="1:15" x14ac:dyDescent="0.55000000000000004">
      <c r="A988" s="9" t="str">
        <f>IF(ISBLANK(INDEX(履修者名簿!$1:$1048576,ROW(A988),config!A$11)),"",INDEX(履修者名簿!$1:$1048576,ROW(A988),config!A$11))</f>
        <v/>
      </c>
      <c r="B988" s="9" t="str">
        <f>IF(ISBLANK(INDEX(履修者名簿!$1:$1048576,ROW(B988),config!B$11)),"",INDEX(履修者名簿!$1:$1048576,ROW(B988),config!B$11))</f>
        <v/>
      </c>
      <c r="C988" s="9" t="str">
        <f>IF(ISBLANK(INDEX(履修者名簿!$1:$1048576,ROW(C988),config!C$11)),"",INDEX(履修者名簿!$1:$1048576,ROW(C988),config!C$11))</f>
        <v/>
      </c>
      <c r="D988" s="9" t="str">
        <f>IF(ISBLANK(INDEX(履修者名簿!$1:$1048576,ROW(D988),config!D$11)),"",INDEX(履修者名簿!$1:$1048576,ROW(D988),config!D$11))</f>
        <v/>
      </c>
      <c r="E988" s="9" t="str">
        <f>IF(ISBLANK(INDEX(履修者名簿!$1:$1048576,ROW(E988),config!E$11)),"",IF(ISNUMBER(INDEX(履修者名簿!$1:$1048576,ROW(E988),config!E$11)),INDEX(履修者名簿!$1:$1048576,ROW(E988),config!E$11),VALUE(INDEX(履修者名簿!$1:$1048576,ROW(E988),config!E$11))))</f>
        <v/>
      </c>
      <c r="F988" s="9" t="str">
        <f>IF(ISBLANK(INDEX(履修者名簿!$1:$1048576,ROW(F988),config!F$11)),"",INDEX(履修者名簿!$1:$1048576,ROW(F988),config!F$11))</f>
        <v/>
      </c>
      <c r="G988" s="9" t="str">
        <f>IF(ISBLANK(INDEX(履修者名簿!$1:$1048576,ROW(G988),config!G$11)),"",INDEX(履修者名簿!$1:$1048576,ROW(G988),config!G$11))</f>
        <v/>
      </c>
      <c r="H988" s="9" t="str">
        <f t="shared" si="30"/>
        <v/>
      </c>
      <c r="I988" s="10" t="str">
        <f t="shared" si="31"/>
        <v/>
      </c>
      <c r="J988" s="10" t="str">
        <f>IF($A988="","",IF(ISNA(MATCH($E988,trans!$B$2:$B$1501,0)),0,1))</f>
        <v/>
      </c>
      <c r="K988" s="10" t="str">
        <f>IF($A988="","",IF(ISNA(MATCH($E988,trans!$E$2:$E$1501,0)),0,1))</f>
        <v/>
      </c>
      <c r="M988" s="1" t="str">
        <f>IF($A988="","",IF($J988+$K988=0,MAX(M$1:M987)+1,""))</f>
        <v/>
      </c>
      <c r="N988" s="1" t="str">
        <f>IF($A988="","",IF(AND($J988=1,$K988=0),MAX(N$1:N987)+1,""))</f>
        <v/>
      </c>
      <c r="O988" s="1" t="str">
        <f>IF($A988="","",IF(AND($J988=0,$K988=1),MAX(O$1:O987)+1,""))</f>
        <v/>
      </c>
    </row>
    <row r="989" spans="1:15" x14ac:dyDescent="0.55000000000000004">
      <c r="A989" s="9" t="str">
        <f>IF(ISBLANK(INDEX(履修者名簿!$1:$1048576,ROW(A989),config!A$11)),"",INDEX(履修者名簿!$1:$1048576,ROW(A989),config!A$11))</f>
        <v/>
      </c>
      <c r="B989" s="9" t="str">
        <f>IF(ISBLANK(INDEX(履修者名簿!$1:$1048576,ROW(B989),config!B$11)),"",INDEX(履修者名簿!$1:$1048576,ROW(B989),config!B$11))</f>
        <v/>
      </c>
      <c r="C989" s="9" t="str">
        <f>IF(ISBLANK(INDEX(履修者名簿!$1:$1048576,ROW(C989),config!C$11)),"",INDEX(履修者名簿!$1:$1048576,ROW(C989),config!C$11))</f>
        <v/>
      </c>
      <c r="D989" s="9" t="str">
        <f>IF(ISBLANK(INDEX(履修者名簿!$1:$1048576,ROW(D989),config!D$11)),"",INDEX(履修者名簿!$1:$1048576,ROW(D989),config!D$11))</f>
        <v/>
      </c>
      <c r="E989" s="9" t="str">
        <f>IF(ISBLANK(INDEX(履修者名簿!$1:$1048576,ROW(E989),config!E$11)),"",IF(ISNUMBER(INDEX(履修者名簿!$1:$1048576,ROW(E989),config!E$11)),INDEX(履修者名簿!$1:$1048576,ROW(E989),config!E$11),VALUE(INDEX(履修者名簿!$1:$1048576,ROW(E989),config!E$11))))</f>
        <v/>
      </c>
      <c r="F989" s="9" t="str">
        <f>IF(ISBLANK(INDEX(履修者名簿!$1:$1048576,ROW(F989),config!F$11)),"",INDEX(履修者名簿!$1:$1048576,ROW(F989),config!F$11))</f>
        <v/>
      </c>
      <c r="G989" s="9" t="str">
        <f>IF(ISBLANK(INDEX(履修者名簿!$1:$1048576,ROW(G989),config!G$11)),"",INDEX(履修者名簿!$1:$1048576,ROW(G989),config!G$11))</f>
        <v/>
      </c>
      <c r="H989" s="9" t="str">
        <f t="shared" si="30"/>
        <v/>
      </c>
      <c r="I989" s="10" t="str">
        <f t="shared" si="31"/>
        <v/>
      </c>
      <c r="J989" s="10" t="str">
        <f>IF($A989="","",IF(ISNA(MATCH($E989,trans!$B$2:$B$1501,0)),0,1))</f>
        <v/>
      </c>
      <c r="K989" s="10" t="str">
        <f>IF($A989="","",IF(ISNA(MATCH($E989,trans!$E$2:$E$1501,0)),0,1))</f>
        <v/>
      </c>
      <c r="M989" s="1" t="str">
        <f>IF($A989="","",IF($J989+$K989=0,MAX(M$1:M988)+1,""))</f>
        <v/>
      </c>
      <c r="N989" s="1" t="str">
        <f>IF($A989="","",IF(AND($J989=1,$K989=0),MAX(N$1:N988)+1,""))</f>
        <v/>
      </c>
      <c r="O989" s="1" t="str">
        <f>IF($A989="","",IF(AND($J989=0,$K989=1),MAX(O$1:O988)+1,""))</f>
        <v/>
      </c>
    </row>
    <row r="990" spans="1:15" x14ac:dyDescent="0.55000000000000004">
      <c r="A990" s="9" t="str">
        <f>IF(ISBLANK(INDEX(履修者名簿!$1:$1048576,ROW(A990),config!A$11)),"",INDEX(履修者名簿!$1:$1048576,ROW(A990),config!A$11))</f>
        <v/>
      </c>
      <c r="B990" s="9" t="str">
        <f>IF(ISBLANK(INDEX(履修者名簿!$1:$1048576,ROW(B990),config!B$11)),"",INDEX(履修者名簿!$1:$1048576,ROW(B990),config!B$11))</f>
        <v/>
      </c>
      <c r="C990" s="9" t="str">
        <f>IF(ISBLANK(INDEX(履修者名簿!$1:$1048576,ROW(C990),config!C$11)),"",INDEX(履修者名簿!$1:$1048576,ROW(C990),config!C$11))</f>
        <v/>
      </c>
      <c r="D990" s="9" t="str">
        <f>IF(ISBLANK(INDEX(履修者名簿!$1:$1048576,ROW(D990),config!D$11)),"",INDEX(履修者名簿!$1:$1048576,ROW(D990),config!D$11))</f>
        <v/>
      </c>
      <c r="E990" s="9" t="str">
        <f>IF(ISBLANK(INDEX(履修者名簿!$1:$1048576,ROW(E990),config!E$11)),"",IF(ISNUMBER(INDEX(履修者名簿!$1:$1048576,ROW(E990),config!E$11)),INDEX(履修者名簿!$1:$1048576,ROW(E990),config!E$11),VALUE(INDEX(履修者名簿!$1:$1048576,ROW(E990),config!E$11))))</f>
        <v/>
      </c>
      <c r="F990" s="9" t="str">
        <f>IF(ISBLANK(INDEX(履修者名簿!$1:$1048576,ROW(F990),config!F$11)),"",INDEX(履修者名簿!$1:$1048576,ROW(F990),config!F$11))</f>
        <v/>
      </c>
      <c r="G990" s="9" t="str">
        <f>IF(ISBLANK(INDEX(履修者名簿!$1:$1048576,ROW(G990),config!G$11)),"",INDEX(履修者名簿!$1:$1048576,ROW(G990),config!G$11))</f>
        <v/>
      </c>
      <c r="H990" s="9" t="str">
        <f t="shared" si="30"/>
        <v/>
      </c>
      <c r="I990" s="10" t="str">
        <f t="shared" si="31"/>
        <v/>
      </c>
      <c r="J990" s="10" t="str">
        <f>IF($A990="","",IF(ISNA(MATCH($E990,trans!$B$2:$B$1501,0)),0,1))</f>
        <v/>
      </c>
      <c r="K990" s="10" t="str">
        <f>IF($A990="","",IF(ISNA(MATCH($E990,trans!$E$2:$E$1501,0)),0,1))</f>
        <v/>
      </c>
      <c r="M990" s="1" t="str">
        <f>IF($A990="","",IF($J990+$K990=0,MAX(M$1:M989)+1,""))</f>
        <v/>
      </c>
      <c r="N990" s="1" t="str">
        <f>IF($A990="","",IF(AND($J990=1,$K990=0),MAX(N$1:N989)+1,""))</f>
        <v/>
      </c>
      <c r="O990" s="1" t="str">
        <f>IF($A990="","",IF(AND($J990=0,$K990=1),MAX(O$1:O989)+1,""))</f>
        <v/>
      </c>
    </row>
    <row r="991" spans="1:15" x14ac:dyDescent="0.55000000000000004">
      <c r="A991" s="9" t="str">
        <f>IF(ISBLANK(INDEX(履修者名簿!$1:$1048576,ROW(A991),config!A$11)),"",INDEX(履修者名簿!$1:$1048576,ROW(A991),config!A$11))</f>
        <v/>
      </c>
      <c r="B991" s="9" t="str">
        <f>IF(ISBLANK(INDEX(履修者名簿!$1:$1048576,ROW(B991),config!B$11)),"",INDEX(履修者名簿!$1:$1048576,ROW(B991),config!B$11))</f>
        <v/>
      </c>
      <c r="C991" s="9" t="str">
        <f>IF(ISBLANK(INDEX(履修者名簿!$1:$1048576,ROW(C991),config!C$11)),"",INDEX(履修者名簿!$1:$1048576,ROW(C991),config!C$11))</f>
        <v/>
      </c>
      <c r="D991" s="9" t="str">
        <f>IF(ISBLANK(INDEX(履修者名簿!$1:$1048576,ROW(D991),config!D$11)),"",INDEX(履修者名簿!$1:$1048576,ROW(D991),config!D$11))</f>
        <v/>
      </c>
      <c r="E991" s="9" t="str">
        <f>IF(ISBLANK(INDEX(履修者名簿!$1:$1048576,ROW(E991),config!E$11)),"",IF(ISNUMBER(INDEX(履修者名簿!$1:$1048576,ROW(E991),config!E$11)),INDEX(履修者名簿!$1:$1048576,ROW(E991),config!E$11),VALUE(INDEX(履修者名簿!$1:$1048576,ROW(E991),config!E$11))))</f>
        <v/>
      </c>
      <c r="F991" s="9" t="str">
        <f>IF(ISBLANK(INDEX(履修者名簿!$1:$1048576,ROW(F991),config!F$11)),"",INDEX(履修者名簿!$1:$1048576,ROW(F991),config!F$11))</f>
        <v/>
      </c>
      <c r="G991" s="9" t="str">
        <f>IF(ISBLANK(INDEX(履修者名簿!$1:$1048576,ROW(G991),config!G$11)),"",INDEX(履修者名簿!$1:$1048576,ROW(G991),config!G$11))</f>
        <v/>
      </c>
      <c r="H991" s="9" t="str">
        <f t="shared" si="30"/>
        <v/>
      </c>
      <c r="I991" s="10" t="str">
        <f t="shared" si="31"/>
        <v/>
      </c>
      <c r="J991" s="10" t="str">
        <f>IF($A991="","",IF(ISNA(MATCH($E991,trans!$B$2:$B$1501,0)),0,1))</f>
        <v/>
      </c>
      <c r="K991" s="10" t="str">
        <f>IF($A991="","",IF(ISNA(MATCH($E991,trans!$E$2:$E$1501,0)),0,1))</f>
        <v/>
      </c>
      <c r="M991" s="1" t="str">
        <f>IF($A991="","",IF($J991+$K991=0,MAX(M$1:M990)+1,""))</f>
        <v/>
      </c>
      <c r="N991" s="1" t="str">
        <f>IF($A991="","",IF(AND($J991=1,$K991=0),MAX(N$1:N990)+1,""))</f>
        <v/>
      </c>
      <c r="O991" s="1" t="str">
        <f>IF($A991="","",IF(AND($J991=0,$K991=1),MAX(O$1:O990)+1,""))</f>
        <v/>
      </c>
    </row>
    <row r="992" spans="1:15" x14ac:dyDescent="0.55000000000000004">
      <c r="A992" s="9" t="str">
        <f>IF(ISBLANK(INDEX(履修者名簿!$1:$1048576,ROW(A992),config!A$11)),"",INDEX(履修者名簿!$1:$1048576,ROW(A992),config!A$11))</f>
        <v/>
      </c>
      <c r="B992" s="9" t="str">
        <f>IF(ISBLANK(INDEX(履修者名簿!$1:$1048576,ROW(B992),config!B$11)),"",INDEX(履修者名簿!$1:$1048576,ROW(B992),config!B$11))</f>
        <v/>
      </c>
      <c r="C992" s="9" t="str">
        <f>IF(ISBLANK(INDEX(履修者名簿!$1:$1048576,ROW(C992),config!C$11)),"",INDEX(履修者名簿!$1:$1048576,ROW(C992),config!C$11))</f>
        <v/>
      </c>
      <c r="D992" s="9" t="str">
        <f>IF(ISBLANK(INDEX(履修者名簿!$1:$1048576,ROW(D992),config!D$11)),"",INDEX(履修者名簿!$1:$1048576,ROW(D992),config!D$11))</f>
        <v/>
      </c>
      <c r="E992" s="9" t="str">
        <f>IF(ISBLANK(INDEX(履修者名簿!$1:$1048576,ROW(E992),config!E$11)),"",IF(ISNUMBER(INDEX(履修者名簿!$1:$1048576,ROW(E992),config!E$11)),INDEX(履修者名簿!$1:$1048576,ROW(E992),config!E$11),VALUE(INDEX(履修者名簿!$1:$1048576,ROW(E992),config!E$11))))</f>
        <v/>
      </c>
      <c r="F992" s="9" t="str">
        <f>IF(ISBLANK(INDEX(履修者名簿!$1:$1048576,ROW(F992),config!F$11)),"",INDEX(履修者名簿!$1:$1048576,ROW(F992),config!F$11))</f>
        <v/>
      </c>
      <c r="G992" s="9" t="str">
        <f>IF(ISBLANK(INDEX(履修者名簿!$1:$1048576,ROW(G992),config!G$11)),"",INDEX(履修者名簿!$1:$1048576,ROW(G992),config!G$11))</f>
        <v/>
      </c>
      <c r="H992" s="9" t="str">
        <f t="shared" si="30"/>
        <v/>
      </c>
      <c r="I992" s="10" t="str">
        <f t="shared" si="31"/>
        <v/>
      </c>
      <c r="J992" s="10" t="str">
        <f>IF($A992="","",IF(ISNA(MATCH($E992,trans!$B$2:$B$1501,0)),0,1))</f>
        <v/>
      </c>
      <c r="K992" s="10" t="str">
        <f>IF($A992="","",IF(ISNA(MATCH($E992,trans!$E$2:$E$1501,0)),0,1))</f>
        <v/>
      </c>
      <c r="M992" s="1" t="str">
        <f>IF($A992="","",IF($J992+$K992=0,MAX(M$1:M991)+1,""))</f>
        <v/>
      </c>
      <c r="N992" s="1" t="str">
        <f>IF($A992="","",IF(AND($J992=1,$K992=0),MAX(N$1:N991)+1,""))</f>
        <v/>
      </c>
      <c r="O992" s="1" t="str">
        <f>IF($A992="","",IF(AND($J992=0,$K992=1),MAX(O$1:O991)+1,""))</f>
        <v/>
      </c>
    </row>
    <row r="993" spans="1:15" x14ac:dyDescent="0.55000000000000004">
      <c r="A993" s="9" t="str">
        <f>IF(ISBLANK(INDEX(履修者名簿!$1:$1048576,ROW(A993),config!A$11)),"",INDEX(履修者名簿!$1:$1048576,ROW(A993),config!A$11))</f>
        <v/>
      </c>
      <c r="B993" s="9" t="str">
        <f>IF(ISBLANK(INDEX(履修者名簿!$1:$1048576,ROW(B993),config!B$11)),"",INDEX(履修者名簿!$1:$1048576,ROW(B993),config!B$11))</f>
        <v/>
      </c>
      <c r="C993" s="9" t="str">
        <f>IF(ISBLANK(INDEX(履修者名簿!$1:$1048576,ROW(C993),config!C$11)),"",INDEX(履修者名簿!$1:$1048576,ROW(C993),config!C$11))</f>
        <v/>
      </c>
      <c r="D993" s="9" t="str">
        <f>IF(ISBLANK(INDEX(履修者名簿!$1:$1048576,ROW(D993),config!D$11)),"",INDEX(履修者名簿!$1:$1048576,ROW(D993),config!D$11))</f>
        <v/>
      </c>
      <c r="E993" s="9" t="str">
        <f>IF(ISBLANK(INDEX(履修者名簿!$1:$1048576,ROW(E993),config!E$11)),"",IF(ISNUMBER(INDEX(履修者名簿!$1:$1048576,ROW(E993),config!E$11)),INDEX(履修者名簿!$1:$1048576,ROW(E993),config!E$11),VALUE(INDEX(履修者名簿!$1:$1048576,ROW(E993),config!E$11))))</f>
        <v/>
      </c>
      <c r="F993" s="9" t="str">
        <f>IF(ISBLANK(INDEX(履修者名簿!$1:$1048576,ROW(F993),config!F$11)),"",INDEX(履修者名簿!$1:$1048576,ROW(F993),config!F$11))</f>
        <v/>
      </c>
      <c r="G993" s="9" t="str">
        <f>IF(ISBLANK(INDEX(履修者名簿!$1:$1048576,ROW(G993),config!G$11)),"",INDEX(履修者名簿!$1:$1048576,ROW(G993),config!G$11))</f>
        <v/>
      </c>
      <c r="H993" s="9" t="str">
        <f t="shared" si="30"/>
        <v/>
      </c>
      <c r="I993" s="10" t="str">
        <f t="shared" si="31"/>
        <v/>
      </c>
      <c r="J993" s="10" t="str">
        <f>IF($A993="","",IF(ISNA(MATCH($E993,trans!$B$2:$B$1501,0)),0,1))</f>
        <v/>
      </c>
      <c r="K993" s="10" t="str">
        <f>IF($A993="","",IF(ISNA(MATCH($E993,trans!$E$2:$E$1501,0)),0,1))</f>
        <v/>
      </c>
      <c r="M993" s="1" t="str">
        <f>IF($A993="","",IF($J993+$K993=0,MAX(M$1:M992)+1,""))</f>
        <v/>
      </c>
      <c r="N993" s="1" t="str">
        <f>IF($A993="","",IF(AND($J993=1,$K993=0),MAX(N$1:N992)+1,""))</f>
        <v/>
      </c>
      <c r="O993" s="1" t="str">
        <f>IF($A993="","",IF(AND($J993=0,$K993=1),MAX(O$1:O992)+1,""))</f>
        <v/>
      </c>
    </row>
    <row r="994" spans="1:15" x14ac:dyDescent="0.55000000000000004">
      <c r="A994" s="9" t="str">
        <f>IF(ISBLANK(INDEX(履修者名簿!$1:$1048576,ROW(A994),config!A$11)),"",INDEX(履修者名簿!$1:$1048576,ROW(A994),config!A$11))</f>
        <v/>
      </c>
      <c r="B994" s="9" t="str">
        <f>IF(ISBLANK(INDEX(履修者名簿!$1:$1048576,ROW(B994),config!B$11)),"",INDEX(履修者名簿!$1:$1048576,ROW(B994),config!B$11))</f>
        <v/>
      </c>
      <c r="C994" s="9" t="str">
        <f>IF(ISBLANK(INDEX(履修者名簿!$1:$1048576,ROW(C994),config!C$11)),"",INDEX(履修者名簿!$1:$1048576,ROW(C994),config!C$11))</f>
        <v/>
      </c>
      <c r="D994" s="9" t="str">
        <f>IF(ISBLANK(INDEX(履修者名簿!$1:$1048576,ROW(D994),config!D$11)),"",INDEX(履修者名簿!$1:$1048576,ROW(D994),config!D$11))</f>
        <v/>
      </c>
      <c r="E994" s="9" t="str">
        <f>IF(ISBLANK(INDEX(履修者名簿!$1:$1048576,ROW(E994),config!E$11)),"",IF(ISNUMBER(INDEX(履修者名簿!$1:$1048576,ROW(E994),config!E$11)),INDEX(履修者名簿!$1:$1048576,ROW(E994),config!E$11),VALUE(INDEX(履修者名簿!$1:$1048576,ROW(E994),config!E$11))))</f>
        <v/>
      </c>
      <c r="F994" s="9" t="str">
        <f>IF(ISBLANK(INDEX(履修者名簿!$1:$1048576,ROW(F994),config!F$11)),"",INDEX(履修者名簿!$1:$1048576,ROW(F994),config!F$11))</f>
        <v/>
      </c>
      <c r="G994" s="9" t="str">
        <f>IF(ISBLANK(INDEX(履修者名簿!$1:$1048576,ROW(G994),config!G$11)),"",INDEX(履修者名簿!$1:$1048576,ROW(G994),config!G$11))</f>
        <v/>
      </c>
      <c r="H994" s="9" t="str">
        <f t="shared" si="30"/>
        <v/>
      </c>
      <c r="I994" s="10" t="str">
        <f t="shared" si="31"/>
        <v/>
      </c>
      <c r="J994" s="10" t="str">
        <f>IF($A994="","",IF(ISNA(MATCH($E994,trans!$B$2:$B$1501,0)),0,1))</f>
        <v/>
      </c>
      <c r="K994" s="10" t="str">
        <f>IF($A994="","",IF(ISNA(MATCH($E994,trans!$E$2:$E$1501,0)),0,1))</f>
        <v/>
      </c>
      <c r="M994" s="1" t="str">
        <f>IF($A994="","",IF($J994+$K994=0,MAX(M$1:M993)+1,""))</f>
        <v/>
      </c>
      <c r="N994" s="1" t="str">
        <f>IF($A994="","",IF(AND($J994=1,$K994=0),MAX(N$1:N993)+1,""))</f>
        <v/>
      </c>
      <c r="O994" s="1" t="str">
        <f>IF($A994="","",IF(AND($J994=0,$K994=1),MAX(O$1:O993)+1,""))</f>
        <v/>
      </c>
    </row>
    <row r="995" spans="1:15" x14ac:dyDescent="0.55000000000000004">
      <c r="A995" s="9" t="str">
        <f>IF(ISBLANK(INDEX(履修者名簿!$1:$1048576,ROW(A995),config!A$11)),"",INDEX(履修者名簿!$1:$1048576,ROW(A995),config!A$11))</f>
        <v/>
      </c>
      <c r="B995" s="9" t="str">
        <f>IF(ISBLANK(INDEX(履修者名簿!$1:$1048576,ROW(B995),config!B$11)),"",INDEX(履修者名簿!$1:$1048576,ROW(B995),config!B$11))</f>
        <v/>
      </c>
      <c r="C995" s="9" t="str">
        <f>IF(ISBLANK(INDEX(履修者名簿!$1:$1048576,ROW(C995),config!C$11)),"",INDEX(履修者名簿!$1:$1048576,ROW(C995),config!C$11))</f>
        <v/>
      </c>
      <c r="D995" s="9" t="str">
        <f>IF(ISBLANK(INDEX(履修者名簿!$1:$1048576,ROW(D995),config!D$11)),"",INDEX(履修者名簿!$1:$1048576,ROW(D995),config!D$11))</f>
        <v/>
      </c>
      <c r="E995" s="9" t="str">
        <f>IF(ISBLANK(INDEX(履修者名簿!$1:$1048576,ROW(E995),config!E$11)),"",IF(ISNUMBER(INDEX(履修者名簿!$1:$1048576,ROW(E995),config!E$11)),INDEX(履修者名簿!$1:$1048576,ROW(E995),config!E$11),VALUE(INDEX(履修者名簿!$1:$1048576,ROW(E995),config!E$11))))</f>
        <v/>
      </c>
      <c r="F995" s="9" t="str">
        <f>IF(ISBLANK(INDEX(履修者名簿!$1:$1048576,ROW(F995),config!F$11)),"",INDEX(履修者名簿!$1:$1048576,ROW(F995),config!F$11))</f>
        <v/>
      </c>
      <c r="G995" s="9" t="str">
        <f>IF(ISBLANK(INDEX(履修者名簿!$1:$1048576,ROW(G995),config!G$11)),"",INDEX(履修者名簿!$1:$1048576,ROW(G995),config!G$11))</f>
        <v/>
      </c>
      <c r="H995" s="9" t="str">
        <f t="shared" si="30"/>
        <v/>
      </c>
      <c r="I995" s="10" t="str">
        <f t="shared" si="31"/>
        <v/>
      </c>
      <c r="J995" s="10" t="str">
        <f>IF($A995="","",IF(ISNA(MATCH($E995,trans!$B$2:$B$1501,0)),0,1))</f>
        <v/>
      </c>
      <c r="K995" s="10" t="str">
        <f>IF($A995="","",IF(ISNA(MATCH($E995,trans!$E$2:$E$1501,0)),0,1))</f>
        <v/>
      </c>
      <c r="M995" s="1" t="str">
        <f>IF($A995="","",IF($J995+$K995=0,MAX(M$1:M994)+1,""))</f>
        <v/>
      </c>
      <c r="N995" s="1" t="str">
        <f>IF($A995="","",IF(AND($J995=1,$K995=0),MAX(N$1:N994)+1,""))</f>
        <v/>
      </c>
      <c r="O995" s="1" t="str">
        <f>IF($A995="","",IF(AND($J995=0,$K995=1),MAX(O$1:O994)+1,""))</f>
        <v/>
      </c>
    </row>
    <row r="996" spans="1:15" x14ac:dyDescent="0.55000000000000004">
      <c r="A996" s="9" t="str">
        <f>IF(ISBLANK(INDEX(履修者名簿!$1:$1048576,ROW(A996),config!A$11)),"",INDEX(履修者名簿!$1:$1048576,ROW(A996),config!A$11))</f>
        <v/>
      </c>
      <c r="B996" s="9" t="str">
        <f>IF(ISBLANK(INDEX(履修者名簿!$1:$1048576,ROW(B996),config!B$11)),"",INDEX(履修者名簿!$1:$1048576,ROW(B996),config!B$11))</f>
        <v/>
      </c>
      <c r="C996" s="9" t="str">
        <f>IF(ISBLANK(INDEX(履修者名簿!$1:$1048576,ROW(C996),config!C$11)),"",INDEX(履修者名簿!$1:$1048576,ROW(C996),config!C$11))</f>
        <v/>
      </c>
      <c r="D996" s="9" t="str">
        <f>IF(ISBLANK(INDEX(履修者名簿!$1:$1048576,ROW(D996),config!D$11)),"",INDEX(履修者名簿!$1:$1048576,ROW(D996),config!D$11))</f>
        <v/>
      </c>
      <c r="E996" s="9" t="str">
        <f>IF(ISBLANK(INDEX(履修者名簿!$1:$1048576,ROW(E996),config!E$11)),"",IF(ISNUMBER(INDEX(履修者名簿!$1:$1048576,ROW(E996),config!E$11)),INDEX(履修者名簿!$1:$1048576,ROW(E996),config!E$11),VALUE(INDEX(履修者名簿!$1:$1048576,ROW(E996),config!E$11))))</f>
        <v/>
      </c>
      <c r="F996" s="9" t="str">
        <f>IF(ISBLANK(INDEX(履修者名簿!$1:$1048576,ROW(F996),config!F$11)),"",INDEX(履修者名簿!$1:$1048576,ROW(F996),config!F$11))</f>
        <v/>
      </c>
      <c r="G996" s="9" t="str">
        <f>IF(ISBLANK(INDEX(履修者名簿!$1:$1048576,ROW(G996),config!G$11)),"",INDEX(履修者名簿!$1:$1048576,ROW(G996),config!G$11))</f>
        <v/>
      </c>
      <c r="H996" s="9" t="str">
        <f t="shared" si="30"/>
        <v/>
      </c>
      <c r="I996" s="10" t="str">
        <f t="shared" si="31"/>
        <v/>
      </c>
      <c r="J996" s="10" t="str">
        <f>IF($A996="","",IF(ISNA(MATCH($E996,trans!$B$2:$B$1501,0)),0,1))</f>
        <v/>
      </c>
      <c r="K996" s="10" t="str">
        <f>IF($A996="","",IF(ISNA(MATCH($E996,trans!$E$2:$E$1501,0)),0,1))</f>
        <v/>
      </c>
      <c r="M996" s="1" t="str">
        <f>IF($A996="","",IF($J996+$K996=0,MAX(M$1:M995)+1,""))</f>
        <v/>
      </c>
      <c r="N996" s="1" t="str">
        <f>IF($A996="","",IF(AND($J996=1,$K996=0),MAX(N$1:N995)+1,""))</f>
        <v/>
      </c>
      <c r="O996" s="1" t="str">
        <f>IF($A996="","",IF(AND($J996=0,$K996=1),MAX(O$1:O995)+1,""))</f>
        <v/>
      </c>
    </row>
    <row r="997" spans="1:15" x14ac:dyDescent="0.55000000000000004">
      <c r="A997" s="9" t="str">
        <f>IF(ISBLANK(INDEX(履修者名簿!$1:$1048576,ROW(A997),config!A$11)),"",INDEX(履修者名簿!$1:$1048576,ROW(A997),config!A$11))</f>
        <v/>
      </c>
      <c r="B997" s="9" t="str">
        <f>IF(ISBLANK(INDEX(履修者名簿!$1:$1048576,ROW(B997),config!B$11)),"",INDEX(履修者名簿!$1:$1048576,ROW(B997),config!B$11))</f>
        <v/>
      </c>
      <c r="C997" s="9" t="str">
        <f>IF(ISBLANK(INDEX(履修者名簿!$1:$1048576,ROW(C997),config!C$11)),"",INDEX(履修者名簿!$1:$1048576,ROW(C997),config!C$11))</f>
        <v/>
      </c>
      <c r="D997" s="9" t="str">
        <f>IF(ISBLANK(INDEX(履修者名簿!$1:$1048576,ROW(D997),config!D$11)),"",INDEX(履修者名簿!$1:$1048576,ROW(D997),config!D$11))</f>
        <v/>
      </c>
      <c r="E997" s="9" t="str">
        <f>IF(ISBLANK(INDEX(履修者名簿!$1:$1048576,ROW(E997),config!E$11)),"",IF(ISNUMBER(INDEX(履修者名簿!$1:$1048576,ROW(E997),config!E$11)),INDEX(履修者名簿!$1:$1048576,ROW(E997),config!E$11),VALUE(INDEX(履修者名簿!$1:$1048576,ROW(E997),config!E$11))))</f>
        <v/>
      </c>
      <c r="F997" s="9" t="str">
        <f>IF(ISBLANK(INDEX(履修者名簿!$1:$1048576,ROW(F997),config!F$11)),"",INDEX(履修者名簿!$1:$1048576,ROW(F997),config!F$11))</f>
        <v/>
      </c>
      <c r="G997" s="9" t="str">
        <f>IF(ISBLANK(INDEX(履修者名簿!$1:$1048576,ROW(G997),config!G$11)),"",INDEX(履修者名簿!$1:$1048576,ROW(G997),config!G$11))</f>
        <v/>
      </c>
      <c r="H997" s="9" t="str">
        <f t="shared" si="30"/>
        <v/>
      </c>
      <c r="I997" s="10" t="str">
        <f t="shared" si="31"/>
        <v/>
      </c>
      <c r="J997" s="10" t="str">
        <f>IF($A997="","",IF(ISNA(MATCH($E997,trans!$B$2:$B$1501,0)),0,1))</f>
        <v/>
      </c>
      <c r="K997" s="10" t="str">
        <f>IF($A997="","",IF(ISNA(MATCH($E997,trans!$E$2:$E$1501,0)),0,1))</f>
        <v/>
      </c>
      <c r="M997" s="1" t="str">
        <f>IF($A997="","",IF($J997+$K997=0,MAX(M$1:M996)+1,""))</f>
        <v/>
      </c>
      <c r="N997" s="1" t="str">
        <f>IF($A997="","",IF(AND($J997=1,$K997=0),MAX(N$1:N996)+1,""))</f>
        <v/>
      </c>
      <c r="O997" s="1" t="str">
        <f>IF($A997="","",IF(AND($J997=0,$K997=1),MAX(O$1:O996)+1,""))</f>
        <v/>
      </c>
    </row>
    <row r="998" spans="1:15" x14ac:dyDescent="0.55000000000000004">
      <c r="A998" s="9" t="str">
        <f>IF(ISBLANK(INDEX(履修者名簿!$1:$1048576,ROW(A998),config!A$11)),"",INDEX(履修者名簿!$1:$1048576,ROW(A998),config!A$11))</f>
        <v/>
      </c>
      <c r="B998" s="9" t="str">
        <f>IF(ISBLANK(INDEX(履修者名簿!$1:$1048576,ROW(B998),config!B$11)),"",INDEX(履修者名簿!$1:$1048576,ROW(B998),config!B$11))</f>
        <v/>
      </c>
      <c r="C998" s="9" t="str">
        <f>IF(ISBLANK(INDEX(履修者名簿!$1:$1048576,ROW(C998),config!C$11)),"",INDEX(履修者名簿!$1:$1048576,ROW(C998),config!C$11))</f>
        <v/>
      </c>
      <c r="D998" s="9" t="str">
        <f>IF(ISBLANK(INDEX(履修者名簿!$1:$1048576,ROW(D998),config!D$11)),"",INDEX(履修者名簿!$1:$1048576,ROW(D998),config!D$11))</f>
        <v/>
      </c>
      <c r="E998" s="9" t="str">
        <f>IF(ISBLANK(INDEX(履修者名簿!$1:$1048576,ROW(E998),config!E$11)),"",IF(ISNUMBER(INDEX(履修者名簿!$1:$1048576,ROW(E998),config!E$11)),INDEX(履修者名簿!$1:$1048576,ROW(E998),config!E$11),VALUE(INDEX(履修者名簿!$1:$1048576,ROW(E998),config!E$11))))</f>
        <v/>
      </c>
      <c r="F998" s="9" t="str">
        <f>IF(ISBLANK(INDEX(履修者名簿!$1:$1048576,ROW(F998),config!F$11)),"",INDEX(履修者名簿!$1:$1048576,ROW(F998),config!F$11))</f>
        <v/>
      </c>
      <c r="G998" s="9" t="str">
        <f>IF(ISBLANK(INDEX(履修者名簿!$1:$1048576,ROW(G998),config!G$11)),"",INDEX(履修者名簿!$1:$1048576,ROW(G998),config!G$11))</f>
        <v/>
      </c>
      <c r="H998" s="9" t="str">
        <f t="shared" si="30"/>
        <v/>
      </c>
      <c r="I998" s="10" t="str">
        <f t="shared" si="31"/>
        <v/>
      </c>
      <c r="J998" s="10" t="str">
        <f>IF($A998="","",IF(ISNA(MATCH($E998,trans!$B$2:$B$1501,0)),0,1))</f>
        <v/>
      </c>
      <c r="K998" s="10" t="str">
        <f>IF($A998="","",IF(ISNA(MATCH($E998,trans!$E$2:$E$1501,0)),0,1))</f>
        <v/>
      </c>
      <c r="M998" s="1" t="str">
        <f>IF($A998="","",IF($J998+$K998=0,MAX(M$1:M997)+1,""))</f>
        <v/>
      </c>
      <c r="N998" s="1" t="str">
        <f>IF($A998="","",IF(AND($J998=1,$K998=0),MAX(N$1:N997)+1,""))</f>
        <v/>
      </c>
      <c r="O998" s="1" t="str">
        <f>IF($A998="","",IF(AND($J998=0,$K998=1),MAX(O$1:O997)+1,""))</f>
        <v/>
      </c>
    </row>
    <row r="999" spans="1:15" x14ac:dyDescent="0.55000000000000004">
      <c r="A999" s="9" t="str">
        <f>IF(ISBLANK(INDEX(履修者名簿!$1:$1048576,ROW(A999),config!A$11)),"",INDEX(履修者名簿!$1:$1048576,ROW(A999),config!A$11))</f>
        <v/>
      </c>
      <c r="B999" s="9" t="str">
        <f>IF(ISBLANK(INDEX(履修者名簿!$1:$1048576,ROW(B999),config!B$11)),"",INDEX(履修者名簿!$1:$1048576,ROW(B999),config!B$11))</f>
        <v/>
      </c>
      <c r="C999" s="9" t="str">
        <f>IF(ISBLANK(INDEX(履修者名簿!$1:$1048576,ROW(C999),config!C$11)),"",INDEX(履修者名簿!$1:$1048576,ROW(C999),config!C$11))</f>
        <v/>
      </c>
      <c r="D999" s="9" t="str">
        <f>IF(ISBLANK(INDEX(履修者名簿!$1:$1048576,ROW(D999),config!D$11)),"",INDEX(履修者名簿!$1:$1048576,ROW(D999),config!D$11))</f>
        <v/>
      </c>
      <c r="E999" s="9" t="str">
        <f>IF(ISBLANK(INDEX(履修者名簿!$1:$1048576,ROW(E999),config!E$11)),"",IF(ISNUMBER(INDEX(履修者名簿!$1:$1048576,ROW(E999),config!E$11)),INDEX(履修者名簿!$1:$1048576,ROW(E999),config!E$11),VALUE(INDEX(履修者名簿!$1:$1048576,ROW(E999),config!E$11))))</f>
        <v/>
      </c>
      <c r="F999" s="9" t="str">
        <f>IF(ISBLANK(INDEX(履修者名簿!$1:$1048576,ROW(F999),config!F$11)),"",INDEX(履修者名簿!$1:$1048576,ROW(F999),config!F$11))</f>
        <v/>
      </c>
      <c r="G999" s="9" t="str">
        <f>IF(ISBLANK(INDEX(履修者名簿!$1:$1048576,ROW(G999),config!G$11)),"",INDEX(履修者名簿!$1:$1048576,ROW(G999),config!G$11))</f>
        <v/>
      </c>
      <c r="H999" s="9" t="str">
        <f t="shared" si="30"/>
        <v/>
      </c>
      <c r="I999" s="10" t="str">
        <f t="shared" si="31"/>
        <v/>
      </c>
      <c r="J999" s="10" t="str">
        <f>IF($A999="","",IF(ISNA(MATCH($E999,trans!$B$2:$B$1501,0)),0,1))</f>
        <v/>
      </c>
      <c r="K999" s="10" t="str">
        <f>IF($A999="","",IF(ISNA(MATCH($E999,trans!$E$2:$E$1501,0)),0,1))</f>
        <v/>
      </c>
      <c r="M999" s="1" t="str">
        <f>IF($A999="","",IF($J999+$K999=0,MAX(M$1:M998)+1,""))</f>
        <v/>
      </c>
      <c r="N999" s="1" t="str">
        <f>IF($A999="","",IF(AND($J999=1,$K999=0),MAX(N$1:N998)+1,""))</f>
        <v/>
      </c>
      <c r="O999" s="1" t="str">
        <f>IF($A999="","",IF(AND($J999=0,$K999=1),MAX(O$1:O998)+1,""))</f>
        <v/>
      </c>
    </row>
    <row r="1000" spans="1:15" x14ac:dyDescent="0.55000000000000004">
      <c r="A1000" s="9" t="str">
        <f>IF(ISBLANK(INDEX(履修者名簿!$1:$1048576,ROW(A1000),config!A$11)),"",INDEX(履修者名簿!$1:$1048576,ROW(A1000),config!A$11))</f>
        <v/>
      </c>
      <c r="B1000" s="9" t="str">
        <f>IF(ISBLANK(INDEX(履修者名簿!$1:$1048576,ROW(B1000),config!B$11)),"",INDEX(履修者名簿!$1:$1048576,ROW(B1000),config!B$11))</f>
        <v/>
      </c>
      <c r="C1000" s="9" t="str">
        <f>IF(ISBLANK(INDEX(履修者名簿!$1:$1048576,ROW(C1000),config!C$11)),"",INDEX(履修者名簿!$1:$1048576,ROW(C1000),config!C$11))</f>
        <v/>
      </c>
      <c r="D1000" s="9" t="str">
        <f>IF(ISBLANK(INDEX(履修者名簿!$1:$1048576,ROW(D1000),config!D$11)),"",INDEX(履修者名簿!$1:$1048576,ROW(D1000),config!D$11))</f>
        <v/>
      </c>
      <c r="E1000" s="9" t="str">
        <f>IF(ISBLANK(INDEX(履修者名簿!$1:$1048576,ROW(E1000),config!E$11)),"",IF(ISNUMBER(INDEX(履修者名簿!$1:$1048576,ROW(E1000),config!E$11)),INDEX(履修者名簿!$1:$1048576,ROW(E1000),config!E$11),VALUE(INDEX(履修者名簿!$1:$1048576,ROW(E1000),config!E$11))))</f>
        <v/>
      </c>
      <c r="F1000" s="9" t="str">
        <f>IF(ISBLANK(INDEX(履修者名簿!$1:$1048576,ROW(F1000),config!F$11)),"",INDEX(履修者名簿!$1:$1048576,ROW(F1000),config!F$11))</f>
        <v/>
      </c>
      <c r="G1000" s="9" t="str">
        <f>IF(ISBLANK(INDEX(履修者名簿!$1:$1048576,ROW(G1000),config!G$11)),"",INDEX(履修者名簿!$1:$1048576,ROW(G1000),config!G$11))</f>
        <v/>
      </c>
      <c r="H1000" s="9" t="str">
        <f t="shared" si="30"/>
        <v/>
      </c>
      <c r="I1000" s="10" t="str">
        <f t="shared" si="31"/>
        <v/>
      </c>
      <c r="J1000" s="10" t="str">
        <f>IF($A1000="","",IF(ISNA(MATCH($E1000,trans!$B$2:$B$1501,0)),0,1))</f>
        <v/>
      </c>
      <c r="K1000" s="10" t="str">
        <f>IF($A1000="","",IF(ISNA(MATCH($E1000,trans!$E$2:$E$1501,0)),0,1))</f>
        <v/>
      </c>
      <c r="M1000" s="1" t="str">
        <f>IF($A1000="","",IF($J1000+$K1000=0,MAX(M$1:M999)+1,""))</f>
        <v/>
      </c>
      <c r="N1000" s="1" t="str">
        <f>IF($A1000="","",IF(AND($J1000=1,$K1000=0),MAX(N$1:N999)+1,""))</f>
        <v/>
      </c>
      <c r="O1000" s="1" t="str">
        <f>IF($A1000="","",IF(AND($J1000=0,$K1000=1),MAX(O$1:O999)+1,""))</f>
        <v/>
      </c>
    </row>
    <row r="1001" spans="1:15" x14ac:dyDescent="0.55000000000000004">
      <c r="A1001" s="9" t="str">
        <f>IF(ISBLANK(INDEX(履修者名簿!$1:$1048576,ROW(A1001),config!A$11)),"",INDEX(履修者名簿!$1:$1048576,ROW(A1001),config!A$11))</f>
        <v/>
      </c>
      <c r="B1001" s="9" t="str">
        <f>IF(ISBLANK(INDEX(履修者名簿!$1:$1048576,ROW(B1001),config!B$11)),"",INDEX(履修者名簿!$1:$1048576,ROW(B1001),config!B$11))</f>
        <v/>
      </c>
      <c r="C1001" s="9" t="str">
        <f>IF(ISBLANK(INDEX(履修者名簿!$1:$1048576,ROW(C1001),config!C$11)),"",INDEX(履修者名簿!$1:$1048576,ROW(C1001),config!C$11))</f>
        <v/>
      </c>
      <c r="D1001" s="9" t="str">
        <f>IF(ISBLANK(INDEX(履修者名簿!$1:$1048576,ROW(D1001),config!D$11)),"",INDEX(履修者名簿!$1:$1048576,ROW(D1001),config!D$11))</f>
        <v/>
      </c>
      <c r="E1001" s="9" t="str">
        <f>IF(ISBLANK(INDEX(履修者名簿!$1:$1048576,ROW(E1001),config!E$11)),"",IF(ISNUMBER(INDEX(履修者名簿!$1:$1048576,ROW(E1001),config!E$11)),INDEX(履修者名簿!$1:$1048576,ROW(E1001),config!E$11),VALUE(INDEX(履修者名簿!$1:$1048576,ROW(E1001),config!E$11))))</f>
        <v/>
      </c>
      <c r="F1001" s="9" t="str">
        <f>IF(ISBLANK(INDEX(履修者名簿!$1:$1048576,ROW(F1001),config!F$11)),"",INDEX(履修者名簿!$1:$1048576,ROW(F1001),config!F$11))</f>
        <v/>
      </c>
      <c r="G1001" s="9" t="str">
        <f>IF(ISBLANK(INDEX(履修者名簿!$1:$1048576,ROW(G1001),config!G$11)),"",INDEX(履修者名簿!$1:$1048576,ROW(G1001),config!G$11))</f>
        <v/>
      </c>
      <c r="H1001" s="9" t="str">
        <f t="shared" si="30"/>
        <v/>
      </c>
      <c r="I1001" s="10" t="str">
        <f t="shared" si="31"/>
        <v/>
      </c>
      <c r="J1001" s="10" t="str">
        <f>IF($A1001="","",IF(ISNA(MATCH($E1001,trans!$B$2:$B$1501,0)),0,1))</f>
        <v/>
      </c>
      <c r="K1001" s="10" t="str">
        <f>IF($A1001="","",IF(ISNA(MATCH($E1001,trans!$E$2:$E$1501,0)),0,1))</f>
        <v/>
      </c>
      <c r="M1001" s="1" t="str">
        <f>IF($A1001="","",IF($J1001+$K1001=0,MAX(M$1:M1000)+1,""))</f>
        <v/>
      </c>
      <c r="N1001" s="1" t="str">
        <f>IF($A1001="","",IF(AND($J1001=1,$K1001=0),MAX(N$1:N1000)+1,""))</f>
        <v/>
      </c>
      <c r="O1001" s="1" t="str">
        <f>IF($A1001="","",IF(AND($J1001=0,$K1001=1),MAX(O$1:O1000)+1,""))</f>
        <v/>
      </c>
    </row>
    <row r="1002" spans="1:15" x14ac:dyDescent="0.55000000000000004">
      <c r="A1002" s="9" t="str">
        <f>IF(ISBLANK(INDEX(履修者名簿!$1:$1048576,ROW(A1002),config!A$11)),"",INDEX(履修者名簿!$1:$1048576,ROW(A1002),config!A$11))</f>
        <v/>
      </c>
      <c r="B1002" s="9" t="str">
        <f>IF(ISBLANK(INDEX(履修者名簿!$1:$1048576,ROW(B1002),config!B$11)),"",INDEX(履修者名簿!$1:$1048576,ROW(B1002),config!B$11))</f>
        <v/>
      </c>
      <c r="C1002" s="9" t="str">
        <f>IF(ISBLANK(INDEX(履修者名簿!$1:$1048576,ROW(C1002),config!C$11)),"",INDEX(履修者名簿!$1:$1048576,ROW(C1002),config!C$11))</f>
        <v/>
      </c>
      <c r="D1002" s="9" t="str">
        <f>IF(ISBLANK(INDEX(履修者名簿!$1:$1048576,ROW(D1002),config!D$11)),"",INDEX(履修者名簿!$1:$1048576,ROW(D1002),config!D$11))</f>
        <v/>
      </c>
      <c r="E1002" s="9" t="str">
        <f>IF(ISBLANK(INDEX(履修者名簿!$1:$1048576,ROW(E1002),config!E$11)),"",IF(ISNUMBER(INDEX(履修者名簿!$1:$1048576,ROW(E1002),config!E$11)),INDEX(履修者名簿!$1:$1048576,ROW(E1002),config!E$11),VALUE(INDEX(履修者名簿!$1:$1048576,ROW(E1002),config!E$11))))</f>
        <v/>
      </c>
      <c r="F1002" s="9" t="str">
        <f>IF(ISBLANK(INDEX(履修者名簿!$1:$1048576,ROW(F1002),config!F$11)),"",INDEX(履修者名簿!$1:$1048576,ROW(F1002),config!F$11))</f>
        <v/>
      </c>
      <c r="G1002" s="9" t="str">
        <f>IF(ISBLANK(INDEX(履修者名簿!$1:$1048576,ROW(G1002),config!G$11)),"",INDEX(履修者名簿!$1:$1048576,ROW(G1002),config!G$11))</f>
        <v/>
      </c>
      <c r="H1002" s="9" t="str">
        <f t="shared" si="30"/>
        <v/>
      </c>
      <c r="I1002" s="10" t="str">
        <f t="shared" si="31"/>
        <v/>
      </c>
      <c r="J1002" s="10" t="str">
        <f>IF($A1002="","",IF(ISNA(MATCH($E1002,trans!$B$2:$B$1501,0)),0,1))</f>
        <v/>
      </c>
      <c r="K1002" s="10" t="str">
        <f>IF($A1002="","",IF(ISNA(MATCH($E1002,trans!$E$2:$E$1501,0)),0,1))</f>
        <v/>
      </c>
      <c r="M1002" s="1" t="str">
        <f>IF($A1002="","",IF($J1002+$K1002=0,MAX(M$1:M1001)+1,""))</f>
        <v/>
      </c>
      <c r="N1002" s="1" t="str">
        <f>IF($A1002="","",IF(AND($J1002=1,$K1002=0),MAX(N$1:N1001)+1,""))</f>
        <v/>
      </c>
      <c r="O1002" s="1" t="str">
        <f>IF($A1002="","",IF(AND($J1002=0,$K1002=1),MAX(O$1:O1001)+1,""))</f>
        <v/>
      </c>
    </row>
    <row r="1003" spans="1:15" x14ac:dyDescent="0.55000000000000004">
      <c r="A1003" s="9" t="str">
        <f>IF(ISBLANK(INDEX(履修者名簿!$1:$1048576,ROW(A1003),config!A$11)),"",INDEX(履修者名簿!$1:$1048576,ROW(A1003),config!A$11))</f>
        <v/>
      </c>
      <c r="B1003" s="9" t="str">
        <f>IF(ISBLANK(INDEX(履修者名簿!$1:$1048576,ROW(B1003),config!B$11)),"",INDEX(履修者名簿!$1:$1048576,ROW(B1003),config!B$11))</f>
        <v/>
      </c>
      <c r="C1003" s="9" t="str">
        <f>IF(ISBLANK(INDEX(履修者名簿!$1:$1048576,ROW(C1003),config!C$11)),"",INDEX(履修者名簿!$1:$1048576,ROW(C1003),config!C$11))</f>
        <v/>
      </c>
      <c r="D1003" s="9" t="str">
        <f>IF(ISBLANK(INDEX(履修者名簿!$1:$1048576,ROW(D1003),config!D$11)),"",INDEX(履修者名簿!$1:$1048576,ROW(D1003),config!D$11))</f>
        <v/>
      </c>
      <c r="E1003" s="9" t="str">
        <f>IF(ISBLANK(INDEX(履修者名簿!$1:$1048576,ROW(E1003),config!E$11)),"",IF(ISNUMBER(INDEX(履修者名簿!$1:$1048576,ROW(E1003),config!E$11)),INDEX(履修者名簿!$1:$1048576,ROW(E1003),config!E$11),VALUE(INDEX(履修者名簿!$1:$1048576,ROW(E1003),config!E$11))))</f>
        <v/>
      </c>
      <c r="F1003" s="9" t="str">
        <f>IF(ISBLANK(INDEX(履修者名簿!$1:$1048576,ROW(F1003),config!F$11)),"",INDEX(履修者名簿!$1:$1048576,ROW(F1003),config!F$11))</f>
        <v/>
      </c>
      <c r="G1003" s="9" t="str">
        <f>IF(ISBLANK(INDEX(履修者名簿!$1:$1048576,ROW(G1003),config!G$11)),"",INDEX(履修者名簿!$1:$1048576,ROW(G1003),config!G$11))</f>
        <v/>
      </c>
      <c r="H1003" s="9" t="str">
        <f t="shared" si="30"/>
        <v/>
      </c>
      <c r="I1003" s="10" t="str">
        <f t="shared" si="31"/>
        <v/>
      </c>
      <c r="J1003" s="10" t="str">
        <f>IF($A1003="","",IF(ISNA(MATCH($E1003,trans!$B$2:$B$1501,0)),0,1))</f>
        <v/>
      </c>
      <c r="K1003" s="10" t="str">
        <f>IF($A1003="","",IF(ISNA(MATCH($E1003,trans!$E$2:$E$1501,0)),0,1))</f>
        <v/>
      </c>
      <c r="M1003" s="1" t="str">
        <f>IF($A1003="","",IF($J1003+$K1003=0,MAX(M$1:M1002)+1,""))</f>
        <v/>
      </c>
      <c r="N1003" s="1" t="str">
        <f>IF($A1003="","",IF(AND($J1003=1,$K1003=0),MAX(N$1:N1002)+1,""))</f>
        <v/>
      </c>
      <c r="O1003" s="1" t="str">
        <f>IF($A1003="","",IF(AND($J1003=0,$K1003=1),MAX(O$1:O1002)+1,""))</f>
        <v/>
      </c>
    </row>
    <row r="1004" spans="1:15" x14ac:dyDescent="0.55000000000000004">
      <c r="A1004" s="9" t="str">
        <f>IF(ISBLANK(INDEX(履修者名簿!$1:$1048576,ROW(A1004),config!A$11)),"",INDEX(履修者名簿!$1:$1048576,ROW(A1004),config!A$11))</f>
        <v/>
      </c>
      <c r="B1004" s="9" t="str">
        <f>IF(ISBLANK(INDEX(履修者名簿!$1:$1048576,ROW(B1004),config!B$11)),"",INDEX(履修者名簿!$1:$1048576,ROW(B1004),config!B$11))</f>
        <v/>
      </c>
      <c r="C1004" s="9" t="str">
        <f>IF(ISBLANK(INDEX(履修者名簿!$1:$1048576,ROW(C1004),config!C$11)),"",INDEX(履修者名簿!$1:$1048576,ROW(C1004),config!C$11))</f>
        <v/>
      </c>
      <c r="D1004" s="9" t="str">
        <f>IF(ISBLANK(INDEX(履修者名簿!$1:$1048576,ROW(D1004),config!D$11)),"",INDEX(履修者名簿!$1:$1048576,ROW(D1004),config!D$11))</f>
        <v/>
      </c>
      <c r="E1004" s="9" t="str">
        <f>IF(ISBLANK(INDEX(履修者名簿!$1:$1048576,ROW(E1004),config!E$11)),"",IF(ISNUMBER(INDEX(履修者名簿!$1:$1048576,ROW(E1004),config!E$11)),INDEX(履修者名簿!$1:$1048576,ROW(E1004),config!E$11),VALUE(INDEX(履修者名簿!$1:$1048576,ROW(E1004),config!E$11))))</f>
        <v/>
      </c>
      <c r="F1004" s="9" t="str">
        <f>IF(ISBLANK(INDEX(履修者名簿!$1:$1048576,ROW(F1004),config!F$11)),"",INDEX(履修者名簿!$1:$1048576,ROW(F1004),config!F$11))</f>
        <v/>
      </c>
      <c r="G1004" s="9" t="str">
        <f>IF(ISBLANK(INDEX(履修者名簿!$1:$1048576,ROW(G1004),config!G$11)),"",INDEX(履修者名簿!$1:$1048576,ROW(G1004),config!G$11))</f>
        <v/>
      </c>
      <c r="H1004" s="9" t="str">
        <f t="shared" si="30"/>
        <v/>
      </c>
      <c r="I1004" s="10" t="str">
        <f t="shared" si="31"/>
        <v/>
      </c>
      <c r="J1004" s="10" t="str">
        <f>IF($A1004="","",IF(ISNA(MATCH($E1004,trans!$B$2:$B$1501,0)),0,1))</f>
        <v/>
      </c>
      <c r="K1004" s="10" t="str">
        <f>IF($A1004="","",IF(ISNA(MATCH($E1004,trans!$E$2:$E$1501,0)),0,1))</f>
        <v/>
      </c>
      <c r="M1004" s="1" t="str">
        <f>IF($A1004="","",IF($J1004+$K1004=0,MAX(M$1:M1003)+1,""))</f>
        <v/>
      </c>
      <c r="N1004" s="1" t="str">
        <f>IF($A1004="","",IF(AND($J1004=1,$K1004=0),MAX(N$1:N1003)+1,""))</f>
        <v/>
      </c>
      <c r="O1004" s="1" t="str">
        <f>IF($A1004="","",IF(AND($J1004=0,$K1004=1),MAX(O$1:O1003)+1,""))</f>
        <v/>
      </c>
    </row>
    <row r="1005" spans="1:15" x14ac:dyDescent="0.55000000000000004">
      <c r="A1005" s="9" t="str">
        <f>IF(ISBLANK(INDEX(履修者名簿!$1:$1048576,ROW(A1005),config!A$11)),"",INDEX(履修者名簿!$1:$1048576,ROW(A1005),config!A$11))</f>
        <v/>
      </c>
      <c r="B1005" s="9" t="str">
        <f>IF(ISBLANK(INDEX(履修者名簿!$1:$1048576,ROW(B1005),config!B$11)),"",INDEX(履修者名簿!$1:$1048576,ROW(B1005),config!B$11))</f>
        <v/>
      </c>
      <c r="C1005" s="9" t="str">
        <f>IF(ISBLANK(INDEX(履修者名簿!$1:$1048576,ROW(C1005),config!C$11)),"",INDEX(履修者名簿!$1:$1048576,ROW(C1005),config!C$11))</f>
        <v/>
      </c>
      <c r="D1005" s="9" t="str">
        <f>IF(ISBLANK(INDEX(履修者名簿!$1:$1048576,ROW(D1005),config!D$11)),"",INDEX(履修者名簿!$1:$1048576,ROW(D1005),config!D$11))</f>
        <v/>
      </c>
      <c r="E1005" s="9" t="str">
        <f>IF(ISBLANK(INDEX(履修者名簿!$1:$1048576,ROW(E1005),config!E$11)),"",IF(ISNUMBER(INDEX(履修者名簿!$1:$1048576,ROW(E1005),config!E$11)),INDEX(履修者名簿!$1:$1048576,ROW(E1005),config!E$11),VALUE(INDEX(履修者名簿!$1:$1048576,ROW(E1005),config!E$11))))</f>
        <v/>
      </c>
      <c r="F1005" s="9" t="str">
        <f>IF(ISBLANK(INDEX(履修者名簿!$1:$1048576,ROW(F1005),config!F$11)),"",INDEX(履修者名簿!$1:$1048576,ROW(F1005),config!F$11))</f>
        <v/>
      </c>
      <c r="G1005" s="9" t="str">
        <f>IF(ISBLANK(INDEX(履修者名簿!$1:$1048576,ROW(G1005),config!G$11)),"",INDEX(履修者名簿!$1:$1048576,ROW(G1005),config!G$11))</f>
        <v/>
      </c>
      <c r="H1005" s="9" t="str">
        <f t="shared" si="30"/>
        <v/>
      </c>
      <c r="I1005" s="10" t="str">
        <f t="shared" si="31"/>
        <v/>
      </c>
      <c r="J1005" s="10" t="str">
        <f>IF($A1005="","",IF(ISNA(MATCH($E1005,trans!$B$2:$B$1501,0)),0,1))</f>
        <v/>
      </c>
      <c r="K1005" s="10" t="str">
        <f>IF($A1005="","",IF(ISNA(MATCH($E1005,trans!$E$2:$E$1501,0)),0,1))</f>
        <v/>
      </c>
      <c r="M1005" s="1" t="str">
        <f>IF($A1005="","",IF($J1005+$K1005=0,MAX(M$1:M1004)+1,""))</f>
        <v/>
      </c>
      <c r="N1005" s="1" t="str">
        <f>IF($A1005="","",IF(AND($J1005=1,$K1005=0),MAX(N$1:N1004)+1,""))</f>
        <v/>
      </c>
      <c r="O1005" s="1" t="str">
        <f>IF($A1005="","",IF(AND($J1005=0,$K1005=1),MAX(O$1:O1004)+1,""))</f>
        <v/>
      </c>
    </row>
    <row r="1006" spans="1:15" x14ac:dyDescent="0.55000000000000004">
      <c r="A1006" s="9" t="str">
        <f>IF(ISBLANK(INDEX(履修者名簿!$1:$1048576,ROW(A1006),config!A$11)),"",INDEX(履修者名簿!$1:$1048576,ROW(A1006),config!A$11))</f>
        <v/>
      </c>
      <c r="B1006" s="9" t="str">
        <f>IF(ISBLANK(INDEX(履修者名簿!$1:$1048576,ROW(B1006),config!B$11)),"",INDEX(履修者名簿!$1:$1048576,ROW(B1006),config!B$11))</f>
        <v/>
      </c>
      <c r="C1006" s="9" t="str">
        <f>IF(ISBLANK(INDEX(履修者名簿!$1:$1048576,ROW(C1006),config!C$11)),"",INDEX(履修者名簿!$1:$1048576,ROW(C1006),config!C$11))</f>
        <v/>
      </c>
      <c r="D1006" s="9" t="str">
        <f>IF(ISBLANK(INDEX(履修者名簿!$1:$1048576,ROW(D1006),config!D$11)),"",INDEX(履修者名簿!$1:$1048576,ROW(D1006),config!D$11))</f>
        <v/>
      </c>
      <c r="E1006" s="9" t="str">
        <f>IF(ISBLANK(INDEX(履修者名簿!$1:$1048576,ROW(E1006),config!E$11)),"",IF(ISNUMBER(INDEX(履修者名簿!$1:$1048576,ROW(E1006),config!E$11)),INDEX(履修者名簿!$1:$1048576,ROW(E1006),config!E$11),VALUE(INDEX(履修者名簿!$1:$1048576,ROW(E1006),config!E$11))))</f>
        <v/>
      </c>
      <c r="F1006" s="9" t="str">
        <f>IF(ISBLANK(INDEX(履修者名簿!$1:$1048576,ROW(F1006),config!F$11)),"",INDEX(履修者名簿!$1:$1048576,ROW(F1006),config!F$11))</f>
        <v/>
      </c>
      <c r="G1006" s="9" t="str">
        <f>IF(ISBLANK(INDEX(履修者名簿!$1:$1048576,ROW(G1006),config!G$11)),"",INDEX(履修者名簿!$1:$1048576,ROW(G1006),config!G$11))</f>
        <v/>
      </c>
      <c r="H1006" s="9" t="str">
        <f t="shared" si="30"/>
        <v/>
      </c>
      <c r="I1006" s="10" t="str">
        <f t="shared" si="31"/>
        <v/>
      </c>
      <c r="J1006" s="10" t="str">
        <f>IF($A1006="","",IF(ISNA(MATCH($E1006,trans!$B$2:$B$1501,0)),0,1))</f>
        <v/>
      </c>
      <c r="K1006" s="10" t="str">
        <f>IF($A1006="","",IF(ISNA(MATCH($E1006,trans!$E$2:$E$1501,0)),0,1))</f>
        <v/>
      </c>
      <c r="M1006" s="1" t="str">
        <f>IF($A1006="","",IF($J1006+$K1006=0,MAX(M$1:M1005)+1,""))</f>
        <v/>
      </c>
      <c r="N1006" s="1" t="str">
        <f>IF($A1006="","",IF(AND($J1006=1,$K1006=0),MAX(N$1:N1005)+1,""))</f>
        <v/>
      </c>
      <c r="O1006" s="1" t="str">
        <f>IF($A1006="","",IF(AND($J1006=0,$K1006=1),MAX(O$1:O1005)+1,""))</f>
        <v/>
      </c>
    </row>
    <row r="1007" spans="1:15" x14ac:dyDescent="0.55000000000000004">
      <c r="A1007" s="9" t="str">
        <f>IF(ISBLANK(INDEX(履修者名簿!$1:$1048576,ROW(A1007),config!A$11)),"",INDEX(履修者名簿!$1:$1048576,ROW(A1007),config!A$11))</f>
        <v/>
      </c>
      <c r="B1007" s="9" t="str">
        <f>IF(ISBLANK(INDEX(履修者名簿!$1:$1048576,ROW(B1007),config!B$11)),"",INDEX(履修者名簿!$1:$1048576,ROW(B1007),config!B$11))</f>
        <v/>
      </c>
      <c r="C1007" s="9" t="str">
        <f>IF(ISBLANK(INDEX(履修者名簿!$1:$1048576,ROW(C1007),config!C$11)),"",INDEX(履修者名簿!$1:$1048576,ROW(C1007),config!C$11))</f>
        <v/>
      </c>
      <c r="D1007" s="9" t="str">
        <f>IF(ISBLANK(INDEX(履修者名簿!$1:$1048576,ROW(D1007),config!D$11)),"",INDEX(履修者名簿!$1:$1048576,ROW(D1007),config!D$11))</f>
        <v/>
      </c>
      <c r="E1007" s="9" t="str">
        <f>IF(ISBLANK(INDEX(履修者名簿!$1:$1048576,ROW(E1007),config!E$11)),"",IF(ISNUMBER(INDEX(履修者名簿!$1:$1048576,ROW(E1007),config!E$11)),INDEX(履修者名簿!$1:$1048576,ROW(E1007),config!E$11),VALUE(INDEX(履修者名簿!$1:$1048576,ROW(E1007),config!E$11))))</f>
        <v/>
      </c>
      <c r="F1007" s="9" t="str">
        <f>IF(ISBLANK(INDEX(履修者名簿!$1:$1048576,ROW(F1007),config!F$11)),"",INDEX(履修者名簿!$1:$1048576,ROW(F1007),config!F$11))</f>
        <v/>
      </c>
      <c r="G1007" s="9" t="str">
        <f>IF(ISBLANK(INDEX(履修者名簿!$1:$1048576,ROW(G1007),config!G$11)),"",INDEX(履修者名簿!$1:$1048576,ROW(G1007),config!G$11))</f>
        <v/>
      </c>
      <c r="H1007" s="9" t="str">
        <f t="shared" si="30"/>
        <v/>
      </c>
      <c r="I1007" s="10" t="str">
        <f t="shared" si="31"/>
        <v/>
      </c>
      <c r="J1007" s="10" t="str">
        <f>IF($A1007="","",IF(ISNA(MATCH($E1007,trans!$B$2:$B$1501,0)),0,1))</f>
        <v/>
      </c>
      <c r="K1007" s="10" t="str">
        <f>IF($A1007="","",IF(ISNA(MATCH($E1007,trans!$E$2:$E$1501,0)),0,1))</f>
        <v/>
      </c>
      <c r="M1007" s="1" t="str">
        <f>IF($A1007="","",IF($J1007+$K1007=0,MAX(M$1:M1006)+1,""))</f>
        <v/>
      </c>
      <c r="N1007" s="1" t="str">
        <f>IF($A1007="","",IF(AND($J1007=1,$K1007=0),MAX(N$1:N1006)+1,""))</f>
        <v/>
      </c>
      <c r="O1007" s="1" t="str">
        <f>IF($A1007="","",IF(AND($J1007=0,$K1007=1),MAX(O$1:O1006)+1,""))</f>
        <v/>
      </c>
    </row>
    <row r="1008" spans="1:15" x14ac:dyDescent="0.55000000000000004">
      <c r="A1008" s="9" t="str">
        <f>IF(ISBLANK(INDEX(履修者名簿!$1:$1048576,ROW(A1008),config!A$11)),"",INDEX(履修者名簿!$1:$1048576,ROW(A1008),config!A$11))</f>
        <v/>
      </c>
      <c r="B1008" s="9" t="str">
        <f>IF(ISBLANK(INDEX(履修者名簿!$1:$1048576,ROW(B1008),config!B$11)),"",INDEX(履修者名簿!$1:$1048576,ROW(B1008),config!B$11))</f>
        <v/>
      </c>
      <c r="C1008" s="9" t="str">
        <f>IF(ISBLANK(INDEX(履修者名簿!$1:$1048576,ROW(C1008),config!C$11)),"",INDEX(履修者名簿!$1:$1048576,ROW(C1008),config!C$11))</f>
        <v/>
      </c>
      <c r="D1008" s="9" t="str">
        <f>IF(ISBLANK(INDEX(履修者名簿!$1:$1048576,ROW(D1008),config!D$11)),"",INDEX(履修者名簿!$1:$1048576,ROW(D1008),config!D$11))</f>
        <v/>
      </c>
      <c r="E1008" s="9" t="str">
        <f>IF(ISBLANK(INDEX(履修者名簿!$1:$1048576,ROW(E1008),config!E$11)),"",IF(ISNUMBER(INDEX(履修者名簿!$1:$1048576,ROW(E1008),config!E$11)),INDEX(履修者名簿!$1:$1048576,ROW(E1008),config!E$11),VALUE(INDEX(履修者名簿!$1:$1048576,ROW(E1008),config!E$11))))</f>
        <v/>
      </c>
      <c r="F1008" s="9" t="str">
        <f>IF(ISBLANK(INDEX(履修者名簿!$1:$1048576,ROW(F1008),config!F$11)),"",INDEX(履修者名簿!$1:$1048576,ROW(F1008),config!F$11))</f>
        <v/>
      </c>
      <c r="G1008" s="9" t="str">
        <f>IF(ISBLANK(INDEX(履修者名簿!$1:$1048576,ROW(G1008),config!G$11)),"",INDEX(履修者名簿!$1:$1048576,ROW(G1008),config!G$11))</f>
        <v/>
      </c>
      <c r="H1008" s="9" t="str">
        <f t="shared" si="30"/>
        <v/>
      </c>
      <c r="I1008" s="10" t="str">
        <f t="shared" si="31"/>
        <v/>
      </c>
      <c r="J1008" s="10" t="str">
        <f>IF($A1008="","",IF(ISNA(MATCH($E1008,trans!$B$2:$B$1501,0)),0,1))</f>
        <v/>
      </c>
      <c r="K1008" s="10" t="str">
        <f>IF($A1008="","",IF(ISNA(MATCH($E1008,trans!$E$2:$E$1501,0)),0,1))</f>
        <v/>
      </c>
      <c r="M1008" s="1" t="str">
        <f>IF($A1008="","",IF($J1008+$K1008=0,MAX(M$1:M1007)+1,""))</f>
        <v/>
      </c>
      <c r="N1008" s="1" t="str">
        <f>IF($A1008="","",IF(AND($J1008=1,$K1008=0),MAX(N$1:N1007)+1,""))</f>
        <v/>
      </c>
      <c r="O1008" s="1" t="str">
        <f>IF($A1008="","",IF(AND($J1008=0,$K1008=1),MAX(O$1:O1007)+1,""))</f>
        <v/>
      </c>
    </row>
    <row r="1009" spans="1:15" x14ac:dyDescent="0.55000000000000004">
      <c r="A1009" s="9" t="str">
        <f>IF(ISBLANK(INDEX(履修者名簿!$1:$1048576,ROW(A1009),config!A$11)),"",INDEX(履修者名簿!$1:$1048576,ROW(A1009),config!A$11))</f>
        <v/>
      </c>
      <c r="B1009" s="9" t="str">
        <f>IF(ISBLANK(INDEX(履修者名簿!$1:$1048576,ROW(B1009),config!B$11)),"",INDEX(履修者名簿!$1:$1048576,ROW(B1009),config!B$11))</f>
        <v/>
      </c>
      <c r="C1009" s="9" t="str">
        <f>IF(ISBLANK(INDEX(履修者名簿!$1:$1048576,ROW(C1009),config!C$11)),"",INDEX(履修者名簿!$1:$1048576,ROW(C1009),config!C$11))</f>
        <v/>
      </c>
      <c r="D1009" s="9" t="str">
        <f>IF(ISBLANK(INDEX(履修者名簿!$1:$1048576,ROW(D1009),config!D$11)),"",INDEX(履修者名簿!$1:$1048576,ROW(D1009),config!D$11))</f>
        <v/>
      </c>
      <c r="E1009" s="9" t="str">
        <f>IF(ISBLANK(INDEX(履修者名簿!$1:$1048576,ROW(E1009),config!E$11)),"",IF(ISNUMBER(INDEX(履修者名簿!$1:$1048576,ROW(E1009),config!E$11)),INDEX(履修者名簿!$1:$1048576,ROW(E1009),config!E$11),VALUE(INDEX(履修者名簿!$1:$1048576,ROW(E1009),config!E$11))))</f>
        <v/>
      </c>
      <c r="F1009" s="9" t="str">
        <f>IF(ISBLANK(INDEX(履修者名簿!$1:$1048576,ROW(F1009),config!F$11)),"",INDEX(履修者名簿!$1:$1048576,ROW(F1009),config!F$11))</f>
        <v/>
      </c>
      <c r="G1009" s="9" t="str">
        <f>IF(ISBLANK(INDEX(履修者名簿!$1:$1048576,ROW(G1009),config!G$11)),"",INDEX(履修者名簿!$1:$1048576,ROW(G1009),config!G$11))</f>
        <v/>
      </c>
      <c r="H1009" s="9" t="str">
        <f t="shared" si="30"/>
        <v/>
      </c>
      <c r="I1009" s="10" t="str">
        <f t="shared" si="31"/>
        <v/>
      </c>
      <c r="J1009" s="10" t="str">
        <f>IF($A1009="","",IF(ISNA(MATCH($E1009,trans!$B$2:$B$1501,0)),0,1))</f>
        <v/>
      </c>
      <c r="K1009" s="10" t="str">
        <f>IF($A1009="","",IF(ISNA(MATCH($E1009,trans!$E$2:$E$1501,0)),0,1))</f>
        <v/>
      </c>
      <c r="M1009" s="1" t="str">
        <f>IF($A1009="","",IF($J1009+$K1009=0,MAX(M$1:M1008)+1,""))</f>
        <v/>
      </c>
      <c r="N1009" s="1" t="str">
        <f>IF($A1009="","",IF(AND($J1009=1,$K1009=0),MAX(N$1:N1008)+1,""))</f>
        <v/>
      </c>
      <c r="O1009" s="1" t="str">
        <f>IF($A1009="","",IF(AND($J1009=0,$K1009=1),MAX(O$1:O1008)+1,""))</f>
        <v/>
      </c>
    </row>
    <row r="1010" spans="1:15" x14ac:dyDescent="0.55000000000000004">
      <c r="A1010" s="9" t="str">
        <f>IF(ISBLANK(INDEX(履修者名簿!$1:$1048576,ROW(A1010),config!A$11)),"",INDEX(履修者名簿!$1:$1048576,ROW(A1010),config!A$11))</f>
        <v/>
      </c>
      <c r="B1010" s="9" t="str">
        <f>IF(ISBLANK(INDEX(履修者名簿!$1:$1048576,ROW(B1010),config!B$11)),"",INDEX(履修者名簿!$1:$1048576,ROW(B1010),config!B$11))</f>
        <v/>
      </c>
      <c r="C1010" s="9" t="str">
        <f>IF(ISBLANK(INDEX(履修者名簿!$1:$1048576,ROW(C1010),config!C$11)),"",INDEX(履修者名簿!$1:$1048576,ROW(C1010),config!C$11))</f>
        <v/>
      </c>
      <c r="D1010" s="9" t="str">
        <f>IF(ISBLANK(INDEX(履修者名簿!$1:$1048576,ROW(D1010),config!D$11)),"",INDEX(履修者名簿!$1:$1048576,ROW(D1010),config!D$11))</f>
        <v/>
      </c>
      <c r="E1010" s="9" t="str">
        <f>IF(ISBLANK(INDEX(履修者名簿!$1:$1048576,ROW(E1010),config!E$11)),"",IF(ISNUMBER(INDEX(履修者名簿!$1:$1048576,ROW(E1010),config!E$11)),INDEX(履修者名簿!$1:$1048576,ROW(E1010),config!E$11),VALUE(INDEX(履修者名簿!$1:$1048576,ROW(E1010),config!E$11))))</f>
        <v/>
      </c>
      <c r="F1010" s="9" t="str">
        <f>IF(ISBLANK(INDEX(履修者名簿!$1:$1048576,ROW(F1010),config!F$11)),"",INDEX(履修者名簿!$1:$1048576,ROW(F1010),config!F$11))</f>
        <v/>
      </c>
      <c r="G1010" s="9" t="str">
        <f>IF(ISBLANK(INDEX(履修者名簿!$1:$1048576,ROW(G1010),config!G$11)),"",INDEX(履修者名簿!$1:$1048576,ROW(G1010),config!G$11))</f>
        <v/>
      </c>
      <c r="H1010" s="9" t="str">
        <f t="shared" si="30"/>
        <v/>
      </c>
      <c r="I1010" s="10" t="str">
        <f t="shared" si="31"/>
        <v/>
      </c>
      <c r="J1010" s="10" t="str">
        <f>IF($A1010="","",IF(ISNA(MATCH($E1010,trans!$B$2:$B$1501,0)),0,1))</f>
        <v/>
      </c>
      <c r="K1010" s="10" t="str">
        <f>IF($A1010="","",IF(ISNA(MATCH($E1010,trans!$E$2:$E$1501,0)),0,1))</f>
        <v/>
      </c>
      <c r="M1010" s="1" t="str">
        <f>IF($A1010="","",IF($J1010+$K1010=0,MAX(M$1:M1009)+1,""))</f>
        <v/>
      </c>
      <c r="N1010" s="1" t="str">
        <f>IF($A1010="","",IF(AND($J1010=1,$K1010=0),MAX(N$1:N1009)+1,""))</f>
        <v/>
      </c>
      <c r="O1010" s="1" t="str">
        <f>IF($A1010="","",IF(AND($J1010=0,$K1010=1),MAX(O$1:O1009)+1,""))</f>
        <v/>
      </c>
    </row>
    <row r="1011" spans="1:15" x14ac:dyDescent="0.55000000000000004">
      <c r="A1011" s="9" t="str">
        <f>IF(ISBLANK(INDEX(履修者名簿!$1:$1048576,ROW(A1011),config!A$11)),"",INDEX(履修者名簿!$1:$1048576,ROW(A1011),config!A$11))</f>
        <v/>
      </c>
      <c r="B1011" s="9" t="str">
        <f>IF(ISBLANK(INDEX(履修者名簿!$1:$1048576,ROW(B1011),config!B$11)),"",INDEX(履修者名簿!$1:$1048576,ROW(B1011),config!B$11))</f>
        <v/>
      </c>
      <c r="C1011" s="9" t="str">
        <f>IF(ISBLANK(INDEX(履修者名簿!$1:$1048576,ROW(C1011),config!C$11)),"",INDEX(履修者名簿!$1:$1048576,ROW(C1011),config!C$11))</f>
        <v/>
      </c>
      <c r="D1011" s="9" t="str">
        <f>IF(ISBLANK(INDEX(履修者名簿!$1:$1048576,ROW(D1011),config!D$11)),"",INDEX(履修者名簿!$1:$1048576,ROW(D1011),config!D$11))</f>
        <v/>
      </c>
      <c r="E1011" s="9" t="str">
        <f>IF(ISBLANK(INDEX(履修者名簿!$1:$1048576,ROW(E1011),config!E$11)),"",IF(ISNUMBER(INDEX(履修者名簿!$1:$1048576,ROW(E1011),config!E$11)),INDEX(履修者名簿!$1:$1048576,ROW(E1011),config!E$11),VALUE(INDEX(履修者名簿!$1:$1048576,ROW(E1011),config!E$11))))</f>
        <v/>
      </c>
      <c r="F1011" s="9" t="str">
        <f>IF(ISBLANK(INDEX(履修者名簿!$1:$1048576,ROW(F1011),config!F$11)),"",INDEX(履修者名簿!$1:$1048576,ROW(F1011),config!F$11))</f>
        <v/>
      </c>
      <c r="G1011" s="9" t="str">
        <f>IF(ISBLANK(INDEX(履修者名簿!$1:$1048576,ROW(G1011),config!G$11)),"",INDEX(履修者名簿!$1:$1048576,ROW(G1011),config!G$11))</f>
        <v/>
      </c>
      <c r="H1011" s="9" t="str">
        <f t="shared" si="30"/>
        <v/>
      </c>
      <c r="I1011" s="10" t="str">
        <f t="shared" si="31"/>
        <v/>
      </c>
      <c r="J1011" s="10" t="str">
        <f>IF($A1011="","",IF(ISNA(MATCH($E1011,trans!$B$2:$B$1501,0)),0,1))</f>
        <v/>
      </c>
      <c r="K1011" s="10" t="str">
        <f>IF($A1011="","",IF(ISNA(MATCH($E1011,trans!$E$2:$E$1501,0)),0,1))</f>
        <v/>
      </c>
      <c r="M1011" s="1" t="str">
        <f>IF($A1011="","",IF($J1011+$K1011=0,MAX(M$1:M1010)+1,""))</f>
        <v/>
      </c>
      <c r="N1011" s="1" t="str">
        <f>IF($A1011="","",IF(AND($J1011=1,$K1011=0),MAX(N$1:N1010)+1,""))</f>
        <v/>
      </c>
      <c r="O1011" s="1" t="str">
        <f>IF($A1011="","",IF(AND($J1011=0,$K1011=1),MAX(O$1:O1010)+1,""))</f>
        <v/>
      </c>
    </row>
    <row r="1012" spans="1:15" x14ac:dyDescent="0.55000000000000004">
      <c r="A1012" s="9" t="str">
        <f>IF(ISBLANK(INDEX(履修者名簿!$1:$1048576,ROW(A1012),config!A$11)),"",INDEX(履修者名簿!$1:$1048576,ROW(A1012),config!A$11))</f>
        <v/>
      </c>
      <c r="B1012" s="9" t="str">
        <f>IF(ISBLANK(INDEX(履修者名簿!$1:$1048576,ROW(B1012),config!B$11)),"",INDEX(履修者名簿!$1:$1048576,ROW(B1012),config!B$11))</f>
        <v/>
      </c>
      <c r="C1012" s="9" t="str">
        <f>IF(ISBLANK(INDEX(履修者名簿!$1:$1048576,ROW(C1012),config!C$11)),"",INDEX(履修者名簿!$1:$1048576,ROW(C1012),config!C$11))</f>
        <v/>
      </c>
      <c r="D1012" s="9" t="str">
        <f>IF(ISBLANK(INDEX(履修者名簿!$1:$1048576,ROW(D1012),config!D$11)),"",INDEX(履修者名簿!$1:$1048576,ROW(D1012),config!D$11))</f>
        <v/>
      </c>
      <c r="E1012" s="9" t="str">
        <f>IF(ISBLANK(INDEX(履修者名簿!$1:$1048576,ROW(E1012),config!E$11)),"",IF(ISNUMBER(INDEX(履修者名簿!$1:$1048576,ROW(E1012),config!E$11)),INDEX(履修者名簿!$1:$1048576,ROW(E1012),config!E$11),VALUE(INDEX(履修者名簿!$1:$1048576,ROW(E1012),config!E$11))))</f>
        <v/>
      </c>
      <c r="F1012" s="9" t="str">
        <f>IF(ISBLANK(INDEX(履修者名簿!$1:$1048576,ROW(F1012),config!F$11)),"",INDEX(履修者名簿!$1:$1048576,ROW(F1012),config!F$11))</f>
        <v/>
      </c>
      <c r="G1012" s="9" t="str">
        <f>IF(ISBLANK(INDEX(履修者名簿!$1:$1048576,ROW(G1012),config!G$11)),"",INDEX(履修者名簿!$1:$1048576,ROW(G1012),config!G$11))</f>
        <v/>
      </c>
      <c r="H1012" s="9" t="str">
        <f t="shared" si="30"/>
        <v/>
      </c>
      <c r="I1012" s="10" t="str">
        <f t="shared" si="31"/>
        <v/>
      </c>
      <c r="J1012" s="10" t="str">
        <f>IF($A1012="","",IF(ISNA(MATCH($E1012,trans!$B$2:$B$1501,0)),0,1))</f>
        <v/>
      </c>
      <c r="K1012" s="10" t="str">
        <f>IF($A1012="","",IF(ISNA(MATCH($E1012,trans!$E$2:$E$1501,0)),0,1))</f>
        <v/>
      </c>
      <c r="M1012" s="1" t="str">
        <f>IF($A1012="","",IF($J1012+$K1012=0,MAX(M$1:M1011)+1,""))</f>
        <v/>
      </c>
      <c r="N1012" s="1" t="str">
        <f>IF($A1012="","",IF(AND($J1012=1,$K1012=0),MAX(N$1:N1011)+1,""))</f>
        <v/>
      </c>
      <c r="O1012" s="1" t="str">
        <f>IF($A1012="","",IF(AND($J1012=0,$K1012=1),MAX(O$1:O1011)+1,""))</f>
        <v/>
      </c>
    </row>
    <row r="1013" spans="1:15" x14ac:dyDescent="0.55000000000000004">
      <c r="A1013" s="9" t="str">
        <f>IF(ISBLANK(INDEX(履修者名簿!$1:$1048576,ROW(A1013),config!A$11)),"",INDEX(履修者名簿!$1:$1048576,ROW(A1013),config!A$11))</f>
        <v/>
      </c>
      <c r="B1013" s="9" t="str">
        <f>IF(ISBLANK(INDEX(履修者名簿!$1:$1048576,ROW(B1013),config!B$11)),"",INDEX(履修者名簿!$1:$1048576,ROW(B1013),config!B$11))</f>
        <v/>
      </c>
      <c r="C1013" s="9" t="str">
        <f>IF(ISBLANK(INDEX(履修者名簿!$1:$1048576,ROW(C1013),config!C$11)),"",INDEX(履修者名簿!$1:$1048576,ROW(C1013),config!C$11))</f>
        <v/>
      </c>
      <c r="D1013" s="9" t="str">
        <f>IF(ISBLANK(INDEX(履修者名簿!$1:$1048576,ROW(D1013),config!D$11)),"",INDEX(履修者名簿!$1:$1048576,ROW(D1013),config!D$11))</f>
        <v/>
      </c>
      <c r="E1013" s="9" t="str">
        <f>IF(ISBLANK(INDEX(履修者名簿!$1:$1048576,ROW(E1013),config!E$11)),"",IF(ISNUMBER(INDEX(履修者名簿!$1:$1048576,ROW(E1013),config!E$11)),INDEX(履修者名簿!$1:$1048576,ROW(E1013),config!E$11),VALUE(INDEX(履修者名簿!$1:$1048576,ROW(E1013),config!E$11))))</f>
        <v/>
      </c>
      <c r="F1013" s="9" t="str">
        <f>IF(ISBLANK(INDEX(履修者名簿!$1:$1048576,ROW(F1013),config!F$11)),"",INDEX(履修者名簿!$1:$1048576,ROW(F1013),config!F$11))</f>
        <v/>
      </c>
      <c r="G1013" s="9" t="str">
        <f>IF(ISBLANK(INDEX(履修者名簿!$1:$1048576,ROW(G1013),config!G$11)),"",INDEX(履修者名簿!$1:$1048576,ROW(G1013),config!G$11))</f>
        <v/>
      </c>
      <c r="H1013" s="9" t="str">
        <f t="shared" si="30"/>
        <v/>
      </c>
      <c r="I1013" s="10" t="str">
        <f t="shared" si="31"/>
        <v/>
      </c>
      <c r="J1013" s="10" t="str">
        <f>IF($A1013="","",IF(ISNA(MATCH($E1013,trans!$B$2:$B$1501,0)),0,1))</f>
        <v/>
      </c>
      <c r="K1013" s="10" t="str">
        <f>IF($A1013="","",IF(ISNA(MATCH($E1013,trans!$E$2:$E$1501,0)),0,1))</f>
        <v/>
      </c>
      <c r="M1013" s="1" t="str">
        <f>IF($A1013="","",IF($J1013+$K1013=0,MAX(M$1:M1012)+1,""))</f>
        <v/>
      </c>
      <c r="N1013" s="1" t="str">
        <f>IF($A1013="","",IF(AND($J1013=1,$K1013=0),MAX(N$1:N1012)+1,""))</f>
        <v/>
      </c>
      <c r="O1013" s="1" t="str">
        <f>IF($A1013="","",IF(AND($J1013=0,$K1013=1),MAX(O$1:O1012)+1,""))</f>
        <v/>
      </c>
    </row>
    <row r="1014" spans="1:15" x14ac:dyDescent="0.55000000000000004">
      <c r="A1014" s="9" t="str">
        <f>IF(ISBLANK(INDEX(履修者名簿!$1:$1048576,ROW(A1014),config!A$11)),"",INDEX(履修者名簿!$1:$1048576,ROW(A1014),config!A$11))</f>
        <v/>
      </c>
      <c r="B1014" s="9" t="str">
        <f>IF(ISBLANK(INDEX(履修者名簿!$1:$1048576,ROW(B1014),config!B$11)),"",INDEX(履修者名簿!$1:$1048576,ROW(B1014),config!B$11))</f>
        <v/>
      </c>
      <c r="C1014" s="9" t="str">
        <f>IF(ISBLANK(INDEX(履修者名簿!$1:$1048576,ROW(C1014),config!C$11)),"",INDEX(履修者名簿!$1:$1048576,ROW(C1014),config!C$11))</f>
        <v/>
      </c>
      <c r="D1014" s="9" t="str">
        <f>IF(ISBLANK(INDEX(履修者名簿!$1:$1048576,ROW(D1014),config!D$11)),"",INDEX(履修者名簿!$1:$1048576,ROW(D1014),config!D$11))</f>
        <v/>
      </c>
      <c r="E1014" s="9" t="str">
        <f>IF(ISBLANK(INDEX(履修者名簿!$1:$1048576,ROW(E1014),config!E$11)),"",IF(ISNUMBER(INDEX(履修者名簿!$1:$1048576,ROW(E1014),config!E$11)),INDEX(履修者名簿!$1:$1048576,ROW(E1014),config!E$11),VALUE(INDEX(履修者名簿!$1:$1048576,ROW(E1014),config!E$11))))</f>
        <v/>
      </c>
      <c r="F1014" s="9" t="str">
        <f>IF(ISBLANK(INDEX(履修者名簿!$1:$1048576,ROW(F1014),config!F$11)),"",INDEX(履修者名簿!$1:$1048576,ROW(F1014),config!F$11))</f>
        <v/>
      </c>
      <c r="G1014" s="9" t="str">
        <f>IF(ISBLANK(INDEX(履修者名簿!$1:$1048576,ROW(G1014),config!G$11)),"",INDEX(履修者名簿!$1:$1048576,ROW(G1014),config!G$11))</f>
        <v/>
      </c>
      <c r="H1014" s="9" t="str">
        <f t="shared" si="30"/>
        <v/>
      </c>
      <c r="I1014" s="10" t="str">
        <f t="shared" si="31"/>
        <v/>
      </c>
      <c r="J1014" s="10" t="str">
        <f>IF($A1014="","",IF(ISNA(MATCH($E1014,trans!$B$2:$B$1501,0)),0,1))</f>
        <v/>
      </c>
      <c r="K1014" s="10" t="str">
        <f>IF($A1014="","",IF(ISNA(MATCH($E1014,trans!$E$2:$E$1501,0)),0,1))</f>
        <v/>
      </c>
      <c r="M1014" s="1" t="str">
        <f>IF($A1014="","",IF($J1014+$K1014=0,MAX(M$1:M1013)+1,""))</f>
        <v/>
      </c>
      <c r="N1014" s="1" t="str">
        <f>IF($A1014="","",IF(AND($J1014=1,$K1014=0),MAX(N$1:N1013)+1,""))</f>
        <v/>
      </c>
      <c r="O1014" s="1" t="str">
        <f>IF($A1014="","",IF(AND($J1014=0,$K1014=1),MAX(O$1:O1013)+1,""))</f>
        <v/>
      </c>
    </row>
    <row r="1015" spans="1:15" x14ac:dyDescent="0.55000000000000004">
      <c r="A1015" s="9" t="str">
        <f>IF(ISBLANK(INDEX(履修者名簿!$1:$1048576,ROW(A1015),config!A$11)),"",INDEX(履修者名簿!$1:$1048576,ROW(A1015),config!A$11))</f>
        <v/>
      </c>
      <c r="B1015" s="9" t="str">
        <f>IF(ISBLANK(INDEX(履修者名簿!$1:$1048576,ROW(B1015),config!B$11)),"",INDEX(履修者名簿!$1:$1048576,ROW(B1015),config!B$11))</f>
        <v/>
      </c>
      <c r="C1015" s="9" t="str">
        <f>IF(ISBLANK(INDEX(履修者名簿!$1:$1048576,ROW(C1015),config!C$11)),"",INDEX(履修者名簿!$1:$1048576,ROW(C1015),config!C$11))</f>
        <v/>
      </c>
      <c r="D1015" s="9" t="str">
        <f>IF(ISBLANK(INDEX(履修者名簿!$1:$1048576,ROW(D1015),config!D$11)),"",INDEX(履修者名簿!$1:$1048576,ROW(D1015),config!D$11))</f>
        <v/>
      </c>
      <c r="E1015" s="9" t="str">
        <f>IF(ISBLANK(INDEX(履修者名簿!$1:$1048576,ROW(E1015),config!E$11)),"",IF(ISNUMBER(INDEX(履修者名簿!$1:$1048576,ROW(E1015),config!E$11)),INDEX(履修者名簿!$1:$1048576,ROW(E1015),config!E$11),VALUE(INDEX(履修者名簿!$1:$1048576,ROW(E1015),config!E$11))))</f>
        <v/>
      </c>
      <c r="F1015" s="9" t="str">
        <f>IF(ISBLANK(INDEX(履修者名簿!$1:$1048576,ROW(F1015),config!F$11)),"",INDEX(履修者名簿!$1:$1048576,ROW(F1015),config!F$11))</f>
        <v/>
      </c>
      <c r="G1015" s="9" t="str">
        <f>IF(ISBLANK(INDEX(履修者名簿!$1:$1048576,ROW(G1015),config!G$11)),"",INDEX(履修者名簿!$1:$1048576,ROW(G1015),config!G$11))</f>
        <v/>
      </c>
      <c r="H1015" s="9" t="str">
        <f t="shared" si="30"/>
        <v/>
      </c>
      <c r="I1015" s="10" t="str">
        <f t="shared" si="31"/>
        <v/>
      </c>
      <c r="J1015" s="10" t="str">
        <f>IF($A1015="","",IF(ISNA(MATCH($E1015,trans!$B$2:$B$1501,0)),0,1))</f>
        <v/>
      </c>
      <c r="K1015" s="10" t="str">
        <f>IF($A1015="","",IF(ISNA(MATCH($E1015,trans!$E$2:$E$1501,0)),0,1))</f>
        <v/>
      </c>
      <c r="M1015" s="1" t="str">
        <f>IF($A1015="","",IF($J1015+$K1015=0,MAX(M$1:M1014)+1,""))</f>
        <v/>
      </c>
      <c r="N1015" s="1" t="str">
        <f>IF($A1015="","",IF(AND($J1015=1,$K1015=0),MAX(N$1:N1014)+1,""))</f>
        <v/>
      </c>
      <c r="O1015" s="1" t="str">
        <f>IF($A1015="","",IF(AND($J1015=0,$K1015=1),MAX(O$1:O1014)+1,""))</f>
        <v/>
      </c>
    </row>
    <row r="1016" spans="1:15" x14ac:dyDescent="0.55000000000000004">
      <c r="A1016" s="9" t="str">
        <f>IF(ISBLANK(INDEX(履修者名簿!$1:$1048576,ROW(A1016),config!A$11)),"",INDEX(履修者名簿!$1:$1048576,ROW(A1016),config!A$11))</f>
        <v/>
      </c>
      <c r="B1016" s="9" t="str">
        <f>IF(ISBLANK(INDEX(履修者名簿!$1:$1048576,ROW(B1016),config!B$11)),"",INDEX(履修者名簿!$1:$1048576,ROW(B1016),config!B$11))</f>
        <v/>
      </c>
      <c r="C1016" s="9" t="str">
        <f>IF(ISBLANK(INDEX(履修者名簿!$1:$1048576,ROW(C1016),config!C$11)),"",INDEX(履修者名簿!$1:$1048576,ROW(C1016),config!C$11))</f>
        <v/>
      </c>
      <c r="D1016" s="9" t="str">
        <f>IF(ISBLANK(INDEX(履修者名簿!$1:$1048576,ROW(D1016),config!D$11)),"",INDEX(履修者名簿!$1:$1048576,ROW(D1016),config!D$11))</f>
        <v/>
      </c>
      <c r="E1016" s="9" t="str">
        <f>IF(ISBLANK(INDEX(履修者名簿!$1:$1048576,ROW(E1016),config!E$11)),"",IF(ISNUMBER(INDEX(履修者名簿!$1:$1048576,ROW(E1016),config!E$11)),INDEX(履修者名簿!$1:$1048576,ROW(E1016),config!E$11),VALUE(INDEX(履修者名簿!$1:$1048576,ROW(E1016),config!E$11))))</f>
        <v/>
      </c>
      <c r="F1016" s="9" t="str">
        <f>IF(ISBLANK(INDEX(履修者名簿!$1:$1048576,ROW(F1016),config!F$11)),"",INDEX(履修者名簿!$1:$1048576,ROW(F1016),config!F$11))</f>
        <v/>
      </c>
      <c r="G1016" s="9" t="str">
        <f>IF(ISBLANK(INDEX(履修者名簿!$1:$1048576,ROW(G1016),config!G$11)),"",INDEX(履修者名簿!$1:$1048576,ROW(G1016),config!G$11))</f>
        <v/>
      </c>
      <c r="H1016" s="9" t="str">
        <f t="shared" si="30"/>
        <v/>
      </c>
      <c r="I1016" s="10" t="str">
        <f t="shared" si="31"/>
        <v/>
      </c>
      <c r="J1016" s="10" t="str">
        <f>IF($A1016="","",IF(ISNA(MATCH($E1016,trans!$B$2:$B$1501,0)),0,1))</f>
        <v/>
      </c>
      <c r="K1016" s="10" t="str">
        <f>IF($A1016="","",IF(ISNA(MATCH($E1016,trans!$E$2:$E$1501,0)),0,1))</f>
        <v/>
      </c>
      <c r="M1016" s="1" t="str">
        <f>IF($A1016="","",IF($J1016+$K1016=0,MAX(M$1:M1015)+1,""))</f>
        <v/>
      </c>
      <c r="N1016" s="1" t="str">
        <f>IF($A1016="","",IF(AND($J1016=1,$K1016=0),MAX(N$1:N1015)+1,""))</f>
        <v/>
      </c>
      <c r="O1016" s="1" t="str">
        <f>IF($A1016="","",IF(AND($J1016=0,$K1016=1),MAX(O$1:O1015)+1,""))</f>
        <v/>
      </c>
    </row>
    <row r="1017" spans="1:15" x14ac:dyDescent="0.55000000000000004">
      <c r="A1017" s="9" t="str">
        <f>IF(ISBLANK(INDEX(履修者名簿!$1:$1048576,ROW(A1017),config!A$11)),"",INDEX(履修者名簿!$1:$1048576,ROW(A1017),config!A$11))</f>
        <v/>
      </c>
      <c r="B1017" s="9" t="str">
        <f>IF(ISBLANK(INDEX(履修者名簿!$1:$1048576,ROW(B1017),config!B$11)),"",INDEX(履修者名簿!$1:$1048576,ROW(B1017),config!B$11))</f>
        <v/>
      </c>
      <c r="C1017" s="9" t="str">
        <f>IF(ISBLANK(INDEX(履修者名簿!$1:$1048576,ROW(C1017),config!C$11)),"",INDEX(履修者名簿!$1:$1048576,ROW(C1017),config!C$11))</f>
        <v/>
      </c>
      <c r="D1017" s="9" t="str">
        <f>IF(ISBLANK(INDEX(履修者名簿!$1:$1048576,ROW(D1017),config!D$11)),"",INDEX(履修者名簿!$1:$1048576,ROW(D1017),config!D$11))</f>
        <v/>
      </c>
      <c r="E1017" s="9" t="str">
        <f>IF(ISBLANK(INDEX(履修者名簿!$1:$1048576,ROW(E1017),config!E$11)),"",IF(ISNUMBER(INDEX(履修者名簿!$1:$1048576,ROW(E1017),config!E$11)),INDEX(履修者名簿!$1:$1048576,ROW(E1017),config!E$11),VALUE(INDEX(履修者名簿!$1:$1048576,ROW(E1017),config!E$11))))</f>
        <v/>
      </c>
      <c r="F1017" s="9" t="str">
        <f>IF(ISBLANK(INDEX(履修者名簿!$1:$1048576,ROW(F1017),config!F$11)),"",INDEX(履修者名簿!$1:$1048576,ROW(F1017),config!F$11))</f>
        <v/>
      </c>
      <c r="G1017" s="9" t="str">
        <f>IF(ISBLANK(INDEX(履修者名簿!$1:$1048576,ROW(G1017),config!G$11)),"",INDEX(履修者名簿!$1:$1048576,ROW(G1017),config!G$11))</f>
        <v/>
      </c>
      <c r="H1017" s="9" t="str">
        <f t="shared" si="30"/>
        <v/>
      </c>
      <c r="I1017" s="10" t="str">
        <f t="shared" si="31"/>
        <v/>
      </c>
      <c r="J1017" s="10" t="str">
        <f>IF($A1017="","",IF(ISNA(MATCH($E1017,trans!$B$2:$B$1501,0)),0,1))</f>
        <v/>
      </c>
      <c r="K1017" s="10" t="str">
        <f>IF($A1017="","",IF(ISNA(MATCH($E1017,trans!$E$2:$E$1501,0)),0,1))</f>
        <v/>
      </c>
      <c r="M1017" s="1" t="str">
        <f>IF($A1017="","",IF($J1017+$K1017=0,MAX(M$1:M1016)+1,""))</f>
        <v/>
      </c>
      <c r="N1017" s="1" t="str">
        <f>IF($A1017="","",IF(AND($J1017=1,$K1017=0),MAX(N$1:N1016)+1,""))</f>
        <v/>
      </c>
      <c r="O1017" s="1" t="str">
        <f>IF($A1017="","",IF(AND($J1017=0,$K1017=1),MAX(O$1:O1016)+1,""))</f>
        <v/>
      </c>
    </row>
    <row r="1018" spans="1:15" x14ac:dyDescent="0.55000000000000004">
      <c r="A1018" s="9" t="str">
        <f>IF(ISBLANK(INDEX(履修者名簿!$1:$1048576,ROW(A1018),config!A$11)),"",INDEX(履修者名簿!$1:$1048576,ROW(A1018),config!A$11))</f>
        <v/>
      </c>
      <c r="B1018" s="9" t="str">
        <f>IF(ISBLANK(INDEX(履修者名簿!$1:$1048576,ROW(B1018),config!B$11)),"",INDEX(履修者名簿!$1:$1048576,ROW(B1018),config!B$11))</f>
        <v/>
      </c>
      <c r="C1018" s="9" t="str">
        <f>IF(ISBLANK(INDEX(履修者名簿!$1:$1048576,ROW(C1018),config!C$11)),"",INDEX(履修者名簿!$1:$1048576,ROW(C1018),config!C$11))</f>
        <v/>
      </c>
      <c r="D1018" s="9" t="str">
        <f>IF(ISBLANK(INDEX(履修者名簿!$1:$1048576,ROW(D1018),config!D$11)),"",INDEX(履修者名簿!$1:$1048576,ROW(D1018),config!D$11))</f>
        <v/>
      </c>
      <c r="E1018" s="9" t="str">
        <f>IF(ISBLANK(INDEX(履修者名簿!$1:$1048576,ROW(E1018),config!E$11)),"",IF(ISNUMBER(INDEX(履修者名簿!$1:$1048576,ROW(E1018),config!E$11)),INDEX(履修者名簿!$1:$1048576,ROW(E1018),config!E$11),VALUE(INDEX(履修者名簿!$1:$1048576,ROW(E1018),config!E$11))))</f>
        <v/>
      </c>
      <c r="F1018" s="9" t="str">
        <f>IF(ISBLANK(INDEX(履修者名簿!$1:$1048576,ROW(F1018),config!F$11)),"",INDEX(履修者名簿!$1:$1048576,ROW(F1018),config!F$11))</f>
        <v/>
      </c>
      <c r="G1018" s="9" t="str">
        <f>IF(ISBLANK(INDEX(履修者名簿!$1:$1048576,ROW(G1018),config!G$11)),"",INDEX(履修者名簿!$1:$1048576,ROW(G1018),config!G$11))</f>
        <v/>
      </c>
      <c r="H1018" s="9" t="str">
        <f t="shared" si="30"/>
        <v/>
      </c>
      <c r="I1018" s="10" t="str">
        <f t="shared" si="31"/>
        <v/>
      </c>
      <c r="J1018" s="10" t="str">
        <f>IF($A1018="","",IF(ISNA(MATCH($E1018,trans!$B$2:$B$1501,0)),0,1))</f>
        <v/>
      </c>
      <c r="K1018" s="10" t="str">
        <f>IF($A1018="","",IF(ISNA(MATCH($E1018,trans!$E$2:$E$1501,0)),0,1))</f>
        <v/>
      </c>
      <c r="M1018" s="1" t="str">
        <f>IF($A1018="","",IF($J1018+$K1018=0,MAX(M$1:M1017)+1,""))</f>
        <v/>
      </c>
      <c r="N1018" s="1" t="str">
        <f>IF($A1018="","",IF(AND($J1018=1,$K1018=0),MAX(N$1:N1017)+1,""))</f>
        <v/>
      </c>
      <c r="O1018" s="1" t="str">
        <f>IF($A1018="","",IF(AND($J1018=0,$K1018=1),MAX(O$1:O1017)+1,""))</f>
        <v/>
      </c>
    </row>
    <row r="1019" spans="1:15" x14ac:dyDescent="0.55000000000000004">
      <c r="A1019" s="9" t="str">
        <f>IF(ISBLANK(INDEX(履修者名簿!$1:$1048576,ROW(A1019),config!A$11)),"",INDEX(履修者名簿!$1:$1048576,ROW(A1019),config!A$11))</f>
        <v/>
      </c>
      <c r="B1019" s="9" t="str">
        <f>IF(ISBLANK(INDEX(履修者名簿!$1:$1048576,ROW(B1019),config!B$11)),"",INDEX(履修者名簿!$1:$1048576,ROW(B1019),config!B$11))</f>
        <v/>
      </c>
      <c r="C1019" s="9" t="str">
        <f>IF(ISBLANK(INDEX(履修者名簿!$1:$1048576,ROW(C1019),config!C$11)),"",INDEX(履修者名簿!$1:$1048576,ROW(C1019),config!C$11))</f>
        <v/>
      </c>
      <c r="D1019" s="9" t="str">
        <f>IF(ISBLANK(INDEX(履修者名簿!$1:$1048576,ROW(D1019),config!D$11)),"",INDEX(履修者名簿!$1:$1048576,ROW(D1019),config!D$11))</f>
        <v/>
      </c>
      <c r="E1019" s="9" t="str">
        <f>IF(ISBLANK(INDEX(履修者名簿!$1:$1048576,ROW(E1019),config!E$11)),"",IF(ISNUMBER(INDEX(履修者名簿!$1:$1048576,ROW(E1019),config!E$11)),INDEX(履修者名簿!$1:$1048576,ROW(E1019),config!E$11),VALUE(INDEX(履修者名簿!$1:$1048576,ROW(E1019),config!E$11))))</f>
        <v/>
      </c>
      <c r="F1019" s="9" t="str">
        <f>IF(ISBLANK(INDEX(履修者名簿!$1:$1048576,ROW(F1019),config!F$11)),"",INDEX(履修者名簿!$1:$1048576,ROW(F1019),config!F$11))</f>
        <v/>
      </c>
      <c r="G1019" s="9" t="str">
        <f>IF(ISBLANK(INDEX(履修者名簿!$1:$1048576,ROW(G1019),config!G$11)),"",INDEX(履修者名簿!$1:$1048576,ROW(G1019),config!G$11))</f>
        <v/>
      </c>
      <c r="H1019" s="9" t="str">
        <f t="shared" si="30"/>
        <v/>
      </c>
      <c r="I1019" s="10" t="str">
        <f t="shared" si="31"/>
        <v/>
      </c>
      <c r="J1019" s="10" t="str">
        <f>IF($A1019="","",IF(ISNA(MATCH($E1019,trans!$B$2:$B$1501,0)),0,1))</f>
        <v/>
      </c>
      <c r="K1019" s="10" t="str">
        <f>IF($A1019="","",IF(ISNA(MATCH($E1019,trans!$E$2:$E$1501,0)),0,1))</f>
        <v/>
      </c>
      <c r="M1019" s="1" t="str">
        <f>IF($A1019="","",IF($J1019+$K1019=0,MAX(M$1:M1018)+1,""))</f>
        <v/>
      </c>
      <c r="N1019" s="1" t="str">
        <f>IF($A1019="","",IF(AND($J1019=1,$K1019=0),MAX(N$1:N1018)+1,""))</f>
        <v/>
      </c>
      <c r="O1019" s="1" t="str">
        <f>IF($A1019="","",IF(AND($J1019=0,$K1019=1),MAX(O$1:O1018)+1,""))</f>
        <v/>
      </c>
    </row>
    <row r="1020" spans="1:15" x14ac:dyDescent="0.55000000000000004">
      <c r="A1020" s="9" t="str">
        <f>IF(ISBLANK(INDEX(履修者名簿!$1:$1048576,ROW(A1020),config!A$11)),"",INDEX(履修者名簿!$1:$1048576,ROW(A1020),config!A$11))</f>
        <v/>
      </c>
      <c r="B1020" s="9" t="str">
        <f>IF(ISBLANK(INDEX(履修者名簿!$1:$1048576,ROW(B1020),config!B$11)),"",INDEX(履修者名簿!$1:$1048576,ROW(B1020),config!B$11))</f>
        <v/>
      </c>
      <c r="C1020" s="9" t="str">
        <f>IF(ISBLANK(INDEX(履修者名簿!$1:$1048576,ROW(C1020),config!C$11)),"",INDEX(履修者名簿!$1:$1048576,ROW(C1020),config!C$11))</f>
        <v/>
      </c>
      <c r="D1020" s="9" t="str">
        <f>IF(ISBLANK(INDEX(履修者名簿!$1:$1048576,ROW(D1020),config!D$11)),"",INDEX(履修者名簿!$1:$1048576,ROW(D1020),config!D$11))</f>
        <v/>
      </c>
      <c r="E1020" s="9" t="str">
        <f>IF(ISBLANK(INDEX(履修者名簿!$1:$1048576,ROW(E1020),config!E$11)),"",IF(ISNUMBER(INDEX(履修者名簿!$1:$1048576,ROW(E1020),config!E$11)),INDEX(履修者名簿!$1:$1048576,ROW(E1020),config!E$11),VALUE(INDEX(履修者名簿!$1:$1048576,ROW(E1020),config!E$11))))</f>
        <v/>
      </c>
      <c r="F1020" s="9" t="str">
        <f>IF(ISBLANK(INDEX(履修者名簿!$1:$1048576,ROW(F1020),config!F$11)),"",INDEX(履修者名簿!$1:$1048576,ROW(F1020),config!F$11))</f>
        <v/>
      </c>
      <c r="G1020" s="9" t="str">
        <f>IF(ISBLANK(INDEX(履修者名簿!$1:$1048576,ROW(G1020),config!G$11)),"",INDEX(履修者名簿!$1:$1048576,ROW(G1020),config!G$11))</f>
        <v/>
      </c>
      <c r="H1020" s="9" t="str">
        <f t="shared" si="30"/>
        <v/>
      </c>
      <c r="I1020" s="10" t="str">
        <f t="shared" si="31"/>
        <v/>
      </c>
      <c r="J1020" s="10" t="str">
        <f>IF($A1020="","",IF(ISNA(MATCH($E1020,trans!$B$2:$B$1501,0)),0,1))</f>
        <v/>
      </c>
      <c r="K1020" s="10" t="str">
        <f>IF($A1020="","",IF(ISNA(MATCH($E1020,trans!$E$2:$E$1501,0)),0,1))</f>
        <v/>
      </c>
      <c r="M1020" s="1" t="str">
        <f>IF($A1020="","",IF($J1020+$K1020=0,MAX(M$1:M1019)+1,""))</f>
        <v/>
      </c>
      <c r="N1020" s="1" t="str">
        <f>IF($A1020="","",IF(AND($J1020=1,$K1020=0),MAX(N$1:N1019)+1,""))</f>
        <v/>
      </c>
      <c r="O1020" s="1" t="str">
        <f>IF($A1020="","",IF(AND($J1020=0,$K1020=1),MAX(O$1:O1019)+1,""))</f>
        <v/>
      </c>
    </row>
    <row r="1021" spans="1:15" x14ac:dyDescent="0.55000000000000004">
      <c r="A1021" s="9" t="str">
        <f>IF(ISBLANK(INDEX(履修者名簿!$1:$1048576,ROW(A1021),config!A$11)),"",INDEX(履修者名簿!$1:$1048576,ROW(A1021),config!A$11))</f>
        <v/>
      </c>
      <c r="B1021" s="9" t="str">
        <f>IF(ISBLANK(INDEX(履修者名簿!$1:$1048576,ROW(B1021),config!B$11)),"",INDEX(履修者名簿!$1:$1048576,ROW(B1021),config!B$11))</f>
        <v/>
      </c>
      <c r="C1021" s="9" t="str">
        <f>IF(ISBLANK(INDEX(履修者名簿!$1:$1048576,ROW(C1021),config!C$11)),"",INDEX(履修者名簿!$1:$1048576,ROW(C1021),config!C$11))</f>
        <v/>
      </c>
      <c r="D1021" s="9" t="str">
        <f>IF(ISBLANK(INDEX(履修者名簿!$1:$1048576,ROW(D1021),config!D$11)),"",INDEX(履修者名簿!$1:$1048576,ROW(D1021),config!D$11))</f>
        <v/>
      </c>
      <c r="E1021" s="9" t="str">
        <f>IF(ISBLANK(INDEX(履修者名簿!$1:$1048576,ROW(E1021),config!E$11)),"",IF(ISNUMBER(INDEX(履修者名簿!$1:$1048576,ROW(E1021),config!E$11)),INDEX(履修者名簿!$1:$1048576,ROW(E1021),config!E$11),VALUE(INDEX(履修者名簿!$1:$1048576,ROW(E1021),config!E$11))))</f>
        <v/>
      </c>
      <c r="F1021" s="9" t="str">
        <f>IF(ISBLANK(INDEX(履修者名簿!$1:$1048576,ROW(F1021),config!F$11)),"",INDEX(履修者名簿!$1:$1048576,ROW(F1021),config!F$11))</f>
        <v/>
      </c>
      <c r="G1021" s="9" t="str">
        <f>IF(ISBLANK(INDEX(履修者名簿!$1:$1048576,ROW(G1021),config!G$11)),"",INDEX(履修者名簿!$1:$1048576,ROW(G1021),config!G$11))</f>
        <v/>
      </c>
      <c r="H1021" s="9" t="str">
        <f t="shared" si="30"/>
        <v/>
      </c>
      <c r="I1021" s="10" t="str">
        <f t="shared" si="31"/>
        <v/>
      </c>
      <c r="J1021" s="10" t="str">
        <f>IF($A1021="","",IF(ISNA(MATCH($E1021,trans!$B$2:$B$1501,0)),0,1))</f>
        <v/>
      </c>
      <c r="K1021" s="10" t="str">
        <f>IF($A1021="","",IF(ISNA(MATCH($E1021,trans!$E$2:$E$1501,0)),0,1))</f>
        <v/>
      </c>
      <c r="M1021" s="1" t="str">
        <f>IF($A1021="","",IF($J1021+$K1021=0,MAX(M$1:M1020)+1,""))</f>
        <v/>
      </c>
      <c r="N1021" s="1" t="str">
        <f>IF($A1021="","",IF(AND($J1021=1,$K1021=0),MAX(N$1:N1020)+1,""))</f>
        <v/>
      </c>
      <c r="O1021" s="1" t="str">
        <f>IF($A1021="","",IF(AND($J1021=0,$K1021=1),MAX(O$1:O1020)+1,""))</f>
        <v/>
      </c>
    </row>
    <row r="1022" spans="1:15" x14ac:dyDescent="0.55000000000000004">
      <c r="A1022" s="9" t="str">
        <f>IF(ISBLANK(INDEX(履修者名簿!$1:$1048576,ROW(A1022),config!A$11)),"",INDEX(履修者名簿!$1:$1048576,ROW(A1022),config!A$11))</f>
        <v/>
      </c>
      <c r="B1022" s="9" t="str">
        <f>IF(ISBLANK(INDEX(履修者名簿!$1:$1048576,ROW(B1022),config!B$11)),"",INDEX(履修者名簿!$1:$1048576,ROW(B1022),config!B$11))</f>
        <v/>
      </c>
      <c r="C1022" s="9" t="str">
        <f>IF(ISBLANK(INDEX(履修者名簿!$1:$1048576,ROW(C1022),config!C$11)),"",INDEX(履修者名簿!$1:$1048576,ROW(C1022),config!C$11))</f>
        <v/>
      </c>
      <c r="D1022" s="9" t="str">
        <f>IF(ISBLANK(INDEX(履修者名簿!$1:$1048576,ROW(D1022),config!D$11)),"",INDEX(履修者名簿!$1:$1048576,ROW(D1022),config!D$11))</f>
        <v/>
      </c>
      <c r="E1022" s="9" t="str">
        <f>IF(ISBLANK(INDEX(履修者名簿!$1:$1048576,ROW(E1022),config!E$11)),"",IF(ISNUMBER(INDEX(履修者名簿!$1:$1048576,ROW(E1022),config!E$11)),INDEX(履修者名簿!$1:$1048576,ROW(E1022),config!E$11),VALUE(INDEX(履修者名簿!$1:$1048576,ROW(E1022),config!E$11))))</f>
        <v/>
      </c>
      <c r="F1022" s="9" t="str">
        <f>IF(ISBLANK(INDEX(履修者名簿!$1:$1048576,ROW(F1022),config!F$11)),"",INDEX(履修者名簿!$1:$1048576,ROW(F1022),config!F$11))</f>
        <v/>
      </c>
      <c r="G1022" s="9" t="str">
        <f>IF(ISBLANK(INDEX(履修者名簿!$1:$1048576,ROW(G1022),config!G$11)),"",INDEX(履修者名簿!$1:$1048576,ROW(G1022),config!G$11))</f>
        <v/>
      </c>
      <c r="H1022" s="9" t="str">
        <f t="shared" si="30"/>
        <v/>
      </c>
      <c r="I1022" s="10" t="str">
        <f t="shared" si="31"/>
        <v/>
      </c>
      <c r="J1022" s="10" t="str">
        <f>IF($A1022="","",IF(ISNA(MATCH($E1022,trans!$B$2:$B$1501,0)),0,1))</f>
        <v/>
      </c>
      <c r="K1022" s="10" t="str">
        <f>IF($A1022="","",IF(ISNA(MATCH($E1022,trans!$E$2:$E$1501,0)),0,1))</f>
        <v/>
      </c>
      <c r="M1022" s="1" t="str">
        <f>IF($A1022="","",IF($J1022+$K1022=0,MAX(M$1:M1021)+1,""))</f>
        <v/>
      </c>
      <c r="N1022" s="1" t="str">
        <f>IF($A1022="","",IF(AND($J1022=1,$K1022=0),MAX(N$1:N1021)+1,""))</f>
        <v/>
      </c>
      <c r="O1022" s="1" t="str">
        <f>IF($A1022="","",IF(AND($J1022=0,$K1022=1),MAX(O$1:O1021)+1,""))</f>
        <v/>
      </c>
    </row>
    <row r="1023" spans="1:15" x14ac:dyDescent="0.55000000000000004">
      <c r="A1023" s="9" t="str">
        <f>IF(ISBLANK(INDEX(履修者名簿!$1:$1048576,ROW(A1023),config!A$11)),"",INDEX(履修者名簿!$1:$1048576,ROW(A1023),config!A$11))</f>
        <v/>
      </c>
      <c r="B1023" s="9" t="str">
        <f>IF(ISBLANK(INDEX(履修者名簿!$1:$1048576,ROW(B1023),config!B$11)),"",INDEX(履修者名簿!$1:$1048576,ROW(B1023),config!B$11))</f>
        <v/>
      </c>
      <c r="C1023" s="9" t="str">
        <f>IF(ISBLANK(INDEX(履修者名簿!$1:$1048576,ROW(C1023),config!C$11)),"",INDEX(履修者名簿!$1:$1048576,ROW(C1023),config!C$11))</f>
        <v/>
      </c>
      <c r="D1023" s="9" t="str">
        <f>IF(ISBLANK(INDEX(履修者名簿!$1:$1048576,ROW(D1023),config!D$11)),"",INDEX(履修者名簿!$1:$1048576,ROW(D1023),config!D$11))</f>
        <v/>
      </c>
      <c r="E1023" s="9" t="str">
        <f>IF(ISBLANK(INDEX(履修者名簿!$1:$1048576,ROW(E1023),config!E$11)),"",IF(ISNUMBER(INDEX(履修者名簿!$1:$1048576,ROW(E1023),config!E$11)),INDEX(履修者名簿!$1:$1048576,ROW(E1023),config!E$11),VALUE(INDEX(履修者名簿!$1:$1048576,ROW(E1023),config!E$11))))</f>
        <v/>
      </c>
      <c r="F1023" s="9" t="str">
        <f>IF(ISBLANK(INDEX(履修者名簿!$1:$1048576,ROW(F1023),config!F$11)),"",INDEX(履修者名簿!$1:$1048576,ROW(F1023),config!F$11))</f>
        <v/>
      </c>
      <c r="G1023" s="9" t="str">
        <f>IF(ISBLANK(INDEX(履修者名簿!$1:$1048576,ROW(G1023),config!G$11)),"",INDEX(履修者名簿!$1:$1048576,ROW(G1023),config!G$11))</f>
        <v/>
      </c>
      <c r="H1023" s="9" t="str">
        <f t="shared" si="30"/>
        <v/>
      </c>
      <c r="I1023" s="10" t="str">
        <f t="shared" si="31"/>
        <v/>
      </c>
      <c r="J1023" s="10" t="str">
        <f>IF($A1023="","",IF(ISNA(MATCH($E1023,trans!$B$2:$B$1501,0)),0,1))</f>
        <v/>
      </c>
      <c r="K1023" s="10" t="str">
        <f>IF($A1023="","",IF(ISNA(MATCH($E1023,trans!$E$2:$E$1501,0)),0,1))</f>
        <v/>
      </c>
      <c r="M1023" s="1" t="str">
        <f>IF($A1023="","",IF($J1023+$K1023=0,MAX(M$1:M1022)+1,""))</f>
        <v/>
      </c>
      <c r="N1023" s="1" t="str">
        <f>IF($A1023="","",IF(AND($J1023=1,$K1023=0),MAX(N$1:N1022)+1,""))</f>
        <v/>
      </c>
      <c r="O1023" s="1" t="str">
        <f>IF($A1023="","",IF(AND($J1023=0,$K1023=1),MAX(O$1:O1022)+1,""))</f>
        <v/>
      </c>
    </row>
    <row r="1024" spans="1:15" x14ac:dyDescent="0.55000000000000004">
      <c r="A1024" s="9" t="str">
        <f>IF(ISBLANK(INDEX(履修者名簿!$1:$1048576,ROW(A1024),config!A$11)),"",INDEX(履修者名簿!$1:$1048576,ROW(A1024),config!A$11))</f>
        <v/>
      </c>
      <c r="B1024" s="9" t="str">
        <f>IF(ISBLANK(INDEX(履修者名簿!$1:$1048576,ROW(B1024),config!B$11)),"",INDEX(履修者名簿!$1:$1048576,ROW(B1024),config!B$11))</f>
        <v/>
      </c>
      <c r="C1024" s="9" t="str">
        <f>IF(ISBLANK(INDEX(履修者名簿!$1:$1048576,ROW(C1024),config!C$11)),"",INDEX(履修者名簿!$1:$1048576,ROW(C1024),config!C$11))</f>
        <v/>
      </c>
      <c r="D1024" s="9" t="str">
        <f>IF(ISBLANK(INDEX(履修者名簿!$1:$1048576,ROW(D1024),config!D$11)),"",INDEX(履修者名簿!$1:$1048576,ROW(D1024),config!D$11))</f>
        <v/>
      </c>
      <c r="E1024" s="9" t="str">
        <f>IF(ISBLANK(INDEX(履修者名簿!$1:$1048576,ROW(E1024),config!E$11)),"",IF(ISNUMBER(INDEX(履修者名簿!$1:$1048576,ROW(E1024),config!E$11)),INDEX(履修者名簿!$1:$1048576,ROW(E1024),config!E$11),VALUE(INDEX(履修者名簿!$1:$1048576,ROW(E1024),config!E$11))))</f>
        <v/>
      </c>
      <c r="F1024" s="9" t="str">
        <f>IF(ISBLANK(INDEX(履修者名簿!$1:$1048576,ROW(F1024),config!F$11)),"",INDEX(履修者名簿!$1:$1048576,ROW(F1024),config!F$11))</f>
        <v/>
      </c>
      <c r="G1024" s="9" t="str">
        <f>IF(ISBLANK(INDEX(履修者名簿!$1:$1048576,ROW(G1024),config!G$11)),"",INDEX(履修者名簿!$1:$1048576,ROW(G1024),config!G$11))</f>
        <v/>
      </c>
      <c r="H1024" s="9" t="str">
        <f t="shared" si="30"/>
        <v/>
      </c>
      <c r="I1024" s="10" t="str">
        <f t="shared" si="31"/>
        <v/>
      </c>
      <c r="J1024" s="10" t="str">
        <f>IF($A1024="","",IF(ISNA(MATCH($E1024,trans!$B$2:$B$1501,0)),0,1))</f>
        <v/>
      </c>
      <c r="K1024" s="10" t="str">
        <f>IF($A1024="","",IF(ISNA(MATCH($E1024,trans!$E$2:$E$1501,0)),0,1))</f>
        <v/>
      </c>
      <c r="M1024" s="1" t="str">
        <f>IF($A1024="","",IF($J1024+$K1024=0,MAX(M$1:M1023)+1,""))</f>
        <v/>
      </c>
      <c r="N1024" s="1" t="str">
        <f>IF($A1024="","",IF(AND($J1024=1,$K1024=0),MAX(N$1:N1023)+1,""))</f>
        <v/>
      </c>
      <c r="O1024" s="1" t="str">
        <f>IF($A1024="","",IF(AND($J1024=0,$K1024=1),MAX(O$1:O1023)+1,""))</f>
        <v/>
      </c>
    </row>
    <row r="1025" spans="1:15" x14ac:dyDescent="0.55000000000000004">
      <c r="A1025" s="9" t="str">
        <f>IF(ISBLANK(INDEX(履修者名簿!$1:$1048576,ROW(A1025),config!A$11)),"",INDEX(履修者名簿!$1:$1048576,ROW(A1025),config!A$11))</f>
        <v/>
      </c>
      <c r="B1025" s="9" t="str">
        <f>IF(ISBLANK(INDEX(履修者名簿!$1:$1048576,ROW(B1025),config!B$11)),"",INDEX(履修者名簿!$1:$1048576,ROW(B1025),config!B$11))</f>
        <v/>
      </c>
      <c r="C1025" s="9" t="str">
        <f>IF(ISBLANK(INDEX(履修者名簿!$1:$1048576,ROW(C1025),config!C$11)),"",INDEX(履修者名簿!$1:$1048576,ROW(C1025),config!C$11))</f>
        <v/>
      </c>
      <c r="D1025" s="9" t="str">
        <f>IF(ISBLANK(INDEX(履修者名簿!$1:$1048576,ROW(D1025),config!D$11)),"",INDEX(履修者名簿!$1:$1048576,ROW(D1025),config!D$11))</f>
        <v/>
      </c>
      <c r="E1025" s="9" t="str">
        <f>IF(ISBLANK(INDEX(履修者名簿!$1:$1048576,ROW(E1025),config!E$11)),"",IF(ISNUMBER(INDEX(履修者名簿!$1:$1048576,ROW(E1025),config!E$11)),INDEX(履修者名簿!$1:$1048576,ROW(E1025),config!E$11),VALUE(INDEX(履修者名簿!$1:$1048576,ROW(E1025),config!E$11))))</f>
        <v/>
      </c>
      <c r="F1025" s="9" t="str">
        <f>IF(ISBLANK(INDEX(履修者名簿!$1:$1048576,ROW(F1025),config!F$11)),"",INDEX(履修者名簿!$1:$1048576,ROW(F1025),config!F$11))</f>
        <v/>
      </c>
      <c r="G1025" s="9" t="str">
        <f>IF(ISBLANK(INDEX(履修者名簿!$1:$1048576,ROW(G1025),config!G$11)),"",INDEX(履修者名簿!$1:$1048576,ROW(G1025),config!G$11))</f>
        <v/>
      </c>
      <c r="H1025" s="9" t="str">
        <f t="shared" si="30"/>
        <v/>
      </c>
      <c r="I1025" s="10" t="str">
        <f t="shared" si="31"/>
        <v/>
      </c>
      <c r="J1025" s="10" t="str">
        <f>IF($A1025="","",IF(ISNA(MATCH($E1025,trans!$B$2:$B$1501,0)),0,1))</f>
        <v/>
      </c>
      <c r="K1025" s="10" t="str">
        <f>IF($A1025="","",IF(ISNA(MATCH($E1025,trans!$E$2:$E$1501,0)),0,1))</f>
        <v/>
      </c>
      <c r="M1025" s="1" t="str">
        <f>IF($A1025="","",IF($J1025+$K1025=0,MAX(M$1:M1024)+1,""))</f>
        <v/>
      </c>
      <c r="N1025" s="1" t="str">
        <f>IF($A1025="","",IF(AND($J1025=1,$K1025=0),MAX(N$1:N1024)+1,""))</f>
        <v/>
      </c>
      <c r="O1025" s="1" t="str">
        <f>IF($A1025="","",IF(AND($J1025=0,$K1025=1),MAX(O$1:O1024)+1,""))</f>
        <v/>
      </c>
    </row>
    <row r="1026" spans="1:15" x14ac:dyDescent="0.55000000000000004">
      <c r="A1026" s="9" t="str">
        <f>IF(ISBLANK(INDEX(履修者名簿!$1:$1048576,ROW(A1026),config!A$11)),"",INDEX(履修者名簿!$1:$1048576,ROW(A1026),config!A$11))</f>
        <v/>
      </c>
      <c r="B1026" s="9" t="str">
        <f>IF(ISBLANK(INDEX(履修者名簿!$1:$1048576,ROW(B1026),config!B$11)),"",INDEX(履修者名簿!$1:$1048576,ROW(B1026),config!B$11))</f>
        <v/>
      </c>
      <c r="C1026" s="9" t="str">
        <f>IF(ISBLANK(INDEX(履修者名簿!$1:$1048576,ROW(C1026),config!C$11)),"",INDEX(履修者名簿!$1:$1048576,ROW(C1026),config!C$11))</f>
        <v/>
      </c>
      <c r="D1026" s="9" t="str">
        <f>IF(ISBLANK(INDEX(履修者名簿!$1:$1048576,ROW(D1026),config!D$11)),"",INDEX(履修者名簿!$1:$1048576,ROW(D1026),config!D$11))</f>
        <v/>
      </c>
      <c r="E1026" s="9" t="str">
        <f>IF(ISBLANK(INDEX(履修者名簿!$1:$1048576,ROW(E1026),config!E$11)),"",IF(ISNUMBER(INDEX(履修者名簿!$1:$1048576,ROW(E1026),config!E$11)),INDEX(履修者名簿!$1:$1048576,ROW(E1026),config!E$11),VALUE(INDEX(履修者名簿!$1:$1048576,ROW(E1026),config!E$11))))</f>
        <v/>
      </c>
      <c r="F1026" s="9" t="str">
        <f>IF(ISBLANK(INDEX(履修者名簿!$1:$1048576,ROW(F1026),config!F$11)),"",INDEX(履修者名簿!$1:$1048576,ROW(F1026),config!F$11))</f>
        <v/>
      </c>
      <c r="G1026" s="9" t="str">
        <f>IF(ISBLANK(INDEX(履修者名簿!$1:$1048576,ROW(G1026),config!G$11)),"",INDEX(履修者名簿!$1:$1048576,ROW(G1026),config!G$11))</f>
        <v/>
      </c>
      <c r="H1026" s="9" t="str">
        <f t="shared" si="30"/>
        <v/>
      </c>
      <c r="I1026" s="10" t="str">
        <f t="shared" si="31"/>
        <v/>
      </c>
      <c r="J1026" s="10" t="str">
        <f>IF($A1026="","",IF(ISNA(MATCH($E1026,trans!$B$2:$B$1501,0)),0,1))</f>
        <v/>
      </c>
      <c r="K1026" s="10" t="str">
        <f>IF($A1026="","",IF(ISNA(MATCH($E1026,trans!$E$2:$E$1501,0)),0,1))</f>
        <v/>
      </c>
      <c r="M1026" s="1" t="str">
        <f>IF($A1026="","",IF($J1026+$K1026=0,MAX(M$1:M1025)+1,""))</f>
        <v/>
      </c>
      <c r="N1026" s="1" t="str">
        <f>IF($A1026="","",IF(AND($J1026=1,$K1026=0),MAX(N$1:N1025)+1,""))</f>
        <v/>
      </c>
      <c r="O1026" s="1" t="str">
        <f>IF($A1026="","",IF(AND($J1026=0,$K1026=1),MAX(O$1:O1025)+1,""))</f>
        <v/>
      </c>
    </row>
    <row r="1027" spans="1:15" x14ac:dyDescent="0.55000000000000004">
      <c r="A1027" s="9" t="str">
        <f>IF(ISBLANK(INDEX(履修者名簿!$1:$1048576,ROW(A1027),config!A$11)),"",INDEX(履修者名簿!$1:$1048576,ROW(A1027),config!A$11))</f>
        <v/>
      </c>
      <c r="B1027" s="9" t="str">
        <f>IF(ISBLANK(INDEX(履修者名簿!$1:$1048576,ROW(B1027),config!B$11)),"",INDEX(履修者名簿!$1:$1048576,ROW(B1027),config!B$11))</f>
        <v/>
      </c>
      <c r="C1027" s="9" t="str">
        <f>IF(ISBLANK(INDEX(履修者名簿!$1:$1048576,ROW(C1027),config!C$11)),"",INDEX(履修者名簿!$1:$1048576,ROW(C1027),config!C$11))</f>
        <v/>
      </c>
      <c r="D1027" s="9" t="str">
        <f>IF(ISBLANK(INDEX(履修者名簿!$1:$1048576,ROW(D1027),config!D$11)),"",INDEX(履修者名簿!$1:$1048576,ROW(D1027),config!D$11))</f>
        <v/>
      </c>
      <c r="E1027" s="9" t="str">
        <f>IF(ISBLANK(INDEX(履修者名簿!$1:$1048576,ROW(E1027),config!E$11)),"",IF(ISNUMBER(INDEX(履修者名簿!$1:$1048576,ROW(E1027),config!E$11)),INDEX(履修者名簿!$1:$1048576,ROW(E1027),config!E$11),VALUE(INDEX(履修者名簿!$1:$1048576,ROW(E1027),config!E$11))))</f>
        <v/>
      </c>
      <c r="F1027" s="9" t="str">
        <f>IF(ISBLANK(INDEX(履修者名簿!$1:$1048576,ROW(F1027),config!F$11)),"",INDEX(履修者名簿!$1:$1048576,ROW(F1027),config!F$11))</f>
        <v/>
      </c>
      <c r="G1027" s="9" t="str">
        <f>IF(ISBLANK(INDEX(履修者名簿!$1:$1048576,ROW(G1027),config!G$11)),"",INDEX(履修者名簿!$1:$1048576,ROW(G1027),config!G$11))</f>
        <v/>
      </c>
      <c r="H1027" s="9" t="str">
        <f t="shared" ref="H1027:H1090" si="32">IF(G1027="","",DBCS(G1027))</f>
        <v/>
      </c>
      <c r="I1027" s="10" t="str">
        <f t="shared" ref="I1027:I1090" si="33">IF($A1027="","",A1027&amp;B1027&amp;"-"&amp;C1027&amp;"-"&amp;D1027&amp;" "&amp;F1027&amp;"("&amp;TRIM(H1027)&amp;")")</f>
        <v/>
      </c>
      <c r="J1027" s="10" t="str">
        <f>IF($A1027="","",IF(ISNA(MATCH($E1027,trans!$B$2:$B$1501,0)),0,1))</f>
        <v/>
      </c>
      <c r="K1027" s="10" t="str">
        <f>IF($A1027="","",IF(ISNA(MATCH($E1027,trans!$E$2:$E$1501,0)),0,1))</f>
        <v/>
      </c>
      <c r="M1027" s="1" t="str">
        <f>IF($A1027="","",IF($J1027+$K1027=0,MAX(M$1:M1026)+1,""))</f>
        <v/>
      </c>
      <c r="N1027" s="1" t="str">
        <f>IF($A1027="","",IF(AND($J1027=1,$K1027=0),MAX(N$1:N1026)+1,""))</f>
        <v/>
      </c>
      <c r="O1027" s="1" t="str">
        <f>IF($A1027="","",IF(AND($J1027=0,$K1027=1),MAX(O$1:O1026)+1,""))</f>
        <v/>
      </c>
    </row>
    <row r="1028" spans="1:15" x14ac:dyDescent="0.55000000000000004">
      <c r="A1028" s="9" t="str">
        <f>IF(ISBLANK(INDEX(履修者名簿!$1:$1048576,ROW(A1028),config!A$11)),"",INDEX(履修者名簿!$1:$1048576,ROW(A1028),config!A$11))</f>
        <v/>
      </c>
      <c r="B1028" s="9" t="str">
        <f>IF(ISBLANK(INDEX(履修者名簿!$1:$1048576,ROW(B1028),config!B$11)),"",INDEX(履修者名簿!$1:$1048576,ROW(B1028),config!B$11))</f>
        <v/>
      </c>
      <c r="C1028" s="9" t="str">
        <f>IF(ISBLANK(INDEX(履修者名簿!$1:$1048576,ROW(C1028),config!C$11)),"",INDEX(履修者名簿!$1:$1048576,ROW(C1028),config!C$11))</f>
        <v/>
      </c>
      <c r="D1028" s="9" t="str">
        <f>IF(ISBLANK(INDEX(履修者名簿!$1:$1048576,ROW(D1028),config!D$11)),"",INDEX(履修者名簿!$1:$1048576,ROW(D1028),config!D$11))</f>
        <v/>
      </c>
      <c r="E1028" s="9" t="str">
        <f>IF(ISBLANK(INDEX(履修者名簿!$1:$1048576,ROW(E1028),config!E$11)),"",IF(ISNUMBER(INDEX(履修者名簿!$1:$1048576,ROW(E1028),config!E$11)),INDEX(履修者名簿!$1:$1048576,ROW(E1028),config!E$11),VALUE(INDEX(履修者名簿!$1:$1048576,ROW(E1028),config!E$11))))</f>
        <v/>
      </c>
      <c r="F1028" s="9" t="str">
        <f>IF(ISBLANK(INDEX(履修者名簿!$1:$1048576,ROW(F1028),config!F$11)),"",INDEX(履修者名簿!$1:$1048576,ROW(F1028),config!F$11))</f>
        <v/>
      </c>
      <c r="G1028" s="9" t="str">
        <f>IF(ISBLANK(INDEX(履修者名簿!$1:$1048576,ROW(G1028),config!G$11)),"",INDEX(履修者名簿!$1:$1048576,ROW(G1028),config!G$11))</f>
        <v/>
      </c>
      <c r="H1028" s="9" t="str">
        <f t="shared" si="32"/>
        <v/>
      </c>
      <c r="I1028" s="10" t="str">
        <f t="shared" si="33"/>
        <v/>
      </c>
      <c r="J1028" s="10" t="str">
        <f>IF($A1028="","",IF(ISNA(MATCH($E1028,trans!$B$2:$B$1501,0)),0,1))</f>
        <v/>
      </c>
      <c r="K1028" s="10" t="str">
        <f>IF($A1028="","",IF(ISNA(MATCH($E1028,trans!$E$2:$E$1501,0)),0,1))</f>
        <v/>
      </c>
      <c r="M1028" s="1" t="str">
        <f>IF($A1028="","",IF($J1028+$K1028=0,MAX(M$1:M1027)+1,""))</f>
        <v/>
      </c>
      <c r="N1028" s="1" t="str">
        <f>IF($A1028="","",IF(AND($J1028=1,$K1028=0),MAX(N$1:N1027)+1,""))</f>
        <v/>
      </c>
      <c r="O1028" s="1" t="str">
        <f>IF($A1028="","",IF(AND($J1028=0,$K1028=1),MAX(O$1:O1027)+1,""))</f>
        <v/>
      </c>
    </row>
    <row r="1029" spans="1:15" x14ac:dyDescent="0.55000000000000004">
      <c r="A1029" s="9" t="str">
        <f>IF(ISBLANK(INDEX(履修者名簿!$1:$1048576,ROW(A1029),config!A$11)),"",INDEX(履修者名簿!$1:$1048576,ROW(A1029),config!A$11))</f>
        <v/>
      </c>
      <c r="B1029" s="9" t="str">
        <f>IF(ISBLANK(INDEX(履修者名簿!$1:$1048576,ROW(B1029),config!B$11)),"",INDEX(履修者名簿!$1:$1048576,ROW(B1029),config!B$11))</f>
        <v/>
      </c>
      <c r="C1029" s="9" t="str">
        <f>IF(ISBLANK(INDEX(履修者名簿!$1:$1048576,ROW(C1029),config!C$11)),"",INDEX(履修者名簿!$1:$1048576,ROW(C1029),config!C$11))</f>
        <v/>
      </c>
      <c r="D1029" s="9" t="str">
        <f>IF(ISBLANK(INDEX(履修者名簿!$1:$1048576,ROW(D1029),config!D$11)),"",INDEX(履修者名簿!$1:$1048576,ROW(D1029),config!D$11))</f>
        <v/>
      </c>
      <c r="E1029" s="9" t="str">
        <f>IF(ISBLANK(INDEX(履修者名簿!$1:$1048576,ROW(E1029),config!E$11)),"",IF(ISNUMBER(INDEX(履修者名簿!$1:$1048576,ROW(E1029),config!E$11)),INDEX(履修者名簿!$1:$1048576,ROW(E1029),config!E$11),VALUE(INDEX(履修者名簿!$1:$1048576,ROW(E1029),config!E$11))))</f>
        <v/>
      </c>
      <c r="F1029" s="9" t="str">
        <f>IF(ISBLANK(INDEX(履修者名簿!$1:$1048576,ROW(F1029),config!F$11)),"",INDEX(履修者名簿!$1:$1048576,ROW(F1029),config!F$11))</f>
        <v/>
      </c>
      <c r="G1029" s="9" t="str">
        <f>IF(ISBLANK(INDEX(履修者名簿!$1:$1048576,ROW(G1029),config!G$11)),"",INDEX(履修者名簿!$1:$1048576,ROW(G1029),config!G$11))</f>
        <v/>
      </c>
      <c r="H1029" s="9" t="str">
        <f t="shared" si="32"/>
        <v/>
      </c>
      <c r="I1029" s="10" t="str">
        <f t="shared" si="33"/>
        <v/>
      </c>
      <c r="J1029" s="10" t="str">
        <f>IF($A1029="","",IF(ISNA(MATCH($E1029,trans!$B$2:$B$1501,0)),0,1))</f>
        <v/>
      </c>
      <c r="K1029" s="10" t="str">
        <f>IF($A1029="","",IF(ISNA(MATCH($E1029,trans!$E$2:$E$1501,0)),0,1))</f>
        <v/>
      </c>
      <c r="M1029" s="1" t="str">
        <f>IF($A1029="","",IF($J1029+$K1029=0,MAX(M$1:M1028)+1,""))</f>
        <v/>
      </c>
      <c r="N1029" s="1" t="str">
        <f>IF($A1029="","",IF(AND($J1029=1,$K1029=0),MAX(N$1:N1028)+1,""))</f>
        <v/>
      </c>
      <c r="O1029" s="1" t="str">
        <f>IF($A1029="","",IF(AND($J1029=0,$K1029=1),MAX(O$1:O1028)+1,""))</f>
        <v/>
      </c>
    </row>
    <row r="1030" spans="1:15" x14ac:dyDescent="0.55000000000000004">
      <c r="A1030" s="9" t="str">
        <f>IF(ISBLANK(INDEX(履修者名簿!$1:$1048576,ROW(A1030),config!A$11)),"",INDEX(履修者名簿!$1:$1048576,ROW(A1030),config!A$11))</f>
        <v/>
      </c>
      <c r="B1030" s="9" t="str">
        <f>IF(ISBLANK(INDEX(履修者名簿!$1:$1048576,ROW(B1030),config!B$11)),"",INDEX(履修者名簿!$1:$1048576,ROW(B1030),config!B$11))</f>
        <v/>
      </c>
      <c r="C1030" s="9" t="str">
        <f>IF(ISBLANK(INDEX(履修者名簿!$1:$1048576,ROW(C1030),config!C$11)),"",INDEX(履修者名簿!$1:$1048576,ROW(C1030),config!C$11))</f>
        <v/>
      </c>
      <c r="D1030" s="9" t="str">
        <f>IF(ISBLANK(INDEX(履修者名簿!$1:$1048576,ROW(D1030),config!D$11)),"",INDEX(履修者名簿!$1:$1048576,ROW(D1030),config!D$11))</f>
        <v/>
      </c>
      <c r="E1030" s="9" t="str">
        <f>IF(ISBLANK(INDEX(履修者名簿!$1:$1048576,ROW(E1030),config!E$11)),"",IF(ISNUMBER(INDEX(履修者名簿!$1:$1048576,ROW(E1030),config!E$11)),INDEX(履修者名簿!$1:$1048576,ROW(E1030),config!E$11),VALUE(INDEX(履修者名簿!$1:$1048576,ROW(E1030),config!E$11))))</f>
        <v/>
      </c>
      <c r="F1030" s="9" t="str">
        <f>IF(ISBLANK(INDEX(履修者名簿!$1:$1048576,ROW(F1030),config!F$11)),"",INDEX(履修者名簿!$1:$1048576,ROW(F1030),config!F$11))</f>
        <v/>
      </c>
      <c r="G1030" s="9" t="str">
        <f>IF(ISBLANK(INDEX(履修者名簿!$1:$1048576,ROW(G1030),config!G$11)),"",INDEX(履修者名簿!$1:$1048576,ROW(G1030),config!G$11))</f>
        <v/>
      </c>
      <c r="H1030" s="9" t="str">
        <f t="shared" si="32"/>
        <v/>
      </c>
      <c r="I1030" s="10" t="str">
        <f t="shared" si="33"/>
        <v/>
      </c>
      <c r="J1030" s="10" t="str">
        <f>IF($A1030="","",IF(ISNA(MATCH($E1030,trans!$B$2:$B$1501,0)),0,1))</f>
        <v/>
      </c>
      <c r="K1030" s="10" t="str">
        <f>IF($A1030="","",IF(ISNA(MATCH($E1030,trans!$E$2:$E$1501,0)),0,1))</f>
        <v/>
      </c>
      <c r="M1030" s="1" t="str">
        <f>IF($A1030="","",IF($J1030+$K1030=0,MAX(M$1:M1029)+1,""))</f>
        <v/>
      </c>
      <c r="N1030" s="1" t="str">
        <f>IF($A1030="","",IF(AND($J1030=1,$K1030=0),MAX(N$1:N1029)+1,""))</f>
        <v/>
      </c>
      <c r="O1030" s="1" t="str">
        <f>IF($A1030="","",IF(AND($J1030=0,$K1030=1),MAX(O$1:O1029)+1,""))</f>
        <v/>
      </c>
    </row>
    <row r="1031" spans="1:15" x14ac:dyDescent="0.55000000000000004">
      <c r="A1031" s="9" t="str">
        <f>IF(ISBLANK(INDEX(履修者名簿!$1:$1048576,ROW(A1031),config!A$11)),"",INDEX(履修者名簿!$1:$1048576,ROW(A1031),config!A$11))</f>
        <v/>
      </c>
      <c r="B1031" s="9" t="str">
        <f>IF(ISBLANK(INDEX(履修者名簿!$1:$1048576,ROW(B1031),config!B$11)),"",INDEX(履修者名簿!$1:$1048576,ROW(B1031),config!B$11))</f>
        <v/>
      </c>
      <c r="C1031" s="9" t="str">
        <f>IF(ISBLANK(INDEX(履修者名簿!$1:$1048576,ROW(C1031),config!C$11)),"",INDEX(履修者名簿!$1:$1048576,ROW(C1031),config!C$11))</f>
        <v/>
      </c>
      <c r="D1031" s="9" t="str">
        <f>IF(ISBLANK(INDEX(履修者名簿!$1:$1048576,ROW(D1031),config!D$11)),"",INDEX(履修者名簿!$1:$1048576,ROW(D1031),config!D$11))</f>
        <v/>
      </c>
      <c r="E1031" s="9" t="str">
        <f>IF(ISBLANK(INDEX(履修者名簿!$1:$1048576,ROW(E1031),config!E$11)),"",IF(ISNUMBER(INDEX(履修者名簿!$1:$1048576,ROW(E1031),config!E$11)),INDEX(履修者名簿!$1:$1048576,ROW(E1031),config!E$11),VALUE(INDEX(履修者名簿!$1:$1048576,ROW(E1031),config!E$11))))</f>
        <v/>
      </c>
      <c r="F1031" s="9" t="str">
        <f>IF(ISBLANK(INDEX(履修者名簿!$1:$1048576,ROW(F1031),config!F$11)),"",INDEX(履修者名簿!$1:$1048576,ROW(F1031),config!F$11))</f>
        <v/>
      </c>
      <c r="G1031" s="9" t="str">
        <f>IF(ISBLANK(INDEX(履修者名簿!$1:$1048576,ROW(G1031),config!G$11)),"",INDEX(履修者名簿!$1:$1048576,ROW(G1031),config!G$11))</f>
        <v/>
      </c>
      <c r="H1031" s="9" t="str">
        <f t="shared" si="32"/>
        <v/>
      </c>
      <c r="I1031" s="10" t="str">
        <f t="shared" si="33"/>
        <v/>
      </c>
      <c r="J1031" s="10" t="str">
        <f>IF($A1031="","",IF(ISNA(MATCH($E1031,trans!$B$2:$B$1501,0)),0,1))</f>
        <v/>
      </c>
      <c r="K1031" s="10" t="str">
        <f>IF($A1031="","",IF(ISNA(MATCH($E1031,trans!$E$2:$E$1501,0)),0,1))</f>
        <v/>
      </c>
      <c r="M1031" s="1" t="str">
        <f>IF($A1031="","",IF($J1031+$K1031=0,MAX(M$1:M1030)+1,""))</f>
        <v/>
      </c>
      <c r="N1031" s="1" t="str">
        <f>IF($A1031="","",IF(AND($J1031=1,$K1031=0),MAX(N$1:N1030)+1,""))</f>
        <v/>
      </c>
      <c r="O1031" s="1" t="str">
        <f>IF($A1031="","",IF(AND($J1031=0,$K1031=1),MAX(O$1:O1030)+1,""))</f>
        <v/>
      </c>
    </row>
    <row r="1032" spans="1:15" x14ac:dyDescent="0.55000000000000004">
      <c r="A1032" s="9" t="str">
        <f>IF(ISBLANK(INDEX(履修者名簿!$1:$1048576,ROW(A1032),config!A$11)),"",INDEX(履修者名簿!$1:$1048576,ROW(A1032),config!A$11))</f>
        <v/>
      </c>
      <c r="B1032" s="9" t="str">
        <f>IF(ISBLANK(INDEX(履修者名簿!$1:$1048576,ROW(B1032),config!B$11)),"",INDEX(履修者名簿!$1:$1048576,ROW(B1032),config!B$11))</f>
        <v/>
      </c>
      <c r="C1032" s="9" t="str">
        <f>IF(ISBLANK(INDEX(履修者名簿!$1:$1048576,ROW(C1032),config!C$11)),"",INDEX(履修者名簿!$1:$1048576,ROW(C1032),config!C$11))</f>
        <v/>
      </c>
      <c r="D1032" s="9" t="str">
        <f>IF(ISBLANK(INDEX(履修者名簿!$1:$1048576,ROW(D1032),config!D$11)),"",INDEX(履修者名簿!$1:$1048576,ROW(D1032),config!D$11))</f>
        <v/>
      </c>
      <c r="E1032" s="9" t="str">
        <f>IF(ISBLANK(INDEX(履修者名簿!$1:$1048576,ROW(E1032),config!E$11)),"",IF(ISNUMBER(INDEX(履修者名簿!$1:$1048576,ROW(E1032),config!E$11)),INDEX(履修者名簿!$1:$1048576,ROW(E1032),config!E$11),VALUE(INDEX(履修者名簿!$1:$1048576,ROW(E1032),config!E$11))))</f>
        <v/>
      </c>
      <c r="F1032" s="9" t="str">
        <f>IF(ISBLANK(INDEX(履修者名簿!$1:$1048576,ROW(F1032),config!F$11)),"",INDEX(履修者名簿!$1:$1048576,ROW(F1032),config!F$11))</f>
        <v/>
      </c>
      <c r="G1032" s="9" t="str">
        <f>IF(ISBLANK(INDEX(履修者名簿!$1:$1048576,ROW(G1032),config!G$11)),"",INDEX(履修者名簿!$1:$1048576,ROW(G1032),config!G$11))</f>
        <v/>
      </c>
      <c r="H1032" s="9" t="str">
        <f t="shared" si="32"/>
        <v/>
      </c>
      <c r="I1032" s="10" t="str">
        <f t="shared" si="33"/>
        <v/>
      </c>
      <c r="J1032" s="10" t="str">
        <f>IF($A1032="","",IF(ISNA(MATCH($E1032,trans!$B$2:$B$1501,0)),0,1))</f>
        <v/>
      </c>
      <c r="K1032" s="10" t="str">
        <f>IF($A1032="","",IF(ISNA(MATCH($E1032,trans!$E$2:$E$1501,0)),0,1))</f>
        <v/>
      </c>
      <c r="M1032" s="1" t="str">
        <f>IF($A1032="","",IF($J1032+$K1032=0,MAX(M$1:M1031)+1,""))</f>
        <v/>
      </c>
      <c r="N1032" s="1" t="str">
        <f>IF($A1032="","",IF(AND($J1032=1,$K1032=0),MAX(N$1:N1031)+1,""))</f>
        <v/>
      </c>
      <c r="O1032" s="1" t="str">
        <f>IF($A1032="","",IF(AND($J1032=0,$K1032=1),MAX(O$1:O1031)+1,""))</f>
        <v/>
      </c>
    </row>
    <row r="1033" spans="1:15" x14ac:dyDescent="0.55000000000000004">
      <c r="A1033" s="9" t="str">
        <f>IF(ISBLANK(INDEX(履修者名簿!$1:$1048576,ROW(A1033),config!A$11)),"",INDEX(履修者名簿!$1:$1048576,ROW(A1033),config!A$11))</f>
        <v/>
      </c>
      <c r="B1033" s="9" t="str">
        <f>IF(ISBLANK(INDEX(履修者名簿!$1:$1048576,ROW(B1033),config!B$11)),"",INDEX(履修者名簿!$1:$1048576,ROW(B1033),config!B$11))</f>
        <v/>
      </c>
      <c r="C1033" s="9" t="str">
        <f>IF(ISBLANK(INDEX(履修者名簿!$1:$1048576,ROW(C1033),config!C$11)),"",INDEX(履修者名簿!$1:$1048576,ROW(C1033),config!C$11))</f>
        <v/>
      </c>
      <c r="D1033" s="9" t="str">
        <f>IF(ISBLANK(INDEX(履修者名簿!$1:$1048576,ROW(D1033),config!D$11)),"",INDEX(履修者名簿!$1:$1048576,ROW(D1033),config!D$11))</f>
        <v/>
      </c>
      <c r="E1033" s="9" t="str">
        <f>IF(ISBLANK(INDEX(履修者名簿!$1:$1048576,ROW(E1033),config!E$11)),"",IF(ISNUMBER(INDEX(履修者名簿!$1:$1048576,ROW(E1033),config!E$11)),INDEX(履修者名簿!$1:$1048576,ROW(E1033),config!E$11),VALUE(INDEX(履修者名簿!$1:$1048576,ROW(E1033),config!E$11))))</f>
        <v/>
      </c>
      <c r="F1033" s="9" t="str">
        <f>IF(ISBLANK(INDEX(履修者名簿!$1:$1048576,ROW(F1033),config!F$11)),"",INDEX(履修者名簿!$1:$1048576,ROW(F1033),config!F$11))</f>
        <v/>
      </c>
      <c r="G1033" s="9" t="str">
        <f>IF(ISBLANK(INDEX(履修者名簿!$1:$1048576,ROW(G1033),config!G$11)),"",INDEX(履修者名簿!$1:$1048576,ROW(G1033),config!G$11))</f>
        <v/>
      </c>
      <c r="H1033" s="9" t="str">
        <f t="shared" si="32"/>
        <v/>
      </c>
      <c r="I1033" s="10" t="str">
        <f t="shared" si="33"/>
        <v/>
      </c>
      <c r="J1033" s="10" t="str">
        <f>IF($A1033="","",IF(ISNA(MATCH($E1033,trans!$B$2:$B$1501,0)),0,1))</f>
        <v/>
      </c>
      <c r="K1033" s="10" t="str">
        <f>IF($A1033="","",IF(ISNA(MATCH($E1033,trans!$E$2:$E$1501,0)),0,1))</f>
        <v/>
      </c>
      <c r="M1033" s="1" t="str">
        <f>IF($A1033="","",IF($J1033+$K1033=0,MAX(M$1:M1032)+1,""))</f>
        <v/>
      </c>
      <c r="N1033" s="1" t="str">
        <f>IF($A1033="","",IF(AND($J1033=1,$K1033=0),MAX(N$1:N1032)+1,""))</f>
        <v/>
      </c>
      <c r="O1033" s="1" t="str">
        <f>IF($A1033="","",IF(AND($J1033=0,$K1033=1),MAX(O$1:O1032)+1,""))</f>
        <v/>
      </c>
    </row>
    <row r="1034" spans="1:15" x14ac:dyDescent="0.55000000000000004">
      <c r="A1034" s="9" t="str">
        <f>IF(ISBLANK(INDEX(履修者名簿!$1:$1048576,ROW(A1034),config!A$11)),"",INDEX(履修者名簿!$1:$1048576,ROW(A1034),config!A$11))</f>
        <v/>
      </c>
      <c r="B1034" s="9" t="str">
        <f>IF(ISBLANK(INDEX(履修者名簿!$1:$1048576,ROW(B1034),config!B$11)),"",INDEX(履修者名簿!$1:$1048576,ROW(B1034),config!B$11))</f>
        <v/>
      </c>
      <c r="C1034" s="9" t="str">
        <f>IF(ISBLANK(INDEX(履修者名簿!$1:$1048576,ROW(C1034),config!C$11)),"",INDEX(履修者名簿!$1:$1048576,ROW(C1034),config!C$11))</f>
        <v/>
      </c>
      <c r="D1034" s="9" t="str">
        <f>IF(ISBLANK(INDEX(履修者名簿!$1:$1048576,ROW(D1034),config!D$11)),"",INDEX(履修者名簿!$1:$1048576,ROW(D1034),config!D$11))</f>
        <v/>
      </c>
      <c r="E1034" s="9" t="str">
        <f>IF(ISBLANK(INDEX(履修者名簿!$1:$1048576,ROW(E1034),config!E$11)),"",IF(ISNUMBER(INDEX(履修者名簿!$1:$1048576,ROW(E1034),config!E$11)),INDEX(履修者名簿!$1:$1048576,ROW(E1034),config!E$11),VALUE(INDEX(履修者名簿!$1:$1048576,ROW(E1034),config!E$11))))</f>
        <v/>
      </c>
      <c r="F1034" s="9" t="str">
        <f>IF(ISBLANK(INDEX(履修者名簿!$1:$1048576,ROW(F1034),config!F$11)),"",INDEX(履修者名簿!$1:$1048576,ROW(F1034),config!F$11))</f>
        <v/>
      </c>
      <c r="G1034" s="9" t="str">
        <f>IF(ISBLANK(INDEX(履修者名簿!$1:$1048576,ROW(G1034),config!G$11)),"",INDEX(履修者名簿!$1:$1048576,ROW(G1034),config!G$11))</f>
        <v/>
      </c>
      <c r="H1034" s="9" t="str">
        <f t="shared" si="32"/>
        <v/>
      </c>
      <c r="I1034" s="10" t="str">
        <f t="shared" si="33"/>
        <v/>
      </c>
      <c r="J1034" s="10" t="str">
        <f>IF($A1034="","",IF(ISNA(MATCH($E1034,trans!$B$2:$B$1501,0)),0,1))</f>
        <v/>
      </c>
      <c r="K1034" s="10" t="str">
        <f>IF($A1034="","",IF(ISNA(MATCH($E1034,trans!$E$2:$E$1501,0)),0,1))</f>
        <v/>
      </c>
      <c r="M1034" s="1" t="str">
        <f>IF($A1034="","",IF($J1034+$K1034=0,MAX(M$1:M1033)+1,""))</f>
        <v/>
      </c>
      <c r="N1034" s="1" t="str">
        <f>IF($A1034="","",IF(AND($J1034=1,$K1034=0),MAX(N$1:N1033)+1,""))</f>
        <v/>
      </c>
      <c r="O1034" s="1" t="str">
        <f>IF($A1034="","",IF(AND($J1034=0,$K1034=1),MAX(O$1:O1033)+1,""))</f>
        <v/>
      </c>
    </row>
    <row r="1035" spans="1:15" x14ac:dyDescent="0.55000000000000004">
      <c r="A1035" s="9" t="str">
        <f>IF(ISBLANK(INDEX(履修者名簿!$1:$1048576,ROW(A1035),config!A$11)),"",INDEX(履修者名簿!$1:$1048576,ROW(A1035),config!A$11))</f>
        <v/>
      </c>
      <c r="B1035" s="9" t="str">
        <f>IF(ISBLANK(INDEX(履修者名簿!$1:$1048576,ROW(B1035),config!B$11)),"",INDEX(履修者名簿!$1:$1048576,ROW(B1035),config!B$11))</f>
        <v/>
      </c>
      <c r="C1035" s="9" t="str">
        <f>IF(ISBLANK(INDEX(履修者名簿!$1:$1048576,ROW(C1035),config!C$11)),"",INDEX(履修者名簿!$1:$1048576,ROW(C1035),config!C$11))</f>
        <v/>
      </c>
      <c r="D1035" s="9" t="str">
        <f>IF(ISBLANK(INDEX(履修者名簿!$1:$1048576,ROW(D1035),config!D$11)),"",INDEX(履修者名簿!$1:$1048576,ROW(D1035),config!D$11))</f>
        <v/>
      </c>
      <c r="E1035" s="9" t="str">
        <f>IF(ISBLANK(INDEX(履修者名簿!$1:$1048576,ROW(E1035),config!E$11)),"",IF(ISNUMBER(INDEX(履修者名簿!$1:$1048576,ROW(E1035),config!E$11)),INDEX(履修者名簿!$1:$1048576,ROW(E1035),config!E$11),VALUE(INDEX(履修者名簿!$1:$1048576,ROW(E1035),config!E$11))))</f>
        <v/>
      </c>
      <c r="F1035" s="9" t="str">
        <f>IF(ISBLANK(INDEX(履修者名簿!$1:$1048576,ROW(F1035),config!F$11)),"",INDEX(履修者名簿!$1:$1048576,ROW(F1035),config!F$11))</f>
        <v/>
      </c>
      <c r="G1035" s="9" t="str">
        <f>IF(ISBLANK(INDEX(履修者名簿!$1:$1048576,ROW(G1035),config!G$11)),"",INDEX(履修者名簿!$1:$1048576,ROW(G1035),config!G$11))</f>
        <v/>
      </c>
      <c r="H1035" s="9" t="str">
        <f t="shared" si="32"/>
        <v/>
      </c>
      <c r="I1035" s="10" t="str">
        <f t="shared" si="33"/>
        <v/>
      </c>
      <c r="J1035" s="10" t="str">
        <f>IF($A1035="","",IF(ISNA(MATCH($E1035,trans!$B$2:$B$1501,0)),0,1))</f>
        <v/>
      </c>
      <c r="K1035" s="10" t="str">
        <f>IF($A1035="","",IF(ISNA(MATCH($E1035,trans!$E$2:$E$1501,0)),0,1))</f>
        <v/>
      </c>
      <c r="M1035" s="1" t="str">
        <f>IF($A1035="","",IF($J1035+$K1035=0,MAX(M$1:M1034)+1,""))</f>
        <v/>
      </c>
      <c r="N1035" s="1" t="str">
        <f>IF($A1035="","",IF(AND($J1035=1,$K1035=0),MAX(N$1:N1034)+1,""))</f>
        <v/>
      </c>
      <c r="O1035" s="1" t="str">
        <f>IF($A1035="","",IF(AND($J1035=0,$K1035=1),MAX(O$1:O1034)+1,""))</f>
        <v/>
      </c>
    </row>
    <row r="1036" spans="1:15" x14ac:dyDescent="0.55000000000000004">
      <c r="A1036" s="9" t="str">
        <f>IF(ISBLANK(INDEX(履修者名簿!$1:$1048576,ROW(A1036),config!A$11)),"",INDEX(履修者名簿!$1:$1048576,ROW(A1036),config!A$11))</f>
        <v/>
      </c>
      <c r="B1036" s="9" t="str">
        <f>IF(ISBLANK(INDEX(履修者名簿!$1:$1048576,ROW(B1036),config!B$11)),"",INDEX(履修者名簿!$1:$1048576,ROW(B1036),config!B$11))</f>
        <v/>
      </c>
      <c r="C1036" s="9" t="str">
        <f>IF(ISBLANK(INDEX(履修者名簿!$1:$1048576,ROW(C1036),config!C$11)),"",INDEX(履修者名簿!$1:$1048576,ROW(C1036),config!C$11))</f>
        <v/>
      </c>
      <c r="D1036" s="9" t="str">
        <f>IF(ISBLANK(INDEX(履修者名簿!$1:$1048576,ROW(D1036),config!D$11)),"",INDEX(履修者名簿!$1:$1048576,ROW(D1036),config!D$11))</f>
        <v/>
      </c>
      <c r="E1036" s="9" t="str">
        <f>IF(ISBLANK(INDEX(履修者名簿!$1:$1048576,ROW(E1036),config!E$11)),"",IF(ISNUMBER(INDEX(履修者名簿!$1:$1048576,ROW(E1036),config!E$11)),INDEX(履修者名簿!$1:$1048576,ROW(E1036),config!E$11),VALUE(INDEX(履修者名簿!$1:$1048576,ROW(E1036),config!E$11))))</f>
        <v/>
      </c>
      <c r="F1036" s="9" t="str">
        <f>IF(ISBLANK(INDEX(履修者名簿!$1:$1048576,ROW(F1036),config!F$11)),"",INDEX(履修者名簿!$1:$1048576,ROW(F1036),config!F$11))</f>
        <v/>
      </c>
      <c r="G1036" s="9" t="str">
        <f>IF(ISBLANK(INDEX(履修者名簿!$1:$1048576,ROW(G1036),config!G$11)),"",INDEX(履修者名簿!$1:$1048576,ROW(G1036),config!G$11))</f>
        <v/>
      </c>
      <c r="H1036" s="9" t="str">
        <f t="shared" si="32"/>
        <v/>
      </c>
      <c r="I1036" s="10" t="str">
        <f t="shared" si="33"/>
        <v/>
      </c>
      <c r="J1036" s="10" t="str">
        <f>IF($A1036="","",IF(ISNA(MATCH($E1036,trans!$B$2:$B$1501,0)),0,1))</f>
        <v/>
      </c>
      <c r="K1036" s="10" t="str">
        <f>IF($A1036="","",IF(ISNA(MATCH($E1036,trans!$E$2:$E$1501,0)),0,1))</f>
        <v/>
      </c>
      <c r="M1036" s="1" t="str">
        <f>IF($A1036="","",IF($J1036+$K1036=0,MAX(M$1:M1035)+1,""))</f>
        <v/>
      </c>
      <c r="N1036" s="1" t="str">
        <f>IF($A1036="","",IF(AND($J1036=1,$K1036=0),MAX(N$1:N1035)+1,""))</f>
        <v/>
      </c>
      <c r="O1036" s="1" t="str">
        <f>IF($A1036="","",IF(AND($J1036=0,$K1036=1),MAX(O$1:O1035)+1,""))</f>
        <v/>
      </c>
    </row>
    <row r="1037" spans="1:15" x14ac:dyDescent="0.55000000000000004">
      <c r="A1037" s="9" t="str">
        <f>IF(ISBLANK(INDEX(履修者名簿!$1:$1048576,ROW(A1037),config!A$11)),"",INDEX(履修者名簿!$1:$1048576,ROW(A1037),config!A$11))</f>
        <v/>
      </c>
      <c r="B1037" s="9" t="str">
        <f>IF(ISBLANK(INDEX(履修者名簿!$1:$1048576,ROW(B1037),config!B$11)),"",INDEX(履修者名簿!$1:$1048576,ROW(B1037),config!B$11))</f>
        <v/>
      </c>
      <c r="C1037" s="9" t="str">
        <f>IF(ISBLANK(INDEX(履修者名簿!$1:$1048576,ROW(C1037),config!C$11)),"",INDEX(履修者名簿!$1:$1048576,ROW(C1037),config!C$11))</f>
        <v/>
      </c>
      <c r="D1037" s="9" t="str">
        <f>IF(ISBLANK(INDEX(履修者名簿!$1:$1048576,ROW(D1037),config!D$11)),"",INDEX(履修者名簿!$1:$1048576,ROW(D1037),config!D$11))</f>
        <v/>
      </c>
      <c r="E1037" s="9" t="str">
        <f>IF(ISBLANK(INDEX(履修者名簿!$1:$1048576,ROW(E1037),config!E$11)),"",IF(ISNUMBER(INDEX(履修者名簿!$1:$1048576,ROW(E1037),config!E$11)),INDEX(履修者名簿!$1:$1048576,ROW(E1037),config!E$11),VALUE(INDEX(履修者名簿!$1:$1048576,ROW(E1037),config!E$11))))</f>
        <v/>
      </c>
      <c r="F1037" s="9" t="str">
        <f>IF(ISBLANK(INDEX(履修者名簿!$1:$1048576,ROW(F1037),config!F$11)),"",INDEX(履修者名簿!$1:$1048576,ROW(F1037),config!F$11))</f>
        <v/>
      </c>
      <c r="G1037" s="9" t="str">
        <f>IF(ISBLANK(INDEX(履修者名簿!$1:$1048576,ROW(G1037),config!G$11)),"",INDEX(履修者名簿!$1:$1048576,ROW(G1037),config!G$11))</f>
        <v/>
      </c>
      <c r="H1037" s="9" t="str">
        <f t="shared" si="32"/>
        <v/>
      </c>
      <c r="I1037" s="10" t="str">
        <f t="shared" si="33"/>
        <v/>
      </c>
      <c r="J1037" s="10" t="str">
        <f>IF($A1037="","",IF(ISNA(MATCH($E1037,trans!$B$2:$B$1501,0)),0,1))</f>
        <v/>
      </c>
      <c r="K1037" s="10" t="str">
        <f>IF($A1037="","",IF(ISNA(MATCH($E1037,trans!$E$2:$E$1501,0)),0,1))</f>
        <v/>
      </c>
      <c r="M1037" s="1" t="str">
        <f>IF($A1037="","",IF($J1037+$K1037=0,MAX(M$1:M1036)+1,""))</f>
        <v/>
      </c>
      <c r="N1037" s="1" t="str">
        <f>IF($A1037="","",IF(AND($J1037=1,$K1037=0),MAX(N$1:N1036)+1,""))</f>
        <v/>
      </c>
      <c r="O1037" s="1" t="str">
        <f>IF($A1037="","",IF(AND($J1037=0,$K1037=1),MAX(O$1:O1036)+1,""))</f>
        <v/>
      </c>
    </row>
    <row r="1038" spans="1:15" x14ac:dyDescent="0.55000000000000004">
      <c r="A1038" s="9" t="str">
        <f>IF(ISBLANK(INDEX(履修者名簿!$1:$1048576,ROW(A1038),config!A$11)),"",INDEX(履修者名簿!$1:$1048576,ROW(A1038),config!A$11))</f>
        <v/>
      </c>
      <c r="B1038" s="9" t="str">
        <f>IF(ISBLANK(INDEX(履修者名簿!$1:$1048576,ROW(B1038),config!B$11)),"",INDEX(履修者名簿!$1:$1048576,ROW(B1038),config!B$11))</f>
        <v/>
      </c>
      <c r="C1038" s="9" t="str">
        <f>IF(ISBLANK(INDEX(履修者名簿!$1:$1048576,ROW(C1038),config!C$11)),"",INDEX(履修者名簿!$1:$1048576,ROW(C1038),config!C$11))</f>
        <v/>
      </c>
      <c r="D1038" s="9" t="str">
        <f>IF(ISBLANK(INDEX(履修者名簿!$1:$1048576,ROW(D1038),config!D$11)),"",INDEX(履修者名簿!$1:$1048576,ROW(D1038),config!D$11))</f>
        <v/>
      </c>
      <c r="E1038" s="9" t="str">
        <f>IF(ISBLANK(INDEX(履修者名簿!$1:$1048576,ROW(E1038),config!E$11)),"",IF(ISNUMBER(INDEX(履修者名簿!$1:$1048576,ROW(E1038),config!E$11)),INDEX(履修者名簿!$1:$1048576,ROW(E1038),config!E$11),VALUE(INDEX(履修者名簿!$1:$1048576,ROW(E1038),config!E$11))))</f>
        <v/>
      </c>
      <c r="F1038" s="9" t="str">
        <f>IF(ISBLANK(INDEX(履修者名簿!$1:$1048576,ROW(F1038),config!F$11)),"",INDEX(履修者名簿!$1:$1048576,ROW(F1038),config!F$11))</f>
        <v/>
      </c>
      <c r="G1038" s="9" t="str">
        <f>IF(ISBLANK(INDEX(履修者名簿!$1:$1048576,ROW(G1038),config!G$11)),"",INDEX(履修者名簿!$1:$1048576,ROW(G1038),config!G$11))</f>
        <v/>
      </c>
      <c r="H1038" s="9" t="str">
        <f t="shared" si="32"/>
        <v/>
      </c>
      <c r="I1038" s="10" t="str">
        <f t="shared" si="33"/>
        <v/>
      </c>
      <c r="J1038" s="10" t="str">
        <f>IF($A1038="","",IF(ISNA(MATCH($E1038,trans!$B$2:$B$1501,0)),0,1))</f>
        <v/>
      </c>
      <c r="K1038" s="10" t="str">
        <f>IF($A1038="","",IF(ISNA(MATCH($E1038,trans!$E$2:$E$1501,0)),0,1))</f>
        <v/>
      </c>
      <c r="M1038" s="1" t="str">
        <f>IF($A1038="","",IF($J1038+$K1038=0,MAX(M$1:M1037)+1,""))</f>
        <v/>
      </c>
      <c r="N1038" s="1" t="str">
        <f>IF($A1038="","",IF(AND($J1038=1,$K1038=0),MAX(N$1:N1037)+1,""))</f>
        <v/>
      </c>
      <c r="O1038" s="1" t="str">
        <f>IF($A1038="","",IF(AND($J1038=0,$K1038=1),MAX(O$1:O1037)+1,""))</f>
        <v/>
      </c>
    </row>
    <row r="1039" spans="1:15" x14ac:dyDescent="0.55000000000000004">
      <c r="A1039" s="9" t="str">
        <f>IF(ISBLANK(INDEX(履修者名簿!$1:$1048576,ROW(A1039),config!A$11)),"",INDEX(履修者名簿!$1:$1048576,ROW(A1039),config!A$11))</f>
        <v/>
      </c>
      <c r="B1039" s="9" t="str">
        <f>IF(ISBLANK(INDEX(履修者名簿!$1:$1048576,ROW(B1039),config!B$11)),"",INDEX(履修者名簿!$1:$1048576,ROW(B1039),config!B$11))</f>
        <v/>
      </c>
      <c r="C1039" s="9" t="str">
        <f>IF(ISBLANK(INDEX(履修者名簿!$1:$1048576,ROW(C1039),config!C$11)),"",INDEX(履修者名簿!$1:$1048576,ROW(C1039),config!C$11))</f>
        <v/>
      </c>
      <c r="D1039" s="9" t="str">
        <f>IF(ISBLANK(INDEX(履修者名簿!$1:$1048576,ROW(D1039),config!D$11)),"",INDEX(履修者名簿!$1:$1048576,ROW(D1039),config!D$11))</f>
        <v/>
      </c>
      <c r="E1039" s="9" t="str">
        <f>IF(ISBLANK(INDEX(履修者名簿!$1:$1048576,ROW(E1039),config!E$11)),"",IF(ISNUMBER(INDEX(履修者名簿!$1:$1048576,ROW(E1039),config!E$11)),INDEX(履修者名簿!$1:$1048576,ROW(E1039),config!E$11),VALUE(INDEX(履修者名簿!$1:$1048576,ROW(E1039),config!E$11))))</f>
        <v/>
      </c>
      <c r="F1039" s="9" t="str">
        <f>IF(ISBLANK(INDEX(履修者名簿!$1:$1048576,ROW(F1039),config!F$11)),"",INDEX(履修者名簿!$1:$1048576,ROW(F1039),config!F$11))</f>
        <v/>
      </c>
      <c r="G1039" s="9" t="str">
        <f>IF(ISBLANK(INDEX(履修者名簿!$1:$1048576,ROW(G1039),config!G$11)),"",INDEX(履修者名簿!$1:$1048576,ROW(G1039),config!G$11))</f>
        <v/>
      </c>
      <c r="H1039" s="9" t="str">
        <f t="shared" si="32"/>
        <v/>
      </c>
      <c r="I1039" s="10" t="str">
        <f t="shared" si="33"/>
        <v/>
      </c>
      <c r="J1039" s="10" t="str">
        <f>IF($A1039="","",IF(ISNA(MATCH($E1039,trans!$B$2:$B$1501,0)),0,1))</f>
        <v/>
      </c>
      <c r="K1039" s="10" t="str">
        <f>IF($A1039="","",IF(ISNA(MATCH($E1039,trans!$E$2:$E$1501,0)),0,1))</f>
        <v/>
      </c>
      <c r="M1039" s="1" t="str">
        <f>IF($A1039="","",IF($J1039+$K1039=0,MAX(M$1:M1038)+1,""))</f>
        <v/>
      </c>
      <c r="N1039" s="1" t="str">
        <f>IF($A1039="","",IF(AND($J1039=1,$K1039=0),MAX(N$1:N1038)+1,""))</f>
        <v/>
      </c>
      <c r="O1039" s="1" t="str">
        <f>IF($A1039="","",IF(AND($J1039=0,$K1039=1),MAX(O$1:O1038)+1,""))</f>
        <v/>
      </c>
    </row>
    <row r="1040" spans="1:15" x14ac:dyDescent="0.55000000000000004">
      <c r="A1040" s="9" t="str">
        <f>IF(ISBLANK(INDEX(履修者名簿!$1:$1048576,ROW(A1040),config!A$11)),"",INDEX(履修者名簿!$1:$1048576,ROW(A1040),config!A$11))</f>
        <v/>
      </c>
      <c r="B1040" s="9" t="str">
        <f>IF(ISBLANK(INDEX(履修者名簿!$1:$1048576,ROW(B1040),config!B$11)),"",INDEX(履修者名簿!$1:$1048576,ROW(B1040),config!B$11))</f>
        <v/>
      </c>
      <c r="C1040" s="9" t="str">
        <f>IF(ISBLANK(INDEX(履修者名簿!$1:$1048576,ROW(C1040),config!C$11)),"",INDEX(履修者名簿!$1:$1048576,ROW(C1040),config!C$11))</f>
        <v/>
      </c>
      <c r="D1040" s="9" t="str">
        <f>IF(ISBLANK(INDEX(履修者名簿!$1:$1048576,ROW(D1040),config!D$11)),"",INDEX(履修者名簿!$1:$1048576,ROW(D1040),config!D$11))</f>
        <v/>
      </c>
      <c r="E1040" s="9" t="str">
        <f>IF(ISBLANK(INDEX(履修者名簿!$1:$1048576,ROW(E1040),config!E$11)),"",IF(ISNUMBER(INDEX(履修者名簿!$1:$1048576,ROW(E1040),config!E$11)),INDEX(履修者名簿!$1:$1048576,ROW(E1040),config!E$11),VALUE(INDEX(履修者名簿!$1:$1048576,ROW(E1040),config!E$11))))</f>
        <v/>
      </c>
      <c r="F1040" s="9" t="str">
        <f>IF(ISBLANK(INDEX(履修者名簿!$1:$1048576,ROW(F1040),config!F$11)),"",INDEX(履修者名簿!$1:$1048576,ROW(F1040),config!F$11))</f>
        <v/>
      </c>
      <c r="G1040" s="9" t="str">
        <f>IF(ISBLANK(INDEX(履修者名簿!$1:$1048576,ROW(G1040),config!G$11)),"",INDEX(履修者名簿!$1:$1048576,ROW(G1040),config!G$11))</f>
        <v/>
      </c>
      <c r="H1040" s="9" t="str">
        <f t="shared" si="32"/>
        <v/>
      </c>
      <c r="I1040" s="10" t="str">
        <f t="shared" si="33"/>
        <v/>
      </c>
      <c r="J1040" s="10" t="str">
        <f>IF($A1040="","",IF(ISNA(MATCH($E1040,trans!$B$2:$B$1501,0)),0,1))</f>
        <v/>
      </c>
      <c r="K1040" s="10" t="str">
        <f>IF($A1040="","",IF(ISNA(MATCH($E1040,trans!$E$2:$E$1501,0)),0,1))</f>
        <v/>
      </c>
      <c r="M1040" s="1" t="str">
        <f>IF($A1040="","",IF($J1040+$K1040=0,MAX(M$1:M1039)+1,""))</f>
        <v/>
      </c>
      <c r="N1040" s="1" t="str">
        <f>IF($A1040="","",IF(AND($J1040=1,$K1040=0),MAX(N$1:N1039)+1,""))</f>
        <v/>
      </c>
      <c r="O1040" s="1" t="str">
        <f>IF($A1040="","",IF(AND($J1040=0,$K1040=1),MAX(O$1:O1039)+1,""))</f>
        <v/>
      </c>
    </row>
    <row r="1041" spans="1:15" x14ac:dyDescent="0.55000000000000004">
      <c r="A1041" s="9" t="str">
        <f>IF(ISBLANK(INDEX(履修者名簿!$1:$1048576,ROW(A1041),config!A$11)),"",INDEX(履修者名簿!$1:$1048576,ROW(A1041),config!A$11))</f>
        <v/>
      </c>
      <c r="B1041" s="9" t="str">
        <f>IF(ISBLANK(INDEX(履修者名簿!$1:$1048576,ROW(B1041),config!B$11)),"",INDEX(履修者名簿!$1:$1048576,ROW(B1041),config!B$11))</f>
        <v/>
      </c>
      <c r="C1041" s="9" t="str">
        <f>IF(ISBLANK(INDEX(履修者名簿!$1:$1048576,ROW(C1041),config!C$11)),"",INDEX(履修者名簿!$1:$1048576,ROW(C1041),config!C$11))</f>
        <v/>
      </c>
      <c r="D1041" s="9" t="str">
        <f>IF(ISBLANK(INDEX(履修者名簿!$1:$1048576,ROW(D1041),config!D$11)),"",INDEX(履修者名簿!$1:$1048576,ROW(D1041),config!D$11))</f>
        <v/>
      </c>
      <c r="E1041" s="9" t="str">
        <f>IF(ISBLANK(INDEX(履修者名簿!$1:$1048576,ROW(E1041),config!E$11)),"",IF(ISNUMBER(INDEX(履修者名簿!$1:$1048576,ROW(E1041),config!E$11)),INDEX(履修者名簿!$1:$1048576,ROW(E1041),config!E$11),VALUE(INDEX(履修者名簿!$1:$1048576,ROW(E1041),config!E$11))))</f>
        <v/>
      </c>
      <c r="F1041" s="9" t="str">
        <f>IF(ISBLANK(INDEX(履修者名簿!$1:$1048576,ROW(F1041),config!F$11)),"",INDEX(履修者名簿!$1:$1048576,ROW(F1041),config!F$11))</f>
        <v/>
      </c>
      <c r="G1041" s="9" t="str">
        <f>IF(ISBLANK(INDEX(履修者名簿!$1:$1048576,ROW(G1041),config!G$11)),"",INDEX(履修者名簿!$1:$1048576,ROW(G1041),config!G$11))</f>
        <v/>
      </c>
      <c r="H1041" s="9" t="str">
        <f t="shared" si="32"/>
        <v/>
      </c>
      <c r="I1041" s="10" t="str">
        <f t="shared" si="33"/>
        <v/>
      </c>
      <c r="J1041" s="10" t="str">
        <f>IF($A1041="","",IF(ISNA(MATCH($E1041,trans!$B$2:$B$1501,0)),0,1))</f>
        <v/>
      </c>
      <c r="K1041" s="10" t="str">
        <f>IF($A1041="","",IF(ISNA(MATCH($E1041,trans!$E$2:$E$1501,0)),0,1))</f>
        <v/>
      </c>
      <c r="M1041" s="1" t="str">
        <f>IF($A1041="","",IF($J1041+$K1041=0,MAX(M$1:M1040)+1,""))</f>
        <v/>
      </c>
      <c r="N1041" s="1" t="str">
        <f>IF($A1041="","",IF(AND($J1041=1,$K1041=0),MAX(N$1:N1040)+1,""))</f>
        <v/>
      </c>
      <c r="O1041" s="1" t="str">
        <f>IF($A1041="","",IF(AND($J1041=0,$K1041=1),MAX(O$1:O1040)+1,""))</f>
        <v/>
      </c>
    </row>
    <row r="1042" spans="1:15" x14ac:dyDescent="0.55000000000000004">
      <c r="A1042" s="9" t="str">
        <f>IF(ISBLANK(INDEX(履修者名簿!$1:$1048576,ROW(A1042),config!A$11)),"",INDEX(履修者名簿!$1:$1048576,ROW(A1042),config!A$11))</f>
        <v/>
      </c>
      <c r="B1042" s="9" t="str">
        <f>IF(ISBLANK(INDEX(履修者名簿!$1:$1048576,ROW(B1042),config!B$11)),"",INDEX(履修者名簿!$1:$1048576,ROW(B1042),config!B$11))</f>
        <v/>
      </c>
      <c r="C1042" s="9" t="str">
        <f>IF(ISBLANK(INDEX(履修者名簿!$1:$1048576,ROW(C1042),config!C$11)),"",INDEX(履修者名簿!$1:$1048576,ROW(C1042),config!C$11))</f>
        <v/>
      </c>
      <c r="D1042" s="9" t="str">
        <f>IF(ISBLANK(INDEX(履修者名簿!$1:$1048576,ROW(D1042),config!D$11)),"",INDEX(履修者名簿!$1:$1048576,ROW(D1042),config!D$11))</f>
        <v/>
      </c>
      <c r="E1042" s="9" t="str">
        <f>IF(ISBLANK(INDEX(履修者名簿!$1:$1048576,ROW(E1042),config!E$11)),"",IF(ISNUMBER(INDEX(履修者名簿!$1:$1048576,ROW(E1042),config!E$11)),INDEX(履修者名簿!$1:$1048576,ROW(E1042),config!E$11),VALUE(INDEX(履修者名簿!$1:$1048576,ROW(E1042),config!E$11))))</f>
        <v/>
      </c>
      <c r="F1042" s="9" t="str">
        <f>IF(ISBLANK(INDEX(履修者名簿!$1:$1048576,ROW(F1042),config!F$11)),"",INDEX(履修者名簿!$1:$1048576,ROW(F1042),config!F$11))</f>
        <v/>
      </c>
      <c r="G1042" s="9" t="str">
        <f>IF(ISBLANK(INDEX(履修者名簿!$1:$1048576,ROW(G1042),config!G$11)),"",INDEX(履修者名簿!$1:$1048576,ROW(G1042),config!G$11))</f>
        <v/>
      </c>
      <c r="H1042" s="9" t="str">
        <f t="shared" si="32"/>
        <v/>
      </c>
      <c r="I1042" s="10" t="str">
        <f t="shared" si="33"/>
        <v/>
      </c>
      <c r="J1042" s="10" t="str">
        <f>IF($A1042="","",IF(ISNA(MATCH($E1042,trans!$B$2:$B$1501,0)),0,1))</f>
        <v/>
      </c>
      <c r="K1042" s="10" t="str">
        <f>IF($A1042="","",IF(ISNA(MATCH($E1042,trans!$E$2:$E$1501,0)),0,1))</f>
        <v/>
      </c>
      <c r="M1042" s="1" t="str">
        <f>IF($A1042="","",IF($J1042+$K1042=0,MAX(M$1:M1041)+1,""))</f>
        <v/>
      </c>
      <c r="N1042" s="1" t="str">
        <f>IF($A1042="","",IF(AND($J1042=1,$K1042=0),MAX(N$1:N1041)+1,""))</f>
        <v/>
      </c>
      <c r="O1042" s="1" t="str">
        <f>IF($A1042="","",IF(AND($J1042=0,$K1042=1),MAX(O$1:O1041)+1,""))</f>
        <v/>
      </c>
    </row>
    <row r="1043" spans="1:15" x14ac:dyDescent="0.55000000000000004">
      <c r="A1043" s="9" t="str">
        <f>IF(ISBLANK(INDEX(履修者名簿!$1:$1048576,ROW(A1043),config!A$11)),"",INDEX(履修者名簿!$1:$1048576,ROW(A1043),config!A$11))</f>
        <v/>
      </c>
      <c r="B1043" s="9" t="str">
        <f>IF(ISBLANK(INDEX(履修者名簿!$1:$1048576,ROW(B1043),config!B$11)),"",INDEX(履修者名簿!$1:$1048576,ROW(B1043),config!B$11))</f>
        <v/>
      </c>
      <c r="C1043" s="9" t="str">
        <f>IF(ISBLANK(INDEX(履修者名簿!$1:$1048576,ROW(C1043),config!C$11)),"",INDEX(履修者名簿!$1:$1048576,ROW(C1043),config!C$11))</f>
        <v/>
      </c>
      <c r="D1043" s="9" t="str">
        <f>IF(ISBLANK(INDEX(履修者名簿!$1:$1048576,ROW(D1043),config!D$11)),"",INDEX(履修者名簿!$1:$1048576,ROW(D1043),config!D$11))</f>
        <v/>
      </c>
      <c r="E1043" s="9" t="str">
        <f>IF(ISBLANK(INDEX(履修者名簿!$1:$1048576,ROW(E1043),config!E$11)),"",IF(ISNUMBER(INDEX(履修者名簿!$1:$1048576,ROW(E1043),config!E$11)),INDEX(履修者名簿!$1:$1048576,ROW(E1043),config!E$11),VALUE(INDEX(履修者名簿!$1:$1048576,ROW(E1043),config!E$11))))</f>
        <v/>
      </c>
      <c r="F1043" s="9" t="str">
        <f>IF(ISBLANK(INDEX(履修者名簿!$1:$1048576,ROW(F1043),config!F$11)),"",INDEX(履修者名簿!$1:$1048576,ROW(F1043),config!F$11))</f>
        <v/>
      </c>
      <c r="G1043" s="9" t="str">
        <f>IF(ISBLANK(INDEX(履修者名簿!$1:$1048576,ROW(G1043),config!G$11)),"",INDEX(履修者名簿!$1:$1048576,ROW(G1043),config!G$11))</f>
        <v/>
      </c>
      <c r="H1043" s="9" t="str">
        <f t="shared" si="32"/>
        <v/>
      </c>
      <c r="I1043" s="10" t="str">
        <f t="shared" si="33"/>
        <v/>
      </c>
      <c r="J1043" s="10" t="str">
        <f>IF($A1043="","",IF(ISNA(MATCH($E1043,trans!$B$2:$B$1501,0)),0,1))</f>
        <v/>
      </c>
      <c r="K1043" s="10" t="str">
        <f>IF($A1043="","",IF(ISNA(MATCH($E1043,trans!$E$2:$E$1501,0)),0,1))</f>
        <v/>
      </c>
      <c r="M1043" s="1" t="str">
        <f>IF($A1043="","",IF($J1043+$K1043=0,MAX(M$1:M1042)+1,""))</f>
        <v/>
      </c>
      <c r="N1043" s="1" t="str">
        <f>IF($A1043="","",IF(AND($J1043=1,$K1043=0),MAX(N$1:N1042)+1,""))</f>
        <v/>
      </c>
      <c r="O1043" s="1" t="str">
        <f>IF($A1043="","",IF(AND($J1043=0,$K1043=1),MAX(O$1:O1042)+1,""))</f>
        <v/>
      </c>
    </row>
    <row r="1044" spans="1:15" x14ac:dyDescent="0.55000000000000004">
      <c r="A1044" s="9" t="str">
        <f>IF(ISBLANK(INDEX(履修者名簿!$1:$1048576,ROW(A1044),config!A$11)),"",INDEX(履修者名簿!$1:$1048576,ROW(A1044),config!A$11))</f>
        <v/>
      </c>
      <c r="B1044" s="9" t="str">
        <f>IF(ISBLANK(INDEX(履修者名簿!$1:$1048576,ROW(B1044),config!B$11)),"",INDEX(履修者名簿!$1:$1048576,ROW(B1044),config!B$11))</f>
        <v/>
      </c>
      <c r="C1044" s="9" t="str">
        <f>IF(ISBLANK(INDEX(履修者名簿!$1:$1048576,ROW(C1044),config!C$11)),"",INDEX(履修者名簿!$1:$1048576,ROW(C1044),config!C$11))</f>
        <v/>
      </c>
      <c r="D1044" s="9" t="str">
        <f>IF(ISBLANK(INDEX(履修者名簿!$1:$1048576,ROW(D1044),config!D$11)),"",INDEX(履修者名簿!$1:$1048576,ROW(D1044),config!D$11))</f>
        <v/>
      </c>
      <c r="E1044" s="9" t="str">
        <f>IF(ISBLANK(INDEX(履修者名簿!$1:$1048576,ROW(E1044),config!E$11)),"",IF(ISNUMBER(INDEX(履修者名簿!$1:$1048576,ROW(E1044),config!E$11)),INDEX(履修者名簿!$1:$1048576,ROW(E1044),config!E$11),VALUE(INDEX(履修者名簿!$1:$1048576,ROW(E1044),config!E$11))))</f>
        <v/>
      </c>
      <c r="F1044" s="9" t="str">
        <f>IF(ISBLANK(INDEX(履修者名簿!$1:$1048576,ROW(F1044),config!F$11)),"",INDEX(履修者名簿!$1:$1048576,ROW(F1044),config!F$11))</f>
        <v/>
      </c>
      <c r="G1044" s="9" t="str">
        <f>IF(ISBLANK(INDEX(履修者名簿!$1:$1048576,ROW(G1044),config!G$11)),"",INDEX(履修者名簿!$1:$1048576,ROW(G1044),config!G$11))</f>
        <v/>
      </c>
      <c r="H1044" s="9" t="str">
        <f t="shared" si="32"/>
        <v/>
      </c>
      <c r="I1044" s="10" t="str">
        <f t="shared" si="33"/>
        <v/>
      </c>
      <c r="J1044" s="10" t="str">
        <f>IF($A1044="","",IF(ISNA(MATCH($E1044,trans!$B$2:$B$1501,0)),0,1))</f>
        <v/>
      </c>
      <c r="K1044" s="10" t="str">
        <f>IF($A1044="","",IF(ISNA(MATCH($E1044,trans!$E$2:$E$1501,0)),0,1))</f>
        <v/>
      </c>
      <c r="M1044" s="1" t="str">
        <f>IF($A1044="","",IF($J1044+$K1044=0,MAX(M$1:M1043)+1,""))</f>
        <v/>
      </c>
      <c r="N1044" s="1" t="str">
        <f>IF($A1044="","",IF(AND($J1044=1,$K1044=0),MAX(N$1:N1043)+1,""))</f>
        <v/>
      </c>
      <c r="O1044" s="1" t="str">
        <f>IF($A1044="","",IF(AND($J1044=0,$K1044=1),MAX(O$1:O1043)+1,""))</f>
        <v/>
      </c>
    </row>
    <row r="1045" spans="1:15" x14ac:dyDescent="0.55000000000000004">
      <c r="A1045" s="9" t="str">
        <f>IF(ISBLANK(INDEX(履修者名簿!$1:$1048576,ROW(A1045),config!A$11)),"",INDEX(履修者名簿!$1:$1048576,ROW(A1045),config!A$11))</f>
        <v/>
      </c>
      <c r="B1045" s="9" t="str">
        <f>IF(ISBLANK(INDEX(履修者名簿!$1:$1048576,ROW(B1045),config!B$11)),"",INDEX(履修者名簿!$1:$1048576,ROW(B1045),config!B$11))</f>
        <v/>
      </c>
      <c r="C1045" s="9" t="str">
        <f>IF(ISBLANK(INDEX(履修者名簿!$1:$1048576,ROW(C1045),config!C$11)),"",INDEX(履修者名簿!$1:$1048576,ROW(C1045),config!C$11))</f>
        <v/>
      </c>
      <c r="D1045" s="9" t="str">
        <f>IF(ISBLANK(INDEX(履修者名簿!$1:$1048576,ROW(D1045),config!D$11)),"",INDEX(履修者名簿!$1:$1048576,ROW(D1045),config!D$11))</f>
        <v/>
      </c>
      <c r="E1045" s="9" t="str">
        <f>IF(ISBLANK(INDEX(履修者名簿!$1:$1048576,ROW(E1045),config!E$11)),"",IF(ISNUMBER(INDEX(履修者名簿!$1:$1048576,ROW(E1045),config!E$11)),INDEX(履修者名簿!$1:$1048576,ROW(E1045),config!E$11),VALUE(INDEX(履修者名簿!$1:$1048576,ROW(E1045),config!E$11))))</f>
        <v/>
      </c>
      <c r="F1045" s="9" t="str">
        <f>IF(ISBLANK(INDEX(履修者名簿!$1:$1048576,ROW(F1045),config!F$11)),"",INDEX(履修者名簿!$1:$1048576,ROW(F1045),config!F$11))</f>
        <v/>
      </c>
      <c r="G1045" s="9" t="str">
        <f>IF(ISBLANK(INDEX(履修者名簿!$1:$1048576,ROW(G1045),config!G$11)),"",INDEX(履修者名簿!$1:$1048576,ROW(G1045),config!G$11))</f>
        <v/>
      </c>
      <c r="H1045" s="9" t="str">
        <f t="shared" si="32"/>
        <v/>
      </c>
      <c r="I1045" s="10" t="str">
        <f t="shared" si="33"/>
        <v/>
      </c>
      <c r="J1045" s="10" t="str">
        <f>IF($A1045="","",IF(ISNA(MATCH($E1045,trans!$B$2:$B$1501,0)),0,1))</f>
        <v/>
      </c>
      <c r="K1045" s="10" t="str">
        <f>IF($A1045="","",IF(ISNA(MATCH($E1045,trans!$E$2:$E$1501,0)),0,1))</f>
        <v/>
      </c>
      <c r="M1045" s="1" t="str">
        <f>IF($A1045="","",IF($J1045+$K1045=0,MAX(M$1:M1044)+1,""))</f>
        <v/>
      </c>
      <c r="N1045" s="1" t="str">
        <f>IF($A1045="","",IF(AND($J1045=1,$K1045=0),MAX(N$1:N1044)+1,""))</f>
        <v/>
      </c>
      <c r="O1045" s="1" t="str">
        <f>IF($A1045="","",IF(AND($J1045=0,$K1045=1),MAX(O$1:O1044)+1,""))</f>
        <v/>
      </c>
    </row>
    <row r="1046" spans="1:15" x14ac:dyDescent="0.55000000000000004">
      <c r="A1046" s="9" t="str">
        <f>IF(ISBLANK(INDEX(履修者名簿!$1:$1048576,ROW(A1046),config!A$11)),"",INDEX(履修者名簿!$1:$1048576,ROW(A1046),config!A$11))</f>
        <v/>
      </c>
      <c r="B1046" s="9" t="str">
        <f>IF(ISBLANK(INDEX(履修者名簿!$1:$1048576,ROW(B1046),config!B$11)),"",INDEX(履修者名簿!$1:$1048576,ROW(B1046),config!B$11))</f>
        <v/>
      </c>
      <c r="C1046" s="9" t="str">
        <f>IF(ISBLANK(INDEX(履修者名簿!$1:$1048576,ROW(C1046),config!C$11)),"",INDEX(履修者名簿!$1:$1048576,ROW(C1046),config!C$11))</f>
        <v/>
      </c>
      <c r="D1046" s="9" t="str">
        <f>IF(ISBLANK(INDEX(履修者名簿!$1:$1048576,ROW(D1046),config!D$11)),"",INDEX(履修者名簿!$1:$1048576,ROW(D1046),config!D$11))</f>
        <v/>
      </c>
      <c r="E1046" s="9" t="str">
        <f>IF(ISBLANK(INDEX(履修者名簿!$1:$1048576,ROW(E1046),config!E$11)),"",IF(ISNUMBER(INDEX(履修者名簿!$1:$1048576,ROW(E1046),config!E$11)),INDEX(履修者名簿!$1:$1048576,ROW(E1046),config!E$11),VALUE(INDEX(履修者名簿!$1:$1048576,ROW(E1046),config!E$11))))</f>
        <v/>
      </c>
      <c r="F1046" s="9" t="str">
        <f>IF(ISBLANK(INDEX(履修者名簿!$1:$1048576,ROW(F1046),config!F$11)),"",INDEX(履修者名簿!$1:$1048576,ROW(F1046),config!F$11))</f>
        <v/>
      </c>
      <c r="G1046" s="9" t="str">
        <f>IF(ISBLANK(INDEX(履修者名簿!$1:$1048576,ROW(G1046),config!G$11)),"",INDEX(履修者名簿!$1:$1048576,ROW(G1046),config!G$11))</f>
        <v/>
      </c>
      <c r="H1046" s="9" t="str">
        <f t="shared" si="32"/>
        <v/>
      </c>
      <c r="I1046" s="10" t="str">
        <f t="shared" si="33"/>
        <v/>
      </c>
      <c r="J1046" s="10" t="str">
        <f>IF($A1046="","",IF(ISNA(MATCH($E1046,trans!$B$2:$B$1501,0)),0,1))</f>
        <v/>
      </c>
      <c r="K1046" s="10" t="str">
        <f>IF($A1046="","",IF(ISNA(MATCH($E1046,trans!$E$2:$E$1501,0)),0,1))</f>
        <v/>
      </c>
      <c r="M1046" s="1" t="str">
        <f>IF($A1046="","",IF($J1046+$K1046=0,MAX(M$1:M1045)+1,""))</f>
        <v/>
      </c>
      <c r="N1046" s="1" t="str">
        <f>IF($A1046="","",IF(AND($J1046=1,$K1046=0),MAX(N$1:N1045)+1,""))</f>
        <v/>
      </c>
      <c r="O1046" s="1" t="str">
        <f>IF($A1046="","",IF(AND($J1046=0,$K1046=1),MAX(O$1:O1045)+1,""))</f>
        <v/>
      </c>
    </row>
    <row r="1047" spans="1:15" x14ac:dyDescent="0.55000000000000004">
      <c r="A1047" s="9" t="str">
        <f>IF(ISBLANK(INDEX(履修者名簿!$1:$1048576,ROW(A1047),config!A$11)),"",INDEX(履修者名簿!$1:$1048576,ROW(A1047),config!A$11))</f>
        <v/>
      </c>
      <c r="B1047" s="9" t="str">
        <f>IF(ISBLANK(INDEX(履修者名簿!$1:$1048576,ROW(B1047),config!B$11)),"",INDEX(履修者名簿!$1:$1048576,ROW(B1047),config!B$11))</f>
        <v/>
      </c>
      <c r="C1047" s="9" t="str">
        <f>IF(ISBLANK(INDEX(履修者名簿!$1:$1048576,ROW(C1047),config!C$11)),"",INDEX(履修者名簿!$1:$1048576,ROW(C1047),config!C$11))</f>
        <v/>
      </c>
      <c r="D1047" s="9" t="str">
        <f>IF(ISBLANK(INDEX(履修者名簿!$1:$1048576,ROW(D1047),config!D$11)),"",INDEX(履修者名簿!$1:$1048576,ROW(D1047),config!D$11))</f>
        <v/>
      </c>
      <c r="E1047" s="9" t="str">
        <f>IF(ISBLANK(INDEX(履修者名簿!$1:$1048576,ROW(E1047),config!E$11)),"",IF(ISNUMBER(INDEX(履修者名簿!$1:$1048576,ROW(E1047),config!E$11)),INDEX(履修者名簿!$1:$1048576,ROW(E1047),config!E$11),VALUE(INDEX(履修者名簿!$1:$1048576,ROW(E1047),config!E$11))))</f>
        <v/>
      </c>
      <c r="F1047" s="9" t="str">
        <f>IF(ISBLANK(INDEX(履修者名簿!$1:$1048576,ROW(F1047),config!F$11)),"",INDEX(履修者名簿!$1:$1048576,ROW(F1047),config!F$11))</f>
        <v/>
      </c>
      <c r="G1047" s="9" t="str">
        <f>IF(ISBLANK(INDEX(履修者名簿!$1:$1048576,ROW(G1047),config!G$11)),"",INDEX(履修者名簿!$1:$1048576,ROW(G1047),config!G$11))</f>
        <v/>
      </c>
      <c r="H1047" s="9" t="str">
        <f t="shared" si="32"/>
        <v/>
      </c>
      <c r="I1047" s="10" t="str">
        <f t="shared" si="33"/>
        <v/>
      </c>
      <c r="J1047" s="10" t="str">
        <f>IF($A1047="","",IF(ISNA(MATCH($E1047,trans!$B$2:$B$1501,0)),0,1))</f>
        <v/>
      </c>
      <c r="K1047" s="10" t="str">
        <f>IF($A1047="","",IF(ISNA(MATCH($E1047,trans!$E$2:$E$1501,0)),0,1))</f>
        <v/>
      </c>
      <c r="M1047" s="1" t="str">
        <f>IF($A1047="","",IF($J1047+$K1047=0,MAX(M$1:M1046)+1,""))</f>
        <v/>
      </c>
      <c r="N1047" s="1" t="str">
        <f>IF($A1047="","",IF(AND($J1047=1,$K1047=0),MAX(N$1:N1046)+1,""))</f>
        <v/>
      </c>
      <c r="O1047" s="1" t="str">
        <f>IF($A1047="","",IF(AND($J1047=0,$K1047=1),MAX(O$1:O1046)+1,""))</f>
        <v/>
      </c>
    </row>
    <row r="1048" spans="1:15" x14ac:dyDescent="0.55000000000000004">
      <c r="A1048" s="9" t="str">
        <f>IF(ISBLANK(INDEX(履修者名簿!$1:$1048576,ROW(A1048),config!A$11)),"",INDEX(履修者名簿!$1:$1048576,ROW(A1048),config!A$11))</f>
        <v/>
      </c>
      <c r="B1048" s="9" t="str">
        <f>IF(ISBLANK(INDEX(履修者名簿!$1:$1048576,ROW(B1048),config!B$11)),"",INDEX(履修者名簿!$1:$1048576,ROW(B1048),config!B$11))</f>
        <v/>
      </c>
      <c r="C1048" s="9" t="str">
        <f>IF(ISBLANK(INDEX(履修者名簿!$1:$1048576,ROW(C1048),config!C$11)),"",INDEX(履修者名簿!$1:$1048576,ROW(C1048),config!C$11))</f>
        <v/>
      </c>
      <c r="D1048" s="9" t="str">
        <f>IF(ISBLANK(INDEX(履修者名簿!$1:$1048576,ROW(D1048),config!D$11)),"",INDEX(履修者名簿!$1:$1048576,ROW(D1048),config!D$11))</f>
        <v/>
      </c>
      <c r="E1048" s="9" t="str">
        <f>IF(ISBLANK(INDEX(履修者名簿!$1:$1048576,ROW(E1048),config!E$11)),"",IF(ISNUMBER(INDEX(履修者名簿!$1:$1048576,ROW(E1048),config!E$11)),INDEX(履修者名簿!$1:$1048576,ROW(E1048),config!E$11),VALUE(INDEX(履修者名簿!$1:$1048576,ROW(E1048),config!E$11))))</f>
        <v/>
      </c>
      <c r="F1048" s="9" t="str">
        <f>IF(ISBLANK(INDEX(履修者名簿!$1:$1048576,ROW(F1048),config!F$11)),"",INDEX(履修者名簿!$1:$1048576,ROW(F1048),config!F$11))</f>
        <v/>
      </c>
      <c r="G1048" s="9" t="str">
        <f>IF(ISBLANK(INDEX(履修者名簿!$1:$1048576,ROW(G1048),config!G$11)),"",INDEX(履修者名簿!$1:$1048576,ROW(G1048),config!G$11))</f>
        <v/>
      </c>
      <c r="H1048" s="9" t="str">
        <f t="shared" si="32"/>
        <v/>
      </c>
      <c r="I1048" s="10" t="str">
        <f t="shared" si="33"/>
        <v/>
      </c>
      <c r="J1048" s="10" t="str">
        <f>IF($A1048="","",IF(ISNA(MATCH($E1048,trans!$B$2:$B$1501,0)),0,1))</f>
        <v/>
      </c>
      <c r="K1048" s="10" t="str">
        <f>IF($A1048="","",IF(ISNA(MATCH($E1048,trans!$E$2:$E$1501,0)),0,1))</f>
        <v/>
      </c>
      <c r="M1048" s="1" t="str">
        <f>IF($A1048="","",IF($J1048+$K1048=0,MAX(M$1:M1047)+1,""))</f>
        <v/>
      </c>
      <c r="N1048" s="1" t="str">
        <f>IF($A1048="","",IF(AND($J1048=1,$K1048=0),MAX(N$1:N1047)+1,""))</f>
        <v/>
      </c>
      <c r="O1048" s="1" t="str">
        <f>IF($A1048="","",IF(AND($J1048=0,$K1048=1),MAX(O$1:O1047)+1,""))</f>
        <v/>
      </c>
    </row>
    <row r="1049" spans="1:15" x14ac:dyDescent="0.55000000000000004">
      <c r="A1049" s="9" t="str">
        <f>IF(ISBLANK(INDEX(履修者名簿!$1:$1048576,ROW(A1049),config!A$11)),"",INDEX(履修者名簿!$1:$1048576,ROW(A1049),config!A$11))</f>
        <v/>
      </c>
      <c r="B1049" s="9" t="str">
        <f>IF(ISBLANK(INDEX(履修者名簿!$1:$1048576,ROW(B1049),config!B$11)),"",INDEX(履修者名簿!$1:$1048576,ROW(B1049),config!B$11))</f>
        <v/>
      </c>
      <c r="C1049" s="9" t="str">
        <f>IF(ISBLANK(INDEX(履修者名簿!$1:$1048576,ROW(C1049),config!C$11)),"",INDEX(履修者名簿!$1:$1048576,ROW(C1049),config!C$11))</f>
        <v/>
      </c>
      <c r="D1049" s="9" t="str">
        <f>IF(ISBLANK(INDEX(履修者名簿!$1:$1048576,ROW(D1049),config!D$11)),"",INDEX(履修者名簿!$1:$1048576,ROW(D1049),config!D$11))</f>
        <v/>
      </c>
      <c r="E1049" s="9" t="str">
        <f>IF(ISBLANK(INDEX(履修者名簿!$1:$1048576,ROW(E1049),config!E$11)),"",IF(ISNUMBER(INDEX(履修者名簿!$1:$1048576,ROW(E1049),config!E$11)),INDEX(履修者名簿!$1:$1048576,ROW(E1049),config!E$11),VALUE(INDEX(履修者名簿!$1:$1048576,ROW(E1049),config!E$11))))</f>
        <v/>
      </c>
      <c r="F1049" s="9" t="str">
        <f>IF(ISBLANK(INDEX(履修者名簿!$1:$1048576,ROW(F1049),config!F$11)),"",INDEX(履修者名簿!$1:$1048576,ROW(F1049),config!F$11))</f>
        <v/>
      </c>
      <c r="G1049" s="9" t="str">
        <f>IF(ISBLANK(INDEX(履修者名簿!$1:$1048576,ROW(G1049),config!G$11)),"",INDEX(履修者名簿!$1:$1048576,ROW(G1049),config!G$11))</f>
        <v/>
      </c>
      <c r="H1049" s="9" t="str">
        <f t="shared" si="32"/>
        <v/>
      </c>
      <c r="I1049" s="10" t="str">
        <f t="shared" si="33"/>
        <v/>
      </c>
      <c r="J1049" s="10" t="str">
        <f>IF($A1049="","",IF(ISNA(MATCH($E1049,trans!$B$2:$B$1501,0)),0,1))</f>
        <v/>
      </c>
      <c r="K1049" s="10" t="str">
        <f>IF($A1049="","",IF(ISNA(MATCH($E1049,trans!$E$2:$E$1501,0)),0,1))</f>
        <v/>
      </c>
      <c r="M1049" s="1" t="str">
        <f>IF($A1049="","",IF($J1049+$K1049=0,MAX(M$1:M1048)+1,""))</f>
        <v/>
      </c>
      <c r="N1049" s="1" t="str">
        <f>IF($A1049="","",IF(AND($J1049=1,$K1049=0),MAX(N$1:N1048)+1,""))</f>
        <v/>
      </c>
      <c r="O1049" s="1" t="str">
        <f>IF($A1049="","",IF(AND($J1049=0,$K1049=1),MAX(O$1:O1048)+1,""))</f>
        <v/>
      </c>
    </row>
    <row r="1050" spans="1:15" x14ac:dyDescent="0.55000000000000004">
      <c r="A1050" s="9" t="str">
        <f>IF(ISBLANK(INDEX(履修者名簿!$1:$1048576,ROW(A1050),config!A$11)),"",INDEX(履修者名簿!$1:$1048576,ROW(A1050),config!A$11))</f>
        <v/>
      </c>
      <c r="B1050" s="9" t="str">
        <f>IF(ISBLANK(INDEX(履修者名簿!$1:$1048576,ROW(B1050),config!B$11)),"",INDEX(履修者名簿!$1:$1048576,ROW(B1050),config!B$11))</f>
        <v/>
      </c>
      <c r="C1050" s="9" t="str">
        <f>IF(ISBLANK(INDEX(履修者名簿!$1:$1048576,ROW(C1050),config!C$11)),"",INDEX(履修者名簿!$1:$1048576,ROW(C1050),config!C$11))</f>
        <v/>
      </c>
      <c r="D1050" s="9" t="str">
        <f>IF(ISBLANK(INDEX(履修者名簿!$1:$1048576,ROW(D1050),config!D$11)),"",INDEX(履修者名簿!$1:$1048576,ROW(D1050),config!D$11))</f>
        <v/>
      </c>
      <c r="E1050" s="9" t="str">
        <f>IF(ISBLANK(INDEX(履修者名簿!$1:$1048576,ROW(E1050),config!E$11)),"",IF(ISNUMBER(INDEX(履修者名簿!$1:$1048576,ROW(E1050),config!E$11)),INDEX(履修者名簿!$1:$1048576,ROW(E1050),config!E$11),VALUE(INDEX(履修者名簿!$1:$1048576,ROW(E1050),config!E$11))))</f>
        <v/>
      </c>
      <c r="F1050" s="9" t="str">
        <f>IF(ISBLANK(INDEX(履修者名簿!$1:$1048576,ROW(F1050),config!F$11)),"",INDEX(履修者名簿!$1:$1048576,ROW(F1050),config!F$11))</f>
        <v/>
      </c>
      <c r="G1050" s="9" t="str">
        <f>IF(ISBLANK(INDEX(履修者名簿!$1:$1048576,ROW(G1050),config!G$11)),"",INDEX(履修者名簿!$1:$1048576,ROW(G1050),config!G$11))</f>
        <v/>
      </c>
      <c r="H1050" s="9" t="str">
        <f t="shared" si="32"/>
        <v/>
      </c>
      <c r="I1050" s="10" t="str">
        <f t="shared" si="33"/>
        <v/>
      </c>
      <c r="J1050" s="10" t="str">
        <f>IF($A1050="","",IF(ISNA(MATCH($E1050,trans!$B$2:$B$1501,0)),0,1))</f>
        <v/>
      </c>
      <c r="K1050" s="10" t="str">
        <f>IF($A1050="","",IF(ISNA(MATCH($E1050,trans!$E$2:$E$1501,0)),0,1))</f>
        <v/>
      </c>
      <c r="M1050" s="1" t="str">
        <f>IF($A1050="","",IF($J1050+$K1050=0,MAX(M$1:M1049)+1,""))</f>
        <v/>
      </c>
      <c r="N1050" s="1" t="str">
        <f>IF($A1050="","",IF(AND($J1050=1,$K1050=0),MAX(N$1:N1049)+1,""))</f>
        <v/>
      </c>
      <c r="O1050" s="1" t="str">
        <f>IF($A1050="","",IF(AND($J1050=0,$K1050=1),MAX(O$1:O1049)+1,""))</f>
        <v/>
      </c>
    </row>
    <row r="1051" spans="1:15" x14ac:dyDescent="0.55000000000000004">
      <c r="A1051" s="9" t="str">
        <f>IF(ISBLANK(INDEX(履修者名簿!$1:$1048576,ROW(A1051),config!A$11)),"",INDEX(履修者名簿!$1:$1048576,ROW(A1051),config!A$11))</f>
        <v/>
      </c>
      <c r="B1051" s="9" t="str">
        <f>IF(ISBLANK(INDEX(履修者名簿!$1:$1048576,ROW(B1051),config!B$11)),"",INDEX(履修者名簿!$1:$1048576,ROW(B1051),config!B$11))</f>
        <v/>
      </c>
      <c r="C1051" s="9" t="str">
        <f>IF(ISBLANK(INDEX(履修者名簿!$1:$1048576,ROW(C1051),config!C$11)),"",INDEX(履修者名簿!$1:$1048576,ROW(C1051),config!C$11))</f>
        <v/>
      </c>
      <c r="D1051" s="9" t="str">
        <f>IF(ISBLANK(INDEX(履修者名簿!$1:$1048576,ROW(D1051),config!D$11)),"",INDEX(履修者名簿!$1:$1048576,ROW(D1051),config!D$11))</f>
        <v/>
      </c>
      <c r="E1051" s="9" t="str">
        <f>IF(ISBLANK(INDEX(履修者名簿!$1:$1048576,ROW(E1051),config!E$11)),"",IF(ISNUMBER(INDEX(履修者名簿!$1:$1048576,ROW(E1051),config!E$11)),INDEX(履修者名簿!$1:$1048576,ROW(E1051),config!E$11),VALUE(INDEX(履修者名簿!$1:$1048576,ROW(E1051),config!E$11))))</f>
        <v/>
      </c>
      <c r="F1051" s="9" t="str">
        <f>IF(ISBLANK(INDEX(履修者名簿!$1:$1048576,ROW(F1051),config!F$11)),"",INDEX(履修者名簿!$1:$1048576,ROW(F1051),config!F$11))</f>
        <v/>
      </c>
      <c r="G1051" s="9" t="str">
        <f>IF(ISBLANK(INDEX(履修者名簿!$1:$1048576,ROW(G1051),config!G$11)),"",INDEX(履修者名簿!$1:$1048576,ROW(G1051),config!G$11))</f>
        <v/>
      </c>
      <c r="H1051" s="9" t="str">
        <f t="shared" si="32"/>
        <v/>
      </c>
      <c r="I1051" s="10" t="str">
        <f t="shared" si="33"/>
        <v/>
      </c>
      <c r="J1051" s="10" t="str">
        <f>IF($A1051="","",IF(ISNA(MATCH($E1051,trans!$B$2:$B$1501,0)),0,1))</f>
        <v/>
      </c>
      <c r="K1051" s="10" t="str">
        <f>IF($A1051="","",IF(ISNA(MATCH($E1051,trans!$E$2:$E$1501,0)),0,1))</f>
        <v/>
      </c>
      <c r="M1051" s="1" t="str">
        <f>IF($A1051="","",IF($J1051+$K1051=0,MAX(M$1:M1050)+1,""))</f>
        <v/>
      </c>
      <c r="N1051" s="1" t="str">
        <f>IF($A1051="","",IF(AND($J1051=1,$K1051=0),MAX(N$1:N1050)+1,""))</f>
        <v/>
      </c>
      <c r="O1051" s="1" t="str">
        <f>IF($A1051="","",IF(AND($J1051=0,$K1051=1),MAX(O$1:O1050)+1,""))</f>
        <v/>
      </c>
    </row>
    <row r="1052" spans="1:15" x14ac:dyDescent="0.55000000000000004">
      <c r="A1052" s="9" t="str">
        <f>IF(ISBLANK(INDEX(履修者名簿!$1:$1048576,ROW(A1052),config!A$11)),"",INDEX(履修者名簿!$1:$1048576,ROW(A1052),config!A$11))</f>
        <v/>
      </c>
      <c r="B1052" s="9" t="str">
        <f>IF(ISBLANK(INDEX(履修者名簿!$1:$1048576,ROW(B1052),config!B$11)),"",INDEX(履修者名簿!$1:$1048576,ROW(B1052),config!B$11))</f>
        <v/>
      </c>
      <c r="C1052" s="9" t="str">
        <f>IF(ISBLANK(INDEX(履修者名簿!$1:$1048576,ROW(C1052),config!C$11)),"",INDEX(履修者名簿!$1:$1048576,ROW(C1052),config!C$11))</f>
        <v/>
      </c>
      <c r="D1052" s="9" t="str">
        <f>IF(ISBLANK(INDEX(履修者名簿!$1:$1048576,ROW(D1052),config!D$11)),"",INDEX(履修者名簿!$1:$1048576,ROW(D1052),config!D$11))</f>
        <v/>
      </c>
      <c r="E1052" s="9" t="str">
        <f>IF(ISBLANK(INDEX(履修者名簿!$1:$1048576,ROW(E1052),config!E$11)),"",IF(ISNUMBER(INDEX(履修者名簿!$1:$1048576,ROW(E1052),config!E$11)),INDEX(履修者名簿!$1:$1048576,ROW(E1052),config!E$11),VALUE(INDEX(履修者名簿!$1:$1048576,ROW(E1052),config!E$11))))</f>
        <v/>
      </c>
      <c r="F1052" s="9" t="str">
        <f>IF(ISBLANK(INDEX(履修者名簿!$1:$1048576,ROW(F1052),config!F$11)),"",INDEX(履修者名簿!$1:$1048576,ROW(F1052),config!F$11))</f>
        <v/>
      </c>
      <c r="G1052" s="9" t="str">
        <f>IF(ISBLANK(INDEX(履修者名簿!$1:$1048576,ROW(G1052),config!G$11)),"",INDEX(履修者名簿!$1:$1048576,ROW(G1052),config!G$11))</f>
        <v/>
      </c>
      <c r="H1052" s="9" t="str">
        <f t="shared" si="32"/>
        <v/>
      </c>
      <c r="I1052" s="10" t="str">
        <f t="shared" si="33"/>
        <v/>
      </c>
      <c r="J1052" s="10" t="str">
        <f>IF($A1052="","",IF(ISNA(MATCH($E1052,trans!$B$2:$B$1501,0)),0,1))</f>
        <v/>
      </c>
      <c r="K1052" s="10" t="str">
        <f>IF($A1052="","",IF(ISNA(MATCH($E1052,trans!$E$2:$E$1501,0)),0,1))</f>
        <v/>
      </c>
      <c r="M1052" s="1" t="str">
        <f>IF($A1052="","",IF($J1052+$K1052=0,MAX(M$1:M1051)+1,""))</f>
        <v/>
      </c>
      <c r="N1052" s="1" t="str">
        <f>IF($A1052="","",IF(AND($J1052=1,$K1052=0),MAX(N$1:N1051)+1,""))</f>
        <v/>
      </c>
      <c r="O1052" s="1" t="str">
        <f>IF($A1052="","",IF(AND($J1052=0,$K1052=1),MAX(O$1:O1051)+1,""))</f>
        <v/>
      </c>
    </row>
    <row r="1053" spans="1:15" x14ac:dyDescent="0.55000000000000004">
      <c r="A1053" s="9" t="str">
        <f>IF(ISBLANK(INDEX(履修者名簿!$1:$1048576,ROW(A1053),config!A$11)),"",INDEX(履修者名簿!$1:$1048576,ROW(A1053),config!A$11))</f>
        <v/>
      </c>
      <c r="B1053" s="9" t="str">
        <f>IF(ISBLANK(INDEX(履修者名簿!$1:$1048576,ROW(B1053),config!B$11)),"",INDEX(履修者名簿!$1:$1048576,ROW(B1053),config!B$11))</f>
        <v/>
      </c>
      <c r="C1053" s="9" t="str">
        <f>IF(ISBLANK(INDEX(履修者名簿!$1:$1048576,ROW(C1053),config!C$11)),"",INDEX(履修者名簿!$1:$1048576,ROW(C1053),config!C$11))</f>
        <v/>
      </c>
      <c r="D1053" s="9" t="str">
        <f>IF(ISBLANK(INDEX(履修者名簿!$1:$1048576,ROW(D1053),config!D$11)),"",INDEX(履修者名簿!$1:$1048576,ROW(D1053),config!D$11))</f>
        <v/>
      </c>
      <c r="E1053" s="9" t="str">
        <f>IF(ISBLANK(INDEX(履修者名簿!$1:$1048576,ROW(E1053),config!E$11)),"",IF(ISNUMBER(INDEX(履修者名簿!$1:$1048576,ROW(E1053),config!E$11)),INDEX(履修者名簿!$1:$1048576,ROW(E1053),config!E$11),VALUE(INDEX(履修者名簿!$1:$1048576,ROW(E1053),config!E$11))))</f>
        <v/>
      </c>
      <c r="F1053" s="9" t="str">
        <f>IF(ISBLANK(INDEX(履修者名簿!$1:$1048576,ROW(F1053),config!F$11)),"",INDEX(履修者名簿!$1:$1048576,ROW(F1053),config!F$11))</f>
        <v/>
      </c>
      <c r="G1053" s="9" t="str">
        <f>IF(ISBLANK(INDEX(履修者名簿!$1:$1048576,ROW(G1053),config!G$11)),"",INDEX(履修者名簿!$1:$1048576,ROW(G1053),config!G$11))</f>
        <v/>
      </c>
      <c r="H1053" s="9" t="str">
        <f t="shared" si="32"/>
        <v/>
      </c>
      <c r="I1053" s="10" t="str">
        <f t="shared" si="33"/>
        <v/>
      </c>
      <c r="J1053" s="10" t="str">
        <f>IF($A1053="","",IF(ISNA(MATCH($E1053,trans!$B$2:$B$1501,0)),0,1))</f>
        <v/>
      </c>
      <c r="K1053" s="10" t="str">
        <f>IF($A1053="","",IF(ISNA(MATCH($E1053,trans!$E$2:$E$1501,0)),0,1))</f>
        <v/>
      </c>
      <c r="M1053" s="1" t="str">
        <f>IF($A1053="","",IF($J1053+$K1053=0,MAX(M$1:M1052)+1,""))</f>
        <v/>
      </c>
      <c r="N1053" s="1" t="str">
        <f>IF($A1053="","",IF(AND($J1053=1,$K1053=0),MAX(N$1:N1052)+1,""))</f>
        <v/>
      </c>
      <c r="O1053" s="1" t="str">
        <f>IF($A1053="","",IF(AND($J1053=0,$K1053=1),MAX(O$1:O1052)+1,""))</f>
        <v/>
      </c>
    </row>
    <row r="1054" spans="1:15" x14ac:dyDescent="0.55000000000000004">
      <c r="A1054" s="9" t="str">
        <f>IF(ISBLANK(INDEX(履修者名簿!$1:$1048576,ROW(A1054),config!A$11)),"",INDEX(履修者名簿!$1:$1048576,ROW(A1054),config!A$11))</f>
        <v/>
      </c>
      <c r="B1054" s="9" t="str">
        <f>IF(ISBLANK(INDEX(履修者名簿!$1:$1048576,ROW(B1054),config!B$11)),"",INDEX(履修者名簿!$1:$1048576,ROW(B1054),config!B$11))</f>
        <v/>
      </c>
      <c r="C1054" s="9" t="str">
        <f>IF(ISBLANK(INDEX(履修者名簿!$1:$1048576,ROW(C1054),config!C$11)),"",INDEX(履修者名簿!$1:$1048576,ROW(C1054),config!C$11))</f>
        <v/>
      </c>
      <c r="D1054" s="9" t="str">
        <f>IF(ISBLANK(INDEX(履修者名簿!$1:$1048576,ROW(D1054),config!D$11)),"",INDEX(履修者名簿!$1:$1048576,ROW(D1054),config!D$11))</f>
        <v/>
      </c>
      <c r="E1054" s="9" t="str">
        <f>IF(ISBLANK(INDEX(履修者名簿!$1:$1048576,ROW(E1054),config!E$11)),"",IF(ISNUMBER(INDEX(履修者名簿!$1:$1048576,ROW(E1054),config!E$11)),INDEX(履修者名簿!$1:$1048576,ROW(E1054),config!E$11),VALUE(INDEX(履修者名簿!$1:$1048576,ROW(E1054),config!E$11))))</f>
        <v/>
      </c>
      <c r="F1054" s="9" t="str">
        <f>IF(ISBLANK(INDEX(履修者名簿!$1:$1048576,ROW(F1054),config!F$11)),"",INDEX(履修者名簿!$1:$1048576,ROW(F1054),config!F$11))</f>
        <v/>
      </c>
      <c r="G1054" s="9" t="str">
        <f>IF(ISBLANK(INDEX(履修者名簿!$1:$1048576,ROW(G1054),config!G$11)),"",INDEX(履修者名簿!$1:$1048576,ROW(G1054),config!G$11))</f>
        <v/>
      </c>
      <c r="H1054" s="9" t="str">
        <f t="shared" si="32"/>
        <v/>
      </c>
      <c r="I1054" s="10" t="str">
        <f t="shared" si="33"/>
        <v/>
      </c>
      <c r="J1054" s="10" t="str">
        <f>IF($A1054="","",IF(ISNA(MATCH($E1054,trans!$B$2:$B$1501,0)),0,1))</f>
        <v/>
      </c>
      <c r="K1054" s="10" t="str">
        <f>IF($A1054="","",IF(ISNA(MATCH($E1054,trans!$E$2:$E$1501,0)),0,1))</f>
        <v/>
      </c>
      <c r="M1054" s="1" t="str">
        <f>IF($A1054="","",IF($J1054+$K1054=0,MAX(M$1:M1053)+1,""))</f>
        <v/>
      </c>
      <c r="N1054" s="1" t="str">
        <f>IF($A1054="","",IF(AND($J1054=1,$K1054=0),MAX(N$1:N1053)+1,""))</f>
        <v/>
      </c>
      <c r="O1054" s="1" t="str">
        <f>IF($A1054="","",IF(AND($J1054=0,$K1054=1),MAX(O$1:O1053)+1,""))</f>
        <v/>
      </c>
    </row>
    <row r="1055" spans="1:15" x14ac:dyDescent="0.55000000000000004">
      <c r="A1055" s="9" t="str">
        <f>IF(ISBLANK(INDEX(履修者名簿!$1:$1048576,ROW(A1055),config!A$11)),"",INDEX(履修者名簿!$1:$1048576,ROW(A1055),config!A$11))</f>
        <v/>
      </c>
      <c r="B1055" s="9" t="str">
        <f>IF(ISBLANK(INDEX(履修者名簿!$1:$1048576,ROW(B1055),config!B$11)),"",INDEX(履修者名簿!$1:$1048576,ROW(B1055),config!B$11))</f>
        <v/>
      </c>
      <c r="C1055" s="9" t="str">
        <f>IF(ISBLANK(INDEX(履修者名簿!$1:$1048576,ROW(C1055),config!C$11)),"",INDEX(履修者名簿!$1:$1048576,ROW(C1055),config!C$11))</f>
        <v/>
      </c>
      <c r="D1055" s="9" t="str">
        <f>IF(ISBLANK(INDEX(履修者名簿!$1:$1048576,ROW(D1055),config!D$11)),"",INDEX(履修者名簿!$1:$1048576,ROW(D1055),config!D$11))</f>
        <v/>
      </c>
      <c r="E1055" s="9" t="str">
        <f>IF(ISBLANK(INDEX(履修者名簿!$1:$1048576,ROW(E1055),config!E$11)),"",IF(ISNUMBER(INDEX(履修者名簿!$1:$1048576,ROW(E1055),config!E$11)),INDEX(履修者名簿!$1:$1048576,ROW(E1055),config!E$11),VALUE(INDEX(履修者名簿!$1:$1048576,ROW(E1055),config!E$11))))</f>
        <v/>
      </c>
      <c r="F1055" s="9" t="str">
        <f>IF(ISBLANK(INDEX(履修者名簿!$1:$1048576,ROW(F1055),config!F$11)),"",INDEX(履修者名簿!$1:$1048576,ROW(F1055),config!F$11))</f>
        <v/>
      </c>
      <c r="G1055" s="9" t="str">
        <f>IF(ISBLANK(INDEX(履修者名簿!$1:$1048576,ROW(G1055),config!G$11)),"",INDEX(履修者名簿!$1:$1048576,ROW(G1055),config!G$11))</f>
        <v/>
      </c>
      <c r="H1055" s="9" t="str">
        <f t="shared" si="32"/>
        <v/>
      </c>
      <c r="I1055" s="10" t="str">
        <f t="shared" si="33"/>
        <v/>
      </c>
      <c r="J1055" s="10" t="str">
        <f>IF($A1055="","",IF(ISNA(MATCH($E1055,trans!$B$2:$B$1501,0)),0,1))</f>
        <v/>
      </c>
      <c r="K1055" s="10" t="str">
        <f>IF($A1055="","",IF(ISNA(MATCH($E1055,trans!$E$2:$E$1501,0)),0,1))</f>
        <v/>
      </c>
      <c r="M1055" s="1" t="str">
        <f>IF($A1055="","",IF($J1055+$K1055=0,MAX(M$1:M1054)+1,""))</f>
        <v/>
      </c>
      <c r="N1055" s="1" t="str">
        <f>IF($A1055="","",IF(AND($J1055=1,$K1055=0),MAX(N$1:N1054)+1,""))</f>
        <v/>
      </c>
      <c r="O1055" s="1" t="str">
        <f>IF($A1055="","",IF(AND($J1055=0,$K1055=1),MAX(O$1:O1054)+1,""))</f>
        <v/>
      </c>
    </row>
    <row r="1056" spans="1:15" x14ac:dyDescent="0.55000000000000004">
      <c r="A1056" s="9" t="str">
        <f>IF(ISBLANK(INDEX(履修者名簿!$1:$1048576,ROW(A1056),config!A$11)),"",INDEX(履修者名簿!$1:$1048576,ROW(A1056),config!A$11))</f>
        <v/>
      </c>
      <c r="B1056" s="9" t="str">
        <f>IF(ISBLANK(INDEX(履修者名簿!$1:$1048576,ROW(B1056),config!B$11)),"",INDEX(履修者名簿!$1:$1048576,ROW(B1056),config!B$11))</f>
        <v/>
      </c>
      <c r="C1056" s="9" t="str">
        <f>IF(ISBLANK(INDEX(履修者名簿!$1:$1048576,ROW(C1056),config!C$11)),"",INDEX(履修者名簿!$1:$1048576,ROW(C1056),config!C$11))</f>
        <v/>
      </c>
      <c r="D1056" s="9" t="str">
        <f>IF(ISBLANK(INDEX(履修者名簿!$1:$1048576,ROW(D1056),config!D$11)),"",INDEX(履修者名簿!$1:$1048576,ROW(D1056),config!D$11))</f>
        <v/>
      </c>
      <c r="E1056" s="9" t="str">
        <f>IF(ISBLANK(INDEX(履修者名簿!$1:$1048576,ROW(E1056),config!E$11)),"",IF(ISNUMBER(INDEX(履修者名簿!$1:$1048576,ROW(E1056),config!E$11)),INDEX(履修者名簿!$1:$1048576,ROW(E1056),config!E$11),VALUE(INDEX(履修者名簿!$1:$1048576,ROW(E1056),config!E$11))))</f>
        <v/>
      </c>
      <c r="F1056" s="9" t="str">
        <f>IF(ISBLANK(INDEX(履修者名簿!$1:$1048576,ROW(F1056),config!F$11)),"",INDEX(履修者名簿!$1:$1048576,ROW(F1056),config!F$11))</f>
        <v/>
      </c>
      <c r="G1056" s="9" t="str">
        <f>IF(ISBLANK(INDEX(履修者名簿!$1:$1048576,ROW(G1056),config!G$11)),"",INDEX(履修者名簿!$1:$1048576,ROW(G1056),config!G$11))</f>
        <v/>
      </c>
      <c r="H1056" s="9" t="str">
        <f t="shared" si="32"/>
        <v/>
      </c>
      <c r="I1056" s="10" t="str">
        <f t="shared" si="33"/>
        <v/>
      </c>
      <c r="J1056" s="10" t="str">
        <f>IF($A1056="","",IF(ISNA(MATCH($E1056,trans!$B$2:$B$1501,0)),0,1))</f>
        <v/>
      </c>
      <c r="K1056" s="10" t="str">
        <f>IF($A1056="","",IF(ISNA(MATCH($E1056,trans!$E$2:$E$1501,0)),0,1))</f>
        <v/>
      </c>
      <c r="M1056" s="1" t="str">
        <f>IF($A1056="","",IF($J1056+$K1056=0,MAX(M$1:M1055)+1,""))</f>
        <v/>
      </c>
      <c r="N1056" s="1" t="str">
        <f>IF($A1056="","",IF(AND($J1056=1,$K1056=0),MAX(N$1:N1055)+1,""))</f>
        <v/>
      </c>
      <c r="O1056" s="1" t="str">
        <f>IF($A1056="","",IF(AND($J1056=0,$K1056=1),MAX(O$1:O1055)+1,""))</f>
        <v/>
      </c>
    </row>
    <row r="1057" spans="1:15" x14ac:dyDescent="0.55000000000000004">
      <c r="A1057" s="9" t="str">
        <f>IF(ISBLANK(INDEX(履修者名簿!$1:$1048576,ROW(A1057),config!A$11)),"",INDEX(履修者名簿!$1:$1048576,ROW(A1057),config!A$11))</f>
        <v/>
      </c>
      <c r="B1057" s="9" t="str">
        <f>IF(ISBLANK(INDEX(履修者名簿!$1:$1048576,ROW(B1057),config!B$11)),"",INDEX(履修者名簿!$1:$1048576,ROW(B1057),config!B$11))</f>
        <v/>
      </c>
      <c r="C1057" s="9" t="str">
        <f>IF(ISBLANK(INDEX(履修者名簿!$1:$1048576,ROW(C1057),config!C$11)),"",INDEX(履修者名簿!$1:$1048576,ROW(C1057),config!C$11))</f>
        <v/>
      </c>
      <c r="D1057" s="9" t="str">
        <f>IF(ISBLANK(INDEX(履修者名簿!$1:$1048576,ROW(D1057),config!D$11)),"",INDEX(履修者名簿!$1:$1048576,ROW(D1057),config!D$11))</f>
        <v/>
      </c>
      <c r="E1057" s="9" t="str">
        <f>IF(ISBLANK(INDEX(履修者名簿!$1:$1048576,ROW(E1057),config!E$11)),"",IF(ISNUMBER(INDEX(履修者名簿!$1:$1048576,ROW(E1057),config!E$11)),INDEX(履修者名簿!$1:$1048576,ROW(E1057),config!E$11),VALUE(INDEX(履修者名簿!$1:$1048576,ROW(E1057),config!E$11))))</f>
        <v/>
      </c>
      <c r="F1057" s="9" t="str">
        <f>IF(ISBLANK(INDEX(履修者名簿!$1:$1048576,ROW(F1057),config!F$11)),"",INDEX(履修者名簿!$1:$1048576,ROW(F1057),config!F$11))</f>
        <v/>
      </c>
      <c r="G1057" s="9" t="str">
        <f>IF(ISBLANK(INDEX(履修者名簿!$1:$1048576,ROW(G1057),config!G$11)),"",INDEX(履修者名簿!$1:$1048576,ROW(G1057),config!G$11))</f>
        <v/>
      </c>
      <c r="H1057" s="9" t="str">
        <f t="shared" si="32"/>
        <v/>
      </c>
      <c r="I1057" s="10" t="str">
        <f t="shared" si="33"/>
        <v/>
      </c>
      <c r="J1057" s="10" t="str">
        <f>IF($A1057="","",IF(ISNA(MATCH($E1057,trans!$B$2:$B$1501,0)),0,1))</f>
        <v/>
      </c>
      <c r="K1057" s="10" t="str">
        <f>IF($A1057="","",IF(ISNA(MATCH($E1057,trans!$E$2:$E$1501,0)),0,1))</f>
        <v/>
      </c>
      <c r="M1057" s="1" t="str">
        <f>IF($A1057="","",IF($J1057+$K1057=0,MAX(M$1:M1056)+1,""))</f>
        <v/>
      </c>
      <c r="N1057" s="1" t="str">
        <f>IF($A1057="","",IF(AND($J1057=1,$K1057=0),MAX(N$1:N1056)+1,""))</f>
        <v/>
      </c>
      <c r="O1057" s="1" t="str">
        <f>IF($A1057="","",IF(AND($J1057=0,$K1057=1),MAX(O$1:O1056)+1,""))</f>
        <v/>
      </c>
    </row>
    <row r="1058" spans="1:15" x14ac:dyDescent="0.55000000000000004">
      <c r="A1058" s="9" t="str">
        <f>IF(ISBLANK(INDEX(履修者名簿!$1:$1048576,ROW(A1058),config!A$11)),"",INDEX(履修者名簿!$1:$1048576,ROW(A1058),config!A$11))</f>
        <v/>
      </c>
      <c r="B1058" s="9" t="str">
        <f>IF(ISBLANK(INDEX(履修者名簿!$1:$1048576,ROW(B1058),config!B$11)),"",INDEX(履修者名簿!$1:$1048576,ROW(B1058),config!B$11))</f>
        <v/>
      </c>
      <c r="C1058" s="9" t="str">
        <f>IF(ISBLANK(INDEX(履修者名簿!$1:$1048576,ROW(C1058),config!C$11)),"",INDEX(履修者名簿!$1:$1048576,ROW(C1058),config!C$11))</f>
        <v/>
      </c>
      <c r="D1058" s="9" t="str">
        <f>IF(ISBLANK(INDEX(履修者名簿!$1:$1048576,ROW(D1058),config!D$11)),"",INDEX(履修者名簿!$1:$1048576,ROW(D1058),config!D$11))</f>
        <v/>
      </c>
      <c r="E1058" s="9" t="str">
        <f>IF(ISBLANK(INDEX(履修者名簿!$1:$1048576,ROW(E1058),config!E$11)),"",IF(ISNUMBER(INDEX(履修者名簿!$1:$1048576,ROW(E1058),config!E$11)),INDEX(履修者名簿!$1:$1048576,ROW(E1058),config!E$11),VALUE(INDEX(履修者名簿!$1:$1048576,ROW(E1058),config!E$11))))</f>
        <v/>
      </c>
      <c r="F1058" s="9" t="str">
        <f>IF(ISBLANK(INDEX(履修者名簿!$1:$1048576,ROW(F1058),config!F$11)),"",INDEX(履修者名簿!$1:$1048576,ROW(F1058),config!F$11))</f>
        <v/>
      </c>
      <c r="G1058" s="9" t="str">
        <f>IF(ISBLANK(INDEX(履修者名簿!$1:$1048576,ROW(G1058),config!G$11)),"",INDEX(履修者名簿!$1:$1048576,ROW(G1058),config!G$11))</f>
        <v/>
      </c>
      <c r="H1058" s="9" t="str">
        <f t="shared" si="32"/>
        <v/>
      </c>
      <c r="I1058" s="10" t="str">
        <f t="shared" si="33"/>
        <v/>
      </c>
      <c r="J1058" s="10" t="str">
        <f>IF($A1058="","",IF(ISNA(MATCH($E1058,trans!$B$2:$B$1501,0)),0,1))</f>
        <v/>
      </c>
      <c r="K1058" s="10" t="str">
        <f>IF($A1058="","",IF(ISNA(MATCH($E1058,trans!$E$2:$E$1501,0)),0,1))</f>
        <v/>
      </c>
      <c r="M1058" s="1" t="str">
        <f>IF($A1058="","",IF($J1058+$K1058=0,MAX(M$1:M1057)+1,""))</f>
        <v/>
      </c>
      <c r="N1058" s="1" t="str">
        <f>IF($A1058="","",IF(AND($J1058=1,$K1058=0),MAX(N$1:N1057)+1,""))</f>
        <v/>
      </c>
      <c r="O1058" s="1" t="str">
        <f>IF($A1058="","",IF(AND($J1058=0,$K1058=1),MAX(O$1:O1057)+1,""))</f>
        <v/>
      </c>
    </row>
    <row r="1059" spans="1:15" x14ac:dyDescent="0.55000000000000004">
      <c r="A1059" s="9" t="str">
        <f>IF(ISBLANK(INDEX(履修者名簿!$1:$1048576,ROW(A1059),config!A$11)),"",INDEX(履修者名簿!$1:$1048576,ROW(A1059),config!A$11))</f>
        <v/>
      </c>
      <c r="B1059" s="9" t="str">
        <f>IF(ISBLANK(INDEX(履修者名簿!$1:$1048576,ROW(B1059),config!B$11)),"",INDEX(履修者名簿!$1:$1048576,ROW(B1059),config!B$11))</f>
        <v/>
      </c>
      <c r="C1059" s="9" t="str">
        <f>IF(ISBLANK(INDEX(履修者名簿!$1:$1048576,ROW(C1059),config!C$11)),"",INDEX(履修者名簿!$1:$1048576,ROW(C1059),config!C$11))</f>
        <v/>
      </c>
      <c r="D1059" s="9" t="str">
        <f>IF(ISBLANK(INDEX(履修者名簿!$1:$1048576,ROW(D1059),config!D$11)),"",INDEX(履修者名簿!$1:$1048576,ROW(D1059),config!D$11))</f>
        <v/>
      </c>
      <c r="E1059" s="9" t="str">
        <f>IF(ISBLANK(INDEX(履修者名簿!$1:$1048576,ROW(E1059),config!E$11)),"",IF(ISNUMBER(INDEX(履修者名簿!$1:$1048576,ROW(E1059),config!E$11)),INDEX(履修者名簿!$1:$1048576,ROW(E1059),config!E$11),VALUE(INDEX(履修者名簿!$1:$1048576,ROW(E1059),config!E$11))))</f>
        <v/>
      </c>
      <c r="F1059" s="9" t="str">
        <f>IF(ISBLANK(INDEX(履修者名簿!$1:$1048576,ROW(F1059),config!F$11)),"",INDEX(履修者名簿!$1:$1048576,ROW(F1059),config!F$11))</f>
        <v/>
      </c>
      <c r="G1059" s="9" t="str">
        <f>IF(ISBLANK(INDEX(履修者名簿!$1:$1048576,ROW(G1059),config!G$11)),"",INDEX(履修者名簿!$1:$1048576,ROW(G1059),config!G$11))</f>
        <v/>
      </c>
      <c r="H1059" s="9" t="str">
        <f t="shared" si="32"/>
        <v/>
      </c>
      <c r="I1059" s="10" t="str">
        <f t="shared" si="33"/>
        <v/>
      </c>
      <c r="J1059" s="10" t="str">
        <f>IF($A1059="","",IF(ISNA(MATCH($E1059,trans!$B$2:$B$1501,0)),0,1))</f>
        <v/>
      </c>
      <c r="K1059" s="10" t="str">
        <f>IF($A1059="","",IF(ISNA(MATCH($E1059,trans!$E$2:$E$1501,0)),0,1))</f>
        <v/>
      </c>
      <c r="M1059" s="1" t="str">
        <f>IF($A1059="","",IF($J1059+$K1059=0,MAX(M$1:M1058)+1,""))</f>
        <v/>
      </c>
      <c r="N1059" s="1" t="str">
        <f>IF($A1059="","",IF(AND($J1059=1,$K1059=0),MAX(N$1:N1058)+1,""))</f>
        <v/>
      </c>
      <c r="O1059" s="1" t="str">
        <f>IF($A1059="","",IF(AND($J1059=0,$K1059=1),MAX(O$1:O1058)+1,""))</f>
        <v/>
      </c>
    </row>
    <row r="1060" spans="1:15" x14ac:dyDescent="0.55000000000000004">
      <c r="A1060" s="9" t="str">
        <f>IF(ISBLANK(INDEX(履修者名簿!$1:$1048576,ROW(A1060),config!A$11)),"",INDEX(履修者名簿!$1:$1048576,ROW(A1060),config!A$11))</f>
        <v/>
      </c>
      <c r="B1060" s="9" t="str">
        <f>IF(ISBLANK(INDEX(履修者名簿!$1:$1048576,ROW(B1060),config!B$11)),"",INDEX(履修者名簿!$1:$1048576,ROW(B1060),config!B$11))</f>
        <v/>
      </c>
      <c r="C1060" s="9" t="str">
        <f>IF(ISBLANK(INDEX(履修者名簿!$1:$1048576,ROW(C1060),config!C$11)),"",INDEX(履修者名簿!$1:$1048576,ROW(C1060),config!C$11))</f>
        <v/>
      </c>
      <c r="D1060" s="9" t="str">
        <f>IF(ISBLANK(INDEX(履修者名簿!$1:$1048576,ROW(D1060),config!D$11)),"",INDEX(履修者名簿!$1:$1048576,ROW(D1060),config!D$11))</f>
        <v/>
      </c>
      <c r="E1060" s="9" t="str">
        <f>IF(ISBLANK(INDEX(履修者名簿!$1:$1048576,ROW(E1060),config!E$11)),"",IF(ISNUMBER(INDEX(履修者名簿!$1:$1048576,ROW(E1060),config!E$11)),INDEX(履修者名簿!$1:$1048576,ROW(E1060),config!E$11),VALUE(INDEX(履修者名簿!$1:$1048576,ROW(E1060),config!E$11))))</f>
        <v/>
      </c>
      <c r="F1060" s="9" t="str">
        <f>IF(ISBLANK(INDEX(履修者名簿!$1:$1048576,ROW(F1060),config!F$11)),"",INDEX(履修者名簿!$1:$1048576,ROW(F1060),config!F$11))</f>
        <v/>
      </c>
      <c r="G1060" s="9" t="str">
        <f>IF(ISBLANK(INDEX(履修者名簿!$1:$1048576,ROW(G1060),config!G$11)),"",INDEX(履修者名簿!$1:$1048576,ROW(G1060),config!G$11))</f>
        <v/>
      </c>
      <c r="H1060" s="9" t="str">
        <f t="shared" si="32"/>
        <v/>
      </c>
      <c r="I1060" s="10" t="str">
        <f t="shared" si="33"/>
        <v/>
      </c>
      <c r="J1060" s="10" t="str">
        <f>IF($A1060="","",IF(ISNA(MATCH($E1060,trans!$B$2:$B$1501,0)),0,1))</f>
        <v/>
      </c>
      <c r="K1060" s="10" t="str">
        <f>IF($A1060="","",IF(ISNA(MATCH($E1060,trans!$E$2:$E$1501,0)),0,1))</f>
        <v/>
      </c>
      <c r="M1060" s="1" t="str">
        <f>IF($A1060="","",IF($J1060+$K1060=0,MAX(M$1:M1059)+1,""))</f>
        <v/>
      </c>
      <c r="N1060" s="1" t="str">
        <f>IF($A1060="","",IF(AND($J1060=1,$K1060=0),MAX(N$1:N1059)+1,""))</f>
        <v/>
      </c>
      <c r="O1060" s="1" t="str">
        <f>IF($A1060="","",IF(AND($J1060=0,$K1060=1),MAX(O$1:O1059)+1,""))</f>
        <v/>
      </c>
    </row>
    <row r="1061" spans="1:15" x14ac:dyDescent="0.55000000000000004">
      <c r="A1061" s="9" t="str">
        <f>IF(ISBLANK(INDEX(履修者名簿!$1:$1048576,ROW(A1061),config!A$11)),"",INDEX(履修者名簿!$1:$1048576,ROW(A1061),config!A$11))</f>
        <v/>
      </c>
      <c r="B1061" s="9" t="str">
        <f>IF(ISBLANK(INDEX(履修者名簿!$1:$1048576,ROW(B1061),config!B$11)),"",INDEX(履修者名簿!$1:$1048576,ROW(B1061),config!B$11))</f>
        <v/>
      </c>
      <c r="C1061" s="9" t="str">
        <f>IF(ISBLANK(INDEX(履修者名簿!$1:$1048576,ROW(C1061),config!C$11)),"",INDEX(履修者名簿!$1:$1048576,ROW(C1061),config!C$11))</f>
        <v/>
      </c>
      <c r="D1061" s="9" t="str">
        <f>IF(ISBLANK(INDEX(履修者名簿!$1:$1048576,ROW(D1061),config!D$11)),"",INDEX(履修者名簿!$1:$1048576,ROW(D1061),config!D$11))</f>
        <v/>
      </c>
      <c r="E1061" s="9" t="str">
        <f>IF(ISBLANK(INDEX(履修者名簿!$1:$1048576,ROW(E1061),config!E$11)),"",IF(ISNUMBER(INDEX(履修者名簿!$1:$1048576,ROW(E1061),config!E$11)),INDEX(履修者名簿!$1:$1048576,ROW(E1061),config!E$11),VALUE(INDEX(履修者名簿!$1:$1048576,ROW(E1061),config!E$11))))</f>
        <v/>
      </c>
      <c r="F1061" s="9" t="str">
        <f>IF(ISBLANK(INDEX(履修者名簿!$1:$1048576,ROW(F1061),config!F$11)),"",INDEX(履修者名簿!$1:$1048576,ROW(F1061),config!F$11))</f>
        <v/>
      </c>
      <c r="G1061" s="9" t="str">
        <f>IF(ISBLANK(INDEX(履修者名簿!$1:$1048576,ROW(G1061),config!G$11)),"",INDEX(履修者名簿!$1:$1048576,ROW(G1061),config!G$11))</f>
        <v/>
      </c>
      <c r="H1061" s="9" t="str">
        <f t="shared" si="32"/>
        <v/>
      </c>
      <c r="I1061" s="10" t="str">
        <f t="shared" si="33"/>
        <v/>
      </c>
      <c r="J1061" s="10" t="str">
        <f>IF($A1061="","",IF(ISNA(MATCH($E1061,trans!$B$2:$B$1501,0)),0,1))</f>
        <v/>
      </c>
      <c r="K1061" s="10" t="str">
        <f>IF($A1061="","",IF(ISNA(MATCH($E1061,trans!$E$2:$E$1501,0)),0,1))</f>
        <v/>
      </c>
      <c r="M1061" s="1" t="str">
        <f>IF($A1061="","",IF($J1061+$K1061=0,MAX(M$1:M1060)+1,""))</f>
        <v/>
      </c>
      <c r="N1061" s="1" t="str">
        <f>IF($A1061="","",IF(AND($J1061=1,$K1061=0),MAX(N$1:N1060)+1,""))</f>
        <v/>
      </c>
      <c r="O1061" s="1" t="str">
        <f>IF($A1061="","",IF(AND($J1061=0,$K1061=1),MAX(O$1:O1060)+1,""))</f>
        <v/>
      </c>
    </row>
    <row r="1062" spans="1:15" x14ac:dyDescent="0.55000000000000004">
      <c r="A1062" s="9" t="str">
        <f>IF(ISBLANK(INDEX(履修者名簿!$1:$1048576,ROW(A1062),config!A$11)),"",INDEX(履修者名簿!$1:$1048576,ROW(A1062),config!A$11))</f>
        <v/>
      </c>
      <c r="B1062" s="9" t="str">
        <f>IF(ISBLANK(INDEX(履修者名簿!$1:$1048576,ROW(B1062),config!B$11)),"",INDEX(履修者名簿!$1:$1048576,ROW(B1062),config!B$11))</f>
        <v/>
      </c>
      <c r="C1062" s="9" t="str">
        <f>IF(ISBLANK(INDEX(履修者名簿!$1:$1048576,ROW(C1062),config!C$11)),"",INDEX(履修者名簿!$1:$1048576,ROW(C1062),config!C$11))</f>
        <v/>
      </c>
      <c r="D1062" s="9" t="str">
        <f>IF(ISBLANK(INDEX(履修者名簿!$1:$1048576,ROW(D1062),config!D$11)),"",INDEX(履修者名簿!$1:$1048576,ROW(D1062),config!D$11))</f>
        <v/>
      </c>
      <c r="E1062" s="9" t="str">
        <f>IF(ISBLANK(INDEX(履修者名簿!$1:$1048576,ROW(E1062),config!E$11)),"",IF(ISNUMBER(INDEX(履修者名簿!$1:$1048576,ROW(E1062),config!E$11)),INDEX(履修者名簿!$1:$1048576,ROW(E1062),config!E$11),VALUE(INDEX(履修者名簿!$1:$1048576,ROW(E1062),config!E$11))))</f>
        <v/>
      </c>
      <c r="F1062" s="9" t="str">
        <f>IF(ISBLANK(INDEX(履修者名簿!$1:$1048576,ROW(F1062),config!F$11)),"",INDEX(履修者名簿!$1:$1048576,ROW(F1062),config!F$11))</f>
        <v/>
      </c>
      <c r="G1062" s="9" t="str">
        <f>IF(ISBLANK(INDEX(履修者名簿!$1:$1048576,ROW(G1062),config!G$11)),"",INDEX(履修者名簿!$1:$1048576,ROW(G1062),config!G$11))</f>
        <v/>
      </c>
      <c r="H1062" s="9" t="str">
        <f t="shared" si="32"/>
        <v/>
      </c>
      <c r="I1062" s="10" t="str">
        <f t="shared" si="33"/>
        <v/>
      </c>
      <c r="J1062" s="10" t="str">
        <f>IF($A1062="","",IF(ISNA(MATCH($E1062,trans!$B$2:$B$1501,0)),0,1))</f>
        <v/>
      </c>
      <c r="K1062" s="10" t="str">
        <f>IF($A1062="","",IF(ISNA(MATCH($E1062,trans!$E$2:$E$1501,0)),0,1))</f>
        <v/>
      </c>
      <c r="M1062" s="1" t="str">
        <f>IF($A1062="","",IF($J1062+$K1062=0,MAX(M$1:M1061)+1,""))</f>
        <v/>
      </c>
      <c r="N1062" s="1" t="str">
        <f>IF($A1062="","",IF(AND($J1062=1,$K1062=0),MAX(N$1:N1061)+1,""))</f>
        <v/>
      </c>
      <c r="O1062" s="1" t="str">
        <f>IF($A1062="","",IF(AND($J1062=0,$K1062=1),MAX(O$1:O1061)+1,""))</f>
        <v/>
      </c>
    </row>
    <row r="1063" spans="1:15" x14ac:dyDescent="0.55000000000000004">
      <c r="A1063" s="9" t="str">
        <f>IF(ISBLANK(INDEX(履修者名簿!$1:$1048576,ROW(A1063),config!A$11)),"",INDEX(履修者名簿!$1:$1048576,ROW(A1063),config!A$11))</f>
        <v/>
      </c>
      <c r="B1063" s="9" t="str">
        <f>IF(ISBLANK(INDEX(履修者名簿!$1:$1048576,ROW(B1063),config!B$11)),"",INDEX(履修者名簿!$1:$1048576,ROW(B1063),config!B$11))</f>
        <v/>
      </c>
      <c r="C1063" s="9" t="str">
        <f>IF(ISBLANK(INDEX(履修者名簿!$1:$1048576,ROW(C1063),config!C$11)),"",INDEX(履修者名簿!$1:$1048576,ROW(C1063),config!C$11))</f>
        <v/>
      </c>
      <c r="D1063" s="9" t="str">
        <f>IF(ISBLANK(INDEX(履修者名簿!$1:$1048576,ROW(D1063),config!D$11)),"",INDEX(履修者名簿!$1:$1048576,ROW(D1063),config!D$11))</f>
        <v/>
      </c>
      <c r="E1063" s="9" t="str">
        <f>IF(ISBLANK(INDEX(履修者名簿!$1:$1048576,ROW(E1063),config!E$11)),"",IF(ISNUMBER(INDEX(履修者名簿!$1:$1048576,ROW(E1063),config!E$11)),INDEX(履修者名簿!$1:$1048576,ROW(E1063),config!E$11),VALUE(INDEX(履修者名簿!$1:$1048576,ROW(E1063),config!E$11))))</f>
        <v/>
      </c>
      <c r="F1063" s="9" t="str">
        <f>IF(ISBLANK(INDEX(履修者名簿!$1:$1048576,ROW(F1063),config!F$11)),"",INDEX(履修者名簿!$1:$1048576,ROW(F1063),config!F$11))</f>
        <v/>
      </c>
      <c r="G1063" s="9" t="str">
        <f>IF(ISBLANK(INDEX(履修者名簿!$1:$1048576,ROW(G1063),config!G$11)),"",INDEX(履修者名簿!$1:$1048576,ROW(G1063),config!G$11))</f>
        <v/>
      </c>
      <c r="H1063" s="9" t="str">
        <f t="shared" si="32"/>
        <v/>
      </c>
      <c r="I1063" s="10" t="str">
        <f t="shared" si="33"/>
        <v/>
      </c>
      <c r="J1063" s="10" t="str">
        <f>IF($A1063="","",IF(ISNA(MATCH($E1063,trans!$B$2:$B$1501,0)),0,1))</f>
        <v/>
      </c>
      <c r="K1063" s="10" t="str">
        <f>IF($A1063="","",IF(ISNA(MATCH($E1063,trans!$E$2:$E$1501,0)),0,1))</f>
        <v/>
      </c>
      <c r="M1063" s="1" t="str">
        <f>IF($A1063="","",IF($J1063+$K1063=0,MAX(M$1:M1062)+1,""))</f>
        <v/>
      </c>
      <c r="N1063" s="1" t="str">
        <f>IF($A1063="","",IF(AND($J1063=1,$K1063=0),MAX(N$1:N1062)+1,""))</f>
        <v/>
      </c>
      <c r="O1063" s="1" t="str">
        <f>IF($A1063="","",IF(AND($J1063=0,$K1063=1),MAX(O$1:O1062)+1,""))</f>
        <v/>
      </c>
    </row>
    <row r="1064" spans="1:15" x14ac:dyDescent="0.55000000000000004">
      <c r="A1064" s="9" t="str">
        <f>IF(ISBLANK(INDEX(履修者名簿!$1:$1048576,ROW(A1064),config!A$11)),"",INDEX(履修者名簿!$1:$1048576,ROW(A1064),config!A$11))</f>
        <v/>
      </c>
      <c r="B1064" s="9" t="str">
        <f>IF(ISBLANK(INDEX(履修者名簿!$1:$1048576,ROW(B1064),config!B$11)),"",INDEX(履修者名簿!$1:$1048576,ROW(B1064),config!B$11))</f>
        <v/>
      </c>
      <c r="C1064" s="9" t="str">
        <f>IF(ISBLANK(INDEX(履修者名簿!$1:$1048576,ROW(C1064),config!C$11)),"",INDEX(履修者名簿!$1:$1048576,ROW(C1064),config!C$11))</f>
        <v/>
      </c>
      <c r="D1064" s="9" t="str">
        <f>IF(ISBLANK(INDEX(履修者名簿!$1:$1048576,ROW(D1064),config!D$11)),"",INDEX(履修者名簿!$1:$1048576,ROW(D1064),config!D$11))</f>
        <v/>
      </c>
      <c r="E1064" s="9" t="str">
        <f>IF(ISBLANK(INDEX(履修者名簿!$1:$1048576,ROW(E1064),config!E$11)),"",IF(ISNUMBER(INDEX(履修者名簿!$1:$1048576,ROW(E1064),config!E$11)),INDEX(履修者名簿!$1:$1048576,ROW(E1064),config!E$11),VALUE(INDEX(履修者名簿!$1:$1048576,ROW(E1064),config!E$11))))</f>
        <v/>
      </c>
      <c r="F1064" s="9" t="str">
        <f>IF(ISBLANK(INDEX(履修者名簿!$1:$1048576,ROW(F1064),config!F$11)),"",INDEX(履修者名簿!$1:$1048576,ROW(F1064),config!F$11))</f>
        <v/>
      </c>
      <c r="G1064" s="9" t="str">
        <f>IF(ISBLANK(INDEX(履修者名簿!$1:$1048576,ROW(G1064),config!G$11)),"",INDEX(履修者名簿!$1:$1048576,ROW(G1064),config!G$11))</f>
        <v/>
      </c>
      <c r="H1064" s="9" t="str">
        <f t="shared" si="32"/>
        <v/>
      </c>
      <c r="I1064" s="10" t="str">
        <f t="shared" si="33"/>
        <v/>
      </c>
      <c r="J1064" s="10" t="str">
        <f>IF($A1064="","",IF(ISNA(MATCH($E1064,trans!$B$2:$B$1501,0)),0,1))</f>
        <v/>
      </c>
      <c r="K1064" s="10" t="str">
        <f>IF($A1064="","",IF(ISNA(MATCH($E1064,trans!$E$2:$E$1501,0)),0,1))</f>
        <v/>
      </c>
      <c r="M1064" s="1" t="str">
        <f>IF($A1064="","",IF($J1064+$K1064=0,MAX(M$1:M1063)+1,""))</f>
        <v/>
      </c>
      <c r="N1064" s="1" t="str">
        <f>IF($A1064="","",IF(AND($J1064=1,$K1064=0),MAX(N$1:N1063)+1,""))</f>
        <v/>
      </c>
      <c r="O1064" s="1" t="str">
        <f>IF($A1064="","",IF(AND($J1064=0,$K1064=1),MAX(O$1:O1063)+1,""))</f>
        <v/>
      </c>
    </row>
    <row r="1065" spans="1:15" x14ac:dyDescent="0.55000000000000004">
      <c r="A1065" s="9" t="str">
        <f>IF(ISBLANK(INDEX(履修者名簿!$1:$1048576,ROW(A1065),config!A$11)),"",INDEX(履修者名簿!$1:$1048576,ROW(A1065),config!A$11))</f>
        <v/>
      </c>
      <c r="B1065" s="9" t="str">
        <f>IF(ISBLANK(INDEX(履修者名簿!$1:$1048576,ROW(B1065),config!B$11)),"",INDEX(履修者名簿!$1:$1048576,ROW(B1065),config!B$11))</f>
        <v/>
      </c>
      <c r="C1065" s="9" t="str">
        <f>IF(ISBLANK(INDEX(履修者名簿!$1:$1048576,ROW(C1065),config!C$11)),"",INDEX(履修者名簿!$1:$1048576,ROW(C1065),config!C$11))</f>
        <v/>
      </c>
      <c r="D1065" s="9" t="str">
        <f>IF(ISBLANK(INDEX(履修者名簿!$1:$1048576,ROW(D1065),config!D$11)),"",INDEX(履修者名簿!$1:$1048576,ROW(D1065),config!D$11))</f>
        <v/>
      </c>
      <c r="E1065" s="9" t="str">
        <f>IF(ISBLANK(INDEX(履修者名簿!$1:$1048576,ROW(E1065),config!E$11)),"",IF(ISNUMBER(INDEX(履修者名簿!$1:$1048576,ROW(E1065),config!E$11)),INDEX(履修者名簿!$1:$1048576,ROW(E1065),config!E$11),VALUE(INDEX(履修者名簿!$1:$1048576,ROW(E1065),config!E$11))))</f>
        <v/>
      </c>
      <c r="F1065" s="9" t="str">
        <f>IF(ISBLANK(INDEX(履修者名簿!$1:$1048576,ROW(F1065),config!F$11)),"",INDEX(履修者名簿!$1:$1048576,ROW(F1065),config!F$11))</f>
        <v/>
      </c>
      <c r="G1065" s="9" t="str">
        <f>IF(ISBLANK(INDEX(履修者名簿!$1:$1048576,ROW(G1065),config!G$11)),"",INDEX(履修者名簿!$1:$1048576,ROW(G1065),config!G$11))</f>
        <v/>
      </c>
      <c r="H1065" s="9" t="str">
        <f t="shared" si="32"/>
        <v/>
      </c>
      <c r="I1065" s="10" t="str">
        <f t="shared" si="33"/>
        <v/>
      </c>
      <c r="J1065" s="10" t="str">
        <f>IF($A1065="","",IF(ISNA(MATCH($E1065,trans!$B$2:$B$1501,0)),0,1))</f>
        <v/>
      </c>
      <c r="K1065" s="10" t="str">
        <f>IF($A1065="","",IF(ISNA(MATCH($E1065,trans!$E$2:$E$1501,0)),0,1))</f>
        <v/>
      </c>
      <c r="M1065" s="1" t="str">
        <f>IF($A1065="","",IF($J1065+$K1065=0,MAX(M$1:M1064)+1,""))</f>
        <v/>
      </c>
      <c r="N1065" s="1" t="str">
        <f>IF($A1065="","",IF(AND($J1065=1,$K1065=0),MAX(N$1:N1064)+1,""))</f>
        <v/>
      </c>
      <c r="O1065" s="1" t="str">
        <f>IF($A1065="","",IF(AND($J1065=0,$K1065=1),MAX(O$1:O1064)+1,""))</f>
        <v/>
      </c>
    </row>
    <row r="1066" spans="1:15" x14ac:dyDescent="0.55000000000000004">
      <c r="A1066" s="9" t="str">
        <f>IF(ISBLANK(INDEX(履修者名簿!$1:$1048576,ROW(A1066),config!A$11)),"",INDEX(履修者名簿!$1:$1048576,ROW(A1066),config!A$11))</f>
        <v/>
      </c>
      <c r="B1066" s="9" t="str">
        <f>IF(ISBLANK(INDEX(履修者名簿!$1:$1048576,ROW(B1066),config!B$11)),"",INDEX(履修者名簿!$1:$1048576,ROW(B1066),config!B$11))</f>
        <v/>
      </c>
      <c r="C1066" s="9" t="str">
        <f>IF(ISBLANK(INDEX(履修者名簿!$1:$1048576,ROW(C1066),config!C$11)),"",INDEX(履修者名簿!$1:$1048576,ROW(C1066),config!C$11))</f>
        <v/>
      </c>
      <c r="D1066" s="9" t="str">
        <f>IF(ISBLANK(INDEX(履修者名簿!$1:$1048576,ROW(D1066),config!D$11)),"",INDEX(履修者名簿!$1:$1048576,ROW(D1066),config!D$11))</f>
        <v/>
      </c>
      <c r="E1066" s="9" t="str">
        <f>IF(ISBLANK(INDEX(履修者名簿!$1:$1048576,ROW(E1066),config!E$11)),"",IF(ISNUMBER(INDEX(履修者名簿!$1:$1048576,ROW(E1066),config!E$11)),INDEX(履修者名簿!$1:$1048576,ROW(E1066),config!E$11),VALUE(INDEX(履修者名簿!$1:$1048576,ROW(E1066),config!E$11))))</f>
        <v/>
      </c>
      <c r="F1066" s="9" t="str">
        <f>IF(ISBLANK(INDEX(履修者名簿!$1:$1048576,ROW(F1066),config!F$11)),"",INDEX(履修者名簿!$1:$1048576,ROW(F1066),config!F$11))</f>
        <v/>
      </c>
      <c r="G1066" s="9" t="str">
        <f>IF(ISBLANK(INDEX(履修者名簿!$1:$1048576,ROW(G1066),config!G$11)),"",INDEX(履修者名簿!$1:$1048576,ROW(G1066),config!G$11))</f>
        <v/>
      </c>
      <c r="H1066" s="9" t="str">
        <f t="shared" si="32"/>
        <v/>
      </c>
      <c r="I1066" s="10" t="str">
        <f t="shared" si="33"/>
        <v/>
      </c>
      <c r="J1066" s="10" t="str">
        <f>IF($A1066="","",IF(ISNA(MATCH($E1066,trans!$B$2:$B$1501,0)),0,1))</f>
        <v/>
      </c>
      <c r="K1066" s="10" t="str">
        <f>IF($A1066="","",IF(ISNA(MATCH($E1066,trans!$E$2:$E$1501,0)),0,1))</f>
        <v/>
      </c>
      <c r="M1066" s="1" t="str">
        <f>IF($A1066="","",IF($J1066+$K1066=0,MAX(M$1:M1065)+1,""))</f>
        <v/>
      </c>
      <c r="N1066" s="1" t="str">
        <f>IF($A1066="","",IF(AND($J1066=1,$K1066=0),MAX(N$1:N1065)+1,""))</f>
        <v/>
      </c>
      <c r="O1066" s="1" t="str">
        <f>IF($A1066="","",IF(AND($J1066=0,$K1066=1),MAX(O$1:O1065)+1,""))</f>
        <v/>
      </c>
    </row>
    <row r="1067" spans="1:15" x14ac:dyDescent="0.55000000000000004">
      <c r="A1067" s="9" t="str">
        <f>IF(ISBLANK(INDEX(履修者名簿!$1:$1048576,ROW(A1067),config!A$11)),"",INDEX(履修者名簿!$1:$1048576,ROW(A1067),config!A$11))</f>
        <v/>
      </c>
      <c r="B1067" s="9" t="str">
        <f>IF(ISBLANK(INDEX(履修者名簿!$1:$1048576,ROW(B1067),config!B$11)),"",INDEX(履修者名簿!$1:$1048576,ROW(B1067),config!B$11))</f>
        <v/>
      </c>
      <c r="C1067" s="9" t="str">
        <f>IF(ISBLANK(INDEX(履修者名簿!$1:$1048576,ROW(C1067),config!C$11)),"",INDEX(履修者名簿!$1:$1048576,ROW(C1067),config!C$11))</f>
        <v/>
      </c>
      <c r="D1067" s="9" t="str">
        <f>IF(ISBLANK(INDEX(履修者名簿!$1:$1048576,ROW(D1067),config!D$11)),"",INDEX(履修者名簿!$1:$1048576,ROW(D1067),config!D$11))</f>
        <v/>
      </c>
      <c r="E1067" s="9" t="str">
        <f>IF(ISBLANK(INDEX(履修者名簿!$1:$1048576,ROW(E1067),config!E$11)),"",IF(ISNUMBER(INDEX(履修者名簿!$1:$1048576,ROW(E1067),config!E$11)),INDEX(履修者名簿!$1:$1048576,ROW(E1067),config!E$11),VALUE(INDEX(履修者名簿!$1:$1048576,ROW(E1067),config!E$11))))</f>
        <v/>
      </c>
      <c r="F1067" s="9" t="str">
        <f>IF(ISBLANK(INDEX(履修者名簿!$1:$1048576,ROW(F1067),config!F$11)),"",INDEX(履修者名簿!$1:$1048576,ROW(F1067),config!F$11))</f>
        <v/>
      </c>
      <c r="G1067" s="9" t="str">
        <f>IF(ISBLANK(INDEX(履修者名簿!$1:$1048576,ROW(G1067),config!G$11)),"",INDEX(履修者名簿!$1:$1048576,ROW(G1067),config!G$11))</f>
        <v/>
      </c>
      <c r="H1067" s="9" t="str">
        <f t="shared" si="32"/>
        <v/>
      </c>
      <c r="I1067" s="10" t="str">
        <f t="shared" si="33"/>
        <v/>
      </c>
      <c r="J1067" s="10" t="str">
        <f>IF($A1067="","",IF(ISNA(MATCH($E1067,trans!$B$2:$B$1501,0)),0,1))</f>
        <v/>
      </c>
      <c r="K1067" s="10" t="str">
        <f>IF($A1067="","",IF(ISNA(MATCH($E1067,trans!$E$2:$E$1501,0)),0,1))</f>
        <v/>
      </c>
      <c r="M1067" s="1" t="str">
        <f>IF($A1067="","",IF($J1067+$K1067=0,MAX(M$1:M1066)+1,""))</f>
        <v/>
      </c>
      <c r="N1067" s="1" t="str">
        <f>IF($A1067="","",IF(AND($J1067=1,$K1067=0),MAX(N$1:N1066)+1,""))</f>
        <v/>
      </c>
      <c r="O1067" s="1" t="str">
        <f>IF($A1067="","",IF(AND($J1067=0,$K1067=1),MAX(O$1:O1066)+1,""))</f>
        <v/>
      </c>
    </row>
    <row r="1068" spans="1:15" x14ac:dyDescent="0.55000000000000004">
      <c r="A1068" s="9" t="str">
        <f>IF(ISBLANK(INDEX(履修者名簿!$1:$1048576,ROW(A1068),config!A$11)),"",INDEX(履修者名簿!$1:$1048576,ROW(A1068),config!A$11))</f>
        <v/>
      </c>
      <c r="B1068" s="9" t="str">
        <f>IF(ISBLANK(INDEX(履修者名簿!$1:$1048576,ROW(B1068),config!B$11)),"",INDEX(履修者名簿!$1:$1048576,ROW(B1068),config!B$11))</f>
        <v/>
      </c>
      <c r="C1068" s="9" t="str">
        <f>IF(ISBLANK(INDEX(履修者名簿!$1:$1048576,ROW(C1068),config!C$11)),"",INDEX(履修者名簿!$1:$1048576,ROW(C1068),config!C$11))</f>
        <v/>
      </c>
      <c r="D1068" s="9" t="str">
        <f>IF(ISBLANK(INDEX(履修者名簿!$1:$1048576,ROW(D1068),config!D$11)),"",INDEX(履修者名簿!$1:$1048576,ROW(D1068),config!D$11))</f>
        <v/>
      </c>
      <c r="E1068" s="9" t="str">
        <f>IF(ISBLANK(INDEX(履修者名簿!$1:$1048576,ROW(E1068),config!E$11)),"",IF(ISNUMBER(INDEX(履修者名簿!$1:$1048576,ROW(E1068),config!E$11)),INDEX(履修者名簿!$1:$1048576,ROW(E1068),config!E$11),VALUE(INDEX(履修者名簿!$1:$1048576,ROW(E1068),config!E$11))))</f>
        <v/>
      </c>
      <c r="F1068" s="9" t="str">
        <f>IF(ISBLANK(INDEX(履修者名簿!$1:$1048576,ROW(F1068),config!F$11)),"",INDEX(履修者名簿!$1:$1048576,ROW(F1068),config!F$11))</f>
        <v/>
      </c>
      <c r="G1068" s="9" t="str">
        <f>IF(ISBLANK(INDEX(履修者名簿!$1:$1048576,ROW(G1068),config!G$11)),"",INDEX(履修者名簿!$1:$1048576,ROW(G1068),config!G$11))</f>
        <v/>
      </c>
      <c r="H1068" s="9" t="str">
        <f t="shared" si="32"/>
        <v/>
      </c>
      <c r="I1068" s="10" t="str">
        <f t="shared" si="33"/>
        <v/>
      </c>
      <c r="J1068" s="10" t="str">
        <f>IF($A1068="","",IF(ISNA(MATCH($E1068,trans!$B$2:$B$1501,0)),0,1))</f>
        <v/>
      </c>
      <c r="K1068" s="10" t="str">
        <f>IF($A1068="","",IF(ISNA(MATCH($E1068,trans!$E$2:$E$1501,0)),0,1))</f>
        <v/>
      </c>
      <c r="M1068" s="1" t="str">
        <f>IF($A1068="","",IF($J1068+$K1068=0,MAX(M$1:M1067)+1,""))</f>
        <v/>
      </c>
      <c r="N1068" s="1" t="str">
        <f>IF($A1068="","",IF(AND($J1068=1,$K1068=0),MAX(N$1:N1067)+1,""))</f>
        <v/>
      </c>
      <c r="O1068" s="1" t="str">
        <f>IF($A1068="","",IF(AND($J1068=0,$K1068=1),MAX(O$1:O1067)+1,""))</f>
        <v/>
      </c>
    </row>
    <row r="1069" spans="1:15" x14ac:dyDescent="0.55000000000000004">
      <c r="A1069" s="9" t="str">
        <f>IF(ISBLANK(INDEX(履修者名簿!$1:$1048576,ROW(A1069),config!A$11)),"",INDEX(履修者名簿!$1:$1048576,ROW(A1069),config!A$11))</f>
        <v/>
      </c>
      <c r="B1069" s="9" t="str">
        <f>IF(ISBLANK(INDEX(履修者名簿!$1:$1048576,ROW(B1069),config!B$11)),"",INDEX(履修者名簿!$1:$1048576,ROW(B1069),config!B$11))</f>
        <v/>
      </c>
      <c r="C1069" s="9" t="str">
        <f>IF(ISBLANK(INDEX(履修者名簿!$1:$1048576,ROW(C1069),config!C$11)),"",INDEX(履修者名簿!$1:$1048576,ROW(C1069),config!C$11))</f>
        <v/>
      </c>
      <c r="D1069" s="9" t="str">
        <f>IF(ISBLANK(INDEX(履修者名簿!$1:$1048576,ROW(D1069),config!D$11)),"",INDEX(履修者名簿!$1:$1048576,ROW(D1069),config!D$11))</f>
        <v/>
      </c>
      <c r="E1069" s="9" t="str">
        <f>IF(ISBLANK(INDEX(履修者名簿!$1:$1048576,ROW(E1069),config!E$11)),"",IF(ISNUMBER(INDEX(履修者名簿!$1:$1048576,ROW(E1069),config!E$11)),INDEX(履修者名簿!$1:$1048576,ROW(E1069),config!E$11),VALUE(INDEX(履修者名簿!$1:$1048576,ROW(E1069),config!E$11))))</f>
        <v/>
      </c>
      <c r="F1069" s="9" t="str">
        <f>IF(ISBLANK(INDEX(履修者名簿!$1:$1048576,ROW(F1069),config!F$11)),"",INDEX(履修者名簿!$1:$1048576,ROW(F1069),config!F$11))</f>
        <v/>
      </c>
      <c r="G1069" s="9" t="str">
        <f>IF(ISBLANK(INDEX(履修者名簿!$1:$1048576,ROW(G1069),config!G$11)),"",INDEX(履修者名簿!$1:$1048576,ROW(G1069),config!G$11))</f>
        <v/>
      </c>
      <c r="H1069" s="9" t="str">
        <f t="shared" si="32"/>
        <v/>
      </c>
      <c r="I1069" s="10" t="str">
        <f t="shared" si="33"/>
        <v/>
      </c>
      <c r="J1069" s="10" t="str">
        <f>IF($A1069="","",IF(ISNA(MATCH($E1069,trans!$B$2:$B$1501,0)),0,1))</f>
        <v/>
      </c>
      <c r="K1069" s="10" t="str">
        <f>IF($A1069="","",IF(ISNA(MATCH($E1069,trans!$E$2:$E$1501,0)),0,1))</f>
        <v/>
      </c>
      <c r="M1069" s="1" t="str">
        <f>IF($A1069="","",IF($J1069+$K1069=0,MAX(M$1:M1068)+1,""))</f>
        <v/>
      </c>
      <c r="N1069" s="1" t="str">
        <f>IF($A1069="","",IF(AND($J1069=1,$K1069=0),MAX(N$1:N1068)+1,""))</f>
        <v/>
      </c>
      <c r="O1069" s="1" t="str">
        <f>IF($A1069="","",IF(AND($J1069=0,$K1069=1),MAX(O$1:O1068)+1,""))</f>
        <v/>
      </c>
    </row>
    <row r="1070" spans="1:15" x14ac:dyDescent="0.55000000000000004">
      <c r="A1070" s="9" t="str">
        <f>IF(ISBLANK(INDEX(履修者名簿!$1:$1048576,ROW(A1070),config!A$11)),"",INDEX(履修者名簿!$1:$1048576,ROW(A1070),config!A$11))</f>
        <v/>
      </c>
      <c r="B1070" s="9" t="str">
        <f>IF(ISBLANK(INDEX(履修者名簿!$1:$1048576,ROW(B1070),config!B$11)),"",INDEX(履修者名簿!$1:$1048576,ROW(B1070),config!B$11))</f>
        <v/>
      </c>
      <c r="C1070" s="9" t="str">
        <f>IF(ISBLANK(INDEX(履修者名簿!$1:$1048576,ROW(C1070),config!C$11)),"",INDEX(履修者名簿!$1:$1048576,ROW(C1070),config!C$11))</f>
        <v/>
      </c>
      <c r="D1070" s="9" t="str">
        <f>IF(ISBLANK(INDEX(履修者名簿!$1:$1048576,ROW(D1070),config!D$11)),"",INDEX(履修者名簿!$1:$1048576,ROW(D1070),config!D$11))</f>
        <v/>
      </c>
      <c r="E1070" s="9" t="str">
        <f>IF(ISBLANK(INDEX(履修者名簿!$1:$1048576,ROW(E1070),config!E$11)),"",IF(ISNUMBER(INDEX(履修者名簿!$1:$1048576,ROW(E1070),config!E$11)),INDEX(履修者名簿!$1:$1048576,ROW(E1070),config!E$11),VALUE(INDEX(履修者名簿!$1:$1048576,ROW(E1070),config!E$11))))</f>
        <v/>
      </c>
      <c r="F1070" s="9" t="str">
        <f>IF(ISBLANK(INDEX(履修者名簿!$1:$1048576,ROW(F1070),config!F$11)),"",INDEX(履修者名簿!$1:$1048576,ROW(F1070),config!F$11))</f>
        <v/>
      </c>
      <c r="G1070" s="9" t="str">
        <f>IF(ISBLANK(INDEX(履修者名簿!$1:$1048576,ROW(G1070),config!G$11)),"",INDEX(履修者名簿!$1:$1048576,ROW(G1070),config!G$11))</f>
        <v/>
      </c>
      <c r="H1070" s="9" t="str">
        <f t="shared" si="32"/>
        <v/>
      </c>
      <c r="I1070" s="10" t="str">
        <f t="shared" si="33"/>
        <v/>
      </c>
      <c r="J1070" s="10" t="str">
        <f>IF($A1070="","",IF(ISNA(MATCH($E1070,trans!$B$2:$B$1501,0)),0,1))</f>
        <v/>
      </c>
      <c r="K1070" s="10" t="str">
        <f>IF($A1070="","",IF(ISNA(MATCH($E1070,trans!$E$2:$E$1501,0)),0,1))</f>
        <v/>
      </c>
      <c r="M1070" s="1" t="str">
        <f>IF($A1070="","",IF($J1070+$K1070=0,MAX(M$1:M1069)+1,""))</f>
        <v/>
      </c>
      <c r="N1070" s="1" t="str">
        <f>IF($A1070="","",IF(AND($J1070=1,$K1070=0),MAX(N$1:N1069)+1,""))</f>
        <v/>
      </c>
      <c r="O1070" s="1" t="str">
        <f>IF($A1070="","",IF(AND($J1070=0,$K1070=1),MAX(O$1:O1069)+1,""))</f>
        <v/>
      </c>
    </row>
    <row r="1071" spans="1:15" x14ac:dyDescent="0.55000000000000004">
      <c r="A1071" s="9" t="str">
        <f>IF(ISBLANK(INDEX(履修者名簿!$1:$1048576,ROW(A1071),config!A$11)),"",INDEX(履修者名簿!$1:$1048576,ROW(A1071),config!A$11))</f>
        <v/>
      </c>
      <c r="B1071" s="9" t="str">
        <f>IF(ISBLANK(INDEX(履修者名簿!$1:$1048576,ROW(B1071),config!B$11)),"",INDEX(履修者名簿!$1:$1048576,ROW(B1071),config!B$11))</f>
        <v/>
      </c>
      <c r="C1071" s="9" t="str">
        <f>IF(ISBLANK(INDEX(履修者名簿!$1:$1048576,ROW(C1071),config!C$11)),"",INDEX(履修者名簿!$1:$1048576,ROW(C1071),config!C$11))</f>
        <v/>
      </c>
      <c r="D1071" s="9" t="str">
        <f>IF(ISBLANK(INDEX(履修者名簿!$1:$1048576,ROW(D1071),config!D$11)),"",INDEX(履修者名簿!$1:$1048576,ROW(D1071),config!D$11))</f>
        <v/>
      </c>
      <c r="E1071" s="9" t="str">
        <f>IF(ISBLANK(INDEX(履修者名簿!$1:$1048576,ROW(E1071),config!E$11)),"",IF(ISNUMBER(INDEX(履修者名簿!$1:$1048576,ROW(E1071),config!E$11)),INDEX(履修者名簿!$1:$1048576,ROW(E1071),config!E$11),VALUE(INDEX(履修者名簿!$1:$1048576,ROW(E1071),config!E$11))))</f>
        <v/>
      </c>
      <c r="F1071" s="9" t="str">
        <f>IF(ISBLANK(INDEX(履修者名簿!$1:$1048576,ROW(F1071),config!F$11)),"",INDEX(履修者名簿!$1:$1048576,ROW(F1071),config!F$11))</f>
        <v/>
      </c>
      <c r="G1071" s="9" t="str">
        <f>IF(ISBLANK(INDEX(履修者名簿!$1:$1048576,ROW(G1071),config!G$11)),"",INDEX(履修者名簿!$1:$1048576,ROW(G1071),config!G$11))</f>
        <v/>
      </c>
      <c r="H1071" s="9" t="str">
        <f t="shared" si="32"/>
        <v/>
      </c>
      <c r="I1071" s="10" t="str">
        <f t="shared" si="33"/>
        <v/>
      </c>
      <c r="J1071" s="10" t="str">
        <f>IF($A1071="","",IF(ISNA(MATCH($E1071,trans!$B$2:$B$1501,0)),0,1))</f>
        <v/>
      </c>
      <c r="K1071" s="10" t="str">
        <f>IF($A1071="","",IF(ISNA(MATCH($E1071,trans!$E$2:$E$1501,0)),0,1))</f>
        <v/>
      </c>
      <c r="M1071" s="1" t="str">
        <f>IF($A1071="","",IF($J1071+$K1071=0,MAX(M$1:M1070)+1,""))</f>
        <v/>
      </c>
      <c r="N1071" s="1" t="str">
        <f>IF($A1071="","",IF(AND($J1071=1,$K1071=0),MAX(N$1:N1070)+1,""))</f>
        <v/>
      </c>
      <c r="O1071" s="1" t="str">
        <f>IF($A1071="","",IF(AND($J1071=0,$K1071=1),MAX(O$1:O1070)+1,""))</f>
        <v/>
      </c>
    </row>
    <row r="1072" spans="1:15" x14ac:dyDescent="0.55000000000000004">
      <c r="A1072" s="9" t="str">
        <f>IF(ISBLANK(INDEX(履修者名簿!$1:$1048576,ROW(A1072),config!A$11)),"",INDEX(履修者名簿!$1:$1048576,ROW(A1072),config!A$11))</f>
        <v/>
      </c>
      <c r="B1072" s="9" t="str">
        <f>IF(ISBLANK(INDEX(履修者名簿!$1:$1048576,ROW(B1072),config!B$11)),"",INDEX(履修者名簿!$1:$1048576,ROW(B1072),config!B$11))</f>
        <v/>
      </c>
      <c r="C1072" s="9" t="str">
        <f>IF(ISBLANK(INDEX(履修者名簿!$1:$1048576,ROW(C1072),config!C$11)),"",INDEX(履修者名簿!$1:$1048576,ROW(C1072),config!C$11))</f>
        <v/>
      </c>
      <c r="D1072" s="9" t="str">
        <f>IF(ISBLANK(INDEX(履修者名簿!$1:$1048576,ROW(D1072),config!D$11)),"",INDEX(履修者名簿!$1:$1048576,ROW(D1072),config!D$11))</f>
        <v/>
      </c>
      <c r="E1072" s="9" t="str">
        <f>IF(ISBLANK(INDEX(履修者名簿!$1:$1048576,ROW(E1072),config!E$11)),"",IF(ISNUMBER(INDEX(履修者名簿!$1:$1048576,ROW(E1072),config!E$11)),INDEX(履修者名簿!$1:$1048576,ROW(E1072),config!E$11),VALUE(INDEX(履修者名簿!$1:$1048576,ROW(E1072),config!E$11))))</f>
        <v/>
      </c>
      <c r="F1072" s="9" t="str">
        <f>IF(ISBLANK(INDEX(履修者名簿!$1:$1048576,ROW(F1072),config!F$11)),"",INDEX(履修者名簿!$1:$1048576,ROW(F1072),config!F$11))</f>
        <v/>
      </c>
      <c r="G1072" s="9" t="str">
        <f>IF(ISBLANK(INDEX(履修者名簿!$1:$1048576,ROW(G1072),config!G$11)),"",INDEX(履修者名簿!$1:$1048576,ROW(G1072),config!G$11))</f>
        <v/>
      </c>
      <c r="H1072" s="9" t="str">
        <f t="shared" si="32"/>
        <v/>
      </c>
      <c r="I1072" s="10" t="str">
        <f t="shared" si="33"/>
        <v/>
      </c>
      <c r="J1072" s="10" t="str">
        <f>IF($A1072="","",IF(ISNA(MATCH($E1072,trans!$B$2:$B$1501,0)),0,1))</f>
        <v/>
      </c>
      <c r="K1072" s="10" t="str">
        <f>IF($A1072="","",IF(ISNA(MATCH($E1072,trans!$E$2:$E$1501,0)),0,1))</f>
        <v/>
      </c>
      <c r="M1072" s="1" t="str">
        <f>IF($A1072="","",IF($J1072+$K1072=0,MAX(M$1:M1071)+1,""))</f>
        <v/>
      </c>
      <c r="N1072" s="1" t="str">
        <f>IF($A1072="","",IF(AND($J1072=1,$K1072=0),MAX(N$1:N1071)+1,""))</f>
        <v/>
      </c>
      <c r="O1072" s="1" t="str">
        <f>IF($A1072="","",IF(AND($J1072=0,$K1072=1),MAX(O$1:O1071)+1,""))</f>
        <v/>
      </c>
    </row>
    <row r="1073" spans="1:15" x14ac:dyDescent="0.55000000000000004">
      <c r="A1073" s="9" t="str">
        <f>IF(ISBLANK(INDEX(履修者名簿!$1:$1048576,ROW(A1073),config!A$11)),"",INDEX(履修者名簿!$1:$1048576,ROW(A1073),config!A$11))</f>
        <v/>
      </c>
      <c r="B1073" s="9" t="str">
        <f>IF(ISBLANK(INDEX(履修者名簿!$1:$1048576,ROW(B1073),config!B$11)),"",INDEX(履修者名簿!$1:$1048576,ROW(B1073),config!B$11))</f>
        <v/>
      </c>
      <c r="C1073" s="9" t="str">
        <f>IF(ISBLANK(INDEX(履修者名簿!$1:$1048576,ROW(C1073),config!C$11)),"",INDEX(履修者名簿!$1:$1048576,ROW(C1073),config!C$11))</f>
        <v/>
      </c>
      <c r="D1073" s="9" t="str">
        <f>IF(ISBLANK(INDEX(履修者名簿!$1:$1048576,ROW(D1073),config!D$11)),"",INDEX(履修者名簿!$1:$1048576,ROW(D1073),config!D$11))</f>
        <v/>
      </c>
      <c r="E1073" s="9" t="str">
        <f>IF(ISBLANK(INDEX(履修者名簿!$1:$1048576,ROW(E1073),config!E$11)),"",IF(ISNUMBER(INDEX(履修者名簿!$1:$1048576,ROW(E1073),config!E$11)),INDEX(履修者名簿!$1:$1048576,ROW(E1073),config!E$11),VALUE(INDEX(履修者名簿!$1:$1048576,ROW(E1073),config!E$11))))</f>
        <v/>
      </c>
      <c r="F1073" s="9" t="str">
        <f>IF(ISBLANK(INDEX(履修者名簿!$1:$1048576,ROW(F1073),config!F$11)),"",INDEX(履修者名簿!$1:$1048576,ROW(F1073),config!F$11))</f>
        <v/>
      </c>
      <c r="G1073" s="9" t="str">
        <f>IF(ISBLANK(INDEX(履修者名簿!$1:$1048576,ROW(G1073),config!G$11)),"",INDEX(履修者名簿!$1:$1048576,ROW(G1073),config!G$11))</f>
        <v/>
      </c>
      <c r="H1073" s="9" t="str">
        <f t="shared" si="32"/>
        <v/>
      </c>
      <c r="I1073" s="10" t="str">
        <f t="shared" si="33"/>
        <v/>
      </c>
      <c r="J1073" s="10" t="str">
        <f>IF($A1073="","",IF(ISNA(MATCH($E1073,trans!$B$2:$B$1501,0)),0,1))</f>
        <v/>
      </c>
      <c r="K1073" s="10" t="str">
        <f>IF($A1073="","",IF(ISNA(MATCH($E1073,trans!$E$2:$E$1501,0)),0,1))</f>
        <v/>
      </c>
      <c r="M1073" s="1" t="str">
        <f>IF($A1073="","",IF($J1073+$K1073=0,MAX(M$1:M1072)+1,""))</f>
        <v/>
      </c>
      <c r="N1073" s="1" t="str">
        <f>IF($A1073="","",IF(AND($J1073=1,$K1073=0),MAX(N$1:N1072)+1,""))</f>
        <v/>
      </c>
      <c r="O1073" s="1" t="str">
        <f>IF($A1073="","",IF(AND($J1073=0,$K1073=1),MAX(O$1:O1072)+1,""))</f>
        <v/>
      </c>
    </row>
    <row r="1074" spans="1:15" x14ac:dyDescent="0.55000000000000004">
      <c r="A1074" s="9" t="str">
        <f>IF(ISBLANK(INDEX(履修者名簿!$1:$1048576,ROW(A1074),config!A$11)),"",INDEX(履修者名簿!$1:$1048576,ROW(A1074),config!A$11))</f>
        <v/>
      </c>
      <c r="B1074" s="9" t="str">
        <f>IF(ISBLANK(INDEX(履修者名簿!$1:$1048576,ROW(B1074),config!B$11)),"",INDEX(履修者名簿!$1:$1048576,ROW(B1074),config!B$11))</f>
        <v/>
      </c>
      <c r="C1074" s="9" t="str">
        <f>IF(ISBLANK(INDEX(履修者名簿!$1:$1048576,ROW(C1074),config!C$11)),"",INDEX(履修者名簿!$1:$1048576,ROW(C1074),config!C$11))</f>
        <v/>
      </c>
      <c r="D1074" s="9" t="str">
        <f>IF(ISBLANK(INDEX(履修者名簿!$1:$1048576,ROW(D1074),config!D$11)),"",INDEX(履修者名簿!$1:$1048576,ROW(D1074),config!D$11))</f>
        <v/>
      </c>
      <c r="E1074" s="9" t="str">
        <f>IF(ISBLANK(INDEX(履修者名簿!$1:$1048576,ROW(E1074),config!E$11)),"",IF(ISNUMBER(INDEX(履修者名簿!$1:$1048576,ROW(E1074),config!E$11)),INDEX(履修者名簿!$1:$1048576,ROW(E1074),config!E$11),VALUE(INDEX(履修者名簿!$1:$1048576,ROW(E1074),config!E$11))))</f>
        <v/>
      </c>
      <c r="F1074" s="9" t="str">
        <f>IF(ISBLANK(INDEX(履修者名簿!$1:$1048576,ROW(F1074),config!F$11)),"",INDEX(履修者名簿!$1:$1048576,ROW(F1074),config!F$11))</f>
        <v/>
      </c>
      <c r="G1074" s="9" t="str">
        <f>IF(ISBLANK(INDEX(履修者名簿!$1:$1048576,ROW(G1074),config!G$11)),"",INDEX(履修者名簿!$1:$1048576,ROW(G1074),config!G$11))</f>
        <v/>
      </c>
      <c r="H1074" s="9" t="str">
        <f t="shared" si="32"/>
        <v/>
      </c>
      <c r="I1074" s="10" t="str">
        <f t="shared" si="33"/>
        <v/>
      </c>
      <c r="J1074" s="10" t="str">
        <f>IF($A1074="","",IF(ISNA(MATCH($E1074,trans!$B$2:$B$1501,0)),0,1))</f>
        <v/>
      </c>
      <c r="K1074" s="10" t="str">
        <f>IF($A1074="","",IF(ISNA(MATCH($E1074,trans!$E$2:$E$1501,0)),0,1))</f>
        <v/>
      </c>
      <c r="M1074" s="1" t="str">
        <f>IF($A1074="","",IF($J1074+$K1074=0,MAX(M$1:M1073)+1,""))</f>
        <v/>
      </c>
      <c r="N1074" s="1" t="str">
        <f>IF($A1074="","",IF(AND($J1074=1,$K1074=0),MAX(N$1:N1073)+1,""))</f>
        <v/>
      </c>
      <c r="O1074" s="1" t="str">
        <f>IF($A1074="","",IF(AND($J1074=0,$K1074=1),MAX(O$1:O1073)+1,""))</f>
        <v/>
      </c>
    </row>
    <row r="1075" spans="1:15" x14ac:dyDescent="0.55000000000000004">
      <c r="A1075" s="9" t="str">
        <f>IF(ISBLANK(INDEX(履修者名簿!$1:$1048576,ROW(A1075),config!A$11)),"",INDEX(履修者名簿!$1:$1048576,ROW(A1075),config!A$11))</f>
        <v/>
      </c>
      <c r="B1075" s="9" t="str">
        <f>IF(ISBLANK(INDEX(履修者名簿!$1:$1048576,ROW(B1075),config!B$11)),"",INDEX(履修者名簿!$1:$1048576,ROW(B1075),config!B$11))</f>
        <v/>
      </c>
      <c r="C1075" s="9" t="str">
        <f>IF(ISBLANK(INDEX(履修者名簿!$1:$1048576,ROW(C1075),config!C$11)),"",INDEX(履修者名簿!$1:$1048576,ROW(C1075),config!C$11))</f>
        <v/>
      </c>
      <c r="D1075" s="9" t="str">
        <f>IF(ISBLANK(INDEX(履修者名簿!$1:$1048576,ROW(D1075),config!D$11)),"",INDEX(履修者名簿!$1:$1048576,ROW(D1075),config!D$11))</f>
        <v/>
      </c>
      <c r="E1075" s="9" t="str">
        <f>IF(ISBLANK(INDEX(履修者名簿!$1:$1048576,ROW(E1075),config!E$11)),"",IF(ISNUMBER(INDEX(履修者名簿!$1:$1048576,ROW(E1075),config!E$11)),INDEX(履修者名簿!$1:$1048576,ROW(E1075),config!E$11),VALUE(INDEX(履修者名簿!$1:$1048576,ROW(E1075),config!E$11))))</f>
        <v/>
      </c>
      <c r="F1075" s="9" t="str">
        <f>IF(ISBLANK(INDEX(履修者名簿!$1:$1048576,ROW(F1075),config!F$11)),"",INDEX(履修者名簿!$1:$1048576,ROW(F1075),config!F$11))</f>
        <v/>
      </c>
      <c r="G1075" s="9" t="str">
        <f>IF(ISBLANK(INDEX(履修者名簿!$1:$1048576,ROW(G1075),config!G$11)),"",INDEX(履修者名簿!$1:$1048576,ROW(G1075),config!G$11))</f>
        <v/>
      </c>
      <c r="H1075" s="9" t="str">
        <f t="shared" si="32"/>
        <v/>
      </c>
      <c r="I1075" s="10" t="str">
        <f t="shared" si="33"/>
        <v/>
      </c>
      <c r="J1075" s="10" t="str">
        <f>IF($A1075="","",IF(ISNA(MATCH($E1075,trans!$B$2:$B$1501,0)),0,1))</f>
        <v/>
      </c>
      <c r="K1075" s="10" t="str">
        <f>IF($A1075="","",IF(ISNA(MATCH($E1075,trans!$E$2:$E$1501,0)),0,1))</f>
        <v/>
      </c>
      <c r="M1075" s="1" t="str">
        <f>IF($A1075="","",IF($J1075+$K1075=0,MAX(M$1:M1074)+1,""))</f>
        <v/>
      </c>
      <c r="N1075" s="1" t="str">
        <f>IF($A1075="","",IF(AND($J1075=1,$K1075=0),MAX(N$1:N1074)+1,""))</f>
        <v/>
      </c>
      <c r="O1075" s="1" t="str">
        <f>IF($A1075="","",IF(AND($J1075=0,$K1075=1),MAX(O$1:O1074)+1,""))</f>
        <v/>
      </c>
    </row>
    <row r="1076" spans="1:15" x14ac:dyDescent="0.55000000000000004">
      <c r="A1076" s="9" t="str">
        <f>IF(ISBLANK(INDEX(履修者名簿!$1:$1048576,ROW(A1076),config!A$11)),"",INDEX(履修者名簿!$1:$1048576,ROW(A1076),config!A$11))</f>
        <v/>
      </c>
      <c r="B1076" s="9" t="str">
        <f>IF(ISBLANK(INDEX(履修者名簿!$1:$1048576,ROW(B1076),config!B$11)),"",INDEX(履修者名簿!$1:$1048576,ROW(B1076),config!B$11))</f>
        <v/>
      </c>
      <c r="C1076" s="9" t="str">
        <f>IF(ISBLANK(INDEX(履修者名簿!$1:$1048576,ROW(C1076),config!C$11)),"",INDEX(履修者名簿!$1:$1048576,ROW(C1076),config!C$11))</f>
        <v/>
      </c>
      <c r="D1076" s="9" t="str">
        <f>IF(ISBLANK(INDEX(履修者名簿!$1:$1048576,ROW(D1076),config!D$11)),"",INDEX(履修者名簿!$1:$1048576,ROW(D1076),config!D$11))</f>
        <v/>
      </c>
      <c r="E1076" s="9" t="str">
        <f>IF(ISBLANK(INDEX(履修者名簿!$1:$1048576,ROW(E1076),config!E$11)),"",IF(ISNUMBER(INDEX(履修者名簿!$1:$1048576,ROW(E1076),config!E$11)),INDEX(履修者名簿!$1:$1048576,ROW(E1076),config!E$11),VALUE(INDEX(履修者名簿!$1:$1048576,ROW(E1076),config!E$11))))</f>
        <v/>
      </c>
      <c r="F1076" s="9" t="str">
        <f>IF(ISBLANK(INDEX(履修者名簿!$1:$1048576,ROW(F1076),config!F$11)),"",INDEX(履修者名簿!$1:$1048576,ROW(F1076),config!F$11))</f>
        <v/>
      </c>
      <c r="G1076" s="9" t="str">
        <f>IF(ISBLANK(INDEX(履修者名簿!$1:$1048576,ROW(G1076),config!G$11)),"",INDEX(履修者名簿!$1:$1048576,ROW(G1076),config!G$11))</f>
        <v/>
      </c>
      <c r="H1076" s="9" t="str">
        <f t="shared" si="32"/>
        <v/>
      </c>
      <c r="I1076" s="10" t="str">
        <f t="shared" si="33"/>
        <v/>
      </c>
      <c r="J1076" s="10" t="str">
        <f>IF($A1076="","",IF(ISNA(MATCH($E1076,trans!$B$2:$B$1501,0)),0,1))</f>
        <v/>
      </c>
      <c r="K1076" s="10" t="str">
        <f>IF($A1076="","",IF(ISNA(MATCH($E1076,trans!$E$2:$E$1501,0)),0,1))</f>
        <v/>
      </c>
      <c r="M1076" s="1" t="str">
        <f>IF($A1076="","",IF($J1076+$K1076=0,MAX(M$1:M1075)+1,""))</f>
        <v/>
      </c>
      <c r="N1076" s="1" t="str">
        <f>IF($A1076="","",IF(AND($J1076=1,$K1076=0),MAX(N$1:N1075)+1,""))</f>
        <v/>
      </c>
      <c r="O1076" s="1" t="str">
        <f>IF($A1076="","",IF(AND($J1076=0,$K1076=1),MAX(O$1:O1075)+1,""))</f>
        <v/>
      </c>
    </row>
    <row r="1077" spans="1:15" x14ac:dyDescent="0.55000000000000004">
      <c r="A1077" s="9" t="str">
        <f>IF(ISBLANK(INDEX(履修者名簿!$1:$1048576,ROW(A1077),config!A$11)),"",INDEX(履修者名簿!$1:$1048576,ROW(A1077),config!A$11))</f>
        <v/>
      </c>
      <c r="B1077" s="9" t="str">
        <f>IF(ISBLANK(INDEX(履修者名簿!$1:$1048576,ROW(B1077),config!B$11)),"",INDEX(履修者名簿!$1:$1048576,ROW(B1077),config!B$11))</f>
        <v/>
      </c>
      <c r="C1077" s="9" t="str">
        <f>IF(ISBLANK(INDEX(履修者名簿!$1:$1048576,ROW(C1077),config!C$11)),"",INDEX(履修者名簿!$1:$1048576,ROW(C1077),config!C$11))</f>
        <v/>
      </c>
      <c r="D1077" s="9" t="str">
        <f>IF(ISBLANK(INDEX(履修者名簿!$1:$1048576,ROW(D1077),config!D$11)),"",INDEX(履修者名簿!$1:$1048576,ROW(D1077),config!D$11))</f>
        <v/>
      </c>
      <c r="E1077" s="9" t="str">
        <f>IF(ISBLANK(INDEX(履修者名簿!$1:$1048576,ROW(E1077),config!E$11)),"",IF(ISNUMBER(INDEX(履修者名簿!$1:$1048576,ROW(E1077),config!E$11)),INDEX(履修者名簿!$1:$1048576,ROW(E1077),config!E$11),VALUE(INDEX(履修者名簿!$1:$1048576,ROW(E1077),config!E$11))))</f>
        <v/>
      </c>
      <c r="F1077" s="9" t="str">
        <f>IF(ISBLANK(INDEX(履修者名簿!$1:$1048576,ROW(F1077),config!F$11)),"",INDEX(履修者名簿!$1:$1048576,ROW(F1077),config!F$11))</f>
        <v/>
      </c>
      <c r="G1077" s="9" t="str">
        <f>IF(ISBLANK(INDEX(履修者名簿!$1:$1048576,ROW(G1077),config!G$11)),"",INDEX(履修者名簿!$1:$1048576,ROW(G1077),config!G$11))</f>
        <v/>
      </c>
      <c r="H1077" s="9" t="str">
        <f t="shared" si="32"/>
        <v/>
      </c>
      <c r="I1077" s="10" t="str">
        <f t="shared" si="33"/>
        <v/>
      </c>
      <c r="J1077" s="10" t="str">
        <f>IF($A1077="","",IF(ISNA(MATCH($E1077,trans!$B$2:$B$1501,0)),0,1))</f>
        <v/>
      </c>
      <c r="K1077" s="10" t="str">
        <f>IF($A1077="","",IF(ISNA(MATCH($E1077,trans!$E$2:$E$1501,0)),0,1))</f>
        <v/>
      </c>
      <c r="M1077" s="1" t="str">
        <f>IF($A1077="","",IF($J1077+$K1077=0,MAX(M$1:M1076)+1,""))</f>
        <v/>
      </c>
      <c r="N1077" s="1" t="str">
        <f>IF($A1077="","",IF(AND($J1077=1,$K1077=0),MAX(N$1:N1076)+1,""))</f>
        <v/>
      </c>
      <c r="O1077" s="1" t="str">
        <f>IF($A1077="","",IF(AND($J1077=0,$K1077=1),MAX(O$1:O1076)+1,""))</f>
        <v/>
      </c>
    </row>
    <row r="1078" spans="1:15" x14ac:dyDescent="0.55000000000000004">
      <c r="A1078" s="9" t="str">
        <f>IF(ISBLANK(INDEX(履修者名簿!$1:$1048576,ROW(A1078),config!A$11)),"",INDEX(履修者名簿!$1:$1048576,ROW(A1078),config!A$11))</f>
        <v/>
      </c>
      <c r="B1078" s="9" t="str">
        <f>IF(ISBLANK(INDEX(履修者名簿!$1:$1048576,ROW(B1078),config!B$11)),"",INDEX(履修者名簿!$1:$1048576,ROW(B1078),config!B$11))</f>
        <v/>
      </c>
      <c r="C1078" s="9" t="str">
        <f>IF(ISBLANK(INDEX(履修者名簿!$1:$1048576,ROW(C1078),config!C$11)),"",INDEX(履修者名簿!$1:$1048576,ROW(C1078),config!C$11))</f>
        <v/>
      </c>
      <c r="D1078" s="9" t="str">
        <f>IF(ISBLANK(INDEX(履修者名簿!$1:$1048576,ROW(D1078),config!D$11)),"",INDEX(履修者名簿!$1:$1048576,ROW(D1078),config!D$11))</f>
        <v/>
      </c>
      <c r="E1078" s="9" t="str">
        <f>IF(ISBLANK(INDEX(履修者名簿!$1:$1048576,ROW(E1078),config!E$11)),"",IF(ISNUMBER(INDEX(履修者名簿!$1:$1048576,ROW(E1078),config!E$11)),INDEX(履修者名簿!$1:$1048576,ROW(E1078),config!E$11),VALUE(INDEX(履修者名簿!$1:$1048576,ROW(E1078),config!E$11))))</f>
        <v/>
      </c>
      <c r="F1078" s="9" t="str">
        <f>IF(ISBLANK(INDEX(履修者名簿!$1:$1048576,ROW(F1078),config!F$11)),"",INDEX(履修者名簿!$1:$1048576,ROW(F1078),config!F$11))</f>
        <v/>
      </c>
      <c r="G1078" s="9" t="str">
        <f>IF(ISBLANK(INDEX(履修者名簿!$1:$1048576,ROW(G1078),config!G$11)),"",INDEX(履修者名簿!$1:$1048576,ROW(G1078),config!G$11))</f>
        <v/>
      </c>
      <c r="H1078" s="9" t="str">
        <f t="shared" si="32"/>
        <v/>
      </c>
      <c r="I1078" s="10" t="str">
        <f t="shared" si="33"/>
        <v/>
      </c>
      <c r="J1078" s="10" t="str">
        <f>IF($A1078="","",IF(ISNA(MATCH($E1078,trans!$B$2:$B$1501,0)),0,1))</f>
        <v/>
      </c>
      <c r="K1078" s="10" t="str">
        <f>IF($A1078="","",IF(ISNA(MATCH($E1078,trans!$E$2:$E$1501,0)),0,1))</f>
        <v/>
      </c>
      <c r="M1078" s="1" t="str">
        <f>IF($A1078="","",IF($J1078+$K1078=0,MAX(M$1:M1077)+1,""))</f>
        <v/>
      </c>
      <c r="N1078" s="1" t="str">
        <f>IF($A1078="","",IF(AND($J1078=1,$K1078=0),MAX(N$1:N1077)+1,""))</f>
        <v/>
      </c>
      <c r="O1078" s="1" t="str">
        <f>IF($A1078="","",IF(AND($J1078=0,$K1078=1),MAX(O$1:O1077)+1,""))</f>
        <v/>
      </c>
    </row>
    <row r="1079" spans="1:15" x14ac:dyDescent="0.55000000000000004">
      <c r="A1079" s="9" t="str">
        <f>IF(ISBLANK(INDEX(履修者名簿!$1:$1048576,ROW(A1079),config!A$11)),"",INDEX(履修者名簿!$1:$1048576,ROW(A1079),config!A$11))</f>
        <v/>
      </c>
      <c r="B1079" s="9" t="str">
        <f>IF(ISBLANK(INDEX(履修者名簿!$1:$1048576,ROW(B1079),config!B$11)),"",INDEX(履修者名簿!$1:$1048576,ROW(B1079),config!B$11))</f>
        <v/>
      </c>
      <c r="C1079" s="9" t="str">
        <f>IF(ISBLANK(INDEX(履修者名簿!$1:$1048576,ROW(C1079),config!C$11)),"",INDEX(履修者名簿!$1:$1048576,ROW(C1079),config!C$11))</f>
        <v/>
      </c>
      <c r="D1079" s="9" t="str">
        <f>IF(ISBLANK(INDEX(履修者名簿!$1:$1048576,ROW(D1079),config!D$11)),"",INDEX(履修者名簿!$1:$1048576,ROW(D1079),config!D$11))</f>
        <v/>
      </c>
      <c r="E1079" s="9" t="str">
        <f>IF(ISBLANK(INDEX(履修者名簿!$1:$1048576,ROW(E1079),config!E$11)),"",IF(ISNUMBER(INDEX(履修者名簿!$1:$1048576,ROW(E1079),config!E$11)),INDEX(履修者名簿!$1:$1048576,ROW(E1079),config!E$11),VALUE(INDEX(履修者名簿!$1:$1048576,ROW(E1079),config!E$11))))</f>
        <v/>
      </c>
      <c r="F1079" s="9" t="str">
        <f>IF(ISBLANK(INDEX(履修者名簿!$1:$1048576,ROW(F1079),config!F$11)),"",INDEX(履修者名簿!$1:$1048576,ROW(F1079),config!F$11))</f>
        <v/>
      </c>
      <c r="G1079" s="9" t="str">
        <f>IF(ISBLANK(INDEX(履修者名簿!$1:$1048576,ROW(G1079),config!G$11)),"",INDEX(履修者名簿!$1:$1048576,ROW(G1079),config!G$11))</f>
        <v/>
      </c>
      <c r="H1079" s="9" t="str">
        <f t="shared" si="32"/>
        <v/>
      </c>
      <c r="I1079" s="10" t="str">
        <f t="shared" si="33"/>
        <v/>
      </c>
      <c r="J1079" s="10" t="str">
        <f>IF($A1079="","",IF(ISNA(MATCH($E1079,trans!$B$2:$B$1501,0)),0,1))</f>
        <v/>
      </c>
      <c r="K1079" s="10" t="str">
        <f>IF($A1079="","",IF(ISNA(MATCH($E1079,trans!$E$2:$E$1501,0)),0,1))</f>
        <v/>
      </c>
      <c r="M1079" s="1" t="str">
        <f>IF($A1079="","",IF($J1079+$K1079=0,MAX(M$1:M1078)+1,""))</f>
        <v/>
      </c>
      <c r="N1079" s="1" t="str">
        <f>IF($A1079="","",IF(AND($J1079=1,$K1079=0),MAX(N$1:N1078)+1,""))</f>
        <v/>
      </c>
      <c r="O1079" s="1" t="str">
        <f>IF($A1079="","",IF(AND($J1079=0,$K1079=1),MAX(O$1:O1078)+1,""))</f>
        <v/>
      </c>
    </row>
    <row r="1080" spans="1:15" x14ac:dyDescent="0.55000000000000004">
      <c r="A1080" s="9" t="str">
        <f>IF(ISBLANK(INDEX(履修者名簿!$1:$1048576,ROW(A1080),config!A$11)),"",INDEX(履修者名簿!$1:$1048576,ROW(A1080),config!A$11))</f>
        <v/>
      </c>
      <c r="B1080" s="9" t="str">
        <f>IF(ISBLANK(INDEX(履修者名簿!$1:$1048576,ROW(B1080),config!B$11)),"",INDEX(履修者名簿!$1:$1048576,ROW(B1080),config!B$11))</f>
        <v/>
      </c>
      <c r="C1080" s="9" t="str">
        <f>IF(ISBLANK(INDEX(履修者名簿!$1:$1048576,ROW(C1080),config!C$11)),"",INDEX(履修者名簿!$1:$1048576,ROW(C1080),config!C$11))</f>
        <v/>
      </c>
      <c r="D1080" s="9" t="str">
        <f>IF(ISBLANK(INDEX(履修者名簿!$1:$1048576,ROW(D1080),config!D$11)),"",INDEX(履修者名簿!$1:$1048576,ROW(D1080),config!D$11))</f>
        <v/>
      </c>
      <c r="E1080" s="9" t="str">
        <f>IF(ISBLANK(INDEX(履修者名簿!$1:$1048576,ROW(E1080),config!E$11)),"",IF(ISNUMBER(INDEX(履修者名簿!$1:$1048576,ROW(E1080),config!E$11)),INDEX(履修者名簿!$1:$1048576,ROW(E1080),config!E$11),VALUE(INDEX(履修者名簿!$1:$1048576,ROW(E1080),config!E$11))))</f>
        <v/>
      </c>
      <c r="F1080" s="9" t="str">
        <f>IF(ISBLANK(INDEX(履修者名簿!$1:$1048576,ROW(F1080),config!F$11)),"",INDEX(履修者名簿!$1:$1048576,ROW(F1080),config!F$11))</f>
        <v/>
      </c>
      <c r="G1080" s="9" t="str">
        <f>IF(ISBLANK(INDEX(履修者名簿!$1:$1048576,ROW(G1080),config!G$11)),"",INDEX(履修者名簿!$1:$1048576,ROW(G1080),config!G$11))</f>
        <v/>
      </c>
      <c r="H1080" s="9" t="str">
        <f t="shared" si="32"/>
        <v/>
      </c>
      <c r="I1080" s="10" t="str">
        <f t="shared" si="33"/>
        <v/>
      </c>
      <c r="J1080" s="10" t="str">
        <f>IF($A1080="","",IF(ISNA(MATCH($E1080,trans!$B$2:$B$1501,0)),0,1))</f>
        <v/>
      </c>
      <c r="K1080" s="10" t="str">
        <f>IF($A1080="","",IF(ISNA(MATCH($E1080,trans!$E$2:$E$1501,0)),0,1))</f>
        <v/>
      </c>
      <c r="M1080" s="1" t="str">
        <f>IF($A1080="","",IF($J1080+$K1080=0,MAX(M$1:M1079)+1,""))</f>
        <v/>
      </c>
      <c r="N1080" s="1" t="str">
        <f>IF($A1080="","",IF(AND($J1080=1,$K1080=0),MAX(N$1:N1079)+1,""))</f>
        <v/>
      </c>
      <c r="O1080" s="1" t="str">
        <f>IF($A1080="","",IF(AND($J1080=0,$K1080=1),MAX(O$1:O1079)+1,""))</f>
        <v/>
      </c>
    </row>
    <row r="1081" spans="1:15" x14ac:dyDescent="0.55000000000000004">
      <c r="A1081" s="9" t="str">
        <f>IF(ISBLANK(INDEX(履修者名簿!$1:$1048576,ROW(A1081),config!A$11)),"",INDEX(履修者名簿!$1:$1048576,ROW(A1081),config!A$11))</f>
        <v/>
      </c>
      <c r="B1081" s="9" t="str">
        <f>IF(ISBLANK(INDEX(履修者名簿!$1:$1048576,ROW(B1081),config!B$11)),"",INDEX(履修者名簿!$1:$1048576,ROW(B1081),config!B$11))</f>
        <v/>
      </c>
      <c r="C1081" s="9" t="str">
        <f>IF(ISBLANK(INDEX(履修者名簿!$1:$1048576,ROW(C1081),config!C$11)),"",INDEX(履修者名簿!$1:$1048576,ROW(C1081),config!C$11))</f>
        <v/>
      </c>
      <c r="D1081" s="9" t="str">
        <f>IF(ISBLANK(INDEX(履修者名簿!$1:$1048576,ROW(D1081),config!D$11)),"",INDEX(履修者名簿!$1:$1048576,ROW(D1081),config!D$11))</f>
        <v/>
      </c>
      <c r="E1081" s="9" t="str">
        <f>IF(ISBLANK(INDEX(履修者名簿!$1:$1048576,ROW(E1081),config!E$11)),"",IF(ISNUMBER(INDEX(履修者名簿!$1:$1048576,ROW(E1081),config!E$11)),INDEX(履修者名簿!$1:$1048576,ROW(E1081),config!E$11),VALUE(INDEX(履修者名簿!$1:$1048576,ROW(E1081),config!E$11))))</f>
        <v/>
      </c>
      <c r="F1081" s="9" t="str">
        <f>IF(ISBLANK(INDEX(履修者名簿!$1:$1048576,ROW(F1081),config!F$11)),"",INDEX(履修者名簿!$1:$1048576,ROW(F1081),config!F$11))</f>
        <v/>
      </c>
      <c r="G1081" s="9" t="str">
        <f>IF(ISBLANK(INDEX(履修者名簿!$1:$1048576,ROW(G1081),config!G$11)),"",INDEX(履修者名簿!$1:$1048576,ROW(G1081),config!G$11))</f>
        <v/>
      </c>
      <c r="H1081" s="9" t="str">
        <f t="shared" si="32"/>
        <v/>
      </c>
      <c r="I1081" s="10" t="str">
        <f t="shared" si="33"/>
        <v/>
      </c>
      <c r="J1081" s="10" t="str">
        <f>IF($A1081="","",IF(ISNA(MATCH($E1081,trans!$B$2:$B$1501,0)),0,1))</f>
        <v/>
      </c>
      <c r="K1081" s="10" t="str">
        <f>IF($A1081="","",IF(ISNA(MATCH($E1081,trans!$E$2:$E$1501,0)),0,1))</f>
        <v/>
      </c>
      <c r="M1081" s="1" t="str">
        <f>IF($A1081="","",IF($J1081+$K1081=0,MAX(M$1:M1080)+1,""))</f>
        <v/>
      </c>
      <c r="N1081" s="1" t="str">
        <f>IF($A1081="","",IF(AND($J1081=1,$K1081=0),MAX(N$1:N1080)+1,""))</f>
        <v/>
      </c>
      <c r="O1081" s="1" t="str">
        <f>IF($A1081="","",IF(AND($J1081=0,$K1081=1),MAX(O$1:O1080)+1,""))</f>
        <v/>
      </c>
    </row>
    <row r="1082" spans="1:15" x14ac:dyDescent="0.55000000000000004">
      <c r="A1082" s="9" t="str">
        <f>IF(ISBLANK(INDEX(履修者名簿!$1:$1048576,ROW(A1082),config!A$11)),"",INDEX(履修者名簿!$1:$1048576,ROW(A1082),config!A$11))</f>
        <v/>
      </c>
      <c r="B1082" s="9" t="str">
        <f>IF(ISBLANK(INDEX(履修者名簿!$1:$1048576,ROW(B1082),config!B$11)),"",INDEX(履修者名簿!$1:$1048576,ROW(B1082),config!B$11))</f>
        <v/>
      </c>
      <c r="C1082" s="9" t="str">
        <f>IF(ISBLANK(INDEX(履修者名簿!$1:$1048576,ROW(C1082),config!C$11)),"",INDEX(履修者名簿!$1:$1048576,ROW(C1082),config!C$11))</f>
        <v/>
      </c>
      <c r="D1082" s="9" t="str">
        <f>IF(ISBLANK(INDEX(履修者名簿!$1:$1048576,ROW(D1082),config!D$11)),"",INDEX(履修者名簿!$1:$1048576,ROW(D1082),config!D$11))</f>
        <v/>
      </c>
      <c r="E1082" s="9" t="str">
        <f>IF(ISBLANK(INDEX(履修者名簿!$1:$1048576,ROW(E1082),config!E$11)),"",IF(ISNUMBER(INDEX(履修者名簿!$1:$1048576,ROW(E1082),config!E$11)),INDEX(履修者名簿!$1:$1048576,ROW(E1082),config!E$11),VALUE(INDEX(履修者名簿!$1:$1048576,ROW(E1082),config!E$11))))</f>
        <v/>
      </c>
      <c r="F1082" s="9" t="str">
        <f>IF(ISBLANK(INDEX(履修者名簿!$1:$1048576,ROW(F1082),config!F$11)),"",INDEX(履修者名簿!$1:$1048576,ROW(F1082),config!F$11))</f>
        <v/>
      </c>
      <c r="G1082" s="9" t="str">
        <f>IF(ISBLANK(INDEX(履修者名簿!$1:$1048576,ROW(G1082),config!G$11)),"",INDEX(履修者名簿!$1:$1048576,ROW(G1082),config!G$11))</f>
        <v/>
      </c>
      <c r="H1082" s="9" t="str">
        <f t="shared" si="32"/>
        <v/>
      </c>
      <c r="I1082" s="10" t="str">
        <f t="shared" si="33"/>
        <v/>
      </c>
      <c r="J1082" s="10" t="str">
        <f>IF($A1082="","",IF(ISNA(MATCH($E1082,trans!$B$2:$B$1501,0)),0,1))</f>
        <v/>
      </c>
      <c r="K1082" s="10" t="str">
        <f>IF($A1082="","",IF(ISNA(MATCH($E1082,trans!$E$2:$E$1501,0)),0,1))</f>
        <v/>
      </c>
      <c r="M1082" s="1" t="str">
        <f>IF($A1082="","",IF($J1082+$K1082=0,MAX(M$1:M1081)+1,""))</f>
        <v/>
      </c>
      <c r="N1082" s="1" t="str">
        <f>IF($A1082="","",IF(AND($J1082=1,$K1082=0),MAX(N$1:N1081)+1,""))</f>
        <v/>
      </c>
      <c r="O1082" s="1" t="str">
        <f>IF($A1082="","",IF(AND($J1082=0,$K1082=1),MAX(O$1:O1081)+1,""))</f>
        <v/>
      </c>
    </row>
    <row r="1083" spans="1:15" x14ac:dyDescent="0.55000000000000004">
      <c r="A1083" s="9" t="str">
        <f>IF(ISBLANK(INDEX(履修者名簿!$1:$1048576,ROW(A1083),config!A$11)),"",INDEX(履修者名簿!$1:$1048576,ROW(A1083),config!A$11))</f>
        <v/>
      </c>
      <c r="B1083" s="9" t="str">
        <f>IF(ISBLANK(INDEX(履修者名簿!$1:$1048576,ROW(B1083),config!B$11)),"",INDEX(履修者名簿!$1:$1048576,ROW(B1083),config!B$11))</f>
        <v/>
      </c>
      <c r="C1083" s="9" t="str">
        <f>IF(ISBLANK(INDEX(履修者名簿!$1:$1048576,ROW(C1083),config!C$11)),"",INDEX(履修者名簿!$1:$1048576,ROW(C1083),config!C$11))</f>
        <v/>
      </c>
      <c r="D1083" s="9" t="str">
        <f>IF(ISBLANK(INDEX(履修者名簿!$1:$1048576,ROW(D1083),config!D$11)),"",INDEX(履修者名簿!$1:$1048576,ROW(D1083),config!D$11))</f>
        <v/>
      </c>
      <c r="E1083" s="9" t="str">
        <f>IF(ISBLANK(INDEX(履修者名簿!$1:$1048576,ROW(E1083),config!E$11)),"",IF(ISNUMBER(INDEX(履修者名簿!$1:$1048576,ROW(E1083),config!E$11)),INDEX(履修者名簿!$1:$1048576,ROW(E1083),config!E$11),VALUE(INDEX(履修者名簿!$1:$1048576,ROW(E1083),config!E$11))))</f>
        <v/>
      </c>
      <c r="F1083" s="9" t="str">
        <f>IF(ISBLANK(INDEX(履修者名簿!$1:$1048576,ROW(F1083),config!F$11)),"",INDEX(履修者名簿!$1:$1048576,ROW(F1083),config!F$11))</f>
        <v/>
      </c>
      <c r="G1083" s="9" t="str">
        <f>IF(ISBLANK(INDEX(履修者名簿!$1:$1048576,ROW(G1083),config!G$11)),"",INDEX(履修者名簿!$1:$1048576,ROW(G1083),config!G$11))</f>
        <v/>
      </c>
      <c r="H1083" s="9" t="str">
        <f t="shared" si="32"/>
        <v/>
      </c>
      <c r="I1083" s="10" t="str">
        <f t="shared" si="33"/>
        <v/>
      </c>
      <c r="J1083" s="10" t="str">
        <f>IF($A1083="","",IF(ISNA(MATCH($E1083,trans!$B$2:$B$1501,0)),0,1))</f>
        <v/>
      </c>
      <c r="K1083" s="10" t="str">
        <f>IF($A1083="","",IF(ISNA(MATCH($E1083,trans!$E$2:$E$1501,0)),0,1))</f>
        <v/>
      </c>
      <c r="M1083" s="1" t="str">
        <f>IF($A1083="","",IF($J1083+$K1083=0,MAX(M$1:M1082)+1,""))</f>
        <v/>
      </c>
      <c r="N1083" s="1" t="str">
        <f>IF($A1083="","",IF(AND($J1083=1,$K1083=0),MAX(N$1:N1082)+1,""))</f>
        <v/>
      </c>
      <c r="O1083" s="1" t="str">
        <f>IF($A1083="","",IF(AND($J1083=0,$K1083=1),MAX(O$1:O1082)+1,""))</f>
        <v/>
      </c>
    </row>
    <row r="1084" spans="1:15" x14ac:dyDescent="0.55000000000000004">
      <c r="A1084" s="9" t="str">
        <f>IF(ISBLANK(INDEX(履修者名簿!$1:$1048576,ROW(A1084),config!A$11)),"",INDEX(履修者名簿!$1:$1048576,ROW(A1084),config!A$11))</f>
        <v/>
      </c>
      <c r="B1084" s="9" t="str">
        <f>IF(ISBLANK(INDEX(履修者名簿!$1:$1048576,ROW(B1084),config!B$11)),"",INDEX(履修者名簿!$1:$1048576,ROW(B1084),config!B$11))</f>
        <v/>
      </c>
      <c r="C1084" s="9" t="str">
        <f>IF(ISBLANK(INDEX(履修者名簿!$1:$1048576,ROW(C1084),config!C$11)),"",INDEX(履修者名簿!$1:$1048576,ROW(C1084),config!C$11))</f>
        <v/>
      </c>
      <c r="D1084" s="9" t="str">
        <f>IF(ISBLANK(INDEX(履修者名簿!$1:$1048576,ROW(D1084),config!D$11)),"",INDEX(履修者名簿!$1:$1048576,ROW(D1084),config!D$11))</f>
        <v/>
      </c>
      <c r="E1084" s="9" t="str">
        <f>IF(ISBLANK(INDEX(履修者名簿!$1:$1048576,ROW(E1084),config!E$11)),"",IF(ISNUMBER(INDEX(履修者名簿!$1:$1048576,ROW(E1084),config!E$11)),INDEX(履修者名簿!$1:$1048576,ROW(E1084),config!E$11),VALUE(INDEX(履修者名簿!$1:$1048576,ROW(E1084),config!E$11))))</f>
        <v/>
      </c>
      <c r="F1084" s="9" t="str">
        <f>IF(ISBLANK(INDEX(履修者名簿!$1:$1048576,ROW(F1084),config!F$11)),"",INDEX(履修者名簿!$1:$1048576,ROW(F1084),config!F$11))</f>
        <v/>
      </c>
      <c r="G1084" s="9" t="str">
        <f>IF(ISBLANK(INDEX(履修者名簿!$1:$1048576,ROW(G1084),config!G$11)),"",INDEX(履修者名簿!$1:$1048576,ROW(G1084),config!G$11))</f>
        <v/>
      </c>
      <c r="H1084" s="9" t="str">
        <f t="shared" si="32"/>
        <v/>
      </c>
      <c r="I1084" s="10" t="str">
        <f t="shared" si="33"/>
        <v/>
      </c>
      <c r="J1084" s="10" t="str">
        <f>IF($A1084="","",IF(ISNA(MATCH($E1084,trans!$B$2:$B$1501,0)),0,1))</f>
        <v/>
      </c>
      <c r="K1084" s="10" t="str">
        <f>IF($A1084="","",IF(ISNA(MATCH($E1084,trans!$E$2:$E$1501,0)),0,1))</f>
        <v/>
      </c>
      <c r="M1084" s="1" t="str">
        <f>IF($A1084="","",IF($J1084+$K1084=0,MAX(M$1:M1083)+1,""))</f>
        <v/>
      </c>
      <c r="N1084" s="1" t="str">
        <f>IF($A1084="","",IF(AND($J1084=1,$K1084=0),MAX(N$1:N1083)+1,""))</f>
        <v/>
      </c>
      <c r="O1084" s="1" t="str">
        <f>IF($A1084="","",IF(AND($J1084=0,$K1084=1),MAX(O$1:O1083)+1,""))</f>
        <v/>
      </c>
    </row>
    <row r="1085" spans="1:15" x14ac:dyDescent="0.55000000000000004">
      <c r="A1085" s="9" t="str">
        <f>IF(ISBLANK(INDEX(履修者名簿!$1:$1048576,ROW(A1085),config!A$11)),"",INDEX(履修者名簿!$1:$1048576,ROW(A1085),config!A$11))</f>
        <v/>
      </c>
      <c r="B1085" s="9" t="str">
        <f>IF(ISBLANK(INDEX(履修者名簿!$1:$1048576,ROW(B1085),config!B$11)),"",INDEX(履修者名簿!$1:$1048576,ROW(B1085),config!B$11))</f>
        <v/>
      </c>
      <c r="C1085" s="9" t="str">
        <f>IF(ISBLANK(INDEX(履修者名簿!$1:$1048576,ROW(C1085),config!C$11)),"",INDEX(履修者名簿!$1:$1048576,ROW(C1085),config!C$11))</f>
        <v/>
      </c>
      <c r="D1085" s="9" t="str">
        <f>IF(ISBLANK(INDEX(履修者名簿!$1:$1048576,ROW(D1085),config!D$11)),"",INDEX(履修者名簿!$1:$1048576,ROW(D1085),config!D$11))</f>
        <v/>
      </c>
      <c r="E1085" s="9" t="str">
        <f>IF(ISBLANK(INDEX(履修者名簿!$1:$1048576,ROW(E1085),config!E$11)),"",IF(ISNUMBER(INDEX(履修者名簿!$1:$1048576,ROW(E1085),config!E$11)),INDEX(履修者名簿!$1:$1048576,ROW(E1085),config!E$11),VALUE(INDEX(履修者名簿!$1:$1048576,ROW(E1085),config!E$11))))</f>
        <v/>
      </c>
      <c r="F1085" s="9" t="str">
        <f>IF(ISBLANK(INDEX(履修者名簿!$1:$1048576,ROW(F1085),config!F$11)),"",INDEX(履修者名簿!$1:$1048576,ROW(F1085),config!F$11))</f>
        <v/>
      </c>
      <c r="G1085" s="9" t="str">
        <f>IF(ISBLANK(INDEX(履修者名簿!$1:$1048576,ROW(G1085),config!G$11)),"",INDEX(履修者名簿!$1:$1048576,ROW(G1085),config!G$11))</f>
        <v/>
      </c>
      <c r="H1085" s="9" t="str">
        <f t="shared" si="32"/>
        <v/>
      </c>
      <c r="I1085" s="10" t="str">
        <f t="shared" si="33"/>
        <v/>
      </c>
      <c r="J1085" s="10" t="str">
        <f>IF($A1085="","",IF(ISNA(MATCH($E1085,trans!$B$2:$B$1501,0)),0,1))</f>
        <v/>
      </c>
      <c r="K1085" s="10" t="str">
        <f>IF($A1085="","",IF(ISNA(MATCH($E1085,trans!$E$2:$E$1501,0)),0,1))</f>
        <v/>
      </c>
      <c r="M1085" s="1" t="str">
        <f>IF($A1085="","",IF($J1085+$K1085=0,MAX(M$1:M1084)+1,""))</f>
        <v/>
      </c>
      <c r="N1085" s="1" t="str">
        <f>IF($A1085="","",IF(AND($J1085=1,$K1085=0),MAX(N$1:N1084)+1,""))</f>
        <v/>
      </c>
      <c r="O1085" s="1" t="str">
        <f>IF($A1085="","",IF(AND($J1085=0,$K1085=1),MAX(O$1:O1084)+1,""))</f>
        <v/>
      </c>
    </row>
    <row r="1086" spans="1:15" x14ac:dyDescent="0.55000000000000004">
      <c r="A1086" s="9" t="str">
        <f>IF(ISBLANK(INDEX(履修者名簿!$1:$1048576,ROW(A1086),config!A$11)),"",INDEX(履修者名簿!$1:$1048576,ROW(A1086),config!A$11))</f>
        <v/>
      </c>
      <c r="B1086" s="9" t="str">
        <f>IF(ISBLANK(INDEX(履修者名簿!$1:$1048576,ROW(B1086),config!B$11)),"",INDEX(履修者名簿!$1:$1048576,ROW(B1086),config!B$11))</f>
        <v/>
      </c>
      <c r="C1086" s="9" t="str">
        <f>IF(ISBLANK(INDEX(履修者名簿!$1:$1048576,ROW(C1086),config!C$11)),"",INDEX(履修者名簿!$1:$1048576,ROW(C1086),config!C$11))</f>
        <v/>
      </c>
      <c r="D1086" s="9" t="str">
        <f>IF(ISBLANK(INDEX(履修者名簿!$1:$1048576,ROW(D1086),config!D$11)),"",INDEX(履修者名簿!$1:$1048576,ROW(D1086),config!D$11))</f>
        <v/>
      </c>
      <c r="E1086" s="9" t="str">
        <f>IF(ISBLANK(INDEX(履修者名簿!$1:$1048576,ROW(E1086),config!E$11)),"",IF(ISNUMBER(INDEX(履修者名簿!$1:$1048576,ROW(E1086),config!E$11)),INDEX(履修者名簿!$1:$1048576,ROW(E1086),config!E$11),VALUE(INDEX(履修者名簿!$1:$1048576,ROW(E1086),config!E$11))))</f>
        <v/>
      </c>
      <c r="F1086" s="9" t="str">
        <f>IF(ISBLANK(INDEX(履修者名簿!$1:$1048576,ROW(F1086),config!F$11)),"",INDEX(履修者名簿!$1:$1048576,ROW(F1086),config!F$11))</f>
        <v/>
      </c>
      <c r="G1086" s="9" t="str">
        <f>IF(ISBLANK(INDEX(履修者名簿!$1:$1048576,ROW(G1086),config!G$11)),"",INDEX(履修者名簿!$1:$1048576,ROW(G1086),config!G$11))</f>
        <v/>
      </c>
      <c r="H1086" s="9" t="str">
        <f t="shared" si="32"/>
        <v/>
      </c>
      <c r="I1086" s="10" t="str">
        <f t="shared" si="33"/>
        <v/>
      </c>
      <c r="J1086" s="10" t="str">
        <f>IF($A1086="","",IF(ISNA(MATCH($E1086,trans!$B$2:$B$1501,0)),0,1))</f>
        <v/>
      </c>
      <c r="K1086" s="10" t="str">
        <f>IF($A1086="","",IF(ISNA(MATCH($E1086,trans!$E$2:$E$1501,0)),0,1))</f>
        <v/>
      </c>
      <c r="M1086" s="1" t="str">
        <f>IF($A1086="","",IF($J1086+$K1086=0,MAX(M$1:M1085)+1,""))</f>
        <v/>
      </c>
      <c r="N1086" s="1" t="str">
        <f>IF($A1086="","",IF(AND($J1086=1,$K1086=0),MAX(N$1:N1085)+1,""))</f>
        <v/>
      </c>
      <c r="O1086" s="1" t="str">
        <f>IF($A1086="","",IF(AND($J1086=0,$K1086=1),MAX(O$1:O1085)+1,""))</f>
        <v/>
      </c>
    </row>
    <row r="1087" spans="1:15" x14ac:dyDescent="0.55000000000000004">
      <c r="A1087" s="9" t="str">
        <f>IF(ISBLANK(INDEX(履修者名簿!$1:$1048576,ROW(A1087),config!A$11)),"",INDEX(履修者名簿!$1:$1048576,ROW(A1087),config!A$11))</f>
        <v/>
      </c>
      <c r="B1087" s="9" t="str">
        <f>IF(ISBLANK(INDEX(履修者名簿!$1:$1048576,ROW(B1087),config!B$11)),"",INDEX(履修者名簿!$1:$1048576,ROW(B1087),config!B$11))</f>
        <v/>
      </c>
      <c r="C1087" s="9" t="str">
        <f>IF(ISBLANK(INDEX(履修者名簿!$1:$1048576,ROW(C1087),config!C$11)),"",INDEX(履修者名簿!$1:$1048576,ROW(C1087),config!C$11))</f>
        <v/>
      </c>
      <c r="D1087" s="9" t="str">
        <f>IF(ISBLANK(INDEX(履修者名簿!$1:$1048576,ROW(D1087),config!D$11)),"",INDEX(履修者名簿!$1:$1048576,ROW(D1087),config!D$11))</f>
        <v/>
      </c>
      <c r="E1087" s="9" t="str">
        <f>IF(ISBLANK(INDEX(履修者名簿!$1:$1048576,ROW(E1087),config!E$11)),"",IF(ISNUMBER(INDEX(履修者名簿!$1:$1048576,ROW(E1087),config!E$11)),INDEX(履修者名簿!$1:$1048576,ROW(E1087),config!E$11),VALUE(INDEX(履修者名簿!$1:$1048576,ROW(E1087),config!E$11))))</f>
        <v/>
      </c>
      <c r="F1087" s="9" t="str">
        <f>IF(ISBLANK(INDEX(履修者名簿!$1:$1048576,ROW(F1087),config!F$11)),"",INDEX(履修者名簿!$1:$1048576,ROW(F1087),config!F$11))</f>
        <v/>
      </c>
      <c r="G1087" s="9" t="str">
        <f>IF(ISBLANK(INDEX(履修者名簿!$1:$1048576,ROW(G1087),config!G$11)),"",INDEX(履修者名簿!$1:$1048576,ROW(G1087),config!G$11))</f>
        <v/>
      </c>
      <c r="H1087" s="9" t="str">
        <f t="shared" si="32"/>
        <v/>
      </c>
      <c r="I1087" s="10" t="str">
        <f t="shared" si="33"/>
        <v/>
      </c>
      <c r="J1087" s="10" t="str">
        <f>IF($A1087="","",IF(ISNA(MATCH($E1087,trans!$B$2:$B$1501,0)),0,1))</f>
        <v/>
      </c>
      <c r="K1087" s="10" t="str">
        <f>IF($A1087="","",IF(ISNA(MATCH($E1087,trans!$E$2:$E$1501,0)),0,1))</f>
        <v/>
      </c>
      <c r="M1087" s="1" t="str">
        <f>IF($A1087="","",IF($J1087+$K1087=0,MAX(M$1:M1086)+1,""))</f>
        <v/>
      </c>
      <c r="N1087" s="1" t="str">
        <f>IF($A1087="","",IF(AND($J1087=1,$K1087=0),MAX(N$1:N1086)+1,""))</f>
        <v/>
      </c>
      <c r="O1087" s="1" t="str">
        <f>IF($A1087="","",IF(AND($J1087=0,$K1087=1),MAX(O$1:O1086)+1,""))</f>
        <v/>
      </c>
    </row>
    <row r="1088" spans="1:15" x14ac:dyDescent="0.55000000000000004">
      <c r="A1088" s="9" t="str">
        <f>IF(ISBLANK(INDEX(履修者名簿!$1:$1048576,ROW(A1088),config!A$11)),"",INDEX(履修者名簿!$1:$1048576,ROW(A1088),config!A$11))</f>
        <v/>
      </c>
      <c r="B1088" s="9" t="str">
        <f>IF(ISBLANK(INDEX(履修者名簿!$1:$1048576,ROW(B1088),config!B$11)),"",INDEX(履修者名簿!$1:$1048576,ROW(B1088),config!B$11))</f>
        <v/>
      </c>
      <c r="C1088" s="9" t="str">
        <f>IF(ISBLANK(INDEX(履修者名簿!$1:$1048576,ROW(C1088),config!C$11)),"",INDEX(履修者名簿!$1:$1048576,ROW(C1088),config!C$11))</f>
        <v/>
      </c>
      <c r="D1088" s="9" t="str">
        <f>IF(ISBLANK(INDEX(履修者名簿!$1:$1048576,ROW(D1088),config!D$11)),"",INDEX(履修者名簿!$1:$1048576,ROW(D1088),config!D$11))</f>
        <v/>
      </c>
      <c r="E1088" s="9" t="str">
        <f>IF(ISBLANK(INDEX(履修者名簿!$1:$1048576,ROW(E1088),config!E$11)),"",IF(ISNUMBER(INDEX(履修者名簿!$1:$1048576,ROW(E1088),config!E$11)),INDEX(履修者名簿!$1:$1048576,ROW(E1088),config!E$11),VALUE(INDEX(履修者名簿!$1:$1048576,ROW(E1088),config!E$11))))</f>
        <v/>
      </c>
      <c r="F1088" s="9" t="str">
        <f>IF(ISBLANK(INDEX(履修者名簿!$1:$1048576,ROW(F1088),config!F$11)),"",INDEX(履修者名簿!$1:$1048576,ROW(F1088),config!F$11))</f>
        <v/>
      </c>
      <c r="G1088" s="9" t="str">
        <f>IF(ISBLANK(INDEX(履修者名簿!$1:$1048576,ROW(G1088),config!G$11)),"",INDEX(履修者名簿!$1:$1048576,ROW(G1088),config!G$11))</f>
        <v/>
      </c>
      <c r="H1088" s="9" t="str">
        <f t="shared" si="32"/>
        <v/>
      </c>
      <c r="I1088" s="10" t="str">
        <f t="shared" si="33"/>
        <v/>
      </c>
      <c r="J1088" s="10" t="str">
        <f>IF($A1088="","",IF(ISNA(MATCH($E1088,trans!$B$2:$B$1501,0)),0,1))</f>
        <v/>
      </c>
      <c r="K1088" s="10" t="str">
        <f>IF($A1088="","",IF(ISNA(MATCH($E1088,trans!$E$2:$E$1501,0)),0,1))</f>
        <v/>
      </c>
      <c r="M1088" s="1" t="str">
        <f>IF($A1088="","",IF($J1088+$K1088=0,MAX(M$1:M1087)+1,""))</f>
        <v/>
      </c>
      <c r="N1088" s="1" t="str">
        <f>IF($A1088="","",IF(AND($J1088=1,$K1088=0),MAX(N$1:N1087)+1,""))</f>
        <v/>
      </c>
      <c r="O1088" s="1" t="str">
        <f>IF($A1088="","",IF(AND($J1088=0,$K1088=1),MAX(O$1:O1087)+1,""))</f>
        <v/>
      </c>
    </row>
    <row r="1089" spans="1:15" x14ac:dyDescent="0.55000000000000004">
      <c r="A1089" s="9" t="str">
        <f>IF(ISBLANK(INDEX(履修者名簿!$1:$1048576,ROW(A1089),config!A$11)),"",INDEX(履修者名簿!$1:$1048576,ROW(A1089),config!A$11))</f>
        <v/>
      </c>
      <c r="B1089" s="9" t="str">
        <f>IF(ISBLANK(INDEX(履修者名簿!$1:$1048576,ROW(B1089),config!B$11)),"",INDEX(履修者名簿!$1:$1048576,ROW(B1089),config!B$11))</f>
        <v/>
      </c>
      <c r="C1089" s="9" t="str">
        <f>IF(ISBLANK(INDEX(履修者名簿!$1:$1048576,ROW(C1089),config!C$11)),"",INDEX(履修者名簿!$1:$1048576,ROW(C1089),config!C$11))</f>
        <v/>
      </c>
      <c r="D1089" s="9" t="str">
        <f>IF(ISBLANK(INDEX(履修者名簿!$1:$1048576,ROW(D1089),config!D$11)),"",INDEX(履修者名簿!$1:$1048576,ROW(D1089),config!D$11))</f>
        <v/>
      </c>
      <c r="E1089" s="9" t="str">
        <f>IF(ISBLANK(INDEX(履修者名簿!$1:$1048576,ROW(E1089),config!E$11)),"",IF(ISNUMBER(INDEX(履修者名簿!$1:$1048576,ROW(E1089),config!E$11)),INDEX(履修者名簿!$1:$1048576,ROW(E1089),config!E$11),VALUE(INDEX(履修者名簿!$1:$1048576,ROW(E1089),config!E$11))))</f>
        <v/>
      </c>
      <c r="F1089" s="9" t="str">
        <f>IF(ISBLANK(INDEX(履修者名簿!$1:$1048576,ROW(F1089),config!F$11)),"",INDEX(履修者名簿!$1:$1048576,ROW(F1089),config!F$11))</f>
        <v/>
      </c>
      <c r="G1089" s="9" t="str">
        <f>IF(ISBLANK(INDEX(履修者名簿!$1:$1048576,ROW(G1089),config!G$11)),"",INDEX(履修者名簿!$1:$1048576,ROW(G1089),config!G$11))</f>
        <v/>
      </c>
      <c r="H1089" s="9" t="str">
        <f t="shared" si="32"/>
        <v/>
      </c>
      <c r="I1089" s="10" t="str">
        <f t="shared" si="33"/>
        <v/>
      </c>
      <c r="J1089" s="10" t="str">
        <f>IF($A1089="","",IF(ISNA(MATCH($E1089,trans!$B$2:$B$1501,0)),0,1))</f>
        <v/>
      </c>
      <c r="K1089" s="10" t="str">
        <f>IF($A1089="","",IF(ISNA(MATCH($E1089,trans!$E$2:$E$1501,0)),0,1))</f>
        <v/>
      </c>
      <c r="M1089" s="1" t="str">
        <f>IF($A1089="","",IF($J1089+$K1089=0,MAX(M$1:M1088)+1,""))</f>
        <v/>
      </c>
      <c r="N1089" s="1" t="str">
        <f>IF($A1089="","",IF(AND($J1089=1,$K1089=0),MAX(N$1:N1088)+1,""))</f>
        <v/>
      </c>
      <c r="O1089" s="1" t="str">
        <f>IF($A1089="","",IF(AND($J1089=0,$K1089=1),MAX(O$1:O1088)+1,""))</f>
        <v/>
      </c>
    </row>
    <row r="1090" spans="1:15" x14ac:dyDescent="0.55000000000000004">
      <c r="A1090" s="9" t="str">
        <f>IF(ISBLANK(INDEX(履修者名簿!$1:$1048576,ROW(A1090),config!A$11)),"",INDEX(履修者名簿!$1:$1048576,ROW(A1090),config!A$11))</f>
        <v/>
      </c>
      <c r="B1090" s="9" t="str">
        <f>IF(ISBLANK(INDEX(履修者名簿!$1:$1048576,ROW(B1090),config!B$11)),"",INDEX(履修者名簿!$1:$1048576,ROW(B1090),config!B$11))</f>
        <v/>
      </c>
      <c r="C1090" s="9" t="str">
        <f>IF(ISBLANK(INDEX(履修者名簿!$1:$1048576,ROW(C1090),config!C$11)),"",INDEX(履修者名簿!$1:$1048576,ROW(C1090),config!C$11))</f>
        <v/>
      </c>
      <c r="D1090" s="9" t="str">
        <f>IF(ISBLANK(INDEX(履修者名簿!$1:$1048576,ROW(D1090),config!D$11)),"",INDEX(履修者名簿!$1:$1048576,ROW(D1090),config!D$11))</f>
        <v/>
      </c>
      <c r="E1090" s="9" t="str">
        <f>IF(ISBLANK(INDEX(履修者名簿!$1:$1048576,ROW(E1090),config!E$11)),"",IF(ISNUMBER(INDEX(履修者名簿!$1:$1048576,ROW(E1090),config!E$11)),INDEX(履修者名簿!$1:$1048576,ROW(E1090),config!E$11),VALUE(INDEX(履修者名簿!$1:$1048576,ROW(E1090),config!E$11))))</f>
        <v/>
      </c>
      <c r="F1090" s="9" t="str">
        <f>IF(ISBLANK(INDEX(履修者名簿!$1:$1048576,ROW(F1090),config!F$11)),"",INDEX(履修者名簿!$1:$1048576,ROW(F1090),config!F$11))</f>
        <v/>
      </c>
      <c r="G1090" s="9" t="str">
        <f>IF(ISBLANK(INDEX(履修者名簿!$1:$1048576,ROW(G1090),config!G$11)),"",INDEX(履修者名簿!$1:$1048576,ROW(G1090),config!G$11))</f>
        <v/>
      </c>
      <c r="H1090" s="9" t="str">
        <f t="shared" si="32"/>
        <v/>
      </c>
      <c r="I1090" s="10" t="str">
        <f t="shared" si="33"/>
        <v/>
      </c>
      <c r="J1090" s="10" t="str">
        <f>IF($A1090="","",IF(ISNA(MATCH($E1090,trans!$B$2:$B$1501,0)),0,1))</f>
        <v/>
      </c>
      <c r="K1090" s="10" t="str">
        <f>IF($A1090="","",IF(ISNA(MATCH($E1090,trans!$E$2:$E$1501,0)),0,1))</f>
        <v/>
      </c>
      <c r="M1090" s="1" t="str">
        <f>IF($A1090="","",IF($J1090+$K1090=0,MAX(M$1:M1089)+1,""))</f>
        <v/>
      </c>
      <c r="N1090" s="1" t="str">
        <f>IF($A1090="","",IF(AND($J1090=1,$K1090=0),MAX(N$1:N1089)+1,""))</f>
        <v/>
      </c>
      <c r="O1090" s="1" t="str">
        <f>IF($A1090="","",IF(AND($J1090=0,$K1090=1),MAX(O$1:O1089)+1,""))</f>
        <v/>
      </c>
    </row>
    <row r="1091" spans="1:15" x14ac:dyDescent="0.55000000000000004">
      <c r="A1091" s="9" t="str">
        <f>IF(ISBLANK(INDEX(履修者名簿!$1:$1048576,ROW(A1091),config!A$11)),"",INDEX(履修者名簿!$1:$1048576,ROW(A1091),config!A$11))</f>
        <v/>
      </c>
      <c r="B1091" s="9" t="str">
        <f>IF(ISBLANK(INDEX(履修者名簿!$1:$1048576,ROW(B1091),config!B$11)),"",INDEX(履修者名簿!$1:$1048576,ROW(B1091),config!B$11))</f>
        <v/>
      </c>
      <c r="C1091" s="9" t="str">
        <f>IF(ISBLANK(INDEX(履修者名簿!$1:$1048576,ROW(C1091),config!C$11)),"",INDEX(履修者名簿!$1:$1048576,ROW(C1091),config!C$11))</f>
        <v/>
      </c>
      <c r="D1091" s="9" t="str">
        <f>IF(ISBLANK(INDEX(履修者名簿!$1:$1048576,ROW(D1091),config!D$11)),"",INDEX(履修者名簿!$1:$1048576,ROW(D1091),config!D$11))</f>
        <v/>
      </c>
      <c r="E1091" s="9" t="str">
        <f>IF(ISBLANK(INDEX(履修者名簿!$1:$1048576,ROW(E1091),config!E$11)),"",IF(ISNUMBER(INDEX(履修者名簿!$1:$1048576,ROW(E1091),config!E$11)),INDEX(履修者名簿!$1:$1048576,ROW(E1091),config!E$11),VALUE(INDEX(履修者名簿!$1:$1048576,ROW(E1091),config!E$11))))</f>
        <v/>
      </c>
      <c r="F1091" s="9" t="str">
        <f>IF(ISBLANK(INDEX(履修者名簿!$1:$1048576,ROW(F1091),config!F$11)),"",INDEX(履修者名簿!$1:$1048576,ROW(F1091),config!F$11))</f>
        <v/>
      </c>
      <c r="G1091" s="9" t="str">
        <f>IF(ISBLANK(INDEX(履修者名簿!$1:$1048576,ROW(G1091),config!G$11)),"",INDEX(履修者名簿!$1:$1048576,ROW(G1091),config!G$11))</f>
        <v/>
      </c>
      <c r="H1091" s="9" t="str">
        <f t="shared" ref="H1091:H1154" si="34">IF(G1091="","",DBCS(G1091))</f>
        <v/>
      </c>
      <c r="I1091" s="10" t="str">
        <f t="shared" ref="I1091:I1154" si="35">IF($A1091="","",A1091&amp;B1091&amp;"-"&amp;C1091&amp;"-"&amp;D1091&amp;" "&amp;F1091&amp;"("&amp;TRIM(H1091)&amp;")")</f>
        <v/>
      </c>
      <c r="J1091" s="10" t="str">
        <f>IF($A1091="","",IF(ISNA(MATCH($E1091,trans!$B$2:$B$1501,0)),0,1))</f>
        <v/>
      </c>
      <c r="K1091" s="10" t="str">
        <f>IF($A1091="","",IF(ISNA(MATCH($E1091,trans!$E$2:$E$1501,0)),0,1))</f>
        <v/>
      </c>
      <c r="M1091" s="1" t="str">
        <f>IF($A1091="","",IF($J1091+$K1091=0,MAX(M$1:M1090)+1,""))</f>
        <v/>
      </c>
      <c r="N1091" s="1" t="str">
        <f>IF($A1091="","",IF(AND($J1091=1,$K1091=0),MAX(N$1:N1090)+1,""))</f>
        <v/>
      </c>
      <c r="O1091" s="1" t="str">
        <f>IF($A1091="","",IF(AND($J1091=0,$K1091=1),MAX(O$1:O1090)+1,""))</f>
        <v/>
      </c>
    </row>
    <row r="1092" spans="1:15" x14ac:dyDescent="0.55000000000000004">
      <c r="A1092" s="9" t="str">
        <f>IF(ISBLANK(INDEX(履修者名簿!$1:$1048576,ROW(A1092),config!A$11)),"",INDEX(履修者名簿!$1:$1048576,ROW(A1092),config!A$11))</f>
        <v/>
      </c>
      <c r="B1092" s="9" t="str">
        <f>IF(ISBLANK(INDEX(履修者名簿!$1:$1048576,ROW(B1092),config!B$11)),"",INDEX(履修者名簿!$1:$1048576,ROW(B1092),config!B$11))</f>
        <v/>
      </c>
      <c r="C1092" s="9" t="str">
        <f>IF(ISBLANK(INDEX(履修者名簿!$1:$1048576,ROW(C1092),config!C$11)),"",INDEX(履修者名簿!$1:$1048576,ROW(C1092),config!C$11))</f>
        <v/>
      </c>
      <c r="D1092" s="9" t="str">
        <f>IF(ISBLANK(INDEX(履修者名簿!$1:$1048576,ROW(D1092),config!D$11)),"",INDEX(履修者名簿!$1:$1048576,ROW(D1092),config!D$11))</f>
        <v/>
      </c>
      <c r="E1092" s="9" t="str">
        <f>IF(ISBLANK(INDEX(履修者名簿!$1:$1048576,ROW(E1092),config!E$11)),"",IF(ISNUMBER(INDEX(履修者名簿!$1:$1048576,ROW(E1092),config!E$11)),INDEX(履修者名簿!$1:$1048576,ROW(E1092),config!E$11),VALUE(INDEX(履修者名簿!$1:$1048576,ROW(E1092),config!E$11))))</f>
        <v/>
      </c>
      <c r="F1092" s="9" t="str">
        <f>IF(ISBLANK(INDEX(履修者名簿!$1:$1048576,ROW(F1092),config!F$11)),"",INDEX(履修者名簿!$1:$1048576,ROW(F1092),config!F$11))</f>
        <v/>
      </c>
      <c r="G1092" s="9" t="str">
        <f>IF(ISBLANK(INDEX(履修者名簿!$1:$1048576,ROW(G1092),config!G$11)),"",INDEX(履修者名簿!$1:$1048576,ROW(G1092),config!G$11))</f>
        <v/>
      </c>
      <c r="H1092" s="9" t="str">
        <f t="shared" si="34"/>
        <v/>
      </c>
      <c r="I1092" s="10" t="str">
        <f t="shared" si="35"/>
        <v/>
      </c>
      <c r="J1092" s="10" t="str">
        <f>IF($A1092="","",IF(ISNA(MATCH($E1092,trans!$B$2:$B$1501,0)),0,1))</f>
        <v/>
      </c>
      <c r="K1092" s="10" t="str">
        <f>IF($A1092="","",IF(ISNA(MATCH($E1092,trans!$E$2:$E$1501,0)),0,1))</f>
        <v/>
      </c>
      <c r="M1092" s="1" t="str">
        <f>IF($A1092="","",IF($J1092+$K1092=0,MAX(M$1:M1091)+1,""))</f>
        <v/>
      </c>
      <c r="N1092" s="1" t="str">
        <f>IF($A1092="","",IF(AND($J1092=1,$K1092=0),MAX(N$1:N1091)+1,""))</f>
        <v/>
      </c>
      <c r="O1092" s="1" t="str">
        <f>IF($A1092="","",IF(AND($J1092=0,$K1092=1),MAX(O$1:O1091)+1,""))</f>
        <v/>
      </c>
    </row>
    <row r="1093" spans="1:15" x14ac:dyDescent="0.55000000000000004">
      <c r="A1093" s="9" t="str">
        <f>IF(ISBLANK(INDEX(履修者名簿!$1:$1048576,ROW(A1093),config!A$11)),"",INDEX(履修者名簿!$1:$1048576,ROW(A1093),config!A$11))</f>
        <v/>
      </c>
      <c r="B1093" s="9" t="str">
        <f>IF(ISBLANK(INDEX(履修者名簿!$1:$1048576,ROW(B1093),config!B$11)),"",INDEX(履修者名簿!$1:$1048576,ROW(B1093),config!B$11))</f>
        <v/>
      </c>
      <c r="C1093" s="9" t="str">
        <f>IF(ISBLANK(INDEX(履修者名簿!$1:$1048576,ROW(C1093),config!C$11)),"",INDEX(履修者名簿!$1:$1048576,ROW(C1093),config!C$11))</f>
        <v/>
      </c>
      <c r="D1093" s="9" t="str">
        <f>IF(ISBLANK(INDEX(履修者名簿!$1:$1048576,ROW(D1093),config!D$11)),"",INDEX(履修者名簿!$1:$1048576,ROW(D1093),config!D$11))</f>
        <v/>
      </c>
      <c r="E1093" s="9" t="str">
        <f>IF(ISBLANK(INDEX(履修者名簿!$1:$1048576,ROW(E1093),config!E$11)),"",IF(ISNUMBER(INDEX(履修者名簿!$1:$1048576,ROW(E1093),config!E$11)),INDEX(履修者名簿!$1:$1048576,ROW(E1093),config!E$11),VALUE(INDEX(履修者名簿!$1:$1048576,ROW(E1093),config!E$11))))</f>
        <v/>
      </c>
      <c r="F1093" s="9" t="str">
        <f>IF(ISBLANK(INDEX(履修者名簿!$1:$1048576,ROW(F1093),config!F$11)),"",INDEX(履修者名簿!$1:$1048576,ROW(F1093),config!F$11))</f>
        <v/>
      </c>
      <c r="G1093" s="9" t="str">
        <f>IF(ISBLANK(INDEX(履修者名簿!$1:$1048576,ROW(G1093),config!G$11)),"",INDEX(履修者名簿!$1:$1048576,ROW(G1093),config!G$11))</f>
        <v/>
      </c>
      <c r="H1093" s="9" t="str">
        <f t="shared" si="34"/>
        <v/>
      </c>
      <c r="I1093" s="10" t="str">
        <f t="shared" si="35"/>
        <v/>
      </c>
      <c r="J1093" s="10" t="str">
        <f>IF($A1093="","",IF(ISNA(MATCH($E1093,trans!$B$2:$B$1501,0)),0,1))</f>
        <v/>
      </c>
      <c r="K1093" s="10" t="str">
        <f>IF($A1093="","",IF(ISNA(MATCH($E1093,trans!$E$2:$E$1501,0)),0,1))</f>
        <v/>
      </c>
      <c r="M1093" s="1" t="str">
        <f>IF($A1093="","",IF($J1093+$K1093=0,MAX(M$1:M1092)+1,""))</f>
        <v/>
      </c>
      <c r="N1093" s="1" t="str">
        <f>IF($A1093="","",IF(AND($J1093=1,$K1093=0),MAX(N$1:N1092)+1,""))</f>
        <v/>
      </c>
      <c r="O1093" s="1" t="str">
        <f>IF($A1093="","",IF(AND($J1093=0,$K1093=1),MAX(O$1:O1092)+1,""))</f>
        <v/>
      </c>
    </row>
    <row r="1094" spans="1:15" x14ac:dyDescent="0.55000000000000004">
      <c r="A1094" s="9" t="str">
        <f>IF(ISBLANK(INDEX(履修者名簿!$1:$1048576,ROW(A1094),config!A$11)),"",INDEX(履修者名簿!$1:$1048576,ROW(A1094),config!A$11))</f>
        <v/>
      </c>
      <c r="B1094" s="9" t="str">
        <f>IF(ISBLANK(INDEX(履修者名簿!$1:$1048576,ROW(B1094),config!B$11)),"",INDEX(履修者名簿!$1:$1048576,ROW(B1094),config!B$11))</f>
        <v/>
      </c>
      <c r="C1094" s="9" t="str">
        <f>IF(ISBLANK(INDEX(履修者名簿!$1:$1048576,ROW(C1094),config!C$11)),"",INDEX(履修者名簿!$1:$1048576,ROW(C1094),config!C$11))</f>
        <v/>
      </c>
      <c r="D1094" s="9" t="str">
        <f>IF(ISBLANK(INDEX(履修者名簿!$1:$1048576,ROW(D1094),config!D$11)),"",INDEX(履修者名簿!$1:$1048576,ROW(D1094),config!D$11))</f>
        <v/>
      </c>
      <c r="E1094" s="9" t="str">
        <f>IF(ISBLANK(INDEX(履修者名簿!$1:$1048576,ROW(E1094),config!E$11)),"",IF(ISNUMBER(INDEX(履修者名簿!$1:$1048576,ROW(E1094),config!E$11)),INDEX(履修者名簿!$1:$1048576,ROW(E1094),config!E$11),VALUE(INDEX(履修者名簿!$1:$1048576,ROW(E1094),config!E$11))))</f>
        <v/>
      </c>
      <c r="F1094" s="9" t="str">
        <f>IF(ISBLANK(INDEX(履修者名簿!$1:$1048576,ROW(F1094),config!F$11)),"",INDEX(履修者名簿!$1:$1048576,ROW(F1094),config!F$11))</f>
        <v/>
      </c>
      <c r="G1094" s="9" t="str">
        <f>IF(ISBLANK(INDEX(履修者名簿!$1:$1048576,ROW(G1094),config!G$11)),"",INDEX(履修者名簿!$1:$1048576,ROW(G1094),config!G$11))</f>
        <v/>
      </c>
      <c r="H1094" s="9" t="str">
        <f t="shared" si="34"/>
        <v/>
      </c>
      <c r="I1094" s="10" t="str">
        <f t="shared" si="35"/>
        <v/>
      </c>
      <c r="J1094" s="10" t="str">
        <f>IF($A1094="","",IF(ISNA(MATCH($E1094,trans!$B$2:$B$1501,0)),0,1))</f>
        <v/>
      </c>
      <c r="K1094" s="10" t="str">
        <f>IF($A1094="","",IF(ISNA(MATCH($E1094,trans!$E$2:$E$1501,0)),0,1))</f>
        <v/>
      </c>
      <c r="M1094" s="1" t="str">
        <f>IF($A1094="","",IF($J1094+$K1094=0,MAX(M$1:M1093)+1,""))</f>
        <v/>
      </c>
      <c r="N1094" s="1" t="str">
        <f>IF($A1094="","",IF(AND($J1094=1,$K1094=0),MAX(N$1:N1093)+1,""))</f>
        <v/>
      </c>
      <c r="O1094" s="1" t="str">
        <f>IF($A1094="","",IF(AND($J1094=0,$K1094=1),MAX(O$1:O1093)+1,""))</f>
        <v/>
      </c>
    </row>
    <row r="1095" spans="1:15" x14ac:dyDescent="0.55000000000000004">
      <c r="A1095" s="9" t="str">
        <f>IF(ISBLANK(INDEX(履修者名簿!$1:$1048576,ROW(A1095),config!A$11)),"",INDEX(履修者名簿!$1:$1048576,ROW(A1095),config!A$11))</f>
        <v/>
      </c>
      <c r="B1095" s="9" t="str">
        <f>IF(ISBLANK(INDEX(履修者名簿!$1:$1048576,ROW(B1095),config!B$11)),"",INDEX(履修者名簿!$1:$1048576,ROW(B1095),config!B$11))</f>
        <v/>
      </c>
      <c r="C1095" s="9" t="str">
        <f>IF(ISBLANK(INDEX(履修者名簿!$1:$1048576,ROW(C1095),config!C$11)),"",INDEX(履修者名簿!$1:$1048576,ROW(C1095),config!C$11))</f>
        <v/>
      </c>
      <c r="D1095" s="9" t="str">
        <f>IF(ISBLANK(INDEX(履修者名簿!$1:$1048576,ROW(D1095),config!D$11)),"",INDEX(履修者名簿!$1:$1048576,ROW(D1095),config!D$11))</f>
        <v/>
      </c>
      <c r="E1095" s="9" t="str">
        <f>IF(ISBLANK(INDEX(履修者名簿!$1:$1048576,ROW(E1095),config!E$11)),"",IF(ISNUMBER(INDEX(履修者名簿!$1:$1048576,ROW(E1095),config!E$11)),INDEX(履修者名簿!$1:$1048576,ROW(E1095),config!E$11),VALUE(INDEX(履修者名簿!$1:$1048576,ROW(E1095),config!E$11))))</f>
        <v/>
      </c>
      <c r="F1095" s="9" t="str">
        <f>IF(ISBLANK(INDEX(履修者名簿!$1:$1048576,ROW(F1095),config!F$11)),"",INDEX(履修者名簿!$1:$1048576,ROW(F1095),config!F$11))</f>
        <v/>
      </c>
      <c r="G1095" s="9" t="str">
        <f>IF(ISBLANK(INDEX(履修者名簿!$1:$1048576,ROW(G1095),config!G$11)),"",INDEX(履修者名簿!$1:$1048576,ROW(G1095),config!G$11))</f>
        <v/>
      </c>
      <c r="H1095" s="9" t="str">
        <f t="shared" si="34"/>
        <v/>
      </c>
      <c r="I1095" s="10" t="str">
        <f t="shared" si="35"/>
        <v/>
      </c>
      <c r="J1095" s="10" t="str">
        <f>IF($A1095="","",IF(ISNA(MATCH($E1095,trans!$B$2:$B$1501,0)),0,1))</f>
        <v/>
      </c>
      <c r="K1095" s="10" t="str">
        <f>IF($A1095="","",IF(ISNA(MATCH($E1095,trans!$E$2:$E$1501,0)),0,1))</f>
        <v/>
      </c>
      <c r="M1095" s="1" t="str">
        <f>IF($A1095="","",IF($J1095+$K1095=0,MAX(M$1:M1094)+1,""))</f>
        <v/>
      </c>
      <c r="N1095" s="1" t="str">
        <f>IF($A1095="","",IF(AND($J1095=1,$K1095=0),MAX(N$1:N1094)+1,""))</f>
        <v/>
      </c>
      <c r="O1095" s="1" t="str">
        <f>IF($A1095="","",IF(AND($J1095=0,$K1095=1),MAX(O$1:O1094)+1,""))</f>
        <v/>
      </c>
    </row>
    <row r="1096" spans="1:15" x14ac:dyDescent="0.55000000000000004">
      <c r="A1096" s="9" t="str">
        <f>IF(ISBLANK(INDEX(履修者名簿!$1:$1048576,ROW(A1096),config!A$11)),"",INDEX(履修者名簿!$1:$1048576,ROW(A1096),config!A$11))</f>
        <v/>
      </c>
      <c r="B1096" s="9" t="str">
        <f>IF(ISBLANK(INDEX(履修者名簿!$1:$1048576,ROW(B1096),config!B$11)),"",INDEX(履修者名簿!$1:$1048576,ROW(B1096),config!B$11))</f>
        <v/>
      </c>
      <c r="C1096" s="9" t="str">
        <f>IF(ISBLANK(INDEX(履修者名簿!$1:$1048576,ROW(C1096),config!C$11)),"",INDEX(履修者名簿!$1:$1048576,ROW(C1096),config!C$11))</f>
        <v/>
      </c>
      <c r="D1096" s="9" t="str">
        <f>IF(ISBLANK(INDEX(履修者名簿!$1:$1048576,ROW(D1096),config!D$11)),"",INDEX(履修者名簿!$1:$1048576,ROW(D1096),config!D$11))</f>
        <v/>
      </c>
      <c r="E1096" s="9" t="str">
        <f>IF(ISBLANK(INDEX(履修者名簿!$1:$1048576,ROW(E1096),config!E$11)),"",IF(ISNUMBER(INDEX(履修者名簿!$1:$1048576,ROW(E1096),config!E$11)),INDEX(履修者名簿!$1:$1048576,ROW(E1096),config!E$11),VALUE(INDEX(履修者名簿!$1:$1048576,ROW(E1096),config!E$11))))</f>
        <v/>
      </c>
      <c r="F1096" s="9" t="str">
        <f>IF(ISBLANK(INDEX(履修者名簿!$1:$1048576,ROW(F1096),config!F$11)),"",INDEX(履修者名簿!$1:$1048576,ROW(F1096),config!F$11))</f>
        <v/>
      </c>
      <c r="G1096" s="9" t="str">
        <f>IF(ISBLANK(INDEX(履修者名簿!$1:$1048576,ROW(G1096),config!G$11)),"",INDEX(履修者名簿!$1:$1048576,ROW(G1096),config!G$11))</f>
        <v/>
      </c>
      <c r="H1096" s="9" t="str">
        <f t="shared" si="34"/>
        <v/>
      </c>
      <c r="I1096" s="10" t="str">
        <f t="shared" si="35"/>
        <v/>
      </c>
      <c r="J1096" s="10" t="str">
        <f>IF($A1096="","",IF(ISNA(MATCH($E1096,trans!$B$2:$B$1501,0)),0,1))</f>
        <v/>
      </c>
      <c r="K1096" s="10" t="str">
        <f>IF($A1096="","",IF(ISNA(MATCH($E1096,trans!$E$2:$E$1501,0)),0,1))</f>
        <v/>
      </c>
      <c r="M1096" s="1" t="str">
        <f>IF($A1096="","",IF($J1096+$K1096=0,MAX(M$1:M1095)+1,""))</f>
        <v/>
      </c>
      <c r="N1096" s="1" t="str">
        <f>IF($A1096="","",IF(AND($J1096=1,$K1096=0),MAX(N$1:N1095)+1,""))</f>
        <v/>
      </c>
      <c r="O1096" s="1" t="str">
        <f>IF($A1096="","",IF(AND($J1096=0,$K1096=1),MAX(O$1:O1095)+1,""))</f>
        <v/>
      </c>
    </row>
    <row r="1097" spans="1:15" x14ac:dyDescent="0.55000000000000004">
      <c r="A1097" s="9" t="str">
        <f>IF(ISBLANK(INDEX(履修者名簿!$1:$1048576,ROW(A1097),config!A$11)),"",INDEX(履修者名簿!$1:$1048576,ROW(A1097),config!A$11))</f>
        <v/>
      </c>
      <c r="B1097" s="9" t="str">
        <f>IF(ISBLANK(INDEX(履修者名簿!$1:$1048576,ROW(B1097),config!B$11)),"",INDEX(履修者名簿!$1:$1048576,ROW(B1097),config!B$11))</f>
        <v/>
      </c>
      <c r="C1097" s="9" t="str">
        <f>IF(ISBLANK(INDEX(履修者名簿!$1:$1048576,ROW(C1097),config!C$11)),"",INDEX(履修者名簿!$1:$1048576,ROW(C1097),config!C$11))</f>
        <v/>
      </c>
      <c r="D1097" s="9" t="str">
        <f>IF(ISBLANK(INDEX(履修者名簿!$1:$1048576,ROW(D1097),config!D$11)),"",INDEX(履修者名簿!$1:$1048576,ROW(D1097),config!D$11))</f>
        <v/>
      </c>
      <c r="E1097" s="9" t="str">
        <f>IF(ISBLANK(INDEX(履修者名簿!$1:$1048576,ROW(E1097),config!E$11)),"",IF(ISNUMBER(INDEX(履修者名簿!$1:$1048576,ROW(E1097),config!E$11)),INDEX(履修者名簿!$1:$1048576,ROW(E1097),config!E$11),VALUE(INDEX(履修者名簿!$1:$1048576,ROW(E1097),config!E$11))))</f>
        <v/>
      </c>
      <c r="F1097" s="9" t="str">
        <f>IF(ISBLANK(INDEX(履修者名簿!$1:$1048576,ROW(F1097),config!F$11)),"",INDEX(履修者名簿!$1:$1048576,ROW(F1097),config!F$11))</f>
        <v/>
      </c>
      <c r="G1097" s="9" t="str">
        <f>IF(ISBLANK(INDEX(履修者名簿!$1:$1048576,ROW(G1097),config!G$11)),"",INDEX(履修者名簿!$1:$1048576,ROW(G1097),config!G$11))</f>
        <v/>
      </c>
      <c r="H1097" s="9" t="str">
        <f t="shared" si="34"/>
        <v/>
      </c>
      <c r="I1097" s="10" t="str">
        <f t="shared" si="35"/>
        <v/>
      </c>
      <c r="J1097" s="10" t="str">
        <f>IF($A1097="","",IF(ISNA(MATCH($E1097,trans!$B$2:$B$1501,0)),0,1))</f>
        <v/>
      </c>
      <c r="K1097" s="10" t="str">
        <f>IF($A1097="","",IF(ISNA(MATCH($E1097,trans!$E$2:$E$1501,0)),0,1))</f>
        <v/>
      </c>
      <c r="M1097" s="1" t="str">
        <f>IF($A1097="","",IF($J1097+$K1097=0,MAX(M$1:M1096)+1,""))</f>
        <v/>
      </c>
      <c r="N1097" s="1" t="str">
        <f>IF($A1097="","",IF(AND($J1097=1,$K1097=0),MAX(N$1:N1096)+1,""))</f>
        <v/>
      </c>
      <c r="O1097" s="1" t="str">
        <f>IF($A1097="","",IF(AND($J1097=0,$K1097=1),MAX(O$1:O1096)+1,""))</f>
        <v/>
      </c>
    </row>
    <row r="1098" spans="1:15" x14ac:dyDescent="0.55000000000000004">
      <c r="A1098" s="9" t="str">
        <f>IF(ISBLANK(INDEX(履修者名簿!$1:$1048576,ROW(A1098),config!A$11)),"",INDEX(履修者名簿!$1:$1048576,ROW(A1098),config!A$11))</f>
        <v/>
      </c>
      <c r="B1098" s="9" t="str">
        <f>IF(ISBLANK(INDEX(履修者名簿!$1:$1048576,ROW(B1098),config!B$11)),"",INDEX(履修者名簿!$1:$1048576,ROW(B1098),config!B$11))</f>
        <v/>
      </c>
      <c r="C1098" s="9" t="str">
        <f>IF(ISBLANK(INDEX(履修者名簿!$1:$1048576,ROW(C1098),config!C$11)),"",INDEX(履修者名簿!$1:$1048576,ROW(C1098),config!C$11))</f>
        <v/>
      </c>
      <c r="D1098" s="9" t="str">
        <f>IF(ISBLANK(INDEX(履修者名簿!$1:$1048576,ROW(D1098),config!D$11)),"",INDEX(履修者名簿!$1:$1048576,ROW(D1098),config!D$11))</f>
        <v/>
      </c>
      <c r="E1098" s="9" t="str">
        <f>IF(ISBLANK(INDEX(履修者名簿!$1:$1048576,ROW(E1098),config!E$11)),"",IF(ISNUMBER(INDEX(履修者名簿!$1:$1048576,ROW(E1098),config!E$11)),INDEX(履修者名簿!$1:$1048576,ROW(E1098),config!E$11),VALUE(INDEX(履修者名簿!$1:$1048576,ROW(E1098),config!E$11))))</f>
        <v/>
      </c>
      <c r="F1098" s="9" t="str">
        <f>IF(ISBLANK(INDEX(履修者名簿!$1:$1048576,ROW(F1098),config!F$11)),"",INDEX(履修者名簿!$1:$1048576,ROW(F1098),config!F$11))</f>
        <v/>
      </c>
      <c r="G1098" s="9" t="str">
        <f>IF(ISBLANK(INDEX(履修者名簿!$1:$1048576,ROW(G1098),config!G$11)),"",INDEX(履修者名簿!$1:$1048576,ROW(G1098),config!G$11))</f>
        <v/>
      </c>
      <c r="H1098" s="9" t="str">
        <f t="shared" si="34"/>
        <v/>
      </c>
      <c r="I1098" s="10" t="str">
        <f t="shared" si="35"/>
        <v/>
      </c>
      <c r="J1098" s="10" t="str">
        <f>IF($A1098="","",IF(ISNA(MATCH($E1098,trans!$B$2:$B$1501,0)),0,1))</f>
        <v/>
      </c>
      <c r="K1098" s="10" t="str">
        <f>IF($A1098="","",IF(ISNA(MATCH($E1098,trans!$E$2:$E$1501,0)),0,1))</f>
        <v/>
      </c>
      <c r="M1098" s="1" t="str">
        <f>IF($A1098="","",IF($J1098+$K1098=0,MAX(M$1:M1097)+1,""))</f>
        <v/>
      </c>
      <c r="N1098" s="1" t="str">
        <f>IF($A1098="","",IF(AND($J1098=1,$K1098=0),MAX(N$1:N1097)+1,""))</f>
        <v/>
      </c>
      <c r="O1098" s="1" t="str">
        <f>IF($A1098="","",IF(AND($J1098=0,$K1098=1),MAX(O$1:O1097)+1,""))</f>
        <v/>
      </c>
    </row>
    <row r="1099" spans="1:15" x14ac:dyDescent="0.55000000000000004">
      <c r="A1099" s="9" t="str">
        <f>IF(ISBLANK(INDEX(履修者名簿!$1:$1048576,ROW(A1099),config!A$11)),"",INDEX(履修者名簿!$1:$1048576,ROW(A1099),config!A$11))</f>
        <v/>
      </c>
      <c r="B1099" s="9" t="str">
        <f>IF(ISBLANK(INDEX(履修者名簿!$1:$1048576,ROW(B1099),config!B$11)),"",INDEX(履修者名簿!$1:$1048576,ROW(B1099),config!B$11))</f>
        <v/>
      </c>
      <c r="C1099" s="9" t="str">
        <f>IF(ISBLANK(INDEX(履修者名簿!$1:$1048576,ROW(C1099),config!C$11)),"",INDEX(履修者名簿!$1:$1048576,ROW(C1099),config!C$11))</f>
        <v/>
      </c>
      <c r="D1099" s="9" t="str">
        <f>IF(ISBLANK(INDEX(履修者名簿!$1:$1048576,ROW(D1099),config!D$11)),"",INDEX(履修者名簿!$1:$1048576,ROW(D1099),config!D$11))</f>
        <v/>
      </c>
      <c r="E1099" s="9" t="str">
        <f>IF(ISBLANK(INDEX(履修者名簿!$1:$1048576,ROW(E1099),config!E$11)),"",IF(ISNUMBER(INDEX(履修者名簿!$1:$1048576,ROW(E1099),config!E$11)),INDEX(履修者名簿!$1:$1048576,ROW(E1099),config!E$11),VALUE(INDEX(履修者名簿!$1:$1048576,ROW(E1099),config!E$11))))</f>
        <v/>
      </c>
      <c r="F1099" s="9" t="str">
        <f>IF(ISBLANK(INDEX(履修者名簿!$1:$1048576,ROW(F1099),config!F$11)),"",INDEX(履修者名簿!$1:$1048576,ROW(F1099),config!F$11))</f>
        <v/>
      </c>
      <c r="G1099" s="9" t="str">
        <f>IF(ISBLANK(INDEX(履修者名簿!$1:$1048576,ROW(G1099),config!G$11)),"",INDEX(履修者名簿!$1:$1048576,ROW(G1099),config!G$11))</f>
        <v/>
      </c>
      <c r="H1099" s="9" t="str">
        <f t="shared" si="34"/>
        <v/>
      </c>
      <c r="I1099" s="10" t="str">
        <f t="shared" si="35"/>
        <v/>
      </c>
      <c r="J1099" s="10" t="str">
        <f>IF($A1099="","",IF(ISNA(MATCH($E1099,trans!$B$2:$B$1501,0)),0,1))</f>
        <v/>
      </c>
      <c r="K1099" s="10" t="str">
        <f>IF($A1099="","",IF(ISNA(MATCH($E1099,trans!$E$2:$E$1501,0)),0,1))</f>
        <v/>
      </c>
      <c r="M1099" s="1" t="str">
        <f>IF($A1099="","",IF($J1099+$K1099=0,MAX(M$1:M1098)+1,""))</f>
        <v/>
      </c>
      <c r="N1099" s="1" t="str">
        <f>IF($A1099="","",IF(AND($J1099=1,$K1099=0),MAX(N$1:N1098)+1,""))</f>
        <v/>
      </c>
      <c r="O1099" s="1" t="str">
        <f>IF($A1099="","",IF(AND($J1099=0,$K1099=1),MAX(O$1:O1098)+1,""))</f>
        <v/>
      </c>
    </row>
    <row r="1100" spans="1:15" x14ac:dyDescent="0.55000000000000004">
      <c r="A1100" s="9" t="str">
        <f>IF(ISBLANK(INDEX(履修者名簿!$1:$1048576,ROW(A1100),config!A$11)),"",INDEX(履修者名簿!$1:$1048576,ROW(A1100),config!A$11))</f>
        <v/>
      </c>
      <c r="B1100" s="9" t="str">
        <f>IF(ISBLANK(INDEX(履修者名簿!$1:$1048576,ROW(B1100),config!B$11)),"",INDEX(履修者名簿!$1:$1048576,ROW(B1100),config!B$11))</f>
        <v/>
      </c>
      <c r="C1100" s="9" t="str">
        <f>IF(ISBLANK(INDEX(履修者名簿!$1:$1048576,ROW(C1100),config!C$11)),"",INDEX(履修者名簿!$1:$1048576,ROW(C1100),config!C$11))</f>
        <v/>
      </c>
      <c r="D1100" s="9" t="str">
        <f>IF(ISBLANK(INDEX(履修者名簿!$1:$1048576,ROW(D1100),config!D$11)),"",INDEX(履修者名簿!$1:$1048576,ROW(D1100),config!D$11))</f>
        <v/>
      </c>
      <c r="E1100" s="9" t="str">
        <f>IF(ISBLANK(INDEX(履修者名簿!$1:$1048576,ROW(E1100),config!E$11)),"",IF(ISNUMBER(INDEX(履修者名簿!$1:$1048576,ROW(E1100),config!E$11)),INDEX(履修者名簿!$1:$1048576,ROW(E1100),config!E$11),VALUE(INDEX(履修者名簿!$1:$1048576,ROW(E1100),config!E$11))))</f>
        <v/>
      </c>
      <c r="F1100" s="9" t="str">
        <f>IF(ISBLANK(INDEX(履修者名簿!$1:$1048576,ROW(F1100),config!F$11)),"",INDEX(履修者名簿!$1:$1048576,ROW(F1100),config!F$11))</f>
        <v/>
      </c>
      <c r="G1100" s="9" t="str">
        <f>IF(ISBLANK(INDEX(履修者名簿!$1:$1048576,ROW(G1100),config!G$11)),"",INDEX(履修者名簿!$1:$1048576,ROW(G1100),config!G$11))</f>
        <v/>
      </c>
      <c r="H1100" s="9" t="str">
        <f t="shared" si="34"/>
        <v/>
      </c>
      <c r="I1100" s="10" t="str">
        <f t="shared" si="35"/>
        <v/>
      </c>
      <c r="J1100" s="10" t="str">
        <f>IF($A1100="","",IF(ISNA(MATCH($E1100,trans!$B$2:$B$1501,0)),0,1))</f>
        <v/>
      </c>
      <c r="K1100" s="10" t="str">
        <f>IF($A1100="","",IF(ISNA(MATCH($E1100,trans!$E$2:$E$1501,0)),0,1))</f>
        <v/>
      </c>
      <c r="M1100" s="1" t="str">
        <f>IF($A1100="","",IF($J1100+$K1100=0,MAX(M$1:M1099)+1,""))</f>
        <v/>
      </c>
      <c r="N1100" s="1" t="str">
        <f>IF($A1100="","",IF(AND($J1100=1,$K1100=0),MAX(N$1:N1099)+1,""))</f>
        <v/>
      </c>
      <c r="O1100" s="1" t="str">
        <f>IF($A1100="","",IF(AND($J1100=0,$K1100=1),MAX(O$1:O1099)+1,""))</f>
        <v/>
      </c>
    </row>
    <row r="1101" spans="1:15" x14ac:dyDescent="0.55000000000000004">
      <c r="A1101" s="9" t="str">
        <f>IF(ISBLANK(INDEX(履修者名簿!$1:$1048576,ROW(A1101),config!A$11)),"",INDEX(履修者名簿!$1:$1048576,ROW(A1101),config!A$11))</f>
        <v/>
      </c>
      <c r="B1101" s="9" t="str">
        <f>IF(ISBLANK(INDEX(履修者名簿!$1:$1048576,ROW(B1101),config!B$11)),"",INDEX(履修者名簿!$1:$1048576,ROW(B1101),config!B$11))</f>
        <v/>
      </c>
      <c r="C1101" s="9" t="str">
        <f>IF(ISBLANK(INDEX(履修者名簿!$1:$1048576,ROW(C1101),config!C$11)),"",INDEX(履修者名簿!$1:$1048576,ROW(C1101),config!C$11))</f>
        <v/>
      </c>
      <c r="D1101" s="9" t="str">
        <f>IF(ISBLANK(INDEX(履修者名簿!$1:$1048576,ROW(D1101),config!D$11)),"",INDEX(履修者名簿!$1:$1048576,ROW(D1101),config!D$11))</f>
        <v/>
      </c>
      <c r="E1101" s="9" t="str">
        <f>IF(ISBLANK(INDEX(履修者名簿!$1:$1048576,ROW(E1101),config!E$11)),"",IF(ISNUMBER(INDEX(履修者名簿!$1:$1048576,ROW(E1101),config!E$11)),INDEX(履修者名簿!$1:$1048576,ROW(E1101),config!E$11),VALUE(INDEX(履修者名簿!$1:$1048576,ROW(E1101),config!E$11))))</f>
        <v/>
      </c>
      <c r="F1101" s="9" t="str">
        <f>IF(ISBLANK(INDEX(履修者名簿!$1:$1048576,ROW(F1101),config!F$11)),"",INDEX(履修者名簿!$1:$1048576,ROW(F1101),config!F$11))</f>
        <v/>
      </c>
      <c r="G1101" s="9" t="str">
        <f>IF(ISBLANK(INDEX(履修者名簿!$1:$1048576,ROW(G1101),config!G$11)),"",INDEX(履修者名簿!$1:$1048576,ROW(G1101),config!G$11))</f>
        <v/>
      </c>
      <c r="H1101" s="9" t="str">
        <f t="shared" si="34"/>
        <v/>
      </c>
      <c r="I1101" s="10" t="str">
        <f t="shared" si="35"/>
        <v/>
      </c>
      <c r="J1101" s="10" t="str">
        <f>IF($A1101="","",IF(ISNA(MATCH($E1101,trans!$B$2:$B$1501,0)),0,1))</f>
        <v/>
      </c>
      <c r="K1101" s="10" t="str">
        <f>IF($A1101="","",IF(ISNA(MATCH($E1101,trans!$E$2:$E$1501,0)),0,1))</f>
        <v/>
      </c>
      <c r="M1101" s="1" t="str">
        <f>IF($A1101="","",IF($J1101+$K1101=0,MAX(M$1:M1100)+1,""))</f>
        <v/>
      </c>
      <c r="N1101" s="1" t="str">
        <f>IF($A1101="","",IF(AND($J1101=1,$K1101=0),MAX(N$1:N1100)+1,""))</f>
        <v/>
      </c>
      <c r="O1101" s="1" t="str">
        <f>IF($A1101="","",IF(AND($J1101=0,$K1101=1),MAX(O$1:O1100)+1,""))</f>
        <v/>
      </c>
    </row>
    <row r="1102" spans="1:15" x14ac:dyDescent="0.55000000000000004">
      <c r="A1102" s="9" t="str">
        <f>IF(ISBLANK(INDEX(履修者名簿!$1:$1048576,ROW(A1102),config!A$11)),"",INDEX(履修者名簿!$1:$1048576,ROW(A1102),config!A$11))</f>
        <v/>
      </c>
      <c r="B1102" s="9" t="str">
        <f>IF(ISBLANK(INDEX(履修者名簿!$1:$1048576,ROW(B1102),config!B$11)),"",INDEX(履修者名簿!$1:$1048576,ROW(B1102),config!B$11))</f>
        <v/>
      </c>
      <c r="C1102" s="9" t="str">
        <f>IF(ISBLANK(INDEX(履修者名簿!$1:$1048576,ROW(C1102),config!C$11)),"",INDEX(履修者名簿!$1:$1048576,ROW(C1102),config!C$11))</f>
        <v/>
      </c>
      <c r="D1102" s="9" t="str">
        <f>IF(ISBLANK(INDEX(履修者名簿!$1:$1048576,ROW(D1102),config!D$11)),"",INDEX(履修者名簿!$1:$1048576,ROW(D1102),config!D$11))</f>
        <v/>
      </c>
      <c r="E1102" s="9" t="str">
        <f>IF(ISBLANK(INDEX(履修者名簿!$1:$1048576,ROW(E1102),config!E$11)),"",IF(ISNUMBER(INDEX(履修者名簿!$1:$1048576,ROW(E1102),config!E$11)),INDEX(履修者名簿!$1:$1048576,ROW(E1102),config!E$11),VALUE(INDEX(履修者名簿!$1:$1048576,ROW(E1102),config!E$11))))</f>
        <v/>
      </c>
      <c r="F1102" s="9" t="str">
        <f>IF(ISBLANK(INDEX(履修者名簿!$1:$1048576,ROW(F1102),config!F$11)),"",INDEX(履修者名簿!$1:$1048576,ROW(F1102),config!F$11))</f>
        <v/>
      </c>
      <c r="G1102" s="9" t="str">
        <f>IF(ISBLANK(INDEX(履修者名簿!$1:$1048576,ROW(G1102),config!G$11)),"",INDEX(履修者名簿!$1:$1048576,ROW(G1102),config!G$11))</f>
        <v/>
      </c>
      <c r="H1102" s="9" t="str">
        <f t="shared" si="34"/>
        <v/>
      </c>
      <c r="I1102" s="10" t="str">
        <f t="shared" si="35"/>
        <v/>
      </c>
      <c r="J1102" s="10" t="str">
        <f>IF($A1102="","",IF(ISNA(MATCH($E1102,trans!$B$2:$B$1501,0)),0,1))</f>
        <v/>
      </c>
      <c r="K1102" s="10" t="str">
        <f>IF($A1102="","",IF(ISNA(MATCH($E1102,trans!$E$2:$E$1501,0)),0,1))</f>
        <v/>
      </c>
      <c r="M1102" s="1" t="str">
        <f>IF($A1102="","",IF($J1102+$K1102=0,MAX(M$1:M1101)+1,""))</f>
        <v/>
      </c>
      <c r="N1102" s="1" t="str">
        <f>IF($A1102="","",IF(AND($J1102=1,$K1102=0),MAX(N$1:N1101)+1,""))</f>
        <v/>
      </c>
      <c r="O1102" s="1" t="str">
        <f>IF($A1102="","",IF(AND($J1102=0,$K1102=1),MAX(O$1:O1101)+1,""))</f>
        <v/>
      </c>
    </row>
    <row r="1103" spans="1:15" x14ac:dyDescent="0.55000000000000004">
      <c r="A1103" s="9" t="str">
        <f>IF(ISBLANK(INDEX(履修者名簿!$1:$1048576,ROW(A1103),config!A$11)),"",INDEX(履修者名簿!$1:$1048576,ROW(A1103),config!A$11))</f>
        <v/>
      </c>
      <c r="B1103" s="9" t="str">
        <f>IF(ISBLANK(INDEX(履修者名簿!$1:$1048576,ROW(B1103),config!B$11)),"",INDEX(履修者名簿!$1:$1048576,ROW(B1103),config!B$11))</f>
        <v/>
      </c>
      <c r="C1103" s="9" t="str">
        <f>IF(ISBLANK(INDEX(履修者名簿!$1:$1048576,ROW(C1103),config!C$11)),"",INDEX(履修者名簿!$1:$1048576,ROW(C1103),config!C$11))</f>
        <v/>
      </c>
      <c r="D1103" s="9" t="str">
        <f>IF(ISBLANK(INDEX(履修者名簿!$1:$1048576,ROW(D1103),config!D$11)),"",INDEX(履修者名簿!$1:$1048576,ROW(D1103),config!D$11))</f>
        <v/>
      </c>
      <c r="E1103" s="9" t="str">
        <f>IF(ISBLANK(INDEX(履修者名簿!$1:$1048576,ROW(E1103),config!E$11)),"",IF(ISNUMBER(INDEX(履修者名簿!$1:$1048576,ROW(E1103),config!E$11)),INDEX(履修者名簿!$1:$1048576,ROW(E1103),config!E$11),VALUE(INDEX(履修者名簿!$1:$1048576,ROW(E1103),config!E$11))))</f>
        <v/>
      </c>
      <c r="F1103" s="9" t="str">
        <f>IF(ISBLANK(INDEX(履修者名簿!$1:$1048576,ROW(F1103),config!F$11)),"",INDEX(履修者名簿!$1:$1048576,ROW(F1103),config!F$11))</f>
        <v/>
      </c>
      <c r="G1103" s="9" t="str">
        <f>IF(ISBLANK(INDEX(履修者名簿!$1:$1048576,ROW(G1103),config!G$11)),"",INDEX(履修者名簿!$1:$1048576,ROW(G1103),config!G$11))</f>
        <v/>
      </c>
      <c r="H1103" s="9" t="str">
        <f t="shared" si="34"/>
        <v/>
      </c>
      <c r="I1103" s="10" t="str">
        <f t="shared" si="35"/>
        <v/>
      </c>
      <c r="J1103" s="10" t="str">
        <f>IF($A1103="","",IF(ISNA(MATCH($E1103,trans!$B$2:$B$1501,0)),0,1))</f>
        <v/>
      </c>
      <c r="K1103" s="10" t="str">
        <f>IF($A1103="","",IF(ISNA(MATCH($E1103,trans!$E$2:$E$1501,0)),0,1))</f>
        <v/>
      </c>
      <c r="M1103" s="1" t="str">
        <f>IF($A1103="","",IF($J1103+$K1103=0,MAX(M$1:M1102)+1,""))</f>
        <v/>
      </c>
      <c r="N1103" s="1" t="str">
        <f>IF($A1103="","",IF(AND($J1103=1,$K1103=0),MAX(N$1:N1102)+1,""))</f>
        <v/>
      </c>
      <c r="O1103" s="1" t="str">
        <f>IF($A1103="","",IF(AND($J1103=0,$K1103=1),MAX(O$1:O1102)+1,""))</f>
        <v/>
      </c>
    </row>
    <row r="1104" spans="1:15" x14ac:dyDescent="0.55000000000000004">
      <c r="A1104" s="9" t="str">
        <f>IF(ISBLANK(INDEX(履修者名簿!$1:$1048576,ROW(A1104),config!A$11)),"",INDEX(履修者名簿!$1:$1048576,ROW(A1104),config!A$11))</f>
        <v/>
      </c>
      <c r="B1104" s="9" t="str">
        <f>IF(ISBLANK(INDEX(履修者名簿!$1:$1048576,ROW(B1104),config!B$11)),"",INDEX(履修者名簿!$1:$1048576,ROW(B1104),config!B$11))</f>
        <v/>
      </c>
      <c r="C1104" s="9" t="str">
        <f>IF(ISBLANK(INDEX(履修者名簿!$1:$1048576,ROW(C1104),config!C$11)),"",INDEX(履修者名簿!$1:$1048576,ROW(C1104),config!C$11))</f>
        <v/>
      </c>
      <c r="D1104" s="9" t="str">
        <f>IF(ISBLANK(INDEX(履修者名簿!$1:$1048576,ROW(D1104),config!D$11)),"",INDEX(履修者名簿!$1:$1048576,ROW(D1104),config!D$11))</f>
        <v/>
      </c>
      <c r="E1104" s="9" t="str">
        <f>IF(ISBLANK(INDEX(履修者名簿!$1:$1048576,ROW(E1104),config!E$11)),"",IF(ISNUMBER(INDEX(履修者名簿!$1:$1048576,ROW(E1104),config!E$11)),INDEX(履修者名簿!$1:$1048576,ROW(E1104),config!E$11),VALUE(INDEX(履修者名簿!$1:$1048576,ROW(E1104),config!E$11))))</f>
        <v/>
      </c>
      <c r="F1104" s="9" t="str">
        <f>IF(ISBLANK(INDEX(履修者名簿!$1:$1048576,ROW(F1104),config!F$11)),"",INDEX(履修者名簿!$1:$1048576,ROW(F1104),config!F$11))</f>
        <v/>
      </c>
      <c r="G1104" s="9" t="str">
        <f>IF(ISBLANK(INDEX(履修者名簿!$1:$1048576,ROW(G1104),config!G$11)),"",INDEX(履修者名簿!$1:$1048576,ROW(G1104),config!G$11))</f>
        <v/>
      </c>
      <c r="H1104" s="9" t="str">
        <f t="shared" si="34"/>
        <v/>
      </c>
      <c r="I1104" s="10" t="str">
        <f t="shared" si="35"/>
        <v/>
      </c>
      <c r="J1104" s="10" t="str">
        <f>IF($A1104="","",IF(ISNA(MATCH($E1104,trans!$B$2:$B$1501,0)),0,1))</f>
        <v/>
      </c>
      <c r="K1104" s="10" t="str">
        <f>IF($A1104="","",IF(ISNA(MATCH($E1104,trans!$E$2:$E$1501,0)),0,1))</f>
        <v/>
      </c>
      <c r="M1104" s="1" t="str">
        <f>IF($A1104="","",IF($J1104+$K1104=0,MAX(M$1:M1103)+1,""))</f>
        <v/>
      </c>
      <c r="N1104" s="1" t="str">
        <f>IF($A1104="","",IF(AND($J1104=1,$K1104=0),MAX(N$1:N1103)+1,""))</f>
        <v/>
      </c>
      <c r="O1104" s="1" t="str">
        <f>IF($A1104="","",IF(AND($J1104=0,$K1104=1),MAX(O$1:O1103)+1,""))</f>
        <v/>
      </c>
    </row>
    <row r="1105" spans="1:15" x14ac:dyDescent="0.55000000000000004">
      <c r="A1105" s="9" t="str">
        <f>IF(ISBLANK(INDEX(履修者名簿!$1:$1048576,ROW(A1105),config!A$11)),"",INDEX(履修者名簿!$1:$1048576,ROW(A1105),config!A$11))</f>
        <v/>
      </c>
      <c r="B1105" s="9" t="str">
        <f>IF(ISBLANK(INDEX(履修者名簿!$1:$1048576,ROW(B1105),config!B$11)),"",INDEX(履修者名簿!$1:$1048576,ROW(B1105),config!B$11))</f>
        <v/>
      </c>
      <c r="C1105" s="9" t="str">
        <f>IF(ISBLANK(INDEX(履修者名簿!$1:$1048576,ROW(C1105),config!C$11)),"",INDEX(履修者名簿!$1:$1048576,ROW(C1105),config!C$11))</f>
        <v/>
      </c>
      <c r="D1105" s="9" t="str">
        <f>IF(ISBLANK(INDEX(履修者名簿!$1:$1048576,ROW(D1105),config!D$11)),"",INDEX(履修者名簿!$1:$1048576,ROW(D1105),config!D$11))</f>
        <v/>
      </c>
      <c r="E1105" s="9" t="str">
        <f>IF(ISBLANK(INDEX(履修者名簿!$1:$1048576,ROW(E1105),config!E$11)),"",IF(ISNUMBER(INDEX(履修者名簿!$1:$1048576,ROW(E1105),config!E$11)),INDEX(履修者名簿!$1:$1048576,ROW(E1105),config!E$11),VALUE(INDEX(履修者名簿!$1:$1048576,ROW(E1105),config!E$11))))</f>
        <v/>
      </c>
      <c r="F1105" s="9" t="str">
        <f>IF(ISBLANK(INDEX(履修者名簿!$1:$1048576,ROW(F1105),config!F$11)),"",INDEX(履修者名簿!$1:$1048576,ROW(F1105),config!F$11))</f>
        <v/>
      </c>
      <c r="G1105" s="9" t="str">
        <f>IF(ISBLANK(INDEX(履修者名簿!$1:$1048576,ROW(G1105),config!G$11)),"",INDEX(履修者名簿!$1:$1048576,ROW(G1105),config!G$11))</f>
        <v/>
      </c>
      <c r="H1105" s="9" t="str">
        <f t="shared" si="34"/>
        <v/>
      </c>
      <c r="I1105" s="10" t="str">
        <f t="shared" si="35"/>
        <v/>
      </c>
      <c r="J1105" s="10" t="str">
        <f>IF($A1105="","",IF(ISNA(MATCH($E1105,trans!$B$2:$B$1501,0)),0,1))</f>
        <v/>
      </c>
      <c r="K1105" s="10" t="str">
        <f>IF($A1105="","",IF(ISNA(MATCH($E1105,trans!$E$2:$E$1501,0)),0,1))</f>
        <v/>
      </c>
      <c r="M1105" s="1" t="str">
        <f>IF($A1105="","",IF($J1105+$K1105=0,MAX(M$1:M1104)+1,""))</f>
        <v/>
      </c>
      <c r="N1105" s="1" t="str">
        <f>IF($A1105="","",IF(AND($J1105=1,$K1105=0),MAX(N$1:N1104)+1,""))</f>
        <v/>
      </c>
      <c r="O1105" s="1" t="str">
        <f>IF($A1105="","",IF(AND($J1105=0,$K1105=1),MAX(O$1:O1104)+1,""))</f>
        <v/>
      </c>
    </row>
    <row r="1106" spans="1:15" x14ac:dyDescent="0.55000000000000004">
      <c r="A1106" s="9" t="str">
        <f>IF(ISBLANK(INDEX(履修者名簿!$1:$1048576,ROW(A1106),config!A$11)),"",INDEX(履修者名簿!$1:$1048576,ROW(A1106),config!A$11))</f>
        <v/>
      </c>
      <c r="B1106" s="9" t="str">
        <f>IF(ISBLANK(INDEX(履修者名簿!$1:$1048576,ROW(B1106),config!B$11)),"",INDEX(履修者名簿!$1:$1048576,ROW(B1106),config!B$11))</f>
        <v/>
      </c>
      <c r="C1106" s="9" t="str">
        <f>IF(ISBLANK(INDEX(履修者名簿!$1:$1048576,ROW(C1106),config!C$11)),"",INDEX(履修者名簿!$1:$1048576,ROW(C1106),config!C$11))</f>
        <v/>
      </c>
      <c r="D1106" s="9" t="str">
        <f>IF(ISBLANK(INDEX(履修者名簿!$1:$1048576,ROW(D1106),config!D$11)),"",INDEX(履修者名簿!$1:$1048576,ROW(D1106),config!D$11))</f>
        <v/>
      </c>
      <c r="E1106" s="9" t="str">
        <f>IF(ISBLANK(INDEX(履修者名簿!$1:$1048576,ROW(E1106),config!E$11)),"",IF(ISNUMBER(INDEX(履修者名簿!$1:$1048576,ROW(E1106),config!E$11)),INDEX(履修者名簿!$1:$1048576,ROW(E1106),config!E$11),VALUE(INDEX(履修者名簿!$1:$1048576,ROW(E1106),config!E$11))))</f>
        <v/>
      </c>
      <c r="F1106" s="9" t="str">
        <f>IF(ISBLANK(INDEX(履修者名簿!$1:$1048576,ROW(F1106),config!F$11)),"",INDEX(履修者名簿!$1:$1048576,ROW(F1106),config!F$11))</f>
        <v/>
      </c>
      <c r="G1106" s="9" t="str">
        <f>IF(ISBLANK(INDEX(履修者名簿!$1:$1048576,ROW(G1106),config!G$11)),"",INDEX(履修者名簿!$1:$1048576,ROW(G1106),config!G$11))</f>
        <v/>
      </c>
      <c r="H1106" s="9" t="str">
        <f t="shared" si="34"/>
        <v/>
      </c>
      <c r="I1106" s="10" t="str">
        <f t="shared" si="35"/>
        <v/>
      </c>
      <c r="J1106" s="10" t="str">
        <f>IF($A1106="","",IF(ISNA(MATCH($E1106,trans!$B$2:$B$1501,0)),0,1))</f>
        <v/>
      </c>
      <c r="K1106" s="10" t="str">
        <f>IF($A1106="","",IF(ISNA(MATCH($E1106,trans!$E$2:$E$1501,0)),0,1))</f>
        <v/>
      </c>
      <c r="M1106" s="1" t="str">
        <f>IF($A1106="","",IF($J1106+$K1106=0,MAX(M$1:M1105)+1,""))</f>
        <v/>
      </c>
      <c r="N1106" s="1" t="str">
        <f>IF($A1106="","",IF(AND($J1106=1,$K1106=0),MAX(N$1:N1105)+1,""))</f>
        <v/>
      </c>
      <c r="O1106" s="1" t="str">
        <f>IF($A1106="","",IF(AND($J1106=0,$K1106=1),MAX(O$1:O1105)+1,""))</f>
        <v/>
      </c>
    </row>
    <row r="1107" spans="1:15" x14ac:dyDescent="0.55000000000000004">
      <c r="A1107" s="9" t="str">
        <f>IF(ISBLANK(INDEX(履修者名簿!$1:$1048576,ROW(A1107),config!A$11)),"",INDEX(履修者名簿!$1:$1048576,ROW(A1107),config!A$11))</f>
        <v/>
      </c>
      <c r="B1107" s="9" t="str">
        <f>IF(ISBLANK(INDEX(履修者名簿!$1:$1048576,ROW(B1107),config!B$11)),"",INDEX(履修者名簿!$1:$1048576,ROW(B1107),config!B$11))</f>
        <v/>
      </c>
      <c r="C1107" s="9" t="str">
        <f>IF(ISBLANK(INDEX(履修者名簿!$1:$1048576,ROW(C1107),config!C$11)),"",INDEX(履修者名簿!$1:$1048576,ROW(C1107),config!C$11))</f>
        <v/>
      </c>
      <c r="D1107" s="9" t="str">
        <f>IF(ISBLANK(INDEX(履修者名簿!$1:$1048576,ROW(D1107),config!D$11)),"",INDEX(履修者名簿!$1:$1048576,ROW(D1107),config!D$11))</f>
        <v/>
      </c>
      <c r="E1107" s="9" t="str">
        <f>IF(ISBLANK(INDEX(履修者名簿!$1:$1048576,ROW(E1107),config!E$11)),"",IF(ISNUMBER(INDEX(履修者名簿!$1:$1048576,ROW(E1107),config!E$11)),INDEX(履修者名簿!$1:$1048576,ROW(E1107),config!E$11),VALUE(INDEX(履修者名簿!$1:$1048576,ROW(E1107),config!E$11))))</f>
        <v/>
      </c>
      <c r="F1107" s="9" t="str">
        <f>IF(ISBLANK(INDEX(履修者名簿!$1:$1048576,ROW(F1107),config!F$11)),"",INDEX(履修者名簿!$1:$1048576,ROW(F1107),config!F$11))</f>
        <v/>
      </c>
      <c r="G1107" s="9" t="str">
        <f>IF(ISBLANK(INDEX(履修者名簿!$1:$1048576,ROW(G1107),config!G$11)),"",INDEX(履修者名簿!$1:$1048576,ROW(G1107),config!G$11))</f>
        <v/>
      </c>
      <c r="H1107" s="9" t="str">
        <f t="shared" si="34"/>
        <v/>
      </c>
      <c r="I1107" s="10" t="str">
        <f t="shared" si="35"/>
        <v/>
      </c>
      <c r="J1107" s="10" t="str">
        <f>IF($A1107="","",IF(ISNA(MATCH($E1107,trans!$B$2:$B$1501,0)),0,1))</f>
        <v/>
      </c>
      <c r="K1107" s="10" t="str">
        <f>IF($A1107="","",IF(ISNA(MATCH($E1107,trans!$E$2:$E$1501,0)),0,1))</f>
        <v/>
      </c>
      <c r="M1107" s="1" t="str">
        <f>IF($A1107="","",IF($J1107+$K1107=0,MAX(M$1:M1106)+1,""))</f>
        <v/>
      </c>
      <c r="N1107" s="1" t="str">
        <f>IF($A1107="","",IF(AND($J1107=1,$K1107=0),MAX(N$1:N1106)+1,""))</f>
        <v/>
      </c>
      <c r="O1107" s="1" t="str">
        <f>IF($A1107="","",IF(AND($J1107=0,$K1107=1),MAX(O$1:O1106)+1,""))</f>
        <v/>
      </c>
    </row>
    <row r="1108" spans="1:15" x14ac:dyDescent="0.55000000000000004">
      <c r="A1108" s="9" t="str">
        <f>IF(ISBLANK(INDEX(履修者名簿!$1:$1048576,ROW(A1108),config!A$11)),"",INDEX(履修者名簿!$1:$1048576,ROW(A1108),config!A$11))</f>
        <v/>
      </c>
      <c r="B1108" s="9" t="str">
        <f>IF(ISBLANK(INDEX(履修者名簿!$1:$1048576,ROW(B1108),config!B$11)),"",INDEX(履修者名簿!$1:$1048576,ROW(B1108),config!B$11))</f>
        <v/>
      </c>
      <c r="C1108" s="9" t="str">
        <f>IF(ISBLANK(INDEX(履修者名簿!$1:$1048576,ROW(C1108),config!C$11)),"",INDEX(履修者名簿!$1:$1048576,ROW(C1108),config!C$11))</f>
        <v/>
      </c>
      <c r="D1108" s="9" t="str">
        <f>IF(ISBLANK(INDEX(履修者名簿!$1:$1048576,ROW(D1108),config!D$11)),"",INDEX(履修者名簿!$1:$1048576,ROW(D1108),config!D$11))</f>
        <v/>
      </c>
      <c r="E1108" s="9" t="str">
        <f>IF(ISBLANK(INDEX(履修者名簿!$1:$1048576,ROW(E1108),config!E$11)),"",IF(ISNUMBER(INDEX(履修者名簿!$1:$1048576,ROW(E1108),config!E$11)),INDEX(履修者名簿!$1:$1048576,ROW(E1108),config!E$11),VALUE(INDEX(履修者名簿!$1:$1048576,ROW(E1108),config!E$11))))</f>
        <v/>
      </c>
      <c r="F1108" s="9" t="str">
        <f>IF(ISBLANK(INDEX(履修者名簿!$1:$1048576,ROW(F1108),config!F$11)),"",INDEX(履修者名簿!$1:$1048576,ROW(F1108),config!F$11))</f>
        <v/>
      </c>
      <c r="G1108" s="9" t="str">
        <f>IF(ISBLANK(INDEX(履修者名簿!$1:$1048576,ROW(G1108),config!G$11)),"",INDEX(履修者名簿!$1:$1048576,ROW(G1108),config!G$11))</f>
        <v/>
      </c>
      <c r="H1108" s="9" t="str">
        <f t="shared" si="34"/>
        <v/>
      </c>
      <c r="I1108" s="10" t="str">
        <f t="shared" si="35"/>
        <v/>
      </c>
      <c r="J1108" s="10" t="str">
        <f>IF($A1108="","",IF(ISNA(MATCH($E1108,trans!$B$2:$B$1501,0)),0,1))</f>
        <v/>
      </c>
      <c r="K1108" s="10" t="str">
        <f>IF($A1108="","",IF(ISNA(MATCH($E1108,trans!$E$2:$E$1501,0)),0,1))</f>
        <v/>
      </c>
      <c r="M1108" s="1" t="str">
        <f>IF($A1108="","",IF($J1108+$K1108=0,MAX(M$1:M1107)+1,""))</f>
        <v/>
      </c>
      <c r="N1108" s="1" t="str">
        <f>IF($A1108="","",IF(AND($J1108=1,$K1108=0),MAX(N$1:N1107)+1,""))</f>
        <v/>
      </c>
      <c r="O1108" s="1" t="str">
        <f>IF($A1108="","",IF(AND($J1108=0,$K1108=1),MAX(O$1:O1107)+1,""))</f>
        <v/>
      </c>
    </row>
    <row r="1109" spans="1:15" x14ac:dyDescent="0.55000000000000004">
      <c r="A1109" s="9" t="str">
        <f>IF(ISBLANK(INDEX(履修者名簿!$1:$1048576,ROW(A1109),config!A$11)),"",INDEX(履修者名簿!$1:$1048576,ROW(A1109),config!A$11))</f>
        <v/>
      </c>
      <c r="B1109" s="9" t="str">
        <f>IF(ISBLANK(INDEX(履修者名簿!$1:$1048576,ROW(B1109),config!B$11)),"",INDEX(履修者名簿!$1:$1048576,ROW(B1109),config!B$11))</f>
        <v/>
      </c>
      <c r="C1109" s="9" t="str">
        <f>IF(ISBLANK(INDEX(履修者名簿!$1:$1048576,ROW(C1109),config!C$11)),"",INDEX(履修者名簿!$1:$1048576,ROW(C1109),config!C$11))</f>
        <v/>
      </c>
      <c r="D1109" s="9" t="str">
        <f>IF(ISBLANK(INDEX(履修者名簿!$1:$1048576,ROW(D1109),config!D$11)),"",INDEX(履修者名簿!$1:$1048576,ROW(D1109),config!D$11))</f>
        <v/>
      </c>
      <c r="E1109" s="9" t="str">
        <f>IF(ISBLANK(INDEX(履修者名簿!$1:$1048576,ROW(E1109),config!E$11)),"",IF(ISNUMBER(INDEX(履修者名簿!$1:$1048576,ROW(E1109),config!E$11)),INDEX(履修者名簿!$1:$1048576,ROW(E1109),config!E$11),VALUE(INDEX(履修者名簿!$1:$1048576,ROW(E1109),config!E$11))))</f>
        <v/>
      </c>
      <c r="F1109" s="9" t="str">
        <f>IF(ISBLANK(INDEX(履修者名簿!$1:$1048576,ROW(F1109),config!F$11)),"",INDEX(履修者名簿!$1:$1048576,ROW(F1109),config!F$11))</f>
        <v/>
      </c>
      <c r="G1109" s="9" t="str">
        <f>IF(ISBLANK(INDEX(履修者名簿!$1:$1048576,ROW(G1109),config!G$11)),"",INDEX(履修者名簿!$1:$1048576,ROW(G1109),config!G$11))</f>
        <v/>
      </c>
      <c r="H1109" s="9" t="str">
        <f t="shared" si="34"/>
        <v/>
      </c>
      <c r="I1109" s="10" t="str">
        <f t="shared" si="35"/>
        <v/>
      </c>
      <c r="J1109" s="10" t="str">
        <f>IF($A1109="","",IF(ISNA(MATCH($E1109,trans!$B$2:$B$1501,0)),0,1))</f>
        <v/>
      </c>
      <c r="K1109" s="10" t="str">
        <f>IF($A1109="","",IF(ISNA(MATCH($E1109,trans!$E$2:$E$1501,0)),0,1))</f>
        <v/>
      </c>
      <c r="M1109" s="1" t="str">
        <f>IF($A1109="","",IF($J1109+$K1109=0,MAX(M$1:M1108)+1,""))</f>
        <v/>
      </c>
      <c r="N1109" s="1" t="str">
        <f>IF($A1109="","",IF(AND($J1109=1,$K1109=0),MAX(N$1:N1108)+1,""))</f>
        <v/>
      </c>
      <c r="O1109" s="1" t="str">
        <f>IF($A1109="","",IF(AND($J1109=0,$K1109=1),MAX(O$1:O1108)+1,""))</f>
        <v/>
      </c>
    </row>
    <row r="1110" spans="1:15" x14ac:dyDescent="0.55000000000000004">
      <c r="A1110" s="9" t="str">
        <f>IF(ISBLANK(INDEX(履修者名簿!$1:$1048576,ROW(A1110),config!A$11)),"",INDEX(履修者名簿!$1:$1048576,ROW(A1110),config!A$11))</f>
        <v/>
      </c>
      <c r="B1110" s="9" t="str">
        <f>IF(ISBLANK(INDEX(履修者名簿!$1:$1048576,ROW(B1110),config!B$11)),"",INDEX(履修者名簿!$1:$1048576,ROW(B1110),config!B$11))</f>
        <v/>
      </c>
      <c r="C1110" s="9" t="str">
        <f>IF(ISBLANK(INDEX(履修者名簿!$1:$1048576,ROW(C1110),config!C$11)),"",INDEX(履修者名簿!$1:$1048576,ROW(C1110),config!C$11))</f>
        <v/>
      </c>
      <c r="D1110" s="9" t="str">
        <f>IF(ISBLANK(INDEX(履修者名簿!$1:$1048576,ROW(D1110),config!D$11)),"",INDEX(履修者名簿!$1:$1048576,ROW(D1110),config!D$11))</f>
        <v/>
      </c>
      <c r="E1110" s="9" t="str">
        <f>IF(ISBLANK(INDEX(履修者名簿!$1:$1048576,ROW(E1110),config!E$11)),"",IF(ISNUMBER(INDEX(履修者名簿!$1:$1048576,ROW(E1110),config!E$11)),INDEX(履修者名簿!$1:$1048576,ROW(E1110),config!E$11),VALUE(INDEX(履修者名簿!$1:$1048576,ROW(E1110),config!E$11))))</f>
        <v/>
      </c>
      <c r="F1110" s="9" t="str">
        <f>IF(ISBLANK(INDEX(履修者名簿!$1:$1048576,ROW(F1110),config!F$11)),"",INDEX(履修者名簿!$1:$1048576,ROW(F1110),config!F$11))</f>
        <v/>
      </c>
      <c r="G1110" s="9" t="str">
        <f>IF(ISBLANK(INDEX(履修者名簿!$1:$1048576,ROW(G1110),config!G$11)),"",INDEX(履修者名簿!$1:$1048576,ROW(G1110),config!G$11))</f>
        <v/>
      </c>
      <c r="H1110" s="9" t="str">
        <f t="shared" si="34"/>
        <v/>
      </c>
      <c r="I1110" s="10" t="str">
        <f t="shared" si="35"/>
        <v/>
      </c>
      <c r="J1110" s="10" t="str">
        <f>IF($A1110="","",IF(ISNA(MATCH($E1110,trans!$B$2:$B$1501,0)),0,1))</f>
        <v/>
      </c>
      <c r="K1110" s="10" t="str">
        <f>IF($A1110="","",IF(ISNA(MATCH($E1110,trans!$E$2:$E$1501,0)),0,1))</f>
        <v/>
      </c>
      <c r="M1110" s="1" t="str">
        <f>IF($A1110="","",IF($J1110+$K1110=0,MAX(M$1:M1109)+1,""))</f>
        <v/>
      </c>
      <c r="N1110" s="1" t="str">
        <f>IF($A1110="","",IF(AND($J1110=1,$K1110=0),MAX(N$1:N1109)+1,""))</f>
        <v/>
      </c>
      <c r="O1110" s="1" t="str">
        <f>IF($A1110="","",IF(AND($J1110=0,$K1110=1),MAX(O$1:O1109)+1,""))</f>
        <v/>
      </c>
    </row>
    <row r="1111" spans="1:15" x14ac:dyDescent="0.55000000000000004">
      <c r="A1111" s="9" t="str">
        <f>IF(ISBLANK(INDEX(履修者名簿!$1:$1048576,ROW(A1111),config!A$11)),"",INDEX(履修者名簿!$1:$1048576,ROW(A1111),config!A$11))</f>
        <v/>
      </c>
      <c r="B1111" s="9" t="str">
        <f>IF(ISBLANK(INDEX(履修者名簿!$1:$1048576,ROW(B1111),config!B$11)),"",INDEX(履修者名簿!$1:$1048576,ROW(B1111),config!B$11))</f>
        <v/>
      </c>
      <c r="C1111" s="9" t="str">
        <f>IF(ISBLANK(INDEX(履修者名簿!$1:$1048576,ROW(C1111),config!C$11)),"",INDEX(履修者名簿!$1:$1048576,ROW(C1111),config!C$11))</f>
        <v/>
      </c>
      <c r="D1111" s="9" t="str">
        <f>IF(ISBLANK(INDEX(履修者名簿!$1:$1048576,ROW(D1111),config!D$11)),"",INDEX(履修者名簿!$1:$1048576,ROW(D1111),config!D$11))</f>
        <v/>
      </c>
      <c r="E1111" s="9" t="str">
        <f>IF(ISBLANK(INDEX(履修者名簿!$1:$1048576,ROW(E1111),config!E$11)),"",IF(ISNUMBER(INDEX(履修者名簿!$1:$1048576,ROW(E1111),config!E$11)),INDEX(履修者名簿!$1:$1048576,ROW(E1111),config!E$11),VALUE(INDEX(履修者名簿!$1:$1048576,ROW(E1111),config!E$11))))</f>
        <v/>
      </c>
      <c r="F1111" s="9" t="str">
        <f>IF(ISBLANK(INDEX(履修者名簿!$1:$1048576,ROW(F1111),config!F$11)),"",INDEX(履修者名簿!$1:$1048576,ROW(F1111),config!F$11))</f>
        <v/>
      </c>
      <c r="G1111" s="9" t="str">
        <f>IF(ISBLANK(INDEX(履修者名簿!$1:$1048576,ROW(G1111),config!G$11)),"",INDEX(履修者名簿!$1:$1048576,ROW(G1111),config!G$11))</f>
        <v/>
      </c>
      <c r="H1111" s="9" t="str">
        <f t="shared" si="34"/>
        <v/>
      </c>
      <c r="I1111" s="10" t="str">
        <f t="shared" si="35"/>
        <v/>
      </c>
      <c r="J1111" s="10" t="str">
        <f>IF($A1111="","",IF(ISNA(MATCH($E1111,trans!$B$2:$B$1501,0)),0,1))</f>
        <v/>
      </c>
      <c r="K1111" s="10" t="str">
        <f>IF($A1111="","",IF(ISNA(MATCH($E1111,trans!$E$2:$E$1501,0)),0,1))</f>
        <v/>
      </c>
      <c r="M1111" s="1" t="str">
        <f>IF($A1111="","",IF($J1111+$K1111=0,MAX(M$1:M1110)+1,""))</f>
        <v/>
      </c>
      <c r="N1111" s="1" t="str">
        <f>IF($A1111="","",IF(AND($J1111=1,$K1111=0),MAX(N$1:N1110)+1,""))</f>
        <v/>
      </c>
      <c r="O1111" s="1" t="str">
        <f>IF($A1111="","",IF(AND($J1111=0,$K1111=1),MAX(O$1:O1110)+1,""))</f>
        <v/>
      </c>
    </row>
    <row r="1112" spans="1:15" x14ac:dyDescent="0.55000000000000004">
      <c r="A1112" s="9" t="str">
        <f>IF(ISBLANK(INDEX(履修者名簿!$1:$1048576,ROW(A1112),config!A$11)),"",INDEX(履修者名簿!$1:$1048576,ROW(A1112),config!A$11))</f>
        <v/>
      </c>
      <c r="B1112" s="9" t="str">
        <f>IF(ISBLANK(INDEX(履修者名簿!$1:$1048576,ROW(B1112),config!B$11)),"",INDEX(履修者名簿!$1:$1048576,ROW(B1112),config!B$11))</f>
        <v/>
      </c>
      <c r="C1112" s="9" t="str">
        <f>IF(ISBLANK(INDEX(履修者名簿!$1:$1048576,ROW(C1112),config!C$11)),"",INDEX(履修者名簿!$1:$1048576,ROW(C1112),config!C$11))</f>
        <v/>
      </c>
      <c r="D1112" s="9" t="str">
        <f>IF(ISBLANK(INDEX(履修者名簿!$1:$1048576,ROW(D1112),config!D$11)),"",INDEX(履修者名簿!$1:$1048576,ROW(D1112),config!D$11))</f>
        <v/>
      </c>
      <c r="E1112" s="9" t="str">
        <f>IF(ISBLANK(INDEX(履修者名簿!$1:$1048576,ROW(E1112),config!E$11)),"",IF(ISNUMBER(INDEX(履修者名簿!$1:$1048576,ROW(E1112),config!E$11)),INDEX(履修者名簿!$1:$1048576,ROW(E1112),config!E$11),VALUE(INDEX(履修者名簿!$1:$1048576,ROW(E1112),config!E$11))))</f>
        <v/>
      </c>
      <c r="F1112" s="9" t="str">
        <f>IF(ISBLANK(INDEX(履修者名簿!$1:$1048576,ROW(F1112),config!F$11)),"",INDEX(履修者名簿!$1:$1048576,ROW(F1112),config!F$11))</f>
        <v/>
      </c>
      <c r="G1112" s="9" t="str">
        <f>IF(ISBLANK(INDEX(履修者名簿!$1:$1048576,ROW(G1112),config!G$11)),"",INDEX(履修者名簿!$1:$1048576,ROW(G1112),config!G$11))</f>
        <v/>
      </c>
      <c r="H1112" s="9" t="str">
        <f t="shared" si="34"/>
        <v/>
      </c>
      <c r="I1112" s="10" t="str">
        <f t="shared" si="35"/>
        <v/>
      </c>
      <c r="J1112" s="10" t="str">
        <f>IF($A1112="","",IF(ISNA(MATCH($E1112,trans!$B$2:$B$1501,0)),0,1))</f>
        <v/>
      </c>
      <c r="K1112" s="10" t="str">
        <f>IF($A1112="","",IF(ISNA(MATCH($E1112,trans!$E$2:$E$1501,0)),0,1))</f>
        <v/>
      </c>
      <c r="M1112" s="1" t="str">
        <f>IF($A1112="","",IF($J1112+$K1112=0,MAX(M$1:M1111)+1,""))</f>
        <v/>
      </c>
      <c r="N1112" s="1" t="str">
        <f>IF($A1112="","",IF(AND($J1112=1,$K1112=0),MAX(N$1:N1111)+1,""))</f>
        <v/>
      </c>
      <c r="O1112" s="1" t="str">
        <f>IF($A1112="","",IF(AND($J1112=0,$K1112=1),MAX(O$1:O1111)+1,""))</f>
        <v/>
      </c>
    </row>
    <row r="1113" spans="1:15" x14ac:dyDescent="0.55000000000000004">
      <c r="A1113" s="9" t="str">
        <f>IF(ISBLANK(INDEX(履修者名簿!$1:$1048576,ROW(A1113),config!A$11)),"",INDEX(履修者名簿!$1:$1048576,ROW(A1113),config!A$11))</f>
        <v/>
      </c>
      <c r="B1113" s="9" t="str">
        <f>IF(ISBLANK(INDEX(履修者名簿!$1:$1048576,ROW(B1113),config!B$11)),"",INDEX(履修者名簿!$1:$1048576,ROW(B1113),config!B$11))</f>
        <v/>
      </c>
      <c r="C1113" s="9" t="str">
        <f>IF(ISBLANK(INDEX(履修者名簿!$1:$1048576,ROW(C1113),config!C$11)),"",INDEX(履修者名簿!$1:$1048576,ROW(C1113),config!C$11))</f>
        <v/>
      </c>
      <c r="D1113" s="9" t="str">
        <f>IF(ISBLANK(INDEX(履修者名簿!$1:$1048576,ROW(D1113),config!D$11)),"",INDEX(履修者名簿!$1:$1048576,ROW(D1113),config!D$11))</f>
        <v/>
      </c>
      <c r="E1113" s="9" t="str">
        <f>IF(ISBLANK(INDEX(履修者名簿!$1:$1048576,ROW(E1113),config!E$11)),"",IF(ISNUMBER(INDEX(履修者名簿!$1:$1048576,ROW(E1113),config!E$11)),INDEX(履修者名簿!$1:$1048576,ROW(E1113),config!E$11),VALUE(INDEX(履修者名簿!$1:$1048576,ROW(E1113),config!E$11))))</f>
        <v/>
      </c>
      <c r="F1113" s="9" t="str">
        <f>IF(ISBLANK(INDEX(履修者名簿!$1:$1048576,ROW(F1113),config!F$11)),"",INDEX(履修者名簿!$1:$1048576,ROW(F1113),config!F$11))</f>
        <v/>
      </c>
      <c r="G1113" s="9" t="str">
        <f>IF(ISBLANK(INDEX(履修者名簿!$1:$1048576,ROW(G1113),config!G$11)),"",INDEX(履修者名簿!$1:$1048576,ROW(G1113),config!G$11))</f>
        <v/>
      </c>
      <c r="H1113" s="9" t="str">
        <f t="shared" si="34"/>
        <v/>
      </c>
      <c r="I1113" s="10" t="str">
        <f t="shared" si="35"/>
        <v/>
      </c>
      <c r="J1113" s="10" t="str">
        <f>IF($A1113="","",IF(ISNA(MATCH($E1113,trans!$B$2:$B$1501,0)),0,1))</f>
        <v/>
      </c>
      <c r="K1113" s="10" t="str">
        <f>IF($A1113="","",IF(ISNA(MATCH($E1113,trans!$E$2:$E$1501,0)),0,1))</f>
        <v/>
      </c>
      <c r="M1113" s="1" t="str">
        <f>IF($A1113="","",IF($J1113+$K1113=0,MAX(M$1:M1112)+1,""))</f>
        <v/>
      </c>
      <c r="N1113" s="1" t="str">
        <f>IF($A1113="","",IF(AND($J1113=1,$K1113=0),MAX(N$1:N1112)+1,""))</f>
        <v/>
      </c>
      <c r="O1113" s="1" t="str">
        <f>IF($A1113="","",IF(AND($J1113=0,$K1113=1),MAX(O$1:O1112)+1,""))</f>
        <v/>
      </c>
    </row>
    <row r="1114" spans="1:15" x14ac:dyDescent="0.55000000000000004">
      <c r="A1114" s="9" t="str">
        <f>IF(ISBLANK(INDEX(履修者名簿!$1:$1048576,ROW(A1114),config!A$11)),"",INDEX(履修者名簿!$1:$1048576,ROW(A1114),config!A$11))</f>
        <v/>
      </c>
      <c r="B1114" s="9" t="str">
        <f>IF(ISBLANK(INDEX(履修者名簿!$1:$1048576,ROW(B1114),config!B$11)),"",INDEX(履修者名簿!$1:$1048576,ROW(B1114),config!B$11))</f>
        <v/>
      </c>
      <c r="C1114" s="9" t="str">
        <f>IF(ISBLANK(INDEX(履修者名簿!$1:$1048576,ROW(C1114),config!C$11)),"",INDEX(履修者名簿!$1:$1048576,ROW(C1114),config!C$11))</f>
        <v/>
      </c>
      <c r="D1114" s="9" t="str">
        <f>IF(ISBLANK(INDEX(履修者名簿!$1:$1048576,ROW(D1114),config!D$11)),"",INDEX(履修者名簿!$1:$1048576,ROW(D1114),config!D$11))</f>
        <v/>
      </c>
      <c r="E1114" s="9" t="str">
        <f>IF(ISBLANK(INDEX(履修者名簿!$1:$1048576,ROW(E1114),config!E$11)),"",IF(ISNUMBER(INDEX(履修者名簿!$1:$1048576,ROW(E1114),config!E$11)),INDEX(履修者名簿!$1:$1048576,ROW(E1114),config!E$11),VALUE(INDEX(履修者名簿!$1:$1048576,ROW(E1114),config!E$11))))</f>
        <v/>
      </c>
      <c r="F1114" s="9" t="str">
        <f>IF(ISBLANK(INDEX(履修者名簿!$1:$1048576,ROW(F1114),config!F$11)),"",INDEX(履修者名簿!$1:$1048576,ROW(F1114),config!F$11))</f>
        <v/>
      </c>
      <c r="G1114" s="9" t="str">
        <f>IF(ISBLANK(INDEX(履修者名簿!$1:$1048576,ROW(G1114),config!G$11)),"",INDEX(履修者名簿!$1:$1048576,ROW(G1114),config!G$11))</f>
        <v/>
      </c>
      <c r="H1114" s="9" t="str">
        <f t="shared" si="34"/>
        <v/>
      </c>
      <c r="I1114" s="10" t="str">
        <f t="shared" si="35"/>
        <v/>
      </c>
      <c r="J1114" s="10" t="str">
        <f>IF($A1114="","",IF(ISNA(MATCH($E1114,trans!$B$2:$B$1501,0)),0,1))</f>
        <v/>
      </c>
      <c r="K1114" s="10" t="str">
        <f>IF($A1114="","",IF(ISNA(MATCH($E1114,trans!$E$2:$E$1501,0)),0,1))</f>
        <v/>
      </c>
      <c r="M1114" s="1" t="str">
        <f>IF($A1114="","",IF($J1114+$K1114=0,MAX(M$1:M1113)+1,""))</f>
        <v/>
      </c>
      <c r="N1114" s="1" t="str">
        <f>IF($A1114="","",IF(AND($J1114=1,$K1114=0),MAX(N$1:N1113)+1,""))</f>
        <v/>
      </c>
      <c r="O1114" s="1" t="str">
        <f>IF($A1114="","",IF(AND($J1114=0,$K1114=1),MAX(O$1:O1113)+1,""))</f>
        <v/>
      </c>
    </row>
    <row r="1115" spans="1:15" x14ac:dyDescent="0.55000000000000004">
      <c r="A1115" s="9" t="str">
        <f>IF(ISBLANK(INDEX(履修者名簿!$1:$1048576,ROW(A1115),config!A$11)),"",INDEX(履修者名簿!$1:$1048576,ROW(A1115),config!A$11))</f>
        <v/>
      </c>
      <c r="B1115" s="9" t="str">
        <f>IF(ISBLANK(INDEX(履修者名簿!$1:$1048576,ROW(B1115),config!B$11)),"",INDEX(履修者名簿!$1:$1048576,ROW(B1115),config!B$11))</f>
        <v/>
      </c>
      <c r="C1115" s="9" t="str">
        <f>IF(ISBLANK(INDEX(履修者名簿!$1:$1048576,ROW(C1115),config!C$11)),"",INDEX(履修者名簿!$1:$1048576,ROW(C1115),config!C$11))</f>
        <v/>
      </c>
      <c r="D1115" s="9" t="str">
        <f>IF(ISBLANK(INDEX(履修者名簿!$1:$1048576,ROW(D1115),config!D$11)),"",INDEX(履修者名簿!$1:$1048576,ROW(D1115),config!D$11))</f>
        <v/>
      </c>
      <c r="E1115" s="9" t="str">
        <f>IF(ISBLANK(INDEX(履修者名簿!$1:$1048576,ROW(E1115),config!E$11)),"",IF(ISNUMBER(INDEX(履修者名簿!$1:$1048576,ROW(E1115),config!E$11)),INDEX(履修者名簿!$1:$1048576,ROW(E1115),config!E$11),VALUE(INDEX(履修者名簿!$1:$1048576,ROW(E1115),config!E$11))))</f>
        <v/>
      </c>
      <c r="F1115" s="9" t="str">
        <f>IF(ISBLANK(INDEX(履修者名簿!$1:$1048576,ROW(F1115),config!F$11)),"",INDEX(履修者名簿!$1:$1048576,ROW(F1115),config!F$11))</f>
        <v/>
      </c>
      <c r="G1115" s="9" t="str">
        <f>IF(ISBLANK(INDEX(履修者名簿!$1:$1048576,ROW(G1115),config!G$11)),"",INDEX(履修者名簿!$1:$1048576,ROW(G1115),config!G$11))</f>
        <v/>
      </c>
      <c r="H1115" s="9" t="str">
        <f t="shared" si="34"/>
        <v/>
      </c>
      <c r="I1115" s="10" t="str">
        <f t="shared" si="35"/>
        <v/>
      </c>
      <c r="J1115" s="10" t="str">
        <f>IF($A1115="","",IF(ISNA(MATCH($E1115,trans!$B$2:$B$1501,0)),0,1))</f>
        <v/>
      </c>
      <c r="K1115" s="10" t="str">
        <f>IF($A1115="","",IF(ISNA(MATCH($E1115,trans!$E$2:$E$1501,0)),0,1))</f>
        <v/>
      </c>
      <c r="M1115" s="1" t="str">
        <f>IF($A1115="","",IF($J1115+$K1115=0,MAX(M$1:M1114)+1,""))</f>
        <v/>
      </c>
      <c r="N1115" s="1" t="str">
        <f>IF($A1115="","",IF(AND($J1115=1,$K1115=0),MAX(N$1:N1114)+1,""))</f>
        <v/>
      </c>
      <c r="O1115" s="1" t="str">
        <f>IF($A1115="","",IF(AND($J1115=0,$K1115=1),MAX(O$1:O1114)+1,""))</f>
        <v/>
      </c>
    </row>
    <row r="1116" spans="1:15" x14ac:dyDescent="0.55000000000000004">
      <c r="A1116" s="9" t="str">
        <f>IF(ISBLANK(INDEX(履修者名簿!$1:$1048576,ROW(A1116),config!A$11)),"",INDEX(履修者名簿!$1:$1048576,ROW(A1116),config!A$11))</f>
        <v/>
      </c>
      <c r="B1116" s="9" t="str">
        <f>IF(ISBLANK(INDEX(履修者名簿!$1:$1048576,ROW(B1116),config!B$11)),"",INDEX(履修者名簿!$1:$1048576,ROW(B1116),config!B$11))</f>
        <v/>
      </c>
      <c r="C1116" s="9" t="str">
        <f>IF(ISBLANK(INDEX(履修者名簿!$1:$1048576,ROW(C1116),config!C$11)),"",INDEX(履修者名簿!$1:$1048576,ROW(C1116),config!C$11))</f>
        <v/>
      </c>
      <c r="D1116" s="9" t="str">
        <f>IF(ISBLANK(INDEX(履修者名簿!$1:$1048576,ROW(D1116),config!D$11)),"",INDEX(履修者名簿!$1:$1048576,ROW(D1116),config!D$11))</f>
        <v/>
      </c>
      <c r="E1116" s="9" t="str">
        <f>IF(ISBLANK(INDEX(履修者名簿!$1:$1048576,ROW(E1116),config!E$11)),"",IF(ISNUMBER(INDEX(履修者名簿!$1:$1048576,ROW(E1116),config!E$11)),INDEX(履修者名簿!$1:$1048576,ROW(E1116),config!E$11),VALUE(INDEX(履修者名簿!$1:$1048576,ROW(E1116),config!E$11))))</f>
        <v/>
      </c>
      <c r="F1116" s="9" t="str">
        <f>IF(ISBLANK(INDEX(履修者名簿!$1:$1048576,ROW(F1116),config!F$11)),"",INDEX(履修者名簿!$1:$1048576,ROW(F1116),config!F$11))</f>
        <v/>
      </c>
      <c r="G1116" s="9" t="str">
        <f>IF(ISBLANK(INDEX(履修者名簿!$1:$1048576,ROW(G1116),config!G$11)),"",INDEX(履修者名簿!$1:$1048576,ROW(G1116),config!G$11))</f>
        <v/>
      </c>
      <c r="H1116" s="9" t="str">
        <f t="shared" si="34"/>
        <v/>
      </c>
      <c r="I1116" s="10" t="str">
        <f t="shared" si="35"/>
        <v/>
      </c>
      <c r="J1116" s="10" t="str">
        <f>IF($A1116="","",IF(ISNA(MATCH($E1116,trans!$B$2:$B$1501,0)),0,1))</f>
        <v/>
      </c>
      <c r="K1116" s="10" t="str">
        <f>IF($A1116="","",IF(ISNA(MATCH($E1116,trans!$E$2:$E$1501,0)),0,1))</f>
        <v/>
      </c>
      <c r="M1116" s="1" t="str">
        <f>IF($A1116="","",IF($J1116+$K1116=0,MAX(M$1:M1115)+1,""))</f>
        <v/>
      </c>
      <c r="N1116" s="1" t="str">
        <f>IF($A1116="","",IF(AND($J1116=1,$K1116=0),MAX(N$1:N1115)+1,""))</f>
        <v/>
      </c>
      <c r="O1116" s="1" t="str">
        <f>IF($A1116="","",IF(AND($J1116=0,$K1116=1),MAX(O$1:O1115)+1,""))</f>
        <v/>
      </c>
    </row>
    <row r="1117" spans="1:15" x14ac:dyDescent="0.55000000000000004">
      <c r="A1117" s="9" t="str">
        <f>IF(ISBLANK(INDEX(履修者名簿!$1:$1048576,ROW(A1117),config!A$11)),"",INDEX(履修者名簿!$1:$1048576,ROW(A1117),config!A$11))</f>
        <v/>
      </c>
      <c r="B1117" s="9" t="str">
        <f>IF(ISBLANK(INDEX(履修者名簿!$1:$1048576,ROW(B1117),config!B$11)),"",INDEX(履修者名簿!$1:$1048576,ROW(B1117),config!B$11))</f>
        <v/>
      </c>
      <c r="C1117" s="9" t="str">
        <f>IF(ISBLANK(INDEX(履修者名簿!$1:$1048576,ROW(C1117),config!C$11)),"",INDEX(履修者名簿!$1:$1048576,ROW(C1117),config!C$11))</f>
        <v/>
      </c>
      <c r="D1117" s="9" t="str">
        <f>IF(ISBLANK(INDEX(履修者名簿!$1:$1048576,ROW(D1117),config!D$11)),"",INDEX(履修者名簿!$1:$1048576,ROW(D1117),config!D$11))</f>
        <v/>
      </c>
      <c r="E1117" s="9" t="str">
        <f>IF(ISBLANK(INDEX(履修者名簿!$1:$1048576,ROW(E1117),config!E$11)),"",IF(ISNUMBER(INDEX(履修者名簿!$1:$1048576,ROW(E1117),config!E$11)),INDEX(履修者名簿!$1:$1048576,ROW(E1117),config!E$11),VALUE(INDEX(履修者名簿!$1:$1048576,ROW(E1117),config!E$11))))</f>
        <v/>
      </c>
      <c r="F1117" s="9" t="str">
        <f>IF(ISBLANK(INDEX(履修者名簿!$1:$1048576,ROW(F1117),config!F$11)),"",INDEX(履修者名簿!$1:$1048576,ROW(F1117),config!F$11))</f>
        <v/>
      </c>
      <c r="G1117" s="9" t="str">
        <f>IF(ISBLANK(INDEX(履修者名簿!$1:$1048576,ROW(G1117),config!G$11)),"",INDEX(履修者名簿!$1:$1048576,ROW(G1117),config!G$11))</f>
        <v/>
      </c>
      <c r="H1117" s="9" t="str">
        <f t="shared" si="34"/>
        <v/>
      </c>
      <c r="I1117" s="10" t="str">
        <f t="shared" si="35"/>
        <v/>
      </c>
      <c r="J1117" s="10" t="str">
        <f>IF($A1117="","",IF(ISNA(MATCH($E1117,trans!$B$2:$B$1501,0)),0,1))</f>
        <v/>
      </c>
      <c r="K1117" s="10" t="str">
        <f>IF($A1117="","",IF(ISNA(MATCH($E1117,trans!$E$2:$E$1501,0)),0,1))</f>
        <v/>
      </c>
      <c r="M1117" s="1" t="str">
        <f>IF($A1117="","",IF($J1117+$K1117=0,MAX(M$1:M1116)+1,""))</f>
        <v/>
      </c>
      <c r="N1117" s="1" t="str">
        <f>IF($A1117="","",IF(AND($J1117=1,$K1117=0),MAX(N$1:N1116)+1,""))</f>
        <v/>
      </c>
      <c r="O1117" s="1" t="str">
        <f>IF($A1117="","",IF(AND($J1117=0,$K1117=1),MAX(O$1:O1116)+1,""))</f>
        <v/>
      </c>
    </row>
    <row r="1118" spans="1:15" x14ac:dyDescent="0.55000000000000004">
      <c r="A1118" s="9" t="str">
        <f>IF(ISBLANK(INDEX(履修者名簿!$1:$1048576,ROW(A1118),config!A$11)),"",INDEX(履修者名簿!$1:$1048576,ROW(A1118),config!A$11))</f>
        <v/>
      </c>
      <c r="B1118" s="9" t="str">
        <f>IF(ISBLANK(INDEX(履修者名簿!$1:$1048576,ROW(B1118),config!B$11)),"",INDEX(履修者名簿!$1:$1048576,ROW(B1118),config!B$11))</f>
        <v/>
      </c>
      <c r="C1118" s="9" t="str">
        <f>IF(ISBLANK(INDEX(履修者名簿!$1:$1048576,ROW(C1118),config!C$11)),"",INDEX(履修者名簿!$1:$1048576,ROW(C1118),config!C$11))</f>
        <v/>
      </c>
      <c r="D1118" s="9" t="str">
        <f>IF(ISBLANK(INDEX(履修者名簿!$1:$1048576,ROW(D1118),config!D$11)),"",INDEX(履修者名簿!$1:$1048576,ROW(D1118),config!D$11))</f>
        <v/>
      </c>
      <c r="E1118" s="9" t="str">
        <f>IF(ISBLANK(INDEX(履修者名簿!$1:$1048576,ROW(E1118),config!E$11)),"",IF(ISNUMBER(INDEX(履修者名簿!$1:$1048576,ROW(E1118),config!E$11)),INDEX(履修者名簿!$1:$1048576,ROW(E1118),config!E$11),VALUE(INDEX(履修者名簿!$1:$1048576,ROW(E1118),config!E$11))))</f>
        <v/>
      </c>
      <c r="F1118" s="9" t="str">
        <f>IF(ISBLANK(INDEX(履修者名簿!$1:$1048576,ROW(F1118),config!F$11)),"",INDEX(履修者名簿!$1:$1048576,ROW(F1118),config!F$11))</f>
        <v/>
      </c>
      <c r="G1118" s="9" t="str">
        <f>IF(ISBLANK(INDEX(履修者名簿!$1:$1048576,ROW(G1118),config!G$11)),"",INDEX(履修者名簿!$1:$1048576,ROW(G1118),config!G$11))</f>
        <v/>
      </c>
      <c r="H1118" s="9" t="str">
        <f t="shared" si="34"/>
        <v/>
      </c>
      <c r="I1118" s="10" t="str">
        <f t="shared" si="35"/>
        <v/>
      </c>
      <c r="J1118" s="10" t="str">
        <f>IF($A1118="","",IF(ISNA(MATCH($E1118,trans!$B$2:$B$1501,0)),0,1))</f>
        <v/>
      </c>
      <c r="K1118" s="10" t="str">
        <f>IF($A1118="","",IF(ISNA(MATCH($E1118,trans!$E$2:$E$1501,0)),0,1))</f>
        <v/>
      </c>
      <c r="M1118" s="1" t="str">
        <f>IF($A1118="","",IF($J1118+$K1118=0,MAX(M$1:M1117)+1,""))</f>
        <v/>
      </c>
      <c r="N1118" s="1" t="str">
        <f>IF($A1118="","",IF(AND($J1118=1,$K1118=0),MAX(N$1:N1117)+1,""))</f>
        <v/>
      </c>
      <c r="O1118" s="1" t="str">
        <f>IF($A1118="","",IF(AND($J1118=0,$K1118=1),MAX(O$1:O1117)+1,""))</f>
        <v/>
      </c>
    </row>
    <row r="1119" spans="1:15" x14ac:dyDescent="0.55000000000000004">
      <c r="A1119" s="9" t="str">
        <f>IF(ISBLANK(INDEX(履修者名簿!$1:$1048576,ROW(A1119),config!A$11)),"",INDEX(履修者名簿!$1:$1048576,ROW(A1119),config!A$11))</f>
        <v/>
      </c>
      <c r="B1119" s="9" t="str">
        <f>IF(ISBLANK(INDEX(履修者名簿!$1:$1048576,ROW(B1119),config!B$11)),"",INDEX(履修者名簿!$1:$1048576,ROW(B1119),config!B$11))</f>
        <v/>
      </c>
      <c r="C1119" s="9" t="str">
        <f>IF(ISBLANK(INDEX(履修者名簿!$1:$1048576,ROW(C1119),config!C$11)),"",INDEX(履修者名簿!$1:$1048576,ROW(C1119),config!C$11))</f>
        <v/>
      </c>
      <c r="D1119" s="9" t="str">
        <f>IF(ISBLANK(INDEX(履修者名簿!$1:$1048576,ROW(D1119),config!D$11)),"",INDEX(履修者名簿!$1:$1048576,ROW(D1119),config!D$11))</f>
        <v/>
      </c>
      <c r="E1119" s="9" t="str">
        <f>IF(ISBLANK(INDEX(履修者名簿!$1:$1048576,ROW(E1119),config!E$11)),"",IF(ISNUMBER(INDEX(履修者名簿!$1:$1048576,ROW(E1119),config!E$11)),INDEX(履修者名簿!$1:$1048576,ROW(E1119),config!E$11),VALUE(INDEX(履修者名簿!$1:$1048576,ROW(E1119),config!E$11))))</f>
        <v/>
      </c>
      <c r="F1119" s="9" t="str">
        <f>IF(ISBLANK(INDEX(履修者名簿!$1:$1048576,ROW(F1119),config!F$11)),"",INDEX(履修者名簿!$1:$1048576,ROW(F1119),config!F$11))</f>
        <v/>
      </c>
      <c r="G1119" s="9" t="str">
        <f>IF(ISBLANK(INDEX(履修者名簿!$1:$1048576,ROW(G1119),config!G$11)),"",INDEX(履修者名簿!$1:$1048576,ROW(G1119),config!G$11))</f>
        <v/>
      </c>
      <c r="H1119" s="9" t="str">
        <f t="shared" si="34"/>
        <v/>
      </c>
      <c r="I1119" s="10" t="str">
        <f t="shared" si="35"/>
        <v/>
      </c>
      <c r="J1119" s="10" t="str">
        <f>IF($A1119="","",IF(ISNA(MATCH($E1119,trans!$B$2:$B$1501,0)),0,1))</f>
        <v/>
      </c>
      <c r="K1119" s="10" t="str">
        <f>IF($A1119="","",IF(ISNA(MATCH($E1119,trans!$E$2:$E$1501,0)),0,1))</f>
        <v/>
      </c>
      <c r="M1119" s="1" t="str">
        <f>IF($A1119="","",IF($J1119+$K1119=0,MAX(M$1:M1118)+1,""))</f>
        <v/>
      </c>
      <c r="N1119" s="1" t="str">
        <f>IF($A1119="","",IF(AND($J1119=1,$K1119=0),MAX(N$1:N1118)+1,""))</f>
        <v/>
      </c>
      <c r="O1119" s="1" t="str">
        <f>IF($A1119="","",IF(AND($J1119=0,$K1119=1),MAX(O$1:O1118)+1,""))</f>
        <v/>
      </c>
    </row>
    <row r="1120" spans="1:15" x14ac:dyDescent="0.55000000000000004">
      <c r="A1120" s="9" t="str">
        <f>IF(ISBLANK(INDEX(履修者名簿!$1:$1048576,ROW(A1120),config!A$11)),"",INDEX(履修者名簿!$1:$1048576,ROW(A1120),config!A$11))</f>
        <v/>
      </c>
      <c r="B1120" s="9" t="str">
        <f>IF(ISBLANK(INDEX(履修者名簿!$1:$1048576,ROW(B1120),config!B$11)),"",INDEX(履修者名簿!$1:$1048576,ROW(B1120),config!B$11))</f>
        <v/>
      </c>
      <c r="C1120" s="9" t="str">
        <f>IF(ISBLANK(INDEX(履修者名簿!$1:$1048576,ROW(C1120),config!C$11)),"",INDEX(履修者名簿!$1:$1048576,ROW(C1120),config!C$11))</f>
        <v/>
      </c>
      <c r="D1120" s="9" t="str">
        <f>IF(ISBLANK(INDEX(履修者名簿!$1:$1048576,ROW(D1120),config!D$11)),"",INDEX(履修者名簿!$1:$1048576,ROW(D1120),config!D$11))</f>
        <v/>
      </c>
      <c r="E1120" s="9" t="str">
        <f>IF(ISBLANK(INDEX(履修者名簿!$1:$1048576,ROW(E1120),config!E$11)),"",IF(ISNUMBER(INDEX(履修者名簿!$1:$1048576,ROW(E1120),config!E$11)),INDEX(履修者名簿!$1:$1048576,ROW(E1120),config!E$11),VALUE(INDEX(履修者名簿!$1:$1048576,ROW(E1120),config!E$11))))</f>
        <v/>
      </c>
      <c r="F1120" s="9" t="str">
        <f>IF(ISBLANK(INDEX(履修者名簿!$1:$1048576,ROW(F1120),config!F$11)),"",INDEX(履修者名簿!$1:$1048576,ROW(F1120),config!F$11))</f>
        <v/>
      </c>
      <c r="G1120" s="9" t="str">
        <f>IF(ISBLANK(INDEX(履修者名簿!$1:$1048576,ROW(G1120),config!G$11)),"",INDEX(履修者名簿!$1:$1048576,ROW(G1120),config!G$11))</f>
        <v/>
      </c>
      <c r="H1120" s="9" t="str">
        <f t="shared" si="34"/>
        <v/>
      </c>
      <c r="I1120" s="10" t="str">
        <f t="shared" si="35"/>
        <v/>
      </c>
      <c r="J1120" s="10" t="str">
        <f>IF($A1120="","",IF(ISNA(MATCH($E1120,trans!$B$2:$B$1501,0)),0,1))</f>
        <v/>
      </c>
      <c r="K1120" s="10" t="str">
        <f>IF($A1120="","",IF(ISNA(MATCH($E1120,trans!$E$2:$E$1501,0)),0,1))</f>
        <v/>
      </c>
      <c r="M1120" s="1" t="str">
        <f>IF($A1120="","",IF($J1120+$K1120=0,MAX(M$1:M1119)+1,""))</f>
        <v/>
      </c>
      <c r="N1120" s="1" t="str">
        <f>IF($A1120="","",IF(AND($J1120=1,$K1120=0),MAX(N$1:N1119)+1,""))</f>
        <v/>
      </c>
      <c r="O1120" s="1" t="str">
        <f>IF($A1120="","",IF(AND($J1120=0,$K1120=1),MAX(O$1:O1119)+1,""))</f>
        <v/>
      </c>
    </row>
    <row r="1121" spans="1:15" x14ac:dyDescent="0.55000000000000004">
      <c r="A1121" s="9" t="str">
        <f>IF(ISBLANK(INDEX(履修者名簿!$1:$1048576,ROW(A1121),config!A$11)),"",INDEX(履修者名簿!$1:$1048576,ROW(A1121),config!A$11))</f>
        <v/>
      </c>
      <c r="B1121" s="9" t="str">
        <f>IF(ISBLANK(INDEX(履修者名簿!$1:$1048576,ROW(B1121),config!B$11)),"",INDEX(履修者名簿!$1:$1048576,ROW(B1121),config!B$11))</f>
        <v/>
      </c>
      <c r="C1121" s="9" t="str">
        <f>IF(ISBLANK(INDEX(履修者名簿!$1:$1048576,ROW(C1121),config!C$11)),"",INDEX(履修者名簿!$1:$1048576,ROW(C1121),config!C$11))</f>
        <v/>
      </c>
      <c r="D1121" s="9" t="str">
        <f>IF(ISBLANK(INDEX(履修者名簿!$1:$1048576,ROW(D1121),config!D$11)),"",INDEX(履修者名簿!$1:$1048576,ROW(D1121),config!D$11))</f>
        <v/>
      </c>
      <c r="E1121" s="9" t="str">
        <f>IF(ISBLANK(INDEX(履修者名簿!$1:$1048576,ROW(E1121),config!E$11)),"",IF(ISNUMBER(INDEX(履修者名簿!$1:$1048576,ROW(E1121),config!E$11)),INDEX(履修者名簿!$1:$1048576,ROW(E1121),config!E$11),VALUE(INDEX(履修者名簿!$1:$1048576,ROW(E1121),config!E$11))))</f>
        <v/>
      </c>
      <c r="F1121" s="9" t="str">
        <f>IF(ISBLANK(INDEX(履修者名簿!$1:$1048576,ROW(F1121),config!F$11)),"",INDEX(履修者名簿!$1:$1048576,ROW(F1121),config!F$11))</f>
        <v/>
      </c>
      <c r="G1121" s="9" t="str">
        <f>IF(ISBLANK(INDEX(履修者名簿!$1:$1048576,ROW(G1121),config!G$11)),"",INDEX(履修者名簿!$1:$1048576,ROW(G1121),config!G$11))</f>
        <v/>
      </c>
      <c r="H1121" s="9" t="str">
        <f t="shared" si="34"/>
        <v/>
      </c>
      <c r="I1121" s="10" t="str">
        <f t="shared" si="35"/>
        <v/>
      </c>
      <c r="J1121" s="10" t="str">
        <f>IF($A1121="","",IF(ISNA(MATCH($E1121,trans!$B$2:$B$1501,0)),0,1))</f>
        <v/>
      </c>
      <c r="K1121" s="10" t="str">
        <f>IF($A1121="","",IF(ISNA(MATCH($E1121,trans!$E$2:$E$1501,0)),0,1))</f>
        <v/>
      </c>
      <c r="M1121" s="1" t="str">
        <f>IF($A1121="","",IF($J1121+$K1121=0,MAX(M$1:M1120)+1,""))</f>
        <v/>
      </c>
      <c r="N1121" s="1" t="str">
        <f>IF($A1121="","",IF(AND($J1121=1,$K1121=0),MAX(N$1:N1120)+1,""))</f>
        <v/>
      </c>
      <c r="O1121" s="1" t="str">
        <f>IF($A1121="","",IF(AND($J1121=0,$K1121=1),MAX(O$1:O1120)+1,""))</f>
        <v/>
      </c>
    </row>
    <row r="1122" spans="1:15" x14ac:dyDescent="0.55000000000000004">
      <c r="A1122" s="9" t="str">
        <f>IF(ISBLANK(INDEX(履修者名簿!$1:$1048576,ROW(A1122),config!A$11)),"",INDEX(履修者名簿!$1:$1048576,ROW(A1122),config!A$11))</f>
        <v/>
      </c>
      <c r="B1122" s="9" t="str">
        <f>IF(ISBLANK(INDEX(履修者名簿!$1:$1048576,ROW(B1122),config!B$11)),"",INDEX(履修者名簿!$1:$1048576,ROW(B1122),config!B$11))</f>
        <v/>
      </c>
      <c r="C1122" s="9" t="str">
        <f>IF(ISBLANK(INDEX(履修者名簿!$1:$1048576,ROW(C1122),config!C$11)),"",INDEX(履修者名簿!$1:$1048576,ROW(C1122),config!C$11))</f>
        <v/>
      </c>
      <c r="D1122" s="9" t="str">
        <f>IF(ISBLANK(INDEX(履修者名簿!$1:$1048576,ROW(D1122),config!D$11)),"",INDEX(履修者名簿!$1:$1048576,ROW(D1122),config!D$11))</f>
        <v/>
      </c>
      <c r="E1122" s="9" t="str">
        <f>IF(ISBLANK(INDEX(履修者名簿!$1:$1048576,ROW(E1122),config!E$11)),"",IF(ISNUMBER(INDEX(履修者名簿!$1:$1048576,ROW(E1122),config!E$11)),INDEX(履修者名簿!$1:$1048576,ROW(E1122),config!E$11),VALUE(INDEX(履修者名簿!$1:$1048576,ROW(E1122),config!E$11))))</f>
        <v/>
      </c>
      <c r="F1122" s="9" t="str">
        <f>IF(ISBLANK(INDEX(履修者名簿!$1:$1048576,ROW(F1122),config!F$11)),"",INDEX(履修者名簿!$1:$1048576,ROW(F1122),config!F$11))</f>
        <v/>
      </c>
      <c r="G1122" s="9" t="str">
        <f>IF(ISBLANK(INDEX(履修者名簿!$1:$1048576,ROW(G1122),config!G$11)),"",INDEX(履修者名簿!$1:$1048576,ROW(G1122),config!G$11))</f>
        <v/>
      </c>
      <c r="H1122" s="9" t="str">
        <f t="shared" si="34"/>
        <v/>
      </c>
      <c r="I1122" s="10" t="str">
        <f t="shared" si="35"/>
        <v/>
      </c>
      <c r="J1122" s="10" t="str">
        <f>IF($A1122="","",IF(ISNA(MATCH($E1122,trans!$B$2:$B$1501,0)),0,1))</f>
        <v/>
      </c>
      <c r="K1122" s="10" t="str">
        <f>IF($A1122="","",IF(ISNA(MATCH($E1122,trans!$E$2:$E$1501,0)),0,1))</f>
        <v/>
      </c>
      <c r="M1122" s="1" t="str">
        <f>IF($A1122="","",IF($J1122+$K1122=0,MAX(M$1:M1121)+1,""))</f>
        <v/>
      </c>
      <c r="N1122" s="1" t="str">
        <f>IF($A1122="","",IF(AND($J1122=1,$K1122=0),MAX(N$1:N1121)+1,""))</f>
        <v/>
      </c>
      <c r="O1122" s="1" t="str">
        <f>IF($A1122="","",IF(AND($J1122=0,$K1122=1),MAX(O$1:O1121)+1,""))</f>
        <v/>
      </c>
    </row>
    <row r="1123" spans="1:15" x14ac:dyDescent="0.55000000000000004">
      <c r="A1123" s="9" t="str">
        <f>IF(ISBLANK(INDEX(履修者名簿!$1:$1048576,ROW(A1123),config!A$11)),"",INDEX(履修者名簿!$1:$1048576,ROW(A1123),config!A$11))</f>
        <v/>
      </c>
      <c r="B1123" s="9" t="str">
        <f>IF(ISBLANK(INDEX(履修者名簿!$1:$1048576,ROW(B1123),config!B$11)),"",INDEX(履修者名簿!$1:$1048576,ROW(B1123),config!B$11))</f>
        <v/>
      </c>
      <c r="C1123" s="9" t="str">
        <f>IF(ISBLANK(INDEX(履修者名簿!$1:$1048576,ROW(C1123),config!C$11)),"",INDEX(履修者名簿!$1:$1048576,ROW(C1123),config!C$11))</f>
        <v/>
      </c>
      <c r="D1123" s="9" t="str">
        <f>IF(ISBLANK(INDEX(履修者名簿!$1:$1048576,ROW(D1123),config!D$11)),"",INDEX(履修者名簿!$1:$1048576,ROW(D1123),config!D$11))</f>
        <v/>
      </c>
      <c r="E1123" s="9" t="str">
        <f>IF(ISBLANK(INDEX(履修者名簿!$1:$1048576,ROW(E1123),config!E$11)),"",IF(ISNUMBER(INDEX(履修者名簿!$1:$1048576,ROW(E1123),config!E$11)),INDEX(履修者名簿!$1:$1048576,ROW(E1123),config!E$11),VALUE(INDEX(履修者名簿!$1:$1048576,ROW(E1123),config!E$11))))</f>
        <v/>
      </c>
      <c r="F1123" s="9" t="str">
        <f>IF(ISBLANK(INDEX(履修者名簿!$1:$1048576,ROW(F1123),config!F$11)),"",INDEX(履修者名簿!$1:$1048576,ROW(F1123),config!F$11))</f>
        <v/>
      </c>
      <c r="G1123" s="9" t="str">
        <f>IF(ISBLANK(INDEX(履修者名簿!$1:$1048576,ROW(G1123),config!G$11)),"",INDEX(履修者名簿!$1:$1048576,ROW(G1123),config!G$11))</f>
        <v/>
      </c>
      <c r="H1123" s="9" t="str">
        <f t="shared" si="34"/>
        <v/>
      </c>
      <c r="I1123" s="10" t="str">
        <f t="shared" si="35"/>
        <v/>
      </c>
      <c r="J1123" s="10" t="str">
        <f>IF($A1123="","",IF(ISNA(MATCH($E1123,trans!$B$2:$B$1501,0)),0,1))</f>
        <v/>
      </c>
      <c r="K1123" s="10" t="str">
        <f>IF($A1123="","",IF(ISNA(MATCH($E1123,trans!$E$2:$E$1501,0)),0,1))</f>
        <v/>
      </c>
      <c r="M1123" s="1" t="str">
        <f>IF($A1123="","",IF($J1123+$K1123=0,MAX(M$1:M1122)+1,""))</f>
        <v/>
      </c>
      <c r="N1123" s="1" t="str">
        <f>IF($A1123="","",IF(AND($J1123=1,$K1123=0),MAX(N$1:N1122)+1,""))</f>
        <v/>
      </c>
      <c r="O1123" s="1" t="str">
        <f>IF($A1123="","",IF(AND($J1123=0,$K1123=1),MAX(O$1:O1122)+1,""))</f>
        <v/>
      </c>
    </row>
    <row r="1124" spans="1:15" x14ac:dyDescent="0.55000000000000004">
      <c r="A1124" s="9" t="str">
        <f>IF(ISBLANK(INDEX(履修者名簿!$1:$1048576,ROW(A1124),config!A$11)),"",INDEX(履修者名簿!$1:$1048576,ROW(A1124),config!A$11))</f>
        <v/>
      </c>
      <c r="B1124" s="9" t="str">
        <f>IF(ISBLANK(INDEX(履修者名簿!$1:$1048576,ROW(B1124),config!B$11)),"",INDEX(履修者名簿!$1:$1048576,ROW(B1124),config!B$11))</f>
        <v/>
      </c>
      <c r="C1124" s="9" t="str">
        <f>IF(ISBLANK(INDEX(履修者名簿!$1:$1048576,ROW(C1124),config!C$11)),"",INDEX(履修者名簿!$1:$1048576,ROW(C1124),config!C$11))</f>
        <v/>
      </c>
      <c r="D1124" s="9" t="str">
        <f>IF(ISBLANK(INDEX(履修者名簿!$1:$1048576,ROW(D1124),config!D$11)),"",INDEX(履修者名簿!$1:$1048576,ROW(D1124),config!D$11))</f>
        <v/>
      </c>
      <c r="E1124" s="9" t="str">
        <f>IF(ISBLANK(INDEX(履修者名簿!$1:$1048576,ROW(E1124),config!E$11)),"",IF(ISNUMBER(INDEX(履修者名簿!$1:$1048576,ROW(E1124),config!E$11)),INDEX(履修者名簿!$1:$1048576,ROW(E1124),config!E$11),VALUE(INDEX(履修者名簿!$1:$1048576,ROW(E1124),config!E$11))))</f>
        <v/>
      </c>
      <c r="F1124" s="9" t="str">
        <f>IF(ISBLANK(INDEX(履修者名簿!$1:$1048576,ROW(F1124),config!F$11)),"",INDEX(履修者名簿!$1:$1048576,ROW(F1124),config!F$11))</f>
        <v/>
      </c>
      <c r="G1124" s="9" t="str">
        <f>IF(ISBLANK(INDEX(履修者名簿!$1:$1048576,ROW(G1124),config!G$11)),"",INDEX(履修者名簿!$1:$1048576,ROW(G1124),config!G$11))</f>
        <v/>
      </c>
      <c r="H1124" s="9" t="str">
        <f t="shared" si="34"/>
        <v/>
      </c>
      <c r="I1124" s="10" t="str">
        <f t="shared" si="35"/>
        <v/>
      </c>
      <c r="J1124" s="10" t="str">
        <f>IF($A1124="","",IF(ISNA(MATCH($E1124,trans!$B$2:$B$1501,0)),0,1))</f>
        <v/>
      </c>
      <c r="K1124" s="10" t="str">
        <f>IF($A1124="","",IF(ISNA(MATCH($E1124,trans!$E$2:$E$1501,0)),0,1))</f>
        <v/>
      </c>
      <c r="M1124" s="1" t="str">
        <f>IF($A1124="","",IF($J1124+$K1124=0,MAX(M$1:M1123)+1,""))</f>
        <v/>
      </c>
      <c r="N1124" s="1" t="str">
        <f>IF($A1124="","",IF(AND($J1124=1,$K1124=0),MAX(N$1:N1123)+1,""))</f>
        <v/>
      </c>
      <c r="O1124" s="1" t="str">
        <f>IF($A1124="","",IF(AND($J1124=0,$K1124=1),MAX(O$1:O1123)+1,""))</f>
        <v/>
      </c>
    </row>
    <row r="1125" spans="1:15" x14ac:dyDescent="0.55000000000000004">
      <c r="A1125" s="9" t="str">
        <f>IF(ISBLANK(INDEX(履修者名簿!$1:$1048576,ROW(A1125),config!A$11)),"",INDEX(履修者名簿!$1:$1048576,ROW(A1125),config!A$11))</f>
        <v/>
      </c>
      <c r="B1125" s="9" t="str">
        <f>IF(ISBLANK(INDEX(履修者名簿!$1:$1048576,ROW(B1125),config!B$11)),"",INDEX(履修者名簿!$1:$1048576,ROW(B1125),config!B$11))</f>
        <v/>
      </c>
      <c r="C1125" s="9" t="str">
        <f>IF(ISBLANK(INDEX(履修者名簿!$1:$1048576,ROW(C1125),config!C$11)),"",INDEX(履修者名簿!$1:$1048576,ROW(C1125),config!C$11))</f>
        <v/>
      </c>
      <c r="D1125" s="9" t="str">
        <f>IF(ISBLANK(INDEX(履修者名簿!$1:$1048576,ROW(D1125),config!D$11)),"",INDEX(履修者名簿!$1:$1048576,ROW(D1125),config!D$11))</f>
        <v/>
      </c>
      <c r="E1125" s="9" t="str">
        <f>IF(ISBLANK(INDEX(履修者名簿!$1:$1048576,ROW(E1125),config!E$11)),"",IF(ISNUMBER(INDEX(履修者名簿!$1:$1048576,ROW(E1125),config!E$11)),INDEX(履修者名簿!$1:$1048576,ROW(E1125),config!E$11),VALUE(INDEX(履修者名簿!$1:$1048576,ROW(E1125),config!E$11))))</f>
        <v/>
      </c>
      <c r="F1125" s="9" t="str">
        <f>IF(ISBLANK(INDEX(履修者名簿!$1:$1048576,ROW(F1125),config!F$11)),"",INDEX(履修者名簿!$1:$1048576,ROW(F1125),config!F$11))</f>
        <v/>
      </c>
      <c r="G1125" s="9" t="str">
        <f>IF(ISBLANK(INDEX(履修者名簿!$1:$1048576,ROW(G1125),config!G$11)),"",INDEX(履修者名簿!$1:$1048576,ROW(G1125),config!G$11))</f>
        <v/>
      </c>
      <c r="H1125" s="9" t="str">
        <f t="shared" si="34"/>
        <v/>
      </c>
      <c r="I1125" s="10" t="str">
        <f t="shared" si="35"/>
        <v/>
      </c>
      <c r="J1125" s="10" t="str">
        <f>IF($A1125="","",IF(ISNA(MATCH($E1125,trans!$B$2:$B$1501,0)),0,1))</f>
        <v/>
      </c>
      <c r="K1125" s="10" t="str">
        <f>IF($A1125="","",IF(ISNA(MATCH($E1125,trans!$E$2:$E$1501,0)),0,1))</f>
        <v/>
      </c>
      <c r="M1125" s="1" t="str">
        <f>IF($A1125="","",IF($J1125+$K1125=0,MAX(M$1:M1124)+1,""))</f>
        <v/>
      </c>
      <c r="N1125" s="1" t="str">
        <f>IF($A1125="","",IF(AND($J1125=1,$K1125=0),MAX(N$1:N1124)+1,""))</f>
        <v/>
      </c>
      <c r="O1125" s="1" t="str">
        <f>IF($A1125="","",IF(AND($J1125=0,$K1125=1),MAX(O$1:O1124)+1,""))</f>
        <v/>
      </c>
    </row>
    <row r="1126" spans="1:15" x14ac:dyDescent="0.55000000000000004">
      <c r="A1126" s="9" t="str">
        <f>IF(ISBLANK(INDEX(履修者名簿!$1:$1048576,ROW(A1126),config!A$11)),"",INDEX(履修者名簿!$1:$1048576,ROW(A1126),config!A$11))</f>
        <v/>
      </c>
      <c r="B1126" s="9" t="str">
        <f>IF(ISBLANK(INDEX(履修者名簿!$1:$1048576,ROW(B1126),config!B$11)),"",INDEX(履修者名簿!$1:$1048576,ROW(B1126),config!B$11))</f>
        <v/>
      </c>
      <c r="C1126" s="9" t="str">
        <f>IF(ISBLANK(INDEX(履修者名簿!$1:$1048576,ROW(C1126),config!C$11)),"",INDEX(履修者名簿!$1:$1048576,ROW(C1126),config!C$11))</f>
        <v/>
      </c>
      <c r="D1126" s="9" t="str">
        <f>IF(ISBLANK(INDEX(履修者名簿!$1:$1048576,ROW(D1126),config!D$11)),"",INDEX(履修者名簿!$1:$1048576,ROW(D1126),config!D$11))</f>
        <v/>
      </c>
      <c r="E1126" s="9" t="str">
        <f>IF(ISBLANK(INDEX(履修者名簿!$1:$1048576,ROW(E1126),config!E$11)),"",IF(ISNUMBER(INDEX(履修者名簿!$1:$1048576,ROW(E1126),config!E$11)),INDEX(履修者名簿!$1:$1048576,ROW(E1126),config!E$11),VALUE(INDEX(履修者名簿!$1:$1048576,ROW(E1126),config!E$11))))</f>
        <v/>
      </c>
      <c r="F1126" s="9" t="str">
        <f>IF(ISBLANK(INDEX(履修者名簿!$1:$1048576,ROW(F1126),config!F$11)),"",INDEX(履修者名簿!$1:$1048576,ROW(F1126),config!F$11))</f>
        <v/>
      </c>
      <c r="G1126" s="9" t="str">
        <f>IF(ISBLANK(INDEX(履修者名簿!$1:$1048576,ROW(G1126),config!G$11)),"",INDEX(履修者名簿!$1:$1048576,ROW(G1126),config!G$11))</f>
        <v/>
      </c>
      <c r="H1126" s="9" t="str">
        <f t="shared" si="34"/>
        <v/>
      </c>
      <c r="I1126" s="10" t="str">
        <f t="shared" si="35"/>
        <v/>
      </c>
      <c r="J1126" s="10" t="str">
        <f>IF($A1126="","",IF(ISNA(MATCH($E1126,trans!$B$2:$B$1501,0)),0,1))</f>
        <v/>
      </c>
      <c r="K1126" s="10" t="str">
        <f>IF($A1126="","",IF(ISNA(MATCH($E1126,trans!$E$2:$E$1501,0)),0,1))</f>
        <v/>
      </c>
      <c r="M1126" s="1" t="str">
        <f>IF($A1126="","",IF($J1126+$K1126=0,MAX(M$1:M1125)+1,""))</f>
        <v/>
      </c>
      <c r="N1126" s="1" t="str">
        <f>IF($A1126="","",IF(AND($J1126=1,$K1126=0),MAX(N$1:N1125)+1,""))</f>
        <v/>
      </c>
      <c r="O1126" s="1" t="str">
        <f>IF($A1126="","",IF(AND($J1126=0,$K1126=1),MAX(O$1:O1125)+1,""))</f>
        <v/>
      </c>
    </row>
    <row r="1127" spans="1:15" x14ac:dyDescent="0.55000000000000004">
      <c r="A1127" s="9" t="str">
        <f>IF(ISBLANK(INDEX(履修者名簿!$1:$1048576,ROW(A1127),config!A$11)),"",INDEX(履修者名簿!$1:$1048576,ROW(A1127),config!A$11))</f>
        <v/>
      </c>
      <c r="B1127" s="9" t="str">
        <f>IF(ISBLANK(INDEX(履修者名簿!$1:$1048576,ROW(B1127),config!B$11)),"",INDEX(履修者名簿!$1:$1048576,ROW(B1127),config!B$11))</f>
        <v/>
      </c>
      <c r="C1127" s="9" t="str">
        <f>IF(ISBLANK(INDEX(履修者名簿!$1:$1048576,ROW(C1127),config!C$11)),"",INDEX(履修者名簿!$1:$1048576,ROW(C1127),config!C$11))</f>
        <v/>
      </c>
      <c r="D1127" s="9" t="str">
        <f>IF(ISBLANK(INDEX(履修者名簿!$1:$1048576,ROW(D1127),config!D$11)),"",INDEX(履修者名簿!$1:$1048576,ROW(D1127),config!D$11))</f>
        <v/>
      </c>
      <c r="E1127" s="9" t="str">
        <f>IF(ISBLANK(INDEX(履修者名簿!$1:$1048576,ROW(E1127),config!E$11)),"",IF(ISNUMBER(INDEX(履修者名簿!$1:$1048576,ROW(E1127),config!E$11)),INDEX(履修者名簿!$1:$1048576,ROW(E1127),config!E$11),VALUE(INDEX(履修者名簿!$1:$1048576,ROW(E1127),config!E$11))))</f>
        <v/>
      </c>
      <c r="F1127" s="9" t="str">
        <f>IF(ISBLANK(INDEX(履修者名簿!$1:$1048576,ROW(F1127),config!F$11)),"",INDEX(履修者名簿!$1:$1048576,ROW(F1127),config!F$11))</f>
        <v/>
      </c>
      <c r="G1127" s="9" t="str">
        <f>IF(ISBLANK(INDEX(履修者名簿!$1:$1048576,ROW(G1127),config!G$11)),"",INDEX(履修者名簿!$1:$1048576,ROW(G1127),config!G$11))</f>
        <v/>
      </c>
      <c r="H1127" s="9" t="str">
        <f t="shared" si="34"/>
        <v/>
      </c>
      <c r="I1127" s="10" t="str">
        <f t="shared" si="35"/>
        <v/>
      </c>
      <c r="J1127" s="10" t="str">
        <f>IF($A1127="","",IF(ISNA(MATCH($E1127,trans!$B$2:$B$1501,0)),0,1))</f>
        <v/>
      </c>
      <c r="K1127" s="10" t="str">
        <f>IF($A1127="","",IF(ISNA(MATCH($E1127,trans!$E$2:$E$1501,0)),0,1))</f>
        <v/>
      </c>
      <c r="M1127" s="1" t="str">
        <f>IF($A1127="","",IF($J1127+$K1127=0,MAX(M$1:M1126)+1,""))</f>
        <v/>
      </c>
      <c r="N1127" s="1" t="str">
        <f>IF($A1127="","",IF(AND($J1127=1,$K1127=0),MAX(N$1:N1126)+1,""))</f>
        <v/>
      </c>
      <c r="O1127" s="1" t="str">
        <f>IF($A1127="","",IF(AND($J1127=0,$K1127=1),MAX(O$1:O1126)+1,""))</f>
        <v/>
      </c>
    </row>
    <row r="1128" spans="1:15" x14ac:dyDescent="0.55000000000000004">
      <c r="A1128" s="9" t="str">
        <f>IF(ISBLANK(INDEX(履修者名簿!$1:$1048576,ROW(A1128),config!A$11)),"",INDEX(履修者名簿!$1:$1048576,ROW(A1128),config!A$11))</f>
        <v/>
      </c>
      <c r="B1128" s="9" t="str">
        <f>IF(ISBLANK(INDEX(履修者名簿!$1:$1048576,ROW(B1128),config!B$11)),"",INDEX(履修者名簿!$1:$1048576,ROW(B1128),config!B$11))</f>
        <v/>
      </c>
      <c r="C1128" s="9" t="str">
        <f>IF(ISBLANK(INDEX(履修者名簿!$1:$1048576,ROW(C1128),config!C$11)),"",INDEX(履修者名簿!$1:$1048576,ROW(C1128),config!C$11))</f>
        <v/>
      </c>
      <c r="D1128" s="9" t="str">
        <f>IF(ISBLANK(INDEX(履修者名簿!$1:$1048576,ROW(D1128),config!D$11)),"",INDEX(履修者名簿!$1:$1048576,ROW(D1128),config!D$11))</f>
        <v/>
      </c>
      <c r="E1128" s="9" t="str">
        <f>IF(ISBLANK(INDEX(履修者名簿!$1:$1048576,ROW(E1128),config!E$11)),"",IF(ISNUMBER(INDEX(履修者名簿!$1:$1048576,ROW(E1128),config!E$11)),INDEX(履修者名簿!$1:$1048576,ROW(E1128),config!E$11),VALUE(INDEX(履修者名簿!$1:$1048576,ROW(E1128),config!E$11))))</f>
        <v/>
      </c>
      <c r="F1128" s="9" t="str">
        <f>IF(ISBLANK(INDEX(履修者名簿!$1:$1048576,ROW(F1128),config!F$11)),"",INDEX(履修者名簿!$1:$1048576,ROW(F1128),config!F$11))</f>
        <v/>
      </c>
      <c r="G1128" s="9" t="str">
        <f>IF(ISBLANK(INDEX(履修者名簿!$1:$1048576,ROW(G1128),config!G$11)),"",INDEX(履修者名簿!$1:$1048576,ROW(G1128),config!G$11))</f>
        <v/>
      </c>
      <c r="H1128" s="9" t="str">
        <f t="shared" si="34"/>
        <v/>
      </c>
      <c r="I1128" s="10" t="str">
        <f t="shared" si="35"/>
        <v/>
      </c>
      <c r="J1128" s="10" t="str">
        <f>IF($A1128="","",IF(ISNA(MATCH($E1128,trans!$B$2:$B$1501,0)),0,1))</f>
        <v/>
      </c>
      <c r="K1128" s="10" t="str">
        <f>IF($A1128="","",IF(ISNA(MATCH($E1128,trans!$E$2:$E$1501,0)),0,1))</f>
        <v/>
      </c>
      <c r="M1128" s="1" t="str">
        <f>IF($A1128="","",IF($J1128+$K1128=0,MAX(M$1:M1127)+1,""))</f>
        <v/>
      </c>
      <c r="N1128" s="1" t="str">
        <f>IF($A1128="","",IF(AND($J1128=1,$K1128=0),MAX(N$1:N1127)+1,""))</f>
        <v/>
      </c>
      <c r="O1128" s="1" t="str">
        <f>IF($A1128="","",IF(AND($J1128=0,$K1128=1),MAX(O$1:O1127)+1,""))</f>
        <v/>
      </c>
    </row>
    <row r="1129" spans="1:15" x14ac:dyDescent="0.55000000000000004">
      <c r="A1129" s="9" t="str">
        <f>IF(ISBLANK(INDEX(履修者名簿!$1:$1048576,ROW(A1129),config!A$11)),"",INDEX(履修者名簿!$1:$1048576,ROW(A1129),config!A$11))</f>
        <v/>
      </c>
      <c r="B1129" s="9" t="str">
        <f>IF(ISBLANK(INDEX(履修者名簿!$1:$1048576,ROW(B1129),config!B$11)),"",INDEX(履修者名簿!$1:$1048576,ROW(B1129),config!B$11))</f>
        <v/>
      </c>
      <c r="C1129" s="9" t="str">
        <f>IF(ISBLANK(INDEX(履修者名簿!$1:$1048576,ROW(C1129),config!C$11)),"",INDEX(履修者名簿!$1:$1048576,ROW(C1129),config!C$11))</f>
        <v/>
      </c>
      <c r="D1129" s="9" t="str">
        <f>IF(ISBLANK(INDEX(履修者名簿!$1:$1048576,ROW(D1129),config!D$11)),"",INDEX(履修者名簿!$1:$1048576,ROW(D1129),config!D$11))</f>
        <v/>
      </c>
      <c r="E1129" s="9" t="str">
        <f>IF(ISBLANK(INDEX(履修者名簿!$1:$1048576,ROW(E1129),config!E$11)),"",IF(ISNUMBER(INDEX(履修者名簿!$1:$1048576,ROW(E1129),config!E$11)),INDEX(履修者名簿!$1:$1048576,ROW(E1129),config!E$11),VALUE(INDEX(履修者名簿!$1:$1048576,ROW(E1129),config!E$11))))</f>
        <v/>
      </c>
      <c r="F1129" s="9" t="str">
        <f>IF(ISBLANK(INDEX(履修者名簿!$1:$1048576,ROW(F1129),config!F$11)),"",INDEX(履修者名簿!$1:$1048576,ROW(F1129),config!F$11))</f>
        <v/>
      </c>
      <c r="G1129" s="9" t="str">
        <f>IF(ISBLANK(INDEX(履修者名簿!$1:$1048576,ROW(G1129),config!G$11)),"",INDEX(履修者名簿!$1:$1048576,ROW(G1129),config!G$11))</f>
        <v/>
      </c>
      <c r="H1129" s="9" t="str">
        <f t="shared" si="34"/>
        <v/>
      </c>
      <c r="I1129" s="10" t="str">
        <f t="shared" si="35"/>
        <v/>
      </c>
      <c r="J1129" s="10" t="str">
        <f>IF($A1129="","",IF(ISNA(MATCH($E1129,trans!$B$2:$B$1501,0)),0,1))</f>
        <v/>
      </c>
      <c r="K1129" s="10" t="str">
        <f>IF($A1129="","",IF(ISNA(MATCH($E1129,trans!$E$2:$E$1501,0)),0,1))</f>
        <v/>
      </c>
      <c r="M1129" s="1" t="str">
        <f>IF($A1129="","",IF($J1129+$K1129=0,MAX(M$1:M1128)+1,""))</f>
        <v/>
      </c>
      <c r="N1129" s="1" t="str">
        <f>IF($A1129="","",IF(AND($J1129=1,$K1129=0),MAX(N$1:N1128)+1,""))</f>
        <v/>
      </c>
      <c r="O1129" s="1" t="str">
        <f>IF($A1129="","",IF(AND($J1129=0,$K1129=1),MAX(O$1:O1128)+1,""))</f>
        <v/>
      </c>
    </row>
    <row r="1130" spans="1:15" x14ac:dyDescent="0.55000000000000004">
      <c r="A1130" s="9" t="str">
        <f>IF(ISBLANK(INDEX(履修者名簿!$1:$1048576,ROW(A1130),config!A$11)),"",INDEX(履修者名簿!$1:$1048576,ROW(A1130),config!A$11))</f>
        <v/>
      </c>
      <c r="B1130" s="9" t="str">
        <f>IF(ISBLANK(INDEX(履修者名簿!$1:$1048576,ROW(B1130),config!B$11)),"",INDEX(履修者名簿!$1:$1048576,ROW(B1130),config!B$11))</f>
        <v/>
      </c>
      <c r="C1130" s="9" t="str">
        <f>IF(ISBLANK(INDEX(履修者名簿!$1:$1048576,ROW(C1130),config!C$11)),"",INDEX(履修者名簿!$1:$1048576,ROW(C1130),config!C$11))</f>
        <v/>
      </c>
      <c r="D1130" s="9" t="str">
        <f>IF(ISBLANK(INDEX(履修者名簿!$1:$1048576,ROW(D1130),config!D$11)),"",INDEX(履修者名簿!$1:$1048576,ROW(D1130),config!D$11))</f>
        <v/>
      </c>
      <c r="E1130" s="9" t="str">
        <f>IF(ISBLANK(INDEX(履修者名簿!$1:$1048576,ROW(E1130),config!E$11)),"",IF(ISNUMBER(INDEX(履修者名簿!$1:$1048576,ROW(E1130),config!E$11)),INDEX(履修者名簿!$1:$1048576,ROW(E1130),config!E$11),VALUE(INDEX(履修者名簿!$1:$1048576,ROW(E1130),config!E$11))))</f>
        <v/>
      </c>
      <c r="F1130" s="9" t="str">
        <f>IF(ISBLANK(INDEX(履修者名簿!$1:$1048576,ROW(F1130),config!F$11)),"",INDEX(履修者名簿!$1:$1048576,ROW(F1130),config!F$11))</f>
        <v/>
      </c>
      <c r="G1130" s="9" t="str">
        <f>IF(ISBLANK(INDEX(履修者名簿!$1:$1048576,ROW(G1130),config!G$11)),"",INDEX(履修者名簿!$1:$1048576,ROW(G1130),config!G$11))</f>
        <v/>
      </c>
      <c r="H1130" s="9" t="str">
        <f t="shared" si="34"/>
        <v/>
      </c>
      <c r="I1130" s="10" t="str">
        <f t="shared" si="35"/>
        <v/>
      </c>
      <c r="J1130" s="10" t="str">
        <f>IF($A1130="","",IF(ISNA(MATCH($E1130,trans!$B$2:$B$1501,0)),0,1))</f>
        <v/>
      </c>
      <c r="K1130" s="10" t="str">
        <f>IF($A1130="","",IF(ISNA(MATCH($E1130,trans!$E$2:$E$1501,0)),0,1))</f>
        <v/>
      </c>
      <c r="M1130" s="1" t="str">
        <f>IF($A1130="","",IF($J1130+$K1130=0,MAX(M$1:M1129)+1,""))</f>
        <v/>
      </c>
      <c r="N1130" s="1" t="str">
        <f>IF($A1130="","",IF(AND($J1130=1,$K1130=0),MAX(N$1:N1129)+1,""))</f>
        <v/>
      </c>
      <c r="O1130" s="1" t="str">
        <f>IF($A1130="","",IF(AND($J1130=0,$K1130=1),MAX(O$1:O1129)+1,""))</f>
        <v/>
      </c>
    </row>
    <row r="1131" spans="1:15" x14ac:dyDescent="0.55000000000000004">
      <c r="A1131" s="9" t="str">
        <f>IF(ISBLANK(INDEX(履修者名簿!$1:$1048576,ROW(A1131),config!A$11)),"",INDEX(履修者名簿!$1:$1048576,ROW(A1131),config!A$11))</f>
        <v/>
      </c>
      <c r="B1131" s="9" t="str">
        <f>IF(ISBLANK(INDEX(履修者名簿!$1:$1048576,ROW(B1131),config!B$11)),"",INDEX(履修者名簿!$1:$1048576,ROW(B1131),config!B$11))</f>
        <v/>
      </c>
      <c r="C1131" s="9" t="str">
        <f>IF(ISBLANK(INDEX(履修者名簿!$1:$1048576,ROW(C1131),config!C$11)),"",INDEX(履修者名簿!$1:$1048576,ROW(C1131),config!C$11))</f>
        <v/>
      </c>
      <c r="D1131" s="9" t="str">
        <f>IF(ISBLANK(INDEX(履修者名簿!$1:$1048576,ROW(D1131),config!D$11)),"",INDEX(履修者名簿!$1:$1048576,ROW(D1131),config!D$11))</f>
        <v/>
      </c>
      <c r="E1131" s="9" t="str">
        <f>IF(ISBLANK(INDEX(履修者名簿!$1:$1048576,ROW(E1131),config!E$11)),"",IF(ISNUMBER(INDEX(履修者名簿!$1:$1048576,ROW(E1131),config!E$11)),INDEX(履修者名簿!$1:$1048576,ROW(E1131),config!E$11),VALUE(INDEX(履修者名簿!$1:$1048576,ROW(E1131),config!E$11))))</f>
        <v/>
      </c>
      <c r="F1131" s="9" t="str">
        <f>IF(ISBLANK(INDEX(履修者名簿!$1:$1048576,ROW(F1131),config!F$11)),"",INDEX(履修者名簿!$1:$1048576,ROW(F1131),config!F$11))</f>
        <v/>
      </c>
      <c r="G1131" s="9" t="str">
        <f>IF(ISBLANK(INDEX(履修者名簿!$1:$1048576,ROW(G1131),config!G$11)),"",INDEX(履修者名簿!$1:$1048576,ROW(G1131),config!G$11))</f>
        <v/>
      </c>
      <c r="H1131" s="9" t="str">
        <f t="shared" si="34"/>
        <v/>
      </c>
      <c r="I1131" s="10" t="str">
        <f t="shared" si="35"/>
        <v/>
      </c>
      <c r="J1131" s="10" t="str">
        <f>IF($A1131="","",IF(ISNA(MATCH($E1131,trans!$B$2:$B$1501,0)),0,1))</f>
        <v/>
      </c>
      <c r="K1131" s="10" t="str">
        <f>IF($A1131="","",IF(ISNA(MATCH($E1131,trans!$E$2:$E$1501,0)),0,1))</f>
        <v/>
      </c>
      <c r="M1131" s="1" t="str">
        <f>IF($A1131="","",IF($J1131+$K1131=0,MAX(M$1:M1130)+1,""))</f>
        <v/>
      </c>
      <c r="N1131" s="1" t="str">
        <f>IF($A1131="","",IF(AND($J1131=1,$K1131=0),MAX(N$1:N1130)+1,""))</f>
        <v/>
      </c>
      <c r="O1131" s="1" t="str">
        <f>IF($A1131="","",IF(AND($J1131=0,$K1131=1),MAX(O$1:O1130)+1,""))</f>
        <v/>
      </c>
    </row>
    <row r="1132" spans="1:15" x14ac:dyDescent="0.55000000000000004">
      <c r="A1132" s="9" t="str">
        <f>IF(ISBLANK(INDEX(履修者名簿!$1:$1048576,ROW(A1132),config!A$11)),"",INDEX(履修者名簿!$1:$1048576,ROW(A1132),config!A$11))</f>
        <v/>
      </c>
      <c r="B1132" s="9" t="str">
        <f>IF(ISBLANK(INDEX(履修者名簿!$1:$1048576,ROW(B1132),config!B$11)),"",INDEX(履修者名簿!$1:$1048576,ROW(B1132),config!B$11))</f>
        <v/>
      </c>
      <c r="C1132" s="9" t="str">
        <f>IF(ISBLANK(INDEX(履修者名簿!$1:$1048576,ROW(C1132),config!C$11)),"",INDEX(履修者名簿!$1:$1048576,ROW(C1132),config!C$11))</f>
        <v/>
      </c>
      <c r="D1132" s="9" t="str">
        <f>IF(ISBLANK(INDEX(履修者名簿!$1:$1048576,ROW(D1132),config!D$11)),"",INDEX(履修者名簿!$1:$1048576,ROW(D1132),config!D$11))</f>
        <v/>
      </c>
      <c r="E1132" s="9" t="str">
        <f>IF(ISBLANK(INDEX(履修者名簿!$1:$1048576,ROW(E1132),config!E$11)),"",IF(ISNUMBER(INDEX(履修者名簿!$1:$1048576,ROW(E1132),config!E$11)),INDEX(履修者名簿!$1:$1048576,ROW(E1132),config!E$11),VALUE(INDEX(履修者名簿!$1:$1048576,ROW(E1132),config!E$11))))</f>
        <v/>
      </c>
      <c r="F1132" s="9" t="str">
        <f>IF(ISBLANK(INDEX(履修者名簿!$1:$1048576,ROW(F1132),config!F$11)),"",INDEX(履修者名簿!$1:$1048576,ROW(F1132),config!F$11))</f>
        <v/>
      </c>
      <c r="G1132" s="9" t="str">
        <f>IF(ISBLANK(INDEX(履修者名簿!$1:$1048576,ROW(G1132),config!G$11)),"",INDEX(履修者名簿!$1:$1048576,ROW(G1132),config!G$11))</f>
        <v/>
      </c>
      <c r="H1132" s="9" t="str">
        <f t="shared" si="34"/>
        <v/>
      </c>
      <c r="I1132" s="10" t="str">
        <f t="shared" si="35"/>
        <v/>
      </c>
      <c r="J1132" s="10" t="str">
        <f>IF($A1132="","",IF(ISNA(MATCH($E1132,trans!$B$2:$B$1501,0)),0,1))</f>
        <v/>
      </c>
      <c r="K1132" s="10" t="str">
        <f>IF($A1132="","",IF(ISNA(MATCH($E1132,trans!$E$2:$E$1501,0)),0,1))</f>
        <v/>
      </c>
      <c r="M1132" s="1" t="str">
        <f>IF($A1132="","",IF($J1132+$K1132=0,MAX(M$1:M1131)+1,""))</f>
        <v/>
      </c>
      <c r="N1132" s="1" t="str">
        <f>IF($A1132="","",IF(AND($J1132=1,$K1132=0),MAX(N$1:N1131)+1,""))</f>
        <v/>
      </c>
      <c r="O1132" s="1" t="str">
        <f>IF($A1132="","",IF(AND($J1132=0,$K1132=1),MAX(O$1:O1131)+1,""))</f>
        <v/>
      </c>
    </row>
    <row r="1133" spans="1:15" x14ac:dyDescent="0.55000000000000004">
      <c r="A1133" s="9" t="str">
        <f>IF(ISBLANK(INDEX(履修者名簿!$1:$1048576,ROW(A1133),config!A$11)),"",INDEX(履修者名簿!$1:$1048576,ROW(A1133),config!A$11))</f>
        <v/>
      </c>
      <c r="B1133" s="9" t="str">
        <f>IF(ISBLANK(INDEX(履修者名簿!$1:$1048576,ROW(B1133),config!B$11)),"",INDEX(履修者名簿!$1:$1048576,ROW(B1133),config!B$11))</f>
        <v/>
      </c>
      <c r="C1133" s="9" t="str">
        <f>IF(ISBLANK(INDEX(履修者名簿!$1:$1048576,ROW(C1133),config!C$11)),"",INDEX(履修者名簿!$1:$1048576,ROW(C1133),config!C$11))</f>
        <v/>
      </c>
      <c r="D1133" s="9" t="str">
        <f>IF(ISBLANK(INDEX(履修者名簿!$1:$1048576,ROW(D1133),config!D$11)),"",INDEX(履修者名簿!$1:$1048576,ROW(D1133),config!D$11))</f>
        <v/>
      </c>
      <c r="E1133" s="9" t="str">
        <f>IF(ISBLANK(INDEX(履修者名簿!$1:$1048576,ROW(E1133),config!E$11)),"",IF(ISNUMBER(INDEX(履修者名簿!$1:$1048576,ROW(E1133),config!E$11)),INDEX(履修者名簿!$1:$1048576,ROW(E1133),config!E$11),VALUE(INDEX(履修者名簿!$1:$1048576,ROW(E1133),config!E$11))))</f>
        <v/>
      </c>
      <c r="F1133" s="9" t="str">
        <f>IF(ISBLANK(INDEX(履修者名簿!$1:$1048576,ROW(F1133),config!F$11)),"",INDEX(履修者名簿!$1:$1048576,ROW(F1133),config!F$11))</f>
        <v/>
      </c>
      <c r="G1133" s="9" t="str">
        <f>IF(ISBLANK(INDEX(履修者名簿!$1:$1048576,ROW(G1133),config!G$11)),"",INDEX(履修者名簿!$1:$1048576,ROW(G1133),config!G$11))</f>
        <v/>
      </c>
      <c r="H1133" s="9" t="str">
        <f t="shared" si="34"/>
        <v/>
      </c>
      <c r="I1133" s="10" t="str">
        <f t="shared" si="35"/>
        <v/>
      </c>
      <c r="J1133" s="10" t="str">
        <f>IF($A1133="","",IF(ISNA(MATCH($E1133,trans!$B$2:$B$1501,0)),0,1))</f>
        <v/>
      </c>
      <c r="K1133" s="10" t="str">
        <f>IF($A1133="","",IF(ISNA(MATCH($E1133,trans!$E$2:$E$1501,0)),0,1))</f>
        <v/>
      </c>
      <c r="M1133" s="1" t="str">
        <f>IF($A1133="","",IF($J1133+$K1133=0,MAX(M$1:M1132)+1,""))</f>
        <v/>
      </c>
      <c r="N1133" s="1" t="str">
        <f>IF($A1133="","",IF(AND($J1133=1,$K1133=0),MAX(N$1:N1132)+1,""))</f>
        <v/>
      </c>
      <c r="O1133" s="1" t="str">
        <f>IF($A1133="","",IF(AND($J1133=0,$K1133=1),MAX(O$1:O1132)+1,""))</f>
        <v/>
      </c>
    </row>
    <row r="1134" spans="1:15" x14ac:dyDescent="0.55000000000000004">
      <c r="A1134" s="9" t="str">
        <f>IF(ISBLANK(INDEX(履修者名簿!$1:$1048576,ROW(A1134),config!A$11)),"",INDEX(履修者名簿!$1:$1048576,ROW(A1134),config!A$11))</f>
        <v/>
      </c>
      <c r="B1134" s="9" t="str">
        <f>IF(ISBLANK(INDEX(履修者名簿!$1:$1048576,ROW(B1134),config!B$11)),"",INDEX(履修者名簿!$1:$1048576,ROW(B1134),config!B$11))</f>
        <v/>
      </c>
      <c r="C1134" s="9" t="str">
        <f>IF(ISBLANK(INDEX(履修者名簿!$1:$1048576,ROW(C1134),config!C$11)),"",INDEX(履修者名簿!$1:$1048576,ROW(C1134),config!C$11))</f>
        <v/>
      </c>
      <c r="D1134" s="9" t="str">
        <f>IF(ISBLANK(INDEX(履修者名簿!$1:$1048576,ROW(D1134),config!D$11)),"",INDEX(履修者名簿!$1:$1048576,ROW(D1134),config!D$11))</f>
        <v/>
      </c>
      <c r="E1134" s="9" t="str">
        <f>IF(ISBLANK(INDEX(履修者名簿!$1:$1048576,ROW(E1134),config!E$11)),"",IF(ISNUMBER(INDEX(履修者名簿!$1:$1048576,ROW(E1134),config!E$11)),INDEX(履修者名簿!$1:$1048576,ROW(E1134),config!E$11),VALUE(INDEX(履修者名簿!$1:$1048576,ROW(E1134),config!E$11))))</f>
        <v/>
      </c>
      <c r="F1134" s="9" t="str">
        <f>IF(ISBLANK(INDEX(履修者名簿!$1:$1048576,ROW(F1134),config!F$11)),"",INDEX(履修者名簿!$1:$1048576,ROW(F1134),config!F$11))</f>
        <v/>
      </c>
      <c r="G1134" s="9" t="str">
        <f>IF(ISBLANK(INDEX(履修者名簿!$1:$1048576,ROW(G1134),config!G$11)),"",INDEX(履修者名簿!$1:$1048576,ROW(G1134),config!G$11))</f>
        <v/>
      </c>
      <c r="H1134" s="9" t="str">
        <f t="shared" si="34"/>
        <v/>
      </c>
      <c r="I1134" s="10" t="str">
        <f t="shared" si="35"/>
        <v/>
      </c>
      <c r="J1134" s="10" t="str">
        <f>IF($A1134="","",IF(ISNA(MATCH($E1134,trans!$B$2:$B$1501,0)),0,1))</f>
        <v/>
      </c>
      <c r="K1134" s="10" t="str">
        <f>IF($A1134="","",IF(ISNA(MATCH($E1134,trans!$E$2:$E$1501,0)),0,1))</f>
        <v/>
      </c>
      <c r="M1134" s="1" t="str">
        <f>IF($A1134="","",IF($J1134+$K1134=0,MAX(M$1:M1133)+1,""))</f>
        <v/>
      </c>
      <c r="N1134" s="1" t="str">
        <f>IF($A1134="","",IF(AND($J1134=1,$K1134=0),MAX(N$1:N1133)+1,""))</f>
        <v/>
      </c>
      <c r="O1134" s="1" t="str">
        <f>IF($A1134="","",IF(AND($J1134=0,$K1134=1),MAX(O$1:O1133)+1,""))</f>
        <v/>
      </c>
    </row>
    <row r="1135" spans="1:15" x14ac:dyDescent="0.55000000000000004">
      <c r="A1135" s="9" t="str">
        <f>IF(ISBLANK(INDEX(履修者名簿!$1:$1048576,ROW(A1135),config!A$11)),"",INDEX(履修者名簿!$1:$1048576,ROW(A1135),config!A$11))</f>
        <v/>
      </c>
      <c r="B1135" s="9" t="str">
        <f>IF(ISBLANK(INDEX(履修者名簿!$1:$1048576,ROW(B1135),config!B$11)),"",INDEX(履修者名簿!$1:$1048576,ROW(B1135),config!B$11))</f>
        <v/>
      </c>
      <c r="C1135" s="9" t="str">
        <f>IF(ISBLANK(INDEX(履修者名簿!$1:$1048576,ROW(C1135),config!C$11)),"",INDEX(履修者名簿!$1:$1048576,ROW(C1135),config!C$11))</f>
        <v/>
      </c>
      <c r="D1135" s="9" t="str">
        <f>IF(ISBLANK(INDEX(履修者名簿!$1:$1048576,ROW(D1135),config!D$11)),"",INDEX(履修者名簿!$1:$1048576,ROW(D1135),config!D$11))</f>
        <v/>
      </c>
      <c r="E1135" s="9" t="str">
        <f>IF(ISBLANK(INDEX(履修者名簿!$1:$1048576,ROW(E1135),config!E$11)),"",IF(ISNUMBER(INDEX(履修者名簿!$1:$1048576,ROW(E1135),config!E$11)),INDEX(履修者名簿!$1:$1048576,ROW(E1135),config!E$11),VALUE(INDEX(履修者名簿!$1:$1048576,ROW(E1135),config!E$11))))</f>
        <v/>
      </c>
      <c r="F1135" s="9" t="str">
        <f>IF(ISBLANK(INDEX(履修者名簿!$1:$1048576,ROW(F1135),config!F$11)),"",INDEX(履修者名簿!$1:$1048576,ROW(F1135),config!F$11))</f>
        <v/>
      </c>
      <c r="G1135" s="9" t="str">
        <f>IF(ISBLANK(INDEX(履修者名簿!$1:$1048576,ROW(G1135),config!G$11)),"",INDEX(履修者名簿!$1:$1048576,ROW(G1135),config!G$11))</f>
        <v/>
      </c>
      <c r="H1135" s="9" t="str">
        <f t="shared" si="34"/>
        <v/>
      </c>
      <c r="I1135" s="10" t="str">
        <f t="shared" si="35"/>
        <v/>
      </c>
      <c r="J1135" s="10" t="str">
        <f>IF($A1135="","",IF(ISNA(MATCH($E1135,trans!$B$2:$B$1501,0)),0,1))</f>
        <v/>
      </c>
      <c r="K1135" s="10" t="str">
        <f>IF($A1135="","",IF(ISNA(MATCH($E1135,trans!$E$2:$E$1501,0)),0,1))</f>
        <v/>
      </c>
      <c r="M1135" s="1" t="str">
        <f>IF($A1135="","",IF($J1135+$K1135=0,MAX(M$1:M1134)+1,""))</f>
        <v/>
      </c>
      <c r="N1135" s="1" t="str">
        <f>IF($A1135="","",IF(AND($J1135=1,$K1135=0),MAX(N$1:N1134)+1,""))</f>
        <v/>
      </c>
      <c r="O1135" s="1" t="str">
        <f>IF($A1135="","",IF(AND($J1135=0,$K1135=1),MAX(O$1:O1134)+1,""))</f>
        <v/>
      </c>
    </row>
    <row r="1136" spans="1:15" x14ac:dyDescent="0.55000000000000004">
      <c r="A1136" s="9" t="str">
        <f>IF(ISBLANK(INDEX(履修者名簿!$1:$1048576,ROW(A1136),config!A$11)),"",INDEX(履修者名簿!$1:$1048576,ROW(A1136),config!A$11))</f>
        <v/>
      </c>
      <c r="B1136" s="9" t="str">
        <f>IF(ISBLANK(INDEX(履修者名簿!$1:$1048576,ROW(B1136),config!B$11)),"",INDEX(履修者名簿!$1:$1048576,ROW(B1136),config!B$11))</f>
        <v/>
      </c>
      <c r="C1136" s="9" t="str">
        <f>IF(ISBLANK(INDEX(履修者名簿!$1:$1048576,ROW(C1136),config!C$11)),"",INDEX(履修者名簿!$1:$1048576,ROW(C1136),config!C$11))</f>
        <v/>
      </c>
      <c r="D1136" s="9" t="str">
        <f>IF(ISBLANK(INDEX(履修者名簿!$1:$1048576,ROW(D1136),config!D$11)),"",INDEX(履修者名簿!$1:$1048576,ROW(D1136),config!D$11))</f>
        <v/>
      </c>
      <c r="E1136" s="9" t="str">
        <f>IF(ISBLANK(INDEX(履修者名簿!$1:$1048576,ROW(E1136),config!E$11)),"",IF(ISNUMBER(INDEX(履修者名簿!$1:$1048576,ROW(E1136),config!E$11)),INDEX(履修者名簿!$1:$1048576,ROW(E1136),config!E$11),VALUE(INDEX(履修者名簿!$1:$1048576,ROW(E1136),config!E$11))))</f>
        <v/>
      </c>
      <c r="F1136" s="9" t="str">
        <f>IF(ISBLANK(INDEX(履修者名簿!$1:$1048576,ROW(F1136),config!F$11)),"",INDEX(履修者名簿!$1:$1048576,ROW(F1136),config!F$11))</f>
        <v/>
      </c>
      <c r="G1136" s="9" t="str">
        <f>IF(ISBLANK(INDEX(履修者名簿!$1:$1048576,ROW(G1136),config!G$11)),"",INDEX(履修者名簿!$1:$1048576,ROW(G1136),config!G$11))</f>
        <v/>
      </c>
      <c r="H1136" s="9" t="str">
        <f t="shared" si="34"/>
        <v/>
      </c>
      <c r="I1136" s="10" t="str">
        <f t="shared" si="35"/>
        <v/>
      </c>
      <c r="J1136" s="10" t="str">
        <f>IF($A1136="","",IF(ISNA(MATCH($E1136,trans!$B$2:$B$1501,0)),0,1))</f>
        <v/>
      </c>
      <c r="K1136" s="10" t="str">
        <f>IF($A1136="","",IF(ISNA(MATCH($E1136,trans!$E$2:$E$1501,0)),0,1))</f>
        <v/>
      </c>
      <c r="M1136" s="1" t="str">
        <f>IF($A1136="","",IF($J1136+$K1136=0,MAX(M$1:M1135)+1,""))</f>
        <v/>
      </c>
      <c r="N1136" s="1" t="str">
        <f>IF($A1136="","",IF(AND($J1136=1,$K1136=0),MAX(N$1:N1135)+1,""))</f>
        <v/>
      </c>
      <c r="O1136" s="1" t="str">
        <f>IF($A1136="","",IF(AND($J1136=0,$K1136=1),MAX(O$1:O1135)+1,""))</f>
        <v/>
      </c>
    </row>
    <row r="1137" spans="1:15" x14ac:dyDescent="0.55000000000000004">
      <c r="A1137" s="9" t="str">
        <f>IF(ISBLANK(INDEX(履修者名簿!$1:$1048576,ROW(A1137),config!A$11)),"",INDEX(履修者名簿!$1:$1048576,ROW(A1137),config!A$11))</f>
        <v/>
      </c>
      <c r="B1137" s="9" t="str">
        <f>IF(ISBLANK(INDEX(履修者名簿!$1:$1048576,ROW(B1137),config!B$11)),"",INDEX(履修者名簿!$1:$1048576,ROW(B1137),config!B$11))</f>
        <v/>
      </c>
      <c r="C1137" s="9" t="str">
        <f>IF(ISBLANK(INDEX(履修者名簿!$1:$1048576,ROW(C1137),config!C$11)),"",INDEX(履修者名簿!$1:$1048576,ROW(C1137),config!C$11))</f>
        <v/>
      </c>
      <c r="D1137" s="9" t="str">
        <f>IF(ISBLANK(INDEX(履修者名簿!$1:$1048576,ROW(D1137),config!D$11)),"",INDEX(履修者名簿!$1:$1048576,ROW(D1137),config!D$11))</f>
        <v/>
      </c>
      <c r="E1137" s="9" t="str">
        <f>IF(ISBLANK(INDEX(履修者名簿!$1:$1048576,ROW(E1137),config!E$11)),"",IF(ISNUMBER(INDEX(履修者名簿!$1:$1048576,ROW(E1137),config!E$11)),INDEX(履修者名簿!$1:$1048576,ROW(E1137),config!E$11),VALUE(INDEX(履修者名簿!$1:$1048576,ROW(E1137),config!E$11))))</f>
        <v/>
      </c>
      <c r="F1137" s="9" t="str">
        <f>IF(ISBLANK(INDEX(履修者名簿!$1:$1048576,ROW(F1137),config!F$11)),"",INDEX(履修者名簿!$1:$1048576,ROW(F1137),config!F$11))</f>
        <v/>
      </c>
      <c r="G1137" s="9" t="str">
        <f>IF(ISBLANK(INDEX(履修者名簿!$1:$1048576,ROW(G1137),config!G$11)),"",INDEX(履修者名簿!$1:$1048576,ROW(G1137),config!G$11))</f>
        <v/>
      </c>
      <c r="H1137" s="9" t="str">
        <f t="shared" si="34"/>
        <v/>
      </c>
      <c r="I1137" s="10" t="str">
        <f t="shared" si="35"/>
        <v/>
      </c>
      <c r="J1137" s="10" t="str">
        <f>IF($A1137="","",IF(ISNA(MATCH($E1137,trans!$B$2:$B$1501,0)),0,1))</f>
        <v/>
      </c>
      <c r="K1137" s="10" t="str">
        <f>IF($A1137="","",IF(ISNA(MATCH($E1137,trans!$E$2:$E$1501,0)),0,1))</f>
        <v/>
      </c>
      <c r="M1137" s="1" t="str">
        <f>IF($A1137="","",IF($J1137+$K1137=0,MAX(M$1:M1136)+1,""))</f>
        <v/>
      </c>
      <c r="N1137" s="1" t="str">
        <f>IF($A1137="","",IF(AND($J1137=1,$K1137=0),MAX(N$1:N1136)+1,""))</f>
        <v/>
      </c>
      <c r="O1137" s="1" t="str">
        <f>IF($A1137="","",IF(AND($J1137=0,$K1137=1),MAX(O$1:O1136)+1,""))</f>
        <v/>
      </c>
    </row>
    <row r="1138" spans="1:15" x14ac:dyDescent="0.55000000000000004">
      <c r="A1138" s="9" t="str">
        <f>IF(ISBLANK(INDEX(履修者名簿!$1:$1048576,ROW(A1138),config!A$11)),"",INDEX(履修者名簿!$1:$1048576,ROW(A1138),config!A$11))</f>
        <v/>
      </c>
      <c r="B1138" s="9" t="str">
        <f>IF(ISBLANK(INDEX(履修者名簿!$1:$1048576,ROW(B1138),config!B$11)),"",INDEX(履修者名簿!$1:$1048576,ROW(B1138),config!B$11))</f>
        <v/>
      </c>
      <c r="C1138" s="9" t="str">
        <f>IF(ISBLANK(INDEX(履修者名簿!$1:$1048576,ROW(C1138),config!C$11)),"",INDEX(履修者名簿!$1:$1048576,ROW(C1138),config!C$11))</f>
        <v/>
      </c>
      <c r="D1138" s="9" t="str">
        <f>IF(ISBLANK(INDEX(履修者名簿!$1:$1048576,ROW(D1138),config!D$11)),"",INDEX(履修者名簿!$1:$1048576,ROW(D1138),config!D$11))</f>
        <v/>
      </c>
      <c r="E1138" s="9" t="str">
        <f>IF(ISBLANK(INDEX(履修者名簿!$1:$1048576,ROW(E1138),config!E$11)),"",IF(ISNUMBER(INDEX(履修者名簿!$1:$1048576,ROW(E1138),config!E$11)),INDEX(履修者名簿!$1:$1048576,ROW(E1138),config!E$11),VALUE(INDEX(履修者名簿!$1:$1048576,ROW(E1138),config!E$11))))</f>
        <v/>
      </c>
      <c r="F1138" s="9" t="str">
        <f>IF(ISBLANK(INDEX(履修者名簿!$1:$1048576,ROW(F1138),config!F$11)),"",INDEX(履修者名簿!$1:$1048576,ROW(F1138),config!F$11))</f>
        <v/>
      </c>
      <c r="G1138" s="9" t="str">
        <f>IF(ISBLANK(INDEX(履修者名簿!$1:$1048576,ROW(G1138),config!G$11)),"",INDEX(履修者名簿!$1:$1048576,ROW(G1138),config!G$11))</f>
        <v/>
      </c>
      <c r="H1138" s="9" t="str">
        <f t="shared" si="34"/>
        <v/>
      </c>
      <c r="I1138" s="10" t="str">
        <f t="shared" si="35"/>
        <v/>
      </c>
      <c r="J1138" s="10" t="str">
        <f>IF($A1138="","",IF(ISNA(MATCH($E1138,trans!$B$2:$B$1501,0)),0,1))</f>
        <v/>
      </c>
      <c r="K1138" s="10" t="str">
        <f>IF($A1138="","",IF(ISNA(MATCH($E1138,trans!$E$2:$E$1501,0)),0,1))</f>
        <v/>
      </c>
      <c r="M1138" s="1" t="str">
        <f>IF($A1138="","",IF($J1138+$K1138=0,MAX(M$1:M1137)+1,""))</f>
        <v/>
      </c>
      <c r="N1138" s="1" t="str">
        <f>IF($A1138="","",IF(AND($J1138=1,$K1138=0),MAX(N$1:N1137)+1,""))</f>
        <v/>
      </c>
      <c r="O1138" s="1" t="str">
        <f>IF($A1138="","",IF(AND($J1138=0,$K1138=1),MAX(O$1:O1137)+1,""))</f>
        <v/>
      </c>
    </row>
    <row r="1139" spans="1:15" x14ac:dyDescent="0.55000000000000004">
      <c r="A1139" s="9" t="str">
        <f>IF(ISBLANK(INDEX(履修者名簿!$1:$1048576,ROW(A1139),config!A$11)),"",INDEX(履修者名簿!$1:$1048576,ROW(A1139),config!A$11))</f>
        <v/>
      </c>
      <c r="B1139" s="9" t="str">
        <f>IF(ISBLANK(INDEX(履修者名簿!$1:$1048576,ROW(B1139),config!B$11)),"",INDEX(履修者名簿!$1:$1048576,ROW(B1139),config!B$11))</f>
        <v/>
      </c>
      <c r="C1139" s="9" t="str">
        <f>IF(ISBLANK(INDEX(履修者名簿!$1:$1048576,ROW(C1139),config!C$11)),"",INDEX(履修者名簿!$1:$1048576,ROW(C1139),config!C$11))</f>
        <v/>
      </c>
      <c r="D1139" s="9" t="str">
        <f>IF(ISBLANK(INDEX(履修者名簿!$1:$1048576,ROW(D1139),config!D$11)),"",INDEX(履修者名簿!$1:$1048576,ROW(D1139),config!D$11))</f>
        <v/>
      </c>
      <c r="E1139" s="9" t="str">
        <f>IF(ISBLANK(INDEX(履修者名簿!$1:$1048576,ROW(E1139),config!E$11)),"",IF(ISNUMBER(INDEX(履修者名簿!$1:$1048576,ROW(E1139),config!E$11)),INDEX(履修者名簿!$1:$1048576,ROW(E1139),config!E$11),VALUE(INDEX(履修者名簿!$1:$1048576,ROW(E1139),config!E$11))))</f>
        <v/>
      </c>
      <c r="F1139" s="9" t="str">
        <f>IF(ISBLANK(INDEX(履修者名簿!$1:$1048576,ROW(F1139),config!F$11)),"",INDEX(履修者名簿!$1:$1048576,ROW(F1139),config!F$11))</f>
        <v/>
      </c>
      <c r="G1139" s="9" t="str">
        <f>IF(ISBLANK(INDEX(履修者名簿!$1:$1048576,ROW(G1139),config!G$11)),"",INDEX(履修者名簿!$1:$1048576,ROW(G1139),config!G$11))</f>
        <v/>
      </c>
      <c r="H1139" s="9" t="str">
        <f t="shared" si="34"/>
        <v/>
      </c>
      <c r="I1139" s="10" t="str">
        <f t="shared" si="35"/>
        <v/>
      </c>
      <c r="J1139" s="10" t="str">
        <f>IF($A1139="","",IF(ISNA(MATCH($E1139,trans!$B$2:$B$1501,0)),0,1))</f>
        <v/>
      </c>
      <c r="K1139" s="10" t="str">
        <f>IF($A1139="","",IF(ISNA(MATCH($E1139,trans!$E$2:$E$1501,0)),0,1))</f>
        <v/>
      </c>
      <c r="M1139" s="1" t="str">
        <f>IF($A1139="","",IF($J1139+$K1139=0,MAX(M$1:M1138)+1,""))</f>
        <v/>
      </c>
      <c r="N1139" s="1" t="str">
        <f>IF($A1139="","",IF(AND($J1139=1,$K1139=0),MAX(N$1:N1138)+1,""))</f>
        <v/>
      </c>
      <c r="O1139" s="1" t="str">
        <f>IF($A1139="","",IF(AND($J1139=0,$K1139=1),MAX(O$1:O1138)+1,""))</f>
        <v/>
      </c>
    </row>
    <row r="1140" spans="1:15" x14ac:dyDescent="0.55000000000000004">
      <c r="A1140" s="9" t="str">
        <f>IF(ISBLANK(INDEX(履修者名簿!$1:$1048576,ROW(A1140),config!A$11)),"",INDEX(履修者名簿!$1:$1048576,ROW(A1140),config!A$11))</f>
        <v/>
      </c>
      <c r="B1140" s="9" t="str">
        <f>IF(ISBLANK(INDEX(履修者名簿!$1:$1048576,ROW(B1140),config!B$11)),"",INDEX(履修者名簿!$1:$1048576,ROW(B1140),config!B$11))</f>
        <v/>
      </c>
      <c r="C1140" s="9" t="str">
        <f>IF(ISBLANK(INDEX(履修者名簿!$1:$1048576,ROW(C1140),config!C$11)),"",INDEX(履修者名簿!$1:$1048576,ROW(C1140),config!C$11))</f>
        <v/>
      </c>
      <c r="D1140" s="9" t="str">
        <f>IF(ISBLANK(INDEX(履修者名簿!$1:$1048576,ROW(D1140),config!D$11)),"",INDEX(履修者名簿!$1:$1048576,ROW(D1140),config!D$11))</f>
        <v/>
      </c>
      <c r="E1140" s="9" t="str">
        <f>IF(ISBLANK(INDEX(履修者名簿!$1:$1048576,ROW(E1140),config!E$11)),"",IF(ISNUMBER(INDEX(履修者名簿!$1:$1048576,ROW(E1140),config!E$11)),INDEX(履修者名簿!$1:$1048576,ROW(E1140),config!E$11),VALUE(INDEX(履修者名簿!$1:$1048576,ROW(E1140),config!E$11))))</f>
        <v/>
      </c>
      <c r="F1140" s="9" t="str">
        <f>IF(ISBLANK(INDEX(履修者名簿!$1:$1048576,ROW(F1140),config!F$11)),"",INDEX(履修者名簿!$1:$1048576,ROW(F1140),config!F$11))</f>
        <v/>
      </c>
      <c r="G1140" s="9" t="str">
        <f>IF(ISBLANK(INDEX(履修者名簿!$1:$1048576,ROW(G1140),config!G$11)),"",INDEX(履修者名簿!$1:$1048576,ROW(G1140),config!G$11))</f>
        <v/>
      </c>
      <c r="H1140" s="9" t="str">
        <f t="shared" si="34"/>
        <v/>
      </c>
      <c r="I1140" s="10" t="str">
        <f t="shared" si="35"/>
        <v/>
      </c>
      <c r="J1140" s="10" t="str">
        <f>IF($A1140="","",IF(ISNA(MATCH($E1140,trans!$B$2:$B$1501,0)),0,1))</f>
        <v/>
      </c>
      <c r="K1140" s="10" t="str">
        <f>IF($A1140="","",IF(ISNA(MATCH($E1140,trans!$E$2:$E$1501,0)),0,1))</f>
        <v/>
      </c>
      <c r="M1140" s="1" t="str">
        <f>IF($A1140="","",IF($J1140+$K1140=0,MAX(M$1:M1139)+1,""))</f>
        <v/>
      </c>
      <c r="N1140" s="1" t="str">
        <f>IF($A1140="","",IF(AND($J1140=1,$K1140=0),MAX(N$1:N1139)+1,""))</f>
        <v/>
      </c>
      <c r="O1140" s="1" t="str">
        <f>IF($A1140="","",IF(AND($J1140=0,$K1140=1),MAX(O$1:O1139)+1,""))</f>
        <v/>
      </c>
    </row>
    <row r="1141" spans="1:15" x14ac:dyDescent="0.55000000000000004">
      <c r="A1141" s="9" t="str">
        <f>IF(ISBLANK(INDEX(履修者名簿!$1:$1048576,ROW(A1141),config!A$11)),"",INDEX(履修者名簿!$1:$1048576,ROW(A1141),config!A$11))</f>
        <v/>
      </c>
      <c r="B1141" s="9" t="str">
        <f>IF(ISBLANK(INDEX(履修者名簿!$1:$1048576,ROW(B1141),config!B$11)),"",INDEX(履修者名簿!$1:$1048576,ROW(B1141),config!B$11))</f>
        <v/>
      </c>
      <c r="C1141" s="9" t="str">
        <f>IF(ISBLANK(INDEX(履修者名簿!$1:$1048576,ROW(C1141),config!C$11)),"",INDEX(履修者名簿!$1:$1048576,ROW(C1141),config!C$11))</f>
        <v/>
      </c>
      <c r="D1141" s="9" t="str">
        <f>IF(ISBLANK(INDEX(履修者名簿!$1:$1048576,ROW(D1141),config!D$11)),"",INDEX(履修者名簿!$1:$1048576,ROW(D1141),config!D$11))</f>
        <v/>
      </c>
      <c r="E1141" s="9" t="str">
        <f>IF(ISBLANK(INDEX(履修者名簿!$1:$1048576,ROW(E1141),config!E$11)),"",IF(ISNUMBER(INDEX(履修者名簿!$1:$1048576,ROW(E1141),config!E$11)),INDEX(履修者名簿!$1:$1048576,ROW(E1141),config!E$11),VALUE(INDEX(履修者名簿!$1:$1048576,ROW(E1141),config!E$11))))</f>
        <v/>
      </c>
      <c r="F1141" s="9" t="str">
        <f>IF(ISBLANK(INDEX(履修者名簿!$1:$1048576,ROW(F1141),config!F$11)),"",INDEX(履修者名簿!$1:$1048576,ROW(F1141),config!F$11))</f>
        <v/>
      </c>
      <c r="G1141" s="9" t="str">
        <f>IF(ISBLANK(INDEX(履修者名簿!$1:$1048576,ROW(G1141),config!G$11)),"",INDEX(履修者名簿!$1:$1048576,ROW(G1141),config!G$11))</f>
        <v/>
      </c>
      <c r="H1141" s="9" t="str">
        <f t="shared" si="34"/>
        <v/>
      </c>
      <c r="I1141" s="10" t="str">
        <f t="shared" si="35"/>
        <v/>
      </c>
      <c r="J1141" s="10" t="str">
        <f>IF($A1141="","",IF(ISNA(MATCH($E1141,trans!$B$2:$B$1501,0)),0,1))</f>
        <v/>
      </c>
      <c r="K1141" s="10" t="str">
        <f>IF($A1141="","",IF(ISNA(MATCH($E1141,trans!$E$2:$E$1501,0)),0,1))</f>
        <v/>
      </c>
      <c r="M1141" s="1" t="str">
        <f>IF($A1141="","",IF($J1141+$K1141=0,MAX(M$1:M1140)+1,""))</f>
        <v/>
      </c>
      <c r="N1141" s="1" t="str">
        <f>IF($A1141="","",IF(AND($J1141=1,$K1141=0),MAX(N$1:N1140)+1,""))</f>
        <v/>
      </c>
      <c r="O1141" s="1" t="str">
        <f>IF($A1141="","",IF(AND($J1141=0,$K1141=1),MAX(O$1:O1140)+1,""))</f>
        <v/>
      </c>
    </row>
    <row r="1142" spans="1:15" x14ac:dyDescent="0.55000000000000004">
      <c r="A1142" s="9" t="str">
        <f>IF(ISBLANK(INDEX(履修者名簿!$1:$1048576,ROW(A1142),config!A$11)),"",INDEX(履修者名簿!$1:$1048576,ROW(A1142),config!A$11))</f>
        <v/>
      </c>
      <c r="B1142" s="9" t="str">
        <f>IF(ISBLANK(INDEX(履修者名簿!$1:$1048576,ROW(B1142),config!B$11)),"",INDEX(履修者名簿!$1:$1048576,ROW(B1142),config!B$11))</f>
        <v/>
      </c>
      <c r="C1142" s="9" t="str">
        <f>IF(ISBLANK(INDEX(履修者名簿!$1:$1048576,ROW(C1142),config!C$11)),"",INDEX(履修者名簿!$1:$1048576,ROW(C1142),config!C$11))</f>
        <v/>
      </c>
      <c r="D1142" s="9" t="str">
        <f>IF(ISBLANK(INDEX(履修者名簿!$1:$1048576,ROW(D1142),config!D$11)),"",INDEX(履修者名簿!$1:$1048576,ROW(D1142),config!D$11))</f>
        <v/>
      </c>
      <c r="E1142" s="9" t="str">
        <f>IF(ISBLANK(INDEX(履修者名簿!$1:$1048576,ROW(E1142),config!E$11)),"",IF(ISNUMBER(INDEX(履修者名簿!$1:$1048576,ROW(E1142),config!E$11)),INDEX(履修者名簿!$1:$1048576,ROW(E1142),config!E$11),VALUE(INDEX(履修者名簿!$1:$1048576,ROW(E1142),config!E$11))))</f>
        <v/>
      </c>
      <c r="F1142" s="9" t="str">
        <f>IF(ISBLANK(INDEX(履修者名簿!$1:$1048576,ROW(F1142),config!F$11)),"",INDEX(履修者名簿!$1:$1048576,ROW(F1142),config!F$11))</f>
        <v/>
      </c>
      <c r="G1142" s="9" t="str">
        <f>IF(ISBLANK(INDEX(履修者名簿!$1:$1048576,ROW(G1142),config!G$11)),"",INDEX(履修者名簿!$1:$1048576,ROW(G1142),config!G$11))</f>
        <v/>
      </c>
      <c r="H1142" s="9" t="str">
        <f t="shared" si="34"/>
        <v/>
      </c>
      <c r="I1142" s="10" t="str">
        <f t="shared" si="35"/>
        <v/>
      </c>
      <c r="J1142" s="10" t="str">
        <f>IF($A1142="","",IF(ISNA(MATCH($E1142,trans!$B$2:$B$1501,0)),0,1))</f>
        <v/>
      </c>
      <c r="K1142" s="10" t="str">
        <f>IF($A1142="","",IF(ISNA(MATCH($E1142,trans!$E$2:$E$1501,0)),0,1))</f>
        <v/>
      </c>
      <c r="M1142" s="1" t="str">
        <f>IF($A1142="","",IF($J1142+$K1142=0,MAX(M$1:M1141)+1,""))</f>
        <v/>
      </c>
      <c r="N1142" s="1" t="str">
        <f>IF($A1142="","",IF(AND($J1142=1,$K1142=0),MAX(N$1:N1141)+1,""))</f>
        <v/>
      </c>
      <c r="O1142" s="1" t="str">
        <f>IF($A1142="","",IF(AND($J1142=0,$K1142=1),MAX(O$1:O1141)+1,""))</f>
        <v/>
      </c>
    </row>
    <row r="1143" spans="1:15" x14ac:dyDescent="0.55000000000000004">
      <c r="A1143" s="9" t="str">
        <f>IF(ISBLANK(INDEX(履修者名簿!$1:$1048576,ROW(A1143),config!A$11)),"",INDEX(履修者名簿!$1:$1048576,ROW(A1143),config!A$11))</f>
        <v/>
      </c>
      <c r="B1143" s="9" t="str">
        <f>IF(ISBLANK(INDEX(履修者名簿!$1:$1048576,ROW(B1143),config!B$11)),"",INDEX(履修者名簿!$1:$1048576,ROW(B1143),config!B$11))</f>
        <v/>
      </c>
      <c r="C1143" s="9" t="str">
        <f>IF(ISBLANK(INDEX(履修者名簿!$1:$1048576,ROW(C1143),config!C$11)),"",INDEX(履修者名簿!$1:$1048576,ROW(C1143),config!C$11))</f>
        <v/>
      </c>
      <c r="D1143" s="9" t="str">
        <f>IF(ISBLANK(INDEX(履修者名簿!$1:$1048576,ROW(D1143),config!D$11)),"",INDEX(履修者名簿!$1:$1048576,ROW(D1143),config!D$11))</f>
        <v/>
      </c>
      <c r="E1143" s="9" t="str">
        <f>IF(ISBLANK(INDEX(履修者名簿!$1:$1048576,ROW(E1143),config!E$11)),"",IF(ISNUMBER(INDEX(履修者名簿!$1:$1048576,ROW(E1143),config!E$11)),INDEX(履修者名簿!$1:$1048576,ROW(E1143),config!E$11),VALUE(INDEX(履修者名簿!$1:$1048576,ROW(E1143),config!E$11))))</f>
        <v/>
      </c>
      <c r="F1143" s="9" t="str">
        <f>IF(ISBLANK(INDEX(履修者名簿!$1:$1048576,ROW(F1143),config!F$11)),"",INDEX(履修者名簿!$1:$1048576,ROW(F1143),config!F$11))</f>
        <v/>
      </c>
      <c r="G1143" s="9" t="str">
        <f>IF(ISBLANK(INDEX(履修者名簿!$1:$1048576,ROW(G1143),config!G$11)),"",INDEX(履修者名簿!$1:$1048576,ROW(G1143),config!G$11))</f>
        <v/>
      </c>
      <c r="H1143" s="9" t="str">
        <f t="shared" si="34"/>
        <v/>
      </c>
      <c r="I1143" s="10" t="str">
        <f t="shared" si="35"/>
        <v/>
      </c>
      <c r="J1143" s="10" t="str">
        <f>IF($A1143="","",IF(ISNA(MATCH($E1143,trans!$B$2:$B$1501,0)),0,1))</f>
        <v/>
      </c>
      <c r="K1143" s="10" t="str">
        <f>IF($A1143="","",IF(ISNA(MATCH($E1143,trans!$E$2:$E$1501,0)),0,1))</f>
        <v/>
      </c>
      <c r="M1143" s="1" t="str">
        <f>IF($A1143="","",IF($J1143+$K1143=0,MAX(M$1:M1142)+1,""))</f>
        <v/>
      </c>
      <c r="N1143" s="1" t="str">
        <f>IF($A1143="","",IF(AND($J1143=1,$K1143=0),MAX(N$1:N1142)+1,""))</f>
        <v/>
      </c>
      <c r="O1143" s="1" t="str">
        <f>IF($A1143="","",IF(AND($J1143=0,$K1143=1),MAX(O$1:O1142)+1,""))</f>
        <v/>
      </c>
    </row>
    <row r="1144" spans="1:15" x14ac:dyDescent="0.55000000000000004">
      <c r="A1144" s="9" t="str">
        <f>IF(ISBLANK(INDEX(履修者名簿!$1:$1048576,ROW(A1144),config!A$11)),"",INDEX(履修者名簿!$1:$1048576,ROW(A1144),config!A$11))</f>
        <v/>
      </c>
      <c r="B1144" s="9" t="str">
        <f>IF(ISBLANK(INDEX(履修者名簿!$1:$1048576,ROW(B1144),config!B$11)),"",INDEX(履修者名簿!$1:$1048576,ROW(B1144),config!B$11))</f>
        <v/>
      </c>
      <c r="C1144" s="9" t="str">
        <f>IF(ISBLANK(INDEX(履修者名簿!$1:$1048576,ROW(C1144),config!C$11)),"",INDEX(履修者名簿!$1:$1048576,ROW(C1144),config!C$11))</f>
        <v/>
      </c>
      <c r="D1144" s="9" t="str">
        <f>IF(ISBLANK(INDEX(履修者名簿!$1:$1048576,ROW(D1144),config!D$11)),"",INDEX(履修者名簿!$1:$1048576,ROW(D1144),config!D$11))</f>
        <v/>
      </c>
      <c r="E1144" s="9" t="str">
        <f>IF(ISBLANK(INDEX(履修者名簿!$1:$1048576,ROW(E1144),config!E$11)),"",IF(ISNUMBER(INDEX(履修者名簿!$1:$1048576,ROW(E1144),config!E$11)),INDEX(履修者名簿!$1:$1048576,ROW(E1144),config!E$11),VALUE(INDEX(履修者名簿!$1:$1048576,ROW(E1144),config!E$11))))</f>
        <v/>
      </c>
      <c r="F1144" s="9" t="str">
        <f>IF(ISBLANK(INDEX(履修者名簿!$1:$1048576,ROW(F1144),config!F$11)),"",INDEX(履修者名簿!$1:$1048576,ROW(F1144),config!F$11))</f>
        <v/>
      </c>
      <c r="G1144" s="9" t="str">
        <f>IF(ISBLANK(INDEX(履修者名簿!$1:$1048576,ROW(G1144),config!G$11)),"",INDEX(履修者名簿!$1:$1048576,ROW(G1144),config!G$11))</f>
        <v/>
      </c>
      <c r="H1144" s="9" t="str">
        <f t="shared" si="34"/>
        <v/>
      </c>
      <c r="I1144" s="10" t="str">
        <f t="shared" si="35"/>
        <v/>
      </c>
      <c r="J1144" s="10" t="str">
        <f>IF($A1144="","",IF(ISNA(MATCH($E1144,trans!$B$2:$B$1501,0)),0,1))</f>
        <v/>
      </c>
      <c r="K1144" s="10" t="str">
        <f>IF($A1144="","",IF(ISNA(MATCH($E1144,trans!$E$2:$E$1501,0)),0,1))</f>
        <v/>
      </c>
      <c r="M1144" s="1" t="str">
        <f>IF($A1144="","",IF($J1144+$K1144=0,MAX(M$1:M1143)+1,""))</f>
        <v/>
      </c>
      <c r="N1144" s="1" t="str">
        <f>IF($A1144="","",IF(AND($J1144=1,$K1144=0),MAX(N$1:N1143)+1,""))</f>
        <v/>
      </c>
      <c r="O1144" s="1" t="str">
        <f>IF($A1144="","",IF(AND($J1144=0,$K1144=1),MAX(O$1:O1143)+1,""))</f>
        <v/>
      </c>
    </row>
    <row r="1145" spans="1:15" x14ac:dyDescent="0.55000000000000004">
      <c r="A1145" s="9" t="str">
        <f>IF(ISBLANK(INDEX(履修者名簿!$1:$1048576,ROW(A1145),config!A$11)),"",INDEX(履修者名簿!$1:$1048576,ROW(A1145),config!A$11))</f>
        <v/>
      </c>
      <c r="B1145" s="9" t="str">
        <f>IF(ISBLANK(INDEX(履修者名簿!$1:$1048576,ROW(B1145),config!B$11)),"",INDEX(履修者名簿!$1:$1048576,ROW(B1145),config!B$11))</f>
        <v/>
      </c>
      <c r="C1145" s="9" t="str">
        <f>IF(ISBLANK(INDEX(履修者名簿!$1:$1048576,ROW(C1145),config!C$11)),"",INDEX(履修者名簿!$1:$1048576,ROW(C1145),config!C$11))</f>
        <v/>
      </c>
      <c r="D1145" s="9" t="str">
        <f>IF(ISBLANK(INDEX(履修者名簿!$1:$1048576,ROW(D1145),config!D$11)),"",INDEX(履修者名簿!$1:$1048576,ROW(D1145),config!D$11))</f>
        <v/>
      </c>
      <c r="E1145" s="9" t="str">
        <f>IF(ISBLANK(INDEX(履修者名簿!$1:$1048576,ROW(E1145),config!E$11)),"",IF(ISNUMBER(INDEX(履修者名簿!$1:$1048576,ROW(E1145),config!E$11)),INDEX(履修者名簿!$1:$1048576,ROW(E1145),config!E$11),VALUE(INDEX(履修者名簿!$1:$1048576,ROW(E1145),config!E$11))))</f>
        <v/>
      </c>
      <c r="F1145" s="9" t="str">
        <f>IF(ISBLANK(INDEX(履修者名簿!$1:$1048576,ROW(F1145),config!F$11)),"",INDEX(履修者名簿!$1:$1048576,ROW(F1145),config!F$11))</f>
        <v/>
      </c>
      <c r="G1145" s="9" t="str">
        <f>IF(ISBLANK(INDEX(履修者名簿!$1:$1048576,ROW(G1145),config!G$11)),"",INDEX(履修者名簿!$1:$1048576,ROW(G1145),config!G$11))</f>
        <v/>
      </c>
      <c r="H1145" s="9" t="str">
        <f t="shared" si="34"/>
        <v/>
      </c>
      <c r="I1145" s="10" t="str">
        <f t="shared" si="35"/>
        <v/>
      </c>
      <c r="J1145" s="10" t="str">
        <f>IF($A1145="","",IF(ISNA(MATCH($E1145,trans!$B$2:$B$1501,0)),0,1))</f>
        <v/>
      </c>
      <c r="K1145" s="10" t="str">
        <f>IF($A1145="","",IF(ISNA(MATCH($E1145,trans!$E$2:$E$1501,0)),0,1))</f>
        <v/>
      </c>
      <c r="M1145" s="1" t="str">
        <f>IF($A1145="","",IF($J1145+$K1145=0,MAX(M$1:M1144)+1,""))</f>
        <v/>
      </c>
      <c r="N1145" s="1" t="str">
        <f>IF($A1145="","",IF(AND($J1145=1,$K1145=0),MAX(N$1:N1144)+1,""))</f>
        <v/>
      </c>
      <c r="O1145" s="1" t="str">
        <f>IF($A1145="","",IF(AND($J1145=0,$K1145=1),MAX(O$1:O1144)+1,""))</f>
        <v/>
      </c>
    </row>
    <row r="1146" spans="1:15" x14ac:dyDescent="0.55000000000000004">
      <c r="A1146" s="9" t="str">
        <f>IF(ISBLANK(INDEX(履修者名簿!$1:$1048576,ROW(A1146),config!A$11)),"",INDEX(履修者名簿!$1:$1048576,ROW(A1146),config!A$11))</f>
        <v/>
      </c>
      <c r="B1146" s="9" t="str">
        <f>IF(ISBLANK(INDEX(履修者名簿!$1:$1048576,ROW(B1146),config!B$11)),"",INDEX(履修者名簿!$1:$1048576,ROW(B1146),config!B$11))</f>
        <v/>
      </c>
      <c r="C1146" s="9" t="str">
        <f>IF(ISBLANK(INDEX(履修者名簿!$1:$1048576,ROW(C1146),config!C$11)),"",INDEX(履修者名簿!$1:$1048576,ROW(C1146),config!C$11))</f>
        <v/>
      </c>
      <c r="D1146" s="9" t="str">
        <f>IF(ISBLANK(INDEX(履修者名簿!$1:$1048576,ROW(D1146),config!D$11)),"",INDEX(履修者名簿!$1:$1048576,ROW(D1146),config!D$11))</f>
        <v/>
      </c>
      <c r="E1146" s="9" t="str">
        <f>IF(ISBLANK(INDEX(履修者名簿!$1:$1048576,ROW(E1146),config!E$11)),"",IF(ISNUMBER(INDEX(履修者名簿!$1:$1048576,ROW(E1146),config!E$11)),INDEX(履修者名簿!$1:$1048576,ROW(E1146),config!E$11),VALUE(INDEX(履修者名簿!$1:$1048576,ROW(E1146),config!E$11))))</f>
        <v/>
      </c>
      <c r="F1146" s="9" t="str">
        <f>IF(ISBLANK(INDEX(履修者名簿!$1:$1048576,ROW(F1146),config!F$11)),"",INDEX(履修者名簿!$1:$1048576,ROW(F1146),config!F$11))</f>
        <v/>
      </c>
      <c r="G1146" s="9" t="str">
        <f>IF(ISBLANK(INDEX(履修者名簿!$1:$1048576,ROW(G1146),config!G$11)),"",INDEX(履修者名簿!$1:$1048576,ROW(G1146),config!G$11))</f>
        <v/>
      </c>
      <c r="H1146" s="9" t="str">
        <f t="shared" si="34"/>
        <v/>
      </c>
      <c r="I1146" s="10" t="str">
        <f t="shared" si="35"/>
        <v/>
      </c>
      <c r="J1146" s="10" t="str">
        <f>IF($A1146="","",IF(ISNA(MATCH($E1146,trans!$B$2:$B$1501,0)),0,1))</f>
        <v/>
      </c>
      <c r="K1146" s="10" t="str">
        <f>IF($A1146="","",IF(ISNA(MATCH($E1146,trans!$E$2:$E$1501,0)),0,1))</f>
        <v/>
      </c>
      <c r="M1146" s="1" t="str">
        <f>IF($A1146="","",IF($J1146+$K1146=0,MAX(M$1:M1145)+1,""))</f>
        <v/>
      </c>
      <c r="N1146" s="1" t="str">
        <f>IF($A1146="","",IF(AND($J1146=1,$K1146=0),MAX(N$1:N1145)+1,""))</f>
        <v/>
      </c>
      <c r="O1146" s="1" t="str">
        <f>IF($A1146="","",IF(AND($J1146=0,$K1146=1),MAX(O$1:O1145)+1,""))</f>
        <v/>
      </c>
    </row>
    <row r="1147" spans="1:15" x14ac:dyDescent="0.55000000000000004">
      <c r="A1147" s="9" t="str">
        <f>IF(ISBLANK(INDEX(履修者名簿!$1:$1048576,ROW(A1147),config!A$11)),"",INDEX(履修者名簿!$1:$1048576,ROW(A1147),config!A$11))</f>
        <v/>
      </c>
      <c r="B1147" s="9" t="str">
        <f>IF(ISBLANK(INDEX(履修者名簿!$1:$1048576,ROW(B1147),config!B$11)),"",INDEX(履修者名簿!$1:$1048576,ROW(B1147),config!B$11))</f>
        <v/>
      </c>
      <c r="C1147" s="9" t="str">
        <f>IF(ISBLANK(INDEX(履修者名簿!$1:$1048576,ROW(C1147),config!C$11)),"",INDEX(履修者名簿!$1:$1048576,ROW(C1147),config!C$11))</f>
        <v/>
      </c>
      <c r="D1147" s="9" t="str">
        <f>IF(ISBLANK(INDEX(履修者名簿!$1:$1048576,ROW(D1147),config!D$11)),"",INDEX(履修者名簿!$1:$1048576,ROW(D1147),config!D$11))</f>
        <v/>
      </c>
      <c r="E1147" s="9" t="str">
        <f>IF(ISBLANK(INDEX(履修者名簿!$1:$1048576,ROW(E1147),config!E$11)),"",IF(ISNUMBER(INDEX(履修者名簿!$1:$1048576,ROW(E1147),config!E$11)),INDEX(履修者名簿!$1:$1048576,ROW(E1147),config!E$11),VALUE(INDEX(履修者名簿!$1:$1048576,ROW(E1147),config!E$11))))</f>
        <v/>
      </c>
      <c r="F1147" s="9" t="str">
        <f>IF(ISBLANK(INDEX(履修者名簿!$1:$1048576,ROW(F1147),config!F$11)),"",INDEX(履修者名簿!$1:$1048576,ROW(F1147),config!F$11))</f>
        <v/>
      </c>
      <c r="G1147" s="9" t="str">
        <f>IF(ISBLANK(INDEX(履修者名簿!$1:$1048576,ROW(G1147),config!G$11)),"",INDEX(履修者名簿!$1:$1048576,ROW(G1147),config!G$11))</f>
        <v/>
      </c>
      <c r="H1147" s="9" t="str">
        <f t="shared" si="34"/>
        <v/>
      </c>
      <c r="I1147" s="10" t="str">
        <f t="shared" si="35"/>
        <v/>
      </c>
      <c r="J1147" s="10" t="str">
        <f>IF($A1147="","",IF(ISNA(MATCH($E1147,trans!$B$2:$B$1501,0)),0,1))</f>
        <v/>
      </c>
      <c r="K1147" s="10" t="str">
        <f>IF($A1147="","",IF(ISNA(MATCH($E1147,trans!$E$2:$E$1501,0)),0,1))</f>
        <v/>
      </c>
      <c r="M1147" s="1" t="str">
        <f>IF($A1147="","",IF($J1147+$K1147=0,MAX(M$1:M1146)+1,""))</f>
        <v/>
      </c>
      <c r="N1147" s="1" t="str">
        <f>IF($A1147="","",IF(AND($J1147=1,$K1147=0),MAX(N$1:N1146)+1,""))</f>
        <v/>
      </c>
      <c r="O1147" s="1" t="str">
        <f>IF($A1147="","",IF(AND($J1147=0,$K1147=1),MAX(O$1:O1146)+1,""))</f>
        <v/>
      </c>
    </row>
    <row r="1148" spans="1:15" x14ac:dyDescent="0.55000000000000004">
      <c r="A1148" s="9" t="str">
        <f>IF(ISBLANK(INDEX(履修者名簿!$1:$1048576,ROW(A1148),config!A$11)),"",INDEX(履修者名簿!$1:$1048576,ROW(A1148),config!A$11))</f>
        <v/>
      </c>
      <c r="B1148" s="9" t="str">
        <f>IF(ISBLANK(INDEX(履修者名簿!$1:$1048576,ROW(B1148),config!B$11)),"",INDEX(履修者名簿!$1:$1048576,ROW(B1148),config!B$11))</f>
        <v/>
      </c>
      <c r="C1148" s="9" t="str">
        <f>IF(ISBLANK(INDEX(履修者名簿!$1:$1048576,ROW(C1148),config!C$11)),"",INDEX(履修者名簿!$1:$1048576,ROW(C1148),config!C$11))</f>
        <v/>
      </c>
      <c r="D1148" s="9" t="str">
        <f>IF(ISBLANK(INDEX(履修者名簿!$1:$1048576,ROW(D1148),config!D$11)),"",INDEX(履修者名簿!$1:$1048576,ROW(D1148),config!D$11))</f>
        <v/>
      </c>
      <c r="E1148" s="9" t="str">
        <f>IF(ISBLANK(INDEX(履修者名簿!$1:$1048576,ROW(E1148),config!E$11)),"",IF(ISNUMBER(INDEX(履修者名簿!$1:$1048576,ROW(E1148),config!E$11)),INDEX(履修者名簿!$1:$1048576,ROW(E1148),config!E$11),VALUE(INDEX(履修者名簿!$1:$1048576,ROW(E1148),config!E$11))))</f>
        <v/>
      </c>
      <c r="F1148" s="9" t="str">
        <f>IF(ISBLANK(INDEX(履修者名簿!$1:$1048576,ROW(F1148),config!F$11)),"",INDEX(履修者名簿!$1:$1048576,ROW(F1148),config!F$11))</f>
        <v/>
      </c>
      <c r="G1148" s="9" t="str">
        <f>IF(ISBLANK(INDEX(履修者名簿!$1:$1048576,ROW(G1148),config!G$11)),"",INDEX(履修者名簿!$1:$1048576,ROW(G1148),config!G$11))</f>
        <v/>
      </c>
      <c r="H1148" s="9" t="str">
        <f t="shared" si="34"/>
        <v/>
      </c>
      <c r="I1148" s="10" t="str">
        <f t="shared" si="35"/>
        <v/>
      </c>
      <c r="J1148" s="10" t="str">
        <f>IF($A1148="","",IF(ISNA(MATCH($E1148,trans!$B$2:$B$1501,0)),0,1))</f>
        <v/>
      </c>
      <c r="K1148" s="10" t="str">
        <f>IF($A1148="","",IF(ISNA(MATCH($E1148,trans!$E$2:$E$1501,0)),0,1))</f>
        <v/>
      </c>
      <c r="M1148" s="1" t="str">
        <f>IF($A1148="","",IF($J1148+$K1148=0,MAX(M$1:M1147)+1,""))</f>
        <v/>
      </c>
      <c r="N1148" s="1" t="str">
        <f>IF($A1148="","",IF(AND($J1148=1,$K1148=0),MAX(N$1:N1147)+1,""))</f>
        <v/>
      </c>
      <c r="O1148" s="1" t="str">
        <f>IF($A1148="","",IF(AND($J1148=0,$K1148=1),MAX(O$1:O1147)+1,""))</f>
        <v/>
      </c>
    </row>
    <row r="1149" spans="1:15" x14ac:dyDescent="0.55000000000000004">
      <c r="A1149" s="9" t="str">
        <f>IF(ISBLANK(INDEX(履修者名簿!$1:$1048576,ROW(A1149),config!A$11)),"",INDEX(履修者名簿!$1:$1048576,ROW(A1149),config!A$11))</f>
        <v/>
      </c>
      <c r="B1149" s="9" t="str">
        <f>IF(ISBLANK(INDEX(履修者名簿!$1:$1048576,ROW(B1149),config!B$11)),"",INDEX(履修者名簿!$1:$1048576,ROW(B1149),config!B$11))</f>
        <v/>
      </c>
      <c r="C1149" s="9" t="str">
        <f>IF(ISBLANK(INDEX(履修者名簿!$1:$1048576,ROW(C1149),config!C$11)),"",INDEX(履修者名簿!$1:$1048576,ROW(C1149),config!C$11))</f>
        <v/>
      </c>
      <c r="D1149" s="9" t="str">
        <f>IF(ISBLANK(INDEX(履修者名簿!$1:$1048576,ROW(D1149),config!D$11)),"",INDEX(履修者名簿!$1:$1048576,ROW(D1149),config!D$11))</f>
        <v/>
      </c>
      <c r="E1149" s="9" t="str">
        <f>IF(ISBLANK(INDEX(履修者名簿!$1:$1048576,ROW(E1149),config!E$11)),"",IF(ISNUMBER(INDEX(履修者名簿!$1:$1048576,ROW(E1149),config!E$11)),INDEX(履修者名簿!$1:$1048576,ROW(E1149),config!E$11),VALUE(INDEX(履修者名簿!$1:$1048576,ROW(E1149),config!E$11))))</f>
        <v/>
      </c>
      <c r="F1149" s="9" t="str">
        <f>IF(ISBLANK(INDEX(履修者名簿!$1:$1048576,ROW(F1149),config!F$11)),"",INDEX(履修者名簿!$1:$1048576,ROW(F1149),config!F$11))</f>
        <v/>
      </c>
      <c r="G1149" s="9" t="str">
        <f>IF(ISBLANK(INDEX(履修者名簿!$1:$1048576,ROW(G1149),config!G$11)),"",INDEX(履修者名簿!$1:$1048576,ROW(G1149),config!G$11))</f>
        <v/>
      </c>
      <c r="H1149" s="9" t="str">
        <f t="shared" si="34"/>
        <v/>
      </c>
      <c r="I1149" s="10" t="str">
        <f t="shared" si="35"/>
        <v/>
      </c>
      <c r="J1149" s="10" t="str">
        <f>IF($A1149="","",IF(ISNA(MATCH($E1149,trans!$B$2:$B$1501,0)),0,1))</f>
        <v/>
      </c>
      <c r="K1149" s="10" t="str">
        <f>IF($A1149="","",IF(ISNA(MATCH($E1149,trans!$E$2:$E$1501,0)),0,1))</f>
        <v/>
      </c>
      <c r="M1149" s="1" t="str">
        <f>IF($A1149="","",IF($J1149+$K1149=0,MAX(M$1:M1148)+1,""))</f>
        <v/>
      </c>
      <c r="N1149" s="1" t="str">
        <f>IF($A1149="","",IF(AND($J1149=1,$K1149=0),MAX(N$1:N1148)+1,""))</f>
        <v/>
      </c>
      <c r="O1149" s="1" t="str">
        <f>IF($A1149="","",IF(AND($J1149=0,$K1149=1),MAX(O$1:O1148)+1,""))</f>
        <v/>
      </c>
    </row>
    <row r="1150" spans="1:15" x14ac:dyDescent="0.55000000000000004">
      <c r="A1150" s="9" t="str">
        <f>IF(ISBLANK(INDEX(履修者名簿!$1:$1048576,ROW(A1150),config!A$11)),"",INDEX(履修者名簿!$1:$1048576,ROW(A1150),config!A$11))</f>
        <v/>
      </c>
      <c r="B1150" s="9" t="str">
        <f>IF(ISBLANK(INDEX(履修者名簿!$1:$1048576,ROW(B1150),config!B$11)),"",INDEX(履修者名簿!$1:$1048576,ROW(B1150),config!B$11))</f>
        <v/>
      </c>
      <c r="C1150" s="9" t="str">
        <f>IF(ISBLANK(INDEX(履修者名簿!$1:$1048576,ROW(C1150),config!C$11)),"",INDEX(履修者名簿!$1:$1048576,ROW(C1150),config!C$11))</f>
        <v/>
      </c>
      <c r="D1150" s="9" t="str">
        <f>IF(ISBLANK(INDEX(履修者名簿!$1:$1048576,ROW(D1150),config!D$11)),"",INDEX(履修者名簿!$1:$1048576,ROW(D1150),config!D$11))</f>
        <v/>
      </c>
      <c r="E1150" s="9" t="str">
        <f>IF(ISBLANK(INDEX(履修者名簿!$1:$1048576,ROW(E1150),config!E$11)),"",IF(ISNUMBER(INDEX(履修者名簿!$1:$1048576,ROW(E1150),config!E$11)),INDEX(履修者名簿!$1:$1048576,ROW(E1150),config!E$11),VALUE(INDEX(履修者名簿!$1:$1048576,ROW(E1150),config!E$11))))</f>
        <v/>
      </c>
      <c r="F1150" s="9" t="str">
        <f>IF(ISBLANK(INDEX(履修者名簿!$1:$1048576,ROW(F1150),config!F$11)),"",INDEX(履修者名簿!$1:$1048576,ROW(F1150),config!F$11))</f>
        <v/>
      </c>
      <c r="G1150" s="9" t="str">
        <f>IF(ISBLANK(INDEX(履修者名簿!$1:$1048576,ROW(G1150),config!G$11)),"",INDEX(履修者名簿!$1:$1048576,ROW(G1150),config!G$11))</f>
        <v/>
      </c>
      <c r="H1150" s="9" t="str">
        <f t="shared" si="34"/>
        <v/>
      </c>
      <c r="I1150" s="10" t="str">
        <f t="shared" si="35"/>
        <v/>
      </c>
      <c r="J1150" s="10" t="str">
        <f>IF($A1150="","",IF(ISNA(MATCH($E1150,trans!$B$2:$B$1501,0)),0,1))</f>
        <v/>
      </c>
      <c r="K1150" s="10" t="str">
        <f>IF($A1150="","",IF(ISNA(MATCH($E1150,trans!$E$2:$E$1501,0)),0,1))</f>
        <v/>
      </c>
      <c r="M1150" s="1" t="str">
        <f>IF($A1150="","",IF($J1150+$K1150=0,MAX(M$1:M1149)+1,""))</f>
        <v/>
      </c>
      <c r="N1150" s="1" t="str">
        <f>IF($A1150="","",IF(AND($J1150=1,$K1150=0),MAX(N$1:N1149)+1,""))</f>
        <v/>
      </c>
      <c r="O1150" s="1" t="str">
        <f>IF($A1150="","",IF(AND($J1150=0,$K1150=1),MAX(O$1:O1149)+1,""))</f>
        <v/>
      </c>
    </row>
    <row r="1151" spans="1:15" x14ac:dyDescent="0.55000000000000004">
      <c r="A1151" s="9" t="str">
        <f>IF(ISBLANK(INDEX(履修者名簿!$1:$1048576,ROW(A1151),config!A$11)),"",INDEX(履修者名簿!$1:$1048576,ROW(A1151),config!A$11))</f>
        <v/>
      </c>
      <c r="B1151" s="9" t="str">
        <f>IF(ISBLANK(INDEX(履修者名簿!$1:$1048576,ROW(B1151),config!B$11)),"",INDEX(履修者名簿!$1:$1048576,ROW(B1151),config!B$11))</f>
        <v/>
      </c>
      <c r="C1151" s="9" t="str">
        <f>IF(ISBLANK(INDEX(履修者名簿!$1:$1048576,ROW(C1151),config!C$11)),"",INDEX(履修者名簿!$1:$1048576,ROW(C1151),config!C$11))</f>
        <v/>
      </c>
      <c r="D1151" s="9" t="str">
        <f>IF(ISBLANK(INDEX(履修者名簿!$1:$1048576,ROW(D1151),config!D$11)),"",INDEX(履修者名簿!$1:$1048576,ROW(D1151),config!D$11))</f>
        <v/>
      </c>
      <c r="E1151" s="9" t="str">
        <f>IF(ISBLANK(INDEX(履修者名簿!$1:$1048576,ROW(E1151),config!E$11)),"",IF(ISNUMBER(INDEX(履修者名簿!$1:$1048576,ROW(E1151),config!E$11)),INDEX(履修者名簿!$1:$1048576,ROW(E1151),config!E$11),VALUE(INDEX(履修者名簿!$1:$1048576,ROW(E1151),config!E$11))))</f>
        <v/>
      </c>
      <c r="F1151" s="9" t="str">
        <f>IF(ISBLANK(INDEX(履修者名簿!$1:$1048576,ROW(F1151),config!F$11)),"",INDEX(履修者名簿!$1:$1048576,ROW(F1151),config!F$11))</f>
        <v/>
      </c>
      <c r="G1151" s="9" t="str">
        <f>IF(ISBLANK(INDEX(履修者名簿!$1:$1048576,ROW(G1151),config!G$11)),"",INDEX(履修者名簿!$1:$1048576,ROW(G1151),config!G$11))</f>
        <v/>
      </c>
      <c r="H1151" s="9" t="str">
        <f t="shared" si="34"/>
        <v/>
      </c>
      <c r="I1151" s="10" t="str">
        <f t="shared" si="35"/>
        <v/>
      </c>
      <c r="J1151" s="10" t="str">
        <f>IF($A1151="","",IF(ISNA(MATCH($E1151,trans!$B$2:$B$1501,0)),0,1))</f>
        <v/>
      </c>
      <c r="K1151" s="10" t="str">
        <f>IF($A1151="","",IF(ISNA(MATCH($E1151,trans!$E$2:$E$1501,0)),0,1))</f>
        <v/>
      </c>
      <c r="M1151" s="1" t="str">
        <f>IF($A1151="","",IF($J1151+$K1151=0,MAX(M$1:M1150)+1,""))</f>
        <v/>
      </c>
      <c r="N1151" s="1" t="str">
        <f>IF($A1151="","",IF(AND($J1151=1,$K1151=0),MAX(N$1:N1150)+1,""))</f>
        <v/>
      </c>
      <c r="O1151" s="1" t="str">
        <f>IF($A1151="","",IF(AND($J1151=0,$K1151=1),MAX(O$1:O1150)+1,""))</f>
        <v/>
      </c>
    </row>
    <row r="1152" spans="1:15" x14ac:dyDescent="0.55000000000000004">
      <c r="A1152" s="9" t="str">
        <f>IF(ISBLANK(INDEX(履修者名簿!$1:$1048576,ROW(A1152),config!A$11)),"",INDEX(履修者名簿!$1:$1048576,ROW(A1152),config!A$11))</f>
        <v/>
      </c>
      <c r="B1152" s="9" t="str">
        <f>IF(ISBLANK(INDEX(履修者名簿!$1:$1048576,ROW(B1152),config!B$11)),"",INDEX(履修者名簿!$1:$1048576,ROW(B1152),config!B$11))</f>
        <v/>
      </c>
      <c r="C1152" s="9" t="str">
        <f>IF(ISBLANK(INDEX(履修者名簿!$1:$1048576,ROW(C1152),config!C$11)),"",INDEX(履修者名簿!$1:$1048576,ROW(C1152),config!C$11))</f>
        <v/>
      </c>
      <c r="D1152" s="9" t="str">
        <f>IF(ISBLANK(INDEX(履修者名簿!$1:$1048576,ROW(D1152),config!D$11)),"",INDEX(履修者名簿!$1:$1048576,ROW(D1152),config!D$11))</f>
        <v/>
      </c>
      <c r="E1152" s="9" t="str">
        <f>IF(ISBLANK(INDEX(履修者名簿!$1:$1048576,ROW(E1152),config!E$11)),"",IF(ISNUMBER(INDEX(履修者名簿!$1:$1048576,ROW(E1152),config!E$11)),INDEX(履修者名簿!$1:$1048576,ROW(E1152),config!E$11),VALUE(INDEX(履修者名簿!$1:$1048576,ROW(E1152),config!E$11))))</f>
        <v/>
      </c>
      <c r="F1152" s="9" t="str">
        <f>IF(ISBLANK(INDEX(履修者名簿!$1:$1048576,ROW(F1152),config!F$11)),"",INDEX(履修者名簿!$1:$1048576,ROW(F1152),config!F$11))</f>
        <v/>
      </c>
      <c r="G1152" s="9" t="str">
        <f>IF(ISBLANK(INDEX(履修者名簿!$1:$1048576,ROW(G1152),config!G$11)),"",INDEX(履修者名簿!$1:$1048576,ROW(G1152),config!G$11))</f>
        <v/>
      </c>
      <c r="H1152" s="9" t="str">
        <f t="shared" si="34"/>
        <v/>
      </c>
      <c r="I1152" s="10" t="str">
        <f t="shared" si="35"/>
        <v/>
      </c>
      <c r="J1152" s="10" t="str">
        <f>IF($A1152="","",IF(ISNA(MATCH($E1152,trans!$B$2:$B$1501,0)),0,1))</f>
        <v/>
      </c>
      <c r="K1152" s="10" t="str">
        <f>IF($A1152="","",IF(ISNA(MATCH($E1152,trans!$E$2:$E$1501,0)),0,1))</f>
        <v/>
      </c>
      <c r="M1152" s="1" t="str">
        <f>IF($A1152="","",IF($J1152+$K1152=0,MAX(M$1:M1151)+1,""))</f>
        <v/>
      </c>
      <c r="N1152" s="1" t="str">
        <f>IF($A1152="","",IF(AND($J1152=1,$K1152=0),MAX(N$1:N1151)+1,""))</f>
        <v/>
      </c>
      <c r="O1152" s="1" t="str">
        <f>IF($A1152="","",IF(AND($J1152=0,$K1152=1),MAX(O$1:O1151)+1,""))</f>
        <v/>
      </c>
    </row>
    <row r="1153" spans="1:15" x14ac:dyDescent="0.55000000000000004">
      <c r="A1153" s="9" t="str">
        <f>IF(ISBLANK(INDEX(履修者名簿!$1:$1048576,ROW(A1153),config!A$11)),"",INDEX(履修者名簿!$1:$1048576,ROW(A1153),config!A$11))</f>
        <v/>
      </c>
      <c r="B1153" s="9" t="str">
        <f>IF(ISBLANK(INDEX(履修者名簿!$1:$1048576,ROW(B1153),config!B$11)),"",INDEX(履修者名簿!$1:$1048576,ROW(B1153),config!B$11))</f>
        <v/>
      </c>
      <c r="C1153" s="9" t="str">
        <f>IF(ISBLANK(INDEX(履修者名簿!$1:$1048576,ROW(C1153),config!C$11)),"",INDEX(履修者名簿!$1:$1048576,ROW(C1153),config!C$11))</f>
        <v/>
      </c>
      <c r="D1153" s="9" t="str">
        <f>IF(ISBLANK(INDEX(履修者名簿!$1:$1048576,ROW(D1153),config!D$11)),"",INDEX(履修者名簿!$1:$1048576,ROW(D1153),config!D$11))</f>
        <v/>
      </c>
      <c r="E1153" s="9" t="str">
        <f>IF(ISBLANK(INDEX(履修者名簿!$1:$1048576,ROW(E1153),config!E$11)),"",IF(ISNUMBER(INDEX(履修者名簿!$1:$1048576,ROW(E1153),config!E$11)),INDEX(履修者名簿!$1:$1048576,ROW(E1153),config!E$11),VALUE(INDEX(履修者名簿!$1:$1048576,ROW(E1153),config!E$11))))</f>
        <v/>
      </c>
      <c r="F1153" s="9" t="str">
        <f>IF(ISBLANK(INDEX(履修者名簿!$1:$1048576,ROW(F1153),config!F$11)),"",INDEX(履修者名簿!$1:$1048576,ROW(F1153),config!F$11))</f>
        <v/>
      </c>
      <c r="G1153" s="9" t="str">
        <f>IF(ISBLANK(INDEX(履修者名簿!$1:$1048576,ROW(G1153),config!G$11)),"",INDEX(履修者名簿!$1:$1048576,ROW(G1153),config!G$11))</f>
        <v/>
      </c>
      <c r="H1153" s="9" t="str">
        <f t="shared" si="34"/>
        <v/>
      </c>
      <c r="I1153" s="10" t="str">
        <f t="shared" si="35"/>
        <v/>
      </c>
      <c r="J1153" s="10" t="str">
        <f>IF($A1153="","",IF(ISNA(MATCH($E1153,trans!$B$2:$B$1501,0)),0,1))</f>
        <v/>
      </c>
      <c r="K1153" s="10" t="str">
        <f>IF($A1153="","",IF(ISNA(MATCH($E1153,trans!$E$2:$E$1501,0)),0,1))</f>
        <v/>
      </c>
      <c r="M1153" s="1" t="str">
        <f>IF($A1153="","",IF($J1153+$K1153=0,MAX(M$1:M1152)+1,""))</f>
        <v/>
      </c>
      <c r="N1153" s="1" t="str">
        <f>IF($A1153="","",IF(AND($J1153=1,$K1153=0),MAX(N$1:N1152)+1,""))</f>
        <v/>
      </c>
      <c r="O1153" s="1" t="str">
        <f>IF($A1153="","",IF(AND($J1153=0,$K1153=1),MAX(O$1:O1152)+1,""))</f>
        <v/>
      </c>
    </row>
    <row r="1154" spans="1:15" x14ac:dyDescent="0.55000000000000004">
      <c r="A1154" s="9" t="str">
        <f>IF(ISBLANK(INDEX(履修者名簿!$1:$1048576,ROW(A1154),config!A$11)),"",INDEX(履修者名簿!$1:$1048576,ROW(A1154),config!A$11))</f>
        <v/>
      </c>
      <c r="B1154" s="9" t="str">
        <f>IF(ISBLANK(INDEX(履修者名簿!$1:$1048576,ROW(B1154),config!B$11)),"",INDEX(履修者名簿!$1:$1048576,ROW(B1154),config!B$11))</f>
        <v/>
      </c>
      <c r="C1154" s="9" t="str">
        <f>IF(ISBLANK(INDEX(履修者名簿!$1:$1048576,ROW(C1154),config!C$11)),"",INDEX(履修者名簿!$1:$1048576,ROW(C1154),config!C$11))</f>
        <v/>
      </c>
      <c r="D1154" s="9" t="str">
        <f>IF(ISBLANK(INDEX(履修者名簿!$1:$1048576,ROW(D1154),config!D$11)),"",INDEX(履修者名簿!$1:$1048576,ROW(D1154),config!D$11))</f>
        <v/>
      </c>
      <c r="E1154" s="9" t="str">
        <f>IF(ISBLANK(INDEX(履修者名簿!$1:$1048576,ROW(E1154),config!E$11)),"",IF(ISNUMBER(INDEX(履修者名簿!$1:$1048576,ROW(E1154),config!E$11)),INDEX(履修者名簿!$1:$1048576,ROW(E1154),config!E$11),VALUE(INDEX(履修者名簿!$1:$1048576,ROW(E1154),config!E$11))))</f>
        <v/>
      </c>
      <c r="F1154" s="9" t="str">
        <f>IF(ISBLANK(INDEX(履修者名簿!$1:$1048576,ROW(F1154),config!F$11)),"",INDEX(履修者名簿!$1:$1048576,ROW(F1154),config!F$11))</f>
        <v/>
      </c>
      <c r="G1154" s="9" t="str">
        <f>IF(ISBLANK(INDEX(履修者名簿!$1:$1048576,ROW(G1154),config!G$11)),"",INDEX(履修者名簿!$1:$1048576,ROW(G1154),config!G$11))</f>
        <v/>
      </c>
      <c r="H1154" s="9" t="str">
        <f t="shared" si="34"/>
        <v/>
      </c>
      <c r="I1154" s="10" t="str">
        <f t="shared" si="35"/>
        <v/>
      </c>
      <c r="J1154" s="10" t="str">
        <f>IF($A1154="","",IF(ISNA(MATCH($E1154,trans!$B$2:$B$1501,0)),0,1))</f>
        <v/>
      </c>
      <c r="K1154" s="10" t="str">
        <f>IF($A1154="","",IF(ISNA(MATCH($E1154,trans!$E$2:$E$1501,0)),0,1))</f>
        <v/>
      </c>
      <c r="M1154" s="1" t="str">
        <f>IF($A1154="","",IF($J1154+$K1154=0,MAX(M$1:M1153)+1,""))</f>
        <v/>
      </c>
      <c r="N1154" s="1" t="str">
        <f>IF($A1154="","",IF(AND($J1154=1,$K1154=0),MAX(N$1:N1153)+1,""))</f>
        <v/>
      </c>
      <c r="O1154" s="1" t="str">
        <f>IF($A1154="","",IF(AND($J1154=0,$K1154=1),MAX(O$1:O1153)+1,""))</f>
        <v/>
      </c>
    </row>
    <row r="1155" spans="1:15" x14ac:dyDescent="0.55000000000000004">
      <c r="A1155" s="9" t="str">
        <f>IF(ISBLANK(INDEX(履修者名簿!$1:$1048576,ROW(A1155),config!A$11)),"",INDEX(履修者名簿!$1:$1048576,ROW(A1155),config!A$11))</f>
        <v/>
      </c>
      <c r="B1155" s="9" t="str">
        <f>IF(ISBLANK(INDEX(履修者名簿!$1:$1048576,ROW(B1155),config!B$11)),"",INDEX(履修者名簿!$1:$1048576,ROW(B1155),config!B$11))</f>
        <v/>
      </c>
      <c r="C1155" s="9" t="str">
        <f>IF(ISBLANK(INDEX(履修者名簿!$1:$1048576,ROW(C1155),config!C$11)),"",INDEX(履修者名簿!$1:$1048576,ROW(C1155),config!C$11))</f>
        <v/>
      </c>
      <c r="D1155" s="9" t="str">
        <f>IF(ISBLANK(INDEX(履修者名簿!$1:$1048576,ROW(D1155),config!D$11)),"",INDEX(履修者名簿!$1:$1048576,ROW(D1155),config!D$11))</f>
        <v/>
      </c>
      <c r="E1155" s="9" t="str">
        <f>IF(ISBLANK(INDEX(履修者名簿!$1:$1048576,ROW(E1155),config!E$11)),"",IF(ISNUMBER(INDEX(履修者名簿!$1:$1048576,ROW(E1155),config!E$11)),INDEX(履修者名簿!$1:$1048576,ROW(E1155),config!E$11),VALUE(INDEX(履修者名簿!$1:$1048576,ROW(E1155),config!E$11))))</f>
        <v/>
      </c>
      <c r="F1155" s="9" t="str">
        <f>IF(ISBLANK(INDEX(履修者名簿!$1:$1048576,ROW(F1155),config!F$11)),"",INDEX(履修者名簿!$1:$1048576,ROW(F1155),config!F$11))</f>
        <v/>
      </c>
      <c r="G1155" s="9" t="str">
        <f>IF(ISBLANK(INDEX(履修者名簿!$1:$1048576,ROW(G1155),config!G$11)),"",INDEX(履修者名簿!$1:$1048576,ROW(G1155),config!G$11))</f>
        <v/>
      </c>
      <c r="H1155" s="9" t="str">
        <f t="shared" ref="H1155:H1218" si="36">IF(G1155="","",DBCS(G1155))</f>
        <v/>
      </c>
      <c r="I1155" s="10" t="str">
        <f t="shared" ref="I1155:I1218" si="37">IF($A1155="","",A1155&amp;B1155&amp;"-"&amp;C1155&amp;"-"&amp;D1155&amp;" "&amp;F1155&amp;"("&amp;TRIM(H1155)&amp;")")</f>
        <v/>
      </c>
      <c r="J1155" s="10" t="str">
        <f>IF($A1155="","",IF(ISNA(MATCH($E1155,trans!$B$2:$B$1501,0)),0,1))</f>
        <v/>
      </c>
      <c r="K1155" s="10" t="str">
        <f>IF($A1155="","",IF(ISNA(MATCH($E1155,trans!$E$2:$E$1501,0)),0,1))</f>
        <v/>
      </c>
      <c r="M1155" s="1" t="str">
        <f>IF($A1155="","",IF($J1155+$K1155=0,MAX(M$1:M1154)+1,""))</f>
        <v/>
      </c>
      <c r="N1155" s="1" t="str">
        <f>IF($A1155="","",IF(AND($J1155=1,$K1155=0),MAX(N$1:N1154)+1,""))</f>
        <v/>
      </c>
      <c r="O1155" s="1" t="str">
        <f>IF($A1155="","",IF(AND($J1155=0,$K1155=1),MAX(O$1:O1154)+1,""))</f>
        <v/>
      </c>
    </row>
    <row r="1156" spans="1:15" x14ac:dyDescent="0.55000000000000004">
      <c r="A1156" s="9" t="str">
        <f>IF(ISBLANK(INDEX(履修者名簿!$1:$1048576,ROW(A1156),config!A$11)),"",INDEX(履修者名簿!$1:$1048576,ROW(A1156),config!A$11))</f>
        <v/>
      </c>
      <c r="B1156" s="9" t="str">
        <f>IF(ISBLANK(INDEX(履修者名簿!$1:$1048576,ROW(B1156),config!B$11)),"",INDEX(履修者名簿!$1:$1048576,ROW(B1156),config!B$11))</f>
        <v/>
      </c>
      <c r="C1156" s="9" t="str">
        <f>IF(ISBLANK(INDEX(履修者名簿!$1:$1048576,ROW(C1156),config!C$11)),"",INDEX(履修者名簿!$1:$1048576,ROW(C1156),config!C$11))</f>
        <v/>
      </c>
      <c r="D1156" s="9" t="str">
        <f>IF(ISBLANK(INDEX(履修者名簿!$1:$1048576,ROW(D1156),config!D$11)),"",INDEX(履修者名簿!$1:$1048576,ROW(D1156),config!D$11))</f>
        <v/>
      </c>
      <c r="E1156" s="9" t="str">
        <f>IF(ISBLANK(INDEX(履修者名簿!$1:$1048576,ROW(E1156),config!E$11)),"",IF(ISNUMBER(INDEX(履修者名簿!$1:$1048576,ROW(E1156),config!E$11)),INDEX(履修者名簿!$1:$1048576,ROW(E1156),config!E$11),VALUE(INDEX(履修者名簿!$1:$1048576,ROW(E1156),config!E$11))))</f>
        <v/>
      </c>
      <c r="F1156" s="9" t="str">
        <f>IF(ISBLANK(INDEX(履修者名簿!$1:$1048576,ROW(F1156),config!F$11)),"",INDEX(履修者名簿!$1:$1048576,ROW(F1156),config!F$11))</f>
        <v/>
      </c>
      <c r="G1156" s="9" t="str">
        <f>IF(ISBLANK(INDEX(履修者名簿!$1:$1048576,ROW(G1156),config!G$11)),"",INDEX(履修者名簿!$1:$1048576,ROW(G1156),config!G$11))</f>
        <v/>
      </c>
      <c r="H1156" s="9" t="str">
        <f t="shared" si="36"/>
        <v/>
      </c>
      <c r="I1156" s="10" t="str">
        <f t="shared" si="37"/>
        <v/>
      </c>
      <c r="J1156" s="10" t="str">
        <f>IF($A1156="","",IF(ISNA(MATCH($E1156,trans!$B$2:$B$1501,0)),0,1))</f>
        <v/>
      </c>
      <c r="K1156" s="10" t="str">
        <f>IF($A1156="","",IF(ISNA(MATCH($E1156,trans!$E$2:$E$1501,0)),0,1))</f>
        <v/>
      </c>
      <c r="M1156" s="1" t="str">
        <f>IF($A1156="","",IF($J1156+$K1156=0,MAX(M$1:M1155)+1,""))</f>
        <v/>
      </c>
      <c r="N1156" s="1" t="str">
        <f>IF($A1156="","",IF(AND($J1156=1,$K1156=0),MAX(N$1:N1155)+1,""))</f>
        <v/>
      </c>
      <c r="O1156" s="1" t="str">
        <f>IF($A1156="","",IF(AND($J1156=0,$K1156=1),MAX(O$1:O1155)+1,""))</f>
        <v/>
      </c>
    </row>
    <row r="1157" spans="1:15" x14ac:dyDescent="0.55000000000000004">
      <c r="A1157" s="9" t="str">
        <f>IF(ISBLANK(INDEX(履修者名簿!$1:$1048576,ROW(A1157),config!A$11)),"",INDEX(履修者名簿!$1:$1048576,ROW(A1157),config!A$11))</f>
        <v/>
      </c>
      <c r="B1157" s="9" t="str">
        <f>IF(ISBLANK(INDEX(履修者名簿!$1:$1048576,ROW(B1157),config!B$11)),"",INDEX(履修者名簿!$1:$1048576,ROW(B1157),config!B$11))</f>
        <v/>
      </c>
      <c r="C1157" s="9" t="str">
        <f>IF(ISBLANK(INDEX(履修者名簿!$1:$1048576,ROW(C1157),config!C$11)),"",INDEX(履修者名簿!$1:$1048576,ROW(C1157),config!C$11))</f>
        <v/>
      </c>
      <c r="D1157" s="9" t="str">
        <f>IF(ISBLANK(INDEX(履修者名簿!$1:$1048576,ROW(D1157),config!D$11)),"",INDEX(履修者名簿!$1:$1048576,ROW(D1157),config!D$11))</f>
        <v/>
      </c>
      <c r="E1157" s="9" t="str">
        <f>IF(ISBLANK(INDEX(履修者名簿!$1:$1048576,ROW(E1157),config!E$11)),"",IF(ISNUMBER(INDEX(履修者名簿!$1:$1048576,ROW(E1157),config!E$11)),INDEX(履修者名簿!$1:$1048576,ROW(E1157),config!E$11),VALUE(INDEX(履修者名簿!$1:$1048576,ROW(E1157),config!E$11))))</f>
        <v/>
      </c>
      <c r="F1157" s="9" t="str">
        <f>IF(ISBLANK(INDEX(履修者名簿!$1:$1048576,ROW(F1157),config!F$11)),"",INDEX(履修者名簿!$1:$1048576,ROW(F1157),config!F$11))</f>
        <v/>
      </c>
      <c r="G1157" s="9" t="str">
        <f>IF(ISBLANK(INDEX(履修者名簿!$1:$1048576,ROW(G1157),config!G$11)),"",INDEX(履修者名簿!$1:$1048576,ROW(G1157),config!G$11))</f>
        <v/>
      </c>
      <c r="H1157" s="9" t="str">
        <f t="shared" si="36"/>
        <v/>
      </c>
      <c r="I1157" s="10" t="str">
        <f t="shared" si="37"/>
        <v/>
      </c>
      <c r="J1157" s="10" t="str">
        <f>IF($A1157="","",IF(ISNA(MATCH($E1157,trans!$B$2:$B$1501,0)),0,1))</f>
        <v/>
      </c>
      <c r="K1157" s="10" t="str">
        <f>IF($A1157="","",IF(ISNA(MATCH($E1157,trans!$E$2:$E$1501,0)),0,1))</f>
        <v/>
      </c>
      <c r="M1157" s="1" t="str">
        <f>IF($A1157="","",IF($J1157+$K1157=0,MAX(M$1:M1156)+1,""))</f>
        <v/>
      </c>
      <c r="N1157" s="1" t="str">
        <f>IF($A1157="","",IF(AND($J1157=1,$K1157=0),MAX(N$1:N1156)+1,""))</f>
        <v/>
      </c>
      <c r="O1157" s="1" t="str">
        <f>IF($A1157="","",IF(AND($J1157=0,$K1157=1),MAX(O$1:O1156)+1,""))</f>
        <v/>
      </c>
    </row>
    <row r="1158" spans="1:15" x14ac:dyDescent="0.55000000000000004">
      <c r="A1158" s="9" t="str">
        <f>IF(ISBLANK(INDEX(履修者名簿!$1:$1048576,ROW(A1158),config!A$11)),"",INDEX(履修者名簿!$1:$1048576,ROW(A1158),config!A$11))</f>
        <v/>
      </c>
      <c r="B1158" s="9" t="str">
        <f>IF(ISBLANK(INDEX(履修者名簿!$1:$1048576,ROW(B1158),config!B$11)),"",INDEX(履修者名簿!$1:$1048576,ROW(B1158),config!B$11))</f>
        <v/>
      </c>
      <c r="C1158" s="9" t="str">
        <f>IF(ISBLANK(INDEX(履修者名簿!$1:$1048576,ROW(C1158),config!C$11)),"",INDEX(履修者名簿!$1:$1048576,ROW(C1158),config!C$11))</f>
        <v/>
      </c>
      <c r="D1158" s="9" t="str">
        <f>IF(ISBLANK(INDEX(履修者名簿!$1:$1048576,ROW(D1158),config!D$11)),"",INDEX(履修者名簿!$1:$1048576,ROW(D1158),config!D$11))</f>
        <v/>
      </c>
      <c r="E1158" s="9" t="str">
        <f>IF(ISBLANK(INDEX(履修者名簿!$1:$1048576,ROW(E1158),config!E$11)),"",IF(ISNUMBER(INDEX(履修者名簿!$1:$1048576,ROW(E1158),config!E$11)),INDEX(履修者名簿!$1:$1048576,ROW(E1158),config!E$11),VALUE(INDEX(履修者名簿!$1:$1048576,ROW(E1158),config!E$11))))</f>
        <v/>
      </c>
      <c r="F1158" s="9" t="str">
        <f>IF(ISBLANK(INDEX(履修者名簿!$1:$1048576,ROW(F1158),config!F$11)),"",INDEX(履修者名簿!$1:$1048576,ROW(F1158),config!F$11))</f>
        <v/>
      </c>
      <c r="G1158" s="9" t="str">
        <f>IF(ISBLANK(INDEX(履修者名簿!$1:$1048576,ROW(G1158),config!G$11)),"",INDEX(履修者名簿!$1:$1048576,ROW(G1158),config!G$11))</f>
        <v/>
      </c>
      <c r="H1158" s="9" t="str">
        <f t="shared" si="36"/>
        <v/>
      </c>
      <c r="I1158" s="10" t="str">
        <f t="shared" si="37"/>
        <v/>
      </c>
      <c r="J1158" s="10" t="str">
        <f>IF($A1158="","",IF(ISNA(MATCH($E1158,trans!$B$2:$B$1501,0)),0,1))</f>
        <v/>
      </c>
      <c r="K1158" s="10" t="str">
        <f>IF($A1158="","",IF(ISNA(MATCH($E1158,trans!$E$2:$E$1501,0)),0,1))</f>
        <v/>
      </c>
      <c r="M1158" s="1" t="str">
        <f>IF($A1158="","",IF($J1158+$K1158=0,MAX(M$1:M1157)+1,""))</f>
        <v/>
      </c>
      <c r="N1158" s="1" t="str">
        <f>IF($A1158="","",IF(AND($J1158=1,$K1158=0),MAX(N$1:N1157)+1,""))</f>
        <v/>
      </c>
      <c r="O1158" s="1" t="str">
        <f>IF($A1158="","",IF(AND($J1158=0,$K1158=1),MAX(O$1:O1157)+1,""))</f>
        <v/>
      </c>
    </row>
    <row r="1159" spans="1:15" x14ac:dyDescent="0.55000000000000004">
      <c r="A1159" s="9" t="str">
        <f>IF(ISBLANK(INDEX(履修者名簿!$1:$1048576,ROW(A1159),config!A$11)),"",INDEX(履修者名簿!$1:$1048576,ROW(A1159),config!A$11))</f>
        <v/>
      </c>
      <c r="B1159" s="9" t="str">
        <f>IF(ISBLANK(INDEX(履修者名簿!$1:$1048576,ROW(B1159),config!B$11)),"",INDEX(履修者名簿!$1:$1048576,ROW(B1159),config!B$11))</f>
        <v/>
      </c>
      <c r="C1159" s="9" t="str">
        <f>IF(ISBLANK(INDEX(履修者名簿!$1:$1048576,ROW(C1159),config!C$11)),"",INDEX(履修者名簿!$1:$1048576,ROW(C1159),config!C$11))</f>
        <v/>
      </c>
      <c r="D1159" s="9" t="str">
        <f>IF(ISBLANK(INDEX(履修者名簿!$1:$1048576,ROW(D1159),config!D$11)),"",INDEX(履修者名簿!$1:$1048576,ROW(D1159),config!D$11))</f>
        <v/>
      </c>
      <c r="E1159" s="9" t="str">
        <f>IF(ISBLANK(INDEX(履修者名簿!$1:$1048576,ROW(E1159),config!E$11)),"",IF(ISNUMBER(INDEX(履修者名簿!$1:$1048576,ROW(E1159),config!E$11)),INDEX(履修者名簿!$1:$1048576,ROW(E1159),config!E$11),VALUE(INDEX(履修者名簿!$1:$1048576,ROW(E1159),config!E$11))))</f>
        <v/>
      </c>
      <c r="F1159" s="9" t="str">
        <f>IF(ISBLANK(INDEX(履修者名簿!$1:$1048576,ROW(F1159),config!F$11)),"",INDEX(履修者名簿!$1:$1048576,ROW(F1159),config!F$11))</f>
        <v/>
      </c>
      <c r="G1159" s="9" t="str">
        <f>IF(ISBLANK(INDEX(履修者名簿!$1:$1048576,ROW(G1159),config!G$11)),"",INDEX(履修者名簿!$1:$1048576,ROW(G1159),config!G$11))</f>
        <v/>
      </c>
      <c r="H1159" s="9" t="str">
        <f t="shared" si="36"/>
        <v/>
      </c>
      <c r="I1159" s="10" t="str">
        <f t="shared" si="37"/>
        <v/>
      </c>
      <c r="J1159" s="10" t="str">
        <f>IF($A1159="","",IF(ISNA(MATCH($E1159,trans!$B$2:$B$1501,0)),0,1))</f>
        <v/>
      </c>
      <c r="K1159" s="10" t="str">
        <f>IF($A1159="","",IF(ISNA(MATCH($E1159,trans!$E$2:$E$1501,0)),0,1))</f>
        <v/>
      </c>
      <c r="M1159" s="1" t="str">
        <f>IF($A1159="","",IF($J1159+$K1159=0,MAX(M$1:M1158)+1,""))</f>
        <v/>
      </c>
      <c r="N1159" s="1" t="str">
        <f>IF($A1159="","",IF(AND($J1159=1,$K1159=0),MAX(N$1:N1158)+1,""))</f>
        <v/>
      </c>
      <c r="O1159" s="1" t="str">
        <f>IF($A1159="","",IF(AND($J1159=0,$K1159=1),MAX(O$1:O1158)+1,""))</f>
        <v/>
      </c>
    </row>
    <row r="1160" spans="1:15" x14ac:dyDescent="0.55000000000000004">
      <c r="A1160" s="9" t="str">
        <f>IF(ISBLANK(INDEX(履修者名簿!$1:$1048576,ROW(A1160),config!A$11)),"",INDEX(履修者名簿!$1:$1048576,ROW(A1160),config!A$11))</f>
        <v/>
      </c>
      <c r="B1160" s="9" t="str">
        <f>IF(ISBLANK(INDEX(履修者名簿!$1:$1048576,ROW(B1160),config!B$11)),"",INDEX(履修者名簿!$1:$1048576,ROW(B1160),config!B$11))</f>
        <v/>
      </c>
      <c r="C1160" s="9" t="str">
        <f>IF(ISBLANK(INDEX(履修者名簿!$1:$1048576,ROW(C1160),config!C$11)),"",INDEX(履修者名簿!$1:$1048576,ROW(C1160),config!C$11))</f>
        <v/>
      </c>
      <c r="D1160" s="9" t="str">
        <f>IF(ISBLANK(INDEX(履修者名簿!$1:$1048576,ROW(D1160),config!D$11)),"",INDEX(履修者名簿!$1:$1048576,ROW(D1160),config!D$11))</f>
        <v/>
      </c>
      <c r="E1160" s="9" t="str">
        <f>IF(ISBLANK(INDEX(履修者名簿!$1:$1048576,ROW(E1160),config!E$11)),"",IF(ISNUMBER(INDEX(履修者名簿!$1:$1048576,ROW(E1160),config!E$11)),INDEX(履修者名簿!$1:$1048576,ROW(E1160),config!E$11),VALUE(INDEX(履修者名簿!$1:$1048576,ROW(E1160),config!E$11))))</f>
        <v/>
      </c>
      <c r="F1160" s="9" t="str">
        <f>IF(ISBLANK(INDEX(履修者名簿!$1:$1048576,ROW(F1160),config!F$11)),"",INDEX(履修者名簿!$1:$1048576,ROW(F1160),config!F$11))</f>
        <v/>
      </c>
      <c r="G1160" s="9" t="str">
        <f>IF(ISBLANK(INDEX(履修者名簿!$1:$1048576,ROW(G1160),config!G$11)),"",INDEX(履修者名簿!$1:$1048576,ROW(G1160),config!G$11))</f>
        <v/>
      </c>
      <c r="H1160" s="9" t="str">
        <f t="shared" si="36"/>
        <v/>
      </c>
      <c r="I1160" s="10" t="str">
        <f t="shared" si="37"/>
        <v/>
      </c>
      <c r="J1160" s="10" t="str">
        <f>IF($A1160="","",IF(ISNA(MATCH($E1160,trans!$B$2:$B$1501,0)),0,1))</f>
        <v/>
      </c>
      <c r="K1160" s="10" t="str">
        <f>IF($A1160="","",IF(ISNA(MATCH($E1160,trans!$E$2:$E$1501,0)),0,1))</f>
        <v/>
      </c>
      <c r="M1160" s="1" t="str">
        <f>IF($A1160="","",IF($J1160+$K1160=0,MAX(M$1:M1159)+1,""))</f>
        <v/>
      </c>
      <c r="N1160" s="1" t="str">
        <f>IF($A1160="","",IF(AND($J1160=1,$K1160=0),MAX(N$1:N1159)+1,""))</f>
        <v/>
      </c>
      <c r="O1160" s="1" t="str">
        <f>IF($A1160="","",IF(AND($J1160=0,$K1160=1),MAX(O$1:O1159)+1,""))</f>
        <v/>
      </c>
    </row>
    <row r="1161" spans="1:15" x14ac:dyDescent="0.55000000000000004">
      <c r="A1161" s="9" t="str">
        <f>IF(ISBLANK(INDEX(履修者名簿!$1:$1048576,ROW(A1161),config!A$11)),"",INDEX(履修者名簿!$1:$1048576,ROW(A1161),config!A$11))</f>
        <v/>
      </c>
      <c r="B1161" s="9" t="str">
        <f>IF(ISBLANK(INDEX(履修者名簿!$1:$1048576,ROW(B1161),config!B$11)),"",INDEX(履修者名簿!$1:$1048576,ROW(B1161),config!B$11))</f>
        <v/>
      </c>
      <c r="C1161" s="9" t="str">
        <f>IF(ISBLANK(INDEX(履修者名簿!$1:$1048576,ROW(C1161),config!C$11)),"",INDEX(履修者名簿!$1:$1048576,ROW(C1161),config!C$11))</f>
        <v/>
      </c>
      <c r="D1161" s="9" t="str">
        <f>IF(ISBLANK(INDEX(履修者名簿!$1:$1048576,ROW(D1161),config!D$11)),"",INDEX(履修者名簿!$1:$1048576,ROW(D1161),config!D$11))</f>
        <v/>
      </c>
      <c r="E1161" s="9" t="str">
        <f>IF(ISBLANK(INDEX(履修者名簿!$1:$1048576,ROW(E1161),config!E$11)),"",IF(ISNUMBER(INDEX(履修者名簿!$1:$1048576,ROW(E1161),config!E$11)),INDEX(履修者名簿!$1:$1048576,ROW(E1161),config!E$11),VALUE(INDEX(履修者名簿!$1:$1048576,ROW(E1161),config!E$11))))</f>
        <v/>
      </c>
      <c r="F1161" s="9" t="str">
        <f>IF(ISBLANK(INDEX(履修者名簿!$1:$1048576,ROW(F1161),config!F$11)),"",INDEX(履修者名簿!$1:$1048576,ROW(F1161),config!F$11))</f>
        <v/>
      </c>
      <c r="G1161" s="9" t="str">
        <f>IF(ISBLANK(INDEX(履修者名簿!$1:$1048576,ROW(G1161),config!G$11)),"",INDEX(履修者名簿!$1:$1048576,ROW(G1161),config!G$11))</f>
        <v/>
      </c>
      <c r="H1161" s="9" t="str">
        <f t="shared" si="36"/>
        <v/>
      </c>
      <c r="I1161" s="10" t="str">
        <f t="shared" si="37"/>
        <v/>
      </c>
      <c r="J1161" s="10" t="str">
        <f>IF($A1161="","",IF(ISNA(MATCH($E1161,trans!$B$2:$B$1501,0)),0,1))</f>
        <v/>
      </c>
      <c r="K1161" s="10" t="str">
        <f>IF($A1161="","",IF(ISNA(MATCH($E1161,trans!$E$2:$E$1501,0)),0,1))</f>
        <v/>
      </c>
      <c r="M1161" s="1" t="str">
        <f>IF($A1161="","",IF($J1161+$K1161=0,MAX(M$1:M1160)+1,""))</f>
        <v/>
      </c>
      <c r="N1161" s="1" t="str">
        <f>IF($A1161="","",IF(AND($J1161=1,$K1161=0),MAX(N$1:N1160)+1,""))</f>
        <v/>
      </c>
      <c r="O1161" s="1" t="str">
        <f>IF($A1161="","",IF(AND($J1161=0,$K1161=1),MAX(O$1:O1160)+1,""))</f>
        <v/>
      </c>
    </row>
    <row r="1162" spans="1:15" x14ac:dyDescent="0.55000000000000004">
      <c r="A1162" s="9" t="str">
        <f>IF(ISBLANK(INDEX(履修者名簿!$1:$1048576,ROW(A1162),config!A$11)),"",INDEX(履修者名簿!$1:$1048576,ROW(A1162),config!A$11))</f>
        <v/>
      </c>
      <c r="B1162" s="9" t="str">
        <f>IF(ISBLANK(INDEX(履修者名簿!$1:$1048576,ROW(B1162),config!B$11)),"",INDEX(履修者名簿!$1:$1048576,ROW(B1162),config!B$11))</f>
        <v/>
      </c>
      <c r="C1162" s="9" t="str">
        <f>IF(ISBLANK(INDEX(履修者名簿!$1:$1048576,ROW(C1162),config!C$11)),"",INDEX(履修者名簿!$1:$1048576,ROW(C1162),config!C$11))</f>
        <v/>
      </c>
      <c r="D1162" s="9" t="str">
        <f>IF(ISBLANK(INDEX(履修者名簿!$1:$1048576,ROW(D1162),config!D$11)),"",INDEX(履修者名簿!$1:$1048576,ROW(D1162),config!D$11))</f>
        <v/>
      </c>
      <c r="E1162" s="9" t="str">
        <f>IF(ISBLANK(INDEX(履修者名簿!$1:$1048576,ROW(E1162),config!E$11)),"",IF(ISNUMBER(INDEX(履修者名簿!$1:$1048576,ROW(E1162),config!E$11)),INDEX(履修者名簿!$1:$1048576,ROW(E1162),config!E$11),VALUE(INDEX(履修者名簿!$1:$1048576,ROW(E1162),config!E$11))))</f>
        <v/>
      </c>
      <c r="F1162" s="9" t="str">
        <f>IF(ISBLANK(INDEX(履修者名簿!$1:$1048576,ROW(F1162),config!F$11)),"",INDEX(履修者名簿!$1:$1048576,ROW(F1162),config!F$11))</f>
        <v/>
      </c>
      <c r="G1162" s="9" t="str">
        <f>IF(ISBLANK(INDEX(履修者名簿!$1:$1048576,ROW(G1162),config!G$11)),"",INDEX(履修者名簿!$1:$1048576,ROW(G1162),config!G$11))</f>
        <v/>
      </c>
      <c r="H1162" s="9" t="str">
        <f t="shared" si="36"/>
        <v/>
      </c>
      <c r="I1162" s="10" t="str">
        <f t="shared" si="37"/>
        <v/>
      </c>
      <c r="J1162" s="10" t="str">
        <f>IF($A1162="","",IF(ISNA(MATCH($E1162,trans!$B$2:$B$1501,0)),0,1))</f>
        <v/>
      </c>
      <c r="K1162" s="10" t="str">
        <f>IF($A1162="","",IF(ISNA(MATCH($E1162,trans!$E$2:$E$1501,0)),0,1))</f>
        <v/>
      </c>
      <c r="M1162" s="1" t="str">
        <f>IF($A1162="","",IF($J1162+$K1162=0,MAX(M$1:M1161)+1,""))</f>
        <v/>
      </c>
      <c r="N1162" s="1" t="str">
        <f>IF($A1162="","",IF(AND($J1162=1,$K1162=0),MAX(N$1:N1161)+1,""))</f>
        <v/>
      </c>
      <c r="O1162" s="1" t="str">
        <f>IF($A1162="","",IF(AND($J1162=0,$K1162=1),MAX(O$1:O1161)+1,""))</f>
        <v/>
      </c>
    </row>
    <row r="1163" spans="1:15" x14ac:dyDescent="0.55000000000000004">
      <c r="A1163" s="9" t="str">
        <f>IF(ISBLANK(INDEX(履修者名簿!$1:$1048576,ROW(A1163),config!A$11)),"",INDEX(履修者名簿!$1:$1048576,ROW(A1163),config!A$11))</f>
        <v/>
      </c>
      <c r="B1163" s="9" t="str">
        <f>IF(ISBLANK(INDEX(履修者名簿!$1:$1048576,ROW(B1163),config!B$11)),"",INDEX(履修者名簿!$1:$1048576,ROW(B1163),config!B$11))</f>
        <v/>
      </c>
      <c r="C1163" s="9" t="str">
        <f>IF(ISBLANK(INDEX(履修者名簿!$1:$1048576,ROW(C1163),config!C$11)),"",INDEX(履修者名簿!$1:$1048576,ROW(C1163),config!C$11))</f>
        <v/>
      </c>
      <c r="D1163" s="9" t="str">
        <f>IF(ISBLANK(INDEX(履修者名簿!$1:$1048576,ROW(D1163),config!D$11)),"",INDEX(履修者名簿!$1:$1048576,ROW(D1163),config!D$11))</f>
        <v/>
      </c>
      <c r="E1163" s="9" t="str">
        <f>IF(ISBLANK(INDEX(履修者名簿!$1:$1048576,ROW(E1163),config!E$11)),"",IF(ISNUMBER(INDEX(履修者名簿!$1:$1048576,ROW(E1163),config!E$11)),INDEX(履修者名簿!$1:$1048576,ROW(E1163),config!E$11),VALUE(INDEX(履修者名簿!$1:$1048576,ROW(E1163),config!E$11))))</f>
        <v/>
      </c>
      <c r="F1163" s="9" t="str">
        <f>IF(ISBLANK(INDEX(履修者名簿!$1:$1048576,ROW(F1163),config!F$11)),"",INDEX(履修者名簿!$1:$1048576,ROW(F1163),config!F$11))</f>
        <v/>
      </c>
      <c r="G1163" s="9" t="str">
        <f>IF(ISBLANK(INDEX(履修者名簿!$1:$1048576,ROW(G1163),config!G$11)),"",INDEX(履修者名簿!$1:$1048576,ROW(G1163),config!G$11))</f>
        <v/>
      </c>
      <c r="H1163" s="9" t="str">
        <f t="shared" si="36"/>
        <v/>
      </c>
      <c r="I1163" s="10" t="str">
        <f t="shared" si="37"/>
        <v/>
      </c>
      <c r="J1163" s="10" t="str">
        <f>IF($A1163="","",IF(ISNA(MATCH($E1163,trans!$B$2:$B$1501,0)),0,1))</f>
        <v/>
      </c>
      <c r="K1163" s="10" t="str">
        <f>IF($A1163="","",IF(ISNA(MATCH($E1163,trans!$E$2:$E$1501,0)),0,1))</f>
        <v/>
      </c>
      <c r="M1163" s="1" t="str">
        <f>IF($A1163="","",IF($J1163+$K1163=0,MAX(M$1:M1162)+1,""))</f>
        <v/>
      </c>
      <c r="N1163" s="1" t="str">
        <f>IF($A1163="","",IF(AND($J1163=1,$K1163=0),MAX(N$1:N1162)+1,""))</f>
        <v/>
      </c>
      <c r="O1163" s="1" t="str">
        <f>IF($A1163="","",IF(AND($J1163=0,$K1163=1),MAX(O$1:O1162)+1,""))</f>
        <v/>
      </c>
    </row>
    <row r="1164" spans="1:15" x14ac:dyDescent="0.55000000000000004">
      <c r="A1164" s="9" t="str">
        <f>IF(ISBLANK(INDEX(履修者名簿!$1:$1048576,ROW(A1164),config!A$11)),"",INDEX(履修者名簿!$1:$1048576,ROW(A1164),config!A$11))</f>
        <v/>
      </c>
      <c r="B1164" s="9" t="str">
        <f>IF(ISBLANK(INDEX(履修者名簿!$1:$1048576,ROW(B1164),config!B$11)),"",INDEX(履修者名簿!$1:$1048576,ROW(B1164),config!B$11))</f>
        <v/>
      </c>
      <c r="C1164" s="9" t="str">
        <f>IF(ISBLANK(INDEX(履修者名簿!$1:$1048576,ROW(C1164),config!C$11)),"",INDEX(履修者名簿!$1:$1048576,ROW(C1164),config!C$11))</f>
        <v/>
      </c>
      <c r="D1164" s="9" t="str">
        <f>IF(ISBLANK(INDEX(履修者名簿!$1:$1048576,ROW(D1164),config!D$11)),"",INDEX(履修者名簿!$1:$1048576,ROW(D1164),config!D$11))</f>
        <v/>
      </c>
      <c r="E1164" s="9" t="str">
        <f>IF(ISBLANK(INDEX(履修者名簿!$1:$1048576,ROW(E1164),config!E$11)),"",IF(ISNUMBER(INDEX(履修者名簿!$1:$1048576,ROW(E1164),config!E$11)),INDEX(履修者名簿!$1:$1048576,ROW(E1164),config!E$11),VALUE(INDEX(履修者名簿!$1:$1048576,ROW(E1164),config!E$11))))</f>
        <v/>
      </c>
      <c r="F1164" s="9" t="str">
        <f>IF(ISBLANK(INDEX(履修者名簿!$1:$1048576,ROW(F1164),config!F$11)),"",INDEX(履修者名簿!$1:$1048576,ROW(F1164),config!F$11))</f>
        <v/>
      </c>
      <c r="G1164" s="9" t="str">
        <f>IF(ISBLANK(INDEX(履修者名簿!$1:$1048576,ROW(G1164),config!G$11)),"",INDEX(履修者名簿!$1:$1048576,ROW(G1164),config!G$11))</f>
        <v/>
      </c>
      <c r="H1164" s="9" t="str">
        <f t="shared" si="36"/>
        <v/>
      </c>
      <c r="I1164" s="10" t="str">
        <f t="shared" si="37"/>
        <v/>
      </c>
      <c r="J1164" s="10" t="str">
        <f>IF($A1164="","",IF(ISNA(MATCH($E1164,trans!$B$2:$B$1501,0)),0,1))</f>
        <v/>
      </c>
      <c r="K1164" s="10" t="str">
        <f>IF($A1164="","",IF(ISNA(MATCH($E1164,trans!$E$2:$E$1501,0)),0,1))</f>
        <v/>
      </c>
      <c r="M1164" s="1" t="str">
        <f>IF($A1164="","",IF($J1164+$K1164=0,MAX(M$1:M1163)+1,""))</f>
        <v/>
      </c>
      <c r="N1164" s="1" t="str">
        <f>IF($A1164="","",IF(AND($J1164=1,$K1164=0),MAX(N$1:N1163)+1,""))</f>
        <v/>
      </c>
      <c r="O1164" s="1" t="str">
        <f>IF($A1164="","",IF(AND($J1164=0,$K1164=1),MAX(O$1:O1163)+1,""))</f>
        <v/>
      </c>
    </row>
    <row r="1165" spans="1:15" x14ac:dyDescent="0.55000000000000004">
      <c r="A1165" s="9" t="str">
        <f>IF(ISBLANK(INDEX(履修者名簿!$1:$1048576,ROW(A1165),config!A$11)),"",INDEX(履修者名簿!$1:$1048576,ROW(A1165),config!A$11))</f>
        <v/>
      </c>
      <c r="B1165" s="9" t="str">
        <f>IF(ISBLANK(INDEX(履修者名簿!$1:$1048576,ROW(B1165),config!B$11)),"",INDEX(履修者名簿!$1:$1048576,ROW(B1165),config!B$11))</f>
        <v/>
      </c>
      <c r="C1165" s="9" t="str">
        <f>IF(ISBLANK(INDEX(履修者名簿!$1:$1048576,ROW(C1165),config!C$11)),"",INDEX(履修者名簿!$1:$1048576,ROW(C1165),config!C$11))</f>
        <v/>
      </c>
      <c r="D1165" s="9" t="str">
        <f>IF(ISBLANK(INDEX(履修者名簿!$1:$1048576,ROW(D1165),config!D$11)),"",INDEX(履修者名簿!$1:$1048576,ROW(D1165),config!D$11))</f>
        <v/>
      </c>
      <c r="E1165" s="9" t="str">
        <f>IF(ISBLANK(INDEX(履修者名簿!$1:$1048576,ROW(E1165),config!E$11)),"",IF(ISNUMBER(INDEX(履修者名簿!$1:$1048576,ROW(E1165),config!E$11)),INDEX(履修者名簿!$1:$1048576,ROW(E1165),config!E$11),VALUE(INDEX(履修者名簿!$1:$1048576,ROW(E1165),config!E$11))))</f>
        <v/>
      </c>
      <c r="F1165" s="9" t="str">
        <f>IF(ISBLANK(INDEX(履修者名簿!$1:$1048576,ROW(F1165),config!F$11)),"",INDEX(履修者名簿!$1:$1048576,ROW(F1165),config!F$11))</f>
        <v/>
      </c>
      <c r="G1165" s="9" t="str">
        <f>IF(ISBLANK(INDEX(履修者名簿!$1:$1048576,ROW(G1165),config!G$11)),"",INDEX(履修者名簿!$1:$1048576,ROW(G1165),config!G$11))</f>
        <v/>
      </c>
      <c r="H1165" s="9" t="str">
        <f t="shared" si="36"/>
        <v/>
      </c>
      <c r="I1165" s="10" t="str">
        <f t="shared" si="37"/>
        <v/>
      </c>
      <c r="J1165" s="10" t="str">
        <f>IF($A1165="","",IF(ISNA(MATCH($E1165,trans!$B$2:$B$1501,0)),0,1))</f>
        <v/>
      </c>
      <c r="K1165" s="10" t="str">
        <f>IF($A1165="","",IF(ISNA(MATCH($E1165,trans!$E$2:$E$1501,0)),0,1))</f>
        <v/>
      </c>
      <c r="M1165" s="1" t="str">
        <f>IF($A1165="","",IF($J1165+$K1165=0,MAX(M$1:M1164)+1,""))</f>
        <v/>
      </c>
      <c r="N1165" s="1" t="str">
        <f>IF($A1165="","",IF(AND($J1165=1,$K1165=0),MAX(N$1:N1164)+1,""))</f>
        <v/>
      </c>
      <c r="O1165" s="1" t="str">
        <f>IF($A1165="","",IF(AND($J1165=0,$K1165=1),MAX(O$1:O1164)+1,""))</f>
        <v/>
      </c>
    </row>
    <row r="1166" spans="1:15" x14ac:dyDescent="0.55000000000000004">
      <c r="A1166" s="9" t="str">
        <f>IF(ISBLANK(INDEX(履修者名簿!$1:$1048576,ROW(A1166),config!A$11)),"",INDEX(履修者名簿!$1:$1048576,ROW(A1166),config!A$11))</f>
        <v/>
      </c>
      <c r="B1166" s="9" t="str">
        <f>IF(ISBLANK(INDEX(履修者名簿!$1:$1048576,ROW(B1166),config!B$11)),"",INDEX(履修者名簿!$1:$1048576,ROW(B1166),config!B$11))</f>
        <v/>
      </c>
      <c r="C1166" s="9" t="str">
        <f>IF(ISBLANK(INDEX(履修者名簿!$1:$1048576,ROW(C1166),config!C$11)),"",INDEX(履修者名簿!$1:$1048576,ROW(C1166),config!C$11))</f>
        <v/>
      </c>
      <c r="D1166" s="9" t="str">
        <f>IF(ISBLANK(INDEX(履修者名簿!$1:$1048576,ROW(D1166),config!D$11)),"",INDEX(履修者名簿!$1:$1048576,ROW(D1166),config!D$11))</f>
        <v/>
      </c>
      <c r="E1166" s="9" t="str">
        <f>IF(ISBLANK(INDEX(履修者名簿!$1:$1048576,ROW(E1166),config!E$11)),"",IF(ISNUMBER(INDEX(履修者名簿!$1:$1048576,ROW(E1166),config!E$11)),INDEX(履修者名簿!$1:$1048576,ROW(E1166),config!E$11),VALUE(INDEX(履修者名簿!$1:$1048576,ROW(E1166),config!E$11))))</f>
        <v/>
      </c>
      <c r="F1166" s="9" t="str">
        <f>IF(ISBLANK(INDEX(履修者名簿!$1:$1048576,ROW(F1166),config!F$11)),"",INDEX(履修者名簿!$1:$1048576,ROW(F1166),config!F$11))</f>
        <v/>
      </c>
      <c r="G1166" s="9" t="str">
        <f>IF(ISBLANK(INDEX(履修者名簿!$1:$1048576,ROW(G1166),config!G$11)),"",INDEX(履修者名簿!$1:$1048576,ROW(G1166),config!G$11))</f>
        <v/>
      </c>
      <c r="H1166" s="9" t="str">
        <f t="shared" si="36"/>
        <v/>
      </c>
      <c r="I1166" s="10" t="str">
        <f t="shared" si="37"/>
        <v/>
      </c>
      <c r="J1166" s="10" t="str">
        <f>IF($A1166="","",IF(ISNA(MATCH($E1166,trans!$B$2:$B$1501,0)),0,1))</f>
        <v/>
      </c>
      <c r="K1166" s="10" t="str">
        <f>IF($A1166="","",IF(ISNA(MATCH($E1166,trans!$E$2:$E$1501,0)),0,1))</f>
        <v/>
      </c>
      <c r="M1166" s="1" t="str">
        <f>IF($A1166="","",IF($J1166+$K1166=0,MAX(M$1:M1165)+1,""))</f>
        <v/>
      </c>
      <c r="N1166" s="1" t="str">
        <f>IF($A1166="","",IF(AND($J1166=1,$K1166=0),MAX(N$1:N1165)+1,""))</f>
        <v/>
      </c>
      <c r="O1166" s="1" t="str">
        <f>IF($A1166="","",IF(AND($J1166=0,$K1166=1),MAX(O$1:O1165)+1,""))</f>
        <v/>
      </c>
    </row>
    <row r="1167" spans="1:15" x14ac:dyDescent="0.55000000000000004">
      <c r="A1167" s="9" t="str">
        <f>IF(ISBLANK(INDEX(履修者名簿!$1:$1048576,ROW(A1167),config!A$11)),"",INDEX(履修者名簿!$1:$1048576,ROW(A1167),config!A$11))</f>
        <v/>
      </c>
      <c r="B1167" s="9" t="str">
        <f>IF(ISBLANK(INDEX(履修者名簿!$1:$1048576,ROW(B1167),config!B$11)),"",INDEX(履修者名簿!$1:$1048576,ROW(B1167),config!B$11))</f>
        <v/>
      </c>
      <c r="C1167" s="9" t="str">
        <f>IF(ISBLANK(INDEX(履修者名簿!$1:$1048576,ROW(C1167),config!C$11)),"",INDEX(履修者名簿!$1:$1048576,ROW(C1167),config!C$11))</f>
        <v/>
      </c>
      <c r="D1167" s="9" t="str">
        <f>IF(ISBLANK(INDEX(履修者名簿!$1:$1048576,ROW(D1167),config!D$11)),"",INDEX(履修者名簿!$1:$1048576,ROW(D1167),config!D$11))</f>
        <v/>
      </c>
      <c r="E1167" s="9" t="str">
        <f>IF(ISBLANK(INDEX(履修者名簿!$1:$1048576,ROW(E1167),config!E$11)),"",IF(ISNUMBER(INDEX(履修者名簿!$1:$1048576,ROW(E1167),config!E$11)),INDEX(履修者名簿!$1:$1048576,ROW(E1167),config!E$11),VALUE(INDEX(履修者名簿!$1:$1048576,ROW(E1167),config!E$11))))</f>
        <v/>
      </c>
      <c r="F1167" s="9" t="str">
        <f>IF(ISBLANK(INDEX(履修者名簿!$1:$1048576,ROW(F1167),config!F$11)),"",INDEX(履修者名簿!$1:$1048576,ROW(F1167),config!F$11))</f>
        <v/>
      </c>
      <c r="G1167" s="9" t="str">
        <f>IF(ISBLANK(INDEX(履修者名簿!$1:$1048576,ROW(G1167),config!G$11)),"",INDEX(履修者名簿!$1:$1048576,ROW(G1167),config!G$11))</f>
        <v/>
      </c>
      <c r="H1167" s="9" t="str">
        <f t="shared" si="36"/>
        <v/>
      </c>
      <c r="I1167" s="10" t="str">
        <f t="shared" si="37"/>
        <v/>
      </c>
      <c r="J1167" s="10" t="str">
        <f>IF($A1167="","",IF(ISNA(MATCH($E1167,trans!$B$2:$B$1501,0)),0,1))</f>
        <v/>
      </c>
      <c r="K1167" s="10" t="str">
        <f>IF($A1167="","",IF(ISNA(MATCH($E1167,trans!$E$2:$E$1501,0)),0,1))</f>
        <v/>
      </c>
      <c r="M1167" s="1" t="str">
        <f>IF($A1167="","",IF($J1167+$K1167=0,MAX(M$1:M1166)+1,""))</f>
        <v/>
      </c>
      <c r="N1167" s="1" t="str">
        <f>IF($A1167="","",IF(AND($J1167=1,$K1167=0),MAX(N$1:N1166)+1,""))</f>
        <v/>
      </c>
      <c r="O1167" s="1" t="str">
        <f>IF($A1167="","",IF(AND($J1167=0,$K1167=1),MAX(O$1:O1166)+1,""))</f>
        <v/>
      </c>
    </row>
    <row r="1168" spans="1:15" x14ac:dyDescent="0.55000000000000004">
      <c r="A1168" s="9" t="str">
        <f>IF(ISBLANK(INDEX(履修者名簿!$1:$1048576,ROW(A1168),config!A$11)),"",INDEX(履修者名簿!$1:$1048576,ROW(A1168),config!A$11))</f>
        <v/>
      </c>
      <c r="B1168" s="9" t="str">
        <f>IF(ISBLANK(INDEX(履修者名簿!$1:$1048576,ROW(B1168),config!B$11)),"",INDEX(履修者名簿!$1:$1048576,ROW(B1168),config!B$11))</f>
        <v/>
      </c>
      <c r="C1168" s="9" t="str">
        <f>IF(ISBLANK(INDEX(履修者名簿!$1:$1048576,ROW(C1168),config!C$11)),"",INDEX(履修者名簿!$1:$1048576,ROW(C1168),config!C$11))</f>
        <v/>
      </c>
      <c r="D1168" s="9" t="str">
        <f>IF(ISBLANK(INDEX(履修者名簿!$1:$1048576,ROW(D1168),config!D$11)),"",INDEX(履修者名簿!$1:$1048576,ROW(D1168),config!D$11))</f>
        <v/>
      </c>
      <c r="E1168" s="9" t="str">
        <f>IF(ISBLANK(INDEX(履修者名簿!$1:$1048576,ROW(E1168),config!E$11)),"",IF(ISNUMBER(INDEX(履修者名簿!$1:$1048576,ROW(E1168),config!E$11)),INDEX(履修者名簿!$1:$1048576,ROW(E1168),config!E$11),VALUE(INDEX(履修者名簿!$1:$1048576,ROW(E1168),config!E$11))))</f>
        <v/>
      </c>
      <c r="F1168" s="9" t="str">
        <f>IF(ISBLANK(INDEX(履修者名簿!$1:$1048576,ROW(F1168),config!F$11)),"",INDEX(履修者名簿!$1:$1048576,ROW(F1168),config!F$11))</f>
        <v/>
      </c>
      <c r="G1168" s="9" t="str">
        <f>IF(ISBLANK(INDEX(履修者名簿!$1:$1048576,ROW(G1168),config!G$11)),"",INDEX(履修者名簿!$1:$1048576,ROW(G1168),config!G$11))</f>
        <v/>
      </c>
      <c r="H1168" s="9" t="str">
        <f t="shared" si="36"/>
        <v/>
      </c>
      <c r="I1168" s="10" t="str">
        <f t="shared" si="37"/>
        <v/>
      </c>
      <c r="J1168" s="10" t="str">
        <f>IF($A1168="","",IF(ISNA(MATCH($E1168,trans!$B$2:$B$1501,0)),0,1))</f>
        <v/>
      </c>
      <c r="K1168" s="10" t="str">
        <f>IF($A1168="","",IF(ISNA(MATCH($E1168,trans!$E$2:$E$1501,0)),0,1))</f>
        <v/>
      </c>
      <c r="M1168" s="1" t="str">
        <f>IF($A1168="","",IF($J1168+$K1168=0,MAX(M$1:M1167)+1,""))</f>
        <v/>
      </c>
      <c r="N1168" s="1" t="str">
        <f>IF($A1168="","",IF(AND($J1168=1,$K1168=0),MAX(N$1:N1167)+1,""))</f>
        <v/>
      </c>
      <c r="O1168" s="1" t="str">
        <f>IF($A1168="","",IF(AND($J1168=0,$K1168=1),MAX(O$1:O1167)+1,""))</f>
        <v/>
      </c>
    </row>
    <row r="1169" spans="1:15" x14ac:dyDescent="0.55000000000000004">
      <c r="A1169" s="9" t="str">
        <f>IF(ISBLANK(INDEX(履修者名簿!$1:$1048576,ROW(A1169),config!A$11)),"",INDEX(履修者名簿!$1:$1048576,ROW(A1169),config!A$11))</f>
        <v/>
      </c>
      <c r="B1169" s="9" t="str">
        <f>IF(ISBLANK(INDEX(履修者名簿!$1:$1048576,ROW(B1169),config!B$11)),"",INDEX(履修者名簿!$1:$1048576,ROW(B1169),config!B$11))</f>
        <v/>
      </c>
      <c r="C1169" s="9" t="str">
        <f>IF(ISBLANK(INDEX(履修者名簿!$1:$1048576,ROW(C1169),config!C$11)),"",INDEX(履修者名簿!$1:$1048576,ROW(C1169),config!C$11))</f>
        <v/>
      </c>
      <c r="D1169" s="9" t="str">
        <f>IF(ISBLANK(INDEX(履修者名簿!$1:$1048576,ROW(D1169),config!D$11)),"",INDEX(履修者名簿!$1:$1048576,ROW(D1169),config!D$11))</f>
        <v/>
      </c>
      <c r="E1169" s="9" t="str">
        <f>IF(ISBLANK(INDEX(履修者名簿!$1:$1048576,ROW(E1169),config!E$11)),"",IF(ISNUMBER(INDEX(履修者名簿!$1:$1048576,ROW(E1169),config!E$11)),INDEX(履修者名簿!$1:$1048576,ROW(E1169),config!E$11),VALUE(INDEX(履修者名簿!$1:$1048576,ROW(E1169),config!E$11))))</f>
        <v/>
      </c>
      <c r="F1169" s="9" t="str">
        <f>IF(ISBLANK(INDEX(履修者名簿!$1:$1048576,ROW(F1169),config!F$11)),"",INDEX(履修者名簿!$1:$1048576,ROW(F1169),config!F$11))</f>
        <v/>
      </c>
      <c r="G1169" s="9" t="str">
        <f>IF(ISBLANK(INDEX(履修者名簿!$1:$1048576,ROW(G1169),config!G$11)),"",INDEX(履修者名簿!$1:$1048576,ROW(G1169),config!G$11))</f>
        <v/>
      </c>
      <c r="H1169" s="9" t="str">
        <f t="shared" si="36"/>
        <v/>
      </c>
      <c r="I1169" s="10" t="str">
        <f t="shared" si="37"/>
        <v/>
      </c>
      <c r="J1169" s="10" t="str">
        <f>IF($A1169="","",IF(ISNA(MATCH($E1169,trans!$B$2:$B$1501,0)),0,1))</f>
        <v/>
      </c>
      <c r="K1169" s="10" t="str">
        <f>IF($A1169="","",IF(ISNA(MATCH($E1169,trans!$E$2:$E$1501,0)),0,1))</f>
        <v/>
      </c>
      <c r="M1169" s="1" t="str">
        <f>IF($A1169="","",IF($J1169+$K1169=0,MAX(M$1:M1168)+1,""))</f>
        <v/>
      </c>
      <c r="N1169" s="1" t="str">
        <f>IF($A1169="","",IF(AND($J1169=1,$K1169=0),MAX(N$1:N1168)+1,""))</f>
        <v/>
      </c>
      <c r="O1169" s="1" t="str">
        <f>IF($A1169="","",IF(AND($J1169=0,$K1169=1),MAX(O$1:O1168)+1,""))</f>
        <v/>
      </c>
    </row>
    <row r="1170" spans="1:15" x14ac:dyDescent="0.55000000000000004">
      <c r="A1170" s="9" t="str">
        <f>IF(ISBLANK(INDEX(履修者名簿!$1:$1048576,ROW(A1170),config!A$11)),"",INDEX(履修者名簿!$1:$1048576,ROW(A1170),config!A$11))</f>
        <v/>
      </c>
      <c r="B1170" s="9" t="str">
        <f>IF(ISBLANK(INDEX(履修者名簿!$1:$1048576,ROW(B1170),config!B$11)),"",INDEX(履修者名簿!$1:$1048576,ROW(B1170),config!B$11))</f>
        <v/>
      </c>
      <c r="C1170" s="9" t="str">
        <f>IF(ISBLANK(INDEX(履修者名簿!$1:$1048576,ROW(C1170),config!C$11)),"",INDEX(履修者名簿!$1:$1048576,ROW(C1170),config!C$11))</f>
        <v/>
      </c>
      <c r="D1170" s="9" t="str">
        <f>IF(ISBLANK(INDEX(履修者名簿!$1:$1048576,ROW(D1170),config!D$11)),"",INDEX(履修者名簿!$1:$1048576,ROW(D1170),config!D$11))</f>
        <v/>
      </c>
      <c r="E1170" s="9" t="str">
        <f>IF(ISBLANK(INDEX(履修者名簿!$1:$1048576,ROW(E1170),config!E$11)),"",IF(ISNUMBER(INDEX(履修者名簿!$1:$1048576,ROW(E1170),config!E$11)),INDEX(履修者名簿!$1:$1048576,ROW(E1170),config!E$11),VALUE(INDEX(履修者名簿!$1:$1048576,ROW(E1170),config!E$11))))</f>
        <v/>
      </c>
      <c r="F1170" s="9" t="str">
        <f>IF(ISBLANK(INDEX(履修者名簿!$1:$1048576,ROW(F1170),config!F$11)),"",INDEX(履修者名簿!$1:$1048576,ROW(F1170),config!F$11))</f>
        <v/>
      </c>
      <c r="G1170" s="9" t="str">
        <f>IF(ISBLANK(INDEX(履修者名簿!$1:$1048576,ROW(G1170),config!G$11)),"",INDEX(履修者名簿!$1:$1048576,ROW(G1170),config!G$11))</f>
        <v/>
      </c>
      <c r="H1170" s="9" t="str">
        <f t="shared" si="36"/>
        <v/>
      </c>
      <c r="I1170" s="10" t="str">
        <f t="shared" si="37"/>
        <v/>
      </c>
      <c r="J1170" s="10" t="str">
        <f>IF($A1170="","",IF(ISNA(MATCH($E1170,trans!$B$2:$B$1501,0)),0,1))</f>
        <v/>
      </c>
      <c r="K1170" s="10" t="str">
        <f>IF($A1170="","",IF(ISNA(MATCH($E1170,trans!$E$2:$E$1501,0)),0,1))</f>
        <v/>
      </c>
      <c r="M1170" s="1" t="str">
        <f>IF($A1170="","",IF($J1170+$K1170=0,MAX(M$1:M1169)+1,""))</f>
        <v/>
      </c>
      <c r="N1170" s="1" t="str">
        <f>IF($A1170="","",IF(AND($J1170=1,$K1170=0),MAX(N$1:N1169)+1,""))</f>
        <v/>
      </c>
      <c r="O1170" s="1" t="str">
        <f>IF($A1170="","",IF(AND($J1170=0,$K1170=1),MAX(O$1:O1169)+1,""))</f>
        <v/>
      </c>
    </row>
    <row r="1171" spans="1:15" x14ac:dyDescent="0.55000000000000004">
      <c r="A1171" s="9" t="str">
        <f>IF(ISBLANK(INDEX(履修者名簿!$1:$1048576,ROW(A1171),config!A$11)),"",INDEX(履修者名簿!$1:$1048576,ROW(A1171),config!A$11))</f>
        <v/>
      </c>
      <c r="B1171" s="9" t="str">
        <f>IF(ISBLANK(INDEX(履修者名簿!$1:$1048576,ROW(B1171),config!B$11)),"",INDEX(履修者名簿!$1:$1048576,ROW(B1171),config!B$11))</f>
        <v/>
      </c>
      <c r="C1171" s="9" t="str">
        <f>IF(ISBLANK(INDEX(履修者名簿!$1:$1048576,ROW(C1171),config!C$11)),"",INDEX(履修者名簿!$1:$1048576,ROW(C1171),config!C$11))</f>
        <v/>
      </c>
      <c r="D1171" s="9" t="str">
        <f>IF(ISBLANK(INDEX(履修者名簿!$1:$1048576,ROW(D1171),config!D$11)),"",INDEX(履修者名簿!$1:$1048576,ROW(D1171),config!D$11))</f>
        <v/>
      </c>
      <c r="E1171" s="9" t="str">
        <f>IF(ISBLANK(INDEX(履修者名簿!$1:$1048576,ROW(E1171),config!E$11)),"",IF(ISNUMBER(INDEX(履修者名簿!$1:$1048576,ROW(E1171),config!E$11)),INDEX(履修者名簿!$1:$1048576,ROW(E1171),config!E$11),VALUE(INDEX(履修者名簿!$1:$1048576,ROW(E1171),config!E$11))))</f>
        <v/>
      </c>
      <c r="F1171" s="9" t="str">
        <f>IF(ISBLANK(INDEX(履修者名簿!$1:$1048576,ROW(F1171),config!F$11)),"",INDEX(履修者名簿!$1:$1048576,ROW(F1171),config!F$11))</f>
        <v/>
      </c>
      <c r="G1171" s="9" t="str">
        <f>IF(ISBLANK(INDEX(履修者名簿!$1:$1048576,ROW(G1171),config!G$11)),"",INDEX(履修者名簿!$1:$1048576,ROW(G1171),config!G$11))</f>
        <v/>
      </c>
      <c r="H1171" s="9" t="str">
        <f t="shared" si="36"/>
        <v/>
      </c>
      <c r="I1171" s="10" t="str">
        <f t="shared" si="37"/>
        <v/>
      </c>
      <c r="J1171" s="10" t="str">
        <f>IF($A1171="","",IF(ISNA(MATCH($E1171,trans!$B$2:$B$1501,0)),0,1))</f>
        <v/>
      </c>
      <c r="K1171" s="10" t="str">
        <f>IF($A1171="","",IF(ISNA(MATCH($E1171,trans!$E$2:$E$1501,0)),0,1))</f>
        <v/>
      </c>
      <c r="M1171" s="1" t="str">
        <f>IF($A1171="","",IF($J1171+$K1171=0,MAX(M$1:M1170)+1,""))</f>
        <v/>
      </c>
      <c r="N1171" s="1" t="str">
        <f>IF($A1171="","",IF(AND($J1171=1,$K1171=0),MAX(N$1:N1170)+1,""))</f>
        <v/>
      </c>
      <c r="O1171" s="1" t="str">
        <f>IF($A1171="","",IF(AND($J1171=0,$K1171=1),MAX(O$1:O1170)+1,""))</f>
        <v/>
      </c>
    </row>
    <row r="1172" spans="1:15" x14ac:dyDescent="0.55000000000000004">
      <c r="A1172" s="9" t="str">
        <f>IF(ISBLANK(INDEX(履修者名簿!$1:$1048576,ROW(A1172),config!A$11)),"",INDEX(履修者名簿!$1:$1048576,ROW(A1172),config!A$11))</f>
        <v/>
      </c>
      <c r="B1172" s="9" t="str">
        <f>IF(ISBLANK(INDEX(履修者名簿!$1:$1048576,ROW(B1172),config!B$11)),"",INDEX(履修者名簿!$1:$1048576,ROW(B1172),config!B$11))</f>
        <v/>
      </c>
      <c r="C1172" s="9" t="str">
        <f>IF(ISBLANK(INDEX(履修者名簿!$1:$1048576,ROW(C1172),config!C$11)),"",INDEX(履修者名簿!$1:$1048576,ROW(C1172),config!C$11))</f>
        <v/>
      </c>
      <c r="D1172" s="9" t="str">
        <f>IF(ISBLANK(INDEX(履修者名簿!$1:$1048576,ROW(D1172),config!D$11)),"",INDEX(履修者名簿!$1:$1048576,ROW(D1172),config!D$11))</f>
        <v/>
      </c>
      <c r="E1172" s="9" t="str">
        <f>IF(ISBLANK(INDEX(履修者名簿!$1:$1048576,ROW(E1172),config!E$11)),"",IF(ISNUMBER(INDEX(履修者名簿!$1:$1048576,ROW(E1172),config!E$11)),INDEX(履修者名簿!$1:$1048576,ROW(E1172),config!E$11),VALUE(INDEX(履修者名簿!$1:$1048576,ROW(E1172),config!E$11))))</f>
        <v/>
      </c>
      <c r="F1172" s="9" t="str">
        <f>IF(ISBLANK(INDEX(履修者名簿!$1:$1048576,ROW(F1172),config!F$11)),"",INDEX(履修者名簿!$1:$1048576,ROW(F1172),config!F$11))</f>
        <v/>
      </c>
      <c r="G1172" s="9" t="str">
        <f>IF(ISBLANK(INDEX(履修者名簿!$1:$1048576,ROW(G1172),config!G$11)),"",INDEX(履修者名簿!$1:$1048576,ROW(G1172),config!G$11))</f>
        <v/>
      </c>
      <c r="H1172" s="9" t="str">
        <f t="shared" si="36"/>
        <v/>
      </c>
      <c r="I1172" s="10" t="str">
        <f t="shared" si="37"/>
        <v/>
      </c>
      <c r="J1172" s="10" t="str">
        <f>IF($A1172="","",IF(ISNA(MATCH($E1172,trans!$B$2:$B$1501,0)),0,1))</f>
        <v/>
      </c>
      <c r="K1172" s="10" t="str">
        <f>IF($A1172="","",IF(ISNA(MATCH($E1172,trans!$E$2:$E$1501,0)),0,1))</f>
        <v/>
      </c>
      <c r="M1172" s="1" t="str">
        <f>IF($A1172="","",IF($J1172+$K1172=0,MAX(M$1:M1171)+1,""))</f>
        <v/>
      </c>
      <c r="N1172" s="1" t="str">
        <f>IF($A1172="","",IF(AND($J1172=1,$K1172=0),MAX(N$1:N1171)+1,""))</f>
        <v/>
      </c>
      <c r="O1172" s="1" t="str">
        <f>IF($A1172="","",IF(AND($J1172=0,$K1172=1),MAX(O$1:O1171)+1,""))</f>
        <v/>
      </c>
    </row>
    <row r="1173" spans="1:15" x14ac:dyDescent="0.55000000000000004">
      <c r="A1173" s="9" t="str">
        <f>IF(ISBLANK(INDEX(履修者名簿!$1:$1048576,ROW(A1173),config!A$11)),"",INDEX(履修者名簿!$1:$1048576,ROW(A1173),config!A$11))</f>
        <v/>
      </c>
      <c r="B1173" s="9" t="str">
        <f>IF(ISBLANK(INDEX(履修者名簿!$1:$1048576,ROW(B1173),config!B$11)),"",INDEX(履修者名簿!$1:$1048576,ROW(B1173),config!B$11))</f>
        <v/>
      </c>
      <c r="C1173" s="9" t="str">
        <f>IF(ISBLANK(INDEX(履修者名簿!$1:$1048576,ROW(C1173),config!C$11)),"",INDEX(履修者名簿!$1:$1048576,ROW(C1173),config!C$11))</f>
        <v/>
      </c>
      <c r="D1173" s="9" t="str">
        <f>IF(ISBLANK(INDEX(履修者名簿!$1:$1048576,ROW(D1173),config!D$11)),"",INDEX(履修者名簿!$1:$1048576,ROW(D1173),config!D$11))</f>
        <v/>
      </c>
      <c r="E1173" s="9" t="str">
        <f>IF(ISBLANK(INDEX(履修者名簿!$1:$1048576,ROW(E1173),config!E$11)),"",IF(ISNUMBER(INDEX(履修者名簿!$1:$1048576,ROW(E1173),config!E$11)),INDEX(履修者名簿!$1:$1048576,ROW(E1173),config!E$11),VALUE(INDEX(履修者名簿!$1:$1048576,ROW(E1173),config!E$11))))</f>
        <v/>
      </c>
      <c r="F1173" s="9" t="str">
        <f>IF(ISBLANK(INDEX(履修者名簿!$1:$1048576,ROW(F1173),config!F$11)),"",INDEX(履修者名簿!$1:$1048576,ROW(F1173),config!F$11))</f>
        <v/>
      </c>
      <c r="G1173" s="9" t="str">
        <f>IF(ISBLANK(INDEX(履修者名簿!$1:$1048576,ROW(G1173),config!G$11)),"",INDEX(履修者名簿!$1:$1048576,ROW(G1173),config!G$11))</f>
        <v/>
      </c>
      <c r="H1173" s="9" t="str">
        <f t="shared" si="36"/>
        <v/>
      </c>
      <c r="I1173" s="10" t="str">
        <f t="shared" si="37"/>
        <v/>
      </c>
      <c r="J1173" s="10" t="str">
        <f>IF($A1173="","",IF(ISNA(MATCH($E1173,trans!$B$2:$B$1501,0)),0,1))</f>
        <v/>
      </c>
      <c r="K1173" s="10" t="str">
        <f>IF($A1173="","",IF(ISNA(MATCH($E1173,trans!$E$2:$E$1501,0)),0,1))</f>
        <v/>
      </c>
      <c r="M1173" s="1" t="str">
        <f>IF($A1173="","",IF($J1173+$K1173=0,MAX(M$1:M1172)+1,""))</f>
        <v/>
      </c>
      <c r="N1173" s="1" t="str">
        <f>IF($A1173="","",IF(AND($J1173=1,$K1173=0),MAX(N$1:N1172)+1,""))</f>
        <v/>
      </c>
      <c r="O1173" s="1" t="str">
        <f>IF($A1173="","",IF(AND($J1173=0,$K1173=1),MAX(O$1:O1172)+1,""))</f>
        <v/>
      </c>
    </row>
    <row r="1174" spans="1:15" x14ac:dyDescent="0.55000000000000004">
      <c r="A1174" s="9" t="str">
        <f>IF(ISBLANK(INDEX(履修者名簿!$1:$1048576,ROW(A1174),config!A$11)),"",INDEX(履修者名簿!$1:$1048576,ROW(A1174),config!A$11))</f>
        <v/>
      </c>
      <c r="B1174" s="9" t="str">
        <f>IF(ISBLANK(INDEX(履修者名簿!$1:$1048576,ROW(B1174),config!B$11)),"",INDEX(履修者名簿!$1:$1048576,ROW(B1174),config!B$11))</f>
        <v/>
      </c>
      <c r="C1174" s="9" t="str">
        <f>IF(ISBLANK(INDEX(履修者名簿!$1:$1048576,ROW(C1174),config!C$11)),"",INDEX(履修者名簿!$1:$1048576,ROW(C1174),config!C$11))</f>
        <v/>
      </c>
      <c r="D1174" s="9" t="str">
        <f>IF(ISBLANK(INDEX(履修者名簿!$1:$1048576,ROW(D1174),config!D$11)),"",INDEX(履修者名簿!$1:$1048576,ROW(D1174),config!D$11))</f>
        <v/>
      </c>
      <c r="E1174" s="9" t="str">
        <f>IF(ISBLANK(INDEX(履修者名簿!$1:$1048576,ROW(E1174),config!E$11)),"",IF(ISNUMBER(INDEX(履修者名簿!$1:$1048576,ROW(E1174),config!E$11)),INDEX(履修者名簿!$1:$1048576,ROW(E1174),config!E$11),VALUE(INDEX(履修者名簿!$1:$1048576,ROW(E1174),config!E$11))))</f>
        <v/>
      </c>
      <c r="F1174" s="9" t="str">
        <f>IF(ISBLANK(INDEX(履修者名簿!$1:$1048576,ROW(F1174),config!F$11)),"",INDEX(履修者名簿!$1:$1048576,ROW(F1174),config!F$11))</f>
        <v/>
      </c>
      <c r="G1174" s="9" t="str">
        <f>IF(ISBLANK(INDEX(履修者名簿!$1:$1048576,ROW(G1174),config!G$11)),"",INDEX(履修者名簿!$1:$1048576,ROW(G1174),config!G$11))</f>
        <v/>
      </c>
      <c r="H1174" s="9" t="str">
        <f t="shared" si="36"/>
        <v/>
      </c>
      <c r="I1174" s="10" t="str">
        <f t="shared" si="37"/>
        <v/>
      </c>
      <c r="J1174" s="10" t="str">
        <f>IF($A1174="","",IF(ISNA(MATCH($E1174,trans!$B$2:$B$1501,0)),0,1))</f>
        <v/>
      </c>
      <c r="K1174" s="10" t="str">
        <f>IF($A1174="","",IF(ISNA(MATCH($E1174,trans!$E$2:$E$1501,0)),0,1))</f>
        <v/>
      </c>
      <c r="M1174" s="1" t="str">
        <f>IF($A1174="","",IF($J1174+$K1174=0,MAX(M$1:M1173)+1,""))</f>
        <v/>
      </c>
      <c r="N1174" s="1" t="str">
        <f>IF($A1174="","",IF(AND($J1174=1,$K1174=0),MAX(N$1:N1173)+1,""))</f>
        <v/>
      </c>
      <c r="O1174" s="1" t="str">
        <f>IF($A1174="","",IF(AND($J1174=0,$K1174=1),MAX(O$1:O1173)+1,""))</f>
        <v/>
      </c>
    </row>
    <row r="1175" spans="1:15" x14ac:dyDescent="0.55000000000000004">
      <c r="A1175" s="9" t="str">
        <f>IF(ISBLANK(INDEX(履修者名簿!$1:$1048576,ROW(A1175),config!A$11)),"",INDEX(履修者名簿!$1:$1048576,ROW(A1175),config!A$11))</f>
        <v/>
      </c>
      <c r="B1175" s="9" t="str">
        <f>IF(ISBLANK(INDEX(履修者名簿!$1:$1048576,ROW(B1175),config!B$11)),"",INDEX(履修者名簿!$1:$1048576,ROW(B1175),config!B$11))</f>
        <v/>
      </c>
      <c r="C1175" s="9" t="str">
        <f>IF(ISBLANK(INDEX(履修者名簿!$1:$1048576,ROW(C1175),config!C$11)),"",INDEX(履修者名簿!$1:$1048576,ROW(C1175),config!C$11))</f>
        <v/>
      </c>
      <c r="D1175" s="9" t="str">
        <f>IF(ISBLANK(INDEX(履修者名簿!$1:$1048576,ROW(D1175),config!D$11)),"",INDEX(履修者名簿!$1:$1048576,ROW(D1175),config!D$11))</f>
        <v/>
      </c>
      <c r="E1175" s="9" t="str">
        <f>IF(ISBLANK(INDEX(履修者名簿!$1:$1048576,ROW(E1175),config!E$11)),"",IF(ISNUMBER(INDEX(履修者名簿!$1:$1048576,ROW(E1175),config!E$11)),INDEX(履修者名簿!$1:$1048576,ROW(E1175),config!E$11),VALUE(INDEX(履修者名簿!$1:$1048576,ROW(E1175),config!E$11))))</f>
        <v/>
      </c>
      <c r="F1175" s="9" t="str">
        <f>IF(ISBLANK(INDEX(履修者名簿!$1:$1048576,ROW(F1175),config!F$11)),"",INDEX(履修者名簿!$1:$1048576,ROW(F1175),config!F$11))</f>
        <v/>
      </c>
      <c r="G1175" s="9" t="str">
        <f>IF(ISBLANK(INDEX(履修者名簿!$1:$1048576,ROW(G1175),config!G$11)),"",INDEX(履修者名簿!$1:$1048576,ROW(G1175),config!G$11))</f>
        <v/>
      </c>
      <c r="H1175" s="9" t="str">
        <f t="shared" si="36"/>
        <v/>
      </c>
      <c r="I1175" s="10" t="str">
        <f t="shared" si="37"/>
        <v/>
      </c>
      <c r="J1175" s="10" t="str">
        <f>IF($A1175="","",IF(ISNA(MATCH($E1175,trans!$B$2:$B$1501,0)),0,1))</f>
        <v/>
      </c>
      <c r="K1175" s="10" t="str">
        <f>IF($A1175="","",IF(ISNA(MATCH($E1175,trans!$E$2:$E$1501,0)),0,1))</f>
        <v/>
      </c>
      <c r="M1175" s="1" t="str">
        <f>IF($A1175="","",IF($J1175+$K1175=0,MAX(M$1:M1174)+1,""))</f>
        <v/>
      </c>
      <c r="N1175" s="1" t="str">
        <f>IF($A1175="","",IF(AND($J1175=1,$K1175=0),MAX(N$1:N1174)+1,""))</f>
        <v/>
      </c>
      <c r="O1175" s="1" t="str">
        <f>IF($A1175="","",IF(AND($J1175=0,$K1175=1),MAX(O$1:O1174)+1,""))</f>
        <v/>
      </c>
    </row>
    <row r="1176" spans="1:15" x14ac:dyDescent="0.55000000000000004">
      <c r="A1176" s="9" t="str">
        <f>IF(ISBLANK(INDEX(履修者名簿!$1:$1048576,ROW(A1176),config!A$11)),"",INDEX(履修者名簿!$1:$1048576,ROW(A1176),config!A$11))</f>
        <v/>
      </c>
      <c r="B1176" s="9" t="str">
        <f>IF(ISBLANK(INDEX(履修者名簿!$1:$1048576,ROW(B1176),config!B$11)),"",INDEX(履修者名簿!$1:$1048576,ROW(B1176),config!B$11))</f>
        <v/>
      </c>
      <c r="C1176" s="9" t="str">
        <f>IF(ISBLANK(INDEX(履修者名簿!$1:$1048576,ROW(C1176),config!C$11)),"",INDEX(履修者名簿!$1:$1048576,ROW(C1176),config!C$11))</f>
        <v/>
      </c>
      <c r="D1176" s="9" t="str">
        <f>IF(ISBLANK(INDEX(履修者名簿!$1:$1048576,ROW(D1176),config!D$11)),"",INDEX(履修者名簿!$1:$1048576,ROW(D1176),config!D$11))</f>
        <v/>
      </c>
      <c r="E1176" s="9" t="str">
        <f>IF(ISBLANK(INDEX(履修者名簿!$1:$1048576,ROW(E1176),config!E$11)),"",IF(ISNUMBER(INDEX(履修者名簿!$1:$1048576,ROW(E1176),config!E$11)),INDEX(履修者名簿!$1:$1048576,ROW(E1176),config!E$11),VALUE(INDEX(履修者名簿!$1:$1048576,ROW(E1176),config!E$11))))</f>
        <v/>
      </c>
      <c r="F1176" s="9" t="str">
        <f>IF(ISBLANK(INDEX(履修者名簿!$1:$1048576,ROW(F1176),config!F$11)),"",INDEX(履修者名簿!$1:$1048576,ROW(F1176),config!F$11))</f>
        <v/>
      </c>
      <c r="G1176" s="9" t="str">
        <f>IF(ISBLANK(INDEX(履修者名簿!$1:$1048576,ROW(G1176),config!G$11)),"",INDEX(履修者名簿!$1:$1048576,ROW(G1176),config!G$11))</f>
        <v/>
      </c>
      <c r="H1176" s="9" t="str">
        <f t="shared" si="36"/>
        <v/>
      </c>
      <c r="I1176" s="10" t="str">
        <f t="shared" si="37"/>
        <v/>
      </c>
      <c r="J1176" s="10" t="str">
        <f>IF($A1176="","",IF(ISNA(MATCH($E1176,trans!$B$2:$B$1501,0)),0,1))</f>
        <v/>
      </c>
      <c r="K1176" s="10" t="str">
        <f>IF($A1176="","",IF(ISNA(MATCH($E1176,trans!$E$2:$E$1501,0)),0,1))</f>
        <v/>
      </c>
      <c r="M1176" s="1" t="str">
        <f>IF($A1176="","",IF($J1176+$K1176=0,MAX(M$1:M1175)+1,""))</f>
        <v/>
      </c>
      <c r="N1176" s="1" t="str">
        <f>IF($A1176="","",IF(AND($J1176=1,$K1176=0),MAX(N$1:N1175)+1,""))</f>
        <v/>
      </c>
      <c r="O1176" s="1" t="str">
        <f>IF($A1176="","",IF(AND($J1176=0,$K1176=1),MAX(O$1:O1175)+1,""))</f>
        <v/>
      </c>
    </row>
    <row r="1177" spans="1:15" x14ac:dyDescent="0.55000000000000004">
      <c r="A1177" s="9" t="str">
        <f>IF(ISBLANK(INDEX(履修者名簿!$1:$1048576,ROW(A1177),config!A$11)),"",INDEX(履修者名簿!$1:$1048576,ROW(A1177),config!A$11))</f>
        <v/>
      </c>
      <c r="B1177" s="9" t="str">
        <f>IF(ISBLANK(INDEX(履修者名簿!$1:$1048576,ROW(B1177),config!B$11)),"",INDEX(履修者名簿!$1:$1048576,ROW(B1177),config!B$11))</f>
        <v/>
      </c>
      <c r="C1177" s="9" t="str">
        <f>IF(ISBLANK(INDEX(履修者名簿!$1:$1048576,ROW(C1177),config!C$11)),"",INDEX(履修者名簿!$1:$1048576,ROW(C1177),config!C$11))</f>
        <v/>
      </c>
      <c r="D1177" s="9" t="str">
        <f>IF(ISBLANK(INDEX(履修者名簿!$1:$1048576,ROW(D1177),config!D$11)),"",INDEX(履修者名簿!$1:$1048576,ROW(D1177),config!D$11))</f>
        <v/>
      </c>
      <c r="E1177" s="9" t="str">
        <f>IF(ISBLANK(INDEX(履修者名簿!$1:$1048576,ROW(E1177),config!E$11)),"",IF(ISNUMBER(INDEX(履修者名簿!$1:$1048576,ROW(E1177),config!E$11)),INDEX(履修者名簿!$1:$1048576,ROW(E1177),config!E$11),VALUE(INDEX(履修者名簿!$1:$1048576,ROW(E1177),config!E$11))))</f>
        <v/>
      </c>
      <c r="F1177" s="9" t="str">
        <f>IF(ISBLANK(INDEX(履修者名簿!$1:$1048576,ROW(F1177),config!F$11)),"",INDEX(履修者名簿!$1:$1048576,ROW(F1177),config!F$11))</f>
        <v/>
      </c>
      <c r="G1177" s="9" t="str">
        <f>IF(ISBLANK(INDEX(履修者名簿!$1:$1048576,ROW(G1177),config!G$11)),"",INDEX(履修者名簿!$1:$1048576,ROW(G1177),config!G$11))</f>
        <v/>
      </c>
      <c r="H1177" s="9" t="str">
        <f t="shared" si="36"/>
        <v/>
      </c>
      <c r="I1177" s="10" t="str">
        <f t="shared" si="37"/>
        <v/>
      </c>
      <c r="J1177" s="10" t="str">
        <f>IF($A1177="","",IF(ISNA(MATCH($E1177,trans!$B$2:$B$1501,0)),0,1))</f>
        <v/>
      </c>
      <c r="K1177" s="10" t="str">
        <f>IF($A1177="","",IF(ISNA(MATCH($E1177,trans!$E$2:$E$1501,0)),0,1))</f>
        <v/>
      </c>
      <c r="M1177" s="1" t="str">
        <f>IF($A1177="","",IF($J1177+$K1177=0,MAX(M$1:M1176)+1,""))</f>
        <v/>
      </c>
      <c r="N1177" s="1" t="str">
        <f>IF($A1177="","",IF(AND($J1177=1,$K1177=0),MAX(N$1:N1176)+1,""))</f>
        <v/>
      </c>
      <c r="O1177" s="1" t="str">
        <f>IF($A1177="","",IF(AND($J1177=0,$K1177=1),MAX(O$1:O1176)+1,""))</f>
        <v/>
      </c>
    </row>
    <row r="1178" spans="1:15" x14ac:dyDescent="0.55000000000000004">
      <c r="A1178" s="9" t="str">
        <f>IF(ISBLANK(INDEX(履修者名簿!$1:$1048576,ROW(A1178),config!A$11)),"",INDEX(履修者名簿!$1:$1048576,ROW(A1178),config!A$11))</f>
        <v/>
      </c>
      <c r="B1178" s="9" t="str">
        <f>IF(ISBLANK(INDEX(履修者名簿!$1:$1048576,ROW(B1178),config!B$11)),"",INDEX(履修者名簿!$1:$1048576,ROW(B1178),config!B$11))</f>
        <v/>
      </c>
      <c r="C1178" s="9" t="str">
        <f>IF(ISBLANK(INDEX(履修者名簿!$1:$1048576,ROW(C1178),config!C$11)),"",INDEX(履修者名簿!$1:$1048576,ROW(C1178),config!C$11))</f>
        <v/>
      </c>
      <c r="D1178" s="9" t="str">
        <f>IF(ISBLANK(INDEX(履修者名簿!$1:$1048576,ROW(D1178),config!D$11)),"",INDEX(履修者名簿!$1:$1048576,ROW(D1178),config!D$11))</f>
        <v/>
      </c>
      <c r="E1178" s="9" t="str">
        <f>IF(ISBLANK(INDEX(履修者名簿!$1:$1048576,ROW(E1178),config!E$11)),"",IF(ISNUMBER(INDEX(履修者名簿!$1:$1048576,ROW(E1178),config!E$11)),INDEX(履修者名簿!$1:$1048576,ROW(E1178),config!E$11),VALUE(INDEX(履修者名簿!$1:$1048576,ROW(E1178),config!E$11))))</f>
        <v/>
      </c>
      <c r="F1178" s="9" t="str">
        <f>IF(ISBLANK(INDEX(履修者名簿!$1:$1048576,ROW(F1178),config!F$11)),"",INDEX(履修者名簿!$1:$1048576,ROW(F1178),config!F$11))</f>
        <v/>
      </c>
      <c r="G1178" s="9" t="str">
        <f>IF(ISBLANK(INDEX(履修者名簿!$1:$1048576,ROW(G1178),config!G$11)),"",INDEX(履修者名簿!$1:$1048576,ROW(G1178),config!G$11))</f>
        <v/>
      </c>
      <c r="H1178" s="9" t="str">
        <f t="shared" si="36"/>
        <v/>
      </c>
      <c r="I1178" s="10" t="str">
        <f t="shared" si="37"/>
        <v/>
      </c>
      <c r="J1178" s="10" t="str">
        <f>IF($A1178="","",IF(ISNA(MATCH($E1178,trans!$B$2:$B$1501,0)),0,1))</f>
        <v/>
      </c>
      <c r="K1178" s="10" t="str">
        <f>IF($A1178="","",IF(ISNA(MATCH($E1178,trans!$E$2:$E$1501,0)),0,1))</f>
        <v/>
      </c>
      <c r="M1178" s="1" t="str">
        <f>IF($A1178="","",IF($J1178+$K1178=0,MAX(M$1:M1177)+1,""))</f>
        <v/>
      </c>
      <c r="N1178" s="1" t="str">
        <f>IF($A1178="","",IF(AND($J1178=1,$K1178=0),MAX(N$1:N1177)+1,""))</f>
        <v/>
      </c>
      <c r="O1178" s="1" t="str">
        <f>IF($A1178="","",IF(AND($J1178=0,$K1178=1),MAX(O$1:O1177)+1,""))</f>
        <v/>
      </c>
    </row>
    <row r="1179" spans="1:15" x14ac:dyDescent="0.55000000000000004">
      <c r="A1179" s="9" t="str">
        <f>IF(ISBLANK(INDEX(履修者名簿!$1:$1048576,ROW(A1179),config!A$11)),"",INDEX(履修者名簿!$1:$1048576,ROW(A1179),config!A$11))</f>
        <v/>
      </c>
      <c r="B1179" s="9" t="str">
        <f>IF(ISBLANK(INDEX(履修者名簿!$1:$1048576,ROW(B1179),config!B$11)),"",INDEX(履修者名簿!$1:$1048576,ROW(B1179),config!B$11))</f>
        <v/>
      </c>
      <c r="C1179" s="9" t="str">
        <f>IF(ISBLANK(INDEX(履修者名簿!$1:$1048576,ROW(C1179),config!C$11)),"",INDEX(履修者名簿!$1:$1048576,ROW(C1179),config!C$11))</f>
        <v/>
      </c>
      <c r="D1179" s="9" t="str">
        <f>IF(ISBLANK(INDEX(履修者名簿!$1:$1048576,ROW(D1179),config!D$11)),"",INDEX(履修者名簿!$1:$1048576,ROW(D1179),config!D$11))</f>
        <v/>
      </c>
      <c r="E1179" s="9" t="str">
        <f>IF(ISBLANK(INDEX(履修者名簿!$1:$1048576,ROW(E1179),config!E$11)),"",IF(ISNUMBER(INDEX(履修者名簿!$1:$1048576,ROW(E1179),config!E$11)),INDEX(履修者名簿!$1:$1048576,ROW(E1179),config!E$11),VALUE(INDEX(履修者名簿!$1:$1048576,ROW(E1179),config!E$11))))</f>
        <v/>
      </c>
      <c r="F1179" s="9" t="str">
        <f>IF(ISBLANK(INDEX(履修者名簿!$1:$1048576,ROW(F1179),config!F$11)),"",INDEX(履修者名簿!$1:$1048576,ROW(F1179),config!F$11))</f>
        <v/>
      </c>
      <c r="G1179" s="9" t="str">
        <f>IF(ISBLANK(INDEX(履修者名簿!$1:$1048576,ROW(G1179),config!G$11)),"",INDEX(履修者名簿!$1:$1048576,ROW(G1179),config!G$11))</f>
        <v/>
      </c>
      <c r="H1179" s="9" t="str">
        <f t="shared" si="36"/>
        <v/>
      </c>
      <c r="I1179" s="10" t="str">
        <f t="shared" si="37"/>
        <v/>
      </c>
      <c r="J1179" s="10" t="str">
        <f>IF($A1179="","",IF(ISNA(MATCH($E1179,trans!$B$2:$B$1501,0)),0,1))</f>
        <v/>
      </c>
      <c r="K1179" s="10" t="str">
        <f>IF($A1179="","",IF(ISNA(MATCH($E1179,trans!$E$2:$E$1501,0)),0,1))</f>
        <v/>
      </c>
      <c r="M1179" s="1" t="str">
        <f>IF($A1179="","",IF($J1179+$K1179=0,MAX(M$1:M1178)+1,""))</f>
        <v/>
      </c>
      <c r="N1179" s="1" t="str">
        <f>IF($A1179="","",IF(AND($J1179=1,$K1179=0),MAX(N$1:N1178)+1,""))</f>
        <v/>
      </c>
      <c r="O1179" s="1" t="str">
        <f>IF($A1179="","",IF(AND($J1179=0,$K1179=1),MAX(O$1:O1178)+1,""))</f>
        <v/>
      </c>
    </row>
    <row r="1180" spans="1:15" x14ac:dyDescent="0.55000000000000004">
      <c r="A1180" s="9" t="str">
        <f>IF(ISBLANK(INDEX(履修者名簿!$1:$1048576,ROW(A1180),config!A$11)),"",INDEX(履修者名簿!$1:$1048576,ROW(A1180),config!A$11))</f>
        <v/>
      </c>
      <c r="B1180" s="9" t="str">
        <f>IF(ISBLANK(INDEX(履修者名簿!$1:$1048576,ROW(B1180),config!B$11)),"",INDEX(履修者名簿!$1:$1048576,ROW(B1180),config!B$11))</f>
        <v/>
      </c>
      <c r="C1180" s="9" t="str">
        <f>IF(ISBLANK(INDEX(履修者名簿!$1:$1048576,ROW(C1180),config!C$11)),"",INDEX(履修者名簿!$1:$1048576,ROW(C1180),config!C$11))</f>
        <v/>
      </c>
      <c r="D1180" s="9" t="str">
        <f>IF(ISBLANK(INDEX(履修者名簿!$1:$1048576,ROW(D1180),config!D$11)),"",INDEX(履修者名簿!$1:$1048576,ROW(D1180),config!D$11))</f>
        <v/>
      </c>
      <c r="E1180" s="9" t="str">
        <f>IF(ISBLANK(INDEX(履修者名簿!$1:$1048576,ROW(E1180),config!E$11)),"",IF(ISNUMBER(INDEX(履修者名簿!$1:$1048576,ROW(E1180),config!E$11)),INDEX(履修者名簿!$1:$1048576,ROW(E1180),config!E$11),VALUE(INDEX(履修者名簿!$1:$1048576,ROW(E1180),config!E$11))))</f>
        <v/>
      </c>
      <c r="F1180" s="9" t="str">
        <f>IF(ISBLANK(INDEX(履修者名簿!$1:$1048576,ROW(F1180),config!F$11)),"",INDEX(履修者名簿!$1:$1048576,ROW(F1180),config!F$11))</f>
        <v/>
      </c>
      <c r="G1180" s="9" t="str">
        <f>IF(ISBLANK(INDEX(履修者名簿!$1:$1048576,ROW(G1180),config!G$11)),"",INDEX(履修者名簿!$1:$1048576,ROW(G1180),config!G$11))</f>
        <v/>
      </c>
      <c r="H1180" s="9" t="str">
        <f t="shared" si="36"/>
        <v/>
      </c>
      <c r="I1180" s="10" t="str">
        <f t="shared" si="37"/>
        <v/>
      </c>
      <c r="J1180" s="10" t="str">
        <f>IF($A1180="","",IF(ISNA(MATCH($E1180,trans!$B$2:$B$1501,0)),0,1))</f>
        <v/>
      </c>
      <c r="K1180" s="10" t="str">
        <f>IF($A1180="","",IF(ISNA(MATCH($E1180,trans!$E$2:$E$1501,0)),0,1))</f>
        <v/>
      </c>
      <c r="M1180" s="1" t="str">
        <f>IF($A1180="","",IF($J1180+$K1180=0,MAX(M$1:M1179)+1,""))</f>
        <v/>
      </c>
      <c r="N1180" s="1" t="str">
        <f>IF($A1180="","",IF(AND($J1180=1,$K1180=0),MAX(N$1:N1179)+1,""))</f>
        <v/>
      </c>
      <c r="O1180" s="1" t="str">
        <f>IF($A1180="","",IF(AND($J1180=0,$K1180=1),MAX(O$1:O1179)+1,""))</f>
        <v/>
      </c>
    </row>
    <row r="1181" spans="1:15" x14ac:dyDescent="0.55000000000000004">
      <c r="A1181" s="9" t="str">
        <f>IF(ISBLANK(INDEX(履修者名簿!$1:$1048576,ROW(A1181),config!A$11)),"",INDEX(履修者名簿!$1:$1048576,ROW(A1181),config!A$11))</f>
        <v/>
      </c>
      <c r="B1181" s="9" t="str">
        <f>IF(ISBLANK(INDEX(履修者名簿!$1:$1048576,ROW(B1181),config!B$11)),"",INDEX(履修者名簿!$1:$1048576,ROW(B1181),config!B$11))</f>
        <v/>
      </c>
      <c r="C1181" s="9" t="str">
        <f>IF(ISBLANK(INDEX(履修者名簿!$1:$1048576,ROW(C1181),config!C$11)),"",INDEX(履修者名簿!$1:$1048576,ROW(C1181),config!C$11))</f>
        <v/>
      </c>
      <c r="D1181" s="9" t="str">
        <f>IF(ISBLANK(INDEX(履修者名簿!$1:$1048576,ROW(D1181),config!D$11)),"",INDEX(履修者名簿!$1:$1048576,ROW(D1181),config!D$11))</f>
        <v/>
      </c>
      <c r="E1181" s="9" t="str">
        <f>IF(ISBLANK(INDEX(履修者名簿!$1:$1048576,ROW(E1181),config!E$11)),"",IF(ISNUMBER(INDEX(履修者名簿!$1:$1048576,ROW(E1181),config!E$11)),INDEX(履修者名簿!$1:$1048576,ROW(E1181),config!E$11),VALUE(INDEX(履修者名簿!$1:$1048576,ROW(E1181),config!E$11))))</f>
        <v/>
      </c>
      <c r="F1181" s="9" t="str">
        <f>IF(ISBLANK(INDEX(履修者名簿!$1:$1048576,ROW(F1181),config!F$11)),"",INDEX(履修者名簿!$1:$1048576,ROW(F1181),config!F$11))</f>
        <v/>
      </c>
      <c r="G1181" s="9" t="str">
        <f>IF(ISBLANK(INDEX(履修者名簿!$1:$1048576,ROW(G1181),config!G$11)),"",INDEX(履修者名簿!$1:$1048576,ROW(G1181),config!G$11))</f>
        <v/>
      </c>
      <c r="H1181" s="9" t="str">
        <f t="shared" si="36"/>
        <v/>
      </c>
      <c r="I1181" s="10" t="str">
        <f t="shared" si="37"/>
        <v/>
      </c>
      <c r="J1181" s="10" t="str">
        <f>IF($A1181="","",IF(ISNA(MATCH($E1181,trans!$B$2:$B$1501,0)),0,1))</f>
        <v/>
      </c>
      <c r="K1181" s="10" t="str">
        <f>IF($A1181="","",IF(ISNA(MATCH($E1181,trans!$E$2:$E$1501,0)),0,1))</f>
        <v/>
      </c>
      <c r="M1181" s="1" t="str">
        <f>IF($A1181="","",IF($J1181+$K1181=0,MAX(M$1:M1180)+1,""))</f>
        <v/>
      </c>
      <c r="N1181" s="1" t="str">
        <f>IF($A1181="","",IF(AND($J1181=1,$K1181=0),MAX(N$1:N1180)+1,""))</f>
        <v/>
      </c>
      <c r="O1181" s="1" t="str">
        <f>IF($A1181="","",IF(AND($J1181=0,$K1181=1),MAX(O$1:O1180)+1,""))</f>
        <v/>
      </c>
    </row>
    <row r="1182" spans="1:15" x14ac:dyDescent="0.55000000000000004">
      <c r="A1182" s="9" t="str">
        <f>IF(ISBLANK(INDEX(履修者名簿!$1:$1048576,ROW(A1182),config!A$11)),"",INDEX(履修者名簿!$1:$1048576,ROW(A1182),config!A$11))</f>
        <v/>
      </c>
      <c r="B1182" s="9" t="str">
        <f>IF(ISBLANK(INDEX(履修者名簿!$1:$1048576,ROW(B1182),config!B$11)),"",INDEX(履修者名簿!$1:$1048576,ROW(B1182),config!B$11))</f>
        <v/>
      </c>
      <c r="C1182" s="9" t="str">
        <f>IF(ISBLANK(INDEX(履修者名簿!$1:$1048576,ROW(C1182),config!C$11)),"",INDEX(履修者名簿!$1:$1048576,ROW(C1182),config!C$11))</f>
        <v/>
      </c>
      <c r="D1182" s="9" t="str">
        <f>IF(ISBLANK(INDEX(履修者名簿!$1:$1048576,ROW(D1182),config!D$11)),"",INDEX(履修者名簿!$1:$1048576,ROW(D1182),config!D$11))</f>
        <v/>
      </c>
      <c r="E1182" s="9" t="str">
        <f>IF(ISBLANK(INDEX(履修者名簿!$1:$1048576,ROW(E1182),config!E$11)),"",IF(ISNUMBER(INDEX(履修者名簿!$1:$1048576,ROW(E1182),config!E$11)),INDEX(履修者名簿!$1:$1048576,ROW(E1182),config!E$11),VALUE(INDEX(履修者名簿!$1:$1048576,ROW(E1182),config!E$11))))</f>
        <v/>
      </c>
      <c r="F1182" s="9" t="str">
        <f>IF(ISBLANK(INDEX(履修者名簿!$1:$1048576,ROW(F1182),config!F$11)),"",INDEX(履修者名簿!$1:$1048576,ROW(F1182),config!F$11))</f>
        <v/>
      </c>
      <c r="G1182" s="9" t="str">
        <f>IF(ISBLANK(INDEX(履修者名簿!$1:$1048576,ROW(G1182),config!G$11)),"",INDEX(履修者名簿!$1:$1048576,ROW(G1182),config!G$11))</f>
        <v/>
      </c>
      <c r="H1182" s="9" t="str">
        <f t="shared" si="36"/>
        <v/>
      </c>
      <c r="I1182" s="10" t="str">
        <f t="shared" si="37"/>
        <v/>
      </c>
      <c r="J1182" s="10" t="str">
        <f>IF($A1182="","",IF(ISNA(MATCH($E1182,trans!$B$2:$B$1501,0)),0,1))</f>
        <v/>
      </c>
      <c r="K1182" s="10" t="str">
        <f>IF($A1182="","",IF(ISNA(MATCH($E1182,trans!$E$2:$E$1501,0)),0,1))</f>
        <v/>
      </c>
      <c r="M1182" s="1" t="str">
        <f>IF($A1182="","",IF($J1182+$K1182=0,MAX(M$1:M1181)+1,""))</f>
        <v/>
      </c>
      <c r="N1182" s="1" t="str">
        <f>IF($A1182="","",IF(AND($J1182=1,$K1182=0),MAX(N$1:N1181)+1,""))</f>
        <v/>
      </c>
      <c r="O1182" s="1" t="str">
        <f>IF($A1182="","",IF(AND($J1182=0,$K1182=1),MAX(O$1:O1181)+1,""))</f>
        <v/>
      </c>
    </row>
    <row r="1183" spans="1:15" x14ac:dyDescent="0.55000000000000004">
      <c r="A1183" s="9" t="str">
        <f>IF(ISBLANK(INDEX(履修者名簿!$1:$1048576,ROW(A1183),config!A$11)),"",INDEX(履修者名簿!$1:$1048576,ROW(A1183),config!A$11))</f>
        <v/>
      </c>
      <c r="B1183" s="9" t="str">
        <f>IF(ISBLANK(INDEX(履修者名簿!$1:$1048576,ROW(B1183),config!B$11)),"",INDEX(履修者名簿!$1:$1048576,ROW(B1183),config!B$11))</f>
        <v/>
      </c>
      <c r="C1183" s="9" t="str">
        <f>IF(ISBLANK(INDEX(履修者名簿!$1:$1048576,ROW(C1183),config!C$11)),"",INDEX(履修者名簿!$1:$1048576,ROW(C1183),config!C$11))</f>
        <v/>
      </c>
      <c r="D1183" s="9" t="str">
        <f>IF(ISBLANK(INDEX(履修者名簿!$1:$1048576,ROW(D1183),config!D$11)),"",INDEX(履修者名簿!$1:$1048576,ROW(D1183),config!D$11))</f>
        <v/>
      </c>
      <c r="E1183" s="9" t="str">
        <f>IF(ISBLANK(INDEX(履修者名簿!$1:$1048576,ROW(E1183),config!E$11)),"",IF(ISNUMBER(INDEX(履修者名簿!$1:$1048576,ROW(E1183),config!E$11)),INDEX(履修者名簿!$1:$1048576,ROW(E1183),config!E$11),VALUE(INDEX(履修者名簿!$1:$1048576,ROW(E1183),config!E$11))))</f>
        <v/>
      </c>
      <c r="F1183" s="9" t="str">
        <f>IF(ISBLANK(INDEX(履修者名簿!$1:$1048576,ROW(F1183),config!F$11)),"",INDEX(履修者名簿!$1:$1048576,ROW(F1183),config!F$11))</f>
        <v/>
      </c>
      <c r="G1183" s="9" t="str">
        <f>IF(ISBLANK(INDEX(履修者名簿!$1:$1048576,ROW(G1183),config!G$11)),"",INDEX(履修者名簿!$1:$1048576,ROW(G1183),config!G$11))</f>
        <v/>
      </c>
      <c r="H1183" s="9" t="str">
        <f t="shared" si="36"/>
        <v/>
      </c>
      <c r="I1183" s="10" t="str">
        <f t="shared" si="37"/>
        <v/>
      </c>
      <c r="J1183" s="10" t="str">
        <f>IF($A1183="","",IF(ISNA(MATCH($E1183,trans!$B$2:$B$1501,0)),0,1))</f>
        <v/>
      </c>
      <c r="K1183" s="10" t="str">
        <f>IF($A1183="","",IF(ISNA(MATCH($E1183,trans!$E$2:$E$1501,0)),0,1))</f>
        <v/>
      </c>
      <c r="M1183" s="1" t="str">
        <f>IF($A1183="","",IF($J1183+$K1183=0,MAX(M$1:M1182)+1,""))</f>
        <v/>
      </c>
      <c r="N1183" s="1" t="str">
        <f>IF($A1183="","",IF(AND($J1183=1,$K1183=0),MAX(N$1:N1182)+1,""))</f>
        <v/>
      </c>
      <c r="O1183" s="1" t="str">
        <f>IF($A1183="","",IF(AND($J1183=0,$K1183=1),MAX(O$1:O1182)+1,""))</f>
        <v/>
      </c>
    </row>
    <row r="1184" spans="1:15" x14ac:dyDescent="0.55000000000000004">
      <c r="A1184" s="9" t="str">
        <f>IF(ISBLANK(INDEX(履修者名簿!$1:$1048576,ROW(A1184),config!A$11)),"",INDEX(履修者名簿!$1:$1048576,ROW(A1184),config!A$11))</f>
        <v/>
      </c>
      <c r="B1184" s="9" t="str">
        <f>IF(ISBLANK(INDEX(履修者名簿!$1:$1048576,ROW(B1184),config!B$11)),"",INDEX(履修者名簿!$1:$1048576,ROW(B1184),config!B$11))</f>
        <v/>
      </c>
      <c r="C1184" s="9" t="str">
        <f>IF(ISBLANK(INDEX(履修者名簿!$1:$1048576,ROW(C1184),config!C$11)),"",INDEX(履修者名簿!$1:$1048576,ROW(C1184),config!C$11))</f>
        <v/>
      </c>
      <c r="D1184" s="9" t="str">
        <f>IF(ISBLANK(INDEX(履修者名簿!$1:$1048576,ROW(D1184),config!D$11)),"",INDEX(履修者名簿!$1:$1048576,ROW(D1184),config!D$11))</f>
        <v/>
      </c>
      <c r="E1184" s="9" t="str">
        <f>IF(ISBLANK(INDEX(履修者名簿!$1:$1048576,ROW(E1184),config!E$11)),"",IF(ISNUMBER(INDEX(履修者名簿!$1:$1048576,ROW(E1184),config!E$11)),INDEX(履修者名簿!$1:$1048576,ROW(E1184),config!E$11),VALUE(INDEX(履修者名簿!$1:$1048576,ROW(E1184),config!E$11))))</f>
        <v/>
      </c>
      <c r="F1184" s="9" t="str">
        <f>IF(ISBLANK(INDEX(履修者名簿!$1:$1048576,ROW(F1184),config!F$11)),"",INDEX(履修者名簿!$1:$1048576,ROW(F1184),config!F$11))</f>
        <v/>
      </c>
      <c r="G1184" s="9" t="str">
        <f>IF(ISBLANK(INDEX(履修者名簿!$1:$1048576,ROW(G1184),config!G$11)),"",INDEX(履修者名簿!$1:$1048576,ROW(G1184),config!G$11))</f>
        <v/>
      </c>
      <c r="H1184" s="9" t="str">
        <f t="shared" si="36"/>
        <v/>
      </c>
      <c r="I1184" s="10" t="str">
        <f t="shared" si="37"/>
        <v/>
      </c>
      <c r="J1184" s="10" t="str">
        <f>IF($A1184="","",IF(ISNA(MATCH($E1184,trans!$B$2:$B$1501,0)),0,1))</f>
        <v/>
      </c>
      <c r="K1184" s="10" t="str">
        <f>IF($A1184="","",IF(ISNA(MATCH($E1184,trans!$E$2:$E$1501,0)),0,1))</f>
        <v/>
      </c>
      <c r="M1184" s="1" t="str">
        <f>IF($A1184="","",IF($J1184+$K1184=0,MAX(M$1:M1183)+1,""))</f>
        <v/>
      </c>
      <c r="N1184" s="1" t="str">
        <f>IF($A1184="","",IF(AND($J1184=1,$K1184=0),MAX(N$1:N1183)+1,""))</f>
        <v/>
      </c>
      <c r="O1184" s="1" t="str">
        <f>IF($A1184="","",IF(AND($J1184=0,$K1184=1),MAX(O$1:O1183)+1,""))</f>
        <v/>
      </c>
    </row>
    <row r="1185" spans="1:15" x14ac:dyDescent="0.55000000000000004">
      <c r="A1185" s="9" t="str">
        <f>IF(ISBLANK(INDEX(履修者名簿!$1:$1048576,ROW(A1185),config!A$11)),"",INDEX(履修者名簿!$1:$1048576,ROW(A1185),config!A$11))</f>
        <v/>
      </c>
      <c r="B1185" s="9" t="str">
        <f>IF(ISBLANK(INDEX(履修者名簿!$1:$1048576,ROW(B1185),config!B$11)),"",INDEX(履修者名簿!$1:$1048576,ROW(B1185),config!B$11))</f>
        <v/>
      </c>
      <c r="C1185" s="9" t="str">
        <f>IF(ISBLANK(INDEX(履修者名簿!$1:$1048576,ROW(C1185),config!C$11)),"",INDEX(履修者名簿!$1:$1048576,ROW(C1185),config!C$11))</f>
        <v/>
      </c>
      <c r="D1185" s="9" t="str">
        <f>IF(ISBLANK(INDEX(履修者名簿!$1:$1048576,ROW(D1185),config!D$11)),"",INDEX(履修者名簿!$1:$1048576,ROW(D1185),config!D$11))</f>
        <v/>
      </c>
      <c r="E1185" s="9" t="str">
        <f>IF(ISBLANK(INDEX(履修者名簿!$1:$1048576,ROW(E1185),config!E$11)),"",IF(ISNUMBER(INDEX(履修者名簿!$1:$1048576,ROW(E1185),config!E$11)),INDEX(履修者名簿!$1:$1048576,ROW(E1185),config!E$11),VALUE(INDEX(履修者名簿!$1:$1048576,ROW(E1185),config!E$11))))</f>
        <v/>
      </c>
      <c r="F1185" s="9" t="str">
        <f>IF(ISBLANK(INDEX(履修者名簿!$1:$1048576,ROW(F1185),config!F$11)),"",INDEX(履修者名簿!$1:$1048576,ROW(F1185),config!F$11))</f>
        <v/>
      </c>
      <c r="G1185" s="9" t="str">
        <f>IF(ISBLANK(INDEX(履修者名簿!$1:$1048576,ROW(G1185),config!G$11)),"",INDEX(履修者名簿!$1:$1048576,ROW(G1185),config!G$11))</f>
        <v/>
      </c>
      <c r="H1185" s="9" t="str">
        <f t="shared" si="36"/>
        <v/>
      </c>
      <c r="I1185" s="10" t="str">
        <f t="shared" si="37"/>
        <v/>
      </c>
      <c r="J1185" s="10" t="str">
        <f>IF($A1185="","",IF(ISNA(MATCH($E1185,trans!$B$2:$B$1501,0)),0,1))</f>
        <v/>
      </c>
      <c r="K1185" s="10" t="str">
        <f>IF($A1185="","",IF(ISNA(MATCH($E1185,trans!$E$2:$E$1501,0)),0,1))</f>
        <v/>
      </c>
      <c r="M1185" s="1" t="str">
        <f>IF($A1185="","",IF($J1185+$K1185=0,MAX(M$1:M1184)+1,""))</f>
        <v/>
      </c>
      <c r="N1185" s="1" t="str">
        <f>IF($A1185="","",IF(AND($J1185=1,$K1185=0),MAX(N$1:N1184)+1,""))</f>
        <v/>
      </c>
      <c r="O1185" s="1" t="str">
        <f>IF($A1185="","",IF(AND($J1185=0,$K1185=1),MAX(O$1:O1184)+1,""))</f>
        <v/>
      </c>
    </row>
    <row r="1186" spans="1:15" x14ac:dyDescent="0.55000000000000004">
      <c r="A1186" s="9" t="str">
        <f>IF(ISBLANK(INDEX(履修者名簿!$1:$1048576,ROW(A1186),config!A$11)),"",INDEX(履修者名簿!$1:$1048576,ROW(A1186),config!A$11))</f>
        <v/>
      </c>
      <c r="B1186" s="9" t="str">
        <f>IF(ISBLANK(INDEX(履修者名簿!$1:$1048576,ROW(B1186),config!B$11)),"",INDEX(履修者名簿!$1:$1048576,ROW(B1186),config!B$11))</f>
        <v/>
      </c>
      <c r="C1186" s="9" t="str">
        <f>IF(ISBLANK(INDEX(履修者名簿!$1:$1048576,ROW(C1186),config!C$11)),"",INDEX(履修者名簿!$1:$1048576,ROW(C1186),config!C$11))</f>
        <v/>
      </c>
      <c r="D1186" s="9" t="str">
        <f>IF(ISBLANK(INDEX(履修者名簿!$1:$1048576,ROW(D1186),config!D$11)),"",INDEX(履修者名簿!$1:$1048576,ROW(D1186),config!D$11))</f>
        <v/>
      </c>
      <c r="E1186" s="9" t="str">
        <f>IF(ISBLANK(INDEX(履修者名簿!$1:$1048576,ROW(E1186),config!E$11)),"",IF(ISNUMBER(INDEX(履修者名簿!$1:$1048576,ROW(E1186),config!E$11)),INDEX(履修者名簿!$1:$1048576,ROW(E1186),config!E$11),VALUE(INDEX(履修者名簿!$1:$1048576,ROW(E1186),config!E$11))))</f>
        <v/>
      </c>
      <c r="F1186" s="9" t="str">
        <f>IF(ISBLANK(INDEX(履修者名簿!$1:$1048576,ROW(F1186),config!F$11)),"",INDEX(履修者名簿!$1:$1048576,ROW(F1186),config!F$11))</f>
        <v/>
      </c>
      <c r="G1186" s="9" t="str">
        <f>IF(ISBLANK(INDEX(履修者名簿!$1:$1048576,ROW(G1186),config!G$11)),"",INDEX(履修者名簿!$1:$1048576,ROW(G1186),config!G$11))</f>
        <v/>
      </c>
      <c r="H1186" s="9" t="str">
        <f t="shared" si="36"/>
        <v/>
      </c>
      <c r="I1186" s="10" t="str">
        <f t="shared" si="37"/>
        <v/>
      </c>
      <c r="J1186" s="10" t="str">
        <f>IF($A1186="","",IF(ISNA(MATCH($E1186,trans!$B$2:$B$1501,0)),0,1))</f>
        <v/>
      </c>
      <c r="K1186" s="10" t="str">
        <f>IF($A1186="","",IF(ISNA(MATCH($E1186,trans!$E$2:$E$1501,0)),0,1))</f>
        <v/>
      </c>
      <c r="M1186" s="1" t="str">
        <f>IF($A1186="","",IF($J1186+$K1186=0,MAX(M$1:M1185)+1,""))</f>
        <v/>
      </c>
      <c r="N1186" s="1" t="str">
        <f>IF($A1186="","",IF(AND($J1186=1,$K1186=0),MAX(N$1:N1185)+1,""))</f>
        <v/>
      </c>
      <c r="O1186" s="1" t="str">
        <f>IF($A1186="","",IF(AND($J1186=0,$K1186=1),MAX(O$1:O1185)+1,""))</f>
        <v/>
      </c>
    </row>
    <row r="1187" spans="1:15" x14ac:dyDescent="0.55000000000000004">
      <c r="A1187" s="9" t="str">
        <f>IF(ISBLANK(INDEX(履修者名簿!$1:$1048576,ROW(A1187),config!A$11)),"",INDEX(履修者名簿!$1:$1048576,ROW(A1187),config!A$11))</f>
        <v/>
      </c>
      <c r="B1187" s="9" t="str">
        <f>IF(ISBLANK(INDEX(履修者名簿!$1:$1048576,ROW(B1187),config!B$11)),"",INDEX(履修者名簿!$1:$1048576,ROW(B1187),config!B$11))</f>
        <v/>
      </c>
      <c r="C1187" s="9" t="str">
        <f>IF(ISBLANK(INDEX(履修者名簿!$1:$1048576,ROW(C1187),config!C$11)),"",INDEX(履修者名簿!$1:$1048576,ROW(C1187),config!C$11))</f>
        <v/>
      </c>
      <c r="D1187" s="9" t="str">
        <f>IF(ISBLANK(INDEX(履修者名簿!$1:$1048576,ROW(D1187),config!D$11)),"",INDEX(履修者名簿!$1:$1048576,ROW(D1187),config!D$11))</f>
        <v/>
      </c>
      <c r="E1187" s="9" t="str">
        <f>IF(ISBLANK(INDEX(履修者名簿!$1:$1048576,ROW(E1187),config!E$11)),"",IF(ISNUMBER(INDEX(履修者名簿!$1:$1048576,ROW(E1187),config!E$11)),INDEX(履修者名簿!$1:$1048576,ROW(E1187),config!E$11),VALUE(INDEX(履修者名簿!$1:$1048576,ROW(E1187),config!E$11))))</f>
        <v/>
      </c>
      <c r="F1187" s="9" t="str">
        <f>IF(ISBLANK(INDEX(履修者名簿!$1:$1048576,ROW(F1187),config!F$11)),"",INDEX(履修者名簿!$1:$1048576,ROW(F1187),config!F$11))</f>
        <v/>
      </c>
      <c r="G1187" s="9" t="str">
        <f>IF(ISBLANK(INDEX(履修者名簿!$1:$1048576,ROW(G1187),config!G$11)),"",INDEX(履修者名簿!$1:$1048576,ROW(G1187),config!G$11))</f>
        <v/>
      </c>
      <c r="H1187" s="9" t="str">
        <f t="shared" si="36"/>
        <v/>
      </c>
      <c r="I1187" s="10" t="str">
        <f t="shared" si="37"/>
        <v/>
      </c>
      <c r="J1187" s="10" t="str">
        <f>IF($A1187="","",IF(ISNA(MATCH($E1187,trans!$B$2:$B$1501,0)),0,1))</f>
        <v/>
      </c>
      <c r="K1187" s="10" t="str">
        <f>IF($A1187="","",IF(ISNA(MATCH($E1187,trans!$E$2:$E$1501,0)),0,1))</f>
        <v/>
      </c>
      <c r="M1187" s="1" t="str">
        <f>IF($A1187="","",IF($J1187+$K1187=0,MAX(M$1:M1186)+1,""))</f>
        <v/>
      </c>
      <c r="N1187" s="1" t="str">
        <f>IF($A1187="","",IF(AND($J1187=1,$K1187=0),MAX(N$1:N1186)+1,""))</f>
        <v/>
      </c>
      <c r="O1187" s="1" t="str">
        <f>IF($A1187="","",IF(AND($J1187=0,$K1187=1),MAX(O$1:O1186)+1,""))</f>
        <v/>
      </c>
    </row>
    <row r="1188" spans="1:15" x14ac:dyDescent="0.55000000000000004">
      <c r="A1188" s="9" t="str">
        <f>IF(ISBLANK(INDEX(履修者名簿!$1:$1048576,ROW(A1188),config!A$11)),"",INDEX(履修者名簿!$1:$1048576,ROW(A1188),config!A$11))</f>
        <v/>
      </c>
      <c r="B1188" s="9" t="str">
        <f>IF(ISBLANK(INDEX(履修者名簿!$1:$1048576,ROW(B1188),config!B$11)),"",INDEX(履修者名簿!$1:$1048576,ROW(B1188),config!B$11))</f>
        <v/>
      </c>
      <c r="C1188" s="9" t="str">
        <f>IF(ISBLANK(INDEX(履修者名簿!$1:$1048576,ROW(C1188),config!C$11)),"",INDEX(履修者名簿!$1:$1048576,ROW(C1188),config!C$11))</f>
        <v/>
      </c>
      <c r="D1188" s="9" t="str">
        <f>IF(ISBLANK(INDEX(履修者名簿!$1:$1048576,ROW(D1188),config!D$11)),"",INDEX(履修者名簿!$1:$1048576,ROW(D1188),config!D$11))</f>
        <v/>
      </c>
      <c r="E1188" s="9" t="str">
        <f>IF(ISBLANK(INDEX(履修者名簿!$1:$1048576,ROW(E1188),config!E$11)),"",IF(ISNUMBER(INDEX(履修者名簿!$1:$1048576,ROW(E1188),config!E$11)),INDEX(履修者名簿!$1:$1048576,ROW(E1188),config!E$11),VALUE(INDEX(履修者名簿!$1:$1048576,ROW(E1188),config!E$11))))</f>
        <v/>
      </c>
      <c r="F1188" s="9" t="str">
        <f>IF(ISBLANK(INDEX(履修者名簿!$1:$1048576,ROW(F1188),config!F$11)),"",INDEX(履修者名簿!$1:$1048576,ROW(F1188),config!F$11))</f>
        <v/>
      </c>
      <c r="G1188" s="9" t="str">
        <f>IF(ISBLANK(INDEX(履修者名簿!$1:$1048576,ROW(G1188),config!G$11)),"",INDEX(履修者名簿!$1:$1048576,ROW(G1188),config!G$11))</f>
        <v/>
      </c>
      <c r="H1188" s="9" t="str">
        <f t="shared" si="36"/>
        <v/>
      </c>
      <c r="I1188" s="10" t="str">
        <f t="shared" si="37"/>
        <v/>
      </c>
      <c r="J1188" s="10" t="str">
        <f>IF($A1188="","",IF(ISNA(MATCH($E1188,trans!$B$2:$B$1501,0)),0,1))</f>
        <v/>
      </c>
      <c r="K1188" s="10" t="str">
        <f>IF($A1188="","",IF(ISNA(MATCH($E1188,trans!$E$2:$E$1501,0)),0,1))</f>
        <v/>
      </c>
      <c r="M1188" s="1" t="str">
        <f>IF($A1188="","",IF($J1188+$K1188=0,MAX(M$1:M1187)+1,""))</f>
        <v/>
      </c>
      <c r="N1188" s="1" t="str">
        <f>IF($A1188="","",IF(AND($J1188=1,$K1188=0),MAX(N$1:N1187)+1,""))</f>
        <v/>
      </c>
      <c r="O1188" s="1" t="str">
        <f>IF($A1188="","",IF(AND($J1188=0,$K1188=1),MAX(O$1:O1187)+1,""))</f>
        <v/>
      </c>
    </row>
    <row r="1189" spans="1:15" x14ac:dyDescent="0.55000000000000004">
      <c r="A1189" s="9" t="str">
        <f>IF(ISBLANK(INDEX(履修者名簿!$1:$1048576,ROW(A1189),config!A$11)),"",INDEX(履修者名簿!$1:$1048576,ROW(A1189),config!A$11))</f>
        <v/>
      </c>
      <c r="B1189" s="9" t="str">
        <f>IF(ISBLANK(INDEX(履修者名簿!$1:$1048576,ROW(B1189),config!B$11)),"",INDEX(履修者名簿!$1:$1048576,ROW(B1189),config!B$11))</f>
        <v/>
      </c>
      <c r="C1189" s="9" t="str">
        <f>IF(ISBLANK(INDEX(履修者名簿!$1:$1048576,ROW(C1189),config!C$11)),"",INDEX(履修者名簿!$1:$1048576,ROW(C1189),config!C$11))</f>
        <v/>
      </c>
      <c r="D1189" s="9" t="str">
        <f>IF(ISBLANK(INDEX(履修者名簿!$1:$1048576,ROW(D1189),config!D$11)),"",INDEX(履修者名簿!$1:$1048576,ROW(D1189),config!D$11))</f>
        <v/>
      </c>
      <c r="E1189" s="9" t="str">
        <f>IF(ISBLANK(INDEX(履修者名簿!$1:$1048576,ROW(E1189),config!E$11)),"",IF(ISNUMBER(INDEX(履修者名簿!$1:$1048576,ROW(E1189),config!E$11)),INDEX(履修者名簿!$1:$1048576,ROW(E1189),config!E$11),VALUE(INDEX(履修者名簿!$1:$1048576,ROW(E1189),config!E$11))))</f>
        <v/>
      </c>
      <c r="F1189" s="9" t="str">
        <f>IF(ISBLANK(INDEX(履修者名簿!$1:$1048576,ROW(F1189),config!F$11)),"",INDEX(履修者名簿!$1:$1048576,ROW(F1189),config!F$11))</f>
        <v/>
      </c>
      <c r="G1189" s="9" t="str">
        <f>IF(ISBLANK(INDEX(履修者名簿!$1:$1048576,ROW(G1189),config!G$11)),"",INDEX(履修者名簿!$1:$1048576,ROW(G1189),config!G$11))</f>
        <v/>
      </c>
      <c r="H1189" s="9" t="str">
        <f t="shared" si="36"/>
        <v/>
      </c>
      <c r="I1189" s="10" t="str">
        <f t="shared" si="37"/>
        <v/>
      </c>
      <c r="J1189" s="10" t="str">
        <f>IF($A1189="","",IF(ISNA(MATCH($E1189,trans!$B$2:$B$1501,0)),0,1))</f>
        <v/>
      </c>
      <c r="K1189" s="10" t="str">
        <f>IF($A1189="","",IF(ISNA(MATCH($E1189,trans!$E$2:$E$1501,0)),0,1))</f>
        <v/>
      </c>
      <c r="M1189" s="1" t="str">
        <f>IF($A1189="","",IF($J1189+$K1189=0,MAX(M$1:M1188)+1,""))</f>
        <v/>
      </c>
      <c r="N1189" s="1" t="str">
        <f>IF($A1189="","",IF(AND($J1189=1,$K1189=0),MAX(N$1:N1188)+1,""))</f>
        <v/>
      </c>
      <c r="O1189" s="1" t="str">
        <f>IF($A1189="","",IF(AND($J1189=0,$K1189=1),MAX(O$1:O1188)+1,""))</f>
        <v/>
      </c>
    </row>
    <row r="1190" spans="1:15" x14ac:dyDescent="0.55000000000000004">
      <c r="A1190" s="9" t="str">
        <f>IF(ISBLANK(INDEX(履修者名簿!$1:$1048576,ROW(A1190),config!A$11)),"",INDEX(履修者名簿!$1:$1048576,ROW(A1190),config!A$11))</f>
        <v/>
      </c>
      <c r="B1190" s="9" t="str">
        <f>IF(ISBLANK(INDEX(履修者名簿!$1:$1048576,ROW(B1190),config!B$11)),"",INDEX(履修者名簿!$1:$1048576,ROW(B1190),config!B$11))</f>
        <v/>
      </c>
      <c r="C1190" s="9" t="str">
        <f>IF(ISBLANK(INDEX(履修者名簿!$1:$1048576,ROW(C1190),config!C$11)),"",INDEX(履修者名簿!$1:$1048576,ROW(C1190),config!C$11))</f>
        <v/>
      </c>
      <c r="D1190" s="9" t="str">
        <f>IF(ISBLANK(INDEX(履修者名簿!$1:$1048576,ROW(D1190),config!D$11)),"",INDEX(履修者名簿!$1:$1048576,ROW(D1190),config!D$11))</f>
        <v/>
      </c>
      <c r="E1190" s="9" t="str">
        <f>IF(ISBLANK(INDEX(履修者名簿!$1:$1048576,ROW(E1190),config!E$11)),"",IF(ISNUMBER(INDEX(履修者名簿!$1:$1048576,ROW(E1190),config!E$11)),INDEX(履修者名簿!$1:$1048576,ROW(E1190),config!E$11),VALUE(INDEX(履修者名簿!$1:$1048576,ROW(E1190),config!E$11))))</f>
        <v/>
      </c>
      <c r="F1190" s="9" t="str">
        <f>IF(ISBLANK(INDEX(履修者名簿!$1:$1048576,ROW(F1190),config!F$11)),"",INDEX(履修者名簿!$1:$1048576,ROW(F1190),config!F$11))</f>
        <v/>
      </c>
      <c r="G1190" s="9" t="str">
        <f>IF(ISBLANK(INDEX(履修者名簿!$1:$1048576,ROW(G1190),config!G$11)),"",INDEX(履修者名簿!$1:$1048576,ROW(G1190),config!G$11))</f>
        <v/>
      </c>
      <c r="H1190" s="9" t="str">
        <f t="shared" si="36"/>
        <v/>
      </c>
      <c r="I1190" s="10" t="str">
        <f t="shared" si="37"/>
        <v/>
      </c>
      <c r="J1190" s="10" t="str">
        <f>IF($A1190="","",IF(ISNA(MATCH($E1190,trans!$B$2:$B$1501,0)),0,1))</f>
        <v/>
      </c>
      <c r="K1190" s="10" t="str">
        <f>IF($A1190="","",IF(ISNA(MATCH($E1190,trans!$E$2:$E$1501,0)),0,1))</f>
        <v/>
      </c>
      <c r="M1190" s="1" t="str">
        <f>IF($A1190="","",IF($J1190+$K1190=0,MAX(M$1:M1189)+1,""))</f>
        <v/>
      </c>
      <c r="N1190" s="1" t="str">
        <f>IF($A1190="","",IF(AND($J1190=1,$K1190=0),MAX(N$1:N1189)+1,""))</f>
        <v/>
      </c>
      <c r="O1190" s="1" t="str">
        <f>IF($A1190="","",IF(AND($J1190=0,$K1190=1),MAX(O$1:O1189)+1,""))</f>
        <v/>
      </c>
    </row>
    <row r="1191" spans="1:15" x14ac:dyDescent="0.55000000000000004">
      <c r="A1191" s="9" t="str">
        <f>IF(ISBLANK(INDEX(履修者名簿!$1:$1048576,ROW(A1191),config!A$11)),"",INDEX(履修者名簿!$1:$1048576,ROW(A1191),config!A$11))</f>
        <v/>
      </c>
      <c r="B1191" s="9" t="str">
        <f>IF(ISBLANK(INDEX(履修者名簿!$1:$1048576,ROW(B1191),config!B$11)),"",INDEX(履修者名簿!$1:$1048576,ROW(B1191),config!B$11))</f>
        <v/>
      </c>
      <c r="C1191" s="9" t="str">
        <f>IF(ISBLANK(INDEX(履修者名簿!$1:$1048576,ROW(C1191),config!C$11)),"",INDEX(履修者名簿!$1:$1048576,ROW(C1191),config!C$11))</f>
        <v/>
      </c>
      <c r="D1191" s="9" t="str">
        <f>IF(ISBLANK(INDEX(履修者名簿!$1:$1048576,ROW(D1191),config!D$11)),"",INDEX(履修者名簿!$1:$1048576,ROW(D1191),config!D$11))</f>
        <v/>
      </c>
      <c r="E1191" s="9" t="str">
        <f>IF(ISBLANK(INDEX(履修者名簿!$1:$1048576,ROW(E1191),config!E$11)),"",IF(ISNUMBER(INDEX(履修者名簿!$1:$1048576,ROW(E1191),config!E$11)),INDEX(履修者名簿!$1:$1048576,ROW(E1191),config!E$11),VALUE(INDEX(履修者名簿!$1:$1048576,ROW(E1191),config!E$11))))</f>
        <v/>
      </c>
      <c r="F1191" s="9" t="str">
        <f>IF(ISBLANK(INDEX(履修者名簿!$1:$1048576,ROW(F1191),config!F$11)),"",INDEX(履修者名簿!$1:$1048576,ROW(F1191),config!F$11))</f>
        <v/>
      </c>
      <c r="G1191" s="9" t="str">
        <f>IF(ISBLANK(INDEX(履修者名簿!$1:$1048576,ROW(G1191),config!G$11)),"",INDEX(履修者名簿!$1:$1048576,ROW(G1191),config!G$11))</f>
        <v/>
      </c>
      <c r="H1191" s="9" t="str">
        <f t="shared" si="36"/>
        <v/>
      </c>
      <c r="I1191" s="10" t="str">
        <f t="shared" si="37"/>
        <v/>
      </c>
      <c r="J1191" s="10" t="str">
        <f>IF($A1191="","",IF(ISNA(MATCH($E1191,trans!$B$2:$B$1501,0)),0,1))</f>
        <v/>
      </c>
      <c r="K1191" s="10" t="str">
        <f>IF($A1191="","",IF(ISNA(MATCH($E1191,trans!$E$2:$E$1501,0)),0,1))</f>
        <v/>
      </c>
      <c r="M1191" s="1" t="str">
        <f>IF($A1191="","",IF($J1191+$K1191=0,MAX(M$1:M1190)+1,""))</f>
        <v/>
      </c>
      <c r="N1191" s="1" t="str">
        <f>IF($A1191="","",IF(AND($J1191=1,$K1191=0),MAX(N$1:N1190)+1,""))</f>
        <v/>
      </c>
      <c r="O1191" s="1" t="str">
        <f>IF($A1191="","",IF(AND($J1191=0,$K1191=1),MAX(O$1:O1190)+1,""))</f>
        <v/>
      </c>
    </row>
    <row r="1192" spans="1:15" x14ac:dyDescent="0.55000000000000004">
      <c r="A1192" s="9" t="str">
        <f>IF(ISBLANK(INDEX(履修者名簿!$1:$1048576,ROW(A1192),config!A$11)),"",INDEX(履修者名簿!$1:$1048576,ROW(A1192),config!A$11))</f>
        <v/>
      </c>
      <c r="B1192" s="9" t="str">
        <f>IF(ISBLANK(INDEX(履修者名簿!$1:$1048576,ROW(B1192),config!B$11)),"",INDEX(履修者名簿!$1:$1048576,ROW(B1192),config!B$11))</f>
        <v/>
      </c>
      <c r="C1192" s="9" t="str">
        <f>IF(ISBLANK(INDEX(履修者名簿!$1:$1048576,ROW(C1192),config!C$11)),"",INDEX(履修者名簿!$1:$1048576,ROW(C1192),config!C$11))</f>
        <v/>
      </c>
      <c r="D1192" s="9" t="str">
        <f>IF(ISBLANK(INDEX(履修者名簿!$1:$1048576,ROW(D1192),config!D$11)),"",INDEX(履修者名簿!$1:$1048576,ROW(D1192),config!D$11))</f>
        <v/>
      </c>
      <c r="E1192" s="9" t="str">
        <f>IF(ISBLANK(INDEX(履修者名簿!$1:$1048576,ROW(E1192),config!E$11)),"",IF(ISNUMBER(INDEX(履修者名簿!$1:$1048576,ROW(E1192),config!E$11)),INDEX(履修者名簿!$1:$1048576,ROW(E1192),config!E$11),VALUE(INDEX(履修者名簿!$1:$1048576,ROW(E1192),config!E$11))))</f>
        <v/>
      </c>
      <c r="F1192" s="9" t="str">
        <f>IF(ISBLANK(INDEX(履修者名簿!$1:$1048576,ROW(F1192),config!F$11)),"",INDEX(履修者名簿!$1:$1048576,ROW(F1192),config!F$11))</f>
        <v/>
      </c>
      <c r="G1192" s="9" t="str">
        <f>IF(ISBLANK(INDEX(履修者名簿!$1:$1048576,ROW(G1192),config!G$11)),"",INDEX(履修者名簿!$1:$1048576,ROW(G1192),config!G$11))</f>
        <v/>
      </c>
      <c r="H1192" s="9" t="str">
        <f t="shared" si="36"/>
        <v/>
      </c>
      <c r="I1192" s="10" t="str">
        <f t="shared" si="37"/>
        <v/>
      </c>
      <c r="J1192" s="10" t="str">
        <f>IF($A1192="","",IF(ISNA(MATCH($E1192,trans!$B$2:$B$1501,0)),0,1))</f>
        <v/>
      </c>
      <c r="K1192" s="10" t="str">
        <f>IF($A1192="","",IF(ISNA(MATCH($E1192,trans!$E$2:$E$1501,0)),0,1))</f>
        <v/>
      </c>
      <c r="M1192" s="1" t="str">
        <f>IF($A1192="","",IF($J1192+$K1192=0,MAX(M$1:M1191)+1,""))</f>
        <v/>
      </c>
      <c r="N1192" s="1" t="str">
        <f>IF($A1192="","",IF(AND($J1192=1,$K1192=0),MAX(N$1:N1191)+1,""))</f>
        <v/>
      </c>
      <c r="O1192" s="1" t="str">
        <f>IF($A1192="","",IF(AND($J1192=0,$K1192=1),MAX(O$1:O1191)+1,""))</f>
        <v/>
      </c>
    </row>
    <row r="1193" spans="1:15" x14ac:dyDescent="0.55000000000000004">
      <c r="A1193" s="9" t="str">
        <f>IF(ISBLANK(INDEX(履修者名簿!$1:$1048576,ROW(A1193),config!A$11)),"",INDEX(履修者名簿!$1:$1048576,ROW(A1193),config!A$11))</f>
        <v/>
      </c>
      <c r="B1193" s="9" t="str">
        <f>IF(ISBLANK(INDEX(履修者名簿!$1:$1048576,ROW(B1193),config!B$11)),"",INDEX(履修者名簿!$1:$1048576,ROW(B1193),config!B$11))</f>
        <v/>
      </c>
      <c r="C1193" s="9" t="str">
        <f>IF(ISBLANK(INDEX(履修者名簿!$1:$1048576,ROW(C1193),config!C$11)),"",INDEX(履修者名簿!$1:$1048576,ROW(C1193),config!C$11))</f>
        <v/>
      </c>
      <c r="D1193" s="9" t="str">
        <f>IF(ISBLANK(INDEX(履修者名簿!$1:$1048576,ROW(D1193),config!D$11)),"",INDEX(履修者名簿!$1:$1048576,ROW(D1193),config!D$11))</f>
        <v/>
      </c>
      <c r="E1193" s="9" t="str">
        <f>IF(ISBLANK(INDEX(履修者名簿!$1:$1048576,ROW(E1193),config!E$11)),"",IF(ISNUMBER(INDEX(履修者名簿!$1:$1048576,ROW(E1193),config!E$11)),INDEX(履修者名簿!$1:$1048576,ROW(E1193),config!E$11),VALUE(INDEX(履修者名簿!$1:$1048576,ROW(E1193),config!E$11))))</f>
        <v/>
      </c>
      <c r="F1193" s="9" t="str">
        <f>IF(ISBLANK(INDEX(履修者名簿!$1:$1048576,ROW(F1193),config!F$11)),"",INDEX(履修者名簿!$1:$1048576,ROW(F1193),config!F$11))</f>
        <v/>
      </c>
      <c r="G1193" s="9" t="str">
        <f>IF(ISBLANK(INDEX(履修者名簿!$1:$1048576,ROW(G1193),config!G$11)),"",INDEX(履修者名簿!$1:$1048576,ROW(G1193),config!G$11))</f>
        <v/>
      </c>
      <c r="H1193" s="9" t="str">
        <f t="shared" si="36"/>
        <v/>
      </c>
      <c r="I1193" s="10" t="str">
        <f t="shared" si="37"/>
        <v/>
      </c>
      <c r="J1193" s="10" t="str">
        <f>IF($A1193="","",IF(ISNA(MATCH($E1193,trans!$B$2:$B$1501,0)),0,1))</f>
        <v/>
      </c>
      <c r="K1193" s="10" t="str">
        <f>IF($A1193="","",IF(ISNA(MATCH($E1193,trans!$E$2:$E$1501,0)),0,1))</f>
        <v/>
      </c>
      <c r="M1193" s="1" t="str">
        <f>IF($A1193="","",IF($J1193+$K1193=0,MAX(M$1:M1192)+1,""))</f>
        <v/>
      </c>
      <c r="N1193" s="1" t="str">
        <f>IF($A1193="","",IF(AND($J1193=1,$K1193=0),MAX(N$1:N1192)+1,""))</f>
        <v/>
      </c>
      <c r="O1193" s="1" t="str">
        <f>IF($A1193="","",IF(AND($J1193=0,$K1193=1),MAX(O$1:O1192)+1,""))</f>
        <v/>
      </c>
    </row>
    <row r="1194" spans="1:15" x14ac:dyDescent="0.55000000000000004">
      <c r="A1194" s="9" t="str">
        <f>IF(ISBLANK(INDEX(履修者名簿!$1:$1048576,ROW(A1194),config!A$11)),"",INDEX(履修者名簿!$1:$1048576,ROW(A1194),config!A$11))</f>
        <v/>
      </c>
      <c r="B1194" s="9" t="str">
        <f>IF(ISBLANK(INDEX(履修者名簿!$1:$1048576,ROW(B1194),config!B$11)),"",INDEX(履修者名簿!$1:$1048576,ROW(B1194),config!B$11))</f>
        <v/>
      </c>
      <c r="C1194" s="9" t="str">
        <f>IF(ISBLANK(INDEX(履修者名簿!$1:$1048576,ROW(C1194),config!C$11)),"",INDEX(履修者名簿!$1:$1048576,ROW(C1194),config!C$11))</f>
        <v/>
      </c>
      <c r="D1194" s="9" t="str">
        <f>IF(ISBLANK(INDEX(履修者名簿!$1:$1048576,ROW(D1194),config!D$11)),"",INDEX(履修者名簿!$1:$1048576,ROW(D1194),config!D$11))</f>
        <v/>
      </c>
      <c r="E1194" s="9" t="str">
        <f>IF(ISBLANK(INDEX(履修者名簿!$1:$1048576,ROW(E1194),config!E$11)),"",IF(ISNUMBER(INDEX(履修者名簿!$1:$1048576,ROW(E1194),config!E$11)),INDEX(履修者名簿!$1:$1048576,ROW(E1194),config!E$11),VALUE(INDEX(履修者名簿!$1:$1048576,ROW(E1194),config!E$11))))</f>
        <v/>
      </c>
      <c r="F1194" s="9" t="str">
        <f>IF(ISBLANK(INDEX(履修者名簿!$1:$1048576,ROW(F1194),config!F$11)),"",INDEX(履修者名簿!$1:$1048576,ROW(F1194),config!F$11))</f>
        <v/>
      </c>
      <c r="G1194" s="9" t="str">
        <f>IF(ISBLANK(INDEX(履修者名簿!$1:$1048576,ROW(G1194),config!G$11)),"",INDEX(履修者名簿!$1:$1048576,ROW(G1194),config!G$11))</f>
        <v/>
      </c>
      <c r="H1194" s="9" t="str">
        <f t="shared" si="36"/>
        <v/>
      </c>
      <c r="I1194" s="10" t="str">
        <f t="shared" si="37"/>
        <v/>
      </c>
      <c r="J1194" s="10" t="str">
        <f>IF($A1194="","",IF(ISNA(MATCH($E1194,trans!$B$2:$B$1501,0)),0,1))</f>
        <v/>
      </c>
      <c r="K1194" s="10" t="str">
        <f>IF($A1194="","",IF(ISNA(MATCH($E1194,trans!$E$2:$E$1501,0)),0,1))</f>
        <v/>
      </c>
      <c r="M1194" s="1" t="str">
        <f>IF($A1194="","",IF($J1194+$K1194=0,MAX(M$1:M1193)+1,""))</f>
        <v/>
      </c>
      <c r="N1194" s="1" t="str">
        <f>IF($A1194="","",IF(AND($J1194=1,$K1194=0),MAX(N$1:N1193)+1,""))</f>
        <v/>
      </c>
      <c r="O1194" s="1" t="str">
        <f>IF($A1194="","",IF(AND($J1194=0,$K1194=1),MAX(O$1:O1193)+1,""))</f>
        <v/>
      </c>
    </row>
    <row r="1195" spans="1:15" x14ac:dyDescent="0.55000000000000004">
      <c r="A1195" s="9" t="str">
        <f>IF(ISBLANK(INDEX(履修者名簿!$1:$1048576,ROW(A1195),config!A$11)),"",INDEX(履修者名簿!$1:$1048576,ROW(A1195),config!A$11))</f>
        <v/>
      </c>
      <c r="B1195" s="9" t="str">
        <f>IF(ISBLANK(INDEX(履修者名簿!$1:$1048576,ROW(B1195),config!B$11)),"",INDEX(履修者名簿!$1:$1048576,ROW(B1195),config!B$11))</f>
        <v/>
      </c>
      <c r="C1195" s="9" t="str">
        <f>IF(ISBLANK(INDEX(履修者名簿!$1:$1048576,ROW(C1195),config!C$11)),"",INDEX(履修者名簿!$1:$1048576,ROW(C1195),config!C$11))</f>
        <v/>
      </c>
      <c r="D1195" s="9" t="str">
        <f>IF(ISBLANK(INDEX(履修者名簿!$1:$1048576,ROW(D1195),config!D$11)),"",INDEX(履修者名簿!$1:$1048576,ROW(D1195),config!D$11))</f>
        <v/>
      </c>
      <c r="E1195" s="9" t="str">
        <f>IF(ISBLANK(INDEX(履修者名簿!$1:$1048576,ROW(E1195),config!E$11)),"",IF(ISNUMBER(INDEX(履修者名簿!$1:$1048576,ROW(E1195),config!E$11)),INDEX(履修者名簿!$1:$1048576,ROW(E1195),config!E$11),VALUE(INDEX(履修者名簿!$1:$1048576,ROW(E1195),config!E$11))))</f>
        <v/>
      </c>
      <c r="F1195" s="9" t="str">
        <f>IF(ISBLANK(INDEX(履修者名簿!$1:$1048576,ROW(F1195),config!F$11)),"",INDEX(履修者名簿!$1:$1048576,ROW(F1195),config!F$11))</f>
        <v/>
      </c>
      <c r="G1195" s="9" t="str">
        <f>IF(ISBLANK(INDEX(履修者名簿!$1:$1048576,ROW(G1195),config!G$11)),"",INDEX(履修者名簿!$1:$1048576,ROW(G1195),config!G$11))</f>
        <v/>
      </c>
      <c r="H1195" s="9" t="str">
        <f t="shared" si="36"/>
        <v/>
      </c>
      <c r="I1195" s="10" t="str">
        <f t="shared" si="37"/>
        <v/>
      </c>
      <c r="J1195" s="10" t="str">
        <f>IF($A1195="","",IF(ISNA(MATCH($E1195,trans!$B$2:$B$1501,0)),0,1))</f>
        <v/>
      </c>
      <c r="K1195" s="10" t="str">
        <f>IF($A1195="","",IF(ISNA(MATCH($E1195,trans!$E$2:$E$1501,0)),0,1))</f>
        <v/>
      </c>
      <c r="M1195" s="1" t="str">
        <f>IF($A1195="","",IF($J1195+$K1195=0,MAX(M$1:M1194)+1,""))</f>
        <v/>
      </c>
      <c r="N1195" s="1" t="str">
        <f>IF($A1195="","",IF(AND($J1195=1,$K1195=0),MAX(N$1:N1194)+1,""))</f>
        <v/>
      </c>
      <c r="O1195" s="1" t="str">
        <f>IF($A1195="","",IF(AND($J1195=0,$K1195=1),MAX(O$1:O1194)+1,""))</f>
        <v/>
      </c>
    </row>
    <row r="1196" spans="1:15" x14ac:dyDescent="0.55000000000000004">
      <c r="A1196" s="9" t="str">
        <f>IF(ISBLANK(INDEX(履修者名簿!$1:$1048576,ROW(A1196),config!A$11)),"",INDEX(履修者名簿!$1:$1048576,ROW(A1196),config!A$11))</f>
        <v/>
      </c>
      <c r="B1196" s="9" t="str">
        <f>IF(ISBLANK(INDEX(履修者名簿!$1:$1048576,ROW(B1196),config!B$11)),"",INDEX(履修者名簿!$1:$1048576,ROW(B1196),config!B$11))</f>
        <v/>
      </c>
      <c r="C1196" s="9" t="str">
        <f>IF(ISBLANK(INDEX(履修者名簿!$1:$1048576,ROW(C1196),config!C$11)),"",INDEX(履修者名簿!$1:$1048576,ROW(C1196),config!C$11))</f>
        <v/>
      </c>
      <c r="D1196" s="9" t="str">
        <f>IF(ISBLANK(INDEX(履修者名簿!$1:$1048576,ROW(D1196),config!D$11)),"",INDEX(履修者名簿!$1:$1048576,ROW(D1196),config!D$11))</f>
        <v/>
      </c>
      <c r="E1196" s="9" t="str">
        <f>IF(ISBLANK(INDEX(履修者名簿!$1:$1048576,ROW(E1196),config!E$11)),"",IF(ISNUMBER(INDEX(履修者名簿!$1:$1048576,ROW(E1196),config!E$11)),INDEX(履修者名簿!$1:$1048576,ROW(E1196),config!E$11),VALUE(INDEX(履修者名簿!$1:$1048576,ROW(E1196),config!E$11))))</f>
        <v/>
      </c>
      <c r="F1196" s="9" t="str">
        <f>IF(ISBLANK(INDEX(履修者名簿!$1:$1048576,ROW(F1196),config!F$11)),"",INDEX(履修者名簿!$1:$1048576,ROW(F1196),config!F$11))</f>
        <v/>
      </c>
      <c r="G1196" s="9" t="str">
        <f>IF(ISBLANK(INDEX(履修者名簿!$1:$1048576,ROW(G1196),config!G$11)),"",INDEX(履修者名簿!$1:$1048576,ROW(G1196),config!G$11))</f>
        <v/>
      </c>
      <c r="H1196" s="9" t="str">
        <f t="shared" si="36"/>
        <v/>
      </c>
      <c r="I1196" s="10" t="str">
        <f t="shared" si="37"/>
        <v/>
      </c>
      <c r="J1196" s="10" t="str">
        <f>IF($A1196="","",IF(ISNA(MATCH($E1196,trans!$B$2:$B$1501,0)),0,1))</f>
        <v/>
      </c>
      <c r="K1196" s="10" t="str">
        <f>IF($A1196="","",IF(ISNA(MATCH($E1196,trans!$E$2:$E$1501,0)),0,1))</f>
        <v/>
      </c>
      <c r="M1196" s="1" t="str">
        <f>IF($A1196="","",IF($J1196+$K1196=0,MAX(M$1:M1195)+1,""))</f>
        <v/>
      </c>
      <c r="N1196" s="1" t="str">
        <f>IF($A1196="","",IF(AND($J1196=1,$K1196=0),MAX(N$1:N1195)+1,""))</f>
        <v/>
      </c>
      <c r="O1196" s="1" t="str">
        <f>IF($A1196="","",IF(AND($J1196=0,$K1196=1),MAX(O$1:O1195)+1,""))</f>
        <v/>
      </c>
    </row>
    <row r="1197" spans="1:15" x14ac:dyDescent="0.55000000000000004">
      <c r="A1197" s="9" t="str">
        <f>IF(ISBLANK(INDEX(履修者名簿!$1:$1048576,ROW(A1197),config!A$11)),"",INDEX(履修者名簿!$1:$1048576,ROW(A1197),config!A$11))</f>
        <v/>
      </c>
      <c r="B1197" s="9" t="str">
        <f>IF(ISBLANK(INDEX(履修者名簿!$1:$1048576,ROW(B1197),config!B$11)),"",INDEX(履修者名簿!$1:$1048576,ROW(B1197),config!B$11))</f>
        <v/>
      </c>
      <c r="C1197" s="9" t="str">
        <f>IF(ISBLANK(INDEX(履修者名簿!$1:$1048576,ROW(C1197),config!C$11)),"",INDEX(履修者名簿!$1:$1048576,ROW(C1197),config!C$11))</f>
        <v/>
      </c>
      <c r="D1197" s="9" t="str">
        <f>IF(ISBLANK(INDEX(履修者名簿!$1:$1048576,ROW(D1197),config!D$11)),"",INDEX(履修者名簿!$1:$1048576,ROW(D1197),config!D$11))</f>
        <v/>
      </c>
      <c r="E1197" s="9" t="str">
        <f>IF(ISBLANK(INDEX(履修者名簿!$1:$1048576,ROW(E1197),config!E$11)),"",IF(ISNUMBER(INDEX(履修者名簿!$1:$1048576,ROW(E1197),config!E$11)),INDEX(履修者名簿!$1:$1048576,ROW(E1197),config!E$11),VALUE(INDEX(履修者名簿!$1:$1048576,ROW(E1197),config!E$11))))</f>
        <v/>
      </c>
      <c r="F1197" s="9" t="str">
        <f>IF(ISBLANK(INDEX(履修者名簿!$1:$1048576,ROW(F1197),config!F$11)),"",INDEX(履修者名簿!$1:$1048576,ROW(F1197),config!F$11))</f>
        <v/>
      </c>
      <c r="G1197" s="9" t="str">
        <f>IF(ISBLANK(INDEX(履修者名簿!$1:$1048576,ROW(G1197),config!G$11)),"",INDEX(履修者名簿!$1:$1048576,ROW(G1197),config!G$11))</f>
        <v/>
      </c>
      <c r="H1197" s="9" t="str">
        <f t="shared" si="36"/>
        <v/>
      </c>
      <c r="I1197" s="10" t="str">
        <f t="shared" si="37"/>
        <v/>
      </c>
      <c r="J1197" s="10" t="str">
        <f>IF($A1197="","",IF(ISNA(MATCH($E1197,trans!$B$2:$B$1501,0)),0,1))</f>
        <v/>
      </c>
      <c r="K1197" s="10" t="str">
        <f>IF($A1197="","",IF(ISNA(MATCH($E1197,trans!$E$2:$E$1501,0)),0,1))</f>
        <v/>
      </c>
      <c r="M1197" s="1" t="str">
        <f>IF($A1197="","",IF($J1197+$K1197=0,MAX(M$1:M1196)+1,""))</f>
        <v/>
      </c>
      <c r="N1197" s="1" t="str">
        <f>IF($A1197="","",IF(AND($J1197=1,$K1197=0),MAX(N$1:N1196)+1,""))</f>
        <v/>
      </c>
      <c r="O1197" s="1" t="str">
        <f>IF($A1197="","",IF(AND($J1197=0,$K1197=1),MAX(O$1:O1196)+1,""))</f>
        <v/>
      </c>
    </row>
    <row r="1198" spans="1:15" x14ac:dyDescent="0.55000000000000004">
      <c r="A1198" s="9" t="str">
        <f>IF(ISBLANK(INDEX(履修者名簿!$1:$1048576,ROW(A1198),config!A$11)),"",INDEX(履修者名簿!$1:$1048576,ROW(A1198),config!A$11))</f>
        <v/>
      </c>
      <c r="B1198" s="9" t="str">
        <f>IF(ISBLANK(INDEX(履修者名簿!$1:$1048576,ROW(B1198),config!B$11)),"",INDEX(履修者名簿!$1:$1048576,ROW(B1198),config!B$11))</f>
        <v/>
      </c>
      <c r="C1198" s="9" t="str">
        <f>IF(ISBLANK(INDEX(履修者名簿!$1:$1048576,ROW(C1198),config!C$11)),"",INDEX(履修者名簿!$1:$1048576,ROW(C1198),config!C$11))</f>
        <v/>
      </c>
      <c r="D1198" s="9" t="str">
        <f>IF(ISBLANK(INDEX(履修者名簿!$1:$1048576,ROW(D1198),config!D$11)),"",INDEX(履修者名簿!$1:$1048576,ROW(D1198),config!D$11))</f>
        <v/>
      </c>
      <c r="E1198" s="9" t="str">
        <f>IF(ISBLANK(INDEX(履修者名簿!$1:$1048576,ROW(E1198),config!E$11)),"",IF(ISNUMBER(INDEX(履修者名簿!$1:$1048576,ROW(E1198),config!E$11)),INDEX(履修者名簿!$1:$1048576,ROW(E1198),config!E$11),VALUE(INDEX(履修者名簿!$1:$1048576,ROW(E1198),config!E$11))))</f>
        <v/>
      </c>
      <c r="F1198" s="9" t="str">
        <f>IF(ISBLANK(INDEX(履修者名簿!$1:$1048576,ROW(F1198),config!F$11)),"",INDEX(履修者名簿!$1:$1048576,ROW(F1198),config!F$11))</f>
        <v/>
      </c>
      <c r="G1198" s="9" t="str">
        <f>IF(ISBLANK(INDEX(履修者名簿!$1:$1048576,ROW(G1198),config!G$11)),"",INDEX(履修者名簿!$1:$1048576,ROW(G1198),config!G$11))</f>
        <v/>
      </c>
      <c r="H1198" s="9" t="str">
        <f t="shared" si="36"/>
        <v/>
      </c>
      <c r="I1198" s="10" t="str">
        <f t="shared" si="37"/>
        <v/>
      </c>
      <c r="J1198" s="10" t="str">
        <f>IF($A1198="","",IF(ISNA(MATCH($E1198,trans!$B$2:$B$1501,0)),0,1))</f>
        <v/>
      </c>
      <c r="K1198" s="10" t="str">
        <f>IF($A1198="","",IF(ISNA(MATCH($E1198,trans!$E$2:$E$1501,0)),0,1))</f>
        <v/>
      </c>
      <c r="M1198" s="1" t="str">
        <f>IF($A1198="","",IF($J1198+$K1198=0,MAX(M$1:M1197)+1,""))</f>
        <v/>
      </c>
      <c r="N1198" s="1" t="str">
        <f>IF($A1198="","",IF(AND($J1198=1,$K1198=0),MAX(N$1:N1197)+1,""))</f>
        <v/>
      </c>
      <c r="O1198" s="1" t="str">
        <f>IF($A1198="","",IF(AND($J1198=0,$K1198=1),MAX(O$1:O1197)+1,""))</f>
        <v/>
      </c>
    </row>
    <row r="1199" spans="1:15" x14ac:dyDescent="0.55000000000000004">
      <c r="A1199" s="9" t="str">
        <f>IF(ISBLANK(INDEX(履修者名簿!$1:$1048576,ROW(A1199),config!A$11)),"",INDEX(履修者名簿!$1:$1048576,ROW(A1199),config!A$11))</f>
        <v/>
      </c>
      <c r="B1199" s="9" t="str">
        <f>IF(ISBLANK(INDEX(履修者名簿!$1:$1048576,ROW(B1199),config!B$11)),"",INDEX(履修者名簿!$1:$1048576,ROW(B1199),config!B$11))</f>
        <v/>
      </c>
      <c r="C1199" s="9" t="str">
        <f>IF(ISBLANK(INDEX(履修者名簿!$1:$1048576,ROW(C1199),config!C$11)),"",INDEX(履修者名簿!$1:$1048576,ROW(C1199),config!C$11))</f>
        <v/>
      </c>
      <c r="D1199" s="9" t="str">
        <f>IF(ISBLANK(INDEX(履修者名簿!$1:$1048576,ROW(D1199),config!D$11)),"",INDEX(履修者名簿!$1:$1048576,ROW(D1199),config!D$11))</f>
        <v/>
      </c>
      <c r="E1199" s="9" t="str">
        <f>IF(ISBLANK(INDEX(履修者名簿!$1:$1048576,ROW(E1199),config!E$11)),"",IF(ISNUMBER(INDEX(履修者名簿!$1:$1048576,ROW(E1199),config!E$11)),INDEX(履修者名簿!$1:$1048576,ROW(E1199),config!E$11),VALUE(INDEX(履修者名簿!$1:$1048576,ROW(E1199),config!E$11))))</f>
        <v/>
      </c>
      <c r="F1199" s="9" t="str">
        <f>IF(ISBLANK(INDEX(履修者名簿!$1:$1048576,ROW(F1199),config!F$11)),"",INDEX(履修者名簿!$1:$1048576,ROW(F1199),config!F$11))</f>
        <v/>
      </c>
      <c r="G1199" s="9" t="str">
        <f>IF(ISBLANK(INDEX(履修者名簿!$1:$1048576,ROW(G1199),config!G$11)),"",INDEX(履修者名簿!$1:$1048576,ROW(G1199),config!G$11))</f>
        <v/>
      </c>
      <c r="H1199" s="9" t="str">
        <f t="shared" si="36"/>
        <v/>
      </c>
      <c r="I1199" s="10" t="str">
        <f t="shared" si="37"/>
        <v/>
      </c>
      <c r="J1199" s="10" t="str">
        <f>IF($A1199="","",IF(ISNA(MATCH($E1199,trans!$B$2:$B$1501,0)),0,1))</f>
        <v/>
      </c>
      <c r="K1199" s="10" t="str">
        <f>IF($A1199="","",IF(ISNA(MATCH($E1199,trans!$E$2:$E$1501,0)),0,1))</f>
        <v/>
      </c>
      <c r="M1199" s="1" t="str">
        <f>IF($A1199="","",IF($J1199+$K1199=0,MAX(M$1:M1198)+1,""))</f>
        <v/>
      </c>
      <c r="N1199" s="1" t="str">
        <f>IF($A1199="","",IF(AND($J1199=1,$K1199=0),MAX(N$1:N1198)+1,""))</f>
        <v/>
      </c>
      <c r="O1199" s="1" t="str">
        <f>IF($A1199="","",IF(AND($J1199=0,$K1199=1),MAX(O$1:O1198)+1,""))</f>
        <v/>
      </c>
    </row>
    <row r="1200" spans="1:15" x14ac:dyDescent="0.55000000000000004">
      <c r="A1200" s="9" t="str">
        <f>IF(ISBLANK(INDEX(履修者名簿!$1:$1048576,ROW(A1200),config!A$11)),"",INDEX(履修者名簿!$1:$1048576,ROW(A1200),config!A$11))</f>
        <v/>
      </c>
      <c r="B1200" s="9" t="str">
        <f>IF(ISBLANK(INDEX(履修者名簿!$1:$1048576,ROW(B1200),config!B$11)),"",INDEX(履修者名簿!$1:$1048576,ROW(B1200),config!B$11))</f>
        <v/>
      </c>
      <c r="C1200" s="9" t="str">
        <f>IF(ISBLANK(INDEX(履修者名簿!$1:$1048576,ROW(C1200),config!C$11)),"",INDEX(履修者名簿!$1:$1048576,ROW(C1200),config!C$11))</f>
        <v/>
      </c>
      <c r="D1200" s="9" t="str">
        <f>IF(ISBLANK(INDEX(履修者名簿!$1:$1048576,ROW(D1200),config!D$11)),"",INDEX(履修者名簿!$1:$1048576,ROW(D1200),config!D$11))</f>
        <v/>
      </c>
      <c r="E1200" s="9" t="str">
        <f>IF(ISBLANK(INDEX(履修者名簿!$1:$1048576,ROW(E1200),config!E$11)),"",IF(ISNUMBER(INDEX(履修者名簿!$1:$1048576,ROW(E1200),config!E$11)),INDEX(履修者名簿!$1:$1048576,ROW(E1200),config!E$11),VALUE(INDEX(履修者名簿!$1:$1048576,ROW(E1200),config!E$11))))</f>
        <v/>
      </c>
      <c r="F1200" s="9" t="str">
        <f>IF(ISBLANK(INDEX(履修者名簿!$1:$1048576,ROW(F1200),config!F$11)),"",INDEX(履修者名簿!$1:$1048576,ROW(F1200),config!F$11))</f>
        <v/>
      </c>
      <c r="G1200" s="9" t="str">
        <f>IF(ISBLANK(INDEX(履修者名簿!$1:$1048576,ROW(G1200),config!G$11)),"",INDEX(履修者名簿!$1:$1048576,ROW(G1200),config!G$11))</f>
        <v/>
      </c>
      <c r="H1200" s="9" t="str">
        <f t="shared" si="36"/>
        <v/>
      </c>
      <c r="I1200" s="10" t="str">
        <f t="shared" si="37"/>
        <v/>
      </c>
      <c r="J1200" s="10" t="str">
        <f>IF($A1200="","",IF(ISNA(MATCH($E1200,trans!$B$2:$B$1501,0)),0,1))</f>
        <v/>
      </c>
      <c r="K1200" s="10" t="str">
        <f>IF($A1200="","",IF(ISNA(MATCH($E1200,trans!$E$2:$E$1501,0)),0,1))</f>
        <v/>
      </c>
      <c r="M1200" s="1" t="str">
        <f>IF($A1200="","",IF($J1200+$K1200=0,MAX(M$1:M1199)+1,""))</f>
        <v/>
      </c>
      <c r="N1200" s="1" t="str">
        <f>IF($A1200="","",IF(AND($J1200=1,$K1200=0),MAX(N$1:N1199)+1,""))</f>
        <v/>
      </c>
      <c r="O1200" s="1" t="str">
        <f>IF($A1200="","",IF(AND($J1200=0,$K1200=1),MAX(O$1:O1199)+1,""))</f>
        <v/>
      </c>
    </row>
    <row r="1201" spans="1:15" x14ac:dyDescent="0.55000000000000004">
      <c r="A1201" s="9" t="str">
        <f>IF(ISBLANK(INDEX(履修者名簿!$1:$1048576,ROW(A1201),config!A$11)),"",INDEX(履修者名簿!$1:$1048576,ROW(A1201),config!A$11))</f>
        <v/>
      </c>
      <c r="B1201" s="9" t="str">
        <f>IF(ISBLANK(INDEX(履修者名簿!$1:$1048576,ROW(B1201),config!B$11)),"",INDEX(履修者名簿!$1:$1048576,ROW(B1201),config!B$11))</f>
        <v/>
      </c>
      <c r="C1201" s="9" t="str">
        <f>IF(ISBLANK(INDEX(履修者名簿!$1:$1048576,ROW(C1201),config!C$11)),"",INDEX(履修者名簿!$1:$1048576,ROW(C1201),config!C$11))</f>
        <v/>
      </c>
      <c r="D1201" s="9" t="str">
        <f>IF(ISBLANK(INDEX(履修者名簿!$1:$1048576,ROW(D1201),config!D$11)),"",INDEX(履修者名簿!$1:$1048576,ROW(D1201),config!D$11))</f>
        <v/>
      </c>
      <c r="E1201" s="9" t="str">
        <f>IF(ISBLANK(INDEX(履修者名簿!$1:$1048576,ROW(E1201),config!E$11)),"",IF(ISNUMBER(INDEX(履修者名簿!$1:$1048576,ROW(E1201),config!E$11)),INDEX(履修者名簿!$1:$1048576,ROW(E1201),config!E$11),VALUE(INDEX(履修者名簿!$1:$1048576,ROW(E1201),config!E$11))))</f>
        <v/>
      </c>
      <c r="F1201" s="9" t="str">
        <f>IF(ISBLANK(INDEX(履修者名簿!$1:$1048576,ROW(F1201),config!F$11)),"",INDEX(履修者名簿!$1:$1048576,ROW(F1201),config!F$11))</f>
        <v/>
      </c>
      <c r="G1201" s="9" t="str">
        <f>IF(ISBLANK(INDEX(履修者名簿!$1:$1048576,ROW(G1201),config!G$11)),"",INDEX(履修者名簿!$1:$1048576,ROW(G1201),config!G$11))</f>
        <v/>
      </c>
      <c r="H1201" s="9" t="str">
        <f t="shared" si="36"/>
        <v/>
      </c>
      <c r="I1201" s="10" t="str">
        <f t="shared" si="37"/>
        <v/>
      </c>
      <c r="J1201" s="10" t="str">
        <f>IF($A1201="","",IF(ISNA(MATCH($E1201,trans!$B$2:$B$1501,0)),0,1))</f>
        <v/>
      </c>
      <c r="K1201" s="10" t="str">
        <f>IF($A1201="","",IF(ISNA(MATCH($E1201,trans!$E$2:$E$1501,0)),0,1))</f>
        <v/>
      </c>
      <c r="M1201" s="1" t="str">
        <f>IF($A1201="","",IF($J1201+$K1201=0,MAX(M$1:M1200)+1,""))</f>
        <v/>
      </c>
      <c r="N1201" s="1" t="str">
        <f>IF($A1201="","",IF(AND($J1201=1,$K1201=0),MAX(N$1:N1200)+1,""))</f>
        <v/>
      </c>
      <c r="O1201" s="1" t="str">
        <f>IF($A1201="","",IF(AND($J1201=0,$K1201=1),MAX(O$1:O1200)+1,""))</f>
        <v/>
      </c>
    </row>
    <row r="1202" spans="1:15" x14ac:dyDescent="0.55000000000000004">
      <c r="A1202" s="9" t="str">
        <f>IF(ISBLANK(INDEX(履修者名簿!$1:$1048576,ROW(A1202),config!A$11)),"",INDEX(履修者名簿!$1:$1048576,ROW(A1202),config!A$11))</f>
        <v/>
      </c>
      <c r="B1202" s="9" t="str">
        <f>IF(ISBLANK(INDEX(履修者名簿!$1:$1048576,ROW(B1202),config!B$11)),"",INDEX(履修者名簿!$1:$1048576,ROW(B1202),config!B$11))</f>
        <v/>
      </c>
      <c r="C1202" s="9" t="str">
        <f>IF(ISBLANK(INDEX(履修者名簿!$1:$1048576,ROW(C1202),config!C$11)),"",INDEX(履修者名簿!$1:$1048576,ROW(C1202),config!C$11))</f>
        <v/>
      </c>
      <c r="D1202" s="9" t="str">
        <f>IF(ISBLANK(INDEX(履修者名簿!$1:$1048576,ROW(D1202),config!D$11)),"",INDEX(履修者名簿!$1:$1048576,ROW(D1202),config!D$11))</f>
        <v/>
      </c>
      <c r="E1202" s="9" t="str">
        <f>IF(ISBLANK(INDEX(履修者名簿!$1:$1048576,ROW(E1202),config!E$11)),"",IF(ISNUMBER(INDEX(履修者名簿!$1:$1048576,ROW(E1202),config!E$11)),INDEX(履修者名簿!$1:$1048576,ROW(E1202),config!E$11),VALUE(INDEX(履修者名簿!$1:$1048576,ROW(E1202),config!E$11))))</f>
        <v/>
      </c>
      <c r="F1202" s="9" t="str">
        <f>IF(ISBLANK(INDEX(履修者名簿!$1:$1048576,ROW(F1202),config!F$11)),"",INDEX(履修者名簿!$1:$1048576,ROW(F1202),config!F$11))</f>
        <v/>
      </c>
      <c r="G1202" s="9" t="str">
        <f>IF(ISBLANK(INDEX(履修者名簿!$1:$1048576,ROW(G1202),config!G$11)),"",INDEX(履修者名簿!$1:$1048576,ROW(G1202),config!G$11))</f>
        <v/>
      </c>
      <c r="H1202" s="9" t="str">
        <f t="shared" si="36"/>
        <v/>
      </c>
      <c r="I1202" s="10" t="str">
        <f t="shared" si="37"/>
        <v/>
      </c>
      <c r="J1202" s="10" t="str">
        <f>IF($A1202="","",IF(ISNA(MATCH($E1202,trans!$B$2:$B$1501,0)),0,1))</f>
        <v/>
      </c>
      <c r="K1202" s="10" t="str">
        <f>IF($A1202="","",IF(ISNA(MATCH($E1202,trans!$E$2:$E$1501,0)),0,1))</f>
        <v/>
      </c>
      <c r="M1202" s="1" t="str">
        <f>IF($A1202="","",IF($J1202+$K1202=0,MAX(M$1:M1201)+1,""))</f>
        <v/>
      </c>
      <c r="N1202" s="1" t="str">
        <f>IF($A1202="","",IF(AND($J1202=1,$K1202=0),MAX(N$1:N1201)+1,""))</f>
        <v/>
      </c>
      <c r="O1202" s="1" t="str">
        <f>IF($A1202="","",IF(AND($J1202=0,$K1202=1),MAX(O$1:O1201)+1,""))</f>
        <v/>
      </c>
    </row>
    <row r="1203" spans="1:15" x14ac:dyDescent="0.55000000000000004">
      <c r="A1203" s="9" t="str">
        <f>IF(ISBLANK(INDEX(履修者名簿!$1:$1048576,ROW(A1203),config!A$11)),"",INDEX(履修者名簿!$1:$1048576,ROW(A1203),config!A$11))</f>
        <v/>
      </c>
      <c r="B1203" s="9" t="str">
        <f>IF(ISBLANK(INDEX(履修者名簿!$1:$1048576,ROW(B1203),config!B$11)),"",INDEX(履修者名簿!$1:$1048576,ROW(B1203),config!B$11))</f>
        <v/>
      </c>
      <c r="C1203" s="9" t="str">
        <f>IF(ISBLANK(INDEX(履修者名簿!$1:$1048576,ROW(C1203),config!C$11)),"",INDEX(履修者名簿!$1:$1048576,ROW(C1203),config!C$11))</f>
        <v/>
      </c>
      <c r="D1203" s="9" t="str">
        <f>IF(ISBLANK(INDEX(履修者名簿!$1:$1048576,ROW(D1203),config!D$11)),"",INDEX(履修者名簿!$1:$1048576,ROW(D1203),config!D$11))</f>
        <v/>
      </c>
      <c r="E1203" s="9" t="str">
        <f>IF(ISBLANK(INDEX(履修者名簿!$1:$1048576,ROW(E1203),config!E$11)),"",IF(ISNUMBER(INDEX(履修者名簿!$1:$1048576,ROW(E1203),config!E$11)),INDEX(履修者名簿!$1:$1048576,ROW(E1203),config!E$11),VALUE(INDEX(履修者名簿!$1:$1048576,ROW(E1203),config!E$11))))</f>
        <v/>
      </c>
      <c r="F1203" s="9" t="str">
        <f>IF(ISBLANK(INDEX(履修者名簿!$1:$1048576,ROW(F1203),config!F$11)),"",INDEX(履修者名簿!$1:$1048576,ROW(F1203),config!F$11))</f>
        <v/>
      </c>
      <c r="G1203" s="9" t="str">
        <f>IF(ISBLANK(INDEX(履修者名簿!$1:$1048576,ROW(G1203),config!G$11)),"",INDEX(履修者名簿!$1:$1048576,ROW(G1203),config!G$11))</f>
        <v/>
      </c>
      <c r="H1203" s="9" t="str">
        <f t="shared" si="36"/>
        <v/>
      </c>
      <c r="I1203" s="10" t="str">
        <f t="shared" si="37"/>
        <v/>
      </c>
      <c r="J1203" s="10" t="str">
        <f>IF($A1203="","",IF(ISNA(MATCH($E1203,trans!$B$2:$B$1501,0)),0,1))</f>
        <v/>
      </c>
      <c r="K1203" s="10" t="str">
        <f>IF($A1203="","",IF(ISNA(MATCH($E1203,trans!$E$2:$E$1501,0)),0,1))</f>
        <v/>
      </c>
      <c r="M1203" s="1" t="str">
        <f>IF($A1203="","",IF($J1203+$K1203=0,MAX(M$1:M1202)+1,""))</f>
        <v/>
      </c>
      <c r="N1203" s="1" t="str">
        <f>IF($A1203="","",IF(AND($J1203=1,$K1203=0),MAX(N$1:N1202)+1,""))</f>
        <v/>
      </c>
      <c r="O1203" s="1" t="str">
        <f>IF($A1203="","",IF(AND($J1203=0,$K1203=1),MAX(O$1:O1202)+1,""))</f>
        <v/>
      </c>
    </row>
    <row r="1204" spans="1:15" x14ac:dyDescent="0.55000000000000004">
      <c r="A1204" s="9" t="str">
        <f>IF(ISBLANK(INDEX(履修者名簿!$1:$1048576,ROW(A1204),config!A$11)),"",INDEX(履修者名簿!$1:$1048576,ROW(A1204),config!A$11))</f>
        <v/>
      </c>
      <c r="B1204" s="9" t="str">
        <f>IF(ISBLANK(INDEX(履修者名簿!$1:$1048576,ROW(B1204),config!B$11)),"",INDEX(履修者名簿!$1:$1048576,ROW(B1204),config!B$11))</f>
        <v/>
      </c>
      <c r="C1204" s="9" t="str">
        <f>IF(ISBLANK(INDEX(履修者名簿!$1:$1048576,ROW(C1204),config!C$11)),"",INDEX(履修者名簿!$1:$1048576,ROW(C1204),config!C$11))</f>
        <v/>
      </c>
      <c r="D1204" s="9" t="str">
        <f>IF(ISBLANK(INDEX(履修者名簿!$1:$1048576,ROW(D1204),config!D$11)),"",INDEX(履修者名簿!$1:$1048576,ROW(D1204),config!D$11))</f>
        <v/>
      </c>
      <c r="E1204" s="9" t="str">
        <f>IF(ISBLANK(INDEX(履修者名簿!$1:$1048576,ROW(E1204),config!E$11)),"",IF(ISNUMBER(INDEX(履修者名簿!$1:$1048576,ROW(E1204),config!E$11)),INDEX(履修者名簿!$1:$1048576,ROW(E1204),config!E$11),VALUE(INDEX(履修者名簿!$1:$1048576,ROW(E1204),config!E$11))))</f>
        <v/>
      </c>
      <c r="F1204" s="9" t="str">
        <f>IF(ISBLANK(INDEX(履修者名簿!$1:$1048576,ROW(F1204),config!F$11)),"",INDEX(履修者名簿!$1:$1048576,ROW(F1204),config!F$11))</f>
        <v/>
      </c>
      <c r="G1204" s="9" t="str">
        <f>IF(ISBLANK(INDEX(履修者名簿!$1:$1048576,ROW(G1204),config!G$11)),"",INDEX(履修者名簿!$1:$1048576,ROW(G1204),config!G$11))</f>
        <v/>
      </c>
      <c r="H1204" s="9" t="str">
        <f t="shared" si="36"/>
        <v/>
      </c>
      <c r="I1204" s="10" t="str">
        <f t="shared" si="37"/>
        <v/>
      </c>
      <c r="J1204" s="10" t="str">
        <f>IF($A1204="","",IF(ISNA(MATCH($E1204,trans!$B$2:$B$1501,0)),0,1))</f>
        <v/>
      </c>
      <c r="K1204" s="10" t="str">
        <f>IF($A1204="","",IF(ISNA(MATCH($E1204,trans!$E$2:$E$1501,0)),0,1))</f>
        <v/>
      </c>
      <c r="M1204" s="1" t="str">
        <f>IF($A1204="","",IF($J1204+$K1204=0,MAX(M$1:M1203)+1,""))</f>
        <v/>
      </c>
      <c r="N1204" s="1" t="str">
        <f>IF($A1204="","",IF(AND($J1204=1,$K1204=0),MAX(N$1:N1203)+1,""))</f>
        <v/>
      </c>
      <c r="O1204" s="1" t="str">
        <f>IF($A1204="","",IF(AND($J1204=0,$K1204=1),MAX(O$1:O1203)+1,""))</f>
        <v/>
      </c>
    </row>
    <row r="1205" spans="1:15" x14ac:dyDescent="0.55000000000000004">
      <c r="A1205" s="9" t="str">
        <f>IF(ISBLANK(INDEX(履修者名簿!$1:$1048576,ROW(A1205),config!A$11)),"",INDEX(履修者名簿!$1:$1048576,ROW(A1205),config!A$11))</f>
        <v/>
      </c>
      <c r="B1205" s="9" t="str">
        <f>IF(ISBLANK(INDEX(履修者名簿!$1:$1048576,ROW(B1205),config!B$11)),"",INDEX(履修者名簿!$1:$1048576,ROW(B1205),config!B$11))</f>
        <v/>
      </c>
      <c r="C1205" s="9" t="str">
        <f>IF(ISBLANK(INDEX(履修者名簿!$1:$1048576,ROW(C1205),config!C$11)),"",INDEX(履修者名簿!$1:$1048576,ROW(C1205),config!C$11))</f>
        <v/>
      </c>
      <c r="D1205" s="9" t="str">
        <f>IF(ISBLANK(INDEX(履修者名簿!$1:$1048576,ROW(D1205),config!D$11)),"",INDEX(履修者名簿!$1:$1048576,ROW(D1205),config!D$11))</f>
        <v/>
      </c>
      <c r="E1205" s="9" t="str">
        <f>IF(ISBLANK(INDEX(履修者名簿!$1:$1048576,ROW(E1205),config!E$11)),"",IF(ISNUMBER(INDEX(履修者名簿!$1:$1048576,ROW(E1205),config!E$11)),INDEX(履修者名簿!$1:$1048576,ROW(E1205),config!E$11),VALUE(INDEX(履修者名簿!$1:$1048576,ROW(E1205),config!E$11))))</f>
        <v/>
      </c>
      <c r="F1205" s="9" t="str">
        <f>IF(ISBLANK(INDEX(履修者名簿!$1:$1048576,ROW(F1205),config!F$11)),"",INDEX(履修者名簿!$1:$1048576,ROW(F1205),config!F$11))</f>
        <v/>
      </c>
      <c r="G1205" s="9" t="str">
        <f>IF(ISBLANK(INDEX(履修者名簿!$1:$1048576,ROW(G1205),config!G$11)),"",INDEX(履修者名簿!$1:$1048576,ROW(G1205),config!G$11))</f>
        <v/>
      </c>
      <c r="H1205" s="9" t="str">
        <f t="shared" si="36"/>
        <v/>
      </c>
      <c r="I1205" s="10" t="str">
        <f t="shared" si="37"/>
        <v/>
      </c>
      <c r="J1205" s="10" t="str">
        <f>IF($A1205="","",IF(ISNA(MATCH($E1205,trans!$B$2:$B$1501,0)),0,1))</f>
        <v/>
      </c>
      <c r="K1205" s="10" t="str">
        <f>IF($A1205="","",IF(ISNA(MATCH($E1205,trans!$E$2:$E$1501,0)),0,1))</f>
        <v/>
      </c>
      <c r="M1205" s="1" t="str">
        <f>IF($A1205="","",IF($J1205+$K1205=0,MAX(M$1:M1204)+1,""))</f>
        <v/>
      </c>
      <c r="N1205" s="1" t="str">
        <f>IF($A1205="","",IF(AND($J1205=1,$K1205=0),MAX(N$1:N1204)+1,""))</f>
        <v/>
      </c>
      <c r="O1205" s="1" t="str">
        <f>IF($A1205="","",IF(AND($J1205=0,$K1205=1),MAX(O$1:O1204)+1,""))</f>
        <v/>
      </c>
    </row>
    <row r="1206" spans="1:15" x14ac:dyDescent="0.55000000000000004">
      <c r="A1206" s="9" t="str">
        <f>IF(ISBLANK(INDEX(履修者名簿!$1:$1048576,ROW(A1206),config!A$11)),"",INDEX(履修者名簿!$1:$1048576,ROW(A1206),config!A$11))</f>
        <v/>
      </c>
      <c r="B1206" s="9" t="str">
        <f>IF(ISBLANK(INDEX(履修者名簿!$1:$1048576,ROW(B1206),config!B$11)),"",INDEX(履修者名簿!$1:$1048576,ROW(B1206),config!B$11))</f>
        <v/>
      </c>
      <c r="C1206" s="9" t="str">
        <f>IF(ISBLANK(INDEX(履修者名簿!$1:$1048576,ROW(C1206),config!C$11)),"",INDEX(履修者名簿!$1:$1048576,ROW(C1206),config!C$11))</f>
        <v/>
      </c>
      <c r="D1206" s="9" t="str">
        <f>IF(ISBLANK(INDEX(履修者名簿!$1:$1048576,ROW(D1206),config!D$11)),"",INDEX(履修者名簿!$1:$1048576,ROW(D1206),config!D$11))</f>
        <v/>
      </c>
      <c r="E1206" s="9" t="str">
        <f>IF(ISBLANK(INDEX(履修者名簿!$1:$1048576,ROW(E1206),config!E$11)),"",IF(ISNUMBER(INDEX(履修者名簿!$1:$1048576,ROW(E1206),config!E$11)),INDEX(履修者名簿!$1:$1048576,ROW(E1206),config!E$11),VALUE(INDEX(履修者名簿!$1:$1048576,ROW(E1206),config!E$11))))</f>
        <v/>
      </c>
      <c r="F1206" s="9" t="str">
        <f>IF(ISBLANK(INDEX(履修者名簿!$1:$1048576,ROW(F1206),config!F$11)),"",INDEX(履修者名簿!$1:$1048576,ROW(F1206),config!F$11))</f>
        <v/>
      </c>
      <c r="G1206" s="9" t="str">
        <f>IF(ISBLANK(INDEX(履修者名簿!$1:$1048576,ROW(G1206),config!G$11)),"",INDEX(履修者名簿!$1:$1048576,ROW(G1206),config!G$11))</f>
        <v/>
      </c>
      <c r="H1206" s="9" t="str">
        <f t="shared" si="36"/>
        <v/>
      </c>
      <c r="I1206" s="10" t="str">
        <f t="shared" si="37"/>
        <v/>
      </c>
      <c r="J1206" s="10" t="str">
        <f>IF($A1206="","",IF(ISNA(MATCH($E1206,trans!$B$2:$B$1501,0)),0,1))</f>
        <v/>
      </c>
      <c r="K1206" s="10" t="str">
        <f>IF($A1206="","",IF(ISNA(MATCH($E1206,trans!$E$2:$E$1501,0)),0,1))</f>
        <v/>
      </c>
      <c r="M1206" s="1" t="str">
        <f>IF($A1206="","",IF($J1206+$K1206=0,MAX(M$1:M1205)+1,""))</f>
        <v/>
      </c>
      <c r="N1206" s="1" t="str">
        <f>IF($A1206="","",IF(AND($J1206=1,$K1206=0),MAX(N$1:N1205)+1,""))</f>
        <v/>
      </c>
      <c r="O1206" s="1" t="str">
        <f>IF($A1206="","",IF(AND($J1206=0,$K1206=1),MAX(O$1:O1205)+1,""))</f>
        <v/>
      </c>
    </row>
    <row r="1207" spans="1:15" x14ac:dyDescent="0.55000000000000004">
      <c r="A1207" s="9" t="str">
        <f>IF(ISBLANK(INDEX(履修者名簿!$1:$1048576,ROW(A1207),config!A$11)),"",INDEX(履修者名簿!$1:$1048576,ROW(A1207),config!A$11))</f>
        <v/>
      </c>
      <c r="B1207" s="9" t="str">
        <f>IF(ISBLANK(INDEX(履修者名簿!$1:$1048576,ROW(B1207),config!B$11)),"",INDEX(履修者名簿!$1:$1048576,ROW(B1207),config!B$11))</f>
        <v/>
      </c>
      <c r="C1207" s="9" t="str">
        <f>IF(ISBLANK(INDEX(履修者名簿!$1:$1048576,ROW(C1207),config!C$11)),"",INDEX(履修者名簿!$1:$1048576,ROW(C1207),config!C$11))</f>
        <v/>
      </c>
      <c r="D1207" s="9" t="str">
        <f>IF(ISBLANK(INDEX(履修者名簿!$1:$1048576,ROW(D1207),config!D$11)),"",INDEX(履修者名簿!$1:$1048576,ROW(D1207),config!D$11))</f>
        <v/>
      </c>
      <c r="E1207" s="9" t="str">
        <f>IF(ISBLANK(INDEX(履修者名簿!$1:$1048576,ROW(E1207),config!E$11)),"",IF(ISNUMBER(INDEX(履修者名簿!$1:$1048576,ROW(E1207),config!E$11)),INDEX(履修者名簿!$1:$1048576,ROW(E1207),config!E$11),VALUE(INDEX(履修者名簿!$1:$1048576,ROW(E1207),config!E$11))))</f>
        <v/>
      </c>
      <c r="F1207" s="9" t="str">
        <f>IF(ISBLANK(INDEX(履修者名簿!$1:$1048576,ROW(F1207),config!F$11)),"",INDEX(履修者名簿!$1:$1048576,ROW(F1207),config!F$11))</f>
        <v/>
      </c>
      <c r="G1207" s="9" t="str">
        <f>IF(ISBLANK(INDEX(履修者名簿!$1:$1048576,ROW(G1207),config!G$11)),"",INDEX(履修者名簿!$1:$1048576,ROW(G1207),config!G$11))</f>
        <v/>
      </c>
      <c r="H1207" s="9" t="str">
        <f t="shared" si="36"/>
        <v/>
      </c>
      <c r="I1207" s="10" t="str">
        <f t="shared" si="37"/>
        <v/>
      </c>
      <c r="J1207" s="10" t="str">
        <f>IF($A1207="","",IF(ISNA(MATCH($E1207,trans!$B$2:$B$1501,0)),0,1))</f>
        <v/>
      </c>
      <c r="K1207" s="10" t="str">
        <f>IF($A1207="","",IF(ISNA(MATCH($E1207,trans!$E$2:$E$1501,0)),0,1))</f>
        <v/>
      </c>
      <c r="M1207" s="1" t="str">
        <f>IF($A1207="","",IF($J1207+$K1207=0,MAX(M$1:M1206)+1,""))</f>
        <v/>
      </c>
      <c r="N1207" s="1" t="str">
        <f>IF($A1207="","",IF(AND($J1207=1,$K1207=0),MAX(N$1:N1206)+1,""))</f>
        <v/>
      </c>
      <c r="O1207" s="1" t="str">
        <f>IF($A1207="","",IF(AND($J1207=0,$K1207=1),MAX(O$1:O1206)+1,""))</f>
        <v/>
      </c>
    </row>
    <row r="1208" spans="1:15" x14ac:dyDescent="0.55000000000000004">
      <c r="A1208" s="9" t="str">
        <f>IF(ISBLANK(INDEX(履修者名簿!$1:$1048576,ROW(A1208),config!A$11)),"",INDEX(履修者名簿!$1:$1048576,ROW(A1208),config!A$11))</f>
        <v/>
      </c>
      <c r="B1208" s="9" t="str">
        <f>IF(ISBLANK(INDEX(履修者名簿!$1:$1048576,ROW(B1208),config!B$11)),"",INDEX(履修者名簿!$1:$1048576,ROW(B1208),config!B$11))</f>
        <v/>
      </c>
      <c r="C1208" s="9" t="str">
        <f>IF(ISBLANK(INDEX(履修者名簿!$1:$1048576,ROW(C1208),config!C$11)),"",INDEX(履修者名簿!$1:$1048576,ROW(C1208),config!C$11))</f>
        <v/>
      </c>
      <c r="D1208" s="9" t="str">
        <f>IF(ISBLANK(INDEX(履修者名簿!$1:$1048576,ROW(D1208),config!D$11)),"",INDEX(履修者名簿!$1:$1048576,ROW(D1208),config!D$11))</f>
        <v/>
      </c>
      <c r="E1208" s="9" t="str">
        <f>IF(ISBLANK(INDEX(履修者名簿!$1:$1048576,ROW(E1208),config!E$11)),"",IF(ISNUMBER(INDEX(履修者名簿!$1:$1048576,ROW(E1208),config!E$11)),INDEX(履修者名簿!$1:$1048576,ROW(E1208),config!E$11),VALUE(INDEX(履修者名簿!$1:$1048576,ROW(E1208),config!E$11))))</f>
        <v/>
      </c>
      <c r="F1208" s="9" t="str">
        <f>IF(ISBLANK(INDEX(履修者名簿!$1:$1048576,ROW(F1208),config!F$11)),"",INDEX(履修者名簿!$1:$1048576,ROW(F1208),config!F$11))</f>
        <v/>
      </c>
      <c r="G1208" s="9" t="str">
        <f>IF(ISBLANK(INDEX(履修者名簿!$1:$1048576,ROW(G1208),config!G$11)),"",INDEX(履修者名簿!$1:$1048576,ROW(G1208),config!G$11))</f>
        <v/>
      </c>
      <c r="H1208" s="9" t="str">
        <f t="shared" si="36"/>
        <v/>
      </c>
      <c r="I1208" s="10" t="str">
        <f t="shared" si="37"/>
        <v/>
      </c>
      <c r="J1208" s="10" t="str">
        <f>IF($A1208="","",IF(ISNA(MATCH($E1208,trans!$B$2:$B$1501,0)),0,1))</f>
        <v/>
      </c>
      <c r="K1208" s="10" t="str">
        <f>IF($A1208="","",IF(ISNA(MATCH($E1208,trans!$E$2:$E$1501,0)),0,1))</f>
        <v/>
      </c>
      <c r="M1208" s="1" t="str">
        <f>IF($A1208="","",IF($J1208+$K1208=0,MAX(M$1:M1207)+1,""))</f>
        <v/>
      </c>
      <c r="N1208" s="1" t="str">
        <f>IF($A1208="","",IF(AND($J1208=1,$K1208=0),MAX(N$1:N1207)+1,""))</f>
        <v/>
      </c>
      <c r="O1208" s="1" t="str">
        <f>IF($A1208="","",IF(AND($J1208=0,$K1208=1),MAX(O$1:O1207)+1,""))</f>
        <v/>
      </c>
    </row>
    <row r="1209" spans="1:15" x14ac:dyDescent="0.55000000000000004">
      <c r="A1209" s="9" t="str">
        <f>IF(ISBLANK(INDEX(履修者名簿!$1:$1048576,ROW(A1209),config!A$11)),"",INDEX(履修者名簿!$1:$1048576,ROW(A1209),config!A$11))</f>
        <v/>
      </c>
      <c r="B1209" s="9" t="str">
        <f>IF(ISBLANK(INDEX(履修者名簿!$1:$1048576,ROW(B1209),config!B$11)),"",INDEX(履修者名簿!$1:$1048576,ROW(B1209),config!B$11))</f>
        <v/>
      </c>
      <c r="C1209" s="9" t="str">
        <f>IF(ISBLANK(INDEX(履修者名簿!$1:$1048576,ROW(C1209),config!C$11)),"",INDEX(履修者名簿!$1:$1048576,ROW(C1209),config!C$11))</f>
        <v/>
      </c>
      <c r="D1209" s="9" t="str">
        <f>IF(ISBLANK(INDEX(履修者名簿!$1:$1048576,ROW(D1209),config!D$11)),"",INDEX(履修者名簿!$1:$1048576,ROW(D1209),config!D$11))</f>
        <v/>
      </c>
      <c r="E1209" s="9" t="str">
        <f>IF(ISBLANK(INDEX(履修者名簿!$1:$1048576,ROW(E1209),config!E$11)),"",IF(ISNUMBER(INDEX(履修者名簿!$1:$1048576,ROW(E1209),config!E$11)),INDEX(履修者名簿!$1:$1048576,ROW(E1209),config!E$11),VALUE(INDEX(履修者名簿!$1:$1048576,ROW(E1209),config!E$11))))</f>
        <v/>
      </c>
      <c r="F1209" s="9" t="str">
        <f>IF(ISBLANK(INDEX(履修者名簿!$1:$1048576,ROW(F1209),config!F$11)),"",INDEX(履修者名簿!$1:$1048576,ROW(F1209),config!F$11))</f>
        <v/>
      </c>
      <c r="G1209" s="9" t="str">
        <f>IF(ISBLANK(INDEX(履修者名簿!$1:$1048576,ROW(G1209),config!G$11)),"",INDEX(履修者名簿!$1:$1048576,ROW(G1209),config!G$11))</f>
        <v/>
      </c>
      <c r="H1209" s="9" t="str">
        <f t="shared" si="36"/>
        <v/>
      </c>
      <c r="I1209" s="10" t="str">
        <f t="shared" si="37"/>
        <v/>
      </c>
      <c r="J1209" s="10" t="str">
        <f>IF($A1209="","",IF(ISNA(MATCH($E1209,trans!$B$2:$B$1501,0)),0,1))</f>
        <v/>
      </c>
      <c r="K1209" s="10" t="str">
        <f>IF($A1209="","",IF(ISNA(MATCH($E1209,trans!$E$2:$E$1501,0)),0,1))</f>
        <v/>
      </c>
      <c r="M1209" s="1" t="str">
        <f>IF($A1209="","",IF($J1209+$K1209=0,MAX(M$1:M1208)+1,""))</f>
        <v/>
      </c>
      <c r="N1209" s="1" t="str">
        <f>IF($A1209="","",IF(AND($J1209=1,$K1209=0),MAX(N$1:N1208)+1,""))</f>
        <v/>
      </c>
      <c r="O1209" s="1" t="str">
        <f>IF($A1209="","",IF(AND($J1209=0,$K1209=1),MAX(O$1:O1208)+1,""))</f>
        <v/>
      </c>
    </row>
    <row r="1210" spans="1:15" x14ac:dyDescent="0.55000000000000004">
      <c r="A1210" s="9" t="str">
        <f>IF(ISBLANK(INDEX(履修者名簿!$1:$1048576,ROW(A1210),config!A$11)),"",INDEX(履修者名簿!$1:$1048576,ROW(A1210),config!A$11))</f>
        <v/>
      </c>
      <c r="B1210" s="9" t="str">
        <f>IF(ISBLANK(INDEX(履修者名簿!$1:$1048576,ROW(B1210),config!B$11)),"",INDEX(履修者名簿!$1:$1048576,ROW(B1210),config!B$11))</f>
        <v/>
      </c>
      <c r="C1210" s="9" t="str">
        <f>IF(ISBLANK(INDEX(履修者名簿!$1:$1048576,ROW(C1210),config!C$11)),"",INDEX(履修者名簿!$1:$1048576,ROW(C1210),config!C$11))</f>
        <v/>
      </c>
      <c r="D1210" s="9" t="str">
        <f>IF(ISBLANK(INDEX(履修者名簿!$1:$1048576,ROW(D1210),config!D$11)),"",INDEX(履修者名簿!$1:$1048576,ROW(D1210),config!D$11))</f>
        <v/>
      </c>
      <c r="E1210" s="9" t="str">
        <f>IF(ISBLANK(INDEX(履修者名簿!$1:$1048576,ROW(E1210),config!E$11)),"",IF(ISNUMBER(INDEX(履修者名簿!$1:$1048576,ROW(E1210),config!E$11)),INDEX(履修者名簿!$1:$1048576,ROW(E1210),config!E$11),VALUE(INDEX(履修者名簿!$1:$1048576,ROW(E1210),config!E$11))))</f>
        <v/>
      </c>
      <c r="F1210" s="9" t="str">
        <f>IF(ISBLANK(INDEX(履修者名簿!$1:$1048576,ROW(F1210),config!F$11)),"",INDEX(履修者名簿!$1:$1048576,ROW(F1210),config!F$11))</f>
        <v/>
      </c>
      <c r="G1210" s="9" t="str">
        <f>IF(ISBLANK(INDEX(履修者名簿!$1:$1048576,ROW(G1210),config!G$11)),"",INDEX(履修者名簿!$1:$1048576,ROW(G1210),config!G$11))</f>
        <v/>
      </c>
      <c r="H1210" s="9" t="str">
        <f t="shared" si="36"/>
        <v/>
      </c>
      <c r="I1210" s="10" t="str">
        <f t="shared" si="37"/>
        <v/>
      </c>
      <c r="J1210" s="10" t="str">
        <f>IF($A1210="","",IF(ISNA(MATCH($E1210,trans!$B$2:$B$1501,0)),0,1))</f>
        <v/>
      </c>
      <c r="K1210" s="10" t="str">
        <f>IF($A1210="","",IF(ISNA(MATCH($E1210,trans!$E$2:$E$1501,0)),0,1))</f>
        <v/>
      </c>
      <c r="M1210" s="1" t="str">
        <f>IF($A1210="","",IF($J1210+$K1210=0,MAX(M$1:M1209)+1,""))</f>
        <v/>
      </c>
      <c r="N1210" s="1" t="str">
        <f>IF($A1210="","",IF(AND($J1210=1,$K1210=0),MAX(N$1:N1209)+1,""))</f>
        <v/>
      </c>
      <c r="O1210" s="1" t="str">
        <f>IF($A1210="","",IF(AND($J1210=0,$K1210=1),MAX(O$1:O1209)+1,""))</f>
        <v/>
      </c>
    </row>
    <row r="1211" spans="1:15" x14ac:dyDescent="0.55000000000000004">
      <c r="A1211" s="9" t="str">
        <f>IF(ISBLANK(INDEX(履修者名簿!$1:$1048576,ROW(A1211),config!A$11)),"",INDEX(履修者名簿!$1:$1048576,ROW(A1211),config!A$11))</f>
        <v/>
      </c>
      <c r="B1211" s="9" t="str">
        <f>IF(ISBLANK(INDEX(履修者名簿!$1:$1048576,ROW(B1211),config!B$11)),"",INDEX(履修者名簿!$1:$1048576,ROW(B1211),config!B$11))</f>
        <v/>
      </c>
      <c r="C1211" s="9" t="str">
        <f>IF(ISBLANK(INDEX(履修者名簿!$1:$1048576,ROW(C1211),config!C$11)),"",INDEX(履修者名簿!$1:$1048576,ROW(C1211),config!C$11))</f>
        <v/>
      </c>
      <c r="D1211" s="9" t="str">
        <f>IF(ISBLANK(INDEX(履修者名簿!$1:$1048576,ROW(D1211),config!D$11)),"",INDEX(履修者名簿!$1:$1048576,ROW(D1211),config!D$11))</f>
        <v/>
      </c>
      <c r="E1211" s="9" t="str">
        <f>IF(ISBLANK(INDEX(履修者名簿!$1:$1048576,ROW(E1211),config!E$11)),"",IF(ISNUMBER(INDEX(履修者名簿!$1:$1048576,ROW(E1211),config!E$11)),INDEX(履修者名簿!$1:$1048576,ROW(E1211),config!E$11),VALUE(INDEX(履修者名簿!$1:$1048576,ROW(E1211),config!E$11))))</f>
        <v/>
      </c>
      <c r="F1211" s="9" t="str">
        <f>IF(ISBLANK(INDEX(履修者名簿!$1:$1048576,ROW(F1211),config!F$11)),"",INDEX(履修者名簿!$1:$1048576,ROW(F1211),config!F$11))</f>
        <v/>
      </c>
      <c r="G1211" s="9" t="str">
        <f>IF(ISBLANK(INDEX(履修者名簿!$1:$1048576,ROW(G1211),config!G$11)),"",INDEX(履修者名簿!$1:$1048576,ROW(G1211),config!G$11))</f>
        <v/>
      </c>
      <c r="H1211" s="9" t="str">
        <f t="shared" si="36"/>
        <v/>
      </c>
      <c r="I1211" s="10" t="str">
        <f t="shared" si="37"/>
        <v/>
      </c>
      <c r="J1211" s="10" t="str">
        <f>IF($A1211="","",IF(ISNA(MATCH($E1211,trans!$B$2:$B$1501,0)),0,1))</f>
        <v/>
      </c>
      <c r="K1211" s="10" t="str">
        <f>IF($A1211="","",IF(ISNA(MATCH($E1211,trans!$E$2:$E$1501,0)),0,1))</f>
        <v/>
      </c>
      <c r="M1211" s="1" t="str">
        <f>IF($A1211="","",IF($J1211+$K1211=0,MAX(M$1:M1210)+1,""))</f>
        <v/>
      </c>
      <c r="N1211" s="1" t="str">
        <f>IF($A1211="","",IF(AND($J1211=1,$K1211=0),MAX(N$1:N1210)+1,""))</f>
        <v/>
      </c>
      <c r="O1211" s="1" t="str">
        <f>IF($A1211="","",IF(AND($J1211=0,$K1211=1),MAX(O$1:O1210)+1,""))</f>
        <v/>
      </c>
    </row>
    <row r="1212" spans="1:15" x14ac:dyDescent="0.55000000000000004">
      <c r="A1212" s="9" t="str">
        <f>IF(ISBLANK(INDEX(履修者名簿!$1:$1048576,ROW(A1212),config!A$11)),"",INDEX(履修者名簿!$1:$1048576,ROW(A1212),config!A$11))</f>
        <v/>
      </c>
      <c r="B1212" s="9" t="str">
        <f>IF(ISBLANK(INDEX(履修者名簿!$1:$1048576,ROW(B1212),config!B$11)),"",INDEX(履修者名簿!$1:$1048576,ROW(B1212),config!B$11))</f>
        <v/>
      </c>
      <c r="C1212" s="9" t="str">
        <f>IF(ISBLANK(INDEX(履修者名簿!$1:$1048576,ROW(C1212),config!C$11)),"",INDEX(履修者名簿!$1:$1048576,ROW(C1212),config!C$11))</f>
        <v/>
      </c>
      <c r="D1212" s="9" t="str">
        <f>IF(ISBLANK(INDEX(履修者名簿!$1:$1048576,ROW(D1212),config!D$11)),"",INDEX(履修者名簿!$1:$1048576,ROW(D1212),config!D$11))</f>
        <v/>
      </c>
      <c r="E1212" s="9" t="str">
        <f>IF(ISBLANK(INDEX(履修者名簿!$1:$1048576,ROW(E1212),config!E$11)),"",IF(ISNUMBER(INDEX(履修者名簿!$1:$1048576,ROW(E1212),config!E$11)),INDEX(履修者名簿!$1:$1048576,ROW(E1212),config!E$11),VALUE(INDEX(履修者名簿!$1:$1048576,ROW(E1212),config!E$11))))</f>
        <v/>
      </c>
      <c r="F1212" s="9" t="str">
        <f>IF(ISBLANK(INDEX(履修者名簿!$1:$1048576,ROW(F1212),config!F$11)),"",INDEX(履修者名簿!$1:$1048576,ROW(F1212),config!F$11))</f>
        <v/>
      </c>
      <c r="G1212" s="9" t="str">
        <f>IF(ISBLANK(INDEX(履修者名簿!$1:$1048576,ROW(G1212),config!G$11)),"",INDEX(履修者名簿!$1:$1048576,ROW(G1212),config!G$11))</f>
        <v/>
      </c>
      <c r="H1212" s="9" t="str">
        <f t="shared" si="36"/>
        <v/>
      </c>
      <c r="I1212" s="10" t="str">
        <f t="shared" si="37"/>
        <v/>
      </c>
      <c r="J1212" s="10" t="str">
        <f>IF($A1212="","",IF(ISNA(MATCH($E1212,trans!$B$2:$B$1501,0)),0,1))</f>
        <v/>
      </c>
      <c r="K1212" s="10" t="str">
        <f>IF($A1212="","",IF(ISNA(MATCH($E1212,trans!$E$2:$E$1501,0)),0,1))</f>
        <v/>
      </c>
      <c r="M1212" s="1" t="str">
        <f>IF($A1212="","",IF($J1212+$K1212=0,MAX(M$1:M1211)+1,""))</f>
        <v/>
      </c>
      <c r="N1212" s="1" t="str">
        <f>IF($A1212="","",IF(AND($J1212=1,$K1212=0),MAX(N$1:N1211)+1,""))</f>
        <v/>
      </c>
      <c r="O1212" s="1" t="str">
        <f>IF($A1212="","",IF(AND($J1212=0,$K1212=1),MAX(O$1:O1211)+1,""))</f>
        <v/>
      </c>
    </row>
    <row r="1213" spans="1:15" x14ac:dyDescent="0.55000000000000004">
      <c r="A1213" s="9" t="str">
        <f>IF(ISBLANK(INDEX(履修者名簿!$1:$1048576,ROW(A1213),config!A$11)),"",INDEX(履修者名簿!$1:$1048576,ROW(A1213),config!A$11))</f>
        <v/>
      </c>
      <c r="B1213" s="9" t="str">
        <f>IF(ISBLANK(INDEX(履修者名簿!$1:$1048576,ROW(B1213),config!B$11)),"",INDEX(履修者名簿!$1:$1048576,ROW(B1213),config!B$11))</f>
        <v/>
      </c>
      <c r="C1213" s="9" t="str">
        <f>IF(ISBLANK(INDEX(履修者名簿!$1:$1048576,ROW(C1213),config!C$11)),"",INDEX(履修者名簿!$1:$1048576,ROW(C1213),config!C$11))</f>
        <v/>
      </c>
      <c r="D1213" s="9" t="str">
        <f>IF(ISBLANK(INDEX(履修者名簿!$1:$1048576,ROW(D1213),config!D$11)),"",INDEX(履修者名簿!$1:$1048576,ROW(D1213),config!D$11))</f>
        <v/>
      </c>
      <c r="E1213" s="9" t="str">
        <f>IF(ISBLANK(INDEX(履修者名簿!$1:$1048576,ROW(E1213),config!E$11)),"",IF(ISNUMBER(INDEX(履修者名簿!$1:$1048576,ROW(E1213),config!E$11)),INDEX(履修者名簿!$1:$1048576,ROW(E1213),config!E$11),VALUE(INDEX(履修者名簿!$1:$1048576,ROW(E1213),config!E$11))))</f>
        <v/>
      </c>
      <c r="F1213" s="9" t="str">
        <f>IF(ISBLANK(INDEX(履修者名簿!$1:$1048576,ROW(F1213),config!F$11)),"",INDEX(履修者名簿!$1:$1048576,ROW(F1213),config!F$11))</f>
        <v/>
      </c>
      <c r="G1213" s="9" t="str">
        <f>IF(ISBLANK(INDEX(履修者名簿!$1:$1048576,ROW(G1213),config!G$11)),"",INDEX(履修者名簿!$1:$1048576,ROW(G1213),config!G$11))</f>
        <v/>
      </c>
      <c r="H1213" s="9" t="str">
        <f t="shared" si="36"/>
        <v/>
      </c>
      <c r="I1213" s="10" t="str">
        <f t="shared" si="37"/>
        <v/>
      </c>
      <c r="J1213" s="10" t="str">
        <f>IF($A1213="","",IF(ISNA(MATCH($E1213,trans!$B$2:$B$1501,0)),0,1))</f>
        <v/>
      </c>
      <c r="K1213" s="10" t="str">
        <f>IF($A1213="","",IF(ISNA(MATCH($E1213,trans!$E$2:$E$1501,0)),0,1))</f>
        <v/>
      </c>
      <c r="M1213" s="1" t="str">
        <f>IF($A1213="","",IF($J1213+$K1213=0,MAX(M$1:M1212)+1,""))</f>
        <v/>
      </c>
      <c r="N1213" s="1" t="str">
        <f>IF($A1213="","",IF(AND($J1213=1,$K1213=0),MAX(N$1:N1212)+1,""))</f>
        <v/>
      </c>
      <c r="O1213" s="1" t="str">
        <f>IF($A1213="","",IF(AND($J1213=0,$K1213=1),MAX(O$1:O1212)+1,""))</f>
        <v/>
      </c>
    </row>
    <row r="1214" spans="1:15" x14ac:dyDescent="0.55000000000000004">
      <c r="A1214" s="9" t="str">
        <f>IF(ISBLANK(INDEX(履修者名簿!$1:$1048576,ROW(A1214),config!A$11)),"",INDEX(履修者名簿!$1:$1048576,ROW(A1214),config!A$11))</f>
        <v/>
      </c>
      <c r="B1214" s="9" t="str">
        <f>IF(ISBLANK(INDEX(履修者名簿!$1:$1048576,ROW(B1214),config!B$11)),"",INDEX(履修者名簿!$1:$1048576,ROW(B1214),config!B$11))</f>
        <v/>
      </c>
      <c r="C1214" s="9" t="str">
        <f>IF(ISBLANK(INDEX(履修者名簿!$1:$1048576,ROW(C1214),config!C$11)),"",INDEX(履修者名簿!$1:$1048576,ROW(C1214),config!C$11))</f>
        <v/>
      </c>
      <c r="D1214" s="9" t="str">
        <f>IF(ISBLANK(INDEX(履修者名簿!$1:$1048576,ROW(D1214),config!D$11)),"",INDEX(履修者名簿!$1:$1048576,ROW(D1214),config!D$11))</f>
        <v/>
      </c>
      <c r="E1214" s="9" t="str">
        <f>IF(ISBLANK(INDEX(履修者名簿!$1:$1048576,ROW(E1214),config!E$11)),"",IF(ISNUMBER(INDEX(履修者名簿!$1:$1048576,ROW(E1214),config!E$11)),INDEX(履修者名簿!$1:$1048576,ROW(E1214),config!E$11),VALUE(INDEX(履修者名簿!$1:$1048576,ROW(E1214),config!E$11))))</f>
        <v/>
      </c>
      <c r="F1214" s="9" t="str">
        <f>IF(ISBLANK(INDEX(履修者名簿!$1:$1048576,ROW(F1214),config!F$11)),"",INDEX(履修者名簿!$1:$1048576,ROW(F1214),config!F$11))</f>
        <v/>
      </c>
      <c r="G1214" s="9" t="str">
        <f>IF(ISBLANK(INDEX(履修者名簿!$1:$1048576,ROW(G1214),config!G$11)),"",INDEX(履修者名簿!$1:$1048576,ROW(G1214),config!G$11))</f>
        <v/>
      </c>
      <c r="H1214" s="9" t="str">
        <f t="shared" si="36"/>
        <v/>
      </c>
      <c r="I1214" s="10" t="str">
        <f t="shared" si="37"/>
        <v/>
      </c>
      <c r="J1214" s="10" t="str">
        <f>IF($A1214="","",IF(ISNA(MATCH($E1214,trans!$B$2:$B$1501,0)),0,1))</f>
        <v/>
      </c>
      <c r="K1214" s="10" t="str">
        <f>IF($A1214="","",IF(ISNA(MATCH($E1214,trans!$E$2:$E$1501,0)),0,1))</f>
        <v/>
      </c>
      <c r="M1214" s="1" t="str">
        <f>IF($A1214="","",IF($J1214+$K1214=0,MAX(M$1:M1213)+1,""))</f>
        <v/>
      </c>
      <c r="N1214" s="1" t="str">
        <f>IF($A1214="","",IF(AND($J1214=1,$K1214=0),MAX(N$1:N1213)+1,""))</f>
        <v/>
      </c>
      <c r="O1214" s="1" t="str">
        <f>IF($A1214="","",IF(AND($J1214=0,$K1214=1),MAX(O$1:O1213)+1,""))</f>
        <v/>
      </c>
    </row>
    <row r="1215" spans="1:15" x14ac:dyDescent="0.55000000000000004">
      <c r="A1215" s="9" t="str">
        <f>IF(ISBLANK(INDEX(履修者名簿!$1:$1048576,ROW(A1215),config!A$11)),"",INDEX(履修者名簿!$1:$1048576,ROW(A1215),config!A$11))</f>
        <v/>
      </c>
      <c r="B1215" s="9" t="str">
        <f>IF(ISBLANK(INDEX(履修者名簿!$1:$1048576,ROW(B1215),config!B$11)),"",INDEX(履修者名簿!$1:$1048576,ROW(B1215),config!B$11))</f>
        <v/>
      </c>
      <c r="C1215" s="9" t="str">
        <f>IF(ISBLANK(INDEX(履修者名簿!$1:$1048576,ROW(C1215),config!C$11)),"",INDEX(履修者名簿!$1:$1048576,ROW(C1215),config!C$11))</f>
        <v/>
      </c>
      <c r="D1215" s="9" t="str">
        <f>IF(ISBLANK(INDEX(履修者名簿!$1:$1048576,ROW(D1215),config!D$11)),"",INDEX(履修者名簿!$1:$1048576,ROW(D1215),config!D$11))</f>
        <v/>
      </c>
      <c r="E1215" s="9" t="str">
        <f>IF(ISBLANK(INDEX(履修者名簿!$1:$1048576,ROW(E1215),config!E$11)),"",IF(ISNUMBER(INDEX(履修者名簿!$1:$1048576,ROW(E1215),config!E$11)),INDEX(履修者名簿!$1:$1048576,ROW(E1215),config!E$11),VALUE(INDEX(履修者名簿!$1:$1048576,ROW(E1215),config!E$11))))</f>
        <v/>
      </c>
      <c r="F1215" s="9" t="str">
        <f>IF(ISBLANK(INDEX(履修者名簿!$1:$1048576,ROW(F1215),config!F$11)),"",INDEX(履修者名簿!$1:$1048576,ROW(F1215),config!F$11))</f>
        <v/>
      </c>
      <c r="G1215" s="9" t="str">
        <f>IF(ISBLANK(INDEX(履修者名簿!$1:$1048576,ROW(G1215),config!G$11)),"",INDEX(履修者名簿!$1:$1048576,ROW(G1215),config!G$11))</f>
        <v/>
      </c>
      <c r="H1215" s="9" t="str">
        <f t="shared" si="36"/>
        <v/>
      </c>
      <c r="I1215" s="10" t="str">
        <f t="shared" si="37"/>
        <v/>
      </c>
      <c r="J1215" s="10" t="str">
        <f>IF($A1215="","",IF(ISNA(MATCH($E1215,trans!$B$2:$B$1501,0)),0,1))</f>
        <v/>
      </c>
      <c r="K1215" s="10" t="str">
        <f>IF($A1215="","",IF(ISNA(MATCH($E1215,trans!$E$2:$E$1501,0)),0,1))</f>
        <v/>
      </c>
      <c r="M1215" s="1" t="str">
        <f>IF($A1215="","",IF($J1215+$K1215=0,MAX(M$1:M1214)+1,""))</f>
        <v/>
      </c>
      <c r="N1215" s="1" t="str">
        <f>IF($A1215="","",IF(AND($J1215=1,$K1215=0),MAX(N$1:N1214)+1,""))</f>
        <v/>
      </c>
      <c r="O1215" s="1" t="str">
        <f>IF($A1215="","",IF(AND($J1215=0,$K1215=1),MAX(O$1:O1214)+1,""))</f>
        <v/>
      </c>
    </row>
    <row r="1216" spans="1:15" x14ac:dyDescent="0.55000000000000004">
      <c r="A1216" s="9" t="str">
        <f>IF(ISBLANK(INDEX(履修者名簿!$1:$1048576,ROW(A1216),config!A$11)),"",INDEX(履修者名簿!$1:$1048576,ROW(A1216),config!A$11))</f>
        <v/>
      </c>
      <c r="B1216" s="9" t="str">
        <f>IF(ISBLANK(INDEX(履修者名簿!$1:$1048576,ROW(B1216),config!B$11)),"",INDEX(履修者名簿!$1:$1048576,ROW(B1216),config!B$11))</f>
        <v/>
      </c>
      <c r="C1216" s="9" t="str">
        <f>IF(ISBLANK(INDEX(履修者名簿!$1:$1048576,ROW(C1216),config!C$11)),"",INDEX(履修者名簿!$1:$1048576,ROW(C1216),config!C$11))</f>
        <v/>
      </c>
      <c r="D1216" s="9" t="str">
        <f>IF(ISBLANK(INDEX(履修者名簿!$1:$1048576,ROW(D1216),config!D$11)),"",INDEX(履修者名簿!$1:$1048576,ROW(D1216),config!D$11))</f>
        <v/>
      </c>
      <c r="E1216" s="9" t="str">
        <f>IF(ISBLANK(INDEX(履修者名簿!$1:$1048576,ROW(E1216),config!E$11)),"",IF(ISNUMBER(INDEX(履修者名簿!$1:$1048576,ROW(E1216),config!E$11)),INDEX(履修者名簿!$1:$1048576,ROW(E1216),config!E$11),VALUE(INDEX(履修者名簿!$1:$1048576,ROW(E1216),config!E$11))))</f>
        <v/>
      </c>
      <c r="F1216" s="9" t="str">
        <f>IF(ISBLANK(INDEX(履修者名簿!$1:$1048576,ROW(F1216),config!F$11)),"",INDEX(履修者名簿!$1:$1048576,ROW(F1216),config!F$11))</f>
        <v/>
      </c>
      <c r="G1216" s="9" t="str">
        <f>IF(ISBLANK(INDEX(履修者名簿!$1:$1048576,ROW(G1216),config!G$11)),"",INDEX(履修者名簿!$1:$1048576,ROW(G1216),config!G$11))</f>
        <v/>
      </c>
      <c r="H1216" s="9" t="str">
        <f t="shared" si="36"/>
        <v/>
      </c>
      <c r="I1216" s="10" t="str">
        <f t="shared" si="37"/>
        <v/>
      </c>
      <c r="J1216" s="10" t="str">
        <f>IF($A1216="","",IF(ISNA(MATCH($E1216,trans!$B$2:$B$1501,0)),0,1))</f>
        <v/>
      </c>
      <c r="K1216" s="10" t="str">
        <f>IF($A1216="","",IF(ISNA(MATCH($E1216,trans!$E$2:$E$1501,0)),0,1))</f>
        <v/>
      </c>
      <c r="M1216" s="1" t="str">
        <f>IF($A1216="","",IF($J1216+$K1216=0,MAX(M$1:M1215)+1,""))</f>
        <v/>
      </c>
      <c r="N1216" s="1" t="str">
        <f>IF($A1216="","",IF(AND($J1216=1,$K1216=0),MAX(N$1:N1215)+1,""))</f>
        <v/>
      </c>
      <c r="O1216" s="1" t="str">
        <f>IF($A1216="","",IF(AND($J1216=0,$K1216=1),MAX(O$1:O1215)+1,""))</f>
        <v/>
      </c>
    </row>
    <row r="1217" spans="1:15" x14ac:dyDescent="0.55000000000000004">
      <c r="A1217" s="9" t="str">
        <f>IF(ISBLANK(INDEX(履修者名簿!$1:$1048576,ROW(A1217),config!A$11)),"",INDEX(履修者名簿!$1:$1048576,ROW(A1217),config!A$11))</f>
        <v/>
      </c>
      <c r="B1217" s="9" t="str">
        <f>IF(ISBLANK(INDEX(履修者名簿!$1:$1048576,ROW(B1217),config!B$11)),"",INDEX(履修者名簿!$1:$1048576,ROW(B1217),config!B$11))</f>
        <v/>
      </c>
      <c r="C1217" s="9" t="str">
        <f>IF(ISBLANK(INDEX(履修者名簿!$1:$1048576,ROW(C1217),config!C$11)),"",INDEX(履修者名簿!$1:$1048576,ROW(C1217),config!C$11))</f>
        <v/>
      </c>
      <c r="D1217" s="9" t="str">
        <f>IF(ISBLANK(INDEX(履修者名簿!$1:$1048576,ROW(D1217),config!D$11)),"",INDEX(履修者名簿!$1:$1048576,ROW(D1217),config!D$11))</f>
        <v/>
      </c>
      <c r="E1217" s="9" t="str">
        <f>IF(ISBLANK(INDEX(履修者名簿!$1:$1048576,ROW(E1217),config!E$11)),"",IF(ISNUMBER(INDEX(履修者名簿!$1:$1048576,ROW(E1217),config!E$11)),INDEX(履修者名簿!$1:$1048576,ROW(E1217),config!E$11),VALUE(INDEX(履修者名簿!$1:$1048576,ROW(E1217),config!E$11))))</f>
        <v/>
      </c>
      <c r="F1217" s="9" t="str">
        <f>IF(ISBLANK(INDEX(履修者名簿!$1:$1048576,ROW(F1217),config!F$11)),"",INDEX(履修者名簿!$1:$1048576,ROW(F1217),config!F$11))</f>
        <v/>
      </c>
      <c r="G1217" s="9" t="str">
        <f>IF(ISBLANK(INDEX(履修者名簿!$1:$1048576,ROW(G1217),config!G$11)),"",INDEX(履修者名簿!$1:$1048576,ROW(G1217),config!G$11))</f>
        <v/>
      </c>
      <c r="H1217" s="9" t="str">
        <f t="shared" si="36"/>
        <v/>
      </c>
      <c r="I1217" s="10" t="str">
        <f t="shared" si="37"/>
        <v/>
      </c>
      <c r="J1217" s="10" t="str">
        <f>IF($A1217="","",IF(ISNA(MATCH($E1217,trans!$B$2:$B$1501,0)),0,1))</f>
        <v/>
      </c>
      <c r="K1217" s="10" t="str">
        <f>IF($A1217="","",IF(ISNA(MATCH($E1217,trans!$E$2:$E$1501,0)),0,1))</f>
        <v/>
      </c>
      <c r="M1217" s="1" t="str">
        <f>IF($A1217="","",IF($J1217+$K1217=0,MAX(M$1:M1216)+1,""))</f>
        <v/>
      </c>
      <c r="N1217" s="1" t="str">
        <f>IF($A1217="","",IF(AND($J1217=1,$K1217=0),MAX(N$1:N1216)+1,""))</f>
        <v/>
      </c>
      <c r="O1217" s="1" t="str">
        <f>IF($A1217="","",IF(AND($J1217=0,$K1217=1),MAX(O$1:O1216)+1,""))</f>
        <v/>
      </c>
    </row>
    <row r="1218" spans="1:15" x14ac:dyDescent="0.55000000000000004">
      <c r="A1218" s="9" t="str">
        <f>IF(ISBLANK(INDEX(履修者名簿!$1:$1048576,ROW(A1218),config!A$11)),"",INDEX(履修者名簿!$1:$1048576,ROW(A1218),config!A$11))</f>
        <v/>
      </c>
      <c r="B1218" s="9" t="str">
        <f>IF(ISBLANK(INDEX(履修者名簿!$1:$1048576,ROW(B1218),config!B$11)),"",INDEX(履修者名簿!$1:$1048576,ROW(B1218),config!B$11))</f>
        <v/>
      </c>
      <c r="C1218" s="9" t="str">
        <f>IF(ISBLANK(INDEX(履修者名簿!$1:$1048576,ROW(C1218),config!C$11)),"",INDEX(履修者名簿!$1:$1048576,ROW(C1218),config!C$11))</f>
        <v/>
      </c>
      <c r="D1218" s="9" t="str">
        <f>IF(ISBLANK(INDEX(履修者名簿!$1:$1048576,ROW(D1218),config!D$11)),"",INDEX(履修者名簿!$1:$1048576,ROW(D1218),config!D$11))</f>
        <v/>
      </c>
      <c r="E1218" s="9" t="str">
        <f>IF(ISBLANK(INDEX(履修者名簿!$1:$1048576,ROW(E1218),config!E$11)),"",IF(ISNUMBER(INDEX(履修者名簿!$1:$1048576,ROW(E1218),config!E$11)),INDEX(履修者名簿!$1:$1048576,ROW(E1218),config!E$11),VALUE(INDEX(履修者名簿!$1:$1048576,ROW(E1218),config!E$11))))</f>
        <v/>
      </c>
      <c r="F1218" s="9" t="str">
        <f>IF(ISBLANK(INDEX(履修者名簿!$1:$1048576,ROW(F1218),config!F$11)),"",INDEX(履修者名簿!$1:$1048576,ROW(F1218),config!F$11))</f>
        <v/>
      </c>
      <c r="G1218" s="9" t="str">
        <f>IF(ISBLANK(INDEX(履修者名簿!$1:$1048576,ROW(G1218),config!G$11)),"",INDEX(履修者名簿!$1:$1048576,ROW(G1218),config!G$11))</f>
        <v/>
      </c>
      <c r="H1218" s="9" t="str">
        <f t="shared" si="36"/>
        <v/>
      </c>
      <c r="I1218" s="10" t="str">
        <f t="shared" si="37"/>
        <v/>
      </c>
      <c r="J1218" s="10" t="str">
        <f>IF($A1218="","",IF(ISNA(MATCH($E1218,trans!$B$2:$B$1501,0)),0,1))</f>
        <v/>
      </c>
      <c r="K1218" s="10" t="str">
        <f>IF($A1218="","",IF(ISNA(MATCH($E1218,trans!$E$2:$E$1501,0)),0,1))</f>
        <v/>
      </c>
      <c r="M1218" s="1" t="str">
        <f>IF($A1218="","",IF($J1218+$K1218=0,MAX(M$1:M1217)+1,""))</f>
        <v/>
      </c>
      <c r="N1218" s="1" t="str">
        <f>IF($A1218="","",IF(AND($J1218=1,$K1218=0),MAX(N$1:N1217)+1,""))</f>
        <v/>
      </c>
      <c r="O1218" s="1" t="str">
        <f>IF($A1218="","",IF(AND($J1218=0,$K1218=1),MAX(O$1:O1217)+1,""))</f>
        <v/>
      </c>
    </row>
    <row r="1219" spans="1:15" x14ac:dyDescent="0.55000000000000004">
      <c r="A1219" s="9" t="str">
        <f>IF(ISBLANK(INDEX(履修者名簿!$1:$1048576,ROW(A1219),config!A$11)),"",INDEX(履修者名簿!$1:$1048576,ROW(A1219),config!A$11))</f>
        <v/>
      </c>
      <c r="B1219" s="9" t="str">
        <f>IF(ISBLANK(INDEX(履修者名簿!$1:$1048576,ROW(B1219),config!B$11)),"",INDEX(履修者名簿!$1:$1048576,ROW(B1219),config!B$11))</f>
        <v/>
      </c>
      <c r="C1219" s="9" t="str">
        <f>IF(ISBLANK(INDEX(履修者名簿!$1:$1048576,ROW(C1219),config!C$11)),"",INDEX(履修者名簿!$1:$1048576,ROW(C1219),config!C$11))</f>
        <v/>
      </c>
      <c r="D1219" s="9" t="str">
        <f>IF(ISBLANK(INDEX(履修者名簿!$1:$1048576,ROW(D1219),config!D$11)),"",INDEX(履修者名簿!$1:$1048576,ROW(D1219),config!D$11))</f>
        <v/>
      </c>
      <c r="E1219" s="9" t="str">
        <f>IF(ISBLANK(INDEX(履修者名簿!$1:$1048576,ROW(E1219),config!E$11)),"",IF(ISNUMBER(INDEX(履修者名簿!$1:$1048576,ROW(E1219),config!E$11)),INDEX(履修者名簿!$1:$1048576,ROW(E1219),config!E$11),VALUE(INDEX(履修者名簿!$1:$1048576,ROW(E1219),config!E$11))))</f>
        <v/>
      </c>
      <c r="F1219" s="9" t="str">
        <f>IF(ISBLANK(INDEX(履修者名簿!$1:$1048576,ROW(F1219),config!F$11)),"",INDEX(履修者名簿!$1:$1048576,ROW(F1219),config!F$11))</f>
        <v/>
      </c>
      <c r="G1219" s="9" t="str">
        <f>IF(ISBLANK(INDEX(履修者名簿!$1:$1048576,ROW(G1219),config!G$11)),"",INDEX(履修者名簿!$1:$1048576,ROW(G1219),config!G$11))</f>
        <v/>
      </c>
      <c r="H1219" s="9" t="str">
        <f t="shared" ref="H1219:H1282" si="38">IF(G1219="","",DBCS(G1219))</f>
        <v/>
      </c>
      <c r="I1219" s="10" t="str">
        <f t="shared" ref="I1219:I1282" si="39">IF($A1219="","",A1219&amp;B1219&amp;"-"&amp;C1219&amp;"-"&amp;D1219&amp;" "&amp;F1219&amp;"("&amp;TRIM(H1219)&amp;")")</f>
        <v/>
      </c>
      <c r="J1219" s="10" t="str">
        <f>IF($A1219="","",IF(ISNA(MATCH($E1219,trans!$B$2:$B$1501,0)),0,1))</f>
        <v/>
      </c>
      <c r="K1219" s="10" t="str">
        <f>IF($A1219="","",IF(ISNA(MATCH($E1219,trans!$E$2:$E$1501,0)),0,1))</f>
        <v/>
      </c>
      <c r="M1219" s="1" t="str">
        <f>IF($A1219="","",IF($J1219+$K1219=0,MAX(M$1:M1218)+1,""))</f>
        <v/>
      </c>
      <c r="N1219" s="1" t="str">
        <f>IF($A1219="","",IF(AND($J1219=1,$K1219=0),MAX(N$1:N1218)+1,""))</f>
        <v/>
      </c>
      <c r="O1219" s="1" t="str">
        <f>IF($A1219="","",IF(AND($J1219=0,$K1219=1),MAX(O$1:O1218)+1,""))</f>
        <v/>
      </c>
    </row>
    <row r="1220" spans="1:15" x14ac:dyDescent="0.55000000000000004">
      <c r="A1220" s="9" t="str">
        <f>IF(ISBLANK(INDEX(履修者名簿!$1:$1048576,ROW(A1220),config!A$11)),"",INDEX(履修者名簿!$1:$1048576,ROW(A1220),config!A$11))</f>
        <v/>
      </c>
      <c r="B1220" s="9" t="str">
        <f>IF(ISBLANK(INDEX(履修者名簿!$1:$1048576,ROW(B1220),config!B$11)),"",INDEX(履修者名簿!$1:$1048576,ROW(B1220),config!B$11))</f>
        <v/>
      </c>
      <c r="C1220" s="9" t="str">
        <f>IF(ISBLANK(INDEX(履修者名簿!$1:$1048576,ROW(C1220),config!C$11)),"",INDEX(履修者名簿!$1:$1048576,ROW(C1220),config!C$11))</f>
        <v/>
      </c>
      <c r="D1220" s="9" t="str">
        <f>IF(ISBLANK(INDEX(履修者名簿!$1:$1048576,ROW(D1220),config!D$11)),"",INDEX(履修者名簿!$1:$1048576,ROW(D1220),config!D$11))</f>
        <v/>
      </c>
      <c r="E1220" s="9" t="str">
        <f>IF(ISBLANK(INDEX(履修者名簿!$1:$1048576,ROW(E1220),config!E$11)),"",IF(ISNUMBER(INDEX(履修者名簿!$1:$1048576,ROW(E1220),config!E$11)),INDEX(履修者名簿!$1:$1048576,ROW(E1220),config!E$11),VALUE(INDEX(履修者名簿!$1:$1048576,ROW(E1220),config!E$11))))</f>
        <v/>
      </c>
      <c r="F1220" s="9" t="str">
        <f>IF(ISBLANK(INDEX(履修者名簿!$1:$1048576,ROW(F1220),config!F$11)),"",INDEX(履修者名簿!$1:$1048576,ROW(F1220),config!F$11))</f>
        <v/>
      </c>
      <c r="G1220" s="9" t="str">
        <f>IF(ISBLANK(INDEX(履修者名簿!$1:$1048576,ROW(G1220),config!G$11)),"",INDEX(履修者名簿!$1:$1048576,ROW(G1220),config!G$11))</f>
        <v/>
      </c>
      <c r="H1220" s="9" t="str">
        <f t="shared" si="38"/>
        <v/>
      </c>
      <c r="I1220" s="10" t="str">
        <f t="shared" si="39"/>
        <v/>
      </c>
      <c r="J1220" s="10" t="str">
        <f>IF($A1220="","",IF(ISNA(MATCH($E1220,trans!$B$2:$B$1501,0)),0,1))</f>
        <v/>
      </c>
      <c r="K1220" s="10" t="str">
        <f>IF($A1220="","",IF(ISNA(MATCH($E1220,trans!$E$2:$E$1501,0)),0,1))</f>
        <v/>
      </c>
      <c r="M1220" s="1" t="str">
        <f>IF($A1220="","",IF($J1220+$K1220=0,MAX(M$1:M1219)+1,""))</f>
        <v/>
      </c>
      <c r="N1220" s="1" t="str">
        <f>IF($A1220="","",IF(AND($J1220=1,$K1220=0),MAX(N$1:N1219)+1,""))</f>
        <v/>
      </c>
      <c r="O1220" s="1" t="str">
        <f>IF($A1220="","",IF(AND($J1220=0,$K1220=1),MAX(O$1:O1219)+1,""))</f>
        <v/>
      </c>
    </row>
    <row r="1221" spans="1:15" x14ac:dyDescent="0.55000000000000004">
      <c r="A1221" s="9" t="str">
        <f>IF(ISBLANK(INDEX(履修者名簿!$1:$1048576,ROW(A1221),config!A$11)),"",INDEX(履修者名簿!$1:$1048576,ROW(A1221),config!A$11))</f>
        <v/>
      </c>
      <c r="B1221" s="9" t="str">
        <f>IF(ISBLANK(INDEX(履修者名簿!$1:$1048576,ROW(B1221),config!B$11)),"",INDEX(履修者名簿!$1:$1048576,ROW(B1221),config!B$11))</f>
        <v/>
      </c>
      <c r="C1221" s="9" t="str">
        <f>IF(ISBLANK(INDEX(履修者名簿!$1:$1048576,ROW(C1221),config!C$11)),"",INDEX(履修者名簿!$1:$1048576,ROW(C1221),config!C$11))</f>
        <v/>
      </c>
      <c r="D1221" s="9" t="str">
        <f>IF(ISBLANK(INDEX(履修者名簿!$1:$1048576,ROW(D1221),config!D$11)),"",INDEX(履修者名簿!$1:$1048576,ROW(D1221),config!D$11))</f>
        <v/>
      </c>
      <c r="E1221" s="9" t="str">
        <f>IF(ISBLANK(INDEX(履修者名簿!$1:$1048576,ROW(E1221),config!E$11)),"",IF(ISNUMBER(INDEX(履修者名簿!$1:$1048576,ROW(E1221),config!E$11)),INDEX(履修者名簿!$1:$1048576,ROW(E1221),config!E$11),VALUE(INDEX(履修者名簿!$1:$1048576,ROW(E1221),config!E$11))))</f>
        <v/>
      </c>
      <c r="F1221" s="9" t="str">
        <f>IF(ISBLANK(INDEX(履修者名簿!$1:$1048576,ROW(F1221),config!F$11)),"",INDEX(履修者名簿!$1:$1048576,ROW(F1221),config!F$11))</f>
        <v/>
      </c>
      <c r="G1221" s="9" t="str">
        <f>IF(ISBLANK(INDEX(履修者名簿!$1:$1048576,ROW(G1221),config!G$11)),"",INDEX(履修者名簿!$1:$1048576,ROW(G1221),config!G$11))</f>
        <v/>
      </c>
      <c r="H1221" s="9" t="str">
        <f t="shared" si="38"/>
        <v/>
      </c>
      <c r="I1221" s="10" t="str">
        <f t="shared" si="39"/>
        <v/>
      </c>
      <c r="J1221" s="10" t="str">
        <f>IF($A1221="","",IF(ISNA(MATCH($E1221,trans!$B$2:$B$1501,0)),0,1))</f>
        <v/>
      </c>
      <c r="K1221" s="10" t="str">
        <f>IF($A1221="","",IF(ISNA(MATCH($E1221,trans!$E$2:$E$1501,0)),0,1))</f>
        <v/>
      </c>
      <c r="M1221" s="1" t="str">
        <f>IF($A1221="","",IF($J1221+$K1221=0,MAX(M$1:M1220)+1,""))</f>
        <v/>
      </c>
      <c r="N1221" s="1" t="str">
        <f>IF($A1221="","",IF(AND($J1221=1,$K1221=0),MAX(N$1:N1220)+1,""))</f>
        <v/>
      </c>
      <c r="O1221" s="1" t="str">
        <f>IF($A1221="","",IF(AND($J1221=0,$K1221=1),MAX(O$1:O1220)+1,""))</f>
        <v/>
      </c>
    </row>
    <row r="1222" spans="1:15" x14ac:dyDescent="0.55000000000000004">
      <c r="A1222" s="9" t="str">
        <f>IF(ISBLANK(INDEX(履修者名簿!$1:$1048576,ROW(A1222),config!A$11)),"",INDEX(履修者名簿!$1:$1048576,ROW(A1222),config!A$11))</f>
        <v/>
      </c>
      <c r="B1222" s="9" t="str">
        <f>IF(ISBLANK(INDEX(履修者名簿!$1:$1048576,ROW(B1222),config!B$11)),"",INDEX(履修者名簿!$1:$1048576,ROW(B1222),config!B$11))</f>
        <v/>
      </c>
      <c r="C1222" s="9" t="str">
        <f>IF(ISBLANK(INDEX(履修者名簿!$1:$1048576,ROW(C1222),config!C$11)),"",INDEX(履修者名簿!$1:$1048576,ROW(C1222),config!C$11))</f>
        <v/>
      </c>
      <c r="D1222" s="9" t="str">
        <f>IF(ISBLANK(INDEX(履修者名簿!$1:$1048576,ROW(D1222),config!D$11)),"",INDEX(履修者名簿!$1:$1048576,ROW(D1222),config!D$11))</f>
        <v/>
      </c>
      <c r="E1222" s="9" t="str">
        <f>IF(ISBLANK(INDEX(履修者名簿!$1:$1048576,ROW(E1222),config!E$11)),"",IF(ISNUMBER(INDEX(履修者名簿!$1:$1048576,ROW(E1222),config!E$11)),INDEX(履修者名簿!$1:$1048576,ROW(E1222),config!E$11),VALUE(INDEX(履修者名簿!$1:$1048576,ROW(E1222),config!E$11))))</f>
        <v/>
      </c>
      <c r="F1222" s="9" t="str">
        <f>IF(ISBLANK(INDEX(履修者名簿!$1:$1048576,ROW(F1222),config!F$11)),"",INDEX(履修者名簿!$1:$1048576,ROW(F1222),config!F$11))</f>
        <v/>
      </c>
      <c r="G1222" s="9" t="str">
        <f>IF(ISBLANK(INDEX(履修者名簿!$1:$1048576,ROW(G1222),config!G$11)),"",INDEX(履修者名簿!$1:$1048576,ROW(G1222),config!G$11))</f>
        <v/>
      </c>
      <c r="H1222" s="9" t="str">
        <f t="shared" si="38"/>
        <v/>
      </c>
      <c r="I1222" s="10" t="str">
        <f t="shared" si="39"/>
        <v/>
      </c>
      <c r="J1222" s="10" t="str">
        <f>IF($A1222="","",IF(ISNA(MATCH($E1222,trans!$B$2:$B$1501,0)),0,1))</f>
        <v/>
      </c>
      <c r="K1222" s="10" t="str">
        <f>IF($A1222="","",IF(ISNA(MATCH($E1222,trans!$E$2:$E$1501,0)),0,1))</f>
        <v/>
      </c>
      <c r="M1222" s="1" t="str">
        <f>IF($A1222="","",IF($J1222+$K1222=0,MAX(M$1:M1221)+1,""))</f>
        <v/>
      </c>
      <c r="N1222" s="1" t="str">
        <f>IF($A1222="","",IF(AND($J1222=1,$K1222=0),MAX(N$1:N1221)+1,""))</f>
        <v/>
      </c>
      <c r="O1222" s="1" t="str">
        <f>IF($A1222="","",IF(AND($J1222=0,$K1222=1),MAX(O$1:O1221)+1,""))</f>
        <v/>
      </c>
    </row>
    <row r="1223" spans="1:15" x14ac:dyDescent="0.55000000000000004">
      <c r="A1223" s="9" t="str">
        <f>IF(ISBLANK(INDEX(履修者名簿!$1:$1048576,ROW(A1223),config!A$11)),"",INDEX(履修者名簿!$1:$1048576,ROW(A1223),config!A$11))</f>
        <v/>
      </c>
      <c r="B1223" s="9" t="str">
        <f>IF(ISBLANK(INDEX(履修者名簿!$1:$1048576,ROW(B1223),config!B$11)),"",INDEX(履修者名簿!$1:$1048576,ROW(B1223),config!B$11))</f>
        <v/>
      </c>
      <c r="C1223" s="9" t="str">
        <f>IF(ISBLANK(INDEX(履修者名簿!$1:$1048576,ROW(C1223),config!C$11)),"",INDEX(履修者名簿!$1:$1048576,ROW(C1223),config!C$11))</f>
        <v/>
      </c>
      <c r="D1223" s="9" t="str">
        <f>IF(ISBLANK(INDEX(履修者名簿!$1:$1048576,ROW(D1223),config!D$11)),"",INDEX(履修者名簿!$1:$1048576,ROW(D1223),config!D$11))</f>
        <v/>
      </c>
      <c r="E1223" s="9" t="str">
        <f>IF(ISBLANK(INDEX(履修者名簿!$1:$1048576,ROW(E1223),config!E$11)),"",IF(ISNUMBER(INDEX(履修者名簿!$1:$1048576,ROW(E1223),config!E$11)),INDEX(履修者名簿!$1:$1048576,ROW(E1223),config!E$11),VALUE(INDEX(履修者名簿!$1:$1048576,ROW(E1223),config!E$11))))</f>
        <v/>
      </c>
      <c r="F1223" s="9" t="str">
        <f>IF(ISBLANK(INDEX(履修者名簿!$1:$1048576,ROW(F1223),config!F$11)),"",INDEX(履修者名簿!$1:$1048576,ROW(F1223),config!F$11))</f>
        <v/>
      </c>
      <c r="G1223" s="9" t="str">
        <f>IF(ISBLANK(INDEX(履修者名簿!$1:$1048576,ROW(G1223),config!G$11)),"",INDEX(履修者名簿!$1:$1048576,ROW(G1223),config!G$11))</f>
        <v/>
      </c>
      <c r="H1223" s="9" t="str">
        <f t="shared" si="38"/>
        <v/>
      </c>
      <c r="I1223" s="10" t="str">
        <f t="shared" si="39"/>
        <v/>
      </c>
      <c r="J1223" s="10" t="str">
        <f>IF($A1223="","",IF(ISNA(MATCH($E1223,trans!$B$2:$B$1501,0)),0,1))</f>
        <v/>
      </c>
      <c r="K1223" s="10" t="str">
        <f>IF($A1223="","",IF(ISNA(MATCH($E1223,trans!$E$2:$E$1501,0)),0,1))</f>
        <v/>
      </c>
      <c r="M1223" s="1" t="str">
        <f>IF($A1223="","",IF($J1223+$K1223=0,MAX(M$1:M1222)+1,""))</f>
        <v/>
      </c>
      <c r="N1223" s="1" t="str">
        <f>IF($A1223="","",IF(AND($J1223=1,$K1223=0),MAX(N$1:N1222)+1,""))</f>
        <v/>
      </c>
      <c r="O1223" s="1" t="str">
        <f>IF($A1223="","",IF(AND($J1223=0,$K1223=1),MAX(O$1:O1222)+1,""))</f>
        <v/>
      </c>
    </row>
    <row r="1224" spans="1:15" x14ac:dyDescent="0.55000000000000004">
      <c r="A1224" s="9" t="str">
        <f>IF(ISBLANK(INDEX(履修者名簿!$1:$1048576,ROW(A1224),config!A$11)),"",INDEX(履修者名簿!$1:$1048576,ROW(A1224),config!A$11))</f>
        <v/>
      </c>
      <c r="B1224" s="9" t="str">
        <f>IF(ISBLANK(INDEX(履修者名簿!$1:$1048576,ROW(B1224),config!B$11)),"",INDEX(履修者名簿!$1:$1048576,ROW(B1224),config!B$11))</f>
        <v/>
      </c>
      <c r="C1224" s="9" t="str">
        <f>IF(ISBLANK(INDEX(履修者名簿!$1:$1048576,ROW(C1224),config!C$11)),"",INDEX(履修者名簿!$1:$1048576,ROW(C1224),config!C$11))</f>
        <v/>
      </c>
      <c r="D1224" s="9" t="str">
        <f>IF(ISBLANK(INDEX(履修者名簿!$1:$1048576,ROW(D1224),config!D$11)),"",INDEX(履修者名簿!$1:$1048576,ROW(D1224),config!D$11))</f>
        <v/>
      </c>
      <c r="E1224" s="9" t="str">
        <f>IF(ISBLANK(INDEX(履修者名簿!$1:$1048576,ROW(E1224),config!E$11)),"",IF(ISNUMBER(INDEX(履修者名簿!$1:$1048576,ROW(E1224),config!E$11)),INDEX(履修者名簿!$1:$1048576,ROW(E1224),config!E$11),VALUE(INDEX(履修者名簿!$1:$1048576,ROW(E1224),config!E$11))))</f>
        <v/>
      </c>
      <c r="F1224" s="9" t="str">
        <f>IF(ISBLANK(INDEX(履修者名簿!$1:$1048576,ROW(F1224),config!F$11)),"",INDEX(履修者名簿!$1:$1048576,ROW(F1224),config!F$11))</f>
        <v/>
      </c>
      <c r="G1224" s="9" t="str">
        <f>IF(ISBLANK(INDEX(履修者名簿!$1:$1048576,ROW(G1224),config!G$11)),"",INDEX(履修者名簿!$1:$1048576,ROW(G1224),config!G$11))</f>
        <v/>
      </c>
      <c r="H1224" s="9" t="str">
        <f t="shared" si="38"/>
        <v/>
      </c>
      <c r="I1224" s="10" t="str">
        <f t="shared" si="39"/>
        <v/>
      </c>
      <c r="J1224" s="10" t="str">
        <f>IF($A1224="","",IF(ISNA(MATCH($E1224,trans!$B$2:$B$1501,0)),0,1))</f>
        <v/>
      </c>
      <c r="K1224" s="10" t="str">
        <f>IF($A1224="","",IF(ISNA(MATCH($E1224,trans!$E$2:$E$1501,0)),0,1))</f>
        <v/>
      </c>
      <c r="M1224" s="1" t="str">
        <f>IF($A1224="","",IF($J1224+$K1224=0,MAX(M$1:M1223)+1,""))</f>
        <v/>
      </c>
      <c r="N1224" s="1" t="str">
        <f>IF($A1224="","",IF(AND($J1224=1,$K1224=0),MAX(N$1:N1223)+1,""))</f>
        <v/>
      </c>
      <c r="O1224" s="1" t="str">
        <f>IF($A1224="","",IF(AND($J1224=0,$K1224=1),MAX(O$1:O1223)+1,""))</f>
        <v/>
      </c>
    </row>
    <row r="1225" spans="1:15" x14ac:dyDescent="0.55000000000000004">
      <c r="A1225" s="9" t="str">
        <f>IF(ISBLANK(INDEX(履修者名簿!$1:$1048576,ROW(A1225),config!A$11)),"",INDEX(履修者名簿!$1:$1048576,ROW(A1225),config!A$11))</f>
        <v/>
      </c>
      <c r="B1225" s="9" t="str">
        <f>IF(ISBLANK(INDEX(履修者名簿!$1:$1048576,ROW(B1225),config!B$11)),"",INDEX(履修者名簿!$1:$1048576,ROW(B1225),config!B$11))</f>
        <v/>
      </c>
      <c r="C1225" s="9" t="str">
        <f>IF(ISBLANK(INDEX(履修者名簿!$1:$1048576,ROW(C1225),config!C$11)),"",INDEX(履修者名簿!$1:$1048576,ROW(C1225),config!C$11))</f>
        <v/>
      </c>
      <c r="D1225" s="9" t="str">
        <f>IF(ISBLANK(INDEX(履修者名簿!$1:$1048576,ROW(D1225),config!D$11)),"",INDEX(履修者名簿!$1:$1048576,ROW(D1225),config!D$11))</f>
        <v/>
      </c>
      <c r="E1225" s="9" t="str">
        <f>IF(ISBLANK(INDEX(履修者名簿!$1:$1048576,ROW(E1225),config!E$11)),"",IF(ISNUMBER(INDEX(履修者名簿!$1:$1048576,ROW(E1225),config!E$11)),INDEX(履修者名簿!$1:$1048576,ROW(E1225),config!E$11),VALUE(INDEX(履修者名簿!$1:$1048576,ROW(E1225),config!E$11))))</f>
        <v/>
      </c>
      <c r="F1225" s="9" t="str">
        <f>IF(ISBLANK(INDEX(履修者名簿!$1:$1048576,ROW(F1225),config!F$11)),"",INDEX(履修者名簿!$1:$1048576,ROW(F1225),config!F$11))</f>
        <v/>
      </c>
      <c r="G1225" s="9" t="str">
        <f>IF(ISBLANK(INDEX(履修者名簿!$1:$1048576,ROW(G1225),config!G$11)),"",INDEX(履修者名簿!$1:$1048576,ROW(G1225),config!G$11))</f>
        <v/>
      </c>
      <c r="H1225" s="9" t="str">
        <f t="shared" si="38"/>
        <v/>
      </c>
      <c r="I1225" s="10" t="str">
        <f t="shared" si="39"/>
        <v/>
      </c>
      <c r="J1225" s="10" t="str">
        <f>IF($A1225="","",IF(ISNA(MATCH($E1225,trans!$B$2:$B$1501,0)),0,1))</f>
        <v/>
      </c>
      <c r="K1225" s="10" t="str">
        <f>IF($A1225="","",IF(ISNA(MATCH($E1225,trans!$E$2:$E$1501,0)),0,1))</f>
        <v/>
      </c>
      <c r="M1225" s="1" t="str">
        <f>IF($A1225="","",IF($J1225+$K1225=0,MAX(M$1:M1224)+1,""))</f>
        <v/>
      </c>
      <c r="N1225" s="1" t="str">
        <f>IF($A1225="","",IF(AND($J1225=1,$K1225=0),MAX(N$1:N1224)+1,""))</f>
        <v/>
      </c>
      <c r="O1225" s="1" t="str">
        <f>IF($A1225="","",IF(AND($J1225=0,$K1225=1),MAX(O$1:O1224)+1,""))</f>
        <v/>
      </c>
    </row>
    <row r="1226" spans="1:15" x14ac:dyDescent="0.55000000000000004">
      <c r="A1226" s="9" t="str">
        <f>IF(ISBLANK(INDEX(履修者名簿!$1:$1048576,ROW(A1226),config!A$11)),"",INDEX(履修者名簿!$1:$1048576,ROW(A1226),config!A$11))</f>
        <v/>
      </c>
      <c r="B1226" s="9" t="str">
        <f>IF(ISBLANK(INDEX(履修者名簿!$1:$1048576,ROW(B1226),config!B$11)),"",INDEX(履修者名簿!$1:$1048576,ROW(B1226),config!B$11))</f>
        <v/>
      </c>
      <c r="C1226" s="9" t="str">
        <f>IF(ISBLANK(INDEX(履修者名簿!$1:$1048576,ROW(C1226),config!C$11)),"",INDEX(履修者名簿!$1:$1048576,ROW(C1226),config!C$11))</f>
        <v/>
      </c>
      <c r="D1226" s="9" t="str">
        <f>IF(ISBLANK(INDEX(履修者名簿!$1:$1048576,ROW(D1226),config!D$11)),"",INDEX(履修者名簿!$1:$1048576,ROW(D1226),config!D$11))</f>
        <v/>
      </c>
      <c r="E1226" s="9" t="str">
        <f>IF(ISBLANK(INDEX(履修者名簿!$1:$1048576,ROW(E1226),config!E$11)),"",IF(ISNUMBER(INDEX(履修者名簿!$1:$1048576,ROW(E1226),config!E$11)),INDEX(履修者名簿!$1:$1048576,ROW(E1226),config!E$11),VALUE(INDEX(履修者名簿!$1:$1048576,ROW(E1226),config!E$11))))</f>
        <v/>
      </c>
      <c r="F1226" s="9" t="str">
        <f>IF(ISBLANK(INDEX(履修者名簿!$1:$1048576,ROW(F1226),config!F$11)),"",INDEX(履修者名簿!$1:$1048576,ROW(F1226),config!F$11))</f>
        <v/>
      </c>
      <c r="G1226" s="9" t="str">
        <f>IF(ISBLANK(INDEX(履修者名簿!$1:$1048576,ROW(G1226),config!G$11)),"",INDEX(履修者名簿!$1:$1048576,ROW(G1226),config!G$11))</f>
        <v/>
      </c>
      <c r="H1226" s="9" t="str">
        <f t="shared" si="38"/>
        <v/>
      </c>
      <c r="I1226" s="10" t="str">
        <f t="shared" si="39"/>
        <v/>
      </c>
      <c r="J1226" s="10" t="str">
        <f>IF($A1226="","",IF(ISNA(MATCH($E1226,trans!$B$2:$B$1501,0)),0,1))</f>
        <v/>
      </c>
      <c r="K1226" s="10" t="str">
        <f>IF($A1226="","",IF(ISNA(MATCH($E1226,trans!$E$2:$E$1501,0)),0,1))</f>
        <v/>
      </c>
      <c r="M1226" s="1" t="str">
        <f>IF($A1226="","",IF($J1226+$K1226=0,MAX(M$1:M1225)+1,""))</f>
        <v/>
      </c>
      <c r="N1226" s="1" t="str">
        <f>IF($A1226="","",IF(AND($J1226=1,$K1226=0),MAX(N$1:N1225)+1,""))</f>
        <v/>
      </c>
      <c r="O1226" s="1" t="str">
        <f>IF($A1226="","",IF(AND($J1226=0,$K1226=1),MAX(O$1:O1225)+1,""))</f>
        <v/>
      </c>
    </row>
    <row r="1227" spans="1:15" x14ac:dyDescent="0.55000000000000004">
      <c r="A1227" s="9" t="str">
        <f>IF(ISBLANK(INDEX(履修者名簿!$1:$1048576,ROW(A1227),config!A$11)),"",INDEX(履修者名簿!$1:$1048576,ROW(A1227),config!A$11))</f>
        <v/>
      </c>
      <c r="B1227" s="9" t="str">
        <f>IF(ISBLANK(INDEX(履修者名簿!$1:$1048576,ROW(B1227),config!B$11)),"",INDEX(履修者名簿!$1:$1048576,ROW(B1227),config!B$11))</f>
        <v/>
      </c>
      <c r="C1227" s="9" t="str">
        <f>IF(ISBLANK(INDEX(履修者名簿!$1:$1048576,ROW(C1227),config!C$11)),"",INDEX(履修者名簿!$1:$1048576,ROW(C1227),config!C$11))</f>
        <v/>
      </c>
      <c r="D1227" s="9" t="str">
        <f>IF(ISBLANK(INDEX(履修者名簿!$1:$1048576,ROW(D1227),config!D$11)),"",INDEX(履修者名簿!$1:$1048576,ROW(D1227),config!D$11))</f>
        <v/>
      </c>
      <c r="E1227" s="9" t="str">
        <f>IF(ISBLANK(INDEX(履修者名簿!$1:$1048576,ROW(E1227),config!E$11)),"",IF(ISNUMBER(INDEX(履修者名簿!$1:$1048576,ROW(E1227),config!E$11)),INDEX(履修者名簿!$1:$1048576,ROW(E1227),config!E$11),VALUE(INDEX(履修者名簿!$1:$1048576,ROW(E1227),config!E$11))))</f>
        <v/>
      </c>
      <c r="F1227" s="9" t="str">
        <f>IF(ISBLANK(INDEX(履修者名簿!$1:$1048576,ROW(F1227),config!F$11)),"",INDEX(履修者名簿!$1:$1048576,ROW(F1227),config!F$11))</f>
        <v/>
      </c>
      <c r="G1227" s="9" t="str">
        <f>IF(ISBLANK(INDEX(履修者名簿!$1:$1048576,ROW(G1227),config!G$11)),"",INDEX(履修者名簿!$1:$1048576,ROW(G1227),config!G$11))</f>
        <v/>
      </c>
      <c r="H1227" s="9" t="str">
        <f t="shared" si="38"/>
        <v/>
      </c>
      <c r="I1227" s="10" t="str">
        <f t="shared" si="39"/>
        <v/>
      </c>
      <c r="J1227" s="10" t="str">
        <f>IF($A1227="","",IF(ISNA(MATCH($E1227,trans!$B$2:$B$1501,0)),0,1))</f>
        <v/>
      </c>
      <c r="K1227" s="10" t="str">
        <f>IF($A1227="","",IF(ISNA(MATCH($E1227,trans!$E$2:$E$1501,0)),0,1))</f>
        <v/>
      </c>
      <c r="M1227" s="1" t="str">
        <f>IF($A1227="","",IF($J1227+$K1227=0,MAX(M$1:M1226)+1,""))</f>
        <v/>
      </c>
      <c r="N1227" s="1" t="str">
        <f>IF($A1227="","",IF(AND($J1227=1,$K1227=0),MAX(N$1:N1226)+1,""))</f>
        <v/>
      </c>
      <c r="O1227" s="1" t="str">
        <f>IF($A1227="","",IF(AND($J1227=0,$K1227=1),MAX(O$1:O1226)+1,""))</f>
        <v/>
      </c>
    </row>
    <row r="1228" spans="1:15" x14ac:dyDescent="0.55000000000000004">
      <c r="A1228" s="9" t="str">
        <f>IF(ISBLANK(INDEX(履修者名簿!$1:$1048576,ROW(A1228),config!A$11)),"",INDEX(履修者名簿!$1:$1048576,ROW(A1228),config!A$11))</f>
        <v/>
      </c>
      <c r="B1228" s="9" t="str">
        <f>IF(ISBLANK(INDEX(履修者名簿!$1:$1048576,ROW(B1228),config!B$11)),"",INDEX(履修者名簿!$1:$1048576,ROW(B1228),config!B$11))</f>
        <v/>
      </c>
      <c r="C1228" s="9" t="str">
        <f>IF(ISBLANK(INDEX(履修者名簿!$1:$1048576,ROW(C1228),config!C$11)),"",INDEX(履修者名簿!$1:$1048576,ROW(C1228),config!C$11))</f>
        <v/>
      </c>
      <c r="D1228" s="9" t="str">
        <f>IF(ISBLANK(INDEX(履修者名簿!$1:$1048576,ROW(D1228),config!D$11)),"",INDEX(履修者名簿!$1:$1048576,ROW(D1228),config!D$11))</f>
        <v/>
      </c>
      <c r="E1228" s="9" t="str">
        <f>IF(ISBLANK(INDEX(履修者名簿!$1:$1048576,ROW(E1228),config!E$11)),"",IF(ISNUMBER(INDEX(履修者名簿!$1:$1048576,ROW(E1228),config!E$11)),INDEX(履修者名簿!$1:$1048576,ROW(E1228),config!E$11),VALUE(INDEX(履修者名簿!$1:$1048576,ROW(E1228),config!E$11))))</f>
        <v/>
      </c>
      <c r="F1228" s="9" t="str">
        <f>IF(ISBLANK(INDEX(履修者名簿!$1:$1048576,ROW(F1228),config!F$11)),"",INDEX(履修者名簿!$1:$1048576,ROW(F1228),config!F$11))</f>
        <v/>
      </c>
      <c r="G1228" s="9" t="str">
        <f>IF(ISBLANK(INDEX(履修者名簿!$1:$1048576,ROW(G1228),config!G$11)),"",INDEX(履修者名簿!$1:$1048576,ROW(G1228),config!G$11))</f>
        <v/>
      </c>
      <c r="H1228" s="9" t="str">
        <f t="shared" si="38"/>
        <v/>
      </c>
      <c r="I1228" s="10" t="str">
        <f t="shared" si="39"/>
        <v/>
      </c>
      <c r="J1228" s="10" t="str">
        <f>IF($A1228="","",IF(ISNA(MATCH($E1228,trans!$B$2:$B$1501,0)),0,1))</f>
        <v/>
      </c>
      <c r="K1228" s="10" t="str">
        <f>IF($A1228="","",IF(ISNA(MATCH($E1228,trans!$E$2:$E$1501,0)),0,1))</f>
        <v/>
      </c>
      <c r="M1228" s="1" t="str">
        <f>IF($A1228="","",IF($J1228+$K1228=0,MAX(M$1:M1227)+1,""))</f>
        <v/>
      </c>
      <c r="N1228" s="1" t="str">
        <f>IF($A1228="","",IF(AND($J1228=1,$K1228=0),MAX(N$1:N1227)+1,""))</f>
        <v/>
      </c>
      <c r="O1228" s="1" t="str">
        <f>IF($A1228="","",IF(AND($J1228=0,$K1228=1),MAX(O$1:O1227)+1,""))</f>
        <v/>
      </c>
    </row>
    <row r="1229" spans="1:15" x14ac:dyDescent="0.55000000000000004">
      <c r="A1229" s="9" t="str">
        <f>IF(ISBLANK(INDEX(履修者名簿!$1:$1048576,ROW(A1229),config!A$11)),"",INDEX(履修者名簿!$1:$1048576,ROW(A1229),config!A$11))</f>
        <v/>
      </c>
      <c r="B1229" s="9" t="str">
        <f>IF(ISBLANK(INDEX(履修者名簿!$1:$1048576,ROW(B1229),config!B$11)),"",INDEX(履修者名簿!$1:$1048576,ROW(B1229),config!B$11))</f>
        <v/>
      </c>
      <c r="C1229" s="9" t="str">
        <f>IF(ISBLANK(INDEX(履修者名簿!$1:$1048576,ROW(C1229),config!C$11)),"",INDEX(履修者名簿!$1:$1048576,ROW(C1229),config!C$11))</f>
        <v/>
      </c>
      <c r="D1229" s="9" t="str">
        <f>IF(ISBLANK(INDEX(履修者名簿!$1:$1048576,ROW(D1229),config!D$11)),"",INDEX(履修者名簿!$1:$1048576,ROW(D1229),config!D$11))</f>
        <v/>
      </c>
      <c r="E1229" s="9" t="str">
        <f>IF(ISBLANK(INDEX(履修者名簿!$1:$1048576,ROW(E1229),config!E$11)),"",IF(ISNUMBER(INDEX(履修者名簿!$1:$1048576,ROW(E1229),config!E$11)),INDEX(履修者名簿!$1:$1048576,ROW(E1229),config!E$11),VALUE(INDEX(履修者名簿!$1:$1048576,ROW(E1229),config!E$11))))</f>
        <v/>
      </c>
      <c r="F1229" s="9" t="str">
        <f>IF(ISBLANK(INDEX(履修者名簿!$1:$1048576,ROW(F1229),config!F$11)),"",INDEX(履修者名簿!$1:$1048576,ROW(F1229),config!F$11))</f>
        <v/>
      </c>
      <c r="G1229" s="9" t="str">
        <f>IF(ISBLANK(INDEX(履修者名簿!$1:$1048576,ROW(G1229),config!G$11)),"",INDEX(履修者名簿!$1:$1048576,ROW(G1229),config!G$11))</f>
        <v/>
      </c>
      <c r="H1229" s="9" t="str">
        <f t="shared" si="38"/>
        <v/>
      </c>
      <c r="I1229" s="10" t="str">
        <f t="shared" si="39"/>
        <v/>
      </c>
      <c r="J1229" s="10" t="str">
        <f>IF($A1229="","",IF(ISNA(MATCH($E1229,trans!$B$2:$B$1501,0)),0,1))</f>
        <v/>
      </c>
      <c r="K1229" s="10" t="str">
        <f>IF($A1229="","",IF(ISNA(MATCH($E1229,trans!$E$2:$E$1501,0)),0,1))</f>
        <v/>
      </c>
      <c r="M1229" s="1" t="str">
        <f>IF($A1229="","",IF($J1229+$K1229=0,MAX(M$1:M1228)+1,""))</f>
        <v/>
      </c>
      <c r="N1229" s="1" t="str">
        <f>IF($A1229="","",IF(AND($J1229=1,$K1229=0),MAX(N$1:N1228)+1,""))</f>
        <v/>
      </c>
      <c r="O1229" s="1" t="str">
        <f>IF($A1229="","",IF(AND($J1229=0,$K1229=1),MAX(O$1:O1228)+1,""))</f>
        <v/>
      </c>
    </row>
    <row r="1230" spans="1:15" x14ac:dyDescent="0.55000000000000004">
      <c r="A1230" s="9" t="str">
        <f>IF(ISBLANK(INDEX(履修者名簿!$1:$1048576,ROW(A1230),config!A$11)),"",INDEX(履修者名簿!$1:$1048576,ROW(A1230),config!A$11))</f>
        <v/>
      </c>
      <c r="B1230" s="9" t="str">
        <f>IF(ISBLANK(INDEX(履修者名簿!$1:$1048576,ROW(B1230),config!B$11)),"",INDEX(履修者名簿!$1:$1048576,ROW(B1230),config!B$11))</f>
        <v/>
      </c>
      <c r="C1230" s="9" t="str">
        <f>IF(ISBLANK(INDEX(履修者名簿!$1:$1048576,ROW(C1230),config!C$11)),"",INDEX(履修者名簿!$1:$1048576,ROW(C1230),config!C$11))</f>
        <v/>
      </c>
      <c r="D1230" s="9" t="str">
        <f>IF(ISBLANK(INDEX(履修者名簿!$1:$1048576,ROW(D1230),config!D$11)),"",INDEX(履修者名簿!$1:$1048576,ROW(D1230),config!D$11))</f>
        <v/>
      </c>
      <c r="E1230" s="9" t="str">
        <f>IF(ISBLANK(INDEX(履修者名簿!$1:$1048576,ROW(E1230),config!E$11)),"",IF(ISNUMBER(INDEX(履修者名簿!$1:$1048576,ROW(E1230),config!E$11)),INDEX(履修者名簿!$1:$1048576,ROW(E1230),config!E$11),VALUE(INDEX(履修者名簿!$1:$1048576,ROW(E1230),config!E$11))))</f>
        <v/>
      </c>
      <c r="F1230" s="9" t="str">
        <f>IF(ISBLANK(INDEX(履修者名簿!$1:$1048576,ROW(F1230),config!F$11)),"",INDEX(履修者名簿!$1:$1048576,ROW(F1230),config!F$11))</f>
        <v/>
      </c>
      <c r="G1230" s="9" t="str">
        <f>IF(ISBLANK(INDEX(履修者名簿!$1:$1048576,ROW(G1230),config!G$11)),"",INDEX(履修者名簿!$1:$1048576,ROW(G1230),config!G$11))</f>
        <v/>
      </c>
      <c r="H1230" s="9" t="str">
        <f t="shared" si="38"/>
        <v/>
      </c>
      <c r="I1230" s="10" t="str">
        <f t="shared" si="39"/>
        <v/>
      </c>
      <c r="J1230" s="10" t="str">
        <f>IF($A1230="","",IF(ISNA(MATCH($E1230,trans!$B$2:$B$1501,0)),0,1))</f>
        <v/>
      </c>
      <c r="K1230" s="10" t="str">
        <f>IF($A1230="","",IF(ISNA(MATCH($E1230,trans!$E$2:$E$1501,0)),0,1))</f>
        <v/>
      </c>
      <c r="M1230" s="1" t="str">
        <f>IF($A1230="","",IF($J1230+$K1230=0,MAX(M$1:M1229)+1,""))</f>
        <v/>
      </c>
      <c r="N1230" s="1" t="str">
        <f>IF($A1230="","",IF(AND($J1230=1,$K1230=0),MAX(N$1:N1229)+1,""))</f>
        <v/>
      </c>
      <c r="O1230" s="1" t="str">
        <f>IF($A1230="","",IF(AND($J1230=0,$K1230=1),MAX(O$1:O1229)+1,""))</f>
        <v/>
      </c>
    </row>
    <row r="1231" spans="1:15" x14ac:dyDescent="0.55000000000000004">
      <c r="A1231" s="9" t="str">
        <f>IF(ISBLANK(INDEX(履修者名簿!$1:$1048576,ROW(A1231),config!A$11)),"",INDEX(履修者名簿!$1:$1048576,ROW(A1231),config!A$11))</f>
        <v/>
      </c>
      <c r="B1231" s="9" t="str">
        <f>IF(ISBLANK(INDEX(履修者名簿!$1:$1048576,ROW(B1231),config!B$11)),"",INDEX(履修者名簿!$1:$1048576,ROW(B1231),config!B$11))</f>
        <v/>
      </c>
      <c r="C1231" s="9" t="str">
        <f>IF(ISBLANK(INDEX(履修者名簿!$1:$1048576,ROW(C1231),config!C$11)),"",INDEX(履修者名簿!$1:$1048576,ROW(C1231),config!C$11))</f>
        <v/>
      </c>
      <c r="D1231" s="9" t="str">
        <f>IF(ISBLANK(INDEX(履修者名簿!$1:$1048576,ROW(D1231),config!D$11)),"",INDEX(履修者名簿!$1:$1048576,ROW(D1231),config!D$11))</f>
        <v/>
      </c>
      <c r="E1231" s="9" t="str">
        <f>IF(ISBLANK(INDEX(履修者名簿!$1:$1048576,ROW(E1231),config!E$11)),"",IF(ISNUMBER(INDEX(履修者名簿!$1:$1048576,ROW(E1231),config!E$11)),INDEX(履修者名簿!$1:$1048576,ROW(E1231),config!E$11),VALUE(INDEX(履修者名簿!$1:$1048576,ROW(E1231),config!E$11))))</f>
        <v/>
      </c>
      <c r="F1231" s="9" t="str">
        <f>IF(ISBLANK(INDEX(履修者名簿!$1:$1048576,ROW(F1231),config!F$11)),"",INDEX(履修者名簿!$1:$1048576,ROW(F1231),config!F$11))</f>
        <v/>
      </c>
      <c r="G1231" s="9" t="str">
        <f>IF(ISBLANK(INDEX(履修者名簿!$1:$1048576,ROW(G1231),config!G$11)),"",INDEX(履修者名簿!$1:$1048576,ROW(G1231),config!G$11))</f>
        <v/>
      </c>
      <c r="H1231" s="9" t="str">
        <f t="shared" si="38"/>
        <v/>
      </c>
      <c r="I1231" s="10" t="str">
        <f t="shared" si="39"/>
        <v/>
      </c>
      <c r="J1231" s="10" t="str">
        <f>IF($A1231="","",IF(ISNA(MATCH($E1231,trans!$B$2:$B$1501,0)),0,1))</f>
        <v/>
      </c>
      <c r="K1231" s="10" t="str">
        <f>IF($A1231="","",IF(ISNA(MATCH($E1231,trans!$E$2:$E$1501,0)),0,1))</f>
        <v/>
      </c>
      <c r="M1231" s="1" t="str">
        <f>IF($A1231="","",IF($J1231+$K1231=0,MAX(M$1:M1230)+1,""))</f>
        <v/>
      </c>
      <c r="N1231" s="1" t="str">
        <f>IF($A1231="","",IF(AND($J1231=1,$K1231=0),MAX(N$1:N1230)+1,""))</f>
        <v/>
      </c>
      <c r="O1231" s="1" t="str">
        <f>IF($A1231="","",IF(AND($J1231=0,$K1231=1),MAX(O$1:O1230)+1,""))</f>
        <v/>
      </c>
    </row>
    <row r="1232" spans="1:15" x14ac:dyDescent="0.55000000000000004">
      <c r="A1232" s="9" t="str">
        <f>IF(ISBLANK(INDEX(履修者名簿!$1:$1048576,ROW(A1232),config!A$11)),"",INDEX(履修者名簿!$1:$1048576,ROW(A1232),config!A$11))</f>
        <v/>
      </c>
      <c r="B1232" s="9" t="str">
        <f>IF(ISBLANK(INDEX(履修者名簿!$1:$1048576,ROW(B1232),config!B$11)),"",INDEX(履修者名簿!$1:$1048576,ROW(B1232),config!B$11))</f>
        <v/>
      </c>
      <c r="C1232" s="9" t="str">
        <f>IF(ISBLANK(INDEX(履修者名簿!$1:$1048576,ROW(C1232),config!C$11)),"",INDEX(履修者名簿!$1:$1048576,ROW(C1232),config!C$11))</f>
        <v/>
      </c>
      <c r="D1232" s="9" t="str">
        <f>IF(ISBLANK(INDEX(履修者名簿!$1:$1048576,ROW(D1232),config!D$11)),"",INDEX(履修者名簿!$1:$1048576,ROW(D1232),config!D$11))</f>
        <v/>
      </c>
      <c r="E1232" s="9" t="str">
        <f>IF(ISBLANK(INDEX(履修者名簿!$1:$1048576,ROW(E1232),config!E$11)),"",IF(ISNUMBER(INDEX(履修者名簿!$1:$1048576,ROW(E1232),config!E$11)),INDEX(履修者名簿!$1:$1048576,ROW(E1232),config!E$11),VALUE(INDEX(履修者名簿!$1:$1048576,ROW(E1232),config!E$11))))</f>
        <v/>
      </c>
      <c r="F1232" s="9" t="str">
        <f>IF(ISBLANK(INDEX(履修者名簿!$1:$1048576,ROW(F1232),config!F$11)),"",INDEX(履修者名簿!$1:$1048576,ROW(F1232),config!F$11))</f>
        <v/>
      </c>
      <c r="G1232" s="9" t="str">
        <f>IF(ISBLANK(INDEX(履修者名簿!$1:$1048576,ROW(G1232),config!G$11)),"",INDEX(履修者名簿!$1:$1048576,ROW(G1232),config!G$11))</f>
        <v/>
      </c>
      <c r="H1232" s="9" t="str">
        <f t="shared" si="38"/>
        <v/>
      </c>
      <c r="I1232" s="10" t="str">
        <f t="shared" si="39"/>
        <v/>
      </c>
      <c r="J1232" s="10" t="str">
        <f>IF($A1232="","",IF(ISNA(MATCH($E1232,trans!$B$2:$B$1501,0)),0,1))</f>
        <v/>
      </c>
      <c r="K1232" s="10" t="str">
        <f>IF($A1232="","",IF(ISNA(MATCH($E1232,trans!$E$2:$E$1501,0)),0,1))</f>
        <v/>
      </c>
      <c r="M1232" s="1" t="str">
        <f>IF($A1232="","",IF($J1232+$K1232=0,MAX(M$1:M1231)+1,""))</f>
        <v/>
      </c>
      <c r="N1232" s="1" t="str">
        <f>IF($A1232="","",IF(AND($J1232=1,$K1232=0),MAX(N$1:N1231)+1,""))</f>
        <v/>
      </c>
      <c r="O1232" s="1" t="str">
        <f>IF($A1232="","",IF(AND($J1232=0,$K1232=1),MAX(O$1:O1231)+1,""))</f>
        <v/>
      </c>
    </row>
    <row r="1233" spans="1:15" x14ac:dyDescent="0.55000000000000004">
      <c r="A1233" s="9" t="str">
        <f>IF(ISBLANK(INDEX(履修者名簿!$1:$1048576,ROW(A1233),config!A$11)),"",INDEX(履修者名簿!$1:$1048576,ROW(A1233),config!A$11))</f>
        <v/>
      </c>
      <c r="B1233" s="9" t="str">
        <f>IF(ISBLANK(INDEX(履修者名簿!$1:$1048576,ROW(B1233),config!B$11)),"",INDEX(履修者名簿!$1:$1048576,ROW(B1233),config!B$11))</f>
        <v/>
      </c>
      <c r="C1233" s="9" t="str">
        <f>IF(ISBLANK(INDEX(履修者名簿!$1:$1048576,ROW(C1233),config!C$11)),"",INDEX(履修者名簿!$1:$1048576,ROW(C1233),config!C$11))</f>
        <v/>
      </c>
      <c r="D1233" s="9" t="str">
        <f>IF(ISBLANK(INDEX(履修者名簿!$1:$1048576,ROW(D1233),config!D$11)),"",INDEX(履修者名簿!$1:$1048576,ROW(D1233),config!D$11))</f>
        <v/>
      </c>
      <c r="E1233" s="9" t="str">
        <f>IF(ISBLANK(INDEX(履修者名簿!$1:$1048576,ROW(E1233),config!E$11)),"",IF(ISNUMBER(INDEX(履修者名簿!$1:$1048576,ROW(E1233),config!E$11)),INDEX(履修者名簿!$1:$1048576,ROW(E1233),config!E$11),VALUE(INDEX(履修者名簿!$1:$1048576,ROW(E1233),config!E$11))))</f>
        <v/>
      </c>
      <c r="F1233" s="9" t="str">
        <f>IF(ISBLANK(INDEX(履修者名簿!$1:$1048576,ROW(F1233),config!F$11)),"",INDEX(履修者名簿!$1:$1048576,ROW(F1233),config!F$11))</f>
        <v/>
      </c>
      <c r="G1233" s="9" t="str">
        <f>IF(ISBLANK(INDEX(履修者名簿!$1:$1048576,ROW(G1233),config!G$11)),"",INDEX(履修者名簿!$1:$1048576,ROW(G1233),config!G$11))</f>
        <v/>
      </c>
      <c r="H1233" s="9" t="str">
        <f t="shared" si="38"/>
        <v/>
      </c>
      <c r="I1233" s="10" t="str">
        <f t="shared" si="39"/>
        <v/>
      </c>
      <c r="J1233" s="10" t="str">
        <f>IF($A1233="","",IF(ISNA(MATCH($E1233,trans!$B$2:$B$1501,0)),0,1))</f>
        <v/>
      </c>
      <c r="K1233" s="10" t="str">
        <f>IF($A1233="","",IF(ISNA(MATCH($E1233,trans!$E$2:$E$1501,0)),0,1))</f>
        <v/>
      </c>
      <c r="M1233" s="1" t="str">
        <f>IF($A1233="","",IF($J1233+$K1233=0,MAX(M$1:M1232)+1,""))</f>
        <v/>
      </c>
      <c r="N1233" s="1" t="str">
        <f>IF($A1233="","",IF(AND($J1233=1,$K1233=0),MAX(N$1:N1232)+1,""))</f>
        <v/>
      </c>
      <c r="O1233" s="1" t="str">
        <f>IF($A1233="","",IF(AND($J1233=0,$K1233=1),MAX(O$1:O1232)+1,""))</f>
        <v/>
      </c>
    </row>
    <row r="1234" spans="1:15" x14ac:dyDescent="0.55000000000000004">
      <c r="A1234" s="9" t="str">
        <f>IF(ISBLANK(INDEX(履修者名簿!$1:$1048576,ROW(A1234),config!A$11)),"",INDEX(履修者名簿!$1:$1048576,ROW(A1234),config!A$11))</f>
        <v/>
      </c>
      <c r="B1234" s="9" t="str">
        <f>IF(ISBLANK(INDEX(履修者名簿!$1:$1048576,ROW(B1234),config!B$11)),"",INDEX(履修者名簿!$1:$1048576,ROW(B1234),config!B$11))</f>
        <v/>
      </c>
      <c r="C1234" s="9" t="str">
        <f>IF(ISBLANK(INDEX(履修者名簿!$1:$1048576,ROW(C1234),config!C$11)),"",INDEX(履修者名簿!$1:$1048576,ROW(C1234),config!C$11))</f>
        <v/>
      </c>
      <c r="D1234" s="9" t="str">
        <f>IF(ISBLANK(INDEX(履修者名簿!$1:$1048576,ROW(D1234),config!D$11)),"",INDEX(履修者名簿!$1:$1048576,ROW(D1234),config!D$11))</f>
        <v/>
      </c>
      <c r="E1234" s="9" t="str">
        <f>IF(ISBLANK(INDEX(履修者名簿!$1:$1048576,ROW(E1234),config!E$11)),"",IF(ISNUMBER(INDEX(履修者名簿!$1:$1048576,ROW(E1234),config!E$11)),INDEX(履修者名簿!$1:$1048576,ROW(E1234),config!E$11),VALUE(INDEX(履修者名簿!$1:$1048576,ROW(E1234),config!E$11))))</f>
        <v/>
      </c>
      <c r="F1234" s="9" t="str">
        <f>IF(ISBLANK(INDEX(履修者名簿!$1:$1048576,ROW(F1234),config!F$11)),"",INDEX(履修者名簿!$1:$1048576,ROW(F1234),config!F$11))</f>
        <v/>
      </c>
      <c r="G1234" s="9" t="str">
        <f>IF(ISBLANK(INDEX(履修者名簿!$1:$1048576,ROW(G1234),config!G$11)),"",INDEX(履修者名簿!$1:$1048576,ROW(G1234),config!G$11))</f>
        <v/>
      </c>
      <c r="H1234" s="9" t="str">
        <f t="shared" si="38"/>
        <v/>
      </c>
      <c r="I1234" s="10" t="str">
        <f t="shared" si="39"/>
        <v/>
      </c>
      <c r="J1234" s="10" t="str">
        <f>IF($A1234="","",IF(ISNA(MATCH($E1234,trans!$B$2:$B$1501,0)),0,1))</f>
        <v/>
      </c>
      <c r="K1234" s="10" t="str">
        <f>IF($A1234="","",IF(ISNA(MATCH($E1234,trans!$E$2:$E$1501,0)),0,1))</f>
        <v/>
      </c>
      <c r="M1234" s="1" t="str">
        <f>IF($A1234="","",IF($J1234+$K1234=0,MAX(M$1:M1233)+1,""))</f>
        <v/>
      </c>
      <c r="N1234" s="1" t="str">
        <f>IF($A1234="","",IF(AND($J1234=1,$K1234=0),MAX(N$1:N1233)+1,""))</f>
        <v/>
      </c>
      <c r="O1234" s="1" t="str">
        <f>IF($A1234="","",IF(AND($J1234=0,$K1234=1),MAX(O$1:O1233)+1,""))</f>
        <v/>
      </c>
    </row>
    <row r="1235" spans="1:15" x14ac:dyDescent="0.55000000000000004">
      <c r="A1235" s="9" t="str">
        <f>IF(ISBLANK(INDEX(履修者名簿!$1:$1048576,ROW(A1235),config!A$11)),"",INDEX(履修者名簿!$1:$1048576,ROW(A1235),config!A$11))</f>
        <v/>
      </c>
      <c r="B1235" s="9" t="str">
        <f>IF(ISBLANK(INDEX(履修者名簿!$1:$1048576,ROW(B1235),config!B$11)),"",INDEX(履修者名簿!$1:$1048576,ROW(B1235),config!B$11))</f>
        <v/>
      </c>
      <c r="C1235" s="9" t="str">
        <f>IF(ISBLANK(INDEX(履修者名簿!$1:$1048576,ROW(C1235),config!C$11)),"",INDEX(履修者名簿!$1:$1048576,ROW(C1235),config!C$11))</f>
        <v/>
      </c>
      <c r="D1235" s="9" t="str">
        <f>IF(ISBLANK(INDEX(履修者名簿!$1:$1048576,ROW(D1235),config!D$11)),"",INDEX(履修者名簿!$1:$1048576,ROW(D1235),config!D$11))</f>
        <v/>
      </c>
      <c r="E1235" s="9" t="str">
        <f>IF(ISBLANK(INDEX(履修者名簿!$1:$1048576,ROW(E1235),config!E$11)),"",IF(ISNUMBER(INDEX(履修者名簿!$1:$1048576,ROW(E1235),config!E$11)),INDEX(履修者名簿!$1:$1048576,ROW(E1235),config!E$11),VALUE(INDEX(履修者名簿!$1:$1048576,ROW(E1235),config!E$11))))</f>
        <v/>
      </c>
      <c r="F1235" s="9" t="str">
        <f>IF(ISBLANK(INDEX(履修者名簿!$1:$1048576,ROW(F1235),config!F$11)),"",INDEX(履修者名簿!$1:$1048576,ROW(F1235),config!F$11))</f>
        <v/>
      </c>
      <c r="G1235" s="9" t="str">
        <f>IF(ISBLANK(INDEX(履修者名簿!$1:$1048576,ROW(G1235),config!G$11)),"",INDEX(履修者名簿!$1:$1048576,ROW(G1235),config!G$11))</f>
        <v/>
      </c>
      <c r="H1235" s="9" t="str">
        <f t="shared" si="38"/>
        <v/>
      </c>
      <c r="I1235" s="10" t="str">
        <f t="shared" si="39"/>
        <v/>
      </c>
      <c r="J1235" s="10" t="str">
        <f>IF($A1235="","",IF(ISNA(MATCH($E1235,trans!$B$2:$B$1501,0)),0,1))</f>
        <v/>
      </c>
      <c r="K1235" s="10" t="str">
        <f>IF($A1235="","",IF(ISNA(MATCH($E1235,trans!$E$2:$E$1501,0)),0,1))</f>
        <v/>
      </c>
      <c r="M1235" s="1" t="str">
        <f>IF($A1235="","",IF($J1235+$K1235=0,MAX(M$1:M1234)+1,""))</f>
        <v/>
      </c>
      <c r="N1235" s="1" t="str">
        <f>IF($A1235="","",IF(AND($J1235=1,$K1235=0),MAX(N$1:N1234)+1,""))</f>
        <v/>
      </c>
      <c r="O1235" s="1" t="str">
        <f>IF($A1235="","",IF(AND($J1235=0,$K1235=1),MAX(O$1:O1234)+1,""))</f>
        <v/>
      </c>
    </row>
    <row r="1236" spans="1:15" x14ac:dyDescent="0.55000000000000004">
      <c r="A1236" s="9" t="str">
        <f>IF(ISBLANK(INDEX(履修者名簿!$1:$1048576,ROW(A1236),config!A$11)),"",INDEX(履修者名簿!$1:$1048576,ROW(A1236),config!A$11))</f>
        <v/>
      </c>
      <c r="B1236" s="9" t="str">
        <f>IF(ISBLANK(INDEX(履修者名簿!$1:$1048576,ROW(B1236),config!B$11)),"",INDEX(履修者名簿!$1:$1048576,ROW(B1236),config!B$11))</f>
        <v/>
      </c>
      <c r="C1236" s="9" t="str">
        <f>IF(ISBLANK(INDEX(履修者名簿!$1:$1048576,ROW(C1236),config!C$11)),"",INDEX(履修者名簿!$1:$1048576,ROW(C1236),config!C$11))</f>
        <v/>
      </c>
      <c r="D1236" s="9" t="str">
        <f>IF(ISBLANK(INDEX(履修者名簿!$1:$1048576,ROW(D1236),config!D$11)),"",INDEX(履修者名簿!$1:$1048576,ROW(D1236),config!D$11))</f>
        <v/>
      </c>
      <c r="E1236" s="9" t="str">
        <f>IF(ISBLANK(INDEX(履修者名簿!$1:$1048576,ROW(E1236),config!E$11)),"",IF(ISNUMBER(INDEX(履修者名簿!$1:$1048576,ROW(E1236),config!E$11)),INDEX(履修者名簿!$1:$1048576,ROW(E1236),config!E$11),VALUE(INDEX(履修者名簿!$1:$1048576,ROW(E1236),config!E$11))))</f>
        <v/>
      </c>
      <c r="F1236" s="9" t="str">
        <f>IF(ISBLANK(INDEX(履修者名簿!$1:$1048576,ROW(F1236),config!F$11)),"",INDEX(履修者名簿!$1:$1048576,ROW(F1236),config!F$11))</f>
        <v/>
      </c>
      <c r="G1236" s="9" t="str">
        <f>IF(ISBLANK(INDEX(履修者名簿!$1:$1048576,ROW(G1236),config!G$11)),"",INDEX(履修者名簿!$1:$1048576,ROW(G1236),config!G$11))</f>
        <v/>
      </c>
      <c r="H1236" s="9" t="str">
        <f t="shared" si="38"/>
        <v/>
      </c>
      <c r="I1236" s="10" t="str">
        <f t="shared" si="39"/>
        <v/>
      </c>
      <c r="J1236" s="10" t="str">
        <f>IF($A1236="","",IF(ISNA(MATCH($E1236,trans!$B$2:$B$1501,0)),0,1))</f>
        <v/>
      </c>
      <c r="K1236" s="10" t="str">
        <f>IF($A1236="","",IF(ISNA(MATCH($E1236,trans!$E$2:$E$1501,0)),0,1))</f>
        <v/>
      </c>
      <c r="M1236" s="1" t="str">
        <f>IF($A1236="","",IF($J1236+$K1236=0,MAX(M$1:M1235)+1,""))</f>
        <v/>
      </c>
      <c r="N1236" s="1" t="str">
        <f>IF($A1236="","",IF(AND($J1236=1,$K1236=0),MAX(N$1:N1235)+1,""))</f>
        <v/>
      </c>
      <c r="O1236" s="1" t="str">
        <f>IF($A1236="","",IF(AND($J1236=0,$K1236=1),MAX(O$1:O1235)+1,""))</f>
        <v/>
      </c>
    </row>
    <row r="1237" spans="1:15" x14ac:dyDescent="0.55000000000000004">
      <c r="A1237" s="9" t="str">
        <f>IF(ISBLANK(INDEX(履修者名簿!$1:$1048576,ROW(A1237),config!A$11)),"",INDEX(履修者名簿!$1:$1048576,ROW(A1237),config!A$11))</f>
        <v/>
      </c>
      <c r="B1237" s="9" t="str">
        <f>IF(ISBLANK(INDEX(履修者名簿!$1:$1048576,ROW(B1237),config!B$11)),"",INDEX(履修者名簿!$1:$1048576,ROW(B1237),config!B$11))</f>
        <v/>
      </c>
      <c r="C1237" s="9" t="str">
        <f>IF(ISBLANK(INDEX(履修者名簿!$1:$1048576,ROW(C1237),config!C$11)),"",INDEX(履修者名簿!$1:$1048576,ROW(C1237),config!C$11))</f>
        <v/>
      </c>
      <c r="D1237" s="9" t="str">
        <f>IF(ISBLANK(INDEX(履修者名簿!$1:$1048576,ROW(D1237),config!D$11)),"",INDEX(履修者名簿!$1:$1048576,ROW(D1237),config!D$11))</f>
        <v/>
      </c>
      <c r="E1237" s="9" t="str">
        <f>IF(ISBLANK(INDEX(履修者名簿!$1:$1048576,ROW(E1237),config!E$11)),"",IF(ISNUMBER(INDEX(履修者名簿!$1:$1048576,ROW(E1237),config!E$11)),INDEX(履修者名簿!$1:$1048576,ROW(E1237),config!E$11),VALUE(INDEX(履修者名簿!$1:$1048576,ROW(E1237),config!E$11))))</f>
        <v/>
      </c>
      <c r="F1237" s="9" t="str">
        <f>IF(ISBLANK(INDEX(履修者名簿!$1:$1048576,ROW(F1237),config!F$11)),"",INDEX(履修者名簿!$1:$1048576,ROW(F1237),config!F$11))</f>
        <v/>
      </c>
      <c r="G1237" s="9" t="str">
        <f>IF(ISBLANK(INDEX(履修者名簿!$1:$1048576,ROW(G1237),config!G$11)),"",INDEX(履修者名簿!$1:$1048576,ROW(G1237),config!G$11))</f>
        <v/>
      </c>
      <c r="H1237" s="9" t="str">
        <f t="shared" si="38"/>
        <v/>
      </c>
      <c r="I1237" s="10" t="str">
        <f t="shared" si="39"/>
        <v/>
      </c>
      <c r="J1237" s="10" t="str">
        <f>IF($A1237="","",IF(ISNA(MATCH($E1237,trans!$B$2:$B$1501,0)),0,1))</f>
        <v/>
      </c>
      <c r="K1237" s="10" t="str">
        <f>IF($A1237="","",IF(ISNA(MATCH($E1237,trans!$E$2:$E$1501,0)),0,1))</f>
        <v/>
      </c>
      <c r="M1237" s="1" t="str">
        <f>IF($A1237="","",IF($J1237+$K1237=0,MAX(M$1:M1236)+1,""))</f>
        <v/>
      </c>
      <c r="N1237" s="1" t="str">
        <f>IF($A1237="","",IF(AND($J1237=1,$K1237=0),MAX(N$1:N1236)+1,""))</f>
        <v/>
      </c>
      <c r="O1237" s="1" t="str">
        <f>IF($A1237="","",IF(AND($J1237=0,$K1237=1),MAX(O$1:O1236)+1,""))</f>
        <v/>
      </c>
    </row>
    <row r="1238" spans="1:15" x14ac:dyDescent="0.55000000000000004">
      <c r="A1238" s="9" t="str">
        <f>IF(ISBLANK(INDEX(履修者名簿!$1:$1048576,ROW(A1238),config!A$11)),"",INDEX(履修者名簿!$1:$1048576,ROW(A1238),config!A$11))</f>
        <v/>
      </c>
      <c r="B1238" s="9" t="str">
        <f>IF(ISBLANK(INDEX(履修者名簿!$1:$1048576,ROW(B1238),config!B$11)),"",INDEX(履修者名簿!$1:$1048576,ROW(B1238),config!B$11))</f>
        <v/>
      </c>
      <c r="C1238" s="9" t="str">
        <f>IF(ISBLANK(INDEX(履修者名簿!$1:$1048576,ROW(C1238),config!C$11)),"",INDEX(履修者名簿!$1:$1048576,ROW(C1238),config!C$11))</f>
        <v/>
      </c>
      <c r="D1238" s="9" t="str">
        <f>IF(ISBLANK(INDEX(履修者名簿!$1:$1048576,ROW(D1238),config!D$11)),"",INDEX(履修者名簿!$1:$1048576,ROW(D1238),config!D$11))</f>
        <v/>
      </c>
      <c r="E1238" s="9" t="str">
        <f>IF(ISBLANK(INDEX(履修者名簿!$1:$1048576,ROW(E1238),config!E$11)),"",IF(ISNUMBER(INDEX(履修者名簿!$1:$1048576,ROW(E1238),config!E$11)),INDEX(履修者名簿!$1:$1048576,ROW(E1238),config!E$11),VALUE(INDEX(履修者名簿!$1:$1048576,ROW(E1238),config!E$11))))</f>
        <v/>
      </c>
      <c r="F1238" s="9" t="str">
        <f>IF(ISBLANK(INDEX(履修者名簿!$1:$1048576,ROW(F1238),config!F$11)),"",INDEX(履修者名簿!$1:$1048576,ROW(F1238),config!F$11))</f>
        <v/>
      </c>
      <c r="G1238" s="9" t="str">
        <f>IF(ISBLANK(INDEX(履修者名簿!$1:$1048576,ROW(G1238),config!G$11)),"",INDEX(履修者名簿!$1:$1048576,ROW(G1238),config!G$11))</f>
        <v/>
      </c>
      <c r="H1238" s="9" t="str">
        <f t="shared" si="38"/>
        <v/>
      </c>
      <c r="I1238" s="10" t="str">
        <f t="shared" si="39"/>
        <v/>
      </c>
      <c r="J1238" s="10" t="str">
        <f>IF($A1238="","",IF(ISNA(MATCH($E1238,trans!$B$2:$B$1501,0)),0,1))</f>
        <v/>
      </c>
      <c r="K1238" s="10" t="str">
        <f>IF($A1238="","",IF(ISNA(MATCH($E1238,trans!$E$2:$E$1501,0)),0,1))</f>
        <v/>
      </c>
      <c r="M1238" s="1" t="str">
        <f>IF($A1238="","",IF($J1238+$K1238=0,MAX(M$1:M1237)+1,""))</f>
        <v/>
      </c>
      <c r="N1238" s="1" t="str">
        <f>IF($A1238="","",IF(AND($J1238=1,$K1238=0),MAX(N$1:N1237)+1,""))</f>
        <v/>
      </c>
      <c r="O1238" s="1" t="str">
        <f>IF($A1238="","",IF(AND($J1238=0,$K1238=1),MAX(O$1:O1237)+1,""))</f>
        <v/>
      </c>
    </row>
    <row r="1239" spans="1:15" x14ac:dyDescent="0.55000000000000004">
      <c r="A1239" s="9" t="str">
        <f>IF(ISBLANK(INDEX(履修者名簿!$1:$1048576,ROW(A1239),config!A$11)),"",INDEX(履修者名簿!$1:$1048576,ROW(A1239),config!A$11))</f>
        <v/>
      </c>
      <c r="B1239" s="9" t="str">
        <f>IF(ISBLANK(INDEX(履修者名簿!$1:$1048576,ROW(B1239),config!B$11)),"",INDEX(履修者名簿!$1:$1048576,ROW(B1239),config!B$11))</f>
        <v/>
      </c>
      <c r="C1239" s="9" t="str">
        <f>IF(ISBLANK(INDEX(履修者名簿!$1:$1048576,ROW(C1239),config!C$11)),"",INDEX(履修者名簿!$1:$1048576,ROW(C1239),config!C$11))</f>
        <v/>
      </c>
      <c r="D1239" s="9" t="str">
        <f>IF(ISBLANK(INDEX(履修者名簿!$1:$1048576,ROW(D1239),config!D$11)),"",INDEX(履修者名簿!$1:$1048576,ROW(D1239),config!D$11))</f>
        <v/>
      </c>
      <c r="E1239" s="9" t="str">
        <f>IF(ISBLANK(INDEX(履修者名簿!$1:$1048576,ROW(E1239),config!E$11)),"",IF(ISNUMBER(INDEX(履修者名簿!$1:$1048576,ROW(E1239),config!E$11)),INDEX(履修者名簿!$1:$1048576,ROW(E1239),config!E$11),VALUE(INDEX(履修者名簿!$1:$1048576,ROW(E1239),config!E$11))))</f>
        <v/>
      </c>
      <c r="F1239" s="9" t="str">
        <f>IF(ISBLANK(INDEX(履修者名簿!$1:$1048576,ROW(F1239),config!F$11)),"",INDEX(履修者名簿!$1:$1048576,ROW(F1239),config!F$11))</f>
        <v/>
      </c>
      <c r="G1239" s="9" t="str">
        <f>IF(ISBLANK(INDEX(履修者名簿!$1:$1048576,ROW(G1239),config!G$11)),"",INDEX(履修者名簿!$1:$1048576,ROW(G1239),config!G$11))</f>
        <v/>
      </c>
      <c r="H1239" s="9" t="str">
        <f t="shared" si="38"/>
        <v/>
      </c>
      <c r="I1239" s="10" t="str">
        <f t="shared" si="39"/>
        <v/>
      </c>
      <c r="J1239" s="10" t="str">
        <f>IF($A1239="","",IF(ISNA(MATCH($E1239,trans!$B$2:$B$1501,0)),0,1))</f>
        <v/>
      </c>
      <c r="K1239" s="10" t="str">
        <f>IF($A1239="","",IF(ISNA(MATCH($E1239,trans!$E$2:$E$1501,0)),0,1))</f>
        <v/>
      </c>
      <c r="M1239" s="1" t="str">
        <f>IF($A1239="","",IF($J1239+$K1239=0,MAX(M$1:M1238)+1,""))</f>
        <v/>
      </c>
      <c r="N1239" s="1" t="str">
        <f>IF($A1239="","",IF(AND($J1239=1,$K1239=0),MAX(N$1:N1238)+1,""))</f>
        <v/>
      </c>
      <c r="O1239" s="1" t="str">
        <f>IF($A1239="","",IF(AND($J1239=0,$K1239=1),MAX(O$1:O1238)+1,""))</f>
        <v/>
      </c>
    </row>
    <row r="1240" spans="1:15" x14ac:dyDescent="0.55000000000000004">
      <c r="A1240" s="9" t="str">
        <f>IF(ISBLANK(INDEX(履修者名簿!$1:$1048576,ROW(A1240),config!A$11)),"",INDEX(履修者名簿!$1:$1048576,ROW(A1240),config!A$11))</f>
        <v/>
      </c>
      <c r="B1240" s="9" t="str">
        <f>IF(ISBLANK(INDEX(履修者名簿!$1:$1048576,ROW(B1240),config!B$11)),"",INDEX(履修者名簿!$1:$1048576,ROW(B1240),config!B$11))</f>
        <v/>
      </c>
      <c r="C1240" s="9" t="str">
        <f>IF(ISBLANK(INDEX(履修者名簿!$1:$1048576,ROW(C1240),config!C$11)),"",INDEX(履修者名簿!$1:$1048576,ROW(C1240),config!C$11))</f>
        <v/>
      </c>
      <c r="D1240" s="9" t="str">
        <f>IF(ISBLANK(INDEX(履修者名簿!$1:$1048576,ROW(D1240),config!D$11)),"",INDEX(履修者名簿!$1:$1048576,ROW(D1240),config!D$11))</f>
        <v/>
      </c>
      <c r="E1240" s="9" t="str">
        <f>IF(ISBLANK(INDEX(履修者名簿!$1:$1048576,ROW(E1240),config!E$11)),"",IF(ISNUMBER(INDEX(履修者名簿!$1:$1048576,ROW(E1240),config!E$11)),INDEX(履修者名簿!$1:$1048576,ROW(E1240),config!E$11),VALUE(INDEX(履修者名簿!$1:$1048576,ROW(E1240),config!E$11))))</f>
        <v/>
      </c>
      <c r="F1240" s="9" t="str">
        <f>IF(ISBLANK(INDEX(履修者名簿!$1:$1048576,ROW(F1240),config!F$11)),"",INDEX(履修者名簿!$1:$1048576,ROW(F1240),config!F$11))</f>
        <v/>
      </c>
      <c r="G1240" s="9" t="str">
        <f>IF(ISBLANK(INDEX(履修者名簿!$1:$1048576,ROW(G1240),config!G$11)),"",INDEX(履修者名簿!$1:$1048576,ROW(G1240),config!G$11))</f>
        <v/>
      </c>
      <c r="H1240" s="9" t="str">
        <f t="shared" si="38"/>
        <v/>
      </c>
      <c r="I1240" s="10" t="str">
        <f t="shared" si="39"/>
        <v/>
      </c>
      <c r="J1240" s="10" t="str">
        <f>IF($A1240="","",IF(ISNA(MATCH($E1240,trans!$B$2:$B$1501,0)),0,1))</f>
        <v/>
      </c>
      <c r="K1240" s="10" t="str">
        <f>IF($A1240="","",IF(ISNA(MATCH($E1240,trans!$E$2:$E$1501,0)),0,1))</f>
        <v/>
      </c>
      <c r="M1240" s="1" t="str">
        <f>IF($A1240="","",IF($J1240+$K1240=0,MAX(M$1:M1239)+1,""))</f>
        <v/>
      </c>
      <c r="N1240" s="1" t="str">
        <f>IF($A1240="","",IF(AND($J1240=1,$K1240=0),MAX(N$1:N1239)+1,""))</f>
        <v/>
      </c>
      <c r="O1240" s="1" t="str">
        <f>IF($A1240="","",IF(AND($J1240=0,$K1240=1),MAX(O$1:O1239)+1,""))</f>
        <v/>
      </c>
    </row>
    <row r="1241" spans="1:15" x14ac:dyDescent="0.55000000000000004">
      <c r="A1241" s="9" t="str">
        <f>IF(ISBLANK(INDEX(履修者名簿!$1:$1048576,ROW(A1241),config!A$11)),"",INDEX(履修者名簿!$1:$1048576,ROW(A1241),config!A$11))</f>
        <v/>
      </c>
      <c r="B1241" s="9" t="str">
        <f>IF(ISBLANK(INDEX(履修者名簿!$1:$1048576,ROW(B1241),config!B$11)),"",INDEX(履修者名簿!$1:$1048576,ROW(B1241),config!B$11))</f>
        <v/>
      </c>
      <c r="C1241" s="9" t="str">
        <f>IF(ISBLANK(INDEX(履修者名簿!$1:$1048576,ROW(C1241),config!C$11)),"",INDEX(履修者名簿!$1:$1048576,ROW(C1241),config!C$11))</f>
        <v/>
      </c>
      <c r="D1241" s="9" t="str">
        <f>IF(ISBLANK(INDEX(履修者名簿!$1:$1048576,ROW(D1241),config!D$11)),"",INDEX(履修者名簿!$1:$1048576,ROW(D1241),config!D$11))</f>
        <v/>
      </c>
      <c r="E1241" s="9" t="str">
        <f>IF(ISBLANK(INDEX(履修者名簿!$1:$1048576,ROW(E1241),config!E$11)),"",IF(ISNUMBER(INDEX(履修者名簿!$1:$1048576,ROW(E1241),config!E$11)),INDEX(履修者名簿!$1:$1048576,ROW(E1241),config!E$11),VALUE(INDEX(履修者名簿!$1:$1048576,ROW(E1241),config!E$11))))</f>
        <v/>
      </c>
      <c r="F1241" s="9" t="str">
        <f>IF(ISBLANK(INDEX(履修者名簿!$1:$1048576,ROW(F1241),config!F$11)),"",INDEX(履修者名簿!$1:$1048576,ROW(F1241),config!F$11))</f>
        <v/>
      </c>
      <c r="G1241" s="9" t="str">
        <f>IF(ISBLANK(INDEX(履修者名簿!$1:$1048576,ROW(G1241),config!G$11)),"",INDEX(履修者名簿!$1:$1048576,ROW(G1241),config!G$11))</f>
        <v/>
      </c>
      <c r="H1241" s="9" t="str">
        <f t="shared" si="38"/>
        <v/>
      </c>
      <c r="I1241" s="10" t="str">
        <f t="shared" si="39"/>
        <v/>
      </c>
      <c r="J1241" s="10" t="str">
        <f>IF($A1241="","",IF(ISNA(MATCH($E1241,trans!$B$2:$B$1501,0)),0,1))</f>
        <v/>
      </c>
      <c r="K1241" s="10" t="str">
        <f>IF($A1241="","",IF(ISNA(MATCH($E1241,trans!$E$2:$E$1501,0)),0,1))</f>
        <v/>
      </c>
      <c r="M1241" s="1" t="str">
        <f>IF($A1241="","",IF($J1241+$K1241=0,MAX(M$1:M1240)+1,""))</f>
        <v/>
      </c>
      <c r="N1241" s="1" t="str">
        <f>IF($A1241="","",IF(AND($J1241=1,$K1241=0),MAX(N$1:N1240)+1,""))</f>
        <v/>
      </c>
      <c r="O1241" s="1" t="str">
        <f>IF($A1241="","",IF(AND($J1241=0,$K1241=1),MAX(O$1:O1240)+1,""))</f>
        <v/>
      </c>
    </row>
    <row r="1242" spans="1:15" x14ac:dyDescent="0.55000000000000004">
      <c r="A1242" s="9" t="str">
        <f>IF(ISBLANK(INDEX(履修者名簿!$1:$1048576,ROW(A1242),config!A$11)),"",INDEX(履修者名簿!$1:$1048576,ROW(A1242),config!A$11))</f>
        <v/>
      </c>
      <c r="B1242" s="9" t="str">
        <f>IF(ISBLANK(INDEX(履修者名簿!$1:$1048576,ROW(B1242),config!B$11)),"",INDEX(履修者名簿!$1:$1048576,ROW(B1242),config!B$11))</f>
        <v/>
      </c>
      <c r="C1242" s="9" t="str">
        <f>IF(ISBLANK(INDEX(履修者名簿!$1:$1048576,ROW(C1242),config!C$11)),"",INDEX(履修者名簿!$1:$1048576,ROW(C1242),config!C$11))</f>
        <v/>
      </c>
      <c r="D1242" s="9" t="str">
        <f>IF(ISBLANK(INDEX(履修者名簿!$1:$1048576,ROW(D1242),config!D$11)),"",INDEX(履修者名簿!$1:$1048576,ROW(D1242),config!D$11))</f>
        <v/>
      </c>
      <c r="E1242" s="9" t="str">
        <f>IF(ISBLANK(INDEX(履修者名簿!$1:$1048576,ROW(E1242),config!E$11)),"",IF(ISNUMBER(INDEX(履修者名簿!$1:$1048576,ROW(E1242),config!E$11)),INDEX(履修者名簿!$1:$1048576,ROW(E1242),config!E$11),VALUE(INDEX(履修者名簿!$1:$1048576,ROW(E1242),config!E$11))))</f>
        <v/>
      </c>
      <c r="F1242" s="9" t="str">
        <f>IF(ISBLANK(INDEX(履修者名簿!$1:$1048576,ROW(F1242),config!F$11)),"",INDEX(履修者名簿!$1:$1048576,ROW(F1242),config!F$11))</f>
        <v/>
      </c>
      <c r="G1242" s="9" t="str">
        <f>IF(ISBLANK(INDEX(履修者名簿!$1:$1048576,ROW(G1242),config!G$11)),"",INDEX(履修者名簿!$1:$1048576,ROW(G1242),config!G$11))</f>
        <v/>
      </c>
      <c r="H1242" s="9" t="str">
        <f t="shared" si="38"/>
        <v/>
      </c>
      <c r="I1242" s="10" t="str">
        <f t="shared" si="39"/>
        <v/>
      </c>
      <c r="J1242" s="10" t="str">
        <f>IF($A1242="","",IF(ISNA(MATCH($E1242,trans!$B$2:$B$1501,0)),0,1))</f>
        <v/>
      </c>
      <c r="K1242" s="10" t="str">
        <f>IF($A1242="","",IF(ISNA(MATCH($E1242,trans!$E$2:$E$1501,0)),0,1))</f>
        <v/>
      </c>
      <c r="M1242" s="1" t="str">
        <f>IF($A1242="","",IF($J1242+$K1242=0,MAX(M$1:M1241)+1,""))</f>
        <v/>
      </c>
      <c r="N1242" s="1" t="str">
        <f>IF($A1242="","",IF(AND($J1242=1,$K1242=0),MAX(N$1:N1241)+1,""))</f>
        <v/>
      </c>
      <c r="O1242" s="1" t="str">
        <f>IF($A1242="","",IF(AND($J1242=0,$K1242=1),MAX(O$1:O1241)+1,""))</f>
        <v/>
      </c>
    </row>
    <row r="1243" spans="1:15" x14ac:dyDescent="0.55000000000000004">
      <c r="A1243" s="9" t="str">
        <f>IF(ISBLANK(INDEX(履修者名簿!$1:$1048576,ROW(A1243),config!A$11)),"",INDEX(履修者名簿!$1:$1048576,ROW(A1243),config!A$11))</f>
        <v/>
      </c>
      <c r="B1243" s="9" t="str">
        <f>IF(ISBLANK(INDEX(履修者名簿!$1:$1048576,ROW(B1243),config!B$11)),"",INDEX(履修者名簿!$1:$1048576,ROW(B1243),config!B$11))</f>
        <v/>
      </c>
      <c r="C1243" s="9" t="str">
        <f>IF(ISBLANK(INDEX(履修者名簿!$1:$1048576,ROW(C1243),config!C$11)),"",INDEX(履修者名簿!$1:$1048576,ROW(C1243),config!C$11))</f>
        <v/>
      </c>
      <c r="D1243" s="9" t="str">
        <f>IF(ISBLANK(INDEX(履修者名簿!$1:$1048576,ROW(D1243),config!D$11)),"",INDEX(履修者名簿!$1:$1048576,ROW(D1243),config!D$11))</f>
        <v/>
      </c>
      <c r="E1243" s="9" t="str">
        <f>IF(ISBLANK(INDEX(履修者名簿!$1:$1048576,ROW(E1243),config!E$11)),"",IF(ISNUMBER(INDEX(履修者名簿!$1:$1048576,ROW(E1243),config!E$11)),INDEX(履修者名簿!$1:$1048576,ROW(E1243),config!E$11),VALUE(INDEX(履修者名簿!$1:$1048576,ROW(E1243),config!E$11))))</f>
        <v/>
      </c>
      <c r="F1243" s="9" t="str">
        <f>IF(ISBLANK(INDEX(履修者名簿!$1:$1048576,ROW(F1243),config!F$11)),"",INDEX(履修者名簿!$1:$1048576,ROW(F1243),config!F$11))</f>
        <v/>
      </c>
      <c r="G1243" s="9" t="str">
        <f>IF(ISBLANK(INDEX(履修者名簿!$1:$1048576,ROW(G1243),config!G$11)),"",INDEX(履修者名簿!$1:$1048576,ROW(G1243),config!G$11))</f>
        <v/>
      </c>
      <c r="H1243" s="9" t="str">
        <f t="shared" si="38"/>
        <v/>
      </c>
      <c r="I1243" s="10" t="str">
        <f t="shared" si="39"/>
        <v/>
      </c>
      <c r="J1243" s="10" t="str">
        <f>IF($A1243="","",IF(ISNA(MATCH($E1243,trans!$B$2:$B$1501,0)),0,1))</f>
        <v/>
      </c>
      <c r="K1243" s="10" t="str">
        <f>IF($A1243="","",IF(ISNA(MATCH($E1243,trans!$E$2:$E$1501,0)),0,1))</f>
        <v/>
      </c>
      <c r="M1243" s="1" t="str">
        <f>IF($A1243="","",IF($J1243+$K1243=0,MAX(M$1:M1242)+1,""))</f>
        <v/>
      </c>
      <c r="N1243" s="1" t="str">
        <f>IF($A1243="","",IF(AND($J1243=1,$K1243=0),MAX(N$1:N1242)+1,""))</f>
        <v/>
      </c>
      <c r="O1243" s="1" t="str">
        <f>IF($A1243="","",IF(AND($J1243=0,$K1243=1),MAX(O$1:O1242)+1,""))</f>
        <v/>
      </c>
    </row>
    <row r="1244" spans="1:15" x14ac:dyDescent="0.55000000000000004">
      <c r="A1244" s="9" t="str">
        <f>IF(ISBLANK(INDEX(履修者名簿!$1:$1048576,ROW(A1244),config!A$11)),"",INDEX(履修者名簿!$1:$1048576,ROW(A1244),config!A$11))</f>
        <v/>
      </c>
      <c r="B1244" s="9" t="str">
        <f>IF(ISBLANK(INDEX(履修者名簿!$1:$1048576,ROW(B1244),config!B$11)),"",INDEX(履修者名簿!$1:$1048576,ROW(B1244),config!B$11))</f>
        <v/>
      </c>
      <c r="C1244" s="9" t="str">
        <f>IF(ISBLANK(INDEX(履修者名簿!$1:$1048576,ROW(C1244),config!C$11)),"",INDEX(履修者名簿!$1:$1048576,ROW(C1244),config!C$11))</f>
        <v/>
      </c>
      <c r="D1244" s="9" t="str">
        <f>IF(ISBLANK(INDEX(履修者名簿!$1:$1048576,ROW(D1244),config!D$11)),"",INDEX(履修者名簿!$1:$1048576,ROW(D1244),config!D$11))</f>
        <v/>
      </c>
      <c r="E1244" s="9" t="str">
        <f>IF(ISBLANK(INDEX(履修者名簿!$1:$1048576,ROW(E1244),config!E$11)),"",IF(ISNUMBER(INDEX(履修者名簿!$1:$1048576,ROW(E1244),config!E$11)),INDEX(履修者名簿!$1:$1048576,ROW(E1244),config!E$11),VALUE(INDEX(履修者名簿!$1:$1048576,ROW(E1244),config!E$11))))</f>
        <v/>
      </c>
      <c r="F1244" s="9" t="str">
        <f>IF(ISBLANK(INDEX(履修者名簿!$1:$1048576,ROW(F1244),config!F$11)),"",INDEX(履修者名簿!$1:$1048576,ROW(F1244),config!F$11))</f>
        <v/>
      </c>
      <c r="G1244" s="9" t="str">
        <f>IF(ISBLANK(INDEX(履修者名簿!$1:$1048576,ROW(G1244),config!G$11)),"",INDEX(履修者名簿!$1:$1048576,ROW(G1244),config!G$11))</f>
        <v/>
      </c>
      <c r="H1244" s="9" t="str">
        <f t="shared" si="38"/>
        <v/>
      </c>
      <c r="I1244" s="10" t="str">
        <f t="shared" si="39"/>
        <v/>
      </c>
      <c r="J1244" s="10" t="str">
        <f>IF($A1244="","",IF(ISNA(MATCH($E1244,trans!$B$2:$B$1501,0)),0,1))</f>
        <v/>
      </c>
      <c r="K1244" s="10" t="str">
        <f>IF($A1244="","",IF(ISNA(MATCH($E1244,trans!$E$2:$E$1501,0)),0,1))</f>
        <v/>
      </c>
      <c r="M1244" s="1" t="str">
        <f>IF($A1244="","",IF($J1244+$K1244=0,MAX(M$1:M1243)+1,""))</f>
        <v/>
      </c>
      <c r="N1244" s="1" t="str">
        <f>IF($A1244="","",IF(AND($J1244=1,$K1244=0),MAX(N$1:N1243)+1,""))</f>
        <v/>
      </c>
      <c r="O1244" s="1" t="str">
        <f>IF($A1244="","",IF(AND($J1244=0,$K1244=1),MAX(O$1:O1243)+1,""))</f>
        <v/>
      </c>
    </row>
    <row r="1245" spans="1:15" x14ac:dyDescent="0.55000000000000004">
      <c r="A1245" s="9" t="str">
        <f>IF(ISBLANK(INDEX(履修者名簿!$1:$1048576,ROW(A1245),config!A$11)),"",INDEX(履修者名簿!$1:$1048576,ROW(A1245),config!A$11))</f>
        <v/>
      </c>
      <c r="B1245" s="9" t="str">
        <f>IF(ISBLANK(INDEX(履修者名簿!$1:$1048576,ROW(B1245),config!B$11)),"",INDEX(履修者名簿!$1:$1048576,ROW(B1245),config!B$11))</f>
        <v/>
      </c>
      <c r="C1245" s="9" t="str">
        <f>IF(ISBLANK(INDEX(履修者名簿!$1:$1048576,ROW(C1245),config!C$11)),"",INDEX(履修者名簿!$1:$1048576,ROW(C1245),config!C$11))</f>
        <v/>
      </c>
      <c r="D1245" s="9" t="str">
        <f>IF(ISBLANK(INDEX(履修者名簿!$1:$1048576,ROW(D1245),config!D$11)),"",INDEX(履修者名簿!$1:$1048576,ROW(D1245),config!D$11))</f>
        <v/>
      </c>
      <c r="E1245" s="9" t="str">
        <f>IF(ISBLANK(INDEX(履修者名簿!$1:$1048576,ROW(E1245),config!E$11)),"",IF(ISNUMBER(INDEX(履修者名簿!$1:$1048576,ROW(E1245),config!E$11)),INDEX(履修者名簿!$1:$1048576,ROW(E1245),config!E$11),VALUE(INDEX(履修者名簿!$1:$1048576,ROW(E1245),config!E$11))))</f>
        <v/>
      </c>
      <c r="F1245" s="9" t="str">
        <f>IF(ISBLANK(INDEX(履修者名簿!$1:$1048576,ROW(F1245),config!F$11)),"",INDEX(履修者名簿!$1:$1048576,ROW(F1245),config!F$11))</f>
        <v/>
      </c>
      <c r="G1245" s="9" t="str">
        <f>IF(ISBLANK(INDEX(履修者名簿!$1:$1048576,ROW(G1245),config!G$11)),"",INDEX(履修者名簿!$1:$1048576,ROW(G1245),config!G$11))</f>
        <v/>
      </c>
      <c r="H1245" s="9" t="str">
        <f t="shared" si="38"/>
        <v/>
      </c>
      <c r="I1245" s="10" t="str">
        <f t="shared" si="39"/>
        <v/>
      </c>
      <c r="J1245" s="10" t="str">
        <f>IF($A1245="","",IF(ISNA(MATCH($E1245,trans!$B$2:$B$1501,0)),0,1))</f>
        <v/>
      </c>
      <c r="K1245" s="10" t="str">
        <f>IF($A1245="","",IF(ISNA(MATCH($E1245,trans!$E$2:$E$1501,0)),0,1))</f>
        <v/>
      </c>
      <c r="M1245" s="1" t="str">
        <f>IF($A1245="","",IF($J1245+$K1245=0,MAX(M$1:M1244)+1,""))</f>
        <v/>
      </c>
      <c r="N1245" s="1" t="str">
        <f>IF($A1245="","",IF(AND($J1245=1,$K1245=0),MAX(N$1:N1244)+1,""))</f>
        <v/>
      </c>
      <c r="O1245" s="1" t="str">
        <f>IF($A1245="","",IF(AND($J1245=0,$K1245=1),MAX(O$1:O1244)+1,""))</f>
        <v/>
      </c>
    </row>
    <row r="1246" spans="1:15" x14ac:dyDescent="0.55000000000000004">
      <c r="A1246" s="9" t="str">
        <f>IF(ISBLANK(INDEX(履修者名簿!$1:$1048576,ROW(A1246),config!A$11)),"",INDEX(履修者名簿!$1:$1048576,ROW(A1246),config!A$11))</f>
        <v/>
      </c>
      <c r="B1246" s="9" t="str">
        <f>IF(ISBLANK(INDEX(履修者名簿!$1:$1048576,ROW(B1246),config!B$11)),"",INDEX(履修者名簿!$1:$1048576,ROW(B1246),config!B$11))</f>
        <v/>
      </c>
      <c r="C1246" s="9" t="str">
        <f>IF(ISBLANK(INDEX(履修者名簿!$1:$1048576,ROW(C1246),config!C$11)),"",INDEX(履修者名簿!$1:$1048576,ROW(C1246),config!C$11))</f>
        <v/>
      </c>
      <c r="D1246" s="9" t="str">
        <f>IF(ISBLANK(INDEX(履修者名簿!$1:$1048576,ROW(D1246),config!D$11)),"",INDEX(履修者名簿!$1:$1048576,ROW(D1246),config!D$11))</f>
        <v/>
      </c>
      <c r="E1246" s="9" t="str">
        <f>IF(ISBLANK(INDEX(履修者名簿!$1:$1048576,ROW(E1246),config!E$11)),"",IF(ISNUMBER(INDEX(履修者名簿!$1:$1048576,ROW(E1246),config!E$11)),INDEX(履修者名簿!$1:$1048576,ROW(E1246),config!E$11),VALUE(INDEX(履修者名簿!$1:$1048576,ROW(E1246),config!E$11))))</f>
        <v/>
      </c>
      <c r="F1246" s="9" t="str">
        <f>IF(ISBLANK(INDEX(履修者名簿!$1:$1048576,ROW(F1246),config!F$11)),"",INDEX(履修者名簿!$1:$1048576,ROW(F1246),config!F$11))</f>
        <v/>
      </c>
      <c r="G1246" s="9" t="str">
        <f>IF(ISBLANK(INDEX(履修者名簿!$1:$1048576,ROW(G1246),config!G$11)),"",INDEX(履修者名簿!$1:$1048576,ROW(G1246),config!G$11))</f>
        <v/>
      </c>
      <c r="H1246" s="9" t="str">
        <f t="shared" si="38"/>
        <v/>
      </c>
      <c r="I1246" s="10" t="str">
        <f t="shared" si="39"/>
        <v/>
      </c>
      <c r="J1246" s="10" t="str">
        <f>IF($A1246="","",IF(ISNA(MATCH($E1246,trans!$B$2:$B$1501,0)),0,1))</f>
        <v/>
      </c>
      <c r="K1246" s="10" t="str">
        <f>IF($A1246="","",IF(ISNA(MATCH($E1246,trans!$E$2:$E$1501,0)),0,1))</f>
        <v/>
      </c>
      <c r="M1246" s="1" t="str">
        <f>IF($A1246="","",IF($J1246+$K1246=0,MAX(M$1:M1245)+1,""))</f>
        <v/>
      </c>
      <c r="N1246" s="1" t="str">
        <f>IF($A1246="","",IF(AND($J1246=1,$K1246=0),MAX(N$1:N1245)+1,""))</f>
        <v/>
      </c>
      <c r="O1246" s="1" t="str">
        <f>IF($A1246="","",IF(AND($J1246=0,$K1246=1),MAX(O$1:O1245)+1,""))</f>
        <v/>
      </c>
    </row>
    <row r="1247" spans="1:15" x14ac:dyDescent="0.55000000000000004">
      <c r="A1247" s="9" t="str">
        <f>IF(ISBLANK(INDEX(履修者名簿!$1:$1048576,ROW(A1247),config!A$11)),"",INDEX(履修者名簿!$1:$1048576,ROW(A1247),config!A$11))</f>
        <v/>
      </c>
      <c r="B1247" s="9" t="str">
        <f>IF(ISBLANK(INDEX(履修者名簿!$1:$1048576,ROW(B1247),config!B$11)),"",INDEX(履修者名簿!$1:$1048576,ROW(B1247),config!B$11))</f>
        <v/>
      </c>
      <c r="C1247" s="9" t="str">
        <f>IF(ISBLANK(INDEX(履修者名簿!$1:$1048576,ROW(C1247),config!C$11)),"",INDEX(履修者名簿!$1:$1048576,ROW(C1247),config!C$11))</f>
        <v/>
      </c>
      <c r="D1247" s="9" t="str">
        <f>IF(ISBLANK(INDEX(履修者名簿!$1:$1048576,ROW(D1247),config!D$11)),"",INDEX(履修者名簿!$1:$1048576,ROW(D1247),config!D$11))</f>
        <v/>
      </c>
      <c r="E1247" s="9" t="str">
        <f>IF(ISBLANK(INDEX(履修者名簿!$1:$1048576,ROW(E1247),config!E$11)),"",IF(ISNUMBER(INDEX(履修者名簿!$1:$1048576,ROW(E1247),config!E$11)),INDEX(履修者名簿!$1:$1048576,ROW(E1247),config!E$11),VALUE(INDEX(履修者名簿!$1:$1048576,ROW(E1247),config!E$11))))</f>
        <v/>
      </c>
      <c r="F1247" s="9" t="str">
        <f>IF(ISBLANK(INDEX(履修者名簿!$1:$1048576,ROW(F1247),config!F$11)),"",INDEX(履修者名簿!$1:$1048576,ROW(F1247),config!F$11))</f>
        <v/>
      </c>
      <c r="G1247" s="9" t="str">
        <f>IF(ISBLANK(INDEX(履修者名簿!$1:$1048576,ROW(G1247),config!G$11)),"",INDEX(履修者名簿!$1:$1048576,ROW(G1247),config!G$11))</f>
        <v/>
      </c>
      <c r="H1247" s="9" t="str">
        <f t="shared" si="38"/>
        <v/>
      </c>
      <c r="I1247" s="10" t="str">
        <f t="shared" si="39"/>
        <v/>
      </c>
      <c r="J1247" s="10" t="str">
        <f>IF($A1247="","",IF(ISNA(MATCH($E1247,trans!$B$2:$B$1501,0)),0,1))</f>
        <v/>
      </c>
      <c r="K1247" s="10" t="str">
        <f>IF($A1247="","",IF(ISNA(MATCH($E1247,trans!$E$2:$E$1501,0)),0,1))</f>
        <v/>
      </c>
      <c r="M1247" s="1" t="str">
        <f>IF($A1247="","",IF($J1247+$K1247=0,MAX(M$1:M1246)+1,""))</f>
        <v/>
      </c>
      <c r="N1247" s="1" t="str">
        <f>IF($A1247="","",IF(AND($J1247=1,$K1247=0),MAX(N$1:N1246)+1,""))</f>
        <v/>
      </c>
      <c r="O1247" s="1" t="str">
        <f>IF($A1247="","",IF(AND($J1247=0,$K1247=1),MAX(O$1:O1246)+1,""))</f>
        <v/>
      </c>
    </row>
    <row r="1248" spans="1:15" x14ac:dyDescent="0.55000000000000004">
      <c r="A1248" s="9" t="str">
        <f>IF(ISBLANK(INDEX(履修者名簿!$1:$1048576,ROW(A1248),config!A$11)),"",INDEX(履修者名簿!$1:$1048576,ROW(A1248),config!A$11))</f>
        <v/>
      </c>
      <c r="B1248" s="9" t="str">
        <f>IF(ISBLANK(INDEX(履修者名簿!$1:$1048576,ROW(B1248),config!B$11)),"",INDEX(履修者名簿!$1:$1048576,ROW(B1248),config!B$11))</f>
        <v/>
      </c>
      <c r="C1248" s="9" t="str">
        <f>IF(ISBLANK(INDEX(履修者名簿!$1:$1048576,ROW(C1248),config!C$11)),"",INDEX(履修者名簿!$1:$1048576,ROW(C1248),config!C$11))</f>
        <v/>
      </c>
      <c r="D1248" s="9" t="str">
        <f>IF(ISBLANK(INDEX(履修者名簿!$1:$1048576,ROW(D1248),config!D$11)),"",INDEX(履修者名簿!$1:$1048576,ROW(D1248),config!D$11))</f>
        <v/>
      </c>
      <c r="E1248" s="9" t="str">
        <f>IF(ISBLANK(INDEX(履修者名簿!$1:$1048576,ROW(E1248),config!E$11)),"",IF(ISNUMBER(INDEX(履修者名簿!$1:$1048576,ROW(E1248),config!E$11)),INDEX(履修者名簿!$1:$1048576,ROW(E1248),config!E$11),VALUE(INDEX(履修者名簿!$1:$1048576,ROW(E1248),config!E$11))))</f>
        <v/>
      </c>
      <c r="F1248" s="9" t="str">
        <f>IF(ISBLANK(INDEX(履修者名簿!$1:$1048576,ROW(F1248),config!F$11)),"",INDEX(履修者名簿!$1:$1048576,ROW(F1248),config!F$11))</f>
        <v/>
      </c>
      <c r="G1248" s="9" t="str">
        <f>IF(ISBLANK(INDEX(履修者名簿!$1:$1048576,ROW(G1248),config!G$11)),"",INDEX(履修者名簿!$1:$1048576,ROW(G1248),config!G$11))</f>
        <v/>
      </c>
      <c r="H1248" s="9" t="str">
        <f t="shared" si="38"/>
        <v/>
      </c>
      <c r="I1248" s="10" t="str">
        <f t="shared" si="39"/>
        <v/>
      </c>
      <c r="J1248" s="10" t="str">
        <f>IF($A1248="","",IF(ISNA(MATCH($E1248,trans!$B$2:$B$1501,0)),0,1))</f>
        <v/>
      </c>
      <c r="K1248" s="10" t="str">
        <f>IF($A1248="","",IF(ISNA(MATCH($E1248,trans!$E$2:$E$1501,0)),0,1))</f>
        <v/>
      </c>
      <c r="M1248" s="1" t="str">
        <f>IF($A1248="","",IF($J1248+$K1248=0,MAX(M$1:M1247)+1,""))</f>
        <v/>
      </c>
      <c r="N1248" s="1" t="str">
        <f>IF($A1248="","",IF(AND($J1248=1,$K1248=0),MAX(N$1:N1247)+1,""))</f>
        <v/>
      </c>
      <c r="O1248" s="1" t="str">
        <f>IF($A1248="","",IF(AND($J1248=0,$K1248=1),MAX(O$1:O1247)+1,""))</f>
        <v/>
      </c>
    </row>
    <row r="1249" spans="1:15" x14ac:dyDescent="0.55000000000000004">
      <c r="A1249" s="9" t="str">
        <f>IF(ISBLANK(INDEX(履修者名簿!$1:$1048576,ROW(A1249),config!A$11)),"",INDEX(履修者名簿!$1:$1048576,ROW(A1249),config!A$11))</f>
        <v/>
      </c>
      <c r="B1249" s="9" t="str">
        <f>IF(ISBLANK(INDEX(履修者名簿!$1:$1048576,ROW(B1249),config!B$11)),"",INDEX(履修者名簿!$1:$1048576,ROW(B1249),config!B$11))</f>
        <v/>
      </c>
      <c r="C1249" s="9" t="str">
        <f>IF(ISBLANK(INDEX(履修者名簿!$1:$1048576,ROW(C1249),config!C$11)),"",INDEX(履修者名簿!$1:$1048576,ROW(C1249),config!C$11))</f>
        <v/>
      </c>
      <c r="D1249" s="9" t="str">
        <f>IF(ISBLANK(INDEX(履修者名簿!$1:$1048576,ROW(D1249),config!D$11)),"",INDEX(履修者名簿!$1:$1048576,ROW(D1249),config!D$11))</f>
        <v/>
      </c>
      <c r="E1249" s="9" t="str">
        <f>IF(ISBLANK(INDEX(履修者名簿!$1:$1048576,ROW(E1249),config!E$11)),"",IF(ISNUMBER(INDEX(履修者名簿!$1:$1048576,ROW(E1249),config!E$11)),INDEX(履修者名簿!$1:$1048576,ROW(E1249),config!E$11),VALUE(INDEX(履修者名簿!$1:$1048576,ROW(E1249),config!E$11))))</f>
        <v/>
      </c>
      <c r="F1249" s="9" t="str">
        <f>IF(ISBLANK(INDEX(履修者名簿!$1:$1048576,ROW(F1249),config!F$11)),"",INDEX(履修者名簿!$1:$1048576,ROW(F1249),config!F$11))</f>
        <v/>
      </c>
      <c r="G1249" s="9" t="str">
        <f>IF(ISBLANK(INDEX(履修者名簿!$1:$1048576,ROW(G1249),config!G$11)),"",INDEX(履修者名簿!$1:$1048576,ROW(G1249),config!G$11))</f>
        <v/>
      </c>
      <c r="H1249" s="9" t="str">
        <f t="shared" si="38"/>
        <v/>
      </c>
      <c r="I1249" s="10" t="str">
        <f t="shared" si="39"/>
        <v/>
      </c>
      <c r="J1249" s="10" t="str">
        <f>IF($A1249="","",IF(ISNA(MATCH($E1249,trans!$B$2:$B$1501,0)),0,1))</f>
        <v/>
      </c>
      <c r="K1249" s="10" t="str">
        <f>IF($A1249="","",IF(ISNA(MATCH($E1249,trans!$E$2:$E$1501,0)),0,1))</f>
        <v/>
      </c>
      <c r="M1249" s="1" t="str">
        <f>IF($A1249="","",IF($J1249+$K1249=0,MAX(M$1:M1248)+1,""))</f>
        <v/>
      </c>
      <c r="N1249" s="1" t="str">
        <f>IF($A1249="","",IF(AND($J1249=1,$K1249=0),MAX(N$1:N1248)+1,""))</f>
        <v/>
      </c>
      <c r="O1249" s="1" t="str">
        <f>IF($A1249="","",IF(AND($J1249=0,$K1249=1),MAX(O$1:O1248)+1,""))</f>
        <v/>
      </c>
    </row>
    <row r="1250" spans="1:15" x14ac:dyDescent="0.55000000000000004">
      <c r="A1250" s="9" t="str">
        <f>IF(ISBLANK(INDEX(履修者名簿!$1:$1048576,ROW(A1250),config!A$11)),"",INDEX(履修者名簿!$1:$1048576,ROW(A1250),config!A$11))</f>
        <v/>
      </c>
      <c r="B1250" s="9" t="str">
        <f>IF(ISBLANK(INDEX(履修者名簿!$1:$1048576,ROW(B1250),config!B$11)),"",INDEX(履修者名簿!$1:$1048576,ROW(B1250),config!B$11))</f>
        <v/>
      </c>
      <c r="C1250" s="9" t="str">
        <f>IF(ISBLANK(INDEX(履修者名簿!$1:$1048576,ROW(C1250),config!C$11)),"",INDEX(履修者名簿!$1:$1048576,ROW(C1250),config!C$11))</f>
        <v/>
      </c>
      <c r="D1250" s="9" t="str">
        <f>IF(ISBLANK(INDEX(履修者名簿!$1:$1048576,ROW(D1250),config!D$11)),"",INDEX(履修者名簿!$1:$1048576,ROW(D1250),config!D$11))</f>
        <v/>
      </c>
      <c r="E1250" s="9" t="str">
        <f>IF(ISBLANK(INDEX(履修者名簿!$1:$1048576,ROW(E1250),config!E$11)),"",IF(ISNUMBER(INDEX(履修者名簿!$1:$1048576,ROW(E1250),config!E$11)),INDEX(履修者名簿!$1:$1048576,ROW(E1250),config!E$11),VALUE(INDEX(履修者名簿!$1:$1048576,ROW(E1250),config!E$11))))</f>
        <v/>
      </c>
      <c r="F1250" s="9" t="str">
        <f>IF(ISBLANK(INDEX(履修者名簿!$1:$1048576,ROW(F1250),config!F$11)),"",INDEX(履修者名簿!$1:$1048576,ROW(F1250),config!F$11))</f>
        <v/>
      </c>
      <c r="G1250" s="9" t="str">
        <f>IF(ISBLANK(INDEX(履修者名簿!$1:$1048576,ROW(G1250),config!G$11)),"",INDEX(履修者名簿!$1:$1048576,ROW(G1250),config!G$11))</f>
        <v/>
      </c>
      <c r="H1250" s="9" t="str">
        <f t="shared" si="38"/>
        <v/>
      </c>
      <c r="I1250" s="10" t="str">
        <f t="shared" si="39"/>
        <v/>
      </c>
      <c r="J1250" s="10" t="str">
        <f>IF($A1250="","",IF(ISNA(MATCH($E1250,trans!$B$2:$B$1501,0)),0,1))</f>
        <v/>
      </c>
      <c r="K1250" s="10" t="str">
        <f>IF($A1250="","",IF(ISNA(MATCH($E1250,trans!$E$2:$E$1501,0)),0,1))</f>
        <v/>
      </c>
      <c r="M1250" s="1" t="str">
        <f>IF($A1250="","",IF($J1250+$K1250=0,MAX(M$1:M1249)+1,""))</f>
        <v/>
      </c>
      <c r="N1250" s="1" t="str">
        <f>IF($A1250="","",IF(AND($J1250=1,$K1250=0),MAX(N$1:N1249)+1,""))</f>
        <v/>
      </c>
      <c r="O1250" s="1" t="str">
        <f>IF($A1250="","",IF(AND($J1250=0,$K1250=1),MAX(O$1:O1249)+1,""))</f>
        <v/>
      </c>
    </row>
    <row r="1251" spans="1:15" x14ac:dyDescent="0.55000000000000004">
      <c r="A1251" s="9" t="str">
        <f>IF(ISBLANK(INDEX(履修者名簿!$1:$1048576,ROW(A1251),config!A$11)),"",INDEX(履修者名簿!$1:$1048576,ROW(A1251),config!A$11))</f>
        <v/>
      </c>
      <c r="B1251" s="9" t="str">
        <f>IF(ISBLANK(INDEX(履修者名簿!$1:$1048576,ROW(B1251),config!B$11)),"",INDEX(履修者名簿!$1:$1048576,ROW(B1251),config!B$11))</f>
        <v/>
      </c>
      <c r="C1251" s="9" t="str">
        <f>IF(ISBLANK(INDEX(履修者名簿!$1:$1048576,ROW(C1251),config!C$11)),"",INDEX(履修者名簿!$1:$1048576,ROW(C1251),config!C$11))</f>
        <v/>
      </c>
      <c r="D1251" s="9" t="str">
        <f>IF(ISBLANK(INDEX(履修者名簿!$1:$1048576,ROW(D1251),config!D$11)),"",INDEX(履修者名簿!$1:$1048576,ROW(D1251),config!D$11))</f>
        <v/>
      </c>
      <c r="E1251" s="9" t="str">
        <f>IF(ISBLANK(INDEX(履修者名簿!$1:$1048576,ROW(E1251),config!E$11)),"",IF(ISNUMBER(INDEX(履修者名簿!$1:$1048576,ROW(E1251),config!E$11)),INDEX(履修者名簿!$1:$1048576,ROW(E1251),config!E$11),VALUE(INDEX(履修者名簿!$1:$1048576,ROW(E1251),config!E$11))))</f>
        <v/>
      </c>
      <c r="F1251" s="9" t="str">
        <f>IF(ISBLANK(INDEX(履修者名簿!$1:$1048576,ROW(F1251),config!F$11)),"",INDEX(履修者名簿!$1:$1048576,ROW(F1251),config!F$11))</f>
        <v/>
      </c>
      <c r="G1251" s="9" t="str">
        <f>IF(ISBLANK(INDEX(履修者名簿!$1:$1048576,ROW(G1251),config!G$11)),"",INDEX(履修者名簿!$1:$1048576,ROW(G1251),config!G$11))</f>
        <v/>
      </c>
      <c r="H1251" s="9" t="str">
        <f t="shared" si="38"/>
        <v/>
      </c>
      <c r="I1251" s="10" t="str">
        <f t="shared" si="39"/>
        <v/>
      </c>
      <c r="J1251" s="10" t="str">
        <f>IF($A1251="","",IF(ISNA(MATCH($E1251,trans!$B$2:$B$1501,0)),0,1))</f>
        <v/>
      </c>
      <c r="K1251" s="10" t="str">
        <f>IF($A1251="","",IF(ISNA(MATCH($E1251,trans!$E$2:$E$1501,0)),0,1))</f>
        <v/>
      </c>
      <c r="M1251" s="1" t="str">
        <f>IF($A1251="","",IF($J1251+$K1251=0,MAX(M$1:M1250)+1,""))</f>
        <v/>
      </c>
      <c r="N1251" s="1" t="str">
        <f>IF($A1251="","",IF(AND($J1251=1,$K1251=0),MAX(N$1:N1250)+1,""))</f>
        <v/>
      </c>
      <c r="O1251" s="1" t="str">
        <f>IF($A1251="","",IF(AND($J1251=0,$K1251=1),MAX(O$1:O1250)+1,""))</f>
        <v/>
      </c>
    </row>
    <row r="1252" spans="1:15" x14ac:dyDescent="0.55000000000000004">
      <c r="A1252" s="9" t="str">
        <f>IF(ISBLANK(INDEX(履修者名簿!$1:$1048576,ROW(A1252),config!A$11)),"",INDEX(履修者名簿!$1:$1048576,ROW(A1252),config!A$11))</f>
        <v/>
      </c>
      <c r="B1252" s="9" t="str">
        <f>IF(ISBLANK(INDEX(履修者名簿!$1:$1048576,ROW(B1252),config!B$11)),"",INDEX(履修者名簿!$1:$1048576,ROW(B1252),config!B$11))</f>
        <v/>
      </c>
      <c r="C1252" s="9" t="str">
        <f>IF(ISBLANK(INDEX(履修者名簿!$1:$1048576,ROW(C1252),config!C$11)),"",INDEX(履修者名簿!$1:$1048576,ROW(C1252),config!C$11))</f>
        <v/>
      </c>
      <c r="D1252" s="9" t="str">
        <f>IF(ISBLANK(INDEX(履修者名簿!$1:$1048576,ROW(D1252),config!D$11)),"",INDEX(履修者名簿!$1:$1048576,ROW(D1252),config!D$11))</f>
        <v/>
      </c>
      <c r="E1252" s="9" t="str">
        <f>IF(ISBLANK(INDEX(履修者名簿!$1:$1048576,ROW(E1252),config!E$11)),"",IF(ISNUMBER(INDEX(履修者名簿!$1:$1048576,ROW(E1252),config!E$11)),INDEX(履修者名簿!$1:$1048576,ROW(E1252),config!E$11),VALUE(INDEX(履修者名簿!$1:$1048576,ROW(E1252),config!E$11))))</f>
        <v/>
      </c>
      <c r="F1252" s="9" t="str">
        <f>IF(ISBLANK(INDEX(履修者名簿!$1:$1048576,ROW(F1252),config!F$11)),"",INDEX(履修者名簿!$1:$1048576,ROW(F1252),config!F$11))</f>
        <v/>
      </c>
      <c r="G1252" s="9" t="str">
        <f>IF(ISBLANK(INDEX(履修者名簿!$1:$1048576,ROW(G1252),config!G$11)),"",INDEX(履修者名簿!$1:$1048576,ROW(G1252),config!G$11))</f>
        <v/>
      </c>
      <c r="H1252" s="9" t="str">
        <f t="shared" si="38"/>
        <v/>
      </c>
      <c r="I1252" s="10" t="str">
        <f t="shared" si="39"/>
        <v/>
      </c>
      <c r="J1252" s="10" t="str">
        <f>IF($A1252="","",IF(ISNA(MATCH($E1252,trans!$B$2:$B$1501,0)),0,1))</f>
        <v/>
      </c>
      <c r="K1252" s="10" t="str">
        <f>IF($A1252="","",IF(ISNA(MATCH($E1252,trans!$E$2:$E$1501,0)),0,1))</f>
        <v/>
      </c>
      <c r="M1252" s="1" t="str">
        <f>IF($A1252="","",IF($J1252+$K1252=0,MAX(M$1:M1251)+1,""))</f>
        <v/>
      </c>
      <c r="N1252" s="1" t="str">
        <f>IF($A1252="","",IF(AND($J1252=1,$K1252=0),MAX(N$1:N1251)+1,""))</f>
        <v/>
      </c>
      <c r="O1252" s="1" t="str">
        <f>IF($A1252="","",IF(AND($J1252=0,$K1252=1),MAX(O$1:O1251)+1,""))</f>
        <v/>
      </c>
    </row>
    <row r="1253" spans="1:15" x14ac:dyDescent="0.55000000000000004">
      <c r="A1253" s="9" t="str">
        <f>IF(ISBLANK(INDEX(履修者名簿!$1:$1048576,ROW(A1253),config!A$11)),"",INDEX(履修者名簿!$1:$1048576,ROW(A1253),config!A$11))</f>
        <v/>
      </c>
      <c r="B1253" s="9" t="str">
        <f>IF(ISBLANK(INDEX(履修者名簿!$1:$1048576,ROW(B1253),config!B$11)),"",INDEX(履修者名簿!$1:$1048576,ROW(B1253),config!B$11))</f>
        <v/>
      </c>
      <c r="C1253" s="9" t="str">
        <f>IF(ISBLANK(INDEX(履修者名簿!$1:$1048576,ROW(C1253),config!C$11)),"",INDEX(履修者名簿!$1:$1048576,ROW(C1253),config!C$11))</f>
        <v/>
      </c>
      <c r="D1253" s="9" t="str">
        <f>IF(ISBLANK(INDEX(履修者名簿!$1:$1048576,ROW(D1253),config!D$11)),"",INDEX(履修者名簿!$1:$1048576,ROW(D1253),config!D$11))</f>
        <v/>
      </c>
      <c r="E1253" s="9" t="str">
        <f>IF(ISBLANK(INDEX(履修者名簿!$1:$1048576,ROW(E1253),config!E$11)),"",IF(ISNUMBER(INDEX(履修者名簿!$1:$1048576,ROW(E1253),config!E$11)),INDEX(履修者名簿!$1:$1048576,ROW(E1253),config!E$11),VALUE(INDEX(履修者名簿!$1:$1048576,ROW(E1253),config!E$11))))</f>
        <v/>
      </c>
      <c r="F1253" s="9" t="str">
        <f>IF(ISBLANK(INDEX(履修者名簿!$1:$1048576,ROW(F1253),config!F$11)),"",INDEX(履修者名簿!$1:$1048576,ROW(F1253),config!F$11))</f>
        <v/>
      </c>
      <c r="G1253" s="9" t="str">
        <f>IF(ISBLANK(INDEX(履修者名簿!$1:$1048576,ROW(G1253),config!G$11)),"",INDEX(履修者名簿!$1:$1048576,ROW(G1253),config!G$11))</f>
        <v/>
      </c>
      <c r="H1253" s="9" t="str">
        <f t="shared" si="38"/>
        <v/>
      </c>
      <c r="I1253" s="10" t="str">
        <f t="shared" si="39"/>
        <v/>
      </c>
      <c r="J1253" s="10" t="str">
        <f>IF($A1253="","",IF(ISNA(MATCH($E1253,trans!$B$2:$B$1501,0)),0,1))</f>
        <v/>
      </c>
      <c r="K1253" s="10" t="str">
        <f>IF($A1253="","",IF(ISNA(MATCH($E1253,trans!$E$2:$E$1501,0)),0,1))</f>
        <v/>
      </c>
      <c r="M1253" s="1" t="str">
        <f>IF($A1253="","",IF($J1253+$K1253=0,MAX(M$1:M1252)+1,""))</f>
        <v/>
      </c>
      <c r="N1253" s="1" t="str">
        <f>IF($A1253="","",IF(AND($J1253=1,$K1253=0),MAX(N$1:N1252)+1,""))</f>
        <v/>
      </c>
      <c r="O1253" s="1" t="str">
        <f>IF($A1253="","",IF(AND($J1253=0,$K1253=1),MAX(O$1:O1252)+1,""))</f>
        <v/>
      </c>
    </row>
    <row r="1254" spans="1:15" x14ac:dyDescent="0.55000000000000004">
      <c r="A1254" s="9" t="str">
        <f>IF(ISBLANK(INDEX(履修者名簿!$1:$1048576,ROW(A1254),config!A$11)),"",INDEX(履修者名簿!$1:$1048576,ROW(A1254),config!A$11))</f>
        <v/>
      </c>
      <c r="B1254" s="9" t="str">
        <f>IF(ISBLANK(INDEX(履修者名簿!$1:$1048576,ROW(B1254),config!B$11)),"",INDEX(履修者名簿!$1:$1048576,ROW(B1254),config!B$11))</f>
        <v/>
      </c>
      <c r="C1254" s="9" t="str">
        <f>IF(ISBLANK(INDEX(履修者名簿!$1:$1048576,ROW(C1254),config!C$11)),"",INDEX(履修者名簿!$1:$1048576,ROW(C1254),config!C$11))</f>
        <v/>
      </c>
      <c r="D1254" s="9" t="str">
        <f>IF(ISBLANK(INDEX(履修者名簿!$1:$1048576,ROW(D1254),config!D$11)),"",INDEX(履修者名簿!$1:$1048576,ROW(D1254),config!D$11))</f>
        <v/>
      </c>
      <c r="E1254" s="9" t="str">
        <f>IF(ISBLANK(INDEX(履修者名簿!$1:$1048576,ROW(E1254),config!E$11)),"",IF(ISNUMBER(INDEX(履修者名簿!$1:$1048576,ROW(E1254),config!E$11)),INDEX(履修者名簿!$1:$1048576,ROW(E1254),config!E$11),VALUE(INDEX(履修者名簿!$1:$1048576,ROW(E1254),config!E$11))))</f>
        <v/>
      </c>
      <c r="F1254" s="9" t="str">
        <f>IF(ISBLANK(INDEX(履修者名簿!$1:$1048576,ROW(F1254),config!F$11)),"",INDEX(履修者名簿!$1:$1048576,ROW(F1254),config!F$11))</f>
        <v/>
      </c>
      <c r="G1254" s="9" t="str">
        <f>IF(ISBLANK(INDEX(履修者名簿!$1:$1048576,ROW(G1254),config!G$11)),"",INDEX(履修者名簿!$1:$1048576,ROW(G1254),config!G$11))</f>
        <v/>
      </c>
      <c r="H1254" s="9" t="str">
        <f t="shared" si="38"/>
        <v/>
      </c>
      <c r="I1254" s="10" t="str">
        <f t="shared" si="39"/>
        <v/>
      </c>
      <c r="J1254" s="10" t="str">
        <f>IF($A1254="","",IF(ISNA(MATCH($E1254,trans!$B$2:$B$1501,0)),0,1))</f>
        <v/>
      </c>
      <c r="K1254" s="10" t="str">
        <f>IF($A1254="","",IF(ISNA(MATCH($E1254,trans!$E$2:$E$1501,0)),0,1))</f>
        <v/>
      </c>
      <c r="M1254" s="1" t="str">
        <f>IF($A1254="","",IF($J1254+$K1254=0,MAX(M$1:M1253)+1,""))</f>
        <v/>
      </c>
      <c r="N1254" s="1" t="str">
        <f>IF($A1254="","",IF(AND($J1254=1,$K1254=0),MAX(N$1:N1253)+1,""))</f>
        <v/>
      </c>
      <c r="O1254" s="1" t="str">
        <f>IF($A1254="","",IF(AND($J1254=0,$K1254=1),MAX(O$1:O1253)+1,""))</f>
        <v/>
      </c>
    </row>
    <row r="1255" spans="1:15" x14ac:dyDescent="0.55000000000000004">
      <c r="A1255" s="9" t="str">
        <f>IF(ISBLANK(INDEX(履修者名簿!$1:$1048576,ROW(A1255),config!A$11)),"",INDEX(履修者名簿!$1:$1048576,ROW(A1255),config!A$11))</f>
        <v/>
      </c>
      <c r="B1255" s="9" t="str">
        <f>IF(ISBLANK(INDEX(履修者名簿!$1:$1048576,ROW(B1255),config!B$11)),"",INDEX(履修者名簿!$1:$1048576,ROW(B1255),config!B$11))</f>
        <v/>
      </c>
      <c r="C1255" s="9" t="str">
        <f>IF(ISBLANK(INDEX(履修者名簿!$1:$1048576,ROW(C1255),config!C$11)),"",INDEX(履修者名簿!$1:$1048576,ROW(C1255),config!C$11))</f>
        <v/>
      </c>
      <c r="D1255" s="9" t="str">
        <f>IF(ISBLANK(INDEX(履修者名簿!$1:$1048576,ROW(D1255),config!D$11)),"",INDEX(履修者名簿!$1:$1048576,ROW(D1255),config!D$11))</f>
        <v/>
      </c>
      <c r="E1255" s="9" t="str">
        <f>IF(ISBLANK(INDEX(履修者名簿!$1:$1048576,ROW(E1255),config!E$11)),"",IF(ISNUMBER(INDEX(履修者名簿!$1:$1048576,ROW(E1255),config!E$11)),INDEX(履修者名簿!$1:$1048576,ROW(E1255),config!E$11),VALUE(INDEX(履修者名簿!$1:$1048576,ROW(E1255),config!E$11))))</f>
        <v/>
      </c>
      <c r="F1255" s="9" t="str">
        <f>IF(ISBLANK(INDEX(履修者名簿!$1:$1048576,ROW(F1255),config!F$11)),"",INDEX(履修者名簿!$1:$1048576,ROW(F1255),config!F$11))</f>
        <v/>
      </c>
      <c r="G1255" s="9" t="str">
        <f>IF(ISBLANK(INDEX(履修者名簿!$1:$1048576,ROW(G1255),config!G$11)),"",INDEX(履修者名簿!$1:$1048576,ROW(G1255),config!G$11))</f>
        <v/>
      </c>
      <c r="H1255" s="9" t="str">
        <f t="shared" si="38"/>
        <v/>
      </c>
      <c r="I1255" s="10" t="str">
        <f t="shared" si="39"/>
        <v/>
      </c>
      <c r="J1255" s="10" t="str">
        <f>IF($A1255="","",IF(ISNA(MATCH($E1255,trans!$B$2:$B$1501,0)),0,1))</f>
        <v/>
      </c>
      <c r="K1255" s="10" t="str">
        <f>IF($A1255="","",IF(ISNA(MATCH($E1255,trans!$E$2:$E$1501,0)),0,1))</f>
        <v/>
      </c>
      <c r="M1255" s="1" t="str">
        <f>IF($A1255="","",IF($J1255+$K1255=0,MAX(M$1:M1254)+1,""))</f>
        <v/>
      </c>
      <c r="N1255" s="1" t="str">
        <f>IF($A1255="","",IF(AND($J1255=1,$K1255=0),MAX(N$1:N1254)+1,""))</f>
        <v/>
      </c>
      <c r="O1255" s="1" t="str">
        <f>IF($A1255="","",IF(AND($J1255=0,$K1255=1),MAX(O$1:O1254)+1,""))</f>
        <v/>
      </c>
    </row>
    <row r="1256" spans="1:15" x14ac:dyDescent="0.55000000000000004">
      <c r="A1256" s="9" t="str">
        <f>IF(ISBLANK(INDEX(履修者名簿!$1:$1048576,ROW(A1256),config!A$11)),"",INDEX(履修者名簿!$1:$1048576,ROW(A1256),config!A$11))</f>
        <v/>
      </c>
      <c r="B1256" s="9" t="str">
        <f>IF(ISBLANK(INDEX(履修者名簿!$1:$1048576,ROW(B1256),config!B$11)),"",INDEX(履修者名簿!$1:$1048576,ROW(B1256),config!B$11))</f>
        <v/>
      </c>
      <c r="C1256" s="9" t="str">
        <f>IF(ISBLANK(INDEX(履修者名簿!$1:$1048576,ROW(C1256),config!C$11)),"",INDEX(履修者名簿!$1:$1048576,ROW(C1256),config!C$11))</f>
        <v/>
      </c>
      <c r="D1256" s="9" t="str">
        <f>IF(ISBLANK(INDEX(履修者名簿!$1:$1048576,ROW(D1256),config!D$11)),"",INDEX(履修者名簿!$1:$1048576,ROW(D1256),config!D$11))</f>
        <v/>
      </c>
      <c r="E1256" s="9" t="str">
        <f>IF(ISBLANK(INDEX(履修者名簿!$1:$1048576,ROW(E1256),config!E$11)),"",IF(ISNUMBER(INDEX(履修者名簿!$1:$1048576,ROW(E1256),config!E$11)),INDEX(履修者名簿!$1:$1048576,ROW(E1256),config!E$11),VALUE(INDEX(履修者名簿!$1:$1048576,ROW(E1256),config!E$11))))</f>
        <v/>
      </c>
      <c r="F1256" s="9" t="str">
        <f>IF(ISBLANK(INDEX(履修者名簿!$1:$1048576,ROW(F1256),config!F$11)),"",INDEX(履修者名簿!$1:$1048576,ROW(F1256),config!F$11))</f>
        <v/>
      </c>
      <c r="G1256" s="9" t="str">
        <f>IF(ISBLANK(INDEX(履修者名簿!$1:$1048576,ROW(G1256),config!G$11)),"",INDEX(履修者名簿!$1:$1048576,ROW(G1256),config!G$11))</f>
        <v/>
      </c>
      <c r="H1256" s="9" t="str">
        <f t="shared" si="38"/>
        <v/>
      </c>
      <c r="I1256" s="10" t="str">
        <f t="shared" si="39"/>
        <v/>
      </c>
      <c r="J1256" s="10" t="str">
        <f>IF($A1256="","",IF(ISNA(MATCH($E1256,trans!$B$2:$B$1501,0)),0,1))</f>
        <v/>
      </c>
      <c r="K1256" s="10" t="str">
        <f>IF($A1256="","",IF(ISNA(MATCH($E1256,trans!$E$2:$E$1501,0)),0,1))</f>
        <v/>
      </c>
      <c r="M1256" s="1" t="str">
        <f>IF($A1256="","",IF($J1256+$K1256=0,MAX(M$1:M1255)+1,""))</f>
        <v/>
      </c>
      <c r="N1256" s="1" t="str">
        <f>IF($A1256="","",IF(AND($J1256=1,$K1256=0),MAX(N$1:N1255)+1,""))</f>
        <v/>
      </c>
      <c r="O1256" s="1" t="str">
        <f>IF($A1256="","",IF(AND($J1256=0,$K1256=1),MAX(O$1:O1255)+1,""))</f>
        <v/>
      </c>
    </row>
    <row r="1257" spans="1:15" x14ac:dyDescent="0.55000000000000004">
      <c r="A1257" s="9" t="str">
        <f>IF(ISBLANK(INDEX(履修者名簿!$1:$1048576,ROW(A1257),config!A$11)),"",INDEX(履修者名簿!$1:$1048576,ROW(A1257),config!A$11))</f>
        <v/>
      </c>
      <c r="B1257" s="9" t="str">
        <f>IF(ISBLANK(INDEX(履修者名簿!$1:$1048576,ROW(B1257),config!B$11)),"",INDEX(履修者名簿!$1:$1048576,ROW(B1257),config!B$11))</f>
        <v/>
      </c>
      <c r="C1257" s="9" t="str">
        <f>IF(ISBLANK(INDEX(履修者名簿!$1:$1048576,ROW(C1257),config!C$11)),"",INDEX(履修者名簿!$1:$1048576,ROW(C1257),config!C$11))</f>
        <v/>
      </c>
      <c r="D1257" s="9" t="str">
        <f>IF(ISBLANK(INDEX(履修者名簿!$1:$1048576,ROW(D1257),config!D$11)),"",INDEX(履修者名簿!$1:$1048576,ROW(D1257),config!D$11))</f>
        <v/>
      </c>
      <c r="E1257" s="9" t="str">
        <f>IF(ISBLANK(INDEX(履修者名簿!$1:$1048576,ROW(E1257),config!E$11)),"",IF(ISNUMBER(INDEX(履修者名簿!$1:$1048576,ROW(E1257),config!E$11)),INDEX(履修者名簿!$1:$1048576,ROW(E1257),config!E$11),VALUE(INDEX(履修者名簿!$1:$1048576,ROW(E1257),config!E$11))))</f>
        <v/>
      </c>
      <c r="F1257" s="9" t="str">
        <f>IF(ISBLANK(INDEX(履修者名簿!$1:$1048576,ROW(F1257),config!F$11)),"",INDEX(履修者名簿!$1:$1048576,ROW(F1257),config!F$11))</f>
        <v/>
      </c>
      <c r="G1257" s="9" t="str">
        <f>IF(ISBLANK(INDEX(履修者名簿!$1:$1048576,ROW(G1257),config!G$11)),"",INDEX(履修者名簿!$1:$1048576,ROW(G1257),config!G$11))</f>
        <v/>
      </c>
      <c r="H1257" s="9" t="str">
        <f t="shared" si="38"/>
        <v/>
      </c>
      <c r="I1257" s="10" t="str">
        <f t="shared" si="39"/>
        <v/>
      </c>
      <c r="J1257" s="10" t="str">
        <f>IF($A1257="","",IF(ISNA(MATCH($E1257,trans!$B$2:$B$1501,0)),0,1))</f>
        <v/>
      </c>
      <c r="K1257" s="10" t="str">
        <f>IF($A1257="","",IF(ISNA(MATCH($E1257,trans!$E$2:$E$1501,0)),0,1))</f>
        <v/>
      </c>
      <c r="M1257" s="1" t="str">
        <f>IF($A1257="","",IF($J1257+$K1257=0,MAX(M$1:M1256)+1,""))</f>
        <v/>
      </c>
      <c r="N1257" s="1" t="str">
        <f>IF($A1257="","",IF(AND($J1257=1,$K1257=0),MAX(N$1:N1256)+1,""))</f>
        <v/>
      </c>
      <c r="O1257" s="1" t="str">
        <f>IF($A1257="","",IF(AND($J1257=0,$K1257=1),MAX(O$1:O1256)+1,""))</f>
        <v/>
      </c>
    </row>
    <row r="1258" spans="1:15" x14ac:dyDescent="0.55000000000000004">
      <c r="A1258" s="9" t="str">
        <f>IF(ISBLANK(INDEX(履修者名簿!$1:$1048576,ROW(A1258),config!A$11)),"",INDEX(履修者名簿!$1:$1048576,ROW(A1258),config!A$11))</f>
        <v/>
      </c>
      <c r="B1258" s="9" t="str">
        <f>IF(ISBLANK(INDEX(履修者名簿!$1:$1048576,ROW(B1258),config!B$11)),"",INDEX(履修者名簿!$1:$1048576,ROW(B1258),config!B$11))</f>
        <v/>
      </c>
      <c r="C1258" s="9" t="str">
        <f>IF(ISBLANK(INDEX(履修者名簿!$1:$1048576,ROW(C1258),config!C$11)),"",INDEX(履修者名簿!$1:$1048576,ROW(C1258),config!C$11))</f>
        <v/>
      </c>
      <c r="D1258" s="9" t="str">
        <f>IF(ISBLANK(INDEX(履修者名簿!$1:$1048576,ROW(D1258),config!D$11)),"",INDEX(履修者名簿!$1:$1048576,ROW(D1258),config!D$11))</f>
        <v/>
      </c>
      <c r="E1258" s="9" t="str">
        <f>IF(ISBLANK(INDEX(履修者名簿!$1:$1048576,ROW(E1258),config!E$11)),"",IF(ISNUMBER(INDEX(履修者名簿!$1:$1048576,ROW(E1258),config!E$11)),INDEX(履修者名簿!$1:$1048576,ROW(E1258),config!E$11),VALUE(INDEX(履修者名簿!$1:$1048576,ROW(E1258),config!E$11))))</f>
        <v/>
      </c>
      <c r="F1258" s="9" t="str">
        <f>IF(ISBLANK(INDEX(履修者名簿!$1:$1048576,ROW(F1258),config!F$11)),"",INDEX(履修者名簿!$1:$1048576,ROW(F1258),config!F$11))</f>
        <v/>
      </c>
      <c r="G1258" s="9" t="str">
        <f>IF(ISBLANK(INDEX(履修者名簿!$1:$1048576,ROW(G1258),config!G$11)),"",INDEX(履修者名簿!$1:$1048576,ROW(G1258),config!G$11))</f>
        <v/>
      </c>
      <c r="H1258" s="9" t="str">
        <f t="shared" si="38"/>
        <v/>
      </c>
      <c r="I1258" s="10" t="str">
        <f t="shared" si="39"/>
        <v/>
      </c>
      <c r="J1258" s="10" t="str">
        <f>IF($A1258="","",IF(ISNA(MATCH($E1258,trans!$B$2:$B$1501,0)),0,1))</f>
        <v/>
      </c>
      <c r="K1258" s="10" t="str">
        <f>IF($A1258="","",IF(ISNA(MATCH($E1258,trans!$E$2:$E$1501,0)),0,1))</f>
        <v/>
      </c>
      <c r="M1258" s="1" t="str">
        <f>IF($A1258="","",IF($J1258+$K1258=0,MAX(M$1:M1257)+1,""))</f>
        <v/>
      </c>
      <c r="N1258" s="1" t="str">
        <f>IF($A1258="","",IF(AND($J1258=1,$K1258=0),MAX(N$1:N1257)+1,""))</f>
        <v/>
      </c>
      <c r="O1258" s="1" t="str">
        <f>IF($A1258="","",IF(AND($J1258=0,$K1258=1),MAX(O$1:O1257)+1,""))</f>
        <v/>
      </c>
    </row>
    <row r="1259" spans="1:15" x14ac:dyDescent="0.55000000000000004">
      <c r="A1259" s="9" t="str">
        <f>IF(ISBLANK(INDEX(履修者名簿!$1:$1048576,ROW(A1259),config!A$11)),"",INDEX(履修者名簿!$1:$1048576,ROW(A1259),config!A$11))</f>
        <v/>
      </c>
      <c r="B1259" s="9" t="str">
        <f>IF(ISBLANK(INDEX(履修者名簿!$1:$1048576,ROW(B1259),config!B$11)),"",INDEX(履修者名簿!$1:$1048576,ROW(B1259),config!B$11))</f>
        <v/>
      </c>
      <c r="C1259" s="9" t="str">
        <f>IF(ISBLANK(INDEX(履修者名簿!$1:$1048576,ROW(C1259),config!C$11)),"",INDEX(履修者名簿!$1:$1048576,ROW(C1259),config!C$11))</f>
        <v/>
      </c>
      <c r="D1259" s="9" t="str">
        <f>IF(ISBLANK(INDEX(履修者名簿!$1:$1048576,ROW(D1259),config!D$11)),"",INDEX(履修者名簿!$1:$1048576,ROW(D1259),config!D$11))</f>
        <v/>
      </c>
      <c r="E1259" s="9" t="str">
        <f>IF(ISBLANK(INDEX(履修者名簿!$1:$1048576,ROW(E1259),config!E$11)),"",IF(ISNUMBER(INDEX(履修者名簿!$1:$1048576,ROW(E1259),config!E$11)),INDEX(履修者名簿!$1:$1048576,ROW(E1259),config!E$11),VALUE(INDEX(履修者名簿!$1:$1048576,ROW(E1259),config!E$11))))</f>
        <v/>
      </c>
      <c r="F1259" s="9" t="str">
        <f>IF(ISBLANK(INDEX(履修者名簿!$1:$1048576,ROW(F1259),config!F$11)),"",INDEX(履修者名簿!$1:$1048576,ROW(F1259),config!F$11))</f>
        <v/>
      </c>
      <c r="G1259" s="9" t="str">
        <f>IF(ISBLANK(INDEX(履修者名簿!$1:$1048576,ROW(G1259),config!G$11)),"",INDEX(履修者名簿!$1:$1048576,ROW(G1259),config!G$11))</f>
        <v/>
      </c>
      <c r="H1259" s="9" t="str">
        <f t="shared" si="38"/>
        <v/>
      </c>
      <c r="I1259" s="10" t="str">
        <f t="shared" si="39"/>
        <v/>
      </c>
      <c r="J1259" s="10" t="str">
        <f>IF($A1259="","",IF(ISNA(MATCH($E1259,trans!$B$2:$B$1501,0)),0,1))</f>
        <v/>
      </c>
      <c r="K1259" s="10" t="str">
        <f>IF($A1259="","",IF(ISNA(MATCH($E1259,trans!$E$2:$E$1501,0)),0,1))</f>
        <v/>
      </c>
      <c r="M1259" s="1" t="str">
        <f>IF($A1259="","",IF($J1259+$K1259=0,MAX(M$1:M1258)+1,""))</f>
        <v/>
      </c>
      <c r="N1259" s="1" t="str">
        <f>IF($A1259="","",IF(AND($J1259=1,$K1259=0),MAX(N$1:N1258)+1,""))</f>
        <v/>
      </c>
      <c r="O1259" s="1" t="str">
        <f>IF($A1259="","",IF(AND($J1259=0,$K1259=1),MAX(O$1:O1258)+1,""))</f>
        <v/>
      </c>
    </row>
    <row r="1260" spans="1:15" x14ac:dyDescent="0.55000000000000004">
      <c r="A1260" s="9" t="str">
        <f>IF(ISBLANK(INDEX(履修者名簿!$1:$1048576,ROW(A1260),config!A$11)),"",INDEX(履修者名簿!$1:$1048576,ROW(A1260),config!A$11))</f>
        <v/>
      </c>
      <c r="B1260" s="9" t="str">
        <f>IF(ISBLANK(INDEX(履修者名簿!$1:$1048576,ROW(B1260),config!B$11)),"",INDEX(履修者名簿!$1:$1048576,ROW(B1260),config!B$11))</f>
        <v/>
      </c>
      <c r="C1260" s="9" t="str">
        <f>IF(ISBLANK(INDEX(履修者名簿!$1:$1048576,ROW(C1260),config!C$11)),"",INDEX(履修者名簿!$1:$1048576,ROW(C1260),config!C$11))</f>
        <v/>
      </c>
      <c r="D1260" s="9" t="str">
        <f>IF(ISBLANK(INDEX(履修者名簿!$1:$1048576,ROW(D1260),config!D$11)),"",INDEX(履修者名簿!$1:$1048576,ROW(D1260),config!D$11))</f>
        <v/>
      </c>
      <c r="E1260" s="9" t="str">
        <f>IF(ISBLANK(INDEX(履修者名簿!$1:$1048576,ROW(E1260),config!E$11)),"",IF(ISNUMBER(INDEX(履修者名簿!$1:$1048576,ROW(E1260),config!E$11)),INDEX(履修者名簿!$1:$1048576,ROW(E1260),config!E$11),VALUE(INDEX(履修者名簿!$1:$1048576,ROW(E1260),config!E$11))))</f>
        <v/>
      </c>
      <c r="F1260" s="9" t="str">
        <f>IF(ISBLANK(INDEX(履修者名簿!$1:$1048576,ROW(F1260),config!F$11)),"",INDEX(履修者名簿!$1:$1048576,ROW(F1260),config!F$11))</f>
        <v/>
      </c>
      <c r="G1260" s="9" t="str">
        <f>IF(ISBLANK(INDEX(履修者名簿!$1:$1048576,ROW(G1260),config!G$11)),"",INDEX(履修者名簿!$1:$1048576,ROW(G1260),config!G$11))</f>
        <v/>
      </c>
      <c r="H1260" s="9" t="str">
        <f t="shared" si="38"/>
        <v/>
      </c>
      <c r="I1260" s="10" t="str">
        <f t="shared" si="39"/>
        <v/>
      </c>
      <c r="J1260" s="10" t="str">
        <f>IF($A1260="","",IF(ISNA(MATCH($E1260,trans!$B$2:$B$1501,0)),0,1))</f>
        <v/>
      </c>
      <c r="K1260" s="10" t="str">
        <f>IF($A1260="","",IF(ISNA(MATCH($E1260,trans!$E$2:$E$1501,0)),0,1))</f>
        <v/>
      </c>
      <c r="M1260" s="1" t="str">
        <f>IF($A1260="","",IF($J1260+$K1260=0,MAX(M$1:M1259)+1,""))</f>
        <v/>
      </c>
      <c r="N1260" s="1" t="str">
        <f>IF($A1260="","",IF(AND($J1260=1,$K1260=0),MAX(N$1:N1259)+1,""))</f>
        <v/>
      </c>
      <c r="O1260" s="1" t="str">
        <f>IF($A1260="","",IF(AND($J1260=0,$K1260=1),MAX(O$1:O1259)+1,""))</f>
        <v/>
      </c>
    </row>
    <row r="1261" spans="1:15" x14ac:dyDescent="0.55000000000000004">
      <c r="A1261" s="9" t="str">
        <f>IF(ISBLANK(INDEX(履修者名簿!$1:$1048576,ROW(A1261),config!A$11)),"",INDEX(履修者名簿!$1:$1048576,ROW(A1261),config!A$11))</f>
        <v/>
      </c>
      <c r="B1261" s="9" t="str">
        <f>IF(ISBLANK(INDEX(履修者名簿!$1:$1048576,ROW(B1261),config!B$11)),"",INDEX(履修者名簿!$1:$1048576,ROW(B1261),config!B$11))</f>
        <v/>
      </c>
      <c r="C1261" s="9" t="str">
        <f>IF(ISBLANK(INDEX(履修者名簿!$1:$1048576,ROW(C1261),config!C$11)),"",INDEX(履修者名簿!$1:$1048576,ROW(C1261),config!C$11))</f>
        <v/>
      </c>
      <c r="D1261" s="9" t="str">
        <f>IF(ISBLANK(INDEX(履修者名簿!$1:$1048576,ROW(D1261),config!D$11)),"",INDEX(履修者名簿!$1:$1048576,ROW(D1261),config!D$11))</f>
        <v/>
      </c>
      <c r="E1261" s="9" t="str">
        <f>IF(ISBLANK(INDEX(履修者名簿!$1:$1048576,ROW(E1261),config!E$11)),"",IF(ISNUMBER(INDEX(履修者名簿!$1:$1048576,ROW(E1261),config!E$11)),INDEX(履修者名簿!$1:$1048576,ROW(E1261),config!E$11),VALUE(INDEX(履修者名簿!$1:$1048576,ROW(E1261),config!E$11))))</f>
        <v/>
      </c>
      <c r="F1261" s="9" t="str">
        <f>IF(ISBLANK(INDEX(履修者名簿!$1:$1048576,ROW(F1261),config!F$11)),"",INDEX(履修者名簿!$1:$1048576,ROW(F1261),config!F$11))</f>
        <v/>
      </c>
      <c r="G1261" s="9" t="str">
        <f>IF(ISBLANK(INDEX(履修者名簿!$1:$1048576,ROW(G1261),config!G$11)),"",INDEX(履修者名簿!$1:$1048576,ROW(G1261),config!G$11))</f>
        <v/>
      </c>
      <c r="H1261" s="9" t="str">
        <f t="shared" si="38"/>
        <v/>
      </c>
      <c r="I1261" s="10" t="str">
        <f t="shared" si="39"/>
        <v/>
      </c>
      <c r="J1261" s="10" t="str">
        <f>IF($A1261="","",IF(ISNA(MATCH($E1261,trans!$B$2:$B$1501,0)),0,1))</f>
        <v/>
      </c>
      <c r="K1261" s="10" t="str">
        <f>IF($A1261="","",IF(ISNA(MATCH($E1261,trans!$E$2:$E$1501,0)),0,1))</f>
        <v/>
      </c>
      <c r="M1261" s="1" t="str">
        <f>IF($A1261="","",IF($J1261+$K1261=0,MAX(M$1:M1260)+1,""))</f>
        <v/>
      </c>
      <c r="N1261" s="1" t="str">
        <f>IF($A1261="","",IF(AND($J1261=1,$K1261=0),MAX(N$1:N1260)+1,""))</f>
        <v/>
      </c>
      <c r="O1261" s="1" t="str">
        <f>IF($A1261="","",IF(AND($J1261=0,$K1261=1),MAX(O$1:O1260)+1,""))</f>
        <v/>
      </c>
    </row>
    <row r="1262" spans="1:15" x14ac:dyDescent="0.55000000000000004">
      <c r="A1262" s="9" t="str">
        <f>IF(ISBLANK(INDEX(履修者名簿!$1:$1048576,ROW(A1262),config!A$11)),"",INDEX(履修者名簿!$1:$1048576,ROW(A1262),config!A$11))</f>
        <v/>
      </c>
      <c r="B1262" s="9" t="str">
        <f>IF(ISBLANK(INDEX(履修者名簿!$1:$1048576,ROW(B1262),config!B$11)),"",INDEX(履修者名簿!$1:$1048576,ROW(B1262),config!B$11))</f>
        <v/>
      </c>
      <c r="C1262" s="9" t="str">
        <f>IF(ISBLANK(INDEX(履修者名簿!$1:$1048576,ROW(C1262),config!C$11)),"",INDEX(履修者名簿!$1:$1048576,ROW(C1262),config!C$11))</f>
        <v/>
      </c>
      <c r="D1262" s="9" t="str">
        <f>IF(ISBLANK(INDEX(履修者名簿!$1:$1048576,ROW(D1262),config!D$11)),"",INDEX(履修者名簿!$1:$1048576,ROW(D1262),config!D$11))</f>
        <v/>
      </c>
      <c r="E1262" s="9" t="str">
        <f>IF(ISBLANK(INDEX(履修者名簿!$1:$1048576,ROW(E1262),config!E$11)),"",IF(ISNUMBER(INDEX(履修者名簿!$1:$1048576,ROW(E1262),config!E$11)),INDEX(履修者名簿!$1:$1048576,ROW(E1262),config!E$11),VALUE(INDEX(履修者名簿!$1:$1048576,ROW(E1262),config!E$11))))</f>
        <v/>
      </c>
      <c r="F1262" s="9" t="str">
        <f>IF(ISBLANK(INDEX(履修者名簿!$1:$1048576,ROW(F1262),config!F$11)),"",INDEX(履修者名簿!$1:$1048576,ROW(F1262),config!F$11))</f>
        <v/>
      </c>
      <c r="G1262" s="9" t="str">
        <f>IF(ISBLANK(INDEX(履修者名簿!$1:$1048576,ROW(G1262),config!G$11)),"",INDEX(履修者名簿!$1:$1048576,ROW(G1262),config!G$11))</f>
        <v/>
      </c>
      <c r="H1262" s="9" t="str">
        <f t="shared" si="38"/>
        <v/>
      </c>
      <c r="I1262" s="10" t="str">
        <f t="shared" si="39"/>
        <v/>
      </c>
      <c r="J1262" s="10" t="str">
        <f>IF($A1262="","",IF(ISNA(MATCH($E1262,trans!$B$2:$B$1501,0)),0,1))</f>
        <v/>
      </c>
      <c r="K1262" s="10" t="str">
        <f>IF($A1262="","",IF(ISNA(MATCH($E1262,trans!$E$2:$E$1501,0)),0,1))</f>
        <v/>
      </c>
      <c r="M1262" s="1" t="str">
        <f>IF($A1262="","",IF($J1262+$K1262=0,MAX(M$1:M1261)+1,""))</f>
        <v/>
      </c>
      <c r="N1262" s="1" t="str">
        <f>IF($A1262="","",IF(AND($J1262=1,$K1262=0),MAX(N$1:N1261)+1,""))</f>
        <v/>
      </c>
      <c r="O1262" s="1" t="str">
        <f>IF($A1262="","",IF(AND($J1262=0,$K1262=1),MAX(O$1:O1261)+1,""))</f>
        <v/>
      </c>
    </row>
    <row r="1263" spans="1:15" x14ac:dyDescent="0.55000000000000004">
      <c r="A1263" s="9" t="str">
        <f>IF(ISBLANK(INDEX(履修者名簿!$1:$1048576,ROW(A1263),config!A$11)),"",INDEX(履修者名簿!$1:$1048576,ROW(A1263),config!A$11))</f>
        <v/>
      </c>
      <c r="B1263" s="9" t="str">
        <f>IF(ISBLANK(INDEX(履修者名簿!$1:$1048576,ROW(B1263),config!B$11)),"",INDEX(履修者名簿!$1:$1048576,ROW(B1263),config!B$11))</f>
        <v/>
      </c>
      <c r="C1263" s="9" t="str">
        <f>IF(ISBLANK(INDEX(履修者名簿!$1:$1048576,ROW(C1263),config!C$11)),"",INDEX(履修者名簿!$1:$1048576,ROW(C1263),config!C$11))</f>
        <v/>
      </c>
      <c r="D1263" s="9" t="str">
        <f>IF(ISBLANK(INDEX(履修者名簿!$1:$1048576,ROW(D1263),config!D$11)),"",INDEX(履修者名簿!$1:$1048576,ROW(D1263),config!D$11))</f>
        <v/>
      </c>
      <c r="E1263" s="9" t="str">
        <f>IF(ISBLANK(INDEX(履修者名簿!$1:$1048576,ROW(E1263),config!E$11)),"",IF(ISNUMBER(INDEX(履修者名簿!$1:$1048576,ROW(E1263),config!E$11)),INDEX(履修者名簿!$1:$1048576,ROW(E1263),config!E$11),VALUE(INDEX(履修者名簿!$1:$1048576,ROW(E1263),config!E$11))))</f>
        <v/>
      </c>
      <c r="F1263" s="9" t="str">
        <f>IF(ISBLANK(INDEX(履修者名簿!$1:$1048576,ROW(F1263),config!F$11)),"",INDEX(履修者名簿!$1:$1048576,ROW(F1263),config!F$11))</f>
        <v/>
      </c>
      <c r="G1263" s="9" t="str">
        <f>IF(ISBLANK(INDEX(履修者名簿!$1:$1048576,ROW(G1263),config!G$11)),"",INDEX(履修者名簿!$1:$1048576,ROW(G1263),config!G$11))</f>
        <v/>
      </c>
      <c r="H1263" s="9" t="str">
        <f t="shared" si="38"/>
        <v/>
      </c>
      <c r="I1263" s="10" t="str">
        <f t="shared" si="39"/>
        <v/>
      </c>
      <c r="J1263" s="10" t="str">
        <f>IF($A1263="","",IF(ISNA(MATCH($E1263,trans!$B$2:$B$1501,0)),0,1))</f>
        <v/>
      </c>
      <c r="K1263" s="10" t="str">
        <f>IF($A1263="","",IF(ISNA(MATCH($E1263,trans!$E$2:$E$1501,0)),0,1))</f>
        <v/>
      </c>
      <c r="M1263" s="1" t="str">
        <f>IF($A1263="","",IF($J1263+$K1263=0,MAX(M$1:M1262)+1,""))</f>
        <v/>
      </c>
      <c r="N1263" s="1" t="str">
        <f>IF($A1263="","",IF(AND($J1263=1,$K1263=0),MAX(N$1:N1262)+1,""))</f>
        <v/>
      </c>
      <c r="O1263" s="1" t="str">
        <f>IF($A1263="","",IF(AND($J1263=0,$K1263=1),MAX(O$1:O1262)+1,""))</f>
        <v/>
      </c>
    </row>
    <row r="1264" spans="1:15" x14ac:dyDescent="0.55000000000000004">
      <c r="A1264" s="9" t="str">
        <f>IF(ISBLANK(INDEX(履修者名簿!$1:$1048576,ROW(A1264),config!A$11)),"",INDEX(履修者名簿!$1:$1048576,ROW(A1264),config!A$11))</f>
        <v/>
      </c>
      <c r="B1264" s="9" t="str">
        <f>IF(ISBLANK(INDEX(履修者名簿!$1:$1048576,ROW(B1264),config!B$11)),"",INDEX(履修者名簿!$1:$1048576,ROW(B1264),config!B$11))</f>
        <v/>
      </c>
      <c r="C1264" s="9" t="str">
        <f>IF(ISBLANK(INDEX(履修者名簿!$1:$1048576,ROW(C1264),config!C$11)),"",INDEX(履修者名簿!$1:$1048576,ROW(C1264),config!C$11))</f>
        <v/>
      </c>
      <c r="D1264" s="9" t="str">
        <f>IF(ISBLANK(INDEX(履修者名簿!$1:$1048576,ROW(D1264),config!D$11)),"",INDEX(履修者名簿!$1:$1048576,ROW(D1264),config!D$11))</f>
        <v/>
      </c>
      <c r="E1264" s="9" t="str">
        <f>IF(ISBLANK(INDEX(履修者名簿!$1:$1048576,ROW(E1264),config!E$11)),"",IF(ISNUMBER(INDEX(履修者名簿!$1:$1048576,ROW(E1264),config!E$11)),INDEX(履修者名簿!$1:$1048576,ROW(E1264),config!E$11),VALUE(INDEX(履修者名簿!$1:$1048576,ROW(E1264),config!E$11))))</f>
        <v/>
      </c>
      <c r="F1264" s="9" t="str">
        <f>IF(ISBLANK(INDEX(履修者名簿!$1:$1048576,ROW(F1264),config!F$11)),"",INDEX(履修者名簿!$1:$1048576,ROW(F1264),config!F$11))</f>
        <v/>
      </c>
      <c r="G1264" s="9" t="str">
        <f>IF(ISBLANK(INDEX(履修者名簿!$1:$1048576,ROW(G1264),config!G$11)),"",INDEX(履修者名簿!$1:$1048576,ROW(G1264),config!G$11))</f>
        <v/>
      </c>
      <c r="H1264" s="9" t="str">
        <f t="shared" si="38"/>
        <v/>
      </c>
      <c r="I1264" s="10" t="str">
        <f t="shared" si="39"/>
        <v/>
      </c>
      <c r="J1264" s="10" t="str">
        <f>IF($A1264="","",IF(ISNA(MATCH($E1264,trans!$B$2:$B$1501,0)),0,1))</f>
        <v/>
      </c>
      <c r="K1264" s="10" t="str">
        <f>IF($A1264="","",IF(ISNA(MATCH($E1264,trans!$E$2:$E$1501,0)),0,1))</f>
        <v/>
      </c>
      <c r="M1264" s="1" t="str">
        <f>IF($A1264="","",IF($J1264+$K1264=0,MAX(M$1:M1263)+1,""))</f>
        <v/>
      </c>
      <c r="N1264" s="1" t="str">
        <f>IF($A1264="","",IF(AND($J1264=1,$K1264=0),MAX(N$1:N1263)+1,""))</f>
        <v/>
      </c>
      <c r="O1264" s="1" t="str">
        <f>IF($A1264="","",IF(AND($J1264=0,$K1264=1),MAX(O$1:O1263)+1,""))</f>
        <v/>
      </c>
    </row>
    <row r="1265" spans="1:15" x14ac:dyDescent="0.55000000000000004">
      <c r="A1265" s="9" t="str">
        <f>IF(ISBLANK(INDEX(履修者名簿!$1:$1048576,ROW(A1265),config!A$11)),"",INDEX(履修者名簿!$1:$1048576,ROW(A1265),config!A$11))</f>
        <v/>
      </c>
      <c r="B1265" s="9" t="str">
        <f>IF(ISBLANK(INDEX(履修者名簿!$1:$1048576,ROW(B1265),config!B$11)),"",INDEX(履修者名簿!$1:$1048576,ROW(B1265),config!B$11))</f>
        <v/>
      </c>
      <c r="C1265" s="9" t="str">
        <f>IF(ISBLANK(INDEX(履修者名簿!$1:$1048576,ROW(C1265),config!C$11)),"",INDEX(履修者名簿!$1:$1048576,ROW(C1265),config!C$11))</f>
        <v/>
      </c>
      <c r="D1265" s="9" t="str">
        <f>IF(ISBLANK(INDEX(履修者名簿!$1:$1048576,ROW(D1265),config!D$11)),"",INDEX(履修者名簿!$1:$1048576,ROW(D1265),config!D$11))</f>
        <v/>
      </c>
      <c r="E1265" s="9" t="str">
        <f>IF(ISBLANK(INDEX(履修者名簿!$1:$1048576,ROW(E1265),config!E$11)),"",IF(ISNUMBER(INDEX(履修者名簿!$1:$1048576,ROW(E1265),config!E$11)),INDEX(履修者名簿!$1:$1048576,ROW(E1265),config!E$11),VALUE(INDEX(履修者名簿!$1:$1048576,ROW(E1265),config!E$11))))</f>
        <v/>
      </c>
      <c r="F1265" s="9" t="str">
        <f>IF(ISBLANK(INDEX(履修者名簿!$1:$1048576,ROW(F1265),config!F$11)),"",INDEX(履修者名簿!$1:$1048576,ROW(F1265),config!F$11))</f>
        <v/>
      </c>
      <c r="G1265" s="9" t="str">
        <f>IF(ISBLANK(INDEX(履修者名簿!$1:$1048576,ROW(G1265),config!G$11)),"",INDEX(履修者名簿!$1:$1048576,ROW(G1265),config!G$11))</f>
        <v/>
      </c>
      <c r="H1265" s="9" t="str">
        <f t="shared" si="38"/>
        <v/>
      </c>
      <c r="I1265" s="10" t="str">
        <f t="shared" si="39"/>
        <v/>
      </c>
      <c r="J1265" s="10" t="str">
        <f>IF($A1265="","",IF(ISNA(MATCH($E1265,trans!$B$2:$B$1501,0)),0,1))</f>
        <v/>
      </c>
      <c r="K1265" s="10" t="str">
        <f>IF($A1265="","",IF(ISNA(MATCH($E1265,trans!$E$2:$E$1501,0)),0,1))</f>
        <v/>
      </c>
      <c r="M1265" s="1" t="str">
        <f>IF($A1265="","",IF($J1265+$K1265=0,MAX(M$1:M1264)+1,""))</f>
        <v/>
      </c>
      <c r="N1265" s="1" t="str">
        <f>IF($A1265="","",IF(AND($J1265=1,$K1265=0),MAX(N$1:N1264)+1,""))</f>
        <v/>
      </c>
      <c r="O1265" s="1" t="str">
        <f>IF($A1265="","",IF(AND($J1265=0,$K1265=1),MAX(O$1:O1264)+1,""))</f>
        <v/>
      </c>
    </row>
    <row r="1266" spans="1:15" x14ac:dyDescent="0.55000000000000004">
      <c r="A1266" s="9" t="str">
        <f>IF(ISBLANK(INDEX(履修者名簿!$1:$1048576,ROW(A1266),config!A$11)),"",INDEX(履修者名簿!$1:$1048576,ROW(A1266),config!A$11))</f>
        <v/>
      </c>
      <c r="B1266" s="9" t="str">
        <f>IF(ISBLANK(INDEX(履修者名簿!$1:$1048576,ROW(B1266),config!B$11)),"",INDEX(履修者名簿!$1:$1048576,ROW(B1266),config!B$11))</f>
        <v/>
      </c>
      <c r="C1266" s="9" t="str">
        <f>IF(ISBLANK(INDEX(履修者名簿!$1:$1048576,ROW(C1266),config!C$11)),"",INDEX(履修者名簿!$1:$1048576,ROW(C1266),config!C$11))</f>
        <v/>
      </c>
      <c r="D1266" s="9" t="str">
        <f>IF(ISBLANK(INDEX(履修者名簿!$1:$1048576,ROW(D1266),config!D$11)),"",INDEX(履修者名簿!$1:$1048576,ROW(D1266),config!D$11))</f>
        <v/>
      </c>
      <c r="E1266" s="9" t="str">
        <f>IF(ISBLANK(INDEX(履修者名簿!$1:$1048576,ROW(E1266),config!E$11)),"",IF(ISNUMBER(INDEX(履修者名簿!$1:$1048576,ROW(E1266),config!E$11)),INDEX(履修者名簿!$1:$1048576,ROW(E1266),config!E$11),VALUE(INDEX(履修者名簿!$1:$1048576,ROW(E1266),config!E$11))))</f>
        <v/>
      </c>
      <c r="F1266" s="9" t="str">
        <f>IF(ISBLANK(INDEX(履修者名簿!$1:$1048576,ROW(F1266),config!F$11)),"",INDEX(履修者名簿!$1:$1048576,ROW(F1266),config!F$11))</f>
        <v/>
      </c>
      <c r="G1266" s="9" t="str">
        <f>IF(ISBLANK(INDEX(履修者名簿!$1:$1048576,ROW(G1266),config!G$11)),"",INDEX(履修者名簿!$1:$1048576,ROW(G1266),config!G$11))</f>
        <v/>
      </c>
      <c r="H1266" s="9" t="str">
        <f t="shared" si="38"/>
        <v/>
      </c>
      <c r="I1266" s="10" t="str">
        <f t="shared" si="39"/>
        <v/>
      </c>
      <c r="J1266" s="10" t="str">
        <f>IF($A1266="","",IF(ISNA(MATCH($E1266,trans!$B$2:$B$1501,0)),0,1))</f>
        <v/>
      </c>
      <c r="K1266" s="10" t="str">
        <f>IF($A1266="","",IF(ISNA(MATCH($E1266,trans!$E$2:$E$1501,0)),0,1))</f>
        <v/>
      </c>
      <c r="M1266" s="1" t="str">
        <f>IF($A1266="","",IF($J1266+$K1266=0,MAX(M$1:M1265)+1,""))</f>
        <v/>
      </c>
      <c r="N1266" s="1" t="str">
        <f>IF($A1266="","",IF(AND($J1266=1,$K1266=0),MAX(N$1:N1265)+1,""))</f>
        <v/>
      </c>
      <c r="O1266" s="1" t="str">
        <f>IF($A1266="","",IF(AND($J1266=0,$K1266=1),MAX(O$1:O1265)+1,""))</f>
        <v/>
      </c>
    </row>
    <row r="1267" spans="1:15" x14ac:dyDescent="0.55000000000000004">
      <c r="A1267" s="9" t="str">
        <f>IF(ISBLANK(INDEX(履修者名簿!$1:$1048576,ROW(A1267),config!A$11)),"",INDEX(履修者名簿!$1:$1048576,ROW(A1267),config!A$11))</f>
        <v/>
      </c>
      <c r="B1267" s="9" t="str">
        <f>IF(ISBLANK(INDEX(履修者名簿!$1:$1048576,ROW(B1267),config!B$11)),"",INDEX(履修者名簿!$1:$1048576,ROW(B1267),config!B$11))</f>
        <v/>
      </c>
      <c r="C1267" s="9" t="str">
        <f>IF(ISBLANK(INDEX(履修者名簿!$1:$1048576,ROW(C1267),config!C$11)),"",INDEX(履修者名簿!$1:$1048576,ROW(C1267),config!C$11))</f>
        <v/>
      </c>
      <c r="D1267" s="9" t="str">
        <f>IF(ISBLANK(INDEX(履修者名簿!$1:$1048576,ROW(D1267),config!D$11)),"",INDEX(履修者名簿!$1:$1048576,ROW(D1267),config!D$11))</f>
        <v/>
      </c>
      <c r="E1267" s="9" t="str">
        <f>IF(ISBLANK(INDEX(履修者名簿!$1:$1048576,ROW(E1267),config!E$11)),"",IF(ISNUMBER(INDEX(履修者名簿!$1:$1048576,ROW(E1267),config!E$11)),INDEX(履修者名簿!$1:$1048576,ROW(E1267),config!E$11),VALUE(INDEX(履修者名簿!$1:$1048576,ROW(E1267),config!E$11))))</f>
        <v/>
      </c>
      <c r="F1267" s="9" t="str">
        <f>IF(ISBLANK(INDEX(履修者名簿!$1:$1048576,ROW(F1267),config!F$11)),"",INDEX(履修者名簿!$1:$1048576,ROW(F1267),config!F$11))</f>
        <v/>
      </c>
      <c r="G1267" s="9" t="str">
        <f>IF(ISBLANK(INDEX(履修者名簿!$1:$1048576,ROW(G1267),config!G$11)),"",INDEX(履修者名簿!$1:$1048576,ROW(G1267),config!G$11))</f>
        <v/>
      </c>
      <c r="H1267" s="9" t="str">
        <f t="shared" si="38"/>
        <v/>
      </c>
      <c r="I1267" s="10" t="str">
        <f t="shared" si="39"/>
        <v/>
      </c>
      <c r="J1267" s="10" t="str">
        <f>IF($A1267="","",IF(ISNA(MATCH($E1267,trans!$B$2:$B$1501,0)),0,1))</f>
        <v/>
      </c>
      <c r="K1267" s="10" t="str">
        <f>IF($A1267="","",IF(ISNA(MATCH($E1267,trans!$E$2:$E$1501,0)),0,1))</f>
        <v/>
      </c>
      <c r="M1267" s="1" t="str">
        <f>IF($A1267="","",IF($J1267+$K1267=0,MAX(M$1:M1266)+1,""))</f>
        <v/>
      </c>
      <c r="N1267" s="1" t="str">
        <f>IF($A1267="","",IF(AND($J1267=1,$K1267=0),MAX(N$1:N1266)+1,""))</f>
        <v/>
      </c>
      <c r="O1267" s="1" t="str">
        <f>IF($A1267="","",IF(AND($J1267=0,$K1267=1),MAX(O$1:O1266)+1,""))</f>
        <v/>
      </c>
    </row>
    <row r="1268" spans="1:15" x14ac:dyDescent="0.55000000000000004">
      <c r="A1268" s="9" t="str">
        <f>IF(ISBLANK(INDEX(履修者名簿!$1:$1048576,ROW(A1268),config!A$11)),"",INDEX(履修者名簿!$1:$1048576,ROW(A1268),config!A$11))</f>
        <v/>
      </c>
      <c r="B1268" s="9" t="str">
        <f>IF(ISBLANK(INDEX(履修者名簿!$1:$1048576,ROW(B1268),config!B$11)),"",INDEX(履修者名簿!$1:$1048576,ROW(B1268),config!B$11))</f>
        <v/>
      </c>
      <c r="C1268" s="9" t="str">
        <f>IF(ISBLANK(INDEX(履修者名簿!$1:$1048576,ROW(C1268),config!C$11)),"",INDEX(履修者名簿!$1:$1048576,ROW(C1268),config!C$11))</f>
        <v/>
      </c>
      <c r="D1268" s="9" t="str">
        <f>IF(ISBLANK(INDEX(履修者名簿!$1:$1048576,ROW(D1268),config!D$11)),"",INDEX(履修者名簿!$1:$1048576,ROW(D1268),config!D$11))</f>
        <v/>
      </c>
      <c r="E1268" s="9" t="str">
        <f>IF(ISBLANK(INDEX(履修者名簿!$1:$1048576,ROW(E1268),config!E$11)),"",IF(ISNUMBER(INDEX(履修者名簿!$1:$1048576,ROW(E1268),config!E$11)),INDEX(履修者名簿!$1:$1048576,ROW(E1268),config!E$11),VALUE(INDEX(履修者名簿!$1:$1048576,ROW(E1268),config!E$11))))</f>
        <v/>
      </c>
      <c r="F1268" s="9" t="str">
        <f>IF(ISBLANK(INDEX(履修者名簿!$1:$1048576,ROW(F1268),config!F$11)),"",INDEX(履修者名簿!$1:$1048576,ROW(F1268),config!F$11))</f>
        <v/>
      </c>
      <c r="G1268" s="9" t="str">
        <f>IF(ISBLANK(INDEX(履修者名簿!$1:$1048576,ROW(G1268),config!G$11)),"",INDEX(履修者名簿!$1:$1048576,ROW(G1268),config!G$11))</f>
        <v/>
      </c>
      <c r="H1268" s="9" t="str">
        <f t="shared" si="38"/>
        <v/>
      </c>
      <c r="I1268" s="10" t="str">
        <f t="shared" si="39"/>
        <v/>
      </c>
      <c r="J1268" s="10" t="str">
        <f>IF($A1268="","",IF(ISNA(MATCH($E1268,trans!$B$2:$B$1501,0)),0,1))</f>
        <v/>
      </c>
      <c r="K1268" s="10" t="str">
        <f>IF($A1268="","",IF(ISNA(MATCH($E1268,trans!$E$2:$E$1501,0)),0,1))</f>
        <v/>
      </c>
      <c r="M1268" s="1" t="str">
        <f>IF($A1268="","",IF($J1268+$K1268=0,MAX(M$1:M1267)+1,""))</f>
        <v/>
      </c>
      <c r="N1268" s="1" t="str">
        <f>IF($A1268="","",IF(AND($J1268=1,$K1268=0),MAX(N$1:N1267)+1,""))</f>
        <v/>
      </c>
      <c r="O1268" s="1" t="str">
        <f>IF($A1268="","",IF(AND($J1268=0,$K1268=1),MAX(O$1:O1267)+1,""))</f>
        <v/>
      </c>
    </row>
    <row r="1269" spans="1:15" x14ac:dyDescent="0.55000000000000004">
      <c r="A1269" s="9" t="str">
        <f>IF(ISBLANK(INDEX(履修者名簿!$1:$1048576,ROW(A1269),config!A$11)),"",INDEX(履修者名簿!$1:$1048576,ROW(A1269),config!A$11))</f>
        <v/>
      </c>
      <c r="B1269" s="9" t="str">
        <f>IF(ISBLANK(INDEX(履修者名簿!$1:$1048576,ROW(B1269),config!B$11)),"",INDEX(履修者名簿!$1:$1048576,ROW(B1269),config!B$11))</f>
        <v/>
      </c>
      <c r="C1269" s="9" t="str">
        <f>IF(ISBLANK(INDEX(履修者名簿!$1:$1048576,ROW(C1269),config!C$11)),"",INDEX(履修者名簿!$1:$1048576,ROW(C1269),config!C$11))</f>
        <v/>
      </c>
      <c r="D1269" s="9" t="str">
        <f>IF(ISBLANK(INDEX(履修者名簿!$1:$1048576,ROW(D1269),config!D$11)),"",INDEX(履修者名簿!$1:$1048576,ROW(D1269),config!D$11))</f>
        <v/>
      </c>
      <c r="E1269" s="9" t="str">
        <f>IF(ISBLANK(INDEX(履修者名簿!$1:$1048576,ROW(E1269),config!E$11)),"",IF(ISNUMBER(INDEX(履修者名簿!$1:$1048576,ROW(E1269),config!E$11)),INDEX(履修者名簿!$1:$1048576,ROW(E1269),config!E$11),VALUE(INDEX(履修者名簿!$1:$1048576,ROW(E1269),config!E$11))))</f>
        <v/>
      </c>
      <c r="F1269" s="9" t="str">
        <f>IF(ISBLANK(INDEX(履修者名簿!$1:$1048576,ROW(F1269),config!F$11)),"",INDEX(履修者名簿!$1:$1048576,ROW(F1269),config!F$11))</f>
        <v/>
      </c>
      <c r="G1269" s="9" t="str">
        <f>IF(ISBLANK(INDEX(履修者名簿!$1:$1048576,ROW(G1269),config!G$11)),"",INDEX(履修者名簿!$1:$1048576,ROW(G1269),config!G$11))</f>
        <v/>
      </c>
      <c r="H1269" s="9" t="str">
        <f t="shared" si="38"/>
        <v/>
      </c>
      <c r="I1269" s="10" t="str">
        <f t="shared" si="39"/>
        <v/>
      </c>
      <c r="J1269" s="10" t="str">
        <f>IF($A1269="","",IF(ISNA(MATCH($E1269,trans!$B$2:$B$1501,0)),0,1))</f>
        <v/>
      </c>
      <c r="K1269" s="10" t="str">
        <f>IF($A1269="","",IF(ISNA(MATCH($E1269,trans!$E$2:$E$1501,0)),0,1))</f>
        <v/>
      </c>
      <c r="M1269" s="1" t="str">
        <f>IF($A1269="","",IF($J1269+$K1269=0,MAX(M$1:M1268)+1,""))</f>
        <v/>
      </c>
      <c r="N1269" s="1" t="str">
        <f>IF($A1269="","",IF(AND($J1269=1,$K1269=0),MAX(N$1:N1268)+1,""))</f>
        <v/>
      </c>
      <c r="O1269" s="1" t="str">
        <f>IF($A1269="","",IF(AND($J1269=0,$K1269=1),MAX(O$1:O1268)+1,""))</f>
        <v/>
      </c>
    </row>
    <row r="1270" spans="1:15" x14ac:dyDescent="0.55000000000000004">
      <c r="A1270" s="9" t="str">
        <f>IF(ISBLANK(INDEX(履修者名簿!$1:$1048576,ROW(A1270),config!A$11)),"",INDEX(履修者名簿!$1:$1048576,ROW(A1270),config!A$11))</f>
        <v/>
      </c>
      <c r="B1270" s="9" t="str">
        <f>IF(ISBLANK(INDEX(履修者名簿!$1:$1048576,ROW(B1270),config!B$11)),"",INDEX(履修者名簿!$1:$1048576,ROW(B1270),config!B$11))</f>
        <v/>
      </c>
      <c r="C1270" s="9" t="str">
        <f>IF(ISBLANK(INDEX(履修者名簿!$1:$1048576,ROW(C1270),config!C$11)),"",INDEX(履修者名簿!$1:$1048576,ROW(C1270),config!C$11))</f>
        <v/>
      </c>
      <c r="D1270" s="9" t="str">
        <f>IF(ISBLANK(INDEX(履修者名簿!$1:$1048576,ROW(D1270),config!D$11)),"",INDEX(履修者名簿!$1:$1048576,ROW(D1270),config!D$11))</f>
        <v/>
      </c>
      <c r="E1270" s="9" t="str">
        <f>IF(ISBLANK(INDEX(履修者名簿!$1:$1048576,ROW(E1270),config!E$11)),"",IF(ISNUMBER(INDEX(履修者名簿!$1:$1048576,ROW(E1270),config!E$11)),INDEX(履修者名簿!$1:$1048576,ROW(E1270),config!E$11),VALUE(INDEX(履修者名簿!$1:$1048576,ROW(E1270),config!E$11))))</f>
        <v/>
      </c>
      <c r="F1270" s="9" t="str">
        <f>IF(ISBLANK(INDEX(履修者名簿!$1:$1048576,ROW(F1270),config!F$11)),"",INDEX(履修者名簿!$1:$1048576,ROW(F1270),config!F$11))</f>
        <v/>
      </c>
      <c r="G1270" s="9" t="str">
        <f>IF(ISBLANK(INDEX(履修者名簿!$1:$1048576,ROW(G1270),config!G$11)),"",INDEX(履修者名簿!$1:$1048576,ROW(G1270),config!G$11))</f>
        <v/>
      </c>
      <c r="H1270" s="9" t="str">
        <f t="shared" si="38"/>
        <v/>
      </c>
      <c r="I1270" s="10" t="str">
        <f t="shared" si="39"/>
        <v/>
      </c>
      <c r="J1270" s="10" t="str">
        <f>IF($A1270="","",IF(ISNA(MATCH($E1270,trans!$B$2:$B$1501,0)),0,1))</f>
        <v/>
      </c>
      <c r="K1270" s="10" t="str">
        <f>IF($A1270="","",IF(ISNA(MATCH($E1270,trans!$E$2:$E$1501,0)),0,1))</f>
        <v/>
      </c>
      <c r="M1270" s="1" t="str">
        <f>IF($A1270="","",IF($J1270+$K1270=0,MAX(M$1:M1269)+1,""))</f>
        <v/>
      </c>
      <c r="N1270" s="1" t="str">
        <f>IF($A1270="","",IF(AND($J1270=1,$K1270=0),MAX(N$1:N1269)+1,""))</f>
        <v/>
      </c>
      <c r="O1270" s="1" t="str">
        <f>IF($A1270="","",IF(AND($J1270=0,$K1270=1),MAX(O$1:O1269)+1,""))</f>
        <v/>
      </c>
    </row>
    <row r="1271" spans="1:15" x14ac:dyDescent="0.55000000000000004">
      <c r="A1271" s="9" t="str">
        <f>IF(ISBLANK(INDEX(履修者名簿!$1:$1048576,ROW(A1271),config!A$11)),"",INDEX(履修者名簿!$1:$1048576,ROW(A1271),config!A$11))</f>
        <v/>
      </c>
      <c r="B1271" s="9" t="str">
        <f>IF(ISBLANK(INDEX(履修者名簿!$1:$1048576,ROW(B1271),config!B$11)),"",INDEX(履修者名簿!$1:$1048576,ROW(B1271),config!B$11))</f>
        <v/>
      </c>
      <c r="C1271" s="9" t="str">
        <f>IF(ISBLANK(INDEX(履修者名簿!$1:$1048576,ROW(C1271),config!C$11)),"",INDEX(履修者名簿!$1:$1048576,ROW(C1271),config!C$11))</f>
        <v/>
      </c>
      <c r="D1271" s="9" t="str">
        <f>IF(ISBLANK(INDEX(履修者名簿!$1:$1048576,ROW(D1271),config!D$11)),"",INDEX(履修者名簿!$1:$1048576,ROW(D1271),config!D$11))</f>
        <v/>
      </c>
      <c r="E1271" s="9" t="str">
        <f>IF(ISBLANK(INDEX(履修者名簿!$1:$1048576,ROW(E1271),config!E$11)),"",IF(ISNUMBER(INDEX(履修者名簿!$1:$1048576,ROW(E1271),config!E$11)),INDEX(履修者名簿!$1:$1048576,ROW(E1271),config!E$11),VALUE(INDEX(履修者名簿!$1:$1048576,ROW(E1271),config!E$11))))</f>
        <v/>
      </c>
      <c r="F1271" s="9" t="str">
        <f>IF(ISBLANK(INDEX(履修者名簿!$1:$1048576,ROW(F1271),config!F$11)),"",INDEX(履修者名簿!$1:$1048576,ROW(F1271),config!F$11))</f>
        <v/>
      </c>
      <c r="G1271" s="9" t="str">
        <f>IF(ISBLANK(INDEX(履修者名簿!$1:$1048576,ROW(G1271),config!G$11)),"",INDEX(履修者名簿!$1:$1048576,ROW(G1271),config!G$11))</f>
        <v/>
      </c>
      <c r="H1271" s="9" t="str">
        <f t="shared" si="38"/>
        <v/>
      </c>
      <c r="I1271" s="10" t="str">
        <f t="shared" si="39"/>
        <v/>
      </c>
      <c r="J1271" s="10" t="str">
        <f>IF($A1271="","",IF(ISNA(MATCH($E1271,trans!$B$2:$B$1501,0)),0,1))</f>
        <v/>
      </c>
      <c r="K1271" s="10" t="str">
        <f>IF($A1271="","",IF(ISNA(MATCH($E1271,trans!$E$2:$E$1501,0)),0,1))</f>
        <v/>
      </c>
      <c r="M1271" s="1" t="str">
        <f>IF($A1271="","",IF($J1271+$K1271=0,MAX(M$1:M1270)+1,""))</f>
        <v/>
      </c>
      <c r="N1271" s="1" t="str">
        <f>IF($A1271="","",IF(AND($J1271=1,$K1271=0),MAX(N$1:N1270)+1,""))</f>
        <v/>
      </c>
      <c r="O1271" s="1" t="str">
        <f>IF($A1271="","",IF(AND($J1271=0,$K1271=1),MAX(O$1:O1270)+1,""))</f>
        <v/>
      </c>
    </row>
    <row r="1272" spans="1:15" x14ac:dyDescent="0.55000000000000004">
      <c r="A1272" s="9" t="str">
        <f>IF(ISBLANK(INDEX(履修者名簿!$1:$1048576,ROW(A1272),config!A$11)),"",INDEX(履修者名簿!$1:$1048576,ROW(A1272),config!A$11))</f>
        <v/>
      </c>
      <c r="B1272" s="9" t="str">
        <f>IF(ISBLANK(INDEX(履修者名簿!$1:$1048576,ROW(B1272),config!B$11)),"",INDEX(履修者名簿!$1:$1048576,ROW(B1272),config!B$11))</f>
        <v/>
      </c>
      <c r="C1272" s="9" t="str">
        <f>IF(ISBLANK(INDEX(履修者名簿!$1:$1048576,ROW(C1272),config!C$11)),"",INDEX(履修者名簿!$1:$1048576,ROW(C1272),config!C$11))</f>
        <v/>
      </c>
      <c r="D1272" s="9" t="str">
        <f>IF(ISBLANK(INDEX(履修者名簿!$1:$1048576,ROW(D1272),config!D$11)),"",INDEX(履修者名簿!$1:$1048576,ROW(D1272),config!D$11))</f>
        <v/>
      </c>
      <c r="E1272" s="9" t="str">
        <f>IF(ISBLANK(INDEX(履修者名簿!$1:$1048576,ROW(E1272),config!E$11)),"",IF(ISNUMBER(INDEX(履修者名簿!$1:$1048576,ROW(E1272),config!E$11)),INDEX(履修者名簿!$1:$1048576,ROW(E1272),config!E$11),VALUE(INDEX(履修者名簿!$1:$1048576,ROW(E1272),config!E$11))))</f>
        <v/>
      </c>
      <c r="F1272" s="9" t="str">
        <f>IF(ISBLANK(INDEX(履修者名簿!$1:$1048576,ROW(F1272),config!F$11)),"",INDEX(履修者名簿!$1:$1048576,ROW(F1272),config!F$11))</f>
        <v/>
      </c>
      <c r="G1272" s="9" t="str">
        <f>IF(ISBLANK(INDEX(履修者名簿!$1:$1048576,ROW(G1272),config!G$11)),"",INDEX(履修者名簿!$1:$1048576,ROW(G1272),config!G$11))</f>
        <v/>
      </c>
      <c r="H1272" s="9" t="str">
        <f t="shared" si="38"/>
        <v/>
      </c>
      <c r="I1272" s="10" t="str">
        <f t="shared" si="39"/>
        <v/>
      </c>
      <c r="J1272" s="10" t="str">
        <f>IF($A1272="","",IF(ISNA(MATCH($E1272,trans!$B$2:$B$1501,0)),0,1))</f>
        <v/>
      </c>
      <c r="K1272" s="10" t="str">
        <f>IF($A1272="","",IF(ISNA(MATCH($E1272,trans!$E$2:$E$1501,0)),0,1))</f>
        <v/>
      </c>
      <c r="M1272" s="1" t="str">
        <f>IF($A1272="","",IF($J1272+$K1272=0,MAX(M$1:M1271)+1,""))</f>
        <v/>
      </c>
      <c r="N1272" s="1" t="str">
        <f>IF($A1272="","",IF(AND($J1272=1,$K1272=0),MAX(N$1:N1271)+1,""))</f>
        <v/>
      </c>
      <c r="O1272" s="1" t="str">
        <f>IF($A1272="","",IF(AND($J1272=0,$K1272=1),MAX(O$1:O1271)+1,""))</f>
        <v/>
      </c>
    </row>
    <row r="1273" spans="1:15" x14ac:dyDescent="0.55000000000000004">
      <c r="A1273" s="9" t="str">
        <f>IF(ISBLANK(INDEX(履修者名簿!$1:$1048576,ROW(A1273),config!A$11)),"",INDEX(履修者名簿!$1:$1048576,ROW(A1273),config!A$11))</f>
        <v/>
      </c>
      <c r="B1273" s="9" t="str">
        <f>IF(ISBLANK(INDEX(履修者名簿!$1:$1048576,ROW(B1273),config!B$11)),"",INDEX(履修者名簿!$1:$1048576,ROW(B1273),config!B$11))</f>
        <v/>
      </c>
      <c r="C1273" s="9" t="str">
        <f>IF(ISBLANK(INDEX(履修者名簿!$1:$1048576,ROW(C1273),config!C$11)),"",INDEX(履修者名簿!$1:$1048576,ROW(C1273),config!C$11))</f>
        <v/>
      </c>
      <c r="D1273" s="9" t="str">
        <f>IF(ISBLANK(INDEX(履修者名簿!$1:$1048576,ROW(D1273),config!D$11)),"",INDEX(履修者名簿!$1:$1048576,ROW(D1273),config!D$11))</f>
        <v/>
      </c>
      <c r="E1273" s="9" t="str">
        <f>IF(ISBLANK(INDEX(履修者名簿!$1:$1048576,ROW(E1273),config!E$11)),"",IF(ISNUMBER(INDEX(履修者名簿!$1:$1048576,ROW(E1273),config!E$11)),INDEX(履修者名簿!$1:$1048576,ROW(E1273),config!E$11),VALUE(INDEX(履修者名簿!$1:$1048576,ROW(E1273),config!E$11))))</f>
        <v/>
      </c>
      <c r="F1273" s="9" t="str">
        <f>IF(ISBLANK(INDEX(履修者名簿!$1:$1048576,ROW(F1273),config!F$11)),"",INDEX(履修者名簿!$1:$1048576,ROW(F1273),config!F$11))</f>
        <v/>
      </c>
      <c r="G1273" s="9" t="str">
        <f>IF(ISBLANK(INDEX(履修者名簿!$1:$1048576,ROW(G1273),config!G$11)),"",INDEX(履修者名簿!$1:$1048576,ROW(G1273),config!G$11))</f>
        <v/>
      </c>
      <c r="H1273" s="9" t="str">
        <f t="shared" si="38"/>
        <v/>
      </c>
      <c r="I1273" s="10" t="str">
        <f t="shared" si="39"/>
        <v/>
      </c>
      <c r="J1273" s="10" t="str">
        <f>IF($A1273="","",IF(ISNA(MATCH($E1273,trans!$B$2:$B$1501,0)),0,1))</f>
        <v/>
      </c>
      <c r="K1273" s="10" t="str">
        <f>IF($A1273="","",IF(ISNA(MATCH($E1273,trans!$E$2:$E$1501,0)),0,1))</f>
        <v/>
      </c>
      <c r="M1273" s="1" t="str">
        <f>IF($A1273="","",IF($J1273+$K1273=0,MAX(M$1:M1272)+1,""))</f>
        <v/>
      </c>
      <c r="N1273" s="1" t="str">
        <f>IF($A1273="","",IF(AND($J1273=1,$K1273=0),MAX(N$1:N1272)+1,""))</f>
        <v/>
      </c>
      <c r="O1273" s="1" t="str">
        <f>IF($A1273="","",IF(AND($J1273=0,$K1273=1),MAX(O$1:O1272)+1,""))</f>
        <v/>
      </c>
    </row>
    <row r="1274" spans="1:15" x14ac:dyDescent="0.55000000000000004">
      <c r="A1274" s="9" t="str">
        <f>IF(ISBLANK(INDEX(履修者名簿!$1:$1048576,ROW(A1274),config!A$11)),"",INDEX(履修者名簿!$1:$1048576,ROW(A1274),config!A$11))</f>
        <v/>
      </c>
      <c r="B1274" s="9" t="str">
        <f>IF(ISBLANK(INDEX(履修者名簿!$1:$1048576,ROW(B1274),config!B$11)),"",INDEX(履修者名簿!$1:$1048576,ROW(B1274),config!B$11))</f>
        <v/>
      </c>
      <c r="C1274" s="9" t="str">
        <f>IF(ISBLANK(INDEX(履修者名簿!$1:$1048576,ROW(C1274),config!C$11)),"",INDEX(履修者名簿!$1:$1048576,ROW(C1274),config!C$11))</f>
        <v/>
      </c>
      <c r="D1274" s="9" t="str">
        <f>IF(ISBLANK(INDEX(履修者名簿!$1:$1048576,ROW(D1274),config!D$11)),"",INDEX(履修者名簿!$1:$1048576,ROW(D1274),config!D$11))</f>
        <v/>
      </c>
      <c r="E1274" s="9" t="str">
        <f>IF(ISBLANK(INDEX(履修者名簿!$1:$1048576,ROW(E1274),config!E$11)),"",IF(ISNUMBER(INDEX(履修者名簿!$1:$1048576,ROW(E1274),config!E$11)),INDEX(履修者名簿!$1:$1048576,ROW(E1274),config!E$11),VALUE(INDEX(履修者名簿!$1:$1048576,ROW(E1274),config!E$11))))</f>
        <v/>
      </c>
      <c r="F1274" s="9" t="str">
        <f>IF(ISBLANK(INDEX(履修者名簿!$1:$1048576,ROW(F1274),config!F$11)),"",INDEX(履修者名簿!$1:$1048576,ROW(F1274),config!F$11))</f>
        <v/>
      </c>
      <c r="G1274" s="9" t="str">
        <f>IF(ISBLANK(INDEX(履修者名簿!$1:$1048576,ROW(G1274),config!G$11)),"",INDEX(履修者名簿!$1:$1048576,ROW(G1274),config!G$11))</f>
        <v/>
      </c>
      <c r="H1274" s="9" t="str">
        <f t="shared" si="38"/>
        <v/>
      </c>
      <c r="I1274" s="10" t="str">
        <f t="shared" si="39"/>
        <v/>
      </c>
      <c r="J1274" s="10" t="str">
        <f>IF($A1274="","",IF(ISNA(MATCH($E1274,trans!$B$2:$B$1501,0)),0,1))</f>
        <v/>
      </c>
      <c r="K1274" s="10" t="str">
        <f>IF($A1274="","",IF(ISNA(MATCH($E1274,trans!$E$2:$E$1501,0)),0,1))</f>
        <v/>
      </c>
      <c r="M1274" s="1" t="str">
        <f>IF($A1274="","",IF($J1274+$K1274=0,MAX(M$1:M1273)+1,""))</f>
        <v/>
      </c>
      <c r="N1274" s="1" t="str">
        <f>IF($A1274="","",IF(AND($J1274=1,$K1274=0),MAX(N$1:N1273)+1,""))</f>
        <v/>
      </c>
      <c r="O1274" s="1" t="str">
        <f>IF($A1274="","",IF(AND($J1274=0,$K1274=1),MAX(O$1:O1273)+1,""))</f>
        <v/>
      </c>
    </row>
    <row r="1275" spans="1:15" x14ac:dyDescent="0.55000000000000004">
      <c r="A1275" s="9" t="str">
        <f>IF(ISBLANK(INDEX(履修者名簿!$1:$1048576,ROW(A1275),config!A$11)),"",INDEX(履修者名簿!$1:$1048576,ROW(A1275),config!A$11))</f>
        <v/>
      </c>
      <c r="B1275" s="9" t="str">
        <f>IF(ISBLANK(INDEX(履修者名簿!$1:$1048576,ROW(B1275),config!B$11)),"",INDEX(履修者名簿!$1:$1048576,ROW(B1275),config!B$11))</f>
        <v/>
      </c>
      <c r="C1275" s="9" t="str">
        <f>IF(ISBLANK(INDEX(履修者名簿!$1:$1048576,ROW(C1275),config!C$11)),"",INDEX(履修者名簿!$1:$1048576,ROW(C1275),config!C$11))</f>
        <v/>
      </c>
      <c r="D1275" s="9" t="str">
        <f>IF(ISBLANK(INDEX(履修者名簿!$1:$1048576,ROW(D1275),config!D$11)),"",INDEX(履修者名簿!$1:$1048576,ROW(D1275),config!D$11))</f>
        <v/>
      </c>
      <c r="E1275" s="9" t="str">
        <f>IF(ISBLANK(INDEX(履修者名簿!$1:$1048576,ROW(E1275),config!E$11)),"",IF(ISNUMBER(INDEX(履修者名簿!$1:$1048576,ROW(E1275),config!E$11)),INDEX(履修者名簿!$1:$1048576,ROW(E1275),config!E$11),VALUE(INDEX(履修者名簿!$1:$1048576,ROW(E1275),config!E$11))))</f>
        <v/>
      </c>
      <c r="F1275" s="9" t="str">
        <f>IF(ISBLANK(INDEX(履修者名簿!$1:$1048576,ROW(F1275),config!F$11)),"",INDEX(履修者名簿!$1:$1048576,ROW(F1275),config!F$11))</f>
        <v/>
      </c>
      <c r="G1275" s="9" t="str">
        <f>IF(ISBLANK(INDEX(履修者名簿!$1:$1048576,ROW(G1275),config!G$11)),"",INDEX(履修者名簿!$1:$1048576,ROW(G1275),config!G$11))</f>
        <v/>
      </c>
      <c r="H1275" s="9" t="str">
        <f t="shared" si="38"/>
        <v/>
      </c>
      <c r="I1275" s="10" t="str">
        <f t="shared" si="39"/>
        <v/>
      </c>
      <c r="J1275" s="10" t="str">
        <f>IF($A1275="","",IF(ISNA(MATCH($E1275,trans!$B$2:$B$1501,0)),0,1))</f>
        <v/>
      </c>
      <c r="K1275" s="10" t="str">
        <f>IF($A1275="","",IF(ISNA(MATCH($E1275,trans!$E$2:$E$1501,0)),0,1))</f>
        <v/>
      </c>
      <c r="M1275" s="1" t="str">
        <f>IF($A1275="","",IF($J1275+$K1275=0,MAX(M$1:M1274)+1,""))</f>
        <v/>
      </c>
      <c r="N1275" s="1" t="str">
        <f>IF($A1275="","",IF(AND($J1275=1,$K1275=0),MAX(N$1:N1274)+1,""))</f>
        <v/>
      </c>
      <c r="O1275" s="1" t="str">
        <f>IF($A1275="","",IF(AND($J1275=0,$K1275=1),MAX(O$1:O1274)+1,""))</f>
        <v/>
      </c>
    </row>
    <row r="1276" spans="1:15" x14ac:dyDescent="0.55000000000000004">
      <c r="A1276" s="9" t="str">
        <f>IF(ISBLANK(INDEX(履修者名簿!$1:$1048576,ROW(A1276),config!A$11)),"",INDEX(履修者名簿!$1:$1048576,ROW(A1276),config!A$11))</f>
        <v/>
      </c>
      <c r="B1276" s="9" t="str">
        <f>IF(ISBLANK(INDEX(履修者名簿!$1:$1048576,ROW(B1276),config!B$11)),"",INDEX(履修者名簿!$1:$1048576,ROW(B1276),config!B$11))</f>
        <v/>
      </c>
      <c r="C1276" s="9" t="str">
        <f>IF(ISBLANK(INDEX(履修者名簿!$1:$1048576,ROW(C1276),config!C$11)),"",INDEX(履修者名簿!$1:$1048576,ROW(C1276),config!C$11))</f>
        <v/>
      </c>
      <c r="D1276" s="9" t="str">
        <f>IF(ISBLANK(INDEX(履修者名簿!$1:$1048576,ROW(D1276),config!D$11)),"",INDEX(履修者名簿!$1:$1048576,ROW(D1276),config!D$11))</f>
        <v/>
      </c>
      <c r="E1276" s="9" t="str">
        <f>IF(ISBLANK(INDEX(履修者名簿!$1:$1048576,ROW(E1276),config!E$11)),"",IF(ISNUMBER(INDEX(履修者名簿!$1:$1048576,ROW(E1276),config!E$11)),INDEX(履修者名簿!$1:$1048576,ROW(E1276),config!E$11),VALUE(INDEX(履修者名簿!$1:$1048576,ROW(E1276),config!E$11))))</f>
        <v/>
      </c>
      <c r="F1276" s="9" t="str">
        <f>IF(ISBLANK(INDEX(履修者名簿!$1:$1048576,ROW(F1276),config!F$11)),"",INDEX(履修者名簿!$1:$1048576,ROW(F1276),config!F$11))</f>
        <v/>
      </c>
      <c r="G1276" s="9" t="str">
        <f>IF(ISBLANK(INDEX(履修者名簿!$1:$1048576,ROW(G1276),config!G$11)),"",INDEX(履修者名簿!$1:$1048576,ROW(G1276),config!G$11))</f>
        <v/>
      </c>
      <c r="H1276" s="9" t="str">
        <f t="shared" si="38"/>
        <v/>
      </c>
      <c r="I1276" s="10" t="str">
        <f t="shared" si="39"/>
        <v/>
      </c>
      <c r="J1276" s="10" t="str">
        <f>IF($A1276="","",IF(ISNA(MATCH($E1276,trans!$B$2:$B$1501,0)),0,1))</f>
        <v/>
      </c>
      <c r="K1276" s="10" t="str">
        <f>IF($A1276="","",IF(ISNA(MATCH($E1276,trans!$E$2:$E$1501,0)),0,1))</f>
        <v/>
      </c>
      <c r="M1276" s="1" t="str">
        <f>IF($A1276="","",IF($J1276+$K1276=0,MAX(M$1:M1275)+1,""))</f>
        <v/>
      </c>
      <c r="N1276" s="1" t="str">
        <f>IF($A1276="","",IF(AND($J1276=1,$K1276=0),MAX(N$1:N1275)+1,""))</f>
        <v/>
      </c>
      <c r="O1276" s="1" t="str">
        <f>IF($A1276="","",IF(AND($J1276=0,$K1276=1),MAX(O$1:O1275)+1,""))</f>
        <v/>
      </c>
    </row>
    <row r="1277" spans="1:15" x14ac:dyDescent="0.55000000000000004">
      <c r="A1277" s="9" t="str">
        <f>IF(ISBLANK(INDEX(履修者名簿!$1:$1048576,ROW(A1277),config!A$11)),"",INDEX(履修者名簿!$1:$1048576,ROW(A1277),config!A$11))</f>
        <v/>
      </c>
      <c r="B1277" s="9" t="str">
        <f>IF(ISBLANK(INDEX(履修者名簿!$1:$1048576,ROW(B1277),config!B$11)),"",INDEX(履修者名簿!$1:$1048576,ROW(B1277),config!B$11))</f>
        <v/>
      </c>
      <c r="C1277" s="9" t="str">
        <f>IF(ISBLANK(INDEX(履修者名簿!$1:$1048576,ROW(C1277),config!C$11)),"",INDEX(履修者名簿!$1:$1048576,ROW(C1277),config!C$11))</f>
        <v/>
      </c>
      <c r="D1277" s="9" t="str">
        <f>IF(ISBLANK(INDEX(履修者名簿!$1:$1048576,ROW(D1277),config!D$11)),"",INDEX(履修者名簿!$1:$1048576,ROW(D1277),config!D$11))</f>
        <v/>
      </c>
      <c r="E1277" s="9" t="str">
        <f>IF(ISBLANK(INDEX(履修者名簿!$1:$1048576,ROW(E1277),config!E$11)),"",IF(ISNUMBER(INDEX(履修者名簿!$1:$1048576,ROW(E1277),config!E$11)),INDEX(履修者名簿!$1:$1048576,ROW(E1277),config!E$11),VALUE(INDEX(履修者名簿!$1:$1048576,ROW(E1277),config!E$11))))</f>
        <v/>
      </c>
      <c r="F1277" s="9" t="str">
        <f>IF(ISBLANK(INDEX(履修者名簿!$1:$1048576,ROW(F1277),config!F$11)),"",INDEX(履修者名簿!$1:$1048576,ROW(F1277),config!F$11))</f>
        <v/>
      </c>
      <c r="G1277" s="9" t="str">
        <f>IF(ISBLANK(INDEX(履修者名簿!$1:$1048576,ROW(G1277),config!G$11)),"",INDEX(履修者名簿!$1:$1048576,ROW(G1277),config!G$11))</f>
        <v/>
      </c>
      <c r="H1277" s="9" t="str">
        <f t="shared" si="38"/>
        <v/>
      </c>
      <c r="I1277" s="10" t="str">
        <f t="shared" si="39"/>
        <v/>
      </c>
      <c r="J1277" s="10" t="str">
        <f>IF($A1277="","",IF(ISNA(MATCH($E1277,trans!$B$2:$B$1501,0)),0,1))</f>
        <v/>
      </c>
      <c r="K1277" s="10" t="str">
        <f>IF($A1277="","",IF(ISNA(MATCH($E1277,trans!$E$2:$E$1501,0)),0,1))</f>
        <v/>
      </c>
      <c r="M1277" s="1" t="str">
        <f>IF($A1277="","",IF($J1277+$K1277=0,MAX(M$1:M1276)+1,""))</f>
        <v/>
      </c>
      <c r="N1277" s="1" t="str">
        <f>IF($A1277="","",IF(AND($J1277=1,$K1277=0),MAX(N$1:N1276)+1,""))</f>
        <v/>
      </c>
      <c r="O1277" s="1" t="str">
        <f>IF($A1277="","",IF(AND($J1277=0,$K1277=1),MAX(O$1:O1276)+1,""))</f>
        <v/>
      </c>
    </row>
    <row r="1278" spans="1:15" x14ac:dyDescent="0.55000000000000004">
      <c r="A1278" s="9" t="str">
        <f>IF(ISBLANK(INDEX(履修者名簿!$1:$1048576,ROW(A1278),config!A$11)),"",INDEX(履修者名簿!$1:$1048576,ROW(A1278),config!A$11))</f>
        <v/>
      </c>
      <c r="B1278" s="9" t="str">
        <f>IF(ISBLANK(INDEX(履修者名簿!$1:$1048576,ROW(B1278),config!B$11)),"",INDEX(履修者名簿!$1:$1048576,ROW(B1278),config!B$11))</f>
        <v/>
      </c>
      <c r="C1278" s="9" t="str">
        <f>IF(ISBLANK(INDEX(履修者名簿!$1:$1048576,ROW(C1278),config!C$11)),"",INDEX(履修者名簿!$1:$1048576,ROW(C1278),config!C$11))</f>
        <v/>
      </c>
      <c r="D1278" s="9" t="str">
        <f>IF(ISBLANK(INDEX(履修者名簿!$1:$1048576,ROW(D1278),config!D$11)),"",INDEX(履修者名簿!$1:$1048576,ROW(D1278),config!D$11))</f>
        <v/>
      </c>
      <c r="E1278" s="9" t="str">
        <f>IF(ISBLANK(INDEX(履修者名簿!$1:$1048576,ROW(E1278),config!E$11)),"",IF(ISNUMBER(INDEX(履修者名簿!$1:$1048576,ROW(E1278),config!E$11)),INDEX(履修者名簿!$1:$1048576,ROW(E1278),config!E$11),VALUE(INDEX(履修者名簿!$1:$1048576,ROW(E1278),config!E$11))))</f>
        <v/>
      </c>
      <c r="F1278" s="9" t="str">
        <f>IF(ISBLANK(INDEX(履修者名簿!$1:$1048576,ROW(F1278),config!F$11)),"",INDEX(履修者名簿!$1:$1048576,ROW(F1278),config!F$11))</f>
        <v/>
      </c>
      <c r="G1278" s="9" t="str">
        <f>IF(ISBLANK(INDEX(履修者名簿!$1:$1048576,ROW(G1278),config!G$11)),"",INDEX(履修者名簿!$1:$1048576,ROW(G1278),config!G$11))</f>
        <v/>
      </c>
      <c r="H1278" s="9" t="str">
        <f t="shared" si="38"/>
        <v/>
      </c>
      <c r="I1278" s="10" t="str">
        <f t="shared" si="39"/>
        <v/>
      </c>
      <c r="J1278" s="10" t="str">
        <f>IF($A1278="","",IF(ISNA(MATCH($E1278,trans!$B$2:$B$1501,0)),0,1))</f>
        <v/>
      </c>
      <c r="K1278" s="10" t="str">
        <f>IF($A1278="","",IF(ISNA(MATCH($E1278,trans!$E$2:$E$1501,0)),0,1))</f>
        <v/>
      </c>
      <c r="M1278" s="1" t="str">
        <f>IF($A1278="","",IF($J1278+$K1278=0,MAX(M$1:M1277)+1,""))</f>
        <v/>
      </c>
      <c r="N1278" s="1" t="str">
        <f>IF($A1278="","",IF(AND($J1278=1,$K1278=0),MAX(N$1:N1277)+1,""))</f>
        <v/>
      </c>
      <c r="O1278" s="1" t="str">
        <f>IF($A1278="","",IF(AND($J1278=0,$K1278=1),MAX(O$1:O1277)+1,""))</f>
        <v/>
      </c>
    </row>
    <row r="1279" spans="1:15" x14ac:dyDescent="0.55000000000000004">
      <c r="A1279" s="9" t="str">
        <f>IF(ISBLANK(INDEX(履修者名簿!$1:$1048576,ROW(A1279),config!A$11)),"",INDEX(履修者名簿!$1:$1048576,ROW(A1279),config!A$11))</f>
        <v/>
      </c>
      <c r="B1279" s="9" t="str">
        <f>IF(ISBLANK(INDEX(履修者名簿!$1:$1048576,ROW(B1279),config!B$11)),"",INDEX(履修者名簿!$1:$1048576,ROW(B1279),config!B$11))</f>
        <v/>
      </c>
      <c r="C1279" s="9" t="str">
        <f>IF(ISBLANK(INDEX(履修者名簿!$1:$1048576,ROW(C1279),config!C$11)),"",INDEX(履修者名簿!$1:$1048576,ROW(C1279),config!C$11))</f>
        <v/>
      </c>
      <c r="D1279" s="9" t="str">
        <f>IF(ISBLANK(INDEX(履修者名簿!$1:$1048576,ROW(D1279),config!D$11)),"",INDEX(履修者名簿!$1:$1048576,ROW(D1279),config!D$11))</f>
        <v/>
      </c>
      <c r="E1279" s="9" t="str">
        <f>IF(ISBLANK(INDEX(履修者名簿!$1:$1048576,ROW(E1279),config!E$11)),"",IF(ISNUMBER(INDEX(履修者名簿!$1:$1048576,ROW(E1279),config!E$11)),INDEX(履修者名簿!$1:$1048576,ROW(E1279),config!E$11),VALUE(INDEX(履修者名簿!$1:$1048576,ROW(E1279),config!E$11))))</f>
        <v/>
      </c>
      <c r="F1279" s="9" t="str">
        <f>IF(ISBLANK(INDEX(履修者名簿!$1:$1048576,ROW(F1279),config!F$11)),"",INDEX(履修者名簿!$1:$1048576,ROW(F1279),config!F$11))</f>
        <v/>
      </c>
      <c r="G1279" s="9" t="str">
        <f>IF(ISBLANK(INDEX(履修者名簿!$1:$1048576,ROW(G1279),config!G$11)),"",INDEX(履修者名簿!$1:$1048576,ROW(G1279),config!G$11))</f>
        <v/>
      </c>
      <c r="H1279" s="9" t="str">
        <f t="shared" si="38"/>
        <v/>
      </c>
      <c r="I1279" s="10" t="str">
        <f t="shared" si="39"/>
        <v/>
      </c>
      <c r="J1279" s="10" t="str">
        <f>IF($A1279="","",IF(ISNA(MATCH($E1279,trans!$B$2:$B$1501,0)),0,1))</f>
        <v/>
      </c>
      <c r="K1279" s="10" t="str">
        <f>IF($A1279="","",IF(ISNA(MATCH($E1279,trans!$E$2:$E$1501,0)),0,1))</f>
        <v/>
      </c>
      <c r="M1279" s="1" t="str">
        <f>IF($A1279="","",IF($J1279+$K1279=0,MAX(M$1:M1278)+1,""))</f>
        <v/>
      </c>
      <c r="N1279" s="1" t="str">
        <f>IF($A1279="","",IF(AND($J1279=1,$K1279=0),MAX(N$1:N1278)+1,""))</f>
        <v/>
      </c>
      <c r="O1279" s="1" t="str">
        <f>IF($A1279="","",IF(AND($J1279=0,$K1279=1),MAX(O$1:O1278)+1,""))</f>
        <v/>
      </c>
    </row>
    <row r="1280" spans="1:15" x14ac:dyDescent="0.55000000000000004">
      <c r="A1280" s="9" t="str">
        <f>IF(ISBLANK(INDEX(履修者名簿!$1:$1048576,ROW(A1280),config!A$11)),"",INDEX(履修者名簿!$1:$1048576,ROW(A1280),config!A$11))</f>
        <v/>
      </c>
      <c r="B1280" s="9" t="str">
        <f>IF(ISBLANK(INDEX(履修者名簿!$1:$1048576,ROW(B1280),config!B$11)),"",INDEX(履修者名簿!$1:$1048576,ROW(B1280),config!B$11))</f>
        <v/>
      </c>
      <c r="C1280" s="9" t="str">
        <f>IF(ISBLANK(INDEX(履修者名簿!$1:$1048576,ROW(C1280),config!C$11)),"",INDEX(履修者名簿!$1:$1048576,ROW(C1280),config!C$11))</f>
        <v/>
      </c>
      <c r="D1280" s="9" t="str">
        <f>IF(ISBLANK(INDEX(履修者名簿!$1:$1048576,ROW(D1280),config!D$11)),"",INDEX(履修者名簿!$1:$1048576,ROW(D1280),config!D$11))</f>
        <v/>
      </c>
      <c r="E1280" s="9" t="str">
        <f>IF(ISBLANK(INDEX(履修者名簿!$1:$1048576,ROW(E1280),config!E$11)),"",IF(ISNUMBER(INDEX(履修者名簿!$1:$1048576,ROW(E1280),config!E$11)),INDEX(履修者名簿!$1:$1048576,ROW(E1280),config!E$11),VALUE(INDEX(履修者名簿!$1:$1048576,ROW(E1280),config!E$11))))</f>
        <v/>
      </c>
      <c r="F1280" s="9" t="str">
        <f>IF(ISBLANK(INDEX(履修者名簿!$1:$1048576,ROW(F1280),config!F$11)),"",INDEX(履修者名簿!$1:$1048576,ROW(F1280),config!F$11))</f>
        <v/>
      </c>
      <c r="G1280" s="9" t="str">
        <f>IF(ISBLANK(INDEX(履修者名簿!$1:$1048576,ROW(G1280),config!G$11)),"",INDEX(履修者名簿!$1:$1048576,ROW(G1280),config!G$11))</f>
        <v/>
      </c>
      <c r="H1280" s="9" t="str">
        <f t="shared" si="38"/>
        <v/>
      </c>
      <c r="I1280" s="10" t="str">
        <f t="shared" si="39"/>
        <v/>
      </c>
      <c r="J1280" s="10" t="str">
        <f>IF($A1280="","",IF(ISNA(MATCH($E1280,trans!$B$2:$B$1501,0)),0,1))</f>
        <v/>
      </c>
      <c r="K1280" s="10" t="str">
        <f>IF($A1280="","",IF(ISNA(MATCH($E1280,trans!$E$2:$E$1501,0)),0,1))</f>
        <v/>
      </c>
      <c r="M1280" s="1" t="str">
        <f>IF($A1280="","",IF($J1280+$K1280=0,MAX(M$1:M1279)+1,""))</f>
        <v/>
      </c>
      <c r="N1280" s="1" t="str">
        <f>IF($A1280="","",IF(AND($J1280=1,$K1280=0),MAX(N$1:N1279)+1,""))</f>
        <v/>
      </c>
      <c r="O1280" s="1" t="str">
        <f>IF($A1280="","",IF(AND($J1280=0,$K1280=1),MAX(O$1:O1279)+1,""))</f>
        <v/>
      </c>
    </row>
    <row r="1281" spans="1:15" x14ac:dyDescent="0.55000000000000004">
      <c r="A1281" s="9" t="str">
        <f>IF(ISBLANK(INDEX(履修者名簿!$1:$1048576,ROW(A1281),config!A$11)),"",INDEX(履修者名簿!$1:$1048576,ROW(A1281),config!A$11))</f>
        <v/>
      </c>
      <c r="B1281" s="9" t="str">
        <f>IF(ISBLANK(INDEX(履修者名簿!$1:$1048576,ROW(B1281),config!B$11)),"",INDEX(履修者名簿!$1:$1048576,ROW(B1281),config!B$11))</f>
        <v/>
      </c>
      <c r="C1281" s="9" t="str">
        <f>IF(ISBLANK(INDEX(履修者名簿!$1:$1048576,ROW(C1281),config!C$11)),"",INDEX(履修者名簿!$1:$1048576,ROW(C1281),config!C$11))</f>
        <v/>
      </c>
      <c r="D1281" s="9" t="str">
        <f>IF(ISBLANK(INDEX(履修者名簿!$1:$1048576,ROW(D1281),config!D$11)),"",INDEX(履修者名簿!$1:$1048576,ROW(D1281),config!D$11))</f>
        <v/>
      </c>
      <c r="E1281" s="9" t="str">
        <f>IF(ISBLANK(INDEX(履修者名簿!$1:$1048576,ROW(E1281),config!E$11)),"",IF(ISNUMBER(INDEX(履修者名簿!$1:$1048576,ROW(E1281),config!E$11)),INDEX(履修者名簿!$1:$1048576,ROW(E1281),config!E$11),VALUE(INDEX(履修者名簿!$1:$1048576,ROW(E1281),config!E$11))))</f>
        <v/>
      </c>
      <c r="F1281" s="9" t="str">
        <f>IF(ISBLANK(INDEX(履修者名簿!$1:$1048576,ROW(F1281),config!F$11)),"",INDEX(履修者名簿!$1:$1048576,ROW(F1281),config!F$11))</f>
        <v/>
      </c>
      <c r="G1281" s="9" t="str">
        <f>IF(ISBLANK(INDEX(履修者名簿!$1:$1048576,ROW(G1281),config!G$11)),"",INDEX(履修者名簿!$1:$1048576,ROW(G1281),config!G$11))</f>
        <v/>
      </c>
      <c r="H1281" s="9" t="str">
        <f t="shared" si="38"/>
        <v/>
      </c>
      <c r="I1281" s="10" t="str">
        <f t="shared" si="39"/>
        <v/>
      </c>
      <c r="J1281" s="10" t="str">
        <f>IF($A1281="","",IF(ISNA(MATCH($E1281,trans!$B$2:$B$1501,0)),0,1))</f>
        <v/>
      </c>
      <c r="K1281" s="10" t="str">
        <f>IF($A1281="","",IF(ISNA(MATCH($E1281,trans!$E$2:$E$1501,0)),0,1))</f>
        <v/>
      </c>
      <c r="M1281" s="1" t="str">
        <f>IF($A1281="","",IF($J1281+$K1281=0,MAX(M$1:M1280)+1,""))</f>
        <v/>
      </c>
      <c r="N1281" s="1" t="str">
        <f>IF($A1281="","",IF(AND($J1281=1,$K1281=0),MAX(N$1:N1280)+1,""))</f>
        <v/>
      </c>
      <c r="O1281" s="1" t="str">
        <f>IF($A1281="","",IF(AND($J1281=0,$K1281=1),MAX(O$1:O1280)+1,""))</f>
        <v/>
      </c>
    </row>
    <row r="1282" spans="1:15" x14ac:dyDescent="0.55000000000000004">
      <c r="A1282" s="9" t="str">
        <f>IF(ISBLANK(INDEX(履修者名簿!$1:$1048576,ROW(A1282),config!A$11)),"",INDEX(履修者名簿!$1:$1048576,ROW(A1282),config!A$11))</f>
        <v/>
      </c>
      <c r="B1282" s="9" t="str">
        <f>IF(ISBLANK(INDEX(履修者名簿!$1:$1048576,ROW(B1282),config!B$11)),"",INDEX(履修者名簿!$1:$1048576,ROW(B1282),config!B$11))</f>
        <v/>
      </c>
      <c r="C1282" s="9" t="str">
        <f>IF(ISBLANK(INDEX(履修者名簿!$1:$1048576,ROW(C1282),config!C$11)),"",INDEX(履修者名簿!$1:$1048576,ROW(C1282),config!C$11))</f>
        <v/>
      </c>
      <c r="D1282" s="9" t="str">
        <f>IF(ISBLANK(INDEX(履修者名簿!$1:$1048576,ROW(D1282),config!D$11)),"",INDEX(履修者名簿!$1:$1048576,ROW(D1282),config!D$11))</f>
        <v/>
      </c>
      <c r="E1282" s="9" t="str">
        <f>IF(ISBLANK(INDEX(履修者名簿!$1:$1048576,ROW(E1282),config!E$11)),"",IF(ISNUMBER(INDEX(履修者名簿!$1:$1048576,ROW(E1282),config!E$11)),INDEX(履修者名簿!$1:$1048576,ROW(E1282),config!E$11),VALUE(INDEX(履修者名簿!$1:$1048576,ROW(E1282),config!E$11))))</f>
        <v/>
      </c>
      <c r="F1282" s="9" t="str">
        <f>IF(ISBLANK(INDEX(履修者名簿!$1:$1048576,ROW(F1282),config!F$11)),"",INDEX(履修者名簿!$1:$1048576,ROW(F1282),config!F$11))</f>
        <v/>
      </c>
      <c r="G1282" s="9" t="str">
        <f>IF(ISBLANK(INDEX(履修者名簿!$1:$1048576,ROW(G1282),config!G$11)),"",INDEX(履修者名簿!$1:$1048576,ROW(G1282),config!G$11))</f>
        <v/>
      </c>
      <c r="H1282" s="9" t="str">
        <f t="shared" si="38"/>
        <v/>
      </c>
      <c r="I1282" s="10" t="str">
        <f t="shared" si="39"/>
        <v/>
      </c>
      <c r="J1282" s="10" t="str">
        <f>IF($A1282="","",IF(ISNA(MATCH($E1282,trans!$B$2:$B$1501,0)),0,1))</f>
        <v/>
      </c>
      <c r="K1282" s="10" t="str">
        <f>IF($A1282="","",IF(ISNA(MATCH($E1282,trans!$E$2:$E$1501,0)),0,1))</f>
        <v/>
      </c>
      <c r="M1282" s="1" t="str">
        <f>IF($A1282="","",IF($J1282+$K1282=0,MAX(M$1:M1281)+1,""))</f>
        <v/>
      </c>
      <c r="N1282" s="1" t="str">
        <f>IF($A1282="","",IF(AND($J1282=1,$K1282=0),MAX(N$1:N1281)+1,""))</f>
        <v/>
      </c>
      <c r="O1282" s="1" t="str">
        <f>IF($A1282="","",IF(AND($J1282=0,$K1282=1),MAX(O$1:O1281)+1,""))</f>
        <v/>
      </c>
    </row>
    <row r="1283" spans="1:15" x14ac:dyDescent="0.55000000000000004">
      <c r="A1283" s="9" t="str">
        <f>IF(ISBLANK(INDEX(履修者名簿!$1:$1048576,ROW(A1283),config!A$11)),"",INDEX(履修者名簿!$1:$1048576,ROW(A1283),config!A$11))</f>
        <v/>
      </c>
      <c r="B1283" s="9" t="str">
        <f>IF(ISBLANK(INDEX(履修者名簿!$1:$1048576,ROW(B1283),config!B$11)),"",INDEX(履修者名簿!$1:$1048576,ROW(B1283),config!B$11))</f>
        <v/>
      </c>
      <c r="C1283" s="9" t="str">
        <f>IF(ISBLANK(INDEX(履修者名簿!$1:$1048576,ROW(C1283),config!C$11)),"",INDEX(履修者名簿!$1:$1048576,ROW(C1283),config!C$11))</f>
        <v/>
      </c>
      <c r="D1283" s="9" t="str">
        <f>IF(ISBLANK(INDEX(履修者名簿!$1:$1048576,ROW(D1283),config!D$11)),"",INDEX(履修者名簿!$1:$1048576,ROW(D1283),config!D$11))</f>
        <v/>
      </c>
      <c r="E1283" s="9" t="str">
        <f>IF(ISBLANK(INDEX(履修者名簿!$1:$1048576,ROW(E1283),config!E$11)),"",IF(ISNUMBER(INDEX(履修者名簿!$1:$1048576,ROW(E1283),config!E$11)),INDEX(履修者名簿!$1:$1048576,ROW(E1283),config!E$11),VALUE(INDEX(履修者名簿!$1:$1048576,ROW(E1283),config!E$11))))</f>
        <v/>
      </c>
      <c r="F1283" s="9" t="str">
        <f>IF(ISBLANK(INDEX(履修者名簿!$1:$1048576,ROW(F1283),config!F$11)),"",INDEX(履修者名簿!$1:$1048576,ROW(F1283),config!F$11))</f>
        <v/>
      </c>
      <c r="G1283" s="9" t="str">
        <f>IF(ISBLANK(INDEX(履修者名簿!$1:$1048576,ROW(G1283),config!G$11)),"",INDEX(履修者名簿!$1:$1048576,ROW(G1283),config!G$11))</f>
        <v/>
      </c>
      <c r="H1283" s="9" t="str">
        <f t="shared" ref="H1283:H1346" si="40">IF(G1283="","",DBCS(G1283))</f>
        <v/>
      </c>
      <c r="I1283" s="10" t="str">
        <f t="shared" ref="I1283:I1346" si="41">IF($A1283="","",A1283&amp;B1283&amp;"-"&amp;C1283&amp;"-"&amp;D1283&amp;" "&amp;F1283&amp;"("&amp;TRIM(H1283)&amp;")")</f>
        <v/>
      </c>
      <c r="J1283" s="10" t="str">
        <f>IF($A1283="","",IF(ISNA(MATCH($E1283,trans!$B$2:$B$1501,0)),0,1))</f>
        <v/>
      </c>
      <c r="K1283" s="10" t="str">
        <f>IF($A1283="","",IF(ISNA(MATCH($E1283,trans!$E$2:$E$1501,0)),0,1))</f>
        <v/>
      </c>
      <c r="M1283" s="1" t="str">
        <f>IF($A1283="","",IF($J1283+$K1283=0,MAX(M$1:M1282)+1,""))</f>
        <v/>
      </c>
      <c r="N1283" s="1" t="str">
        <f>IF($A1283="","",IF(AND($J1283=1,$K1283=0),MAX(N$1:N1282)+1,""))</f>
        <v/>
      </c>
      <c r="O1283" s="1" t="str">
        <f>IF($A1283="","",IF(AND($J1283=0,$K1283=1),MAX(O$1:O1282)+1,""))</f>
        <v/>
      </c>
    </row>
    <row r="1284" spans="1:15" x14ac:dyDescent="0.55000000000000004">
      <c r="A1284" s="9" t="str">
        <f>IF(ISBLANK(INDEX(履修者名簿!$1:$1048576,ROW(A1284),config!A$11)),"",INDEX(履修者名簿!$1:$1048576,ROW(A1284),config!A$11))</f>
        <v/>
      </c>
      <c r="B1284" s="9" t="str">
        <f>IF(ISBLANK(INDEX(履修者名簿!$1:$1048576,ROW(B1284),config!B$11)),"",INDEX(履修者名簿!$1:$1048576,ROW(B1284),config!B$11))</f>
        <v/>
      </c>
      <c r="C1284" s="9" t="str">
        <f>IF(ISBLANK(INDEX(履修者名簿!$1:$1048576,ROW(C1284),config!C$11)),"",INDEX(履修者名簿!$1:$1048576,ROW(C1284),config!C$11))</f>
        <v/>
      </c>
      <c r="D1284" s="9" t="str">
        <f>IF(ISBLANK(INDEX(履修者名簿!$1:$1048576,ROW(D1284),config!D$11)),"",INDEX(履修者名簿!$1:$1048576,ROW(D1284),config!D$11))</f>
        <v/>
      </c>
      <c r="E1284" s="9" t="str">
        <f>IF(ISBLANK(INDEX(履修者名簿!$1:$1048576,ROW(E1284),config!E$11)),"",IF(ISNUMBER(INDEX(履修者名簿!$1:$1048576,ROW(E1284),config!E$11)),INDEX(履修者名簿!$1:$1048576,ROW(E1284),config!E$11),VALUE(INDEX(履修者名簿!$1:$1048576,ROW(E1284),config!E$11))))</f>
        <v/>
      </c>
      <c r="F1284" s="9" t="str">
        <f>IF(ISBLANK(INDEX(履修者名簿!$1:$1048576,ROW(F1284),config!F$11)),"",INDEX(履修者名簿!$1:$1048576,ROW(F1284),config!F$11))</f>
        <v/>
      </c>
      <c r="G1284" s="9" t="str">
        <f>IF(ISBLANK(INDEX(履修者名簿!$1:$1048576,ROW(G1284),config!G$11)),"",INDEX(履修者名簿!$1:$1048576,ROW(G1284),config!G$11))</f>
        <v/>
      </c>
      <c r="H1284" s="9" t="str">
        <f t="shared" si="40"/>
        <v/>
      </c>
      <c r="I1284" s="10" t="str">
        <f t="shared" si="41"/>
        <v/>
      </c>
      <c r="J1284" s="10" t="str">
        <f>IF($A1284="","",IF(ISNA(MATCH($E1284,trans!$B$2:$B$1501,0)),0,1))</f>
        <v/>
      </c>
      <c r="K1284" s="10" t="str">
        <f>IF($A1284="","",IF(ISNA(MATCH($E1284,trans!$E$2:$E$1501,0)),0,1))</f>
        <v/>
      </c>
      <c r="M1284" s="1" t="str">
        <f>IF($A1284="","",IF($J1284+$K1284=0,MAX(M$1:M1283)+1,""))</f>
        <v/>
      </c>
      <c r="N1284" s="1" t="str">
        <f>IF($A1284="","",IF(AND($J1284=1,$K1284=0),MAX(N$1:N1283)+1,""))</f>
        <v/>
      </c>
      <c r="O1284" s="1" t="str">
        <f>IF($A1284="","",IF(AND($J1284=0,$K1284=1),MAX(O$1:O1283)+1,""))</f>
        <v/>
      </c>
    </row>
    <row r="1285" spans="1:15" x14ac:dyDescent="0.55000000000000004">
      <c r="A1285" s="9" t="str">
        <f>IF(ISBLANK(INDEX(履修者名簿!$1:$1048576,ROW(A1285),config!A$11)),"",INDEX(履修者名簿!$1:$1048576,ROW(A1285),config!A$11))</f>
        <v/>
      </c>
      <c r="B1285" s="9" t="str">
        <f>IF(ISBLANK(INDEX(履修者名簿!$1:$1048576,ROW(B1285),config!B$11)),"",INDEX(履修者名簿!$1:$1048576,ROW(B1285),config!B$11))</f>
        <v/>
      </c>
      <c r="C1285" s="9" t="str">
        <f>IF(ISBLANK(INDEX(履修者名簿!$1:$1048576,ROW(C1285),config!C$11)),"",INDEX(履修者名簿!$1:$1048576,ROW(C1285),config!C$11))</f>
        <v/>
      </c>
      <c r="D1285" s="9" t="str">
        <f>IF(ISBLANK(INDEX(履修者名簿!$1:$1048576,ROW(D1285),config!D$11)),"",INDEX(履修者名簿!$1:$1048576,ROW(D1285),config!D$11))</f>
        <v/>
      </c>
      <c r="E1285" s="9" t="str">
        <f>IF(ISBLANK(INDEX(履修者名簿!$1:$1048576,ROW(E1285),config!E$11)),"",IF(ISNUMBER(INDEX(履修者名簿!$1:$1048576,ROW(E1285),config!E$11)),INDEX(履修者名簿!$1:$1048576,ROW(E1285),config!E$11),VALUE(INDEX(履修者名簿!$1:$1048576,ROW(E1285),config!E$11))))</f>
        <v/>
      </c>
      <c r="F1285" s="9" t="str">
        <f>IF(ISBLANK(INDEX(履修者名簿!$1:$1048576,ROW(F1285),config!F$11)),"",INDEX(履修者名簿!$1:$1048576,ROW(F1285),config!F$11))</f>
        <v/>
      </c>
      <c r="G1285" s="9" t="str">
        <f>IF(ISBLANK(INDEX(履修者名簿!$1:$1048576,ROW(G1285),config!G$11)),"",INDEX(履修者名簿!$1:$1048576,ROW(G1285),config!G$11))</f>
        <v/>
      </c>
      <c r="H1285" s="9" t="str">
        <f t="shared" si="40"/>
        <v/>
      </c>
      <c r="I1285" s="10" t="str">
        <f t="shared" si="41"/>
        <v/>
      </c>
      <c r="J1285" s="10" t="str">
        <f>IF($A1285="","",IF(ISNA(MATCH($E1285,trans!$B$2:$B$1501,0)),0,1))</f>
        <v/>
      </c>
      <c r="K1285" s="10" t="str">
        <f>IF($A1285="","",IF(ISNA(MATCH($E1285,trans!$E$2:$E$1501,0)),0,1))</f>
        <v/>
      </c>
      <c r="M1285" s="1" t="str">
        <f>IF($A1285="","",IF($J1285+$K1285=0,MAX(M$1:M1284)+1,""))</f>
        <v/>
      </c>
      <c r="N1285" s="1" t="str">
        <f>IF($A1285="","",IF(AND($J1285=1,$K1285=0),MAX(N$1:N1284)+1,""))</f>
        <v/>
      </c>
      <c r="O1285" s="1" t="str">
        <f>IF($A1285="","",IF(AND($J1285=0,$K1285=1),MAX(O$1:O1284)+1,""))</f>
        <v/>
      </c>
    </row>
    <row r="1286" spans="1:15" x14ac:dyDescent="0.55000000000000004">
      <c r="A1286" s="9" t="str">
        <f>IF(ISBLANK(INDEX(履修者名簿!$1:$1048576,ROW(A1286),config!A$11)),"",INDEX(履修者名簿!$1:$1048576,ROW(A1286),config!A$11))</f>
        <v/>
      </c>
      <c r="B1286" s="9" t="str">
        <f>IF(ISBLANK(INDEX(履修者名簿!$1:$1048576,ROW(B1286),config!B$11)),"",INDEX(履修者名簿!$1:$1048576,ROW(B1286),config!B$11))</f>
        <v/>
      </c>
      <c r="C1286" s="9" t="str">
        <f>IF(ISBLANK(INDEX(履修者名簿!$1:$1048576,ROW(C1286),config!C$11)),"",INDEX(履修者名簿!$1:$1048576,ROW(C1286),config!C$11))</f>
        <v/>
      </c>
      <c r="D1286" s="9" t="str">
        <f>IF(ISBLANK(INDEX(履修者名簿!$1:$1048576,ROW(D1286),config!D$11)),"",INDEX(履修者名簿!$1:$1048576,ROW(D1286),config!D$11))</f>
        <v/>
      </c>
      <c r="E1286" s="9" t="str">
        <f>IF(ISBLANK(INDEX(履修者名簿!$1:$1048576,ROW(E1286),config!E$11)),"",IF(ISNUMBER(INDEX(履修者名簿!$1:$1048576,ROW(E1286),config!E$11)),INDEX(履修者名簿!$1:$1048576,ROW(E1286),config!E$11),VALUE(INDEX(履修者名簿!$1:$1048576,ROW(E1286),config!E$11))))</f>
        <v/>
      </c>
      <c r="F1286" s="9" t="str">
        <f>IF(ISBLANK(INDEX(履修者名簿!$1:$1048576,ROW(F1286),config!F$11)),"",INDEX(履修者名簿!$1:$1048576,ROW(F1286),config!F$11))</f>
        <v/>
      </c>
      <c r="G1286" s="9" t="str">
        <f>IF(ISBLANK(INDEX(履修者名簿!$1:$1048576,ROW(G1286),config!G$11)),"",INDEX(履修者名簿!$1:$1048576,ROW(G1286),config!G$11))</f>
        <v/>
      </c>
      <c r="H1286" s="9" t="str">
        <f t="shared" si="40"/>
        <v/>
      </c>
      <c r="I1286" s="10" t="str">
        <f t="shared" si="41"/>
        <v/>
      </c>
      <c r="J1286" s="10" t="str">
        <f>IF($A1286="","",IF(ISNA(MATCH($E1286,trans!$B$2:$B$1501,0)),0,1))</f>
        <v/>
      </c>
      <c r="K1286" s="10" t="str">
        <f>IF($A1286="","",IF(ISNA(MATCH($E1286,trans!$E$2:$E$1501,0)),0,1))</f>
        <v/>
      </c>
      <c r="M1286" s="1" t="str">
        <f>IF($A1286="","",IF($J1286+$K1286=0,MAX(M$1:M1285)+1,""))</f>
        <v/>
      </c>
      <c r="N1286" s="1" t="str">
        <f>IF($A1286="","",IF(AND($J1286=1,$K1286=0),MAX(N$1:N1285)+1,""))</f>
        <v/>
      </c>
      <c r="O1286" s="1" t="str">
        <f>IF($A1286="","",IF(AND($J1286=0,$K1286=1),MAX(O$1:O1285)+1,""))</f>
        <v/>
      </c>
    </row>
    <row r="1287" spans="1:15" x14ac:dyDescent="0.55000000000000004">
      <c r="A1287" s="9" t="str">
        <f>IF(ISBLANK(INDEX(履修者名簿!$1:$1048576,ROW(A1287),config!A$11)),"",INDEX(履修者名簿!$1:$1048576,ROW(A1287),config!A$11))</f>
        <v/>
      </c>
      <c r="B1287" s="9" t="str">
        <f>IF(ISBLANK(INDEX(履修者名簿!$1:$1048576,ROW(B1287),config!B$11)),"",INDEX(履修者名簿!$1:$1048576,ROW(B1287),config!B$11))</f>
        <v/>
      </c>
      <c r="C1287" s="9" t="str">
        <f>IF(ISBLANK(INDEX(履修者名簿!$1:$1048576,ROW(C1287),config!C$11)),"",INDEX(履修者名簿!$1:$1048576,ROW(C1287),config!C$11))</f>
        <v/>
      </c>
      <c r="D1287" s="9" t="str">
        <f>IF(ISBLANK(INDEX(履修者名簿!$1:$1048576,ROW(D1287),config!D$11)),"",INDEX(履修者名簿!$1:$1048576,ROW(D1287),config!D$11))</f>
        <v/>
      </c>
      <c r="E1287" s="9" t="str">
        <f>IF(ISBLANK(INDEX(履修者名簿!$1:$1048576,ROW(E1287),config!E$11)),"",IF(ISNUMBER(INDEX(履修者名簿!$1:$1048576,ROW(E1287),config!E$11)),INDEX(履修者名簿!$1:$1048576,ROW(E1287),config!E$11),VALUE(INDEX(履修者名簿!$1:$1048576,ROW(E1287),config!E$11))))</f>
        <v/>
      </c>
      <c r="F1287" s="9" t="str">
        <f>IF(ISBLANK(INDEX(履修者名簿!$1:$1048576,ROW(F1287),config!F$11)),"",INDEX(履修者名簿!$1:$1048576,ROW(F1287),config!F$11))</f>
        <v/>
      </c>
      <c r="G1287" s="9" t="str">
        <f>IF(ISBLANK(INDEX(履修者名簿!$1:$1048576,ROW(G1287),config!G$11)),"",INDEX(履修者名簿!$1:$1048576,ROW(G1287),config!G$11))</f>
        <v/>
      </c>
      <c r="H1287" s="9" t="str">
        <f t="shared" si="40"/>
        <v/>
      </c>
      <c r="I1287" s="10" t="str">
        <f t="shared" si="41"/>
        <v/>
      </c>
      <c r="J1287" s="10" t="str">
        <f>IF($A1287="","",IF(ISNA(MATCH($E1287,trans!$B$2:$B$1501,0)),0,1))</f>
        <v/>
      </c>
      <c r="K1287" s="10" t="str">
        <f>IF($A1287="","",IF(ISNA(MATCH($E1287,trans!$E$2:$E$1501,0)),0,1))</f>
        <v/>
      </c>
      <c r="M1287" s="1" t="str">
        <f>IF($A1287="","",IF($J1287+$K1287=0,MAX(M$1:M1286)+1,""))</f>
        <v/>
      </c>
      <c r="N1287" s="1" t="str">
        <f>IF($A1287="","",IF(AND($J1287=1,$K1287=0),MAX(N$1:N1286)+1,""))</f>
        <v/>
      </c>
      <c r="O1287" s="1" t="str">
        <f>IF($A1287="","",IF(AND($J1287=0,$K1287=1),MAX(O$1:O1286)+1,""))</f>
        <v/>
      </c>
    </row>
    <row r="1288" spans="1:15" x14ac:dyDescent="0.55000000000000004">
      <c r="A1288" s="9" t="str">
        <f>IF(ISBLANK(INDEX(履修者名簿!$1:$1048576,ROW(A1288),config!A$11)),"",INDEX(履修者名簿!$1:$1048576,ROW(A1288),config!A$11))</f>
        <v/>
      </c>
      <c r="B1288" s="9" t="str">
        <f>IF(ISBLANK(INDEX(履修者名簿!$1:$1048576,ROW(B1288),config!B$11)),"",INDEX(履修者名簿!$1:$1048576,ROW(B1288),config!B$11))</f>
        <v/>
      </c>
      <c r="C1288" s="9" t="str">
        <f>IF(ISBLANK(INDEX(履修者名簿!$1:$1048576,ROW(C1288),config!C$11)),"",INDEX(履修者名簿!$1:$1048576,ROW(C1288),config!C$11))</f>
        <v/>
      </c>
      <c r="D1288" s="9" t="str">
        <f>IF(ISBLANK(INDEX(履修者名簿!$1:$1048576,ROW(D1288),config!D$11)),"",INDEX(履修者名簿!$1:$1048576,ROW(D1288),config!D$11))</f>
        <v/>
      </c>
      <c r="E1288" s="9" t="str">
        <f>IF(ISBLANK(INDEX(履修者名簿!$1:$1048576,ROW(E1288),config!E$11)),"",IF(ISNUMBER(INDEX(履修者名簿!$1:$1048576,ROW(E1288),config!E$11)),INDEX(履修者名簿!$1:$1048576,ROW(E1288),config!E$11),VALUE(INDEX(履修者名簿!$1:$1048576,ROW(E1288),config!E$11))))</f>
        <v/>
      </c>
      <c r="F1288" s="9" t="str">
        <f>IF(ISBLANK(INDEX(履修者名簿!$1:$1048576,ROW(F1288),config!F$11)),"",INDEX(履修者名簿!$1:$1048576,ROW(F1288),config!F$11))</f>
        <v/>
      </c>
      <c r="G1288" s="9" t="str">
        <f>IF(ISBLANK(INDEX(履修者名簿!$1:$1048576,ROW(G1288),config!G$11)),"",INDEX(履修者名簿!$1:$1048576,ROW(G1288),config!G$11))</f>
        <v/>
      </c>
      <c r="H1288" s="9" t="str">
        <f t="shared" si="40"/>
        <v/>
      </c>
      <c r="I1288" s="10" t="str">
        <f t="shared" si="41"/>
        <v/>
      </c>
      <c r="J1288" s="10" t="str">
        <f>IF($A1288="","",IF(ISNA(MATCH($E1288,trans!$B$2:$B$1501,0)),0,1))</f>
        <v/>
      </c>
      <c r="K1288" s="10" t="str">
        <f>IF($A1288="","",IF(ISNA(MATCH($E1288,trans!$E$2:$E$1501,0)),0,1))</f>
        <v/>
      </c>
      <c r="M1288" s="1" t="str">
        <f>IF($A1288="","",IF($J1288+$K1288=0,MAX(M$1:M1287)+1,""))</f>
        <v/>
      </c>
      <c r="N1288" s="1" t="str">
        <f>IF($A1288="","",IF(AND($J1288=1,$K1288=0),MAX(N$1:N1287)+1,""))</f>
        <v/>
      </c>
      <c r="O1288" s="1" t="str">
        <f>IF($A1288="","",IF(AND($J1288=0,$K1288=1),MAX(O$1:O1287)+1,""))</f>
        <v/>
      </c>
    </row>
    <row r="1289" spans="1:15" x14ac:dyDescent="0.55000000000000004">
      <c r="A1289" s="9" t="str">
        <f>IF(ISBLANK(INDEX(履修者名簿!$1:$1048576,ROW(A1289),config!A$11)),"",INDEX(履修者名簿!$1:$1048576,ROW(A1289),config!A$11))</f>
        <v/>
      </c>
      <c r="B1289" s="9" t="str">
        <f>IF(ISBLANK(INDEX(履修者名簿!$1:$1048576,ROW(B1289),config!B$11)),"",INDEX(履修者名簿!$1:$1048576,ROW(B1289),config!B$11))</f>
        <v/>
      </c>
      <c r="C1289" s="9" t="str">
        <f>IF(ISBLANK(INDEX(履修者名簿!$1:$1048576,ROW(C1289),config!C$11)),"",INDEX(履修者名簿!$1:$1048576,ROW(C1289),config!C$11))</f>
        <v/>
      </c>
      <c r="D1289" s="9" t="str">
        <f>IF(ISBLANK(INDEX(履修者名簿!$1:$1048576,ROW(D1289),config!D$11)),"",INDEX(履修者名簿!$1:$1048576,ROW(D1289),config!D$11))</f>
        <v/>
      </c>
      <c r="E1289" s="9" t="str">
        <f>IF(ISBLANK(INDEX(履修者名簿!$1:$1048576,ROW(E1289),config!E$11)),"",IF(ISNUMBER(INDEX(履修者名簿!$1:$1048576,ROW(E1289),config!E$11)),INDEX(履修者名簿!$1:$1048576,ROW(E1289),config!E$11),VALUE(INDEX(履修者名簿!$1:$1048576,ROW(E1289),config!E$11))))</f>
        <v/>
      </c>
      <c r="F1289" s="9" t="str">
        <f>IF(ISBLANK(INDEX(履修者名簿!$1:$1048576,ROW(F1289),config!F$11)),"",INDEX(履修者名簿!$1:$1048576,ROW(F1289),config!F$11))</f>
        <v/>
      </c>
      <c r="G1289" s="9" t="str">
        <f>IF(ISBLANK(INDEX(履修者名簿!$1:$1048576,ROW(G1289),config!G$11)),"",INDEX(履修者名簿!$1:$1048576,ROW(G1289),config!G$11))</f>
        <v/>
      </c>
      <c r="H1289" s="9" t="str">
        <f t="shared" si="40"/>
        <v/>
      </c>
      <c r="I1289" s="10" t="str">
        <f t="shared" si="41"/>
        <v/>
      </c>
      <c r="J1289" s="10" t="str">
        <f>IF($A1289="","",IF(ISNA(MATCH($E1289,trans!$B$2:$B$1501,0)),0,1))</f>
        <v/>
      </c>
      <c r="K1289" s="10" t="str">
        <f>IF($A1289="","",IF(ISNA(MATCH($E1289,trans!$E$2:$E$1501,0)),0,1))</f>
        <v/>
      </c>
      <c r="M1289" s="1" t="str">
        <f>IF($A1289="","",IF($J1289+$K1289=0,MAX(M$1:M1288)+1,""))</f>
        <v/>
      </c>
      <c r="N1289" s="1" t="str">
        <f>IF($A1289="","",IF(AND($J1289=1,$K1289=0),MAX(N$1:N1288)+1,""))</f>
        <v/>
      </c>
      <c r="O1289" s="1" t="str">
        <f>IF($A1289="","",IF(AND($J1289=0,$K1289=1),MAX(O$1:O1288)+1,""))</f>
        <v/>
      </c>
    </row>
    <row r="1290" spans="1:15" x14ac:dyDescent="0.55000000000000004">
      <c r="A1290" s="9" t="str">
        <f>IF(ISBLANK(INDEX(履修者名簿!$1:$1048576,ROW(A1290),config!A$11)),"",INDEX(履修者名簿!$1:$1048576,ROW(A1290),config!A$11))</f>
        <v/>
      </c>
      <c r="B1290" s="9" t="str">
        <f>IF(ISBLANK(INDEX(履修者名簿!$1:$1048576,ROW(B1290),config!B$11)),"",INDEX(履修者名簿!$1:$1048576,ROW(B1290),config!B$11))</f>
        <v/>
      </c>
      <c r="C1290" s="9" t="str">
        <f>IF(ISBLANK(INDEX(履修者名簿!$1:$1048576,ROW(C1290),config!C$11)),"",INDEX(履修者名簿!$1:$1048576,ROW(C1290),config!C$11))</f>
        <v/>
      </c>
      <c r="D1290" s="9" t="str">
        <f>IF(ISBLANK(INDEX(履修者名簿!$1:$1048576,ROW(D1290),config!D$11)),"",INDEX(履修者名簿!$1:$1048576,ROW(D1290),config!D$11))</f>
        <v/>
      </c>
      <c r="E1290" s="9" t="str">
        <f>IF(ISBLANK(INDEX(履修者名簿!$1:$1048576,ROW(E1290),config!E$11)),"",IF(ISNUMBER(INDEX(履修者名簿!$1:$1048576,ROW(E1290),config!E$11)),INDEX(履修者名簿!$1:$1048576,ROW(E1290),config!E$11),VALUE(INDEX(履修者名簿!$1:$1048576,ROW(E1290),config!E$11))))</f>
        <v/>
      </c>
      <c r="F1290" s="9" t="str">
        <f>IF(ISBLANK(INDEX(履修者名簿!$1:$1048576,ROW(F1290),config!F$11)),"",INDEX(履修者名簿!$1:$1048576,ROW(F1290),config!F$11))</f>
        <v/>
      </c>
      <c r="G1290" s="9" t="str">
        <f>IF(ISBLANK(INDEX(履修者名簿!$1:$1048576,ROW(G1290),config!G$11)),"",INDEX(履修者名簿!$1:$1048576,ROW(G1290),config!G$11))</f>
        <v/>
      </c>
      <c r="H1290" s="9" t="str">
        <f t="shared" si="40"/>
        <v/>
      </c>
      <c r="I1290" s="10" t="str">
        <f t="shared" si="41"/>
        <v/>
      </c>
      <c r="J1290" s="10" t="str">
        <f>IF($A1290="","",IF(ISNA(MATCH($E1290,trans!$B$2:$B$1501,0)),0,1))</f>
        <v/>
      </c>
      <c r="K1290" s="10" t="str">
        <f>IF($A1290="","",IF(ISNA(MATCH($E1290,trans!$E$2:$E$1501,0)),0,1))</f>
        <v/>
      </c>
      <c r="M1290" s="1" t="str">
        <f>IF($A1290="","",IF($J1290+$K1290=0,MAX(M$1:M1289)+1,""))</f>
        <v/>
      </c>
      <c r="N1290" s="1" t="str">
        <f>IF($A1290="","",IF(AND($J1290=1,$K1290=0),MAX(N$1:N1289)+1,""))</f>
        <v/>
      </c>
      <c r="O1290" s="1" t="str">
        <f>IF($A1290="","",IF(AND($J1290=0,$K1290=1),MAX(O$1:O1289)+1,""))</f>
        <v/>
      </c>
    </row>
    <row r="1291" spans="1:15" x14ac:dyDescent="0.55000000000000004">
      <c r="A1291" s="9" t="str">
        <f>IF(ISBLANK(INDEX(履修者名簿!$1:$1048576,ROW(A1291),config!A$11)),"",INDEX(履修者名簿!$1:$1048576,ROW(A1291),config!A$11))</f>
        <v/>
      </c>
      <c r="B1291" s="9" t="str">
        <f>IF(ISBLANK(INDEX(履修者名簿!$1:$1048576,ROW(B1291),config!B$11)),"",INDEX(履修者名簿!$1:$1048576,ROW(B1291),config!B$11))</f>
        <v/>
      </c>
      <c r="C1291" s="9" t="str">
        <f>IF(ISBLANK(INDEX(履修者名簿!$1:$1048576,ROW(C1291),config!C$11)),"",INDEX(履修者名簿!$1:$1048576,ROW(C1291),config!C$11))</f>
        <v/>
      </c>
      <c r="D1291" s="9" t="str">
        <f>IF(ISBLANK(INDEX(履修者名簿!$1:$1048576,ROW(D1291),config!D$11)),"",INDEX(履修者名簿!$1:$1048576,ROW(D1291),config!D$11))</f>
        <v/>
      </c>
      <c r="E1291" s="9" t="str">
        <f>IF(ISBLANK(INDEX(履修者名簿!$1:$1048576,ROW(E1291),config!E$11)),"",IF(ISNUMBER(INDEX(履修者名簿!$1:$1048576,ROW(E1291),config!E$11)),INDEX(履修者名簿!$1:$1048576,ROW(E1291),config!E$11),VALUE(INDEX(履修者名簿!$1:$1048576,ROW(E1291),config!E$11))))</f>
        <v/>
      </c>
      <c r="F1291" s="9" t="str">
        <f>IF(ISBLANK(INDEX(履修者名簿!$1:$1048576,ROW(F1291),config!F$11)),"",INDEX(履修者名簿!$1:$1048576,ROW(F1291),config!F$11))</f>
        <v/>
      </c>
      <c r="G1291" s="9" t="str">
        <f>IF(ISBLANK(INDEX(履修者名簿!$1:$1048576,ROW(G1291),config!G$11)),"",INDEX(履修者名簿!$1:$1048576,ROW(G1291),config!G$11))</f>
        <v/>
      </c>
      <c r="H1291" s="9" t="str">
        <f t="shared" si="40"/>
        <v/>
      </c>
      <c r="I1291" s="10" t="str">
        <f t="shared" si="41"/>
        <v/>
      </c>
      <c r="J1291" s="10" t="str">
        <f>IF($A1291="","",IF(ISNA(MATCH($E1291,trans!$B$2:$B$1501,0)),0,1))</f>
        <v/>
      </c>
      <c r="K1291" s="10" t="str">
        <f>IF($A1291="","",IF(ISNA(MATCH($E1291,trans!$E$2:$E$1501,0)),0,1))</f>
        <v/>
      </c>
      <c r="M1291" s="1" t="str">
        <f>IF($A1291="","",IF($J1291+$K1291=0,MAX(M$1:M1290)+1,""))</f>
        <v/>
      </c>
      <c r="N1291" s="1" t="str">
        <f>IF($A1291="","",IF(AND($J1291=1,$K1291=0),MAX(N$1:N1290)+1,""))</f>
        <v/>
      </c>
      <c r="O1291" s="1" t="str">
        <f>IF($A1291="","",IF(AND($J1291=0,$K1291=1),MAX(O$1:O1290)+1,""))</f>
        <v/>
      </c>
    </row>
    <row r="1292" spans="1:15" x14ac:dyDescent="0.55000000000000004">
      <c r="A1292" s="9" t="str">
        <f>IF(ISBLANK(INDEX(履修者名簿!$1:$1048576,ROW(A1292),config!A$11)),"",INDEX(履修者名簿!$1:$1048576,ROW(A1292),config!A$11))</f>
        <v/>
      </c>
      <c r="B1292" s="9" t="str">
        <f>IF(ISBLANK(INDEX(履修者名簿!$1:$1048576,ROW(B1292),config!B$11)),"",INDEX(履修者名簿!$1:$1048576,ROW(B1292),config!B$11))</f>
        <v/>
      </c>
      <c r="C1292" s="9" t="str">
        <f>IF(ISBLANK(INDEX(履修者名簿!$1:$1048576,ROW(C1292),config!C$11)),"",INDEX(履修者名簿!$1:$1048576,ROW(C1292),config!C$11))</f>
        <v/>
      </c>
      <c r="D1292" s="9" t="str">
        <f>IF(ISBLANK(INDEX(履修者名簿!$1:$1048576,ROW(D1292),config!D$11)),"",INDEX(履修者名簿!$1:$1048576,ROW(D1292),config!D$11))</f>
        <v/>
      </c>
      <c r="E1292" s="9" t="str">
        <f>IF(ISBLANK(INDEX(履修者名簿!$1:$1048576,ROW(E1292),config!E$11)),"",IF(ISNUMBER(INDEX(履修者名簿!$1:$1048576,ROW(E1292),config!E$11)),INDEX(履修者名簿!$1:$1048576,ROW(E1292),config!E$11),VALUE(INDEX(履修者名簿!$1:$1048576,ROW(E1292),config!E$11))))</f>
        <v/>
      </c>
      <c r="F1292" s="9" t="str">
        <f>IF(ISBLANK(INDEX(履修者名簿!$1:$1048576,ROW(F1292),config!F$11)),"",INDEX(履修者名簿!$1:$1048576,ROW(F1292),config!F$11))</f>
        <v/>
      </c>
      <c r="G1292" s="9" t="str">
        <f>IF(ISBLANK(INDEX(履修者名簿!$1:$1048576,ROW(G1292),config!G$11)),"",INDEX(履修者名簿!$1:$1048576,ROW(G1292),config!G$11))</f>
        <v/>
      </c>
      <c r="H1292" s="9" t="str">
        <f t="shared" si="40"/>
        <v/>
      </c>
      <c r="I1292" s="10" t="str">
        <f t="shared" si="41"/>
        <v/>
      </c>
      <c r="J1292" s="10" t="str">
        <f>IF($A1292="","",IF(ISNA(MATCH($E1292,trans!$B$2:$B$1501,0)),0,1))</f>
        <v/>
      </c>
      <c r="K1292" s="10" t="str">
        <f>IF($A1292="","",IF(ISNA(MATCH($E1292,trans!$E$2:$E$1501,0)),0,1))</f>
        <v/>
      </c>
      <c r="M1292" s="1" t="str">
        <f>IF($A1292="","",IF($J1292+$K1292=0,MAX(M$1:M1291)+1,""))</f>
        <v/>
      </c>
      <c r="N1292" s="1" t="str">
        <f>IF($A1292="","",IF(AND($J1292=1,$K1292=0),MAX(N$1:N1291)+1,""))</f>
        <v/>
      </c>
      <c r="O1292" s="1" t="str">
        <f>IF($A1292="","",IF(AND($J1292=0,$K1292=1),MAX(O$1:O1291)+1,""))</f>
        <v/>
      </c>
    </row>
    <row r="1293" spans="1:15" x14ac:dyDescent="0.55000000000000004">
      <c r="A1293" s="9" t="str">
        <f>IF(ISBLANK(INDEX(履修者名簿!$1:$1048576,ROW(A1293),config!A$11)),"",INDEX(履修者名簿!$1:$1048576,ROW(A1293),config!A$11))</f>
        <v/>
      </c>
      <c r="B1293" s="9" t="str">
        <f>IF(ISBLANK(INDEX(履修者名簿!$1:$1048576,ROW(B1293),config!B$11)),"",INDEX(履修者名簿!$1:$1048576,ROW(B1293),config!B$11))</f>
        <v/>
      </c>
      <c r="C1293" s="9" t="str">
        <f>IF(ISBLANK(INDEX(履修者名簿!$1:$1048576,ROW(C1293),config!C$11)),"",INDEX(履修者名簿!$1:$1048576,ROW(C1293),config!C$11))</f>
        <v/>
      </c>
      <c r="D1293" s="9" t="str">
        <f>IF(ISBLANK(INDEX(履修者名簿!$1:$1048576,ROW(D1293),config!D$11)),"",INDEX(履修者名簿!$1:$1048576,ROW(D1293),config!D$11))</f>
        <v/>
      </c>
      <c r="E1293" s="9" t="str">
        <f>IF(ISBLANK(INDEX(履修者名簿!$1:$1048576,ROW(E1293),config!E$11)),"",IF(ISNUMBER(INDEX(履修者名簿!$1:$1048576,ROW(E1293),config!E$11)),INDEX(履修者名簿!$1:$1048576,ROW(E1293),config!E$11),VALUE(INDEX(履修者名簿!$1:$1048576,ROW(E1293),config!E$11))))</f>
        <v/>
      </c>
      <c r="F1293" s="9" t="str">
        <f>IF(ISBLANK(INDEX(履修者名簿!$1:$1048576,ROW(F1293),config!F$11)),"",INDEX(履修者名簿!$1:$1048576,ROW(F1293),config!F$11))</f>
        <v/>
      </c>
      <c r="G1293" s="9" t="str">
        <f>IF(ISBLANK(INDEX(履修者名簿!$1:$1048576,ROW(G1293),config!G$11)),"",INDEX(履修者名簿!$1:$1048576,ROW(G1293),config!G$11))</f>
        <v/>
      </c>
      <c r="H1293" s="9" t="str">
        <f t="shared" si="40"/>
        <v/>
      </c>
      <c r="I1293" s="10" t="str">
        <f t="shared" si="41"/>
        <v/>
      </c>
      <c r="J1293" s="10" t="str">
        <f>IF($A1293="","",IF(ISNA(MATCH($E1293,trans!$B$2:$B$1501,0)),0,1))</f>
        <v/>
      </c>
      <c r="K1293" s="10" t="str">
        <f>IF($A1293="","",IF(ISNA(MATCH($E1293,trans!$E$2:$E$1501,0)),0,1))</f>
        <v/>
      </c>
      <c r="M1293" s="1" t="str">
        <f>IF($A1293="","",IF($J1293+$K1293=0,MAX(M$1:M1292)+1,""))</f>
        <v/>
      </c>
      <c r="N1293" s="1" t="str">
        <f>IF($A1293="","",IF(AND($J1293=1,$K1293=0),MAX(N$1:N1292)+1,""))</f>
        <v/>
      </c>
      <c r="O1293" s="1" t="str">
        <f>IF($A1293="","",IF(AND($J1293=0,$K1293=1),MAX(O$1:O1292)+1,""))</f>
        <v/>
      </c>
    </row>
    <row r="1294" spans="1:15" x14ac:dyDescent="0.55000000000000004">
      <c r="A1294" s="9" t="str">
        <f>IF(ISBLANK(INDEX(履修者名簿!$1:$1048576,ROW(A1294),config!A$11)),"",INDEX(履修者名簿!$1:$1048576,ROW(A1294),config!A$11))</f>
        <v/>
      </c>
      <c r="B1294" s="9" t="str">
        <f>IF(ISBLANK(INDEX(履修者名簿!$1:$1048576,ROW(B1294),config!B$11)),"",INDEX(履修者名簿!$1:$1048576,ROW(B1294),config!B$11))</f>
        <v/>
      </c>
      <c r="C1294" s="9" t="str">
        <f>IF(ISBLANK(INDEX(履修者名簿!$1:$1048576,ROW(C1294),config!C$11)),"",INDEX(履修者名簿!$1:$1048576,ROW(C1294),config!C$11))</f>
        <v/>
      </c>
      <c r="D1294" s="9" t="str">
        <f>IF(ISBLANK(INDEX(履修者名簿!$1:$1048576,ROW(D1294),config!D$11)),"",INDEX(履修者名簿!$1:$1048576,ROW(D1294),config!D$11))</f>
        <v/>
      </c>
      <c r="E1294" s="9" t="str">
        <f>IF(ISBLANK(INDEX(履修者名簿!$1:$1048576,ROW(E1294),config!E$11)),"",IF(ISNUMBER(INDEX(履修者名簿!$1:$1048576,ROW(E1294),config!E$11)),INDEX(履修者名簿!$1:$1048576,ROW(E1294),config!E$11),VALUE(INDEX(履修者名簿!$1:$1048576,ROW(E1294),config!E$11))))</f>
        <v/>
      </c>
      <c r="F1294" s="9" t="str">
        <f>IF(ISBLANK(INDEX(履修者名簿!$1:$1048576,ROW(F1294),config!F$11)),"",INDEX(履修者名簿!$1:$1048576,ROW(F1294),config!F$11))</f>
        <v/>
      </c>
      <c r="G1294" s="9" t="str">
        <f>IF(ISBLANK(INDEX(履修者名簿!$1:$1048576,ROW(G1294),config!G$11)),"",INDEX(履修者名簿!$1:$1048576,ROW(G1294),config!G$11))</f>
        <v/>
      </c>
      <c r="H1294" s="9" t="str">
        <f t="shared" si="40"/>
        <v/>
      </c>
      <c r="I1294" s="10" t="str">
        <f t="shared" si="41"/>
        <v/>
      </c>
      <c r="J1294" s="10" t="str">
        <f>IF($A1294="","",IF(ISNA(MATCH($E1294,trans!$B$2:$B$1501,0)),0,1))</f>
        <v/>
      </c>
      <c r="K1294" s="10" t="str">
        <f>IF($A1294="","",IF(ISNA(MATCH($E1294,trans!$E$2:$E$1501,0)),0,1))</f>
        <v/>
      </c>
      <c r="M1294" s="1" t="str">
        <f>IF($A1294="","",IF($J1294+$K1294=0,MAX(M$1:M1293)+1,""))</f>
        <v/>
      </c>
      <c r="N1294" s="1" t="str">
        <f>IF($A1294="","",IF(AND($J1294=1,$K1294=0),MAX(N$1:N1293)+1,""))</f>
        <v/>
      </c>
      <c r="O1294" s="1" t="str">
        <f>IF($A1294="","",IF(AND($J1294=0,$K1294=1),MAX(O$1:O1293)+1,""))</f>
        <v/>
      </c>
    </row>
    <row r="1295" spans="1:15" x14ac:dyDescent="0.55000000000000004">
      <c r="A1295" s="9" t="str">
        <f>IF(ISBLANK(INDEX(履修者名簿!$1:$1048576,ROW(A1295),config!A$11)),"",INDEX(履修者名簿!$1:$1048576,ROW(A1295),config!A$11))</f>
        <v/>
      </c>
      <c r="B1295" s="9" t="str">
        <f>IF(ISBLANK(INDEX(履修者名簿!$1:$1048576,ROW(B1295),config!B$11)),"",INDEX(履修者名簿!$1:$1048576,ROW(B1295),config!B$11))</f>
        <v/>
      </c>
      <c r="C1295" s="9" t="str">
        <f>IF(ISBLANK(INDEX(履修者名簿!$1:$1048576,ROW(C1295),config!C$11)),"",INDEX(履修者名簿!$1:$1048576,ROW(C1295),config!C$11))</f>
        <v/>
      </c>
      <c r="D1295" s="9" t="str">
        <f>IF(ISBLANK(INDEX(履修者名簿!$1:$1048576,ROW(D1295),config!D$11)),"",INDEX(履修者名簿!$1:$1048576,ROW(D1295),config!D$11))</f>
        <v/>
      </c>
      <c r="E1295" s="9" t="str">
        <f>IF(ISBLANK(INDEX(履修者名簿!$1:$1048576,ROW(E1295),config!E$11)),"",IF(ISNUMBER(INDEX(履修者名簿!$1:$1048576,ROW(E1295),config!E$11)),INDEX(履修者名簿!$1:$1048576,ROW(E1295),config!E$11),VALUE(INDEX(履修者名簿!$1:$1048576,ROW(E1295),config!E$11))))</f>
        <v/>
      </c>
      <c r="F1295" s="9" t="str">
        <f>IF(ISBLANK(INDEX(履修者名簿!$1:$1048576,ROW(F1295),config!F$11)),"",INDEX(履修者名簿!$1:$1048576,ROW(F1295),config!F$11))</f>
        <v/>
      </c>
      <c r="G1295" s="9" t="str">
        <f>IF(ISBLANK(INDEX(履修者名簿!$1:$1048576,ROW(G1295),config!G$11)),"",INDEX(履修者名簿!$1:$1048576,ROW(G1295),config!G$11))</f>
        <v/>
      </c>
      <c r="H1295" s="9" t="str">
        <f t="shared" si="40"/>
        <v/>
      </c>
      <c r="I1295" s="10" t="str">
        <f t="shared" si="41"/>
        <v/>
      </c>
      <c r="J1295" s="10" t="str">
        <f>IF($A1295="","",IF(ISNA(MATCH($E1295,trans!$B$2:$B$1501,0)),0,1))</f>
        <v/>
      </c>
      <c r="K1295" s="10" t="str">
        <f>IF($A1295="","",IF(ISNA(MATCH($E1295,trans!$E$2:$E$1501,0)),0,1))</f>
        <v/>
      </c>
      <c r="M1295" s="1" t="str">
        <f>IF($A1295="","",IF($J1295+$K1295=0,MAX(M$1:M1294)+1,""))</f>
        <v/>
      </c>
      <c r="N1295" s="1" t="str">
        <f>IF($A1295="","",IF(AND($J1295=1,$K1295=0),MAX(N$1:N1294)+1,""))</f>
        <v/>
      </c>
      <c r="O1295" s="1" t="str">
        <f>IF($A1295="","",IF(AND($J1295=0,$K1295=1),MAX(O$1:O1294)+1,""))</f>
        <v/>
      </c>
    </row>
    <row r="1296" spans="1:15" x14ac:dyDescent="0.55000000000000004">
      <c r="A1296" s="9" t="str">
        <f>IF(ISBLANK(INDEX(履修者名簿!$1:$1048576,ROW(A1296),config!A$11)),"",INDEX(履修者名簿!$1:$1048576,ROW(A1296),config!A$11))</f>
        <v/>
      </c>
      <c r="B1296" s="9" t="str">
        <f>IF(ISBLANK(INDEX(履修者名簿!$1:$1048576,ROW(B1296),config!B$11)),"",INDEX(履修者名簿!$1:$1048576,ROW(B1296),config!B$11))</f>
        <v/>
      </c>
      <c r="C1296" s="9" t="str">
        <f>IF(ISBLANK(INDEX(履修者名簿!$1:$1048576,ROW(C1296),config!C$11)),"",INDEX(履修者名簿!$1:$1048576,ROW(C1296),config!C$11))</f>
        <v/>
      </c>
      <c r="D1296" s="9" t="str">
        <f>IF(ISBLANK(INDEX(履修者名簿!$1:$1048576,ROW(D1296),config!D$11)),"",INDEX(履修者名簿!$1:$1048576,ROW(D1296),config!D$11))</f>
        <v/>
      </c>
      <c r="E1296" s="9" t="str">
        <f>IF(ISBLANK(INDEX(履修者名簿!$1:$1048576,ROW(E1296),config!E$11)),"",IF(ISNUMBER(INDEX(履修者名簿!$1:$1048576,ROW(E1296),config!E$11)),INDEX(履修者名簿!$1:$1048576,ROW(E1296),config!E$11),VALUE(INDEX(履修者名簿!$1:$1048576,ROW(E1296),config!E$11))))</f>
        <v/>
      </c>
      <c r="F1296" s="9" t="str">
        <f>IF(ISBLANK(INDEX(履修者名簿!$1:$1048576,ROW(F1296),config!F$11)),"",INDEX(履修者名簿!$1:$1048576,ROW(F1296),config!F$11))</f>
        <v/>
      </c>
      <c r="G1296" s="9" t="str">
        <f>IF(ISBLANK(INDEX(履修者名簿!$1:$1048576,ROW(G1296),config!G$11)),"",INDEX(履修者名簿!$1:$1048576,ROW(G1296),config!G$11))</f>
        <v/>
      </c>
      <c r="H1296" s="9" t="str">
        <f t="shared" si="40"/>
        <v/>
      </c>
      <c r="I1296" s="10" t="str">
        <f t="shared" si="41"/>
        <v/>
      </c>
      <c r="J1296" s="10" t="str">
        <f>IF($A1296="","",IF(ISNA(MATCH($E1296,trans!$B$2:$B$1501,0)),0,1))</f>
        <v/>
      </c>
      <c r="K1296" s="10" t="str">
        <f>IF($A1296="","",IF(ISNA(MATCH($E1296,trans!$E$2:$E$1501,0)),0,1))</f>
        <v/>
      </c>
      <c r="M1296" s="1" t="str">
        <f>IF($A1296="","",IF($J1296+$K1296=0,MAX(M$1:M1295)+1,""))</f>
        <v/>
      </c>
      <c r="N1296" s="1" t="str">
        <f>IF($A1296="","",IF(AND($J1296=1,$K1296=0),MAX(N$1:N1295)+1,""))</f>
        <v/>
      </c>
      <c r="O1296" s="1" t="str">
        <f>IF($A1296="","",IF(AND($J1296=0,$K1296=1),MAX(O$1:O1295)+1,""))</f>
        <v/>
      </c>
    </row>
    <row r="1297" spans="1:15" x14ac:dyDescent="0.55000000000000004">
      <c r="A1297" s="9" t="str">
        <f>IF(ISBLANK(INDEX(履修者名簿!$1:$1048576,ROW(A1297),config!A$11)),"",INDEX(履修者名簿!$1:$1048576,ROW(A1297),config!A$11))</f>
        <v/>
      </c>
      <c r="B1297" s="9" t="str">
        <f>IF(ISBLANK(INDEX(履修者名簿!$1:$1048576,ROW(B1297),config!B$11)),"",INDEX(履修者名簿!$1:$1048576,ROW(B1297),config!B$11))</f>
        <v/>
      </c>
      <c r="C1297" s="9" t="str">
        <f>IF(ISBLANK(INDEX(履修者名簿!$1:$1048576,ROW(C1297),config!C$11)),"",INDEX(履修者名簿!$1:$1048576,ROW(C1297),config!C$11))</f>
        <v/>
      </c>
      <c r="D1297" s="9" t="str">
        <f>IF(ISBLANK(INDEX(履修者名簿!$1:$1048576,ROW(D1297),config!D$11)),"",INDEX(履修者名簿!$1:$1048576,ROW(D1297),config!D$11))</f>
        <v/>
      </c>
      <c r="E1297" s="9" t="str">
        <f>IF(ISBLANK(INDEX(履修者名簿!$1:$1048576,ROW(E1297),config!E$11)),"",IF(ISNUMBER(INDEX(履修者名簿!$1:$1048576,ROW(E1297),config!E$11)),INDEX(履修者名簿!$1:$1048576,ROW(E1297),config!E$11),VALUE(INDEX(履修者名簿!$1:$1048576,ROW(E1297),config!E$11))))</f>
        <v/>
      </c>
      <c r="F1297" s="9" t="str">
        <f>IF(ISBLANK(INDEX(履修者名簿!$1:$1048576,ROW(F1297),config!F$11)),"",INDEX(履修者名簿!$1:$1048576,ROW(F1297),config!F$11))</f>
        <v/>
      </c>
      <c r="G1297" s="9" t="str">
        <f>IF(ISBLANK(INDEX(履修者名簿!$1:$1048576,ROW(G1297),config!G$11)),"",INDEX(履修者名簿!$1:$1048576,ROW(G1297),config!G$11))</f>
        <v/>
      </c>
      <c r="H1297" s="9" t="str">
        <f t="shared" si="40"/>
        <v/>
      </c>
      <c r="I1297" s="10" t="str">
        <f t="shared" si="41"/>
        <v/>
      </c>
      <c r="J1297" s="10" t="str">
        <f>IF($A1297="","",IF(ISNA(MATCH($E1297,trans!$B$2:$B$1501,0)),0,1))</f>
        <v/>
      </c>
      <c r="K1297" s="10" t="str">
        <f>IF($A1297="","",IF(ISNA(MATCH($E1297,trans!$E$2:$E$1501,0)),0,1))</f>
        <v/>
      </c>
      <c r="M1297" s="1" t="str">
        <f>IF($A1297="","",IF($J1297+$K1297=0,MAX(M$1:M1296)+1,""))</f>
        <v/>
      </c>
      <c r="N1297" s="1" t="str">
        <f>IF($A1297="","",IF(AND($J1297=1,$K1297=0),MAX(N$1:N1296)+1,""))</f>
        <v/>
      </c>
      <c r="O1297" s="1" t="str">
        <f>IF($A1297="","",IF(AND($J1297=0,$K1297=1),MAX(O$1:O1296)+1,""))</f>
        <v/>
      </c>
    </row>
    <row r="1298" spans="1:15" x14ac:dyDescent="0.55000000000000004">
      <c r="A1298" s="9" t="str">
        <f>IF(ISBLANK(INDEX(履修者名簿!$1:$1048576,ROW(A1298),config!A$11)),"",INDEX(履修者名簿!$1:$1048576,ROW(A1298),config!A$11))</f>
        <v/>
      </c>
      <c r="B1298" s="9" t="str">
        <f>IF(ISBLANK(INDEX(履修者名簿!$1:$1048576,ROW(B1298),config!B$11)),"",INDEX(履修者名簿!$1:$1048576,ROW(B1298),config!B$11))</f>
        <v/>
      </c>
      <c r="C1298" s="9" t="str">
        <f>IF(ISBLANK(INDEX(履修者名簿!$1:$1048576,ROW(C1298),config!C$11)),"",INDEX(履修者名簿!$1:$1048576,ROW(C1298),config!C$11))</f>
        <v/>
      </c>
      <c r="D1298" s="9" t="str">
        <f>IF(ISBLANK(INDEX(履修者名簿!$1:$1048576,ROW(D1298),config!D$11)),"",INDEX(履修者名簿!$1:$1048576,ROW(D1298),config!D$11))</f>
        <v/>
      </c>
      <c r="E1298" s="9" t="str">
        <f>IF(ISBLANK(INDEX(履修者名簿!$1:$1048576,ROW(E1298),config!E$11)),"",IF(ISNUMBER(INDEX(履修者名簿!$1:$1048576,ROW(E1298),config!E$11)),INDEX(履修者名簿!$1:$1048576,ROW(E1298),config!E$11),VALUE(INDEX(履修者名簿!$1:$1048576,ROW(E1298),config!E$11))))</f>
        <v/>
      </c>
      <c r="F1298" s="9" t="str">
        <f>IF(ISBLANK(INDEX(履修者名簿!$1:$1048576,ROW(F1298),config!F$11)),"",INDEX(履修者名簿!$1:$1048576,ROW(F1298),config!F$11))</f>
        <v/>
      </c>
      <c r="G1298" s="9" t="str">
        <f>IF(ISBLANK(INDEX(履修者名簿!$1:$1048576,ROW(G1298),config!G$11)),"",INDEX(履修者名簿!$1:$1048576,ROW(G1298),config!G$11))</f>
        <v/>
      </c>
      <c r="H1298" s="9" t="str">
        <f t="shared" si="40"/>
        <v/>
      </c>
      <c r="I1298" s="10" t="str">
        <f t="shared" si="41"/>
        <v/>
      </c>
      <c r="J1298" s="10" t="str">
        <f>IF($A1298="","",IF(ISNA(MATCH($E1298,trans!$B$2:$B$1501,0)),0,1))</f>
        <v/>
      </c>
      <c r="K1298" s="10" t="str">
        <f>IF($A1298="","",IF(ISNA(MATCH($E1298,trans!$E$2:$E$1501,0)),0,1))</f>
        <v/>
      </c>
      <c r="M1298" s="1" t="str">
        <f>IF($A1298="","",IF($J1298+$K1298=0,MAX(M$1:M1297)+1,""))</f>
        <v/>
      </c>
      <c r="N1298" s="1" t="str">
        <f>IF($A1298="","",IF(AND($J1298=1,$K1298=0),MAX(N$1:N1297)+1,""))</f>
        <v/>
      </c>
      <c r="O1298" s="1" t="str">
        <f>IF($A1298="","",IF(AND($J1298=0,$K1298=1),MAX(O$1:O1297)+1,""))</f>
        <v/>
      </c>
    </row>
    <row r="1299" spans="1:15" x14ac:dyDescent="0.55000000000000004">
      <c r="A1299" s="9" t="str">
        <f>IF(ISBLANK(INDEX(履修者名簿!$1:$1048576,ROW(A1299),config!A$11)),"",INDEX(履修者名簿!$1:$1048576,ROW(A1299),config!A$11))</f>
        <v/>
      </c>
      <c r="B1299" s="9" t="str">
        <f>IF(ISBLANK(INDEX(履修者名簿!$1:$1048576,ROW(B1299),config!B$11)),"",INDEX(履修者名簿!$1:$1048576,ROW(B1299),config!B$11))</f>
        <v/>
      </c>
      <c r="C1299" s="9" t="str">
        <f>IF(ISBLANK(INDEX(履修者名簿!$1:$1048576,ROW(C1299),config!C$11)),"",INDEX(履修者名簿!$1:$1048576,ROW(C1299),config!C$11))</f>
        <v/>
      </c>
      <c r="D1299" s="9" t="str">
        <f>IF(ISBLANK(INDEX(履修者名簿!$1:$1048576,ROW(D1299),config!D$11)),"",INDEX(履修者名簿!$1:$1048576,ROW(D1299),config!D$11))</f>
        <v/>
      </c>
      <c r="E1299" s="9" t="str">
        <f>IF(ISBLANK(INDEX(履修者名簿!$1:$1048576,ROW(E1299),config!E$11)),"",IF(ISNUMBER(INDEX(履修者名簿!$1:$1048576,ROW(E1299),config!E$11)),INDEX(履修者名簿!$1:$1048576,ROW(E1299),config!E$11),VALUE(INDEX(履修者名簿!$1:$1048576,ROW(E1299),config!E$11))))</f>
        <v/>
      </c>
      <c r="F1299" s="9" t="str">
        <f>IF(ISBLANK(INDEX(履修者名簿!$1:$1048576,ROW(F1299),config!F$11)),"",INDEX(履修者名簿!$1:$1048576,ROW(F1299),config!F$11))</f>
        <v/>
      </c>
      <c r="G1299" s="9" t="str">
        <f>IF(ISBLANK(INDEX(履修者名簿!$1:$1048576,ROW(G1299),config!G$11)),"",INDEX(履修者名簿!$1:$1048576,ROW(G1299),config!G$11))</f>
        <v/>
      </c>
      <c r="H1299" s="9" t="str">
        <f t="shared" si="40"/>
        <v/>
      </c>
      <c r="I1299" s="10" t="str">
        <f t="shared" si="41"/>
        <v/>
      </c>
      <c r="J1299" s="10" t="str">
        <f>IF($A1299="","",IF(ISNA(MATCH($E1299,trans!$B$2:$B$1501,0)),0,1))</f>
        <v/>
      </c>
      <c r="K1299" s="10" t="str">
        <f>IF($A1299="","",IF(ISNA(MATCH($E1299,trans!$E$2:$E$1501,0)),0,1))</f>
        <v/>
      </c>
      <c r="M1299" s="1" t="str">
        <f>IF($A1299="","",IF($J1299+$K1299=0,MAX(M$1:M1298)+1,""))</f>
        <v/>
      </c>
      <c r="N1299" s="1" t="str">
        <f>IF($A1299="","",IF(AND($J1299=1,$K1299=0),MAX(N$1:N1298)+1,""))</f>
        <v/>
      </c>
      <c r="O1299" s="1" t="str">
        <f>IF($A1299="","",IF(AND($J1299=0,$K1299=1),MAX(O$1:O1298)+1,""))</f>
        <v/>
      </c>
    </row>
    <row r="1300" spans="1:15" x14ac:dyDescent="0.55000000000000004">
      <c r="A1300" s="9" t="str">
        <f>IF(ISBLANK(INDEX(履修者名簿!$1:$1048576,ROW(A1300),config!A$11)),"",INDEX(履修者名簿!$1:$1048576,ROW(A1300),config!A$11))</f>
        <v/>
      </c>
      <c r="B1300" s="9" t="str">
        <f>IF(ISBLANK(INDEX(履修者名簿!$1:$1048576,ROW(B1300),config!B$11)),"",INDEX(履修者名簿!$1:$1048576,ROW(B1300),config!B$11))</f>
        <v/>
      </c>
      <c r="C1300" s="9" t="str">
        <f>IF(ISBLANK(INDEX(履修者名簿!$1:$1048576,ROW(C1300),config!C$11)),"",INDEX(履修者名簿!$1:$1048576,ROW(C1300),config!C$11))</f>
        <v/>
      </c>
      <c r="D1300" s="9" t="str">
        <f>IF(ISBLANK(INDEX(履修者名簿!$1:$1048576,ROW(D1300),config!D$11)),"",INDEX(履修者名簿!$1:$1048576,ROW(D1300),config!D$11))</f>
        <v/>
      </c>
      <c r="E1300" s="9" t="str">
        <f>IF(ISBLANK(INDEX(履修者名簿!$1:$1048576,ROW(E1300),config!E$11)),"",IF(ISNUMBER(INDEX(履修者名簿!$1:$1048576,ROW(E1300),config!E$11)),INDEX(履修者名簿!$1:$1048576,ROW(E1300),config!E$11),VALUE(INDEX(履修者名簿!$1:$1048576,ROW(E1300),config!E$11))))</f>
        <v/>
      </c>
      <c r="F1300" s="9" t="str">
        <f>IF(ISBLANK(INDEX(履修者名簿!$1:$1048576,ROW(F1300),config!F$11)),"",INDEX(履修者名簿!$1:$1048576,ROW(F1300),config!F$11))</f>
        <v/>
      </c>
      <c r="G1300" s="9" t="str">
        <f>IF(ISBLANK(INDEX(履修者名簿!$1:$1048576,ROW(G1300),config!G$11)),"",INDEX(履修者名簿!$1:$1048576,ROW(G1300),config!G$11))</f>
        <v/>
      </c>
      <c r="H1300" s="9" t="str">
        <f t="shared" si="40"/>
        <v/>
      </c>
      <c r="I1300" s="10" t="str">
        <f t="shared" si="41"/>
        <v/>
      </c>
      <c r="J1300" s="10" t="str">
        <f>IF($A1300="","",IF(ISNA(MATCH($E1300,trans!$B$2:$B$1501,0)),0,1))</f>
        <v/>
      </c>
      <c r="K1300" s="10" t="str">
        <f>IF($A1300="","",IF(ISNA(MATCH($E1300,trans!$E$2:$E$1501,0)),0,1))</f>
        <v/>
      </c>
      <c r="M1300" s="1" t="str">
        <f>IF($A1300="","",IF($J1300+$K1300=0,MAX(M$1:M1299)+1,""))</f>
        <v/>
      </c>
      <c r="N1300" s="1" t="str">
        <f>IF($A1300="","",IF(AND($J1300=1,$K1300=0),MAX(N$1:N1299)+1,""))</f>
        <v/>
      </c>
      <c r="O1300" s="1" t="str">
        <f>IF($A1300="","",IF(AND($J1300=0,$K1300=1),MAX(O$1:O1299)+1,""))</f>
        <v/>
      </c>
    </row>
    <row r="1301" spans="1:15" x14ac:dyDescent="0.55000000000000004">
      <c r="A1301" s="9" t="str">
        <f>IF(ISBLANK(INDEX(履修者名簿!$1:$1048576,ROW(A1301),config!A$11)),"",INDEX(履修者名簿!$1:$1048576,ROW(A1301),config!A$11))</f>
        <v/>
      </c>
      <c r="B1301" s="9" t="str">
        <f>IF(ISBLANK(INDEX(履修者名簿!$1:$1048576,ROW(B1301),config!B$11)),"",INDEX(履修者名簿!$1:$1048576,ROW(B1301),config!B$11))</f>
        <v/>
      </c>
      <c r="C1301" s="9" t="str">
        <f>IF(ISBLANK(INDEX(履修者名簿!$1:$1048576,ROW(C1301),config!C$11)),"",INDEX(履修者名簿!$1:$1048576,ROW(C1301),config!C$11))</f>
        <v/>
      </c>
      <c r="D1301" s="9" t="str">
        <f>IF(ISBLANK(INDEX(履修者名簿!$1:$1048576,ROW(D1301),config!D$11)),"",INDEX(履修者名簿!$1:$1048576,ROW(D1301),config!D$11))</f>
        <v/>
      </c>
      <c r="E1301" s="9" t="str">
        <f>IF(ISBLANK(INDEX(履修者名簿!$1:$1048576,ROW(E1301),config!E$11)),"",IF(ISNUMBER(INDEX(履修者名簿!$1:$1048576,ROW(E1301),config!E$11)),INDEX(履修者名簿!$1:$1048576,ROW(E1301),config!E$11),VALUE(INDEX(履修者名簿!$1:$1048576,ROW(E1301),config!E$11))))</f>
        <v/>
      </c>
      <c r="F1301" s="9" t="str">
        <f>IF(ISBLANK(INDEX(履修者名簿!$1:$1048576,ROW(F1301),config!F$11)),"",INDEX(履修者名簿!$1:$1048576,ROW(F1301),config!F$11))</f>
        <v/>
      </c>
      <c r="G1301" s="9" t="str">
        <f>IF(ISBLANK(INDEX(履修者名簿!$1:$1048576,ROW(G1301),config!G$11)),"",INDEX(履修者名簿!$1:$1048576,ROW(G1301),config!G$11))</f>
        <v/>
      </c>
      <c r="H1301" s="9" t="str">
        <f t="shared" si="40"/>
        <v/>
      </c>
      <c r="I1301" s="10" t="str">
        <f t="shared" si="41"/>
        <v/>
      </c>
      <c r="J1301" s="10" t="str">
        <f>IF($A1301="","",IF(ISNA(MATCH($E1301,trans!$B$2:$B$1501,0)),0,1))</f>
        <v/>
      </c>
      <c r="K1301" s="10" t="str">
        <f>IF($A1301="","",IF(ISNA(MATCH($E1301,trans!$E$2:$E$1501,0)),0,1))</f>
        <v/>
      </c>
      <c r="M1301" s="1" t="str">
        <f>IF($A1301="","",IF($J1301+$K1301=0,MAX(M$1:M1300)+1,""))</f>
        <v/>
      </c>
      <c r="N1301" s="1" t="str">
        <f>IF($A1301="","",IF(AND($J1301=1,$K1301=0),MAX(N$1:N1300)+1,""))</f>
        <v/>
      </c>
      <c r="O1301" s="1" t="str">
        <f>IF($A1301="","",IF(AND($J1301=0,$K1301=1),MAX(O$1:O1300)+1,""))</f>
        <v/>
      </c>
    </row>
    <row r="1302" spans="1:15" x14ac:dyDescent="0.55000000000000004">
      <c r="A1302" s="9" t="str">
        <f>IF(ISBLANK(INDEX(履修者名簿!$1:$1048576,ROW(A1302),config!A$11)),"",INDEX(履修者名簿!$1:$1048576,ROW(A1302),config!A$11))</f>
        <v/>
      </c>
      <c r="B1302" s="9" t="str">
        <f>IF(ISBLANK(INDEX(履修者名簿!$1:$1048576,ROW(B1302),config!B$11)),"",INDEX(履修者名簿!$1:$1048576,ROW(B1302),config!B$11))</f>
        <v/>
      </c>
      <c r="C1302" s="9" t="str">
        <f>IF(ISBLANK(INDEX(履修者名簿!$1:$1048576,ROW(C1302),config!C$11)),"",INDEX(履修者名簿!$1:$1048576,ROW(C1302),config!C$11))</f>
        <v/>
      </c>
      <c r="D1302" s="9" t="str">
        <f>IF(ISBLANK(INDEX(履修者名簿!$1:$1048576,ROW(D1302),config!D$11)),"",INDEX(履修者名簿!$1:$1048576,ROW(D1302),config!D$11))</f>
        <v/>
      </c>
      <c r="E1302" s="9" t="str">
        <f>IF(ISBLANK(INDEX(履修者名簿!$1:$1048576,ROW(E1302),config!E$11)),"",IF(ISNUMBER(INDEX(履修者名簿!$1:$1048576,ROW(E1302),config!E$11)),INDEX(履修者名簿!$1:$1048576,ROW(E1302),config!E$11),VALUE(INDEX(履修者名簿!$1:$1048576,ROW(E1302),config!E$11))))</f>
        <v/>
      </c>
      <c r="F1302" s="9" t="str">
        <f>IF(ISBLANK(INDEX(履修者名簿!$1:$1048576,ROW(F1302),config!F$11)),"",INDEX(履修者名簿!$1:$1048576,ROW(F1302),config!F$11))</f>
        <v/>
      </c>
      <c r="G1302" s="9" t="str">
        <f>IF(ISBLANK(INDEX(履修者名簿!$1:$1048576,ROW(G1302),config!G$11)),"",INDEX(履修者名簿!$1:$1048576,ROW(G1302),config!G$11))</f>
        <v/>
      </c>
      <c r="H1302" s="9" t="str">
        <f t="shared" si="40"/>
        <v/>
      </c>
      <c r="I1302" s="10" t="str">
        <f t="shared" si="41"/>
        <v/>
      </c>
      <c r="J1302" s="10" t="str">
        <f>IF($A1302="","",IF(ISNA(MATCH($E1302,trans!$B$2:$B$1501,0)),0,1))</f>
        <v/>
      </c>
      <c r="K1302" s="10" t="str">
        <f>IF($A1302="","",IF(ISNA(MATCH($E1302,trans!$E$2:$E$1501,0)),0,1))</f>
        <v/>
      </c>
      <c r="M1302" s="1" t="str">
        <f>IF($A1302="","",IF($J1302+$K1302=0,MAX(M$1:M1301)+1,""))</f>
        <v/>
      </c>
      <c r="N1302" s="1" t="str">
        <f>IF($A1302="","",IF(AND($J1302=1,$K1302=0),MAX(N$1:N1301)+1,""))</f>
        <v/>
      </c>
      <c r="O1302" s="1" t="str">
        <f>IF($A1302="","",IF(AND($J1302=0,$K1302=1),MAX(O$1:O1301)+1,""))</f>
        <v/>
      </c>
    </row>
    <row r="1303" spans="1:15" x14ac:dyDescent="0.55000000000000004">
      <c r="A1303" s="9" t="str">
        <f>IF(ISBLANK(INDEX(履修者名簿!$1:$1048576,ROW(A1303),config!A$11)),"",INDEX(履修者名簿!$1:$1048576,ROW(A1303),config!A$11))</f>
        <v/>
      </c>
      <c r="B1303" s="9" t="str">
        <f>IF(ISBLANK(INDEX(履修者名簿!$1:$1048576,ROW(B1303),config!B$11)),"",INDEX(履修者名簿!$1:$1048576,ROW(B1303),config!B$11))</f>
        <v/>
      </c>
      <c r="C1303" s="9" t="str">
        <f>IF(ISBLANK(INDEX(履修者名簿!$1:$1048576,ROW(C1303),config!C$11)),"",INDEX(履修者名簿!$1:$1048576,ROW(C1303),config!C$11))</f>
        <v/>
      </c>
      <c r="D1303" s="9" t="str">
        <f>IF(ISBLANK(INDEX(履修者名簿!$1:$1048576,ROW(D1303),config!D$11)),"",INDEX(履修者名簿!$1:$1048576,ROW(D1303),config!D$11))</f>
        <v/>
      </c>
      <c r="E1303" s="9" t="str">
        <f>IF(ISBLANK(INDEX(履修者名簿!$1:$1048576,ROW(E1303),config!E$11)),"",IF(ISNUMBER(INDEX(履修者名簿!$1:$1048576,ROW(E1303),config!E$11)),INDEX(履修者名簿!$1:$1048576,ROW(E1303),config!E$11),VALUE(INDEX(履修者名簿!$1:$1048576,ROW(E1303),config!E$11))))</f>
        <v/>
      </c>
      <c r="F1303" s="9" t="str">
        <f>IF(ISBLANK(INDEX(履修者名簿!$1:$1048576,ROW(F1303),config!F$11)),"",INDEX(履修者名簿!$1:$1048576,ROW(F1303),config!F$11))</f>
        <v/>
      </c>
      <c r="G1303" s="9" t="str">
        <f>IF(ISBLANK(INDEX(履修者名簿!$1:$1048576,ROW(G1303),config!G$11)),"",INDEX(履修者名簿!$1:$1048576,ROW(G1303),config!G$11))</f>
        <v/>
      </c>
      <c r="H1303" s="9" t="str">
        <f t="shared" si="40"/>
        <v/>
      </c>
      <c r="I1303" s="10" t="str">
        <f t="shared" si="41"/>
        <v/>
      </c>
      <c r="J1303" s="10" t="str">
        <f>IF($A1303="","",IF(ISNA(MATCH($E1303,trans!$B$2:$B$1501,0)),0,1))</f>
        <v/>
      </c>
      <c r="K1303" s="10" t="str">
        <f>IF($A1303="","",IF(ISNA(MATCH($E1303,trans!$E$2:$E$1501,0)),0,1))</f>
        <v/>
      </c>
      <c r="M1303" s="1" t="str">
        <f>IF($A1303="","",IF($J1303+$K1303=0,MAX(M$1:M1302)+1,""))</f>
        <v/>
      </c>
      <c r="N1303" s="1" t="str">
        <f>IF($A1303="","",IF(AND($J1303=1,$K1303=0),MAX(N$1:N1302)+1,""))</f>
        <v/>
      </c>
      <c r="O1303" s="1" t="str">
        <f>IF($A1303="","",IF(AND($J1303=0,$K1303=1),MAX(O$1:O1302)+1,""))</f>
        <v/>
      </c>
    </row>
    <row r="1304" spans="1:15" x14ac:dyDescent="0.55000000000000004">
      <c r="A1304" s="9" t="str">
        <f>IF(ISBLANK(INDEX(履修者名簿!$1:$1048576,ROW(A1304),config!A$11)),"",INDEX(履修者名簿!$1:$1048576,ROW(A1304),config!A$11))</f>
        <v/>
      </c>
      <c r="B1304" s="9" t="str">
        <f>IF(ISBLANK(INDEX(履修者名簿!$1:$1048576,ROW(B1304),config!B$11)),"",INDEX(履修者名簿!$1:$1048576,ROW(B1304),config!B$11))</f>
        <v/>
      </c>
      <c r="C1304" s="9" t="str">
        <f>IF(ISBLANK(INDEX(履修者名簿!$1:$1048576,ROW(C1304),config!C$11)),"",INDEX(履修者名簿!$1:$1048576,ROW(C1304),config!C$11))</f>
        <v/>
      </c>
      <c r="D1304" s="9" t="str">
        <f>IF(ISBLANK(INDEX(履修者名簿!$1:$1048576,ROW(D1304),config!D$11)),"",INDEX(履修者名簿!$1:$1048576,ROW(D1304),config!D$11))</f>
        <v/>
      </c>
      <c r="E1304" s="9" t="str">
        <f>IF(ISBLANK(INDEX(履修者名簿!$1:$1048576,ROW(E1304),config!E$11)),"",IF(ISNUMBER(INDEX(履修者名簿!$1:$1048576,ROW(E1304),config!E$11)),INDEX(履修者名簿!$1:$1048576,ROW(E1304),config!E$11),VALUE(INDEX(履修者名簿!$1:$1048576,ROW(E1304),config!E$11))))</f>
        <v/>
      </c>
      <c r="F1304" s="9" t="str">
        <f>IF(ISBLANK(INDEX(履修者名簿!$1:$1048576,ROW(F1304),config!F$11)),"",INDEX(履修者名簿!$1:$1048576,ROW(F1304),config!F$11))</f>
        <v/>
      </c>
      <c r="G1304" s="9" t="str">
        <f>IF(ISBLANK(INDEX(履修者名簿!$1:$1048576,ROW(G1304),config!G$11)),"",INDEX(履修者名簿!$1:$1048576,ROW(G1304),config!G$11))</f>
        <v/>
      </c>
      <c r="H1304" s="9" t="str">
        <f t="shared" si="40"/>
        <v/>
      </c>
      <c r="I1304" s="10" t="str">
        <f t="shared" si="41"/>
        <v/>
      </c>
      <c r="J1304" s="10" t="str">
        <f>IF($A1304="","",IF(ISNA(MATCH($E1304,trans!$B$2:$B$1501,0)),0,1))</f>
        <v/>
      </c>
      <c r="K1304" s="10" t="str">
        <f>IF($A1304="","",IF(ISNA(MATCH($E1304,trans!$E$2:$E$1501,0)),0,1))</f>
        <v/>
      </c>
      <c r="M1304" s="1" t="str">
        <f>IF($A1304="","",IF($J1304+$K1304=0,MAX(M$1:M1303)+1,""))</f>
        <v/>
      </c>
      <c r="N1304" s="1" t="str">
        <f>IF($A1304="","",IF(AND($J1304=1,$K1304=0),MAX(N$1:N1303)+1,""))</f>
        <v/>
      </c>
      <c r="O1304" s="1" t="str">
        <f>IF($A1304="","",IF(AND($J1304=0,$K1304=1),MAX(O$1:O1303)+1,""))</f>
        <v/>
      </c>
    </row>
    <row r="1305" spans="1:15" x14ac:dyDescent="0.55000000000000004">
      <c r="A1305" s="9" t="str">
        <f>IF(ISBLANK(INDEX(履修者名簿!$1:$1048576,ROW(A1305),config!A$11)),"",INDEX(履修者名簿!$1:$1048576,ROW(A1305),config!A$11))</f>
        <v/>
      </c>
      <c r="B1305" s="9" t="str">
        <f>IF(ISBLANK(INDEX(履修者名簿!$1:$1048576,ROW(B1305),config!B$11)),"",INDEX(履修者名簿!$1:$1048576,ROW(B1305),config!B$11))</f>
        <v/>
      </c>
      <c r="C1305" s="9" t="str">
        <f>IF(ISBLANK(INDEX(履修者名簿!$1:$1048576,ROW(C1305),config!C$11)),"",INDEX(履修者名簿!$1:$1048576,ROW(C1305),config!C$11))</f>
        <v/>
      </c>
      <c r="D1305" s="9" t="str">
        <f>IF(ISBLANK(INDEX(履修者名簿!$1:$1048576,ROW(D1305),config!D$11)),"",INDEX(履修者名簿!$1:$1048576,ROW(D1305),config!D$11))</f>
        <v/>
      </c>
      <c r="E1305" s="9" t="str">
        <f>IF(ISBLANK(INDEX(履修者名簿!$1:$1048576,ROW(E1305),config!E$11)),"",IF(ISNUMBER(INDEX(履修者名簿!$1:$1048576,ROW(E1305),config!E$11)),INDEX(履修者名簿!$1:$1048576,ROW(E1305),config!E$11),VALUE(INDEX(履修者名簿!$1:$1048576,ROW(E1305),config!E$11))))</f>
        <v/>
      </c>
      <c r="F1305" s="9" t="str">
        <f>IF(ISBLANK(INDEX(履修者名簿!$1:$1048576,ROW(F1305),config!F$11)),"",INDEX(履修者名簿!$1:$1048576,ROW(F1305),config!F$11))</f>
        <v/>
      </c>
      <c r="G1305" s="9" t="str">
        <f>IF(ISBLANK(INDEX(履修者名簿!$1:$1048576,ROW(G1305),config!G$11)),"",INDEX(履修者名簿!$1:$1048576,ROW(G1305),config!G$11))</f>
        <v/>
      </c>
      <c r="H1305" s="9" t="str">
        <f t="shared" si="40"/>
        <v/>
      </c>
      <c r="I1305" s="10" t="str">
        <f t="shared" si="41"/>
        <v/>
      </c>
      <c r="J1305" s="10" t="str">
        <f>IF($A1305="","",IF(ISNA(MATCH($E1305,trans!$B$2:$B$1501,0)),0,1))</f>
        <v/>
      </c>
      <c r="K1305" s="10" t="str">
        <f>IF($A1305="","",IF(ISNA(MATCH($E1305,trans!$E$2:$E$1501,0)),0,1))</f>
        <v/>
      </c>
      <c r="M1305" s="1" t="str">
        <f>IF($A1305="","",IF($J1305+$K1305=0,MAX(M$1:M1304)+1,""))</f>
        <v/>
      </c>
      <c r="N1305" s="1" t="str">
        <f>IF($A1305="","",IF(AND($J1305=1,$K1305=0),MAX(N$1:N1304)+1,""))</f>
        <v/>
      </c>
      <c r="O1305" s="1" t="str">
        <f>IF($A1305="","",IF(AND($J1305=0,$K1305=1),MAX(O$1:O1304)+1,""))</f>
        <v/>
      </c>
    </row>
    <row r="1306" spans="1:15" x14ac:dyDescent="0.55000000000000004">
      <c r="A1306" s="9" t="str">
        <f>IF(ISBLANK(INDEX(履修者名簿!$1:$1048576,ROW(A1306),config!A$11)),"",INDEX(履修者名簿!$1:$1048576,ROW(A1306),config!A$11))</f>
        <v/>
      </c>
      <c r="B1306" s="9" t="str">
        <f>IF(ISBLANK(INDEX(履修者名簿!$1:$1048576,ROW(B1306),config!B$11)),"",INDEX(履修者名簿!$1:$1048576,ROW(B1306),config!B$11))</f>
        <v/>
      </c>
      <c r="C1306" s="9" t="str">
        <f>IF(ISBLANK(INDEX(履修者名簿!$1:$1048576,ROW(C1306),config!C$11)),"",INDEX(履修者名簿!$1:$1048576,ROW(C1306),config!C$11))</f>
        <v/>
      </c>
      <c r="D1306" s="9" t="str">
        <f>IF(ISBLANK(INDEX(履修者名簿!$1:$1048576,ROW(D1306),config!D$11)),"",INDEX(履修者名簿!$1:$1048576,ROW(D1306),config!D$11))</f>
        <v/>
      </c>
      <c r="E1306" s="9" t="str">
        <f>IF(ISBLANK(INDEX(履修者名簿!$1:$1048576,ROW(E1306),config!E$11)),"",IF(ISNUMBER(INDEX(履修者名簿!$1:$1048576,ROW(E1306),config!E$11)),INDEX(履修者名簿!$1:$1048576,ROW(E1306),config!E$11),VALUE(INDEX(履修者名簿!$1:$1048576,ROW(E1306),config!E$11))))</f>
        <v/>
      </c>
      <c r="F1306" s="9" t="str">
        <f>IF(ISBLANK(INDEX(履修者名簿!$1:$1048576,ROW(F1306),config!F$11)),"",INDEX(履修者名簿!$1:$1048576,ROW(F1306),config!F$11))</f>
        <v/>
      </c>
      <c r="G1306" s="9" t="str">
        <f>IF(ISBLANK(INDEX(履修者名簿!$1:$1048576,ROW(G1306),config!G$11)),"",INDEX(履修者名簿!$1:$1048576,ROW(G1306),config!G$11))</f>
        <v/>
      </c>
      <c r="H1306" s="9" t="str">
        <f t="shared" si="40"/>
        <v/>
      </c>
      <c r="I1306" s="10" t="str">
        <f t="shared" si="41"/>
        <v/>
      </c>
      <c r="J1306" s="10" t="str">
        <f>IF($A1306="","",IF(ISNA(MATCH($E1306,trans!$B$2:$B$1501,0)),0,1))</f>
        <v/>
      </c>
      <c r="K1306" s="10" t="str">
        <f>IF($A1306="","",IF(ISNA(MATCH($E1306,trans!$E$2:$E$1501,0)),0,1))</f>
        <v/>
      </c>
      <c r="M1306" s="1" t="str">
        <f>IF($A1306="","",IF($J1306+$K1306=0,MAX(M$1:M1305)+1,""))</f>
        <v/>
      </c>
      <c r="N1306" s="1" t="str">
        <f>IF($A1306="","",IF(AND($J1306=1,$K1306=0),MAX(N$1:N1305)+1,""))</f>
        <v/>
      </c>
      <c r="O1306" s="1" t="str">
        <f>IF($A1306="","",IF(AND($J1306=0,$K1306=1),MAX(O$1:O1305)+1,""))</f>
        <v/>
      </c>
    </row>
    <row r="1307" spans="1:15" x14ac:dyDescent="0.55000000000000004">
      <c r="A1307" s="9" t="str">
        <f>IF(ISBLANK(INDEX(履修者名簿!$1:$1048576,ROW(A1307),config!A$11)),"",INDEX(履修者名簿!$1:$1048576,ROW(A1307),config!A$11))</f>
        <v/>
      </c>
      <c r="B1307" s="9" t="str">
        <f>IF(ISBLANK(INDEX(履修者名簿!$1:$1048576,ROW(B1307),config!B$11)),"",INDEX(履修者名簿!$1:$1048576,ROW(B1307),config!B$11))</f>
        <v/>
      </c>
      <c r="C1307" s="9" t="str">
        <f>IF(ISBLANK(INDEX(履修者名簿!$1:$1048576,ROW(C1307),config!C$11)),"",INDEX(履修者名簿!$1:$1048576,ROW(C1307),config!C$11))</f>
        <v/>
      </c>
      <c r="D1307" s="9" t="str">
        <f>IF(ISBLANK(INDEX(履修者名簿!$1:$1048576,ROW(D1307),config!D$11)),"",INDEX(履修者名簿!$1:$1048576,ROW(D1307),config!D$11))</f>
        <v/>
      </c>
      <c r="E1307" s="9" t="str">
        <f>IF(ISBLANK(INDEX(履修者名簿!$1:$1048576,ROW(E1307),config!E$11)),"",IF(ISNUMBER(INDEX(履修者名簿!$1:$1048576,ROW(E1307),config!E$11)),INDEX(履修者名簿!$1:$1048576,ROW(E1307),config!E$11),VALUE(INDEX(履修者名簿!$1:$1048576,ROW(E1307),config!E$11))))</f>
        <v/>
      </c>
      <c r="F1307" s="9" t="str">
        <f>IF(ISBLANK(INDEX(履修者名簿!$1:$1048576,ROW(F1307),config!F$11)),"",INDEX(履修者名簿!$1:$1048576,ROW(F1307),config!F$11))</f>
        <v/>
      </c>
      <c r="G1307" s="9" t="str">
        <f>IF(ISBLANK(INDEX(履修者名簿!$1:$1048576,ROW(G1307),config!G$11)),"",INDEX(履修者名簿!$1:$1048576,ROW(G1307),config!G$11))</f>
        <v/>
      </c>
      <c r="H1307" s="9" t="str">
        <f t="shared" si="40"/>
        <v/>
      </c>
      <c r="I1307" s="10" t="str">
        <f t="shared" si="41"/>
        <v/>
      </c>
      <c r="J1307" s="10" t="str">
        <f>IF($A1307="","",IF(ISNA(MATCH($E1307,trans!$B$2:$B$1501,0)),0,1))</f>
        <v/>
      </c>
      <c r="K1307" s="10" t="str">
        <f>IF($A1307="","",IF(ISNA(MATCH($E1307,trans!$E$2:$E$1501,0)),0,1))</f>
        <v/>
      </c>
      <c r="M1307" s="1" t="str">
        <f>IF($A1307="","",IF($J1307+$K1307=0,MAX(M$1:M1306)+1,""))</f>
        <v/>
      </c>
      <c r="N1307" s="1" t="str">
        <f>IF($A1307="","",IF(AND($J1307=1,$K1307=0),MAX(N$1:N1306)+1,""))</f>
        <v/>
      </c>
      <c r="O1307" s="1" t="str">
        <f>IF($A1307="","",IF(AND($J1307=0,$K1307=1),MAX(O$1:O1306)+1,""))</f>
        <v/>
      </c>
    </row>
    <row r="1308" spans="1:15" x14ac:dyDescent="0.55000000000000004">
      <c r="A1308" s="9" t="str">
        <f>IF(ISBLANK(INDEX(履修者名簿!$1:$1048576,ROW(A1308),config!A$11)),"",INDEX(履修者名簿!$1:$1048576,ROW(A1308),config!A$11))</f>
        <v/>
      </c>
      <c r="B1308" s="9" t="str">
        <f>IF(ISBLANK(INDEX(履修者名簿!$1:$1048576,ROW(B1308),config!B$11)),"",INDEX(履修者名簿!$1:$1048576,ROW(B1308),config!B$11))</f>
        <v/>
      </c>
      <c r="C1308" s="9" t="str">
        <f>IF(ISBLANK(INDEX(履修者名簿!$1:$1048576,ROW(C1308),config!C$11)),"",INDEX(履修者名簿!$1:$1048576,ROW(C1308),config!C$11))</f>
        <v/>
      </c>
      <c r="D1308" s="9" t="str">
        <f>IF(ISBLANK(INDEX(履修者名簿!$1:$1048576,ROW(D1308),config!D$11)),"",INDEX(履修者名簿!$1:$1048576,ROW(D1308),config!D$11))</f>
        <v/>
      </c>
      <c r="E1308" s="9" t="str">
        <f>IF(ISBLANK(INDEX(履修者名簿!$1:$1048576,ROW(E1308),config!E$11)),"",IF(ISNUMBER(INDEX(履修者名簿!$1:$1048576,ROW(E1308),config!E$11)),INDEX(履修者名簿!$1:$1048576,ROW(E1308),config!E$11),VALUE(INDEX(履修者名簿!$1:$1048576,ROW(E1308),config!E$11))))</f>
        <v/>
      </c>
      <c r="F1308" s="9" t="str">
        <f>IF(ISBLANK(INDEX(履修者名簿!$1:$1048576,ROW(F1308),config!F$11)),"",INDEX(履修者名簿!$1:$1048576,ROW(F1308),config!F$11))</f>
        <v/>
      </c>
      <c r="G1308" s="9" t="str">
        <f>IF(ISBLANK(INDEX(履修者名簿!$1:$1048576,ROW(G1308),config!G$11)),"",INDEX(履修者名簿!$1:$1048576,ROW(G1308),config!G$11))</f>
        <v/>
      </c>
      <c r="H1308" s="9" t="str">
        <f t="shared" si="40"/>
        <v/>
      </c>
      <c r="I1308" s="10" t="str">
        <f t="shared" si="41"/>
        <v/>
      </c>
      <c r="J1308" s="10" t="str">
        <f>IF($A1308="","",IF(ISNA(MATCH($E1308,trans!$B$2:$B$1501,0)),0,1))</f>
        <v/>
      </c>
      <c r="K1308" s="10" t="str">
        <f>IF($A1308="","",IF(ISNA(MATCH($E1308,trans!$E$2:$E$1501,0)),0,1))</f>
        <v/>
      </c>
      <c r="M1308" s="1" t="str">
        <f>IF($A1308="","",IF($J1308+$K1308=0,MAX(M$1:M1307)+1,""))</f>
        <v/>
      </c>
      <c r="N1308" s="1" t="str">
        <f>IF($A1308="","",IF(AND($J1308=1,$K1308=0),MAX(N$1:N1307)+1,""))</f>
        <v/>
      </c>
      <c r="O1308" s="1" t="str">
        <f>IF($A1308="","",IF(AND($J1308=0,$K1308=1),MAX(O$1:O1307)+1,""))</f>
        <v/>
      </c>
    </row>
    <row r="1309" spans="1:15" x14ac:dyDescent="0.55000000000000004">
      <c r="A1309" s="9" t="str">
        <f>IF(ISBLANK(INDEX(履修者名簿!$1:$1048576,ROW(A1309),config!A$11)),"",INDEX(履修者名簿!$1:$1048576,ROW(A1309),config!A$11))</f>
        <v/>
      </c>
      <c r="B1309" s="9" t="str">
        <f>IF(ISBLANK(INDEX(履修者名簿!$1:$1048576,ROW(B1309),config!B$11)),"",INDEX(履修者名簿!$1:$1048576,ROW(B1309),config!B$11))</f>
        <v/>
      </c>
      <c r="C1309" s="9" t="str">
        <f>IF(ISBLANK(INDEX(履修者名簿!$1:$1048576,ROW(C1309),config!C$11)),"",INDEX(履修者名簿!$1:$1048576,ROW(C1309),config!C$11))</f>
        <v/>
      </c>
      <c r="D1309" s="9" t="str">
        <f>IF(ISBLANK(INDEX(履修者名簿!$1:$1048576,ROW(D1309),config!D$11)),"",INDEX(履修者名簿!$1:$1048576,ROW(D1309),config!D$11))</f>
        <v/>
      </c>
      <c r="E1309" s="9" t="str">
        <f>IF(ISBLANK(INDEX(履修者名簿!$1:$1048576,ROW(E1309),config!E$11)),"",IF(ISNUMBER(INDEX(履修者名簿!$1:$1048576,ROW(E1309),config!E$11)),INDEX(履修者名簿!$1:$1048576,ROW(E1309),config!E$11),VALUE(INDEX(履修者名簿!$1:$1048576,ROW(E1309),config!E$11))))</f>
        <v/>
      </c>
      <c r="F1309" s="9" t="str">
        <f>IF(ISBLANK(INDEX(履修者名簿!$1:$1048576,ROW(F1309),config!F$11)),"",INDEX(履修者名簿!$1:$1048576,ROW(F1309),config!F$11))</f>
        <v/>
      </c>
      <c r="G1309" s="9" t="str">
        <f>IF(ISBLANK(INDEX(履修者名簿!$1:$1048576,ROW(G1309),config!G$11)),"",INDEX(履修者名簿!$1:$1048576,ROW(G1309),config!G$11))</f>
        <v/>
      </c>
      <c r="H1309" s="9" t="str">
        <f t="shared" si="40"/>
        <v/>
      </c>
      <c r="I1309" s="10" t="str">
        <f t="shared" si="41"/>
        <v/>
      </c>
      <c r="J1309" s="10" t="str">
        <f>IF($A1309="","",IF(ISNA(MATCH($E1309,trans!$B$2:$B$1501,0)),0,1))</f>
        <v/>
      </c>
      <c r="K1309" s="10" t="str">
        <f>IF($A1309="","",IF(ISNA(MATCH($E1309,trans!$E$2:$E$1501,0)),0,1))</f>
        <v/>
      </c>
      <c r="M1309" s="1" t="str">
        <f>IF($A1309="","",IF($J1309+$K1309=0,MAX(M$1:M1308)+1,""))</f>
        <v/>
      </c>
      <c r="N1309" s="1" t="str">
        <f>IF($A1309="","",IF(AND($J1309=1,$K1309=0),MAX(N$1:N1308)+1,""))</f>
        <v/>
      </c>
      <c r="O1309" s="1" t="str">
        <f>IF($A1309="","",IF(AND($J1309=0,$K1309=1),MAX(O$1:O1308)+1,""))</f>
        <v/>
      </c>
    </row>
    <row r="1310" spans="1:15" x14ac:dyDescent="0.55000000000000004">
      <c r="A1310" s="9" t="str">
        <f>IF(ISBLANK(INDEX(履修者名簿!$1:$1048576,ROW(A1310),config!A$11)),"",INDEX(履修者名簿!$1:$1048576,ROW(A1310),config!A$11))</f>
        <v/>
      </c>
      <c r="B1310" s="9" t="str">
        <f>IF(ISBLANK(INDEX(履修者名簿!$1:$1048576,ROW(B1310),config!B$11)),"",INDEX(履修者名簿!$1:$1048576,ROW(B1310),config!B$11))</f>
        <v/>
      </c>
      <c r="C1310" s="9" t="str">
        <f>IF(ISBLANK(INDEX(履修者名簿!$1:$1048576,ROW(C1310),config!C$11)),"",INDEX(履修者名簿!$1:$1048576,ROW(C1310),config!C$11))</f>
        <v/>
      </c>
      <c r="D1310" s="9" t="str">
        <f>IF(ISBLANK(INDEX(履修者名簿!$1:$1048576,ROW(D1310),config!D$11)),"",INDEX(履修者名簿!$1:$1048576,ROW(D1310),config!D$11))</f>
        <v/>
      </c>
      <c r="E1310" s="9" t="str">
        <f>IF(ISBLANK(INDEX(履修者名簿!$1:$1048576,ROW(E1310),config!E$11)),"",IF(ISNUMBER(INDEX(履修者名簿!$1:$1048576,ROW(E1310),config!E$11)),INDEX(履修者名簿!$1:$1048576,ROW(E1310),config!E$11),VALUE(INDEX(履修者名簿!$1:$1048576,ROW(E1310),config!E$11))))</f>
        <v/>
      </c>
      <c r="F1310" s="9" t="str">
        <f>IF(ISBLANK(INDEX(履修者名簿!$1:$1048576,ROW(F1310),config!F$11)),"",INDEX(履修者名簿!$1:$1048576,ROW(F1310),config!F$11))</f>
        <v/>
      </c>
      <c r="G1310" s="9" t="str">
        <f>IF(ISBLANK(INDEX(履修者名簿!$1:$1048576,ROW(G1310),config!G$11)),"",INDEX(履修者名簿!$1:$1048576,ROW(G1310),config!G$11))</f>
        <v/>
      </c>
      <c r="H1310" s="9" t="str">
        <f t="shared" si="40"/>
        <v/>
      </c>
      <c r="I1310" s="10" t="str">
        <f t="shared" si="41"/>
        <v/>
      </c>
      <c r="J1310" s="10" t="str">
        <f>IF($A1310="","",IF(ISNA(MATCH($E1310,trans!$B$2:$B$1501,0)),0,1))</f>
        <v/>
      </c>
      <c r="K1310" s="10" t="str">
        <f>IF($A1310="","",IF(ISNA(MATCH($E1310,trans!$E$2:$E$1501,0)),0,1))</f>
        <v/>
      </c>
      <c r="M1310" s="1" t="str">
        <f>IF($A1310="","",IF($J1310+$K1310=0,MAX(M$1:M1309)+1,""))</f>
        <v/>
      </c>
      <c r="N1310" s="1" t="str">
        <f>IF($A1310="","",IF(AND($J1310=1,$K1310=0),MAX(N$1:N1309)+1,""))</f>
        <v/>
      </c>
      <c r="O1310" s="1" t="str">
        <f>IF($A1310="","",IF(AND($J1310=0,$K1310=1),MAX(O$1:O1309)+1,""))</f>
        <v/>
      </c>
    </row>
    <row r="1311" spans="1:15" x14ac:dyDescent="0.55000000000000004">
      <c r="A1311" s="9" t="str">
        <f>IF(ISBLANK(INDEX(履修者名簿!$1:$1048576,ROW(A1311),config!A$11)),"",INDEX(履修者名簿!$1:$1048576,ROW(A1311),config!A$11))</f>
        <v/>
      </c>
      <c r="B1311" s="9" t="str">
        <f>IF(ISBLANK(INDEX(履修者名簿!$1:$1048576,ROW(B1311),config!B$11)),"",INDEX(履修者名簿!$1:$1048576,ROW(B1311),config!B$11))</f>
        <v/>
      </c>
      <c r="C1311" s="9" t="str">
        <f>IF(ISBLANK(INDEX(履修者名簿!$1:$1048576,ROW(C1311),config!C$11)),"",INDEX(履修者名簿!$1:$1048576,ROW(C1311),config!C$11))</f>
        <v/>
      </c>
      <c r="D1311" s="9" t="str">
        <f>IF(ISBLANK(INDEX(履修者名簿!$1:$1048576,ROW(D1311),config!D$11)),"",INDEX(履修者名簿!$1:$1048576,ROW(D1311),config!D$11))</f>
        <v/>
      </c>
      <c r="E1311" s="9" t="str">
        <f>IF(ISBLANK(INDEX(履修者名簿!$1:$1048576,ROW(E1311),config!E$11)),"",IF(ISNUMBER(INDEX(履修者名簿!$1:$1048576,ROW(E1311),config!E$11)),INDEX(履修者名簿!$1:$1048576,ROW(E1311),config!E$11),VALUE(INDEX(履修者名簿!$1:$1048576,ROW(E1311),config!E$11))))</f>
        <v/>
      </c>
      <c r="F1311" s="9" t="str">
        <f>IF(ISBLANK(INDEX(履修者名簿!$1:$1048576,ROW(F1311),config!F$11)),"",INDEX(履修者名簿!$1:$1048576,ROW(F1311),config!F$11))</f>
        <v/>
      </c>
      <c r="G1311" s="9" t="str">
        <f>IF(ISBLANK(INDEX(履修者名簿!$1:$1048576,ROW(G1311),config!G$11)),"",INDEX(履修者名簿!$1:$1048576,ROW(G1311),config!G$11))</f>
        <v/>
      </c>
      <c r="H1311" s="9" t="str">
        <f t="shared" si="40"/>
        <v/>
      </c>
      <c r="I1311" s="10" t="str">
        <f t="shared" si="41"/>
        <v/>
      </c>
      <c r="J1311" s="10" t="str">
        <f>IF($A1311="","",IF(ISNA(MATCH($E1311,trans!$B$2:$B$1501,0)),0,1))</f>
        <v/>
      </c>
      <c r="K1311" s="10" t="str">
        <f>IF($A1311="","",IF(ISNA(MATCH($E1311,trans!$E$2:$E$1501,0)),0,1))</f>
        <v/>
      </c>
      <c r="M1311" s="1" t="str">
        <f>IF($A1311="","",IF($J1311+$K1311=0,MAX(M$1:M1310)+1,""))</f>
        <v/>
      </c>
      <c r="N1311" s="1" t="str">
        <f>IF($A1311="","",IF(AND($J1311=1,$K1311=0),MAX(N$1:N1310)+1,""))</f>
        <v/>
      </c>
      <c r="O1311" s="1" t="str">
        <f>IF($A1311="","",IF(AND($J1311=0,$K1311=1),MAX(O$1:O1310)+1,""))</f>
        <v/>
      </c>
    </row>
    <row r="1312" spans="1:15" x14ac:dyDescent="0.55000000000000004">
      <c r="A1312" s="9" t="str">
        <f>IF(ISBLANK(INDEX(履修者名簿!$1:$1048576,ROW(A1312),config!A$11)),"",INDEX(履修者名簿!$1:$1048576,ROW(A1312),config!A$11))</f>
        <v/>
      </c>
      <c r="B1312" s="9" t="str">
        <f>IF(ISBLANK(INDEX(履修者名簿!$1:$1048576,ROW(B1312),config!B$11)),"",INDEX(履修者名簿!$1:$1048576,ROW(B1312),config!B$11))</f>
        <v/>
      </c>
      <c r="C1312" s="9" t="str">
        <f>IF(ISBLANK(INDEX(履修者名簿!$1:$1048576,ROW(C1312),config!C$11)),"",INDEX(履修者名簿!$1:$1048576,ROW(C1312),config!C$11))</f>
        <v/>
      </c>
      <c r="D1312" s="9" t="str">
        <f>IF(ISBLANK(INDEX(履修者名簿!$1:$1048576,ROW(D1312),config!D$11)),"",INDEX(履修者名簿!$1:$1048576,ROW(D1312),config!D$11))</f>
        <v/>
      </c>
      <c r="E1312" s="9" t="str">
        <f>IF(ISBLANK(INDEX(履修者名簿!$1:$1048576,ROW(E1312),config!E$11)),"",IF(ISNUMBER(INDEX(履修者名簿!$1:$1048576,ROW(E1312),config!E$11)),INDEX(履修者名簿!$1:$1048576,ROW(E1312),config!E$11),VALUE(INDEX(履修者名簿!$1:$1048576,ROW(E1312),config!E$11))))</f>
        <v/>
      </c>
      <c r="F1312" s="9" t="str">
        <f>IF(ISBLANK(INDEX(履修者名簿!$1:$1048576,ROW(F1312),config!F$11)),"",INDEX(履修者名簿!$1:$1048576,ROW(F1312),config!F$11))</f>
        <v/>
      </c>
      <c r="G1312" s="9" t="str">
        <f>IF(ISBLANK(INDEX(履修者名簿!$1:$1048576,ROW(G1312),config!G$11)),"",INDEX(履修者名簿!$1:$1048576,ROW(G1312),config!G$11))</f>
        <v/>
      </c>
      <c r="H1312" s="9" t="str">
        <f t="shared" si="40"/>
        <v/>
      </c>
      <c r="I1312" s="10" t="str">
        <f t="shared" si="41"/>
        <v/>
      </c>
      <c r="J1312" s="10" t="str">
        <f>IF($A1312="","",IF(ISNA(MATCH($E1312,trans!$B$2:$B$1501,0)),0,1))</f>
        <v/>
      </c>
      <c r="K1312" s="10" t="str">
        <f>IF($A1312="","",IF(ISNA(MATCH($E1312,trans!$E$2:$E$1501,0)),0,1))</f>
        <v/>
      </c>
      <c r="M1312" s="1" t="str">
        <f>IF($A1312="","",IF($J1312+$K1312=0,MAX(M$1:M1311)+1,""))</f>
        <v/>
      </c>
      <c r="N1312" s="1" t="str">
        <f>IF($A1312="","",IF(AND($J1312=1,$K1312=0),MAX(N$1:N1311)+1,""))</f>
        <v/>
      </c>
      <c r="O1312" s="1" t="str">
        <f>IF($A1312="","",IF(AND($J1312=0,$K1312=1),MAX(O$1:O1311)+1,""))</f>
        <v/>
      </c>
    </row>
    <row r="1313" spans="1:15" x14ac:dyDescent="0.55000000000000004">
      <c r="A1313" s="9" t="str">
        <f>IF(ISBLANK(INDEX(履修者名簿!$1:$1048576,ROW(A1313),config!A$11)),"",INDEX(履修者名簿!$1:$1048576,ROW(A1313),config!A$11))</f>
        <v/>
      </c>
      <c r="B1313" s="9" t="str">
        <f>IF(ISBLANK(INDEX(履修者名簿!$1:$1048576,ROW(B1313),config!B$11)),"",INDEX(履修者名簿!$1:$1048576,ROW(B1313),config!B$11))</f>
        <v/>
      </c>
      <c r="C1313" s="9" t="str">
        <f>IF(ISBLANK(INDEX(履修者名簿!$1:$1048576,ROW(C1313),config!C$11)),"",INDEX(履修者名簿!$1:$1048576,ROW(C1313),config!C$11))</f>
        <v/>
      </c>
      <c r="D1313" s="9" t="str">
        <f>IF(ISBLANK(INDEX(履修者名簿!$1:$1048576,ROW(D1313),config!D$11)),"",INDEX(履修者名簿!$1:$1048576,ROW(D1313),config!D$11))</f>
        <v/>
      </c>
      <c r="E1313" s="9" t="str">
        <f>IF(ISBLANK(INDEX(履修者名簿!$1:$1048576,ROW(E1313),config!E$11)),"",IF(ISNUMBER(INDEX(履修者名簿!$1:$1048576,ROW(E1313),config!E$11)),INDEX(履修者名簿!$1:$1048576,ROW(E1313),config!E$11),VALUE(INDEX(履修者名簿!$1:$1048576,ROW(E1313),config!E$11))))</f>
        <v/>
      </c>
      <c r="F1313" s="9" t="str">
        <f>IF(ISBLANK(INDEX(履修者名簿!$1:$1048576,ROW(F1313),config!F$11)),"",INDEX(履修者名簿!$1:$1048576,ROW(F1313),config!F$11))</f>
        <v/>
      </c>
      <c r="G1313" s="9" t="str">
        <f>IF(ISBLANK(INDEX(履修者名簿!$1:$1048576,ROW(G1313),config!G$11)),"",INDEX(履修者名簿!$1:$1048576,ROW(G1313),config!G$11))</f>
        <v/>
      </c>
      <c r="H1313" s="9" t="str">
        <f t="shared" si="40"/>
        <v/>
      </c>
      <c r="I1313" s="10" t="str">
        <f t="shared" si="41"/>
        <v/>
      </c>
      <c r="J1313" s="10" t="str">
        <f>IF($A1313="","",IF(ISNA(MATCH($E1313,trans!$B$2:$B$1501,0)),0,1))</f>
        <v/>
      </c>
      <c r="K1313" s="10" t="str">
        <f>IF($A1313="","",IF(ISNA(MATCH($E1313,trans!$E$2:$E$1501,0)),0,1))</f>
        <v/>
      </c>
      <c r="M1313" s="1" t="str">
        <f>IF($A1313="","",IF($J1313+$K1313=0,MAX(M$1:M1312)+1,""))</f>
        <v/>
      </c>
      <c r="N1313" s="1" t="str">
        <f>IF($A1313="","",IF(AND($J1313=1,$K1313=0),MAX(N$1:N1312)+1,""))</f>
        <v/>
      </c>
      <c r="O1313" s="1" t="str">
        <f>IF($A1313="","",IF(AND($J1313=0,$K1313=1),MAX(O$1:O1312)+1,""))</f>
        <v/>
      </c>
    </row>
    <row r="1314" spans="1:15" x14ac:dyDescent="0.55000000000000004">
      <c r="A1314" s="9" t="str">
        <f>IF(ISBLANK(INDEX(履修者名簿!$1:$1048576,ROW(A1314),config!A$11)),"",INDEX(履修者名簿!$1:$1048576,ROW(A1314),config!A$11))</f>
        <v/>
      </c>
      <c r="B1314" s="9" t="str">
        <f>IF(ISBLANK(INDEX(履修者名簿!$1:$1048576,ROW(B1314),config!B$11)),"",INDEX(履修者名簿!$1:$1048576,ROW(B1314),config!B$11))</f>
        <v/>
      </c>
      <c r="C1314" s="9" t="str">
        <f>IF(ISBLANK(INDEX(履修者名簿!$1:$1048576,ROW(C1314),config!C$11)),"",INDEX(履修者名簿!$1:$1048576,ROW(C1314),config!C$11))</f>
        <v/>
      </c>
      <c r="D1314" s="9" t="str">
        <f>IF(ISBLANK(INDEX(履修者名簿!$1:$1048576,ROW(D1314),config!D$11)),"",INDEX(履修者名簿!$1:$1048576,ROW(D1314),config!D$11))</f>
        <v/>
      </c>
      <c r="E1314" s="9" t="str">
        <f>IF(ISBLANK(INDEX(履修者名簿!$1:$1048576,ROW(E1314),config!E$11)),"",IF(ISNUMBER(INDEX(履修者名簿!$1:$1048576,ROW(E1314),config!E$11)),INDEX(履修者名簿!$1:$1048576,ROW(E1314),config!E$11),VALUE(INDEX(履修者名簿!$1:$1048576,ROW(E1314),config!E$11))))</f>
        <v/>
      </c>
      <c r="F1314" s="9" t="str">
        <f>IF(ISBLANK(INDEX(履修者名簿!$1:$1048576,ROW(F1314),config!F$11)),"",INDEX(履修者名簿!$1:$1048576,ROW(F1314),config!F$11))</f>
        <v/>
      </c>
      <c r="G1314" s="9" t="str">
        <f>IF(ISBLANK(INDEX(履修者名簿!$1:$1048576,ROW(G1314),config!G$11)),"",INDEX(履修者名簿!$1:$1048576,ROW(G1314),config!G$11))</f>
        <v/>
      </c>
      <c r="H1314" s="9" t="str">
        <f t="shared" si="40"/>
        <v/>
      </c>
      <c r="I1314" s="10" t="str">
        <f t="shared" si="41"/>
        <v/>
      </c>
      <c r="J1314" s="10" t="str">
        <f>IF($A1314="","",IF(ISNA(MATCH($E1314,trans!$B$2:$B$1501,0)),0,1))</f>
        <v/>
      </c>
      <c r="K1314" s="10" t="str">
        <f>IF($A1314="","",IF(ISNA(MATCH($E1314,trans!$E$2:$E$1501,0)),0,1))</f>
        <v/>
      </c>
      <c r="M1314" s="1" t="str">
        <f>IF($A1314="","",IF($J1314+$K1314=0,MAX(M$1:M1313)+1,""))</f>
        <v/>
      </c>
      <c r="N1314" s="1" t="str">
        <f>IF($A1314="","",IF(AND($J1314=1,$K1314=0),MAX(N$1:N1313)+1,""))</f>
        <v/>
      </c>
      <c r="O1314" s="1" t="str">
        <f>IF($A1314="","",IF(AND($J1314=0,$K1314=1),MAX(O$1:O1313)+1,""))</f>
        <v/>
      </c>
    </row>
    <row r="1315" spans="1:15" x14ac:dyDescent="0.55000000000000004">
      <c r="A1315" s="9" t="str">
        <f>IF(ISBLANK(INDEX(履修者名簿!$1:$1048576,ROW(A1315),config!A$11)),"",INDEX(履修者名簿!$1:$1048576,ROW(A1315),config!A$11))</f>
        <v/>
      </c>
      <c r="B1315" s="9" t="str">
        <f>IF(ISBLANK(INDEX(履修者名簿!$1:$1048576,ROW(B1315),config!B$11)),"",INDEX(履修者名簿!$1:$1048576,ROW(B1315),config!B$11))</f>
        <v/>
      </c>
      <c r="C1315" s="9" t="str">
        <f>IF(ISBLANK(INDEX(履修者名簿!$1:$1048576,ROW(C1315),config!C$11)),"",INDEX(履修者名簿!$1:$1048576,ROW(C1315),config!C$11))</f>
        <v/>
      </c>
      <c r="D1315" s="9" t="str">
        <f>IF(ISBLANK(INDEX(履修者名簿!$1:$1048576,ROW(D1315),config!D$11)),"",INDEX(履修者名簿!$1:$1048576,ROW(D1315),config!D$11))</f>
        <v/>
      </c>
      <c r="E1315" s="9" t="str">
        <f>IF(ISBLANK(INDEX(履修者名簿!$1:$1048576,ROW(E1315),config!E$11)),"",IF(ISNUMBER(INDEX(履修者名簿!$1:$1048576,ROW(E1315),config!E$11)),INDEX(履修者名簿!$1:$1048576,ROW(E1315),config!E$11),VALUE(INDEX(履修者名簿!$1:$1048576,ROW(E1315),config!E$11))))</f>
        <v/>
      </c>
      <c r="F1315" s="9" t="str">
        <f>IF(ISBLANK(INDEX(履修者名簿!$1:$1048576,ROW(F1315),config!F$11)),"",INDEX(履修者名簿!$1:$1048576,ROW(F1315),config!F$11))</f>
        <v/>
      </c>
      <c r="G1315" s="9" t="str">
        <f>IF(ISBLANK(INDEX(履修者名簿!$1:$1048576,ROW(G1315),config!G$11)),"",INDEX(履修者名簿!$1:$1048576,ROW(G1315),config!G$11))</f>
        <v/>
      </c>
      <c r="H1315" s="9" t="str">
        <f t="shared" si="40"/>
        <v/>
      </c>
      <c r="I1315" s="10" t="str">
        <f t="shared" si="41"/>
        <v/>
      </c>
      <c r="J1315" s="10" t="str">
        <f>IF($A1315="","",IF(ISNA(MATCH($E1315,trans!$B$2:$B$1501,0)),0,1))</f>
        <v/>
      </c>
      <c r="K1315" s="10" t="str">
        <f>IF($A1315="","",IF(ISNA(MATCH($E1315,trans!$E$2:$E$1501,0)),0,1))</f>
        <v/>
      </c>
      <c r="M1315" s="1" t="str">
        <f>IF($A1315="","",IF($J1315+$K1315=0,MAX(M$1:M1314)+1,""))</f>
        <v/>
      </c>
      <c r="N1315" s="1" t="str">
        <f>IF($A1315="","",IF(AND($J1315=1,$K1315=0),MAX(N$1:N1314)+1,""))</f>
        <v/>
      </c>
      <c r="O1315" s="1" t="str">
        <f>IF($A1315="","",IF(AND($J1315=0,$K1315=1),MAX(O$1:O1314)+1,""))</f>
        <v/>
      </c>
    </row>
    <row r="1316" spans="1:15" x14ac:dyDescent="0.55000000000000004">
      <c r="A1316" s="9" t="str">
        <f>IF(ISBLANK(INDEX(履修者名簿!$1:$1048576,ROW(A1316),config!A$11)),"",INDEX(履修者名簿!$1:$1048576,ROW(A1316),config!A$11))</f>
        <v/>
      </c>
      <c r="B1316" s="9" t="str">
        <f>IF(ISBLANK(INDEX(履修者名簿!$1:$1048576,ROW(B1316),config!B$11)),"",INDEX(履修者名簿!$1:$1048576,ROW(B1316),config!B$11))</f>
        <v/>
      </c>
      <c r="C1316" s="9" t="str">
        <f>IF(ISBLANK(INDEX(履修者名簿!$1:$1048576,ROW(C1316),config!C$11)),"",INDEX(履修者名簿!$1:$1048576,ROW(C1316),config!C$11))</f>
        <v/>
      </c>
      <c r="D1316" s="9" t="str">
        <f>IF(ISBLANK(INDEX(履修者名簿!$1:$1048576,ROW(D1316),config!D$11)),"",INDEX(履修者名簿!$1:$1048576,ROW(D1316),config!D$11))</f>
        <v/>
      </c>
      <c r="E1316" s="9" t="str">
        <f>IF(ISBLANK(INDEX(履修者名簿!$1:$1048576,ROW(E1316),config!E$11)),"",IF(ISNUMBER(INDEX(履修者名簿!$1:$1048576,ROW(E1316),config!E$11)),INDEX(履修者名簿!$1:$1048576,ROW(E1316),config!E$11),VALUE(INDEX(履修者名簿!$1:$1048576,ROW(E1316),config!E$11))))</f>
        <v/>
      </c>
      <c r="F1316" s="9" t="str">
        <f>IF(ISBLANK(INDEX(履修者名簿!$1:$1048576,ROW(F1316),config!F$11)),"",INDEX(履修者名簿!$1:$1048576,ROW(F1316),config!F$11))</f>
        <v/>
      </c>
      <c r="G1316" s="9" t="str">
        <f>IF(ISBLANK(INDEX(履修者名簿!$1:$1048576,ROW(G1316),config!G$11)),"",INDEX(履修者名簿!$1:$1048576,ROW(G1316),config!G$11))</f>
        <v/>
      </c>
      <c r="H1316" s="9" t="str">
        <f t="shared" si="40"/>
        <v/>
      </c>
      <c r="I1316" s="10" t="str">
        <f t="shared" si="41"/>
        <v/>
      </c>
      <c r="J1316" s="10" t="str">
        <f>IF($A1316="","",IF(ISNA(MATCH($E1316,trans!$B$2:$B$1501,0)),0,1))</f>
        <v/>
      </c>
      <c r="K1316" s="10" t="str">
        <f>IF($A1316="","",IF(ISNA(MATCH($E1316,trans!$E$2:$E$1501,0)),0,1))</f>
        <v/>
      </c>
      <c r="M1316" s="1" t="str">
        <f>IF($A1316="","",IF($J1316+$K1316=0,MAX(M$1:M1315)+1,""))</f>
        <v/>
      </c>
      <c r="N1316" s="1" t="str">
        <f>IF($A1316="","",IF(AND($J1316=1,$K1316=0),MAX(N$1:N1315)+1,""))</f>
        <v/>
      </c>
      <c r="O1316" s="1" t="str">
        <f>IF($A1316="","",IF(AND($J1316=0,$K1316=1),MAX(O$1:O1315)+1,""))</f>
        <v/>
      </c>
    </row>
    <row r="1317" spans="1:15" x14ac:dyDescent="0.55000000000000004">
      <c r="A1317" s="9" t="str">
        <f>IF(ISBLANK(INDEX(履修者名簿!$1:$1048576,ROW(A1317),config!A$11)),"",INDEX(履修者名簿!$1:$1048576,ROW(A1317),config!A$11))</f>
        <v/>
      </c>
      <c r="B1317" s="9" t="str">
        <f>IF(ISBLANK(INDEX(履修者名簿!$1:$1048576,ROW(B1317),config!B$11)),"",INDEX(履修者名簿!$1:$1048576,ROW(B1317),config!B$11))</f>
        <v/>
      </c>
      <c r="C1317" s="9" t="str">
        <f>IF(ISBLANK(INDEX(履修者名簿!$1:$1048576,ROW(C1317),config!C$11)),"",INDEX(履修者名簿!$1:$1048576,ROW(C1317),config!C$11))</f>
        <v/>
      </c>
      <c r="D1317" s="9" t="str">
        <f>IF(ISBLANK(INDEX(履修者名簿!$1:$1048576,ROW(D1317),config!D$11)),"",INDEX(履修者名簿!$1:$1048576,ROW(D1317),config!D$11))</f>
        <v/>
      </c>
      <c r="E1317" s="9" t="str">
        <f>IF(ISBLANK(INDEX(履修者名簿!$1:$1048576,ROW(E1317),config!E$11)),"",IF(ISNUMBER(INDEX(履修者名簿!$1:$1048576,ROW(E1317),config!E$11)),INDEX(履修者名簿!$1:$1048576,ROW(E1317),config!E$11),VALUE(INDEX(履修者名簿!$1:$1048576,ROW(E1317),config!E$11))))</f>
        <v/>
      </c>
      <c r="F1317" s="9" t="str">
        <f>IF(ISBLANK(INDEX(履修者名簿!$1:$1048576,ROW(F1317),config!F$11)),"",INDEX(履修者名簿!$1:$1048576,ROW(F1317),config!F$11))</f>
        <v/>
      </c>
      <c r="G1317" s="9" t="str">
        <f>IF(ISBLANK(INDEX(履修者名簿!$1:$1048576,ROW(G1317),config!G$11)),"",INDEX(履修者名簿!$1:$1048576,ROW(G1317),config!G$11))</f>
        <v/>
      </c>
      <c r="H1317" s="9" t="str">
        <f t="shared" si="40"/>
        <v/>
      </c>
      <c r="I1317" s="10" t="str">
        <f t="shared" si="41"/>
        <v/>
      </c>
      <c r="J1317" s="10" t="str">
        <f>IF($A1317="","",IF(ISNA(MATCH($E1317,trans!$B$2:$B$1501,0)),0,1))</f>
        <v/>
      </c>
      <c r="K1317" s="10" t="str">
        <f>IF($A1317="","",IF(ISNA(MATCH($E1317,trans!$E$2:$E$1501,0)),0,1))</f>
        <v/>
      </c>
      <c r="M1317" s="1" t="str">
        <f>IF($A1317="","",IF($J1317+$K1317=0,MAX(M$1:M1316)+1,""))</f>
        <v/>
      </c>
      <c r="N1317" s="1" t="str">
        <f>IF($A1317="","",IF(AND($J1317=1,$K1317=0),MAX(N$1:N1316)+1,""))</f>
        <v/>
      </c>
      <c r="O1317" s="1" t="str">
        <f>IF($A1317="","",IF(AND($J1317=0,$K1317=1),MAX(O$1:O1316)+1,""))</f>
        <v/>
      </c>
    </row>
    <row r="1318" spans="1:15" x14ac:dyDescent="0.55000000000000004">
      <c r="A1318" s="9" t="str">
        <f>IF(ISBLANK(INDEX(履修者名簿!$1:$1048576,ROW(A1318),config!A$11)),"",INDEX(履修者名簿!$1:$1048576,ROW(A1318),config!A$11))</f>
        <v/>
      </c>
      <c r="B1318" s="9" t="str">
        <f>IF(ISBLANK(INDEX(履修者名簿!$1:$1048576,ROW(B1318),config!B$11)),"",INDEX(履修者名簿!$1:$1048576,ROW(B1318),config!B$11))</f>
        <v/>
      </c>
      <c r="C1318" s="9" t="str">
        <f>IF(ISBLANK(INDEX(履修者名簿!$1:$1048576,ROW(C1318),config!C$11)),"",INDEX(履修者名簿!$1:$1048576,ROW(C1318),config!C$11))</f>
        <v/>
      </c>
      <c r="D1318" s="9" t="str">
        <f>IF(ISBLANK(INDEX(履修者名簿!$1:$1048576,ROW(D1318),config!D$11)),"",INDEX(履修者名簿!$1:$1048576,ROW(D1318),config!D$11))</f>
        <v/>
      </c>
      <c r="E1318" s="9" t="str">
        <f>IF(ISBLANK(INDEX(履修者名簿!$1:$1048576,ROW(E1318),config!E$11)),"",IF(ISNUMBER(INDEX(履修者名簿!$1:$1048576,ROW(E1318),config!E$11)),INDEX(履修者名簿!$1:$1048576,ROW(E1318),config!E$11),VALUE(INDEX(履修者名簿!$1:$1048576,ROW(E1318),config!E$11))))</f>
        <v/>
      </c>
      <c r="F1318" s="9" t="str">
        <f>IF(ISBLANK(INDEX(履修者名簿!$1:$1048576,ROW(F1318),config!F$11)),"",INDEX(履修者名簿!$1:$1048576,ROW(F1318),config!F$11))</f>
        <v/>
      </c>
      <c r="G1318" s="9" t="str">
        <f>IF(ISBLANK(INDEX(履修者名簿!$1:$1048576,ROW(G1318),config!G$11)),"",INDEX(履修者名簿!$1:$1048576,ROW(G1318),config!G$11))</f>
        <v/>
      </c>
      <c r="H1318" s="9" t="str">
        <f t="shared" si="40"/>
        <v/>
      </c>
      <c r="I1318" s="10" t="str">
        <f t="shared" si="41"/>
        <v/>
      </c>
      <c r="J1318" s="10" t="str">
        <f>IF($A1318="","",IF(ISNA(MATCH($E1318,trans!$B$2:$B$1501,0)),0,1))</f>
        <v/>
      </c>
      <c r="K1318" s="10" t="str">
        <f>IF($A1318="","",IF(ISNA(MATCH($E1318,trans!$E$2:$E$1501,0)),0,1))</f>
        <v/>
      </c>
      <c r="M1318" s="1" t="str">
        <f>IF($A1318="","",IF($J1318+$K1318=0,MAX(M$1:M1317)+1,""))</f>
        <v/>
      </c>
      <c r="N1318" s="1" t="str">
        <f>IF($A1318="","",IF(AND($J1318=1,$K1318=0),MAX(N$1:N1317)+1,""))</f>
        <v/>
      </c>
      <c r="O1318" s="1" t="str">
        <f>IF($A1318="","",IF(AND($J1318=0,$K1318=1),MAX(O$1:O1317)+1,""))</f>
        <v/>
      </c>
    </row>
    <row r="1319" spans="1:15" x14ac:dyDescent="0.55000000000000004">
      <c r="A1319" s="9" t="str">
        <f>IF(ISBLANK(INDEX(履修者名簿!$1:$1048576,ROW(A1319),config!A$11)),"",INDEX(履修者名簿!$1:$1048576,ROW(A1319),config!A$11))</f>
        <v/>
      </c>
      <c r="B1319" s="9" t="str">
        <f>IF(ISBLANK(INDEX(履修者名簿!$1:$1048576,ROW(B1319),config!B$11)),"",INDEX(履修者名簿!$1:$1048576,ROW(B1319),config!B$11))</f>
        <v/>
      </c>
      <c r="C1319" s="9" t="str">
        <f>IF(ISBLANK(INDEX(履修者名簿!$1:$1048576,ROW(C1319),config!C$11)),"",INDEX(履修者名簿!$1:$1048576,ROW(C1319),config!C$11))</f>
        <v/>
      </c>
      <c r="D1319" s="9" t="str">
        <f>IF(ISBLANK(INDEX(履修者名簿!$1:$1048576,ROW(D1319),config!D$11)),"",INDEX(履修者名簿!$1:$1048576,ROW(D1319),config!D$11))</f>
        <v/>
      </c>
      <c r="E1319" s="9" t="str">
        <f>IF(ISBLANK(INDEX(履修者名簿!$1:$1048576,ROW(E1319),config!E$11)),"",IF(ISNUMBER(INDEX(履修者名簿!$1:$1048576,ROW(E1319),config!E$11)),INDEX(履修者名簿!$1:$1048576,ROW(E1319),config!E$11),VALUE(INDEX(履修者名簿!$1:$1048576,ROW(E1319),config!E$11))))</f>
        <v/>
      </c>
      <c r="F1319" s="9" t="str">
        <f>IF(ISBLANK(INDEX(履修者名簿!$1:$1048576,ROW(F1319),config!F$11)),"",INDEX(履修者名簿!$1:$1048576,ROW(F1319),config!F$11))</f>
        <v/>
      </c>
      <c r="G1319" s="9" t="str">
        <f>IF(ISBLANK(INDEX(履修者名簿!$1:$1048576,ROW(G1319),config!G$11)),"",INDEX(履修者名簿!$1:$1048576,ROW(G1319),config!G$11))</f>
        <v/>
      </c>
      <c r="H1319" s="9" t="str">
        <f t="shared" si="40"/>
        <v/>
      </c>
      <c r="I1319" s="10" t="str">
        <f t="shared" si="41"/>
        <v/>
      </c>
      <c r="J1319" s="10" t="str">
        <f>IF($A1319="","",IF(ISNA(MATCH($E1319,trans!$B$2:$B$1501,0)),0,1))</f>
        <v/>
      </c>
      <c r="K1319" s="10" t="str">
        <f>IF($A1319="","",IF(ISNA(MATCH($E1319,trans!$E$2:$E$1501,0)),0,1))</f>
        <v/>
      </c>
      <c r="M1319" s="1" t="str">
        <f>IF($A1319="","",IF($J1319+$K1319=0,MAX(M$1:M1318)+1,""))</f>
        <v/>
      </c>
      <c r="N1319" s="1" t="str">
        <f>IF($A1319="","",IF(AND($J1319=1,$K1319=0),MAX(N$1:N1318)+1,""))</f>
        <v/>
      </c>
      <c r="O1319" s="1" t="str">
        <f>IF($A1319="","",IF(AND($J1319=0,$K1319=1),MAX(O$1:O1318)+1,""))</f>
        <v/>
      </c>
    </row>
    <row r="1320" spans="1:15" x14ac:dyDescent="0.55000000000000004">
      <c r="A1320" s="9" t="str">
        <f>IF(ISBLANK(INDEX(履修者名簿!$1:$1048576,ROW(A1320),config!A$11)),"",INDEX(履修者名簿!$1:$1048576,ROW(A1320),config!A$11))</f>
        <v/>
      </c>
      <c r="B1320" s="9" t="str">
        <f>IF(ISBLANK(INDEX(履修者名簿!$1:$1048576,ROW(B1320),config!B$11)),"",INDEX(履修者名簿!$1:$1048576,ROW(B1320),config!B$11))</f>
        <v/>
      </c>
      <c r="C1320" s="9" t="str">
        <f>IF(ISBLANK(INDEX(履修者名簿!$1:$1048576,ROW(C1320),config!C$11)),"",INDEX(履修者名簿!$1:$1048576,ROW(C1320),config!C$11))</f>
        <v/>
      </c>
      <c r="D1320" s="9" t="str">
        <f>IF(ISBLANK(INDEX(履修者名簿!$1:$1048576,ROW(D1320),config!D$11)),"",INDEX(履修者名簿!$1:$1048576,ROW(D1320),config!D$11))</f>
        <v/>
      </c>
      <c r="E1320" s="9" t="str">
        <f>IF(ISBLANK(INDEX(履修者名簿!$1:$1048576,ROW(E1320),config!E$11)),"",IF(ISNUMBER(INDEX(履修者名簿!$1:$1048576,ROW(E1320),config!E$11)),INDEX(履修者名簿!$1:$1048576,ROW(E1320),config!E$11),VALUE(INDEX(履修者名簿!$1:$1048576,ROW(E1320),config!E$11))))</f>
        <v/>
      </c>
      <c r="F1320" s="9" t="str">
        <f>IF(ISBLANK(INDEX(履修者名簿!$1:$1048576,ROW(F1320),config!F$11)),"",INDEX(履修者名簿!$1:$1048576,ROW(F1320),config!F$11))</f>
        <v/>
      </c>
      <c r="G1320" s="9" t="str">
        <f>IF(ISBLANK(INDEX(履修者名簿!$1:$1048576,ROW(G1320),config!G$11)),"",INDEX(履修者名簿!$1:$1048576,ROW(G1320),config!G$11))</f>
        <v/>
      </c>
      <c r="H1320" s="9" t="str">
        <f t="shared" si="40"/>
        <v/>
      </c>
      <c r="I1320" s="10" t="str">
        <f t="shared" si="41"/>
        <v/>
      </c>
      <c r="J1320" s="10" t="str">
        <f>IF($A1320="","",IF(ISNA(MATCH($E1320,trans!$B$2:$B$1501,0)),0,1))</f>
        <v/>
      </c>
      <c r="K1320" s="10" t="str">
        <f>IF($A1320="","",IF(ISNA(MATCH($E1320,trans!$E$2:$E$1501,0)),0,1))</f>
        <v/>
      </c>
      <c r="M1320" s="1" t="str">
        <f>IF($A1320="","",IF($J1320+$K1320=0,MAX(M$1:M1319)+1,""))</f>
        <v/>
      </c>
      <c r="N1320" s="1" t="str">
        <f>IF($A1320="","",IF(AND($J1320=1,$K1320=0),MAX(N$1:N1319)+1,""))</f>
        <v/>
      </c>
      <c r="O1320" s="1" t="str">
        <f>IF($A1320="","",IF(AND($J1320=0,$K1320=1),MAX(O$1:O1319)+1,""))</f>
        <v/>
      </c>
    </row>
    <row r="1321" spans="1:15" x14ac:dyDescent="0.55000000000000004">
      <c r="A1321" s="9" t="str">
        <f>IF(ISBLANK(INDEX(履修者名簿!$1:$1048576,ROW(A1321),config!A$11)),"",INDEX(履修者名簿!$1:$1048576,ROW(A1321),config!A$11))</f>
        <v/>
      </c>
      <c r="B1321" s="9" t="str">
        <f>IF(ISBLANK(INDEX(履修者名簿!$1:$1048576,ROW(B1321),config!B$11)),"",INDEX(履修者名簿!$1:$1048576,ROW(B1321),config!B$11))</f>
        <v/>
      </c>
      <c r="C1321" s="9" t="str">
        <f>IF(ISBLANK(INDEX(履修者名簿!$1:$1048576,ROW(C1321),config!C$11)),"",INDEX(履修者名簿!$1:$1048576,ROW(C1321),config!C$11))</f>
        <v/>
      </c>
      <c r="D1321" s="9" t="str">
        <f>IF(ISBLANK(INDEX(履修者名簿!$1:$1048576,ROW(D1321),config!D$11)),"",INDEX(履修者名簿!$1:$1048576,ROW(D1321),config!D$11))</f>
        <v/>
      </c>
      <c r="E1321" s="9" t="str">
        <f>IF(ISBLANK(INDEX(履修者名簿!$1:$1048576,ROW(E1321),config!E$11)),"",IF(ISNUMBER(INDEX(履修者名簿!$1:$1048576,ROW(E1321),config!E$11)),INDEX(履修者名簿!$1:$1048576,ROW(E1321),config!E$11),VALUE(INDEX(履修者名簿!$1:$1048576,ROW(E1321),config!E$11))))</f>
        <v/>
      </c>
      <c r="F1321" s="9" t="str">
        <f>IF(ISBLANK(INDEX(履修者名簿!$1:$1048576,ROW(F1321),config!F$11)),"",INDEX(履修者名簿!$1:$1048576,ROW(F1321),config!F$11))</f>
        <v/>
      </c>
      <c r="G1321" s="9" t="str">
        <f>IF(ISBLANK(INDEX(履修者名簿!$1:$1048576,ROW(G1321),config!G$11)),"",INDEX(履修者名簿!$1:$1048576,ROW(G1321),config!G$11))</f>
        <v/>
      </c>
      <c r="H1321" s="9" t="str">
        <f t="shared" si="40"/>
        <v/>
      </c>
      <c r="I1321" s="10" t="str">
        <f t="shared" si="41"/>
        <v/>
      </c>
      <c r="J1321" s="10" t="str">
        <f>IF($A1321="","",IF(ISNA(MATCH($E1321,trans!$B$2:$B$1501,0)),0,1))</f>
        <v/>
      </c>
      <c r="K1321" s="10" t="str">
        <f>IF($A1321="","",IF(ISNA(MATCH($E1321,trans!$E$2:$E$1501,0)),0,1))</f>
        <v/>
      </c>
      <c r="M1321" s="1" t="str">
        <f>IF($A1321="","",IF($J1321+$K1321=0,MAX(M$1:M1320)+1,""))</f>
        <v/>
      </c>
      <c r="N1321" s="1" t="str">
        <f>IF($A1321="","",IF(AND($J1321=1,$K1321=0),MAX(N$1:N1320)+1,""))</f>
        <v/>
      </c>
      <c r="O1321" s="1" t="str">
        <f>IF($A1321="","",IF(AND($J1321=0,$K1321=1),MAX(O$1:O1320)+1,""))</f>
        <v/>
      </c>
    </row>
    <row r="1322" spans="1:15" x14ac:dyDescent="0.55000000000000004">
      <c r="A1322" s="9" t="str">
        <f>IF(ISBLANK(INDEX(履修者名簿!$1:$1048576,ROW(A1322),config!A$11)),"",INDEX(履修者名簿!$1:$1048576,ROW(A1322),config!A$11))</f>
        <v/>
      </c>
      <c r="B1322" s="9" t="str">
        <f>IF(ISBLANK(INDEX(履修者名簿!$1:$1048576,ROW(B1322),config!B$11)),"",INDEX(履修者名簿!$1:$1048576,ROW(B1322),config!B$11))</f>
        <v/>
      </c>
      <c r="C1322" s="9" t="str">
        <f>IF(ISBLANK(INDEX(履修者名簿!$1:$1048576,ROW(C1322),config!C$11)),"",INDEX(履修者名簿!$1:$1048576,ROW(C1322),config!C$11))</f>
        <v/>
      </c>
      <c r="D1322" s="9" t="str">
        <f>IF(ISBLANK(INDEX(履修者名簿!$1:$1048576,ROW(D1322),config!D$11)),"",INDEX(履修者名簿!$1:$1048576,ROW(D1322),config!D$11))</f>
        <v/>
      </c>
      <c r="E1322" s="9" t="str">
        <f>IF(ISBLANK(INDEX(履修者名簿!$1:$1048576,ROW(E1322),config!E$11)),"",IF(ISNUMBER(INDEX(履修者名簿!$1:$1048576,ROW(E1322),config!E$11)),INDEX(履修者名簿!$1:$1048576,ROW(E1322),config!E$11),VALUE(INDEX(履修者名簿!$1:$1048576,ROW(E1322),config!E$11))))</f>
        <v/>
      </c>
      <c r="F1322" s="9" t="str">
        <f>IF(ISBLANK(INDEX(履修者名簿!$1:$1048576,ROW(F1322),config!F$11)),"",INDEX(履修者名簿!$1:$1048576,ROW(F1322),config!F$11))</f>
        <v/>
      </c>
      <c r="G1322" s="9" t="str">
        <f>IF(ISBLANK(INDEX(履修者名簿!$1:$1048576,ROW(G1322),config!G$11)),"",INDEX(履修者名簿!$1:$1048576,ROW(G1322),config!G$11))</f>
        <v/>
      </c>
      <c r="H1322" s="9" t="str">
        <f t="shared" si="40"/>
        <v/>
      </c>
      <c r="I1322" s="10" t="str">
        <f t="shared" si="41"/>
        <v/>
      </c>
      <c r="J1322" s="10" t="str">
        <f>IF($A1322="","",IF(ISNA(MATCH($E1322,trans!$B$2:$B$1501,0)),0,1))</f>
        <v/>
      </c>
      <c r="K1322" s="10" t="str">
        <f>IF($A1322="","",IF(ISNA(MATCH($E1322,trans!$E$2:$E$1501,0)),0,1))</f>
        <v/>
      </c>
      <c r="M1322" s="1" t="str">
        <f>IF($A1322="","",IF($J1322+$K1322=0,MAX(M$1:M1321)+1,""))</f>
        <v/>
      </c>
      <c r="N1322" s="1" t="str">
        <f>IF($A1322="","",IF(AND($J1322=1,$K1322=0),MAX(N$1:N1321)+1,""))</f>
        <v/>
      </c>
      <c r="O1322" s="1" t="str">
        <f>IF($A1322="","",IF(AND($J1322=0,$K1322=1),MAX(O$1:O1321)+1,""))</f>
        <v/>
      </c>
    </row>
    <row r="1323" spans="1:15" x14ac:dyDescent="0.55000000000000004">
      <c r="A1323" s="9" t="str">
        <f>IF(ISBLANK(INDEX(履修者名簿!$1:$1048576,ROW(A1323),config!A$11)),"",INDEX(履修者名簿!$1:$1048576,ROW(A1323),config!A$11))</f>
        <v/>
      </c>
      <c r="B1323" s="9" t="str">
        <f>IF(ISBLANK(INDEX(履修者名簿!$1:$1048576,ROW(B1323),config!B$11)),"",INDEX(履修者名簿!$1:$1048576,ROW(B1323),config!B$11))</f>
        <v/>
      </c>
      <c r="C1323" s="9" t="str">
        <f>IF(ISBLANK(INDEX(履修者名簿!$1:$1048576,ROW(C1323),config!C$11)),"",INDEX(履修者名簿!$1:$1048576,ROW(C1323),config!C$11))</f>
        <v/>
      </c>
      <c r="D1323" s="9" t="str">
        <f>IF(ISBLANK(INDEX(履修者名簿!$1:$1048576,ROW(D1323),config!D$11)),"",INDEX(履修者名簿!$1:$1048576,ROW(D1323),config!D$11))</f>
        <v/>
      </c>
      <c r="E1323" s="9" t="str">
        <f>IF(ISBLANK(INDEX(履修者名簿!$1:$1048576,ROW(E1323),config!E$11)),"",IF(ISNUMBER(INDEX(履修者名簿!$1:$1048576,ROW(E1323),config!E$11)),INDEX(履修者名簿!$1:$1048576,ROW(E1323),config!E$11),VALUE(INDEX(履修者名簿!$1:$1048576,ROW(E1323),config!E$11))))</f>
        <v/>
      </c>
      <c r="F1323" s="9" t="str">
        <f>IF(ISBLANK(INDEX(履修者名簿!$1:$1048576,ROW(F1323),config!F$11)),"",INDEX(履修者名簿!$1:$1048576,ROW(F1323),config!F$11))</f>
        <v/>
      </c>
      <c r="G1323" s="9" t="str">
        <f>IF(ISBLANK(INDEX(履修者名簿!$1:$1048576,ROW(G1323),config!G$11)),"",INDEX(履修者名簿!$1:$1048576,ROW(G1323),config!G$11))</f>
        <v/>
      </c>
      <c r="H1323" s="9" t="str">
        <f t="shared" si="40"/>
        <v/>
      </c>
      <c r="I1323" s="10" t="str">
        <f t="shared" si="41"/>
        <v/>
      </c>
      <c r="J1323" s="10" t="str">
        <f>IF($A1323="","",IF(ISNA(MATCH($E1323,trans!$B$2:$B$1501,0)),0,1))</f>
        <v/>
      </c>
      <c r="K1323" s="10" t="str">
        <f>IF($A1323="","",IF(ISNA(MATCH($E1323,trans!$E$2:$E$1501,0)),0,1))</f>
        <v/>
      </c>
      <c r="M1323" s="1" t="str">
        <f>IF($A1323="","",IF($J1323+$K1323=0,MAX(M$1:M1322)+1,""))</f>
        <v/>
      </c>
      <c r="N1323" s="1" t="str">
        <f>IF($A1323="","",IF(AND($J1323=1,$K1323=0),MAX(N$1:N1322)+1,""))</f>
        <v/>
      </c>
      <c r="O1323" s="1" t="str">
        <f>IF($A1323="","",IF(AND($J1323=0,$K1323=1),MAX(O$1:O1322)+1,""))</f>
        <v/>
      </c>
    </row>
    <row r="1324" spans="1:15" x14ac:dyDescent="0.55000000000000004">
      <c r="A1324" s="9" t="str">
        <f>IF(ISBLANK(INDEX(履修者名簿!$1:$1048576,ROW(A1324),config!A$11)),"",INDEX(履修者名簿!$1:$1048576,ROW(A1324),config!A$11))</f>
        <v/>
      </c>
      <c r="B1324" s="9" t="str">
        <f>IF(ISBLANK(INDEX(履修者名簿!$1:$1048576,ROW(B1324),config!B$11)),"",INDEX(履修者名簿!$1:$1048576,ROW(B1324),config!B$11))</f>
        <v/>
      </c>
      <c r="C1324" s="9" t="str">
        <f>IF(ISBLANK(INDEX(履修者名簿!$1:$1048576,ROW(C1324),config!C$11)),"",INDEX(履修者名簿!$1:$1048576,ROW(C1324),config!C$11))</f>
        <v/>
      </c>
      <c r="D1324" s="9" t="str">
        <f>IF(ISBLANK(INDEX(履修者名簿!$1:$1048576,ROW(D1324),config!D$11)),"",INDEX(履修者名簿!$1:$1048576,ROW(D1324),config!D$11))</f>
        <v/>
      </c>
      <c r="E1324" s="9" t="str">
        <f>IF(ISBLANK(INDEX(履修者名簿!$1:$1048576,ROW(E1324),config!E$11)),"",IF(ISNUMBER(INDEX(履修者名簿!$1:$1048576,ROW(E1324),config!E$11)),INDEX(履修者名簿!$1:$1048576,ROW(E1324),config!E$11),VALUE(INDEX(履修者名簿!$1:$1048576,ROW(E1324),config!E$11))))</f>
        <v/>
      </c>
      <c r="F1324" s="9" t="str">
        <f>IF(ISBLANK(INDEX(履修者名簿!$1:$1048576,ROW(F1324),config!F$11)),"",INDEX(履修者名簿!$1:$1048576,ROW(F1324),config!F$11))</f>
        <v/>
      </c>
      <c r="G1324" s="9" t="str">
        <f>IF(ISBLANK(INDEX(履修者名簿!$1:$1048576,ROW(G1324),config!G$11)),"",INDEX(履修者名簿!$1:$1048576,ROW(G1324),config!G$11))</f>
        <v/>
      </c>
      <c r="H1324" s="9" t="str">
        <f t="shared" si="40"/>
        <v/>
      </c>
      <c r="I1324" s="10" t="str">
        <f t="shared" si="41"/>
        <v/>
      </c>
      <c r="J1324" s="10" t="str">
        <f>IF($A1324="","",IF(ISNA(MATCH($E1324,trans!$B$2:$B$1501,0)),0,1))</f>
        <v/>
      </c>
      <c r="K1324" s="10" t="str">
        <f>IF($A1324="","",IF(ISNA(MATCH($E1324,trans!$E$2:$E$1501,0)),0,1))</f>
        <v/>
      </c>
      <c r="M1324" s="1" t="str">
        <f>IF($A1324="","",IF($J1324+$K1324=0,MAX(M$1:M1323)+1,""))</f>
        <v/>
      </c>
      <c r="N1324" s="1" t="str">
        <f>IF($A1324="","",IF(AND($J1324=1,$K1324=0),MAX(N$1:N1323)+1,""))</f>
        <v/>
      </c>
      <c r="O1324" s="1" t="str">
        <f>IF($A1324="","",IF(AND($J1324=0,$K1324=1),MAX(O$1:O1323)+1,""))</f>
        <v/>
      </c>
    </row>
    <row r="1325" spans="1:15" x14ac:dyDescent="0.55000000000000004">
      <c r="A1325" s="9" t="str">
        <f>IF(ISBLANK(INDEX(履修者名簿!$1:$1048576,ROW(A1325),config!A$11)),"",INDEX(履修者名簿!$1:$1048576,ROW(A1325),config!A$11))</f>
        <v/>
      </c>
      <c r="B1325" s="9" t="str">
        <f>IF(ISBLANK(INDEX(履修者名簿!$1:$1048576,ROW(B1325),config!B$11)),"",INDEX(履修者名簿!$1:$1048576,ROW(B1325),config!B$11))</f>
        <v/>
      </c>
      <c r="C1325" s="9" t="str">
        <f>IF(ISBLANK(INDEX(履修者名簿!$1:$1048576,ROW(C1325),config!C$11)),"",INDEX(履修者名簿!$1:$1048576,ROW(C1325),config!C$11))</f>
        <v/>
      </c>
      <c r="D1325" s="9" t="str">
        <f>IF(ISBLANK(INDEX(履修者名簿!$1:$1048576,ROW(D1325),config!D$11)),"",INDEX(履修者名簿!$1:$1048576,ROW(D1325),config!D$11))</f>
        <v/>
      </c>
      <c r="E1325" s="9" t="str">
        <f>IF(ISBLANK(INDEX(履修者名簿!$1:$1048576,ROW(E1325),config!E$11)),"",IF(ISNUMBER(INDEX(履修者名簿!$1:$1048576,ROW(E1325),config!E$11)),INDEX(履修者名簿!$1:$1048576,ROW(E1325),config!E$11),VALUE(INDEX(履修者名簿!$1:$1048576,ROW(E1325),config!E$11))))</f>
        <v/>
      </c>
      <c r="F1325" s="9" t="str">
        <f>IF(ISBLANK(INDEX(履修者名簿!$1:$1048576,ROW(F1325),config!F$11)),"",INDEX(履修者名簿!$1:$1048576,ROW(F1325),config!F$11))</f>
        <v/>
      </c>
      <c r="G1325" s="9" t="str">
        <f>IF(ISBLANK(INDEX(履修者名簿!$1:$1048576,ROW(G1325),config!G$11)),"",INDEX(履修者名簿!$1:$1048576,ROW(G1325),config!G$11))</f>
        <v/>
      </c>
      <c r="H1325" s="9" t="str">
        <f t="shared" si="40"/>
        <v/>
      </c>
      <c r="I1325" s="10" t="str">
        <f t="shared" si="41"/>
        <v/>
      </c>
      <c r="J1325" s="10" t="str">
        <f>IF($A1325="","",IF(ISNA(MATCH($E1325,trans!$B$2:$B$1501,0)),0,1))</f>
        <v/>
      </c>
      <c r="K1325" s="10" t="str">
        <f>IF($A1325="","",IF(ISNA(MATCH($E1325,trans!$E$2:$E$1501,0)),0,1))</f>
        <v/>
      </c>
      <c r="M1325" s="1" t="str">
        <f>IF($A1325="","",IF($J1325+$K1325=0,MAX(M$1:M1324)+1,""))</f>
        <v/>
      </c>
      <c r="N1325" s="1" t="str">
        <f>IF($A1325="","",IF(AND($J1325=1,$K1325=0),MAX(N$1:N1324)+1,""))</f>
        <v/>
      </c>
      <c r="O1325" s="1" t="str">
        <f>IF($A1325="","",IF(AND($J1325=0,$K1325=1),MAX(O$1:O1324)+1,""))</f>
        <v/>
      </c>
    </row>
    <row r="1326" spans="1:15" x14ac:dyDescent="0.55000000000000004">
      <c r="A1326" s="9" t="str">
        <f>IF(ISBLANK(INDEX(履修者名簿!$1:$1048576,ROW(A1326),config!A$11)),"",INDEX(履修者名簿!$1:$1048576,ROW(A1326),config!A$11))</f>
        <v/>
      </c>
      <c r="B1326" s="9" t="str">
        <f>IF(ISBLANK(INDEX(履修者名簿!$1:$1048576,ROW(B1326),config!B$11)),"",INDEX(履修者名簿!$1:$1048576,ROW(B1326),config!B$11))</f>
        <v/>
      </c>
      <c r="C1326" s="9" t="str">
        <f>IF(ISBLANK(INDEX(履修者名簿!$1:$1048576,ROW(C1326),config!C$11)),"",INDEX(履修者名簿!$1:$1048576,ROW(C1326),config!C$11))</f>
        <v/>
      </c>
      <c r="D1326" s="9" t="str">
        <f>IF(ISBLANK(INDEX(履修者名簿!$1:$1048576,ROW(D1326),config!D$11)),"",INDEX(履修者名簿!$1:$1048576,ROW(D1326),config!D$11))</f>
        <v/>
      </c>
      <c r="E1326" s="9" t="str">
        <f>IF(ISBLANK(INDEX(履修者名簿!$1:$1048576,ROW(E1326),config!E$11)),"",IF(ISNUMBER(INDEX(履修者名簿!$1:$1048576,ROW(E1326),config!E$11)),INDEX(履修者名簿!$1:$1048576,ROW(E1326),config!E$11),VALUE(INDEX(履修者名簿!$1:$1048576,ROW(E1326),config!E$11))))</f>
        <v/>
      </c>
      <c r="F1326" s="9" t="str">
        <f>IF(ISBLANK(INDEX(履修者名簿!$1:$1048576,ROW(F1326),config!F$11)),"",INDEX(履修者名簿!$1:$1048576,ROW(F1326),config!F$11))</f>
        <v/>
      </c>
      <c r="G1326" s="9" t="str">
        <f>IF(ISBLANK(INDEX(履修者名簿!$1:$1048576,ROW(G1326),config!G$11)),"",INDEX(履修者名簿!$1:$1048576,ROW(G1326),config!G$11))</f>
        <v/>
      </c>
      <c r="H1326" s="9" t="str">
        <f t="shared" si="40"/>
        <v/>
      </c>
      <c r="I1326" s="10" t="str">
        <f t="shared" si="41"/>
        <v/>
      </c>
      <c r="J1326" s="10" t="str">
        <f>IF($A1326="","",IF(ISNA(MATCH($E1326,trans!$B$2:$B$1501,0)),0,1))</f>
        <v/>
      </c>
      <c r="K1326" s="10" t="str">
        <f>IF($A1326="","",IF(ISNA(MATCH($E1326,trans!$E$2:$E$1501,0)),0,1))</f>
        <v/>
      </c>
      <c r="M1326" s="1" t="str">
        <f>IF($A1326="","",IF($J1326+$K1326=0,MAX(M$1:M1325)+1,""))</f>
        <v/>
      </c>
      <c r="N1326" s="1" t="str">
        <f>IF($A1326="","",IF(AND($J1326=1,$K1326=0),MAX(N$1:N1325)+1,""))</f>
        <v/>
      </c>
      <c r="O1326" s="1" t="str">
        <f>IF($A1326="","",IF(AND($J1326=0,$K1326=1),MAX(O$1:O1325)+1,""))</f>
        <v/>
      </c>
    </row>
    <row r="1327" spans="1:15" x14ac:dyDescent="0.55000000000000004">
      <c r="A1327" s="9" t="str">
        <f>IF(ISBLANK(INDEX(履修者名簿!$1:$1048576,ROW(A1327),config!A$11)),"",INDEX(履修者名簿!$1:$1048576,ROW(A1327),config!A$11))</f>
        <v/>
      </c>
      <c r="B1327" s="9" t="str">
        <f>IF(ISBLANK(INDEX(履修者名簿!$1:$1048576,ROW(B1327),config!B$11)),"",INDEX(履修者名簿!$1:$1048576,ROW(B1327),config!B$11))</f>
        <v/>
      </c>
      <c r="C1327" s="9" t="str">
        <f>IF(ISBLANK(INDEX(履修者名簿!$1:$1048576,ROW(C1327),config!C$11)),"",INDEX(履修者名簿!$1:$1048576,ROW(C1327),config!C$11))</f>
        <v/>
      </c>
      <c r="D1327" s="9" t="str">
        <f>IF(ISBLANK(INDEX(履修者名簿!$1:$1048576,ROW(D1327),config!D$11)),"",INDEX(履修者名簿!$1:$1048576,ROW(D1327),config!D$11))</f>
        <v/>
      </c>
      <c r="E1327" s="9" t="str">
        <f>IF(ISBLANK(INDEX(履修者名簿!$1:$1048576,ROW(E1327),config!E$11)),"",IF(ISNUMBER(INDEX(履修者名簿!$1:$1048576,ROW(E1327),config!E$11)),INDEX(履修者名簿!$1:$1048576,ROW(E1327),config!E$11),VALUE(INDEX(履修者名簿!$1:$1048576,ROW(E1327),config!E$11))))</f>
        <v/>
      </c>
      <c r="F1327" s="9" t="str">
        <f>IF(ISBLANK(INDEX(履修者名簿!$1:$1048576,ROW(F1327),config!F$11)),"",INDEX(履修者名簿!$1:$1048576,ROW(F1327),config!F$11))</f>
        <v/>
      </c>
      <c r="G1327" s="9" t="str">
        <f>IF(ISBLANK(INDEX(履修者名簿!$1:$1048576,ROW(G1327),config!G$11)),"",INDEX(履修者名簿!$1:$1048576,ROW(G1327),config!G$11))</f>
        <v/>
      </c>
      <c r="H1327" s="9" t="str">
        <f t="shared" si="40"/>
        <v/>
      </c>
      <c r="I1327" s="10" t="str">
        <f t="shared" si="41"/>
        <v/>
      </c>
      <c r="J1327" s="10" t="str">
        <f>IF($A1327="","",IF(ISNA(MATCH($E1327,trans!$B$2:$B$1501,0)),0,1))</f>
        <v/>
      </c>
      <c r="K1327" s="10" t="str">
        <f>IF($A1327="","",IF(ISNA(MATCH($E1327,trans!$E$2:$E$1501,0)),0,1))</f>
        <v/>
      </c>
      <c r="M1327" s="1" t="str">
        <f>IF($A1327="","",IF($J1327+$K1327=0,MAX(M$1:M1326)+1,""))</f>
        <v/>
      </c>
      <c r="N1327" s="1" t="str">
        <f>IF($A1327="","",IF(AND($J1327=1,$K1327=0),MAX(N$1:N1326)+1,""))</f>
        <v/>
      </c>
      <c r="O1327" s="1" t="str">
        <f>IF($A1327="","",IF(AND($J1327=0,$K1327=1),MAX(O$1:O1326)+1,""))</f>
        <v/>
      </c>
    </row>
    <row r="1328" spans="1:15" x14ac:dyDescent="0.55000000000000004">
      <c r="A1328" s="9" t="str">
        <f>IF(ISBLANK(INDEX(履修者名簿!$1:$1048576,ROW(A1328),config!A$11)),"",INDEX(履修者名簿!$1:$1048576,ROW(A1328),config!A$11))</f>
        <v/>
      </c>
      <c r="B1328" s="9" t="str">
        <f>IF(ISBLANK(INDEX(履修者名簿!$1:$1048576,ROW(B1328),config!B$11)),"",INDEX(履修者名簿!$1:$1048576,ROW(B1328),config!B$11))</f>
        <v/>
      </c>
      <c r="C1328" s="9" t="str">
        <f>IF(ISBLANK(INDEX(履修者名簿!$1:$1048576,ROW(C1328),config!C$11)),"",INDEX(履修者名簿!$1:$1048576,ROW(C1328),config!C$11))</f>
        <v/>
      </c>
      <c r="D1328" s="9" t="str">
        <f>IF(ISBLANK(INDEX(履修者名簿!$1:$1048576,ROW(D1328),config!D$11)),"",INDEX(履修者名簿!$1:$1048576,ROW(D1328),config!D$11))</f>
        <v/>
      </c>
      <c r="E1328" s="9" t="str">
        <f>IF(ISBLANK(INDEX(履修者名簿!$1:$1048576,ROW(E1328),config!E$11)),"",IF(ISNUMBER(INDEX(履修者名簿!$1:$1048576,ROW(E1328),config!E$11)),INDEX(履修者名簿!$1:$1048576,ROW(E1328),config!E$11),VALUE(INDEX(履修者名簿!$1:$1048576,ROW(E1328),config!E$11))))</f>
        <v/>
      </c>
      <c r="F1328" s="9" t="str">
        <f>IF(ISBLANK(INDEX(履修者名簿!$1:$1048576,ROW(F1328),config!F$11)),"",INDEX(履修者名簿!$1:$1048576,ROW(F1328),config!F$11))</f>
        <v/>
      </c>
      <c r="G1328" s="9" t="str">
        <f>IF(ISBLANK(INDEX(履修者名簿!$1:$1048576,ROW(G1328),config!G$11)),"",INDEX(履修者名簿!$1:$1048576,ROW(G1328),config!G$11))</f>
        <v/>
      </c>
      <c r="H1328" s="9" t="str">
        <f t="shared" si="40"/>
        <v/>
      </c>
      <c r="I1328" s="10" t="str">
        <f t="shared" si="41"/>
        <v/>
      </c>
      <c r="J1328" s="10" t="str">
        <f>IF($A1328="","",IF(ISNA(MATCH($E1328,trans!$B$2:$B$1501,0)),0,1))</f>
        <v/>
      </c>
      <c r="K1328" s="10" t="str">
        <f>IF($A1328="","",IF(ISNA(MATCH($E1328,trans!$E$2:$E$1501,0)),0,1))</f>
        <v/>
      </c>
      <c r="M1328" s="1" t="str">
        <f>IF($A1328="","",IF($J1328+$K1328=0,MAX(M$1:M1327)+1,""))</f>
        <v/>
      </c>
      <c r="N1328" s="1" t="str">
        <f>IF($A1328="","",IF(AND($J1328=1,$K1328=0),MAX(N$1:N1327)+1,""))</f>
        <v/>
      </c>
      <c r="O1328" s="1" t="str">
        <f>IF($A1328="","",IF(AND($J1328=0,$K1328=1),MAX(O$1:O1327)+1,""))</f>
        <v/>
      </c>
    </row>
    <row r="1329" spans="1:15" x14ac:dyDescent="0.55000000000000004">
      <c r="A1329" s="9" t="str">
        <f>IF(ISBLANK(INDEX(履修者名簿!$1:$1048576,ROW(A1329),config!A$11)),"",INDEX(履修者名簿!$1:$1048576,ROW(A1329),config!A$11))</f>
        <v/>
      </c>
      <c r="B1329" s="9" t="str">
        <f>IF(ISBLANK(INDEX(履修者名簿!$1:$1048576,ROW(B1329),config!B$11)),"",INDEX(履修者名簿!$1:$1048576,ROW(B1329),config!B$11))</f>
        <v/>
      </c>
      <c r="C1329" s="9" t="str">
        <f>IF(ISBLANK(INDEX(履修者名簿!$1:$1048576,ROW(C1329),config!C$11)),"",INDEX(履修者名簿!$1:$1048576,ROW(C1329),config!C$11))</f>
        <v/>
      </c>
      <c r="D1329" s="9" t="str">
        <f>IF(ISBLANK(INDEX(履修者名簿!$1:$1048576,ROW(D1329),config!D$11)),"",INDEX(履修者名簿!$1:$1048576,ROW(D1329),config!D$11))</f>
        <v/>
      </c>
      <c r="E1329" s="9" t="str">
        <f>IF(ISBLANK(INDEX(履修者名簿!$1:$1048576,ROW(E1329),config!E$11)),"",IF(ISNUMBER(INDEX(履修者名簿!$1:$1048576,ROW(E1329),config!E$11)),INDEX(履修者名簿!$1:$1048576,ROW(E1329),config!E$11),VALUE(INDEX(履修者名簿!$1:$1048576,ROW(E1329),config!E$11))))</f>
        <v/>
      </c>
      <c r="F1329" s="9" t="str">
        <f>IF(ISBLANK(INDEX(履修者名簿!$1:$1048576,ROW(F1329),config!F$11)),"",INDEX(履修者名簿!$1:$1048576,ROW(F1329),config!F$11))</f>
        <v/>
      </c>
      <c r="G1329" s="9" t="str">
        <f>IF(ISBLANK(INDEX(履修者名簿!$1:$1048576,ROW(G1329),config!G$11)),"",INDEX(履修者名簿!$1:$1048576,ROW(G1329),config!G$11))</f>
        <v/>
      </c>
      <c r="H1329" s="9" t="str">
        <f t="shared" si="40"/>
        <v/>
      </c>
      <c r="I1329" s="10" t="str">
        <f t="shared" si="41"/>
        <v/>
      </c>
      <c r="J1329" s="10" t="str">
        <f>IF($A1329="","",IF(ISNA(MATCH($E1329,trans!$B$2:$B$1501,0)),0,1))</f>
        <v/>
      </c>
      <c r="K1329" s="10" t="str">
        <f>IF($A1329="","",IF(ISNA(MATCH($E1329,trans!$E$2:$E$1501,0)),0,1))</f>
        <v/>
      </c>
      <c r="M1329" s="1" t="str">
        <f>IF($A1329="","",IF($J1329+$K1329=0,MAX(M$1:M1328)+1,""))</f>
        <v/>
      </c>
      <c r="N1329" s="1" t="str">
        <f>IF($A1329="","",IF(AND($J1329=1,$K1329=0),MAX(N$1:N1328)+1,""))</f>
        <v/>
      </c>
      <c r="O1329" s="1" t="str">
        <f>IF($A1329="","",IF(AND($J1329=0,$K1329=1),MAX(O$1:O1328)+1,""))</f>
        <v/>
      </c>
    </row>
    <row r="1330" spans="1:15" x14ac:dyDescent="0.55000000000000004">
      <c r="A1330" s="9" t="str">
        <f>IF(ISBLANK(INDEX(履修者名簿!$1:$1048576,ROW(A1330),config!A$11)),"",INDEX(履修者名簿!$1:$1048576,ROW(A1330),config!A$11))</f>
        <v/>
      </c>
      <c r="B1330" s="9" t="str">
        <f>IF(ISBLANK(INDEX(履修者名簿!$1:$1048576,ROW(B1330),config!B$11)),"",INDEX(履修者名簿!$1:$1048576,ROW(B1330),config!B$11))</f>
        <v/>
      </c>
      <c r="C1330" s="9" t="str">
        <f>IF(ISBLANK(INDEX(履修者名簿!$1:$1048576,ROW(C1330),config!C$11)),"",INDEX(履修者名簿!$1:$1048576,ROW(C1330),config!C$11))</f>
        <v/>
      </c>
      <c r="D1330" s="9" t="str">
        <f>IF(ISBLANK(INDEX(履修者名簿!$1:$1048576,ROW(D1330),config!D$11)),"",INDEX(履修者名簿!$1:$1048576,ROW(D1330),config!D$11))</f>
        <v/>
      </c>
      <c r="E1330" s="9" t="str">
        <f>IF(ISBLANK(INDEX(履修者名簿!$1:$1048576,ROW(E1330),config!E$11)),"",IF(ISNUMBER(INDEX(履修者名簿!$1:$1048576,ROW(E1330),config!E$11)),INDEX(履修者名簿!$1:$1048576,ROW(E1330),config!E$11),VALUE(INDEX(履修者名簿!$1:$1048576,ROW(E1330),config!E$11))))</f>
        <v/>
      </c>
      <c r="F1330" s="9" t="str">
        <f>IF(ISBLANK(INDEX(履修者名簿!$1:$1048576,ROW(F1330),config!F$11)),"",INDEX(履修者名簿!$1:$1048576,ROW(F1330),config!F$11))</f>
        <v/>
      </c>
      <c r="G1330" s="9" t="str">
        <f>IF(ISBLANK(INDEX(履修者名簿!$1:$1048576,ROW(G1330),config!G$11)),"",INDEX(履修者名簿!$1:$1048576,ROW(G1330),config!G$11))</f>
        <v/>
      </c>
      <c r="H1330" s="9" t="str">
        <f t="shared" si="40"/>
        <v/>
      </c>
      <c r="I1330" s="10" t="str">
        <f t="shared" si="41"/>
        <v/>
      </c>
      <c r="J1330" s="10" t="str">
        <f>IF($A1330="","",IF(ISNA(MATCH($E1330,trans!$B$2:$B$1501,0)),0,1))</f>
        <v/>
      </c>
      <c r="K1330" s="10" t="str">
        <f>IF($A1330="","",IF(ISNA(MATCH($E1330,trans!$E$2:$E$1501,0)),0,1))</f>
        <v/>
      </c>
      <c r="M1330" s="1" t="str">
        <f>IF($A1330="","",IF($J1330+$K1330=0,MAX(M$1:M1329)+1,""))</f>
        <v/>
      </c>
      <c r="N1330" s="1" t="str">
        <f>IF($A1330="","",IF(AND($J1330=1,$K1330=0),MAX(N$1:N1329)+1,""))</f>
        <v/>
      </c>
      <c r="O1330" s="1" t="str">
        <f>IF($A1330="","",IF(AND($J1330=0,$K1330=1),MAX(O$1:O1329)+1,""))</f>
        <v/>
      </c>
    </row>
    <row r="1331" spans="1:15" x14ac:dyDescent="0.55000000000000004">
      <c r="A1331" s="9" t="str">
        <f>IF(ISBLANK(INDEX(履修者名簿!$1:$1048576,ROW(A1331),config!A$11)),"",INDEX(履修者名簿!$1:$1048576,ROW(A1331),config!A$11))</f>
        <v/>
      </c>
      <c r="B1331" s="9" t="str">
        <f>IF(ISBLANK(INDEX(履修者名簿!$1:$1048576,ROW(B1331),config!B$11)),"",INDEX(履修者名簿!$1:$1048576,ROW(B1331),config!B$11))</f>
        <v/>
      </c>
      <c r="C1331" s="9" t="str">
        <f>IF(ISBLANK(INDEX(履修者名簿!$1:$1048576,ROW(C1331),config!C$11)),"",INDEX(履修者名簿!$1:$1048576,ROW(C1331),config!C$11))</f>
        <v/>
      </c>
      <c r="D1331" s="9" t="str">
        <f>IF(ISBLANK(INDEX(履修者名簿!$1:$1048576,ROW(D1331),config!D$11)),"",INDEX(履修者名簿!$1:$1048576,ROW(D1331),config!D$11))</f>
        <v/>
      </c>
      <c r="E1331" s="9" t="str">
        <f>IF(ISBLANK(INDEX(履修者名簿!$1:$1048576,ROW(E1331),config!E$11)),"",IF(ISNUMBER(INDEX(履修者名簿!$1:$1048576,ROW(E1331),config!E$11)),INDEX(履修者名簿!$1:$1048576,ROW(E1331),config!E$11),VALUE(INDEX(履修者名簿!$1:$1048576,ROW(E1331),config!E$11))))</f>
        <v/>
      </c>
      <c r="F1331" s="9" t="str">
        <f>IF(ISBLANK(INDEX(履修者名簿!$1:$1048576,ROW(F1331),config!F$11)),"",INDEX(履修者名簿!$1:$1048576,ROW(F1331),config!F$11))</f>
        <v/>
      </c>
      <c r="G1331" s="9" t="str">
        <f>IF(ISBLANK(INDEX(履修者名簿!$1:$1048576,ROW(G1331),config!G$11)),"",INDEX(履修者名簿!$1:$1048576,ROW(G1331),config!G$11))</f>
        <v/>
      </c>
      <c r="H1331" s="9" t="str">
        <f t="shared" si="40"/>
        <v/>
      </c>
      <c r="I1331" s="10" t="str">
        <f t="shared" si="41"/>
        <v/>
      </c>
      <c r="J1331" s="10" t="str">
        <f>IF($A1331="","",IF(ISNA(MATCH($E1331,trans!$B$2:$B$1501,0)),0,1))</f>
        <v/>
      </c>
      <c r="K1331" s="10" t="str">
        <f>IF($A1331="","",IF(ISNA(MATCH($E1331,trans!$E$2:$E$1501,0)),0,1))</f>
        <v/>
      </c>
      <c r="M1331" s="1" t="str">
        <f>IF($A1331="","",IF($J1331+$K1331=0,MAX(M$1:M1330)+1,""))</f>
        <v/>
      </c>
      <c r="N1331" s="1" t="str">
        <f>IF($A1331="","",IF(AND($J1331=1,$K1331=0),MAX(N$1:N1330)+1,""))</f>
        <v/>
      </c>
      <c r="O1331" s="1" t="str">
        <f>IF($A1331="","",IF(AND($J1331=0,$K1331=1),MAX(O$1:O1330)+1,""))</f>
        <v/>
      </c>
    </row>
    <row r="1332" spans="1:15" x14ac:dyDescent="0.55000000000000004">
      <c r="A1332" s="9" t="str">
        <f>IF(ISBLANK(INDEX(履修者名簿!$1:$1048576,ROW(A1332),config!A$11)),"",INDEX(履修者名簿!$1:$1048576,ROW(A1332),config!A$11))</f>
        <v/>
      </c>
      <c r="B1332" s="9" t="str">
        <f>IF(ISBLANK(INDEX(履修者名簿!$1:$1048576,ROW(B1332),config!B$11)),"",INDEX(履修者名簿!$1:$1048576,ROW(B1332),config!B$11))</f>
        <v/>
      </c>
      <c r="C1332" s="9" t="str">
        <f>IF(ISBLANK(INDEX(履修者名簿!$1:$1048576,ROW(C1332),config!C$11)),"",INDEX(履修者名簿!$1:$1048576,ROW(C1332),config!C$11))</f>
        <v/>
      </c>
      <c r="D1332" s="9" t="str">
        <f>IF(ISBLANK(INDEX(履修者名簿!$1:$1048576,ROW(D1332),config!D$11)),"",INDEX(履修者名簿!$1:$1048576,ROW(D1332),config!D$11))</f>
        <v/>
      </c>
      <c r="E1332" s="9" t="str">
        <f>IF(ISBLANK(INDEX(履修者名簿!$1:$1048576,ROW(E1332),config!E$11)),"",IF(ISNUMBER(INDEX(履修者名簿!$1:$1048576,ROW(E1332),config!E$11)),INDEX(履修者名簿!$1:$1048576,ROW(E1332),config!E$11),VALUE(INDEX(履修者名簿!$1:$1048576,ROW(E1332),config!E$11))))</f>
        <v/>
      </c>
      <c r="F1332" s="9" t="str">
        <f>IF(ISBLANK(INDEX(履修者名簿!$1:$1048576,ROW(F1332),config!F$11)),"",INDEX(履修者名簿!$1:$1048576,ROW(F1332),config!F$11))</f>
        <v/>
      </c>
      <c r="G1332" s="9" t="str">
        <f>IF(ISBLANK(INDEX(履修者名簿!$1:$1048576,ROW(G1332),config!G$11)),"",INDEX(履修者名簿!$1:$1048576,ROW(G1332),config!G$11))</f>
        <v/>
      </c>
      <c r="H1332" s="9" t="str">
        <f t="shared" si="40"/>
        <v/>
      </c>
      <c r="I1332" s="10" t="str">
        <f t="shared" si="41"/>
        <v/>
      </c>
      <c r="J1332" s="10" t="str">
        <f>IF($A1332="","",IF(ISNA(MATCH($E1332,trans!$B$2:$B$1501,0)),0,1))</f>
        <v/>
      </c>
      <c r="K1332" s="10" t="str">
        <f>IF($A1332="","",IF(ISNA(MATCH($E1332,trans!$E$2:$E$1501,0)),0,1))</f>
        <v/>
      </c>
      <c r="M1332" s="1" t="str">
        <f>IF($A1332="","",IF($J1332+$K1332=0,MAX(M$1:M1331)+1,""))</f>
        <v/>
      </c>
      <c r="N1332" s="1" t="str">
        <f>IF($A1332="","",IF(AND($J1332=1,$K1332=0),MAX(N$1:N1331)+1,""))</f>
        <v/>
      </c>
      <c r="O1332" s="1" t="str">
        <f>IF($A1332="","",IF(AND($J1332=0,$K1332=1),MAX(O$1:O1331)+1,""))</f>
        <v/>
      </c>
    </row>
    <row r="1333" spans="1:15" x14ac:dyDescent="0.55000000000000004">
      <c r="A1333" s="9" t="str">
        <f>IF(ISBLANK(INDEX(履修者名簿!$1:$1048576,ROW(A1333),config!A$11)),"",INDEX(履修者名簿!$1:$1048576,ROW(A1333),config!A$11))</f>
        <v/>
      </c>
      <c r="B1333" s="9" t="str">
        <f>IF(ISBLANK(INDEX(履修者名簿!$1:$1048576,ROW(B1333),config!B$11)),"",INDEX(履修者名簿!$1:$1048576,ROW(B1333),config!B$11))</f>
        <v/>
      </c>
      <c r="C1333" s="9" t="str">
        <f>IF(ISBLANK(INDEX(履修者名簿!$1:$1048576,ROW(C1333),config!C$11)),"",INDEX(履修者名簿!$1:$1048576,ROW(C1333),config!C$11))</f>
        <v/>
      </c>
      <c r="D1333" s="9" t="str">
        <f>IF(ISBLANK(INDEX(履修者名簿!$1:$1048576,ROW(D1333),config!D$11)),"",INDEX(履修者名簿!$1:$1048576,ROW(D1333),config!D$11))</f>
        <v/>
      </c>
      <c r="E1333" s="9" t="str">
        <f>IF(ISBLANK(INDEX(履修者名簿!$1:$1048576,ROW(E1333),config!E$11)),"",IF(ISNUMBER(INDEX(履修者名簿!$1:$1048576,ROW(E1333),config!E$11)),INDEX(履修者名簿!$1:$1048576,ROW(E1333),config!E$11),VALUE(INDEX(履修者名簿!$1:$1048576,ROW(E1333),config!E$11))))</f>
        <v/>
      </c>
      <c r="F1333" s="9" t="str">
        <f>IF(ISBLANK(INDEX(履修者名簿!$1:$1048576,ROW(F1333),config!F$11)),"",INDEX(履修者名簿!$1:$1048576,ROW(F1333),config!F$11))</f>
        <v/>
      </c>
      <c r="G1333" s="9" t="str">
        <f>IF(ISBLANK(INDEX(履修者名簿!$1:$1048576,ROW(G1333),config!G$11)),"",INDEX(履修者名簿!$1:$1048576,ROW(G1333),config!G$11))</f>
        <v/>
      </c>
      <c r="H1333" s="9" t="str">
        <f t="shared" si="40"/>
        <v/>
      </c>
      <c r="I1333" s="10" t="str">
        <f t="shared" si="41"/>
        <v/>
      </c>
      <c r="J1333" s="10" t="str">
        <f>IF($A1333="","",IF(ISNA(MATCH($E1333,trans!$B$2:$B$1501,0)),0,1))</f>
        <v/>
      </c>
      <c r="K1333" s="10" t="str">
        <f>IF($A1333="","",IF(ISNA(MATCH($E1333,trans!$E$2:$E$1501,0)),0,1))</f>
        <v/>
      </c>
      <c r="M1333" s="1" t="str">
        <f>IF($A1333="","",IF($J1333+$K1333=0,MAX(M$1:M1332)+1,""))</f>
        <v/>
      </c>
      <c r="N1333" s="1" t="str">
        <f>IF($A1333="","",IF(AND($J1333=1,$K1333=0),MAX(N$1:N1332)+1,""))</f>
        <v/>
      </c>
      <c r="O1333" s="1" t="str">
        <f>IF($A1333="","",IF(AND($J1333=0,$K1333=1),MAX(O$1:O1332)+1,""))</f>
        <v/>
      </c>
    </row>
    <row r="1334" spans="1:15" x14ac:dyDescent="0.55000000000000004">
      <c r="A1334" s="9" t="str">
        <f>IF(ISBLANK(INDEX(履修者名簿!$1:$1048576,ROW(A1334),config!A$11)),"",INDEX(履修者名簿!$1:$1048576,ROW(A1334),config!A$11))</f>
        <v/>
      </c>
      <c r="B1334" s="9" t="str">
        <f>IF(ISBLANK(INDEX(履修者名簿!$1:$1048576,ROW(B1334),config!B$11)),"",INDEX(履修者名簿!$1:$1048576,ROW(B1334),config!B$11))</f>
        <v/>
      </c>
      <c r="C1334" s="9" t="str">
        <f>IF(ISBLANK(INDEX(履修者名簿!$1:$1048576,ROW(C1334),config!C$11)),"",INDEX(履修者名簿!$1:$1048576,ROW(C1334),config!C$11))</f>
        <v/>
      </c>
      <c r="D1334" s="9" t="str">
        <f>IF(ISBLANK(INDEX(履修者名簿!$1:$1048576,ROW(D1334),config!D$11)),"",INDEX(履修者名簿!$1:$1048576,ROW(D1334),config!D$11))</f>
        <v/>
      </c>
      <c r="E1334" s="9" t="str">
        <f>IF(ISBLANK(INDEX(履修者名簿!$1:$1048576,ROW(E1334),config!E$11)),"",IF(ISNUMBER(INDEX(履修者名簿!$1:$1048576,ROW(E1334),config!E$11)),INDEX(履修者名簿!$1:$1048576,ROW(E1334),config!E$11),VALUE(INDEX(履修者名簿!$1:$1048576,ROW(E1334),config!E$11))))</f>
        <v/>
      </c>
      <c r="F1334" s="9" t="str">
        <f>IF(ISBLANK(INDEX(履修者名簿!$1:$1048576,ROW(F1334),config!F$11)),"",INDEX(履修者名簿!$1:$1048576,ROW(F1334),config!F$11))</f>
        <v/>
      </c>
      <c r="G1334" s="9" t="str">
        <f>IF(ISBLANK(INDEX(履修者名簿!$1:$1048576,ROW(G1334),config!G$11)),"",INDEX(履修者名簿!$1:$1048576,ROW(G1334),config!G$11))</f>
        <v/>
      </c>
      <c r="H1334" s="9" t="str">
        <f t="shared" si="40"/>
        <v/>
      </c>
      <c r="I1334" s="10" t="str">
        <f t="shared" si="41"/>
        <v/>
      </c>
      <c r="J1334" s="10" t="str">
        <f>IF($A1334="","",IF(ISNA(MATCH($E1334,trans!$B$2:$B$1501,0)),0,1))</f>
        <v/>
      </c>
      <c r="K1334" s="10" t="str">
        <f>IF($A1334="","",IF(ISNA(MATCH($E1334,trans!$E$2:$E$1501,0)),0,1))</f>
        <v/>
      </c>
      <c r="M1334" s="1" t="str">
        <f>IF($A1334="","",IF($J1334+$K1334=0,MAX(M$1:M1333)+1,""))</f>
        <v/>
      </c>
      <c r="N1334" s="1" t="str">
        <f>IF($A1334="","",IF(AND($J1334=1,$K1334=0),MAX(N$1:N1333)+1,""))</f>
        <v/>
      </c>
      <c r="O1334" s="1" t="str">
        <f>IF($A1334="","",IF(AND($J1334=0,$K1334=1),MAX(O$1:O1333)+1,""))</f>
        <v/>
      </c>
    </row>
    <row r="1335" spans="1:15" x14ac:dyDescent="0.55000000000000004">
      <c r="A1335" s="9" t="str">
        <f>IF(ISBLANK(INDEX(履修者名簿!$1:$1048576,ROW(A1335),config!A$11)),"",INDEX(履修者名簿!$1:$1048576,ROW(A1335),config!A$11))</f>
        <v/>
      </c>
      <c r="B1335" s="9" t="str">
        <f>IF(ISBLANK(INDEX(履修者名簿!$1:$1048576,ROW(B1335),config!B$11)),"",INDEX(履修者名簿!$1:$1048576,ROW(B1335),config!B$11))</f>
        <v/>
      </c>
      <c r="C1335" s="9" t="str">
        <f>IF(ISBLANK(INDEX(履修者名簿!$1:$1048576,ROW(C1335),config!C$11)),"",INDEX(履修者名簿!$1:$1048576,ROW(C1335),config!C$11))</f>
        <v/>
      </c>
      <c r="D1335" s="9" t="str">
        <f>IF(ISBLANK(INDEX(履修者名簿!$1:$1048576,ROW(D1335),config!D$11)),"",INDEX(履修者名簿!$1:$1048576,ROW(D1335),config!D$11))</f>
        <v/>
      </c>
      <c r="E1335" s="9" t="str">
        <f>IF(ISBLANK(INDEX(履修者名簿!$1:$1048576,ROW(E1335),config!E$11)),"",IF(ISNUMBER(INDEX(履修者名簿!$1:$1048576,ROW(E1335),config!E$11)),INDEX(履修者名簿!$1:$1048576,ROW(E1335),config!E$11),VALUE(INDEX(履修者名簿!$1:$1048576,ROW(E1335),config!E$11))))</f>
        <v/>
      </c>
      <c r="F1335" s="9" t="str">
        <f>IF(ISBLANK(INDEX(履修者名簿!$1:$1048576,ROW(F1335),config!F$11)),"",INDEX(履修者名簿!$1:$1048576,ROW(F1335),config!F$11))</f>
        <v/>
      </c>
      <c r="G1335" s="9" t="str">
        <f>IF(ISBLANK(INDEX(履修者名簿!$1:$1048576,ROW(G1335),config!G$11)),"",INDEX(履修者名簿!$1:$1048576,ROW(G1335),config!G$11))</f>
        <v/>
      </c>
      <c r="H1335" s="9" t="str">
        <f t="shared" si="40"/>
        <v/>
      </c>
      <c r="I1335" s="10" t="str">
        <f t="shared" si="41"/>
        <v/>
      </c>
      <c r="J1335" s="10" t="str">
        <f>IF($A1335="","",IF(ISNA(MATCH($E1335,trans!$B$2:$B$1501,0)),0,1))</f>
        <v/>
      </c>
      <c r="K1335" s="10" t="str">
        <f>IF($A1335="","",IF(ISNA(MATCH($E1335,trans!$E$2:$E$1501,0)),0,1))</f>
        <v/>
      </c>
      <c r="M1335" s="1" t="str">
        <f>IF($A1335="","",IF($J1335+$K1335=0,MAX(M$1:M1334)+1,""))</f>
        <v/>
      </c>
      <c r="N1335" s="1" t="str">
        <f>IF($A1335="","",IF(AND($J1335=1,$K1335=0),MAX(N$1:N1334)+1,""))</f>
        <v/>
      </c>
      <c r="O1335" s="1" t="str">
        <f>IF($A1335="","",IF(AND($J1335=0,$K1335=1),MAX(O$1:O1334)+1,""))</f>
        <v/>
      </c>
    </row>
    <row r="1336" spans="1:15" x14ac:dyDescent="0.55000000000000004">
      <c r="A1336" s="9" t="str">
        <f>IF(ISBLANK(INDEX(履修者名簿!$1:$1048576,ROW(A1336),config!A$11)),"",INDEX(履修者名簿!$1:$1048576,ROW(A1336),config!A$11))</f>
        <v/>
      </c>
      <c r="B1336" s="9" t="str">
        <f>IF(ISBLANK(INDEX(履修者名簿!$1:$1048576,ROW(B1336),config!B$11)),"",INDEX(履修者名簿!$1:$1048576,ROW(B1336),config!B$11))</f>
        <v/>
      </c>
      <c r="C1336" s="9" t="str">
        <f>IF(ISBLANK(INDEX(履修者名簿!$1:$1048576,ROW(C1336),config!C$11)),"",INDEX(履修者名簿!$1:$1048576,ROW(C1336),config!C$11))</f>
        <v/>
      </c>
      <c r="D1336" s="9" t="str">
        <f>IF(ISBLANK(INDEX(履修者名簿!$1:$1048576,ROW(D1336),config!D$11)),"",INDEX(履修者名簿!$1:$1048576,ROW(D1336),config!D$11))</f>
        <v/>
      </c>
      <c r="E1336" s="9" t="str">
        <f>IF(ISBLANK(INDEX(履修者名簿!$1:$1048576,ROW(E1336),config!E$11)),"",IF(ISNUMBER(INDEX(履修者名簿!$1:$1048576,ROW(E1336),config!E$11)),INDEX(履修者名簿!$1:$1048576,ROW(E1336),config!E$11),VALUE(INDEX(履修者名簿!$1:$1048576,ROW(E1336),config!E$11))))</f>
        <v/>
      </c>
      <c r="F1336" s="9" t="str">
        <f>IF(ISBLANK(INDEX(履修者名簿!$1:$1048576,ROW(F1336),config!F$11)),"",INDEX(履修者名簿!$1:$1048576,ROW(F1336),config!F$11))</f>
        <v/>
      </c>
      <c r="G1336" s="9" t="str">
        <f>IF(ISBLANK(INDEX(履修者名簿!$1:$1048576,ROW(G1336),config!G$11)),"",INDEX(履修者名簿!$1:$1048576,ROW(G1336),config!G$11))</f>
        <v/>
      </c>
      <c r="H1336" s="9" t="str">
        <f t="shared" si="40"/>
        <v/>
      </c>
      <c r="I1336" s="10" t="str">
        <f t="shared" si="41"/>
        <v/>
      </c>
      <c r="J1336" s="10" t="str">
        <f>IF($A1336="","",IF(ISNA(MATCH($E1336,trans!$B$2:$B$1501,0)),0,1))</f>
        <v/>
      </c>
      <c r="K1336" s="10" t="str">
        <f>IF($A1336="","",IF(ISNA(MATCH($E1336,trans!$E$2:$E$1501,0)),0,1))</f>
        <v/>
      </c>
      <c r="M1336" s="1" t="str">
        <f>IF($A1336="","",IF($J1336+$K1336=0,MAX(M$1:M1335)+1,""))</f>
        <v/>
      </c>
      <c r="N1336" s="1" t="str">
        <f>IF($A1336="","",IF(AND($J1336=1,$K1336=0),MAX(N$1:N1335)+1,""))</f>
        <v/>
      </c>
      <c r="O1336" s="1" t="str">
        <f>IF($A1336="","",IF(AND($J1336=0,$K1336=1),MAX(O$1:O1335)+1,""))</f>
        <v/>
      </c>
    </row>
    <row r="1337" spans="1:15" x14ac:dyDescent="0.55000000000000004">
      <c r="A1337" s="9" t="str">
        <f>IF(ISBLANK(INDEX(履修者名簿!$1:$1048576,ROW(A1337),config!A$11)),"",INDEX(履修者名簿!$1:$1048576,ROW(A1337),config!A$11))</f>
        <v/>
      </c>
      <c r="B1337" s="9" t="str">
        <f>IF(ISBLANK(INDEX(履修者名簿!$1:$1048576,ROW(B1337),config!B$11)),"",INDEX(履修者名簿!$1:$1048576,ROW(B1337),config!B$11))</f>
        <v/>
      </c>
      <c r="C1337" s="9" t="str">
        <f>IF(ISBLANK(INDEX(履修者名簿!$1:$1048576,ROW(C1337),config!C$11)),"",INDEX(履修者名簿!$1:$1048576,ROW(C1337),config!C$11))</f>
        <v/>
      </c>
      <c r="D1337" s="9" t="str">
        <f>IF(ISBLANK(INDEX(履修者名簿!$1:$1048576,ROW(D1337),config!D$11)),"",INDEX(履修者名簿!$1:$1048576,ROW(D1337),config!D$11))</f>
        <v/>
      </c>
      <c r="E1337" s="9" t="str">
        <f>IF(ISBLANK(INDEX(履修者名簿!$1:$1048576,ROW(E1337),config!E$11)),"",IF(ISNUMBER(INDEX(履修者名簿!$1:$1048576,ROW(E1337),config!E$11)),INDEX(履修者名簿!$1:$1048576,ROW(E1337),config!E$11),VALUE(INDEX(履修者名簿!$1:$1048576,ROW(E1337),config!E$11))))</f>
        <v/>
      </c>
      <c r="F1337" s="9" t="str">
        <f>IF(ISBLANK(INDEX(履修者名簿!$1:$1048576,ROW(F1337),config!F$11)),"",INDEX(履修者名簿!$1:$1048576,ROW(F1337),config!F$11))</f>
        <v/>
      </c>
      <c r="G1337" s="9" t="str">
        <f>IF(ISBLANK(INDEX(履修者名簿!$1:$1048576,ROW(G1337),config!G$11)),"",INDEX(履修者名簿!$1:$1048576,ROW(G1337),config!G$11))</f>
        <v/>
      </c>
      <c r="H1337" s="9" t="str">
        <f t="shared" si="40"/>
        <v/>
      </c>
      <c r="I1337" s="10" t="str">
        <f t="shared" si="41"/>
        <v/>
      </c>
      <c r="J1337" s="10" t="str">
        <f>IF($A1337="","",IF(ISNA(MATCH($E1337,trans!$B$2:$B$1501,0)),0,1))</f>
        <v/>
      </c>
      <c r="K1337" s="10" t="str">
        <f>IF($A1337="","",IF(ISNA(MATCH($E1337,trans!$E$2:$E$1501,0)),0,1))</f>
        <v/>
      </c>
      <c r="M1337" s="1" t="str">
        <f>IF($A1337="","",IF($J1337+$K1337=0,MAX(M$1:M1336)+1,""))</f>
        <v/>
      </c>
      <c r="N1337" s="1" t="str">
        <f>IF($A1337="","",IF(AND($J1337=1,$K1337=0),MAX(N$1:N1336)+1,""))</f>
        <v/>
      </c>
      <c r="O1337" s="1" t="str">
        <f>IF($A1337="","",IF(AND($J1337=0,$K1337=1),MAX(O$1:O1336)+1,""))</f>
        <v/>
      </c>
    </row>
    <row r="1338" spans="1:15" x14ac:dyDescent="0.55000000000000004">
      <c r="A1338" s="9" t="str">
        <f>IF(ISBLANK(INDEX(履修者名簿!$1:$1048576,ROW(A1338),config!A$11)),"",INDEX(履修者名簿!$1:$1048576,ROW(A1338),config!A$11))</f>
        <v/>
      </c>
      <c r="B1338" s="9" t="str">
        <f>IF(ISBLANK(INDEX(履修者名簿!$1:$1048576,ROW(B1338),config!B$11)),"",INDEX(履修者名簿!$1:$1048576,ROW(B1338),config!B$11))</f>
        <v/>
      </c>
      <c r="C1338" s="9" t="str">
        <f>IF(ISBLANK(INDEX(履修者名簿!$1:$1048576,ROW(C1338),config!C$11)),"",INDEX(履修者名簿!$1:$1048576,ROW(C1338),config!C$11))</f>
        <v/>
      </c>
      <c r="D1338" s="9" t="str">
        <f>IF(ISBLANK(INDEX(履修者名簿!$1:$1048576,ROW(D1338),config!D$11)),"",INDEX(履修者名簿!$1:$1048576,ROW(D1338),config!D$11))</f>
        <v/>
      </c>
      <c r="E1338" s="9" t="str">
        <f>IF(ISBLANK(INDEX(履修者名簿!$1:$1048576,ROW(E1338),config!E$11)),"",IF(ISNUMBER(INDEX(履修者名簿!$1:$1048576,ROW(E1338),config!E$11)),INDEX(履修者名簿!$1:$1048576,ROW(E1338),config!E$11),VALUE(INDEX(履修者名簿!$1:$1048576,ROW(E1338),config!E$11))))</f>
        <v/>
      </c>
      <c r="F1338" s="9" t="str">
        <f>IF(ISBLANK(INDEX(履修者名簿!$1:$1048576,ROW(F1338),config!F$11)),"",INDEX(履修者名簿!$1:$1048576,ROW(F1338),config!F$11))</f>
        <v/>
      </c>
      <c r="G1338" s="9" t="str">
        <f>IF(ISBLANK(INDEX(履修者名簿!$1:$1048576,ROW(G1338),config!G$11)),"",INDEX(履修者名簿!$1:$1048576,ROW(G1338),config!G$11))</f>
        <v/>
      </c>
      <c r="H1338" s="9" t="str">
        <f t="shared" si="40"/>
        <v/>
      </c>
      <c r="I1338" s="10" t="str">
        <f t="shared" si="41"/>
        <v/>
      </c>
      <c r="J1338" s="10" t="str">
        <f>IF($A1338="","",IF(ISNA(MATCH($E1338,trans!$B$2:$B$1501,0)),0,1))</f>
        <v/>
      </c>
      <c r="K1338" s="10" t="str">
        <f>IF($A1338="","",IF(ISNA(MATCH($E1338,trans!$E$2:$E$1501,0)),0,1))</f>
        <v/>
      </c>
      <c r="M1338" s="1" t="str">
        <f>IF($A1338="","",IF($J1338+$K1338=0,MAX(M$1:M1337)+1,""))</f>
        <v/>
      </c>
      <c r="N1338" s="1" t="str">
        <f>IF($A1338="","",IF(AND($J1338=1,$K1338=0),MAX(N$1:N1337)+1,""))</f>
        <v/>
      </c>
      <c r="O1338" s="1" t="str">
        <f>IF($A1338="","",IF(AND($J1338=0,$K1338=1),MAX(O$1:O1337)+1,""))</f>
        <v/>
      </c>
    </row>
    <row r="1339" spans="1:15" x14ac:dyDescent="0.55000000000000004">
      <c r="A1339" s="9" t="str">
        <f>IF(ISBLANK(INDEX(履修者名簿!$1:$1048576,ROW(A1339),config!A$11)),"",INDEX(履修者名簿!$1:$1048576,ROW(A1339),config!A$11))</f>
        <v/>
      </c>
      <c r="B1339" s="9" t="str">
        <f>IF(ISBLANK(INDEX(履修者名簿!$1:$1048576,ROW(B1339),config!B$11)),"",INDEX(履修者名簿!$1:$1048576,ROW(B1339),config!B$11))</f>
        <v/>
      </c>
      <c r="C1339" s="9" t="str">
        <f>IF(ISBLANK(INDEX(履修者名簿!$1:$1048576,ROW(C1339),config!C$11)),"",INDEX(履修者名簿!$1:$1048576,ROW(C1339),config!C$11))</f>
        <v/>
      </c>
      <c r="D1339" s="9" t="str">
        <f>IF(ISBLANK(INDEX(履修者名簿!$1:$1048576,ROW(D1339),config!D$11)),"",INDEX(履修者名簿!$1:$1048576,ROW(D1339),config!D$11))</f>
        <v/>
      </c>
      <c r="E1339" s="9" t="str">
        <f>IF(ISBLANK(INDEX(履修者名簿!$1:$1048576,ROW(E1339),config!E$11)),"",IF(ISNUMBER(INDEX(履修者名簿!$1:$1048576,ROW(E1339),config!E$11)),INDEX(履修者名簿!$1:$1048576,ROW(E1339),config!E$11),VALUE(INDEX(履修者名簿!$1:$1048576,ROW(E1339),config!E$11))))</f>
        <v/>
      </c>
      <c r="F1339" s="9" t="str">
        <f>IF(ISBLANK(INDEX(履修者名簿!$1:$1048576,ROW(F1339),config!F$11)),"",INDEX(履修者名簿!$1:$1048576,ROW(F1339),config!F$11))</f>
        <v/>
      </c>
      <c r="G1339" s="9" t="str">
        <f>IF(ISBLANK(INDEX(履修者名簿!$1:$1048576,ROW(G1339),config!G$11)),"",INDEX(履修者名簿!$1:$1048576,ROW(G1339),config!G$11))</f>
        <v/>
      </c>
      <c r="H1339" s="9" t="str">
        <f t="shared" si="40"/>
        <v/>
      </c>
      <c r="I1339" s="10" t="str">
        <f t="shared" si="41"/>
        <v/>
      </c>
      <c r="J1339" s="10" t="str">
        <f>IF($A1339="","",IF(ISNA(MATCH($E1339,trans!$B$2:$B$1501,0)),0,1))</f>
        <v/>
      </c>
      <c r="K1339" s="10" t="str">
        <f>IF($A1339="","",IF(ISNA(MATCH($E1339,trans!$E$2:$E$1501,0)),0,1))</f>
        <v/>
      </c>
      <c r="M1339" s="1" t="str">
        <f>IF($A1339="","",IF($J1339+$K1339=0,MAX(M$1:M1338)+1,""))</f>
        <v/>
      </c>
      <c r="N1339" s="1" t="str">
        <f>IF($A1339="","",IF(AND($J1339=1,$K1339=0),MAX(N$1:N1338)+1,""))</f>
        <v/>
      </c>
      <c r="O1339" s="1" t="str">
        <f>IF($A1339="","",IF(AND($J1339=0,$K1339=1),MAX(O$1:O1338)+1,""))</f>
        <v/>
      </c>
    </row>
    <row r="1340" spans="1:15" x14ac:dyDescent="0.55000000000000004">
      <c r="A1340" s="9" t="str">
        <f>IF(ISBLANK(INDEX(履修者名簿!$1:$1048576,ROW(A1340),config!A$11)),"",INDEX(履修者名簿!$1:$1048576,ROW(A1340),config!A$11))</f>
        <v/>
      </c>
      <c r="B1340" s="9" t="str">
        <f>IF(ISBLANK(INDEX(履修者名簿!$1:$1048576,ROW(B1340),config!B$11)),"",INDEX(履修者名簿!$1:$1048576,ROW(B1340),config!B$11))</f>
        <v/>
      </c>
      <c r="C1340" s="9" t="str">
        <f>IF(ISBLANK(INDEX(履修者名簿!$1:$1048576,ROW(C1340),config!C$11)),"",INDEX(履修者名簿!$1:$1048576,ROW(C1340),config!C$11))</f>
        <v/>
      </c>
      <c r="D1340" s="9" t="str">
        <f>IF(ISBLANK(INDEX(履修者名簿!$1:$1048576,ROW(D1340),config!D$11)),"",INDEX(履修者名簿!$1:$1048576,ROW(D1340),config!D$11))</f>
        <v/>
      </c>
      <c r="E1340" s="9" t="str">
        <f>IF(ISBLANK(INDEX(履修者名簿!$1:$1048576,ROW(E1340),config!E$11)),"",IF(ISNUMBER(INDEX(履修者名簿!$1:$1048576,ROW(E1340),config!E$11)),INDEX(履修者名簿!$1:$1048576,ROW(E1340),config!E$11),VALUE(INDEX(履修者名簿!$1:$1048576,ROW(E1340),config!E$11))))</f>
        <v/>
      </c>
      <c r="F1340" s="9" t="str">
        <f>IF(ISBLANK(INDEX(履修者名簿!$1:$1048576,ROW(F1340),config!F$11)),"",INDEX(履修者名簿!$1:$1048576,ROW(F1340),config!F$11))</f>
        <v/>
      </c>
      <c r="G1340" s="9" t="str">
        <f>IF(ISBLANK(INDEX(履修者名簿!$1:$1048576,ROW(G1340),config!G$11)),"",INDEX(履修者名簿!$1:$1048576,ROW(G1340),config!G$11))</f>
        <v/>
      </c>
      <c r="H1340" s="9" t="str">
        <f t="shared" si="40"/>
        <v/>
      </c>
      <c r="I1340" s="10" t="str">
        <f t="shared" si="41"/>
        <v/>
      </c>
      <c r="J1340" s="10" t="str">
        <f>IF($A1340="","",IF(ISNA(MATCH($E1340,trans!$B$2:$B$1501,0)),0,1))</f>
        <v/>
      </c>
      <c r="K1340" s="10" t="str">
        <f>IF($A1340="","",IF(ISNA(MATCH($E1340,trans!$E$2:$E$1501,0)),0,1))</f>
        <v/>
      </c>
      <c r="M1340" s="1" t="str">
        <f>IF($A1340="","",IF($J1340+$K1340=0,MAX(M$1:M1339)+1,""))</f>
        <v/>
      </c>
      <c r="N1340" s="1" t="str">
        <f>IF($A1340="","",IF(AND($J1340=1,$K1340=0),MAX(N$1:N1339)+1,""))</f>
        <v/>
      </c>
      <c r="O1340" s="1" t="str">
        <f>IF($A1340="","",IF(AND($J1340=0,$K1340=1),MAX(O$1:O1339)+1,""))</f>
        <v/>
      </c>
    </row>
    <row r="1341" spans="1:15" x14ac:dyDescent="0.55000000000000004">
      <c r="A1341" s="9" t="str">
        <f>IF(ISBLANK(INDEX(履修者名簿!$1:$1048576,ROW(A1341),config!A$11)),"",INDEX(履修者名簿!$1:$1048576,ROW(A1341),config!A$11))</f>
        <v/>
      </c>
      <c r="B1341" s="9" t="str">
        <f>IF(ISBLANK(INDEX(履修者名簿!$1:$1048576,ROW(B1341),config!B$11)),"",INDEX(履修者名簿!$1:$1048576,ROW(B1341),config!B$11))</f>
        <v/>
      </c>
      <c r="C1341" s="9" t="str">
        <f>IF(ISBLANK(INDEX(履修者名簿!$1:$1048576,ROW(C1341),config!C$11)),"",INDEX(履修者名簿!$1:$1048576,ROW(C1341),config!C$11))</f>
        <v/>
      </c>
      <c r="D1341" s="9" t="str">
        <f>IF(ISBLANK(INDEX(履修者名簿!$1:$1048576,ROW(D1341),config!D$11)),"",INDEX(履修者名簿!$1:$1048576,ROW(D1341),config!D$11))</f>
        <v/>
      </c>
      <c r="E1341" s="9" t="str">
        <f>IF(ISBLANK(INDEX(履修者名簿!$1:$1048576,ROW(E1341),config!E$11)),"",IF(ISNUMBER(INDEX(履修者名簿!$1:$1048576,ROW(E1341),config!E$11)),INDEX(履修者名簿!$1:$1048576,ROW(E1341),config!E$11),VALUE(INDEX(履修者名簿!$1:$1048576,ROW(E1341),config!E$11))))</f>
        <v/>
      </c>
      <c r="F1341" s="9" t="str">
        <f>IF(ISBLANK(INDEX(履修者名簿!$1:$1048576,ROW(F1341),config!F$11)),"",INDEX(履修者名簿!$1:$1048576,ROW(F1341),config!F$11))</f>
        <v/>
      </c>
      <c r="G1341" s="9" t="str">
        <f>IF(ISBLANK(INDEX(履修者名簿!$1:$1048576,ROW(G1341),config!G$11)),"",INDEX(履修者名簿!$1:$1048576,ROW(G1341),config!G$11))</f>
        <v/>
      </c>
      <c r="H1341" s="9" t="str">
        <f t="shared" si="40"/>
        <v/>
      </c>
      <c r="I1341" s="10" t="str">
        <f t="shared" si="41"/>
        <v/>
      </c>
      <c r="J1341" s="10" t="str">
        <f>IF($A1341="","",IF(ISNA(MATCH($E1341,trans!$B$2:$B$1501,0)),0,1))</f>
        <v/>
      </c>
      <c r="K1341" s="10" t="str">
        <f>IF($A1341="","",IF(ISNA(MATCH($E1341,trans!$E$2:$E$1501,0)),0,1))</f>
        <v/>
      </c>
      <c r="M1341" s="1" t="str">
        <f>IF($A1341="","",IF($J1341+$K1341=0,MAX(M$1:M1340)+1,""))</f>
        <v/>
      </c>
      <c r="N1341" s="1" t="str">
        <f>IF($A1341="","",IF(AND($J1341=1,$K1341=0),MAX(N$1:N1340)+1,""))</f>
        <v/>
      </c>
      <c r="O1341" s="1" t="str">
        <f>IF($A1341="","",IF(AND($J1341=0,$K1341=1),MAX(O$1:O1340)+1,""))</f>
        <v/>
      </c>
    </row>
    <row r="1342" spans="1:15" x14ac:dyDescent="0.55000000000000004">
      <c r="A1342" s="9" t="str">
        <f>IF(ISBLANK(INDEX(履修者名簿!$1:$1048576,ROW(A1342),config!A$11)),"",INDEX(履修者名簿!$1:$1048576,ROW(A1342),config!A$11))</f>
        <v/>
      </c>
      <c r="B1342" s="9" t="str">
        <f>IF(ISBLANK(INDEX(履修者名簿!$1:$1048576,ROW(B1342),config!B$11)),"",INDEX(履修者名簿!$1:$1048576,ROW(B1342),config!B$11))</f>
        <v/>
      </c>
      <c r="C1342" s="9" t="str">
        <f>IF(ISBLANK(INDEX(履修者名簿!$1:$1048576,ROW(C1342),config!C$11)),"",INDEX(履修者名簿!$1:$1048576,ROW(C1342),config!C$11))</f>
        <v/>
      </c>
      <c r="D1342" s="9" t="str">
        <f>IF(ISBLANK(INDEX(履修者名簿!$1:$1048576,ROW(D1342),config!D$11)),"",INDEX(履修者名簿!$1:$1048576,ROW(D1342),config!D$11))</f>
        <v/>
      </c>
      <c r="E1342" s="9" t="str">
        <f>IF(ISBLANK(INDEX(履修者名簿!$1:$1048576,ROW(E1342),config!E$11)),"",IF(ISNUMBER(INDEX(履修者名簿!$1:$1048576,ROW(E1342),config!E$11)),INDEX(履修者名簿!$1:$1048576,ROW(E1342),config!E$11),VALUE(INDEX(履修者名簿!$1:$1048576,ROW(E1342),config!E$11))))</f>
        <v/>
      </c>
      <c r="F1342" s="9" t="str">
        <f>IF(ISBLANK(INDEX(履修者名簿!$1:$1048576,ROW(F1342),config!F$11)),"",INDEX(履修者名簿!$1:$1048576,ROW(F1342),config!F$11))</f>
        <v/>
      </c>
      <c r="G1342" s="9" t="str">
        <f>IF(ISBLANK(INDEX(履修者名簿!$1:$1048576,ROW(G1342),config!G$11)),"",INDEX(履修者名簿!$1:$1048576,ROW(G1342),config!G$11))</f>
        <v/>
      </c>
      <c r="H1342" s="9" t="str">
        <f t="shared" si="40"/>
        <v/>
      </c>
      <c r="I1342" s="10" t="str">
        <f t="shared" si="41"/>
        <v/>
      </c>
      <c r="J1342" s="10" t="str">
        <f>IF($A1342="","",IF(ISNA(MATCH($E1342,trans!$B$2:$B$1501,0)),0,1))</f>
        <v/>
      </c>
      <c r="K1342" s="10" t="str">
        <f>IF($A1342="","",IF(ISNA(MATCH($E1342,trans!$E$2:$E$1501,0)),0,1))</f>
        <v/>
      </c>
      <c r="M1342" s="1" t="str">
        <f>IF($A1342="","",IF($J1342+$K1342=0,MAX(M$1:M1341)+1,""))</f>
        <v/>
      </c>
      <c r="N1342" s="1" t="str">
        <f>IF($A1342="","",IF(AND($J1342=1,$K1342=0),MAX(N$1:N1341)+1,""))</f>
        <v/>
      </c>
      <c r="O1342" s="1" t="str">
        <f>IF($A1342="","",IF(AND($J1342=0,$K1342=1),MAX(O$1:O1341)+1,""))</f>
        <v/>
      </c>
    </row>
    <row r="1343" spans="1:15" x14ac:dyDescent="0.55000000000000004">
      <c r="A1343" s="9" t="str">
        <f>IF(ISBLANK(INDEX(履修者名簿!$1:$1048576,ROW(A1343),config!A$11)),"",INDEX(履修者名簿!$1:$1048576,ROW(A1343),config!A$11))</f>
        <v/>
      </c>
      <c r="B1343" s="9" t="str">
        <f>IF(ISBLANK(INDEX(履修者名簿!$1:$1048576,ROW(B1343),config!B$11)),"",INDEX(履修者名簿!$1:$1048576,ROW(B1343),config!B$11))</f>
        <v/>
      </c>
      <c r="C1343" s="9" t="str">
        <f>IF(ISBLANK(INDEX(履修者名簿!$1:$1048576,ROW(C1343),config!C$11)),"",INDEX(履修者名簿!$1:$1048576,ROW(C1343),config!C$11))</f>
        <v/>
      </c>
      <c r="D1343" s="9" t="str">
        <f>IF(ISBLANK(INDEX(履修者名簿!$1:$1048576,ROW(D1343),config!D$11)),"",INDEX(履修者名簿!$1:$1048576,ROW(D1343),config!D$11))</f>
        <v/>
      </c>
      <c r="E1343" s="9" t="str">
        <f>IF(ISBLANK(INDEX(履修者名簿!$1:$1048576,ROW(E1343),config!E$11)),"",IF(ISNUMBER(INDEX(履修者名簿!$1:$1048576,ROW(E1343),config!E$11)),INDEX(履修者名簿!$1:$1048576,ROW(E1343),config!E$11),VALUE(INDEX(履修者名簿!$1:$1048576,ROW(E1343),config!E$11))))</f>
        <v/>
      </c>
      <c r="F1343" s="9" t="str">
        <f>IF(ISBLANK(INDEX(履修者名簿!$1:$1048576,ROW(F1343),config!F$11)),"",INDEX(履修者名簿!$1:$1048576,ROW(F1343),config!F$11))</f>
        <v/>
      </c>
      <c r="G1343" s="9" t="str">
        <f>IF(ISBLANK(INDEX(履修者名簿!$1:$1048576,ROW(G1343),config!G$11)),"",INDEX(履修者名簿!$1:$1048576,ROW(G1343),config!G$11))</f>
        <v/>
      </c>
      <c r="H1343" s="9" t="str">
        <f t="shared" si="40"/>
        <v/>
      </c>
      <c r="I1343" s="10" t="str">
        <f t="shared" si="41"/>
        <v/>
      </c>
      <c r="J1343" s="10" t="str">
        <f>IF($A1343="","",IF(ISNA(MATCH($E1343,trans!$B$2:$B$1501,0)),0,1))</f>
        <v/>
      </c>
      <c r="K1343" s="10" t="str">
        <f>IF($A1343="","",IF(ISNA(MATCH($E1343,trans!$E$2:$E$1501,0)),0,1))</f>
        <v/>
      </c>
      <c r="M1343" s="1" t="str">
        <f>IF($A1343="","",IF($J1343+$K1343=0,MAX(M$1:M1342)+1,""))</f>
        <v/>
      </c>
      <c r="N1343" s="1" t="str">
        <f>IF($A1343="","",IF(AND($J1343=1,$K1343=0),MAX(N$1:N1342)+1,""))</f>
        <v/>
      </c>
      <c r="O1343" s="1" t="str">
        <f>IF($A1343="","",IF(AND($J1343=0,$K1343=1),MAX(O$1:O1342)+1,""))</f>
        <v/>
      </c>
    </row>
    <row r="1344" spans="1:15" x14ac:dyDescent="0.55000000000000004">
      <c r="A1344" s="9" t="str">
        <f>IF(ISBLANK(INDEX(履修者名簿!$1:$1048576,ROW(A1344),config!A$11)),"",INDEX(履修者名簿!$1:$1048576,ROW(A1344),config!A$11))</f>
        <v/>
      </c>
      <c r="B1344" s="9" t="str">
        <f>IF(ISBLANK(INDEX(履修者名簿!$1:$1048576,ROW(B1344),config!B$11)),"",INDEX(履修者名簿!$1:$1048576,ROW(B1344),config!B$11))</f>
        <v/>
      </c>
      <c r="C1344" s="9" t="str">
        <f>IF(ISBLANK(INDEX(履修者名簿!$1:$1048576,ROW(C1344),config!C$11)),"",INDEX(履修者名簿!$1:$1048576,ROW(C1344),config!C$11))</f>
        <v/>
      </c>
      <c r="D1344" s="9" t="str">
        <f>IF(ISBLANK(INDEX(履修者名簿!$1:$1048576,ROW(D1344),config!D$11)),"",INDEX(履修者名簿!$1:$1048576,ROW(D1344),config!D$11))</f>
        <v/>
      </c>
      <c r="E1344" s="9" t="str">
        <f>IF(ISBLANK(INDEX(履修者名簿!$1:$1048576,ROW(E1344),config!E$11)),"",IF(ISNUMBER(INDEX(履修者名簿!$1:$1048576,ROW(E1344),config!E$11)),INDEX(履修者名簿!$1:$1048576,ROW(E1344),config!E$11),VALUE(INDEX(履修者名簿!$1:$1048576,ROW(E1344),config!E$11))))</f>
        <v/>
      </c>
      <c r="F1344" s="9" t="str">
        <f>IF(ISBLANK(INDEX(履修者名簿!$1:$1048576,ROW(F1344),config!F$11)),"",INDEX(履修者名簿!$1:$1048576,ROW(F1344),config!F$11))</f>
        <v/>
      </c>
      <c r="G1344" s="9" t="str">
        <f>IF(ISBLANK(INDEX(履修者名簿!$1:$1048576,ROW(G1344),config!G$11)),"",INDEX(履修者名簿!$1:$1048576,ROW(G1344),config!G$11))</f>
        <v/>
      </c>
      <c r="H1344" s="9" t="str">
        <f t="shared" si="40"/>
        <v/>
      </c>
      <c r="I1344" s="10" t="str">
        <f t="shared" si="41"/>
        <v/>
      </c>
      <c r="J1344" s="10" t="str">
        <f>IF($A1344="","",IF(ISNA(MATCH($E1344,trans!$B$2:$B$1501,0)),0,1))</f>
        <v/>
      </c>
      <c r="K1344" s="10" t="str">
        <f>IF($A1344="","",IF(ISNA(MATCH($E1344,trans!$E$2:$E$1501,0)),0,1))</f>
        <v/>
      </c>
      <c r="M1344" s="1" t="str">
        <f>IF($A1344="","",IF($J1344+$K1344=0,MAX(M$1:M1343)+1,""))</f>
        <v/>
      </c>
      <c r="N1344" s="1" t="str">
        <f>IF($A1344="","",IF(AND($J1344=1,$K1344=0),MAX(N$1:N1343)+1,""))</f>
        <v/>
      </c>
      <c r="O1344" s="1" t="str">
        <f>IF($A1344="","",IF(AND($J1344=0,$K1344=1),MAX(O$1:O1343)+1,""))</f>
        <v/>
      </c>
    </row>
    <row r="1345" spans="1:15" x14ac:dyDescent="0.55000000000000004">
      <c r="A1345" s="9" t="str">
        <f>IF(ISBLANK(INDEX(履修者名簿!$1:$1048576,ROW(A1345),config!A$11)),"",INDEX(履修者名簿!$1:$1048576,ROW(A1345),config!A$11))</f>
        <v/>
      </c>
      <c r="B1345" s="9" t="str">
        <f>IF(ISBLANK(INDEX(履修者名簿!$1:$1048576,ROW(B1345),config!B$11)),"",INDEX(履修者名簿!$1:$1048576,ROW(B1345),config!B$11))</f>
        <v/>
      </c>
      <c r="C1345" s="9" t="str">
        <f>IF(ISBLANK(INDEX(履修者名簿!$1:$1048576,ROW(C1345),config!C$11)),"",INDEX(履修者名簿!$1:$1048576,ROW(C1345),config!C$11))</f>
        <v/>
      </c>
      <c r="D1345" s="9" t="str">
        <f>IF(ISBLANK(INDEX(履修者名簿!$1:$1048576,ROW(D1345),config!D$11)),"",INDEX(履修者名簿!$1:$1048576,ROW(D1345),config!D$11))</f>
        <v/>
      </c>
      <c r="E1345" s="9" t="str">
        <f>IF(ISBLANK(INDEX(履修者名簿!$1:$1048576,ROW(E1345),config!E$11)),"",IF(ISNUMBER(INDEX(履修者名簿!$1:$1048576,ROW(E1345),config!E$11)),INDEX(履修者名簿!$1:$1048576,ROW(E1345),config!E$11),VALUE(INDEX(履修者名簿!$1:$1048576,ROW(E1345),config!E$11))))</f>
        <v/>
      </c>
      <c r="F1345" s="9" t="str">
        <f>IF(ISBLANK(INDEX(履修者名簿!$1:$1048576,ROW(F1345),config!F$11)),"",INDEX(履修者名簿!$1:$1048576,ROW(F1345),config!F$11))</f>
        <v/>
      </c>
      <c r="G1345" s="9" t="str">
        <f>IF(ISBLANK(INDEX(履修者名簿!$1:$1048576,ROW(G1345),config!G$11)),"",INDEX(履修者名簿!$1:$1048576,ROW(G1345),config!G$11))</f>
        <v/>
      </c>
      <c r="H1345" s="9" t="str">
        <f t="shared" si="40"/>
        <v/>
      </c>
      <c r="I1345" s="10" t="str">
        <f t="shared" si="41"/>
        <v/>
      </c>
      <c r="J1345" s="10" t="str">
        <f>IF($A1345="","",IF(ISNA(MATCH($E1345,trans!$B$2:$B$1501,0)),0,1))</f>
        <v/>
      </c>
      <c r="K1345" s="10" t="str">
        <f>IF($A1345="","",IF(ISNA(MATCH($E1345,trans!$E$2:$E$1501,0)),0,1))</f>
        <v/>
      </c>
      <c r="M1345" s="1" t="str">
        <f>IF($A1345="","",IF($J1345+$K1345=0,MAX(M$1:M1344)+1,""))</f>
        <v/>
      </c>
      <c r="N1345" s="1" t="str">
        <f>IF($A1345="","",IF(AND($J1345=1,$K1345=0),MAX(N$1:N1344)+1,""))</f>
        <v/>
      </c>
      <c r="O1345" s="1" t="str">
        <f>IF($A1345="","",IF(AND($J1345=0,$K1345=1),MAX(O$1:O1344)+1,""))</f>
        <v/>
      </c>
    </row>
    <row r="1346" spans="1:15" x14ac:dyDescent="0.55000000000000004">
      <c r="A1346" s="9" t="str">
        <f>IF(ISBLANK(INDEX(履修者名簿!$1:$1048576,ROW(A1346),config!A$11)),"",INDEX(履修者名簿!$1:$1048576,ROW(A1346),config!A$11))</f>
        <v/>
      </c>
      <c r="B1346" s="9" t="str">
        <f>IF(ISBLANK(INDEX(履修者名簿!$1:$1048576,ROW(B1346),config!B$11)),"",INDEX(履修者名簿!$1:$1048576,ROW(B1346),config!B$11))</f>
        <v/>
      </c>
      <c r="C1346" s="9" t="str">
        <f>IF(ISBLANK(INDEX(履修者名簿!$1:$1048576,ROW(C1346),config!C$11)),"",INDEX(履修者名簿!$1:$1048576,ROW(C1346),config!C$11))</f>
        <v/>
      </c>
      <c r="D1346" s="9" t="str">
        <f>IF(ISBLANK(INDEX(履修者名簿!$1:$1048576,ROW(D1346),config!D$11)),"",INDEX(履修者名簿!$1:$1048576,ROW(D1346),config!D$11))</f>
        <v/>
      </c>
      <c r="E1346" s="9" t="str">
        <f>IF(ISBLANK(INDEX(履修者名簿!$1:$1048576,ROW(E1346),config!E$11)),"",IF(ISNUMBER(INDEX(履修者名簿!$1:$1048576,ROW(E1346),config!E$11)),INDEX(履修者名簿!$1:$1048576,ROW(E1346),config!E$11),VALUE(INDEX(履修者名簿!$1:$1048576,ROW(E1346),config!E$11))))</f>
        <v/>
      </c>
      <c r="F1346" s="9" t="str">
        <f>IF(ISBLANK(INDEX(履修者名簿!$1:$1048576,ROW(F1346),config!F$11)),"",INDEX(履修者名簿!$1:$1048576,ROW(F1346),config!F$11))</f>
        <v/>
      </c>
      <c r="G1346" s="9" t="str">
        <f>IF(ISBLANK(INDEX(履修者名簿!$1:$1048576,ROW(G1346),config!G$11)),"",INDEX(履修者名簿!$1:$1048576,ROW(G1346),config!G$11))</f>
        <v/>
      </c>
      <c r="H1346" s="9" t="str">
        <f t="shared" si="40"/>
        <v/>
      </c>
      <c r="I1346" s="10" t="str">
        <f t="shared" si="41"/>
        <v/>
      </c>
      <c r="J1346" s="10" t="str">
        <f>IF($A1346="","",IF(ISNA(MATCH($E1346,trans!$B$2:$B$1501,0)),0,1))</f>
        <v/>
      </c>
      <c r="K1346" s="10" t="str">
        <f>IF($A1346="","",IF(ISNA(MATCH($E1346,trans!$E$2:$E$1501,0)),0,1))</f>
        <v/>
      </c>
      <c r="M1346" s="1" t="str">
        <f>IF($A1346="","",IF($J1346+$K1346=0,MAX(M$1:M1345)+1,""))</f>
        <v/>
      </c>
      <c r="N1346" s="1" t="str">
        <f>IF($A1346="","",IF(AND($J1346=1,$K1346=0),MAX(N$1:N1345)+1,""))</f>
        <v/>
      </c>
      <c r="O1346" s="1" t="str">
        <f>IF($A1346="","",IF(AND($J1346=0,$K1346=1),MAX(O$1:O1345)+1,""))</f>
        <v/>
      </c>
    </row>
    <row r="1347" spans="1:15" x14ac:dyDescent="0.55000000000000004">
      <c r="A1347" s="9" t="str">
        <f>IF(ISBLANK(INDEX(履修者名簿!$1:$1048576,ROW(A1347),config!A$11)),"",INDEX(履修者名簿!$1:$1048576,ROW(A1347),config!A$11))</f>
        <v/>
      </c>
      <c r="B1347" s="9" t="str">
        <f>IF(ISBLANK(INDEX(履修者名簿!$1:$1048576,ROW(B1347),config!B$11)),"",INDEX(履修者名簿!$1:$1048576,ROW(B1347),config!B$11))</f>
        <v/>
      </c>
      <c r="C1347" s="9" t="str">
        <f>IF(ISBLANK(INDEX(履修者名簿!$1:$1048576,ROW(C1347),config!C$11)),"",INDEX(履修者名簿!$1:$1048576,ROW(C1347),config!C$11))</f>
        <v/>
      </c>
      <c r="D1347" s="9" t="str">
        <f>IF(ISBLANK(INDEX(履修者名簿!$1:$1048576,ROW(D1347),config!D$11)),"",INDEX(履修者名簿!$1:$1048576,ROW(D1347),config!D$11))</f>
        <v/>
      </c>
      <c r="E1347" s="9" t="str">
        <f>IF(ISBLANK(INDEX(履修者名簿!$1:$1048576,ROW(E1347),config!E$11)),"",IF(ISNUMBER(INDEX(履修者名簿!$1:$1048576,ROW(E1347),config!E$11)),INDEX(履修者名簿!$1:$1048576,ROW(E1347),config!E$11),VALUE(INDEX(履修者名簿!$1:$1048576,ROW(E1347),config!E$11))))</f>
        <v/>
      </c>
      <c r="F1347" s="9" t="str">
        <f>IF(ISBLANK(INDEX(履修者名簿!$1:$1048576,ROW(F1347),config!F$11)),"",INDEX(履修者名簿!$1:$1048576,ROW(F1347),config!F$11))</f>
        <v/>
      </c>
      <c r="G1347" s="9" t="str">
        <f>IF(ISBLANK(INDEX(履修者名簿!$1:$1048576,ROW(G1347),config!G$11)),"",INDEX(履修者名簿!$1:$1048576,ROW(G1347),config!G$11))</f>
        <v/>
      </c>
      <c r="H1347" s="9" t="str">
        <f t="shared" ref="H1347:H1410" si="42">IF(G1347="","",DBCS(G1347))</f>
        <v/>
      </c>
      <c r="I1347" s="10" t="str">
        <f t="shared" ref="I1347:I1410" si="43">IF($A1347="","",A1347&amp;B1347&amp;"-"&amp;C1347&amp;"-"&amp;D1347&amp;" "&amp;F1347&amp;"("&amp;TRIM(H1347)&amp;")")</f>
        <v/>
      </c>
      <c r="J1347" s="10" t="str">
        <f>IF($A1347="","",IF(ISNA(MATCH($E1347,trans!$B$2:$B$1501,0)),0,1))</f>
        <v/>
      </c>
      <c r="K1347" s="10" t="str">
        <f>IF($A1347="","",IF(ISNA(MATCH($E1347,trans!$E$2:$E$1501,0)),0,1))</f>
        <v/>
      </c>
      <c r="M1347" s="1" t="str">
        <f>IF($A1347="","",IF($J1347+$K1347=0,MAX(M$1:M1346)+1,""))</f>
        <v/>
      </c>
      <c r="N1347" s="1" t="str">
        <f>IF($A1347="","",IF(AND($J1347=1,$K1347=0),MAX(N$1:N1346)+1,""))</f>
        <v/>
      </c>
      <c r="O1347" s="1" t="str">
        <f>IF($A1347="","",IF(AND($J1347=0,$K1347=1),MAX(O$1:O1346)+1,""))</f>
        <v/>
      </c>
    </row>
    <row r="1348" spans="1:15" x14ac:dyDescent="0.55000000000000004">
      <c r="A1348" s="9" t="str">
        <f>IF(ISBLANK(INDEX(履修者名簿!$1:$1048576,ROW(A1348),config!A$11)),"",INDEX(履修者名簿!$1:$1048576,ROW(A1348),config!A$11))</f>
        <v/>
      </c>
      <c r="B1348" s="9" t="str">
        <f>IF(ISBLANK(INDEX(履修者名簿!$1:$1048576,ROW(B1348),config!B$11)),"",INDEX(履修者名簿!$1:$1048576,ROW(B1348),config!B$11))</f>
        <v/>
      </c>
      <c r="C1348" s="9" t="str">
        <f>IF(ISBLANK(INDEX(履修者名簿!$1:$1048576,ROW(C1348),config!C$11)),"",INDEX(履修者名簿!$1:$1048576,ROW(C1348),config!C$11))</f>
        <v/>
      </c>
      <c r="D1348" s="9" t="str">
        <f>IF(ISBLANK(INDEX(履修者名簿!$1:$1048576,ROW(D1348),config!D$11)),"",INDEX(履修者名簿!$1:$1048576,ROW(D1348),config!D$11))</f>
        <v/>
      </c>
      <c r="E1348" s="9" t="str">
        <f>IF(ISBLANK(INDEX(履修者名簿!$1:$1048576,ROW(E1348),config!E$11)),"",IF(ISNUMBER(INDEX(履修者名簿!$1:$1048576,ROW(E1348),config!E$11)),INDEX(履修者名簿!$1:$1048576,ROW(E1348),config!E$11),VALUE(INDEX(履修者名簿!$1:$1048576,ROW(E1348),config!E$11))))</f>
        <v/>
      </c>
      <c r="F1348" s="9" t="str">
        <f>IF(ISBLANK(INDEX(履修者名簿!$1:$1048576,ROW(F1348),config!F$11)),"",INDEX(履修者名簿!$1:$1048576,ROW(F1348),config!F$11))</f>
        <v/>
      </c>
      <c r="G1348" s="9" t="str">
        <f>IF(ISBLANK(INDEX(履修者名簿!$1:$1048576,ROW(G1348),config!G$11)),"",INDEX(履修者名簿!$1:$1048576,ROW(G1348),config!G$11))</f>
        <v/>
      </c>
      <c r="H1348" s="9" t="str">
        <f t="shared" si="42"/>
        <v/>
      </c>
      <c r="I1348" s="10" t="str">
        <f t="shared" si="43"/>
        <v/>
      </c>
      <c r="J1348" s="10" t="str">
        <f>IF($A1348="","",IF(ISNA(MATCH($E1348,trans!$B$2:$B$1501,0)),0,1))</f>
        <v/>
      </c>
      <c r="K1348" s="10" t="str">
        <f>IF($A1348="","",IF(ISNA(MATCH($E1348,trans!$E$2:$E$1501,0)),0,1))</f>
        <v/>
      </c>
      <c r="M1348" s="1" t="str">
        <f>IF($A1348="","",IF($J1348+$K1348=0,MAX(M$1:M1347)+1,""))</f>
        <v/>
      </c>
      <c r="N1348" s="1" t="str">
        <f>IF($A1348="","",IF(AND($J1348=1,$K1348=0),MAX(N$1:N1347)+1,""))</f>
        <v/>
      </c>
      <c r="O1348" s="1" t="str">
        <f>IF($A1348="","",IF(AND($J1348=0,$K1348=1),MAX(O$1:O1347)+1,""))</f>
        <v/>
      </c>
    </row>
    <row r="1349" spans="1:15" x14ac:dyDescent="0.55000000000000004">
      <c r="A1349" s="9" t="str">
        <f>IF(ISBLANK(INDEX(履修者名簿!$1:$1048576,ROW(A1349),config!A$11)),"",INDEX(履修者名簿!$1:$1048576,ROW(A1349),config!A$11))</f>
        <v/>
      </c>
      <c r="B1349" s="9" t="str">
        <f>IF(ISBLANK(INDEX(履修者名簿!$1:$1048576,ROW(B1349),config!B$11)),"",INDEX(履修者名簿!$1:$1048576,ROW(B1349),config!B$11))</f>
        <v/>
      </c>
      <c r="C1349" s="9" t="str">
        <f>IF(ISBLANK(INDEX(履修者名簿!$1:$1048576,ROW(C1349),config!C$11)),"",INDEX(履修者名簿!$1:$1048576,ROW(C1349),config!C$11))</f>
        <v/>
      </c>
      <c r="D1349" s="9" t="str">
        <f>IF(ISBLANK(INDEX(履修者名簿!$1:$1048576,ROW(D1349),config!D$11)),"",INDEX(履修者名簿!$1:$1048576,ROW(D1349),config!D$11))</f>
        <v/>
      </c>
      <c r="E1349" s="9" t="str">
        <f>IF(ISBLANK(INDEX(履修者名簿!$1:$1048576,ROW(E1349),config!E$11)),"",IF(ISNUMBER(INDEX(履修者名簿!$1:$1048576,ROW(E1349),config!E$11)),INDEX(履修者名簿!$1:$1048576,ROW(E1349),config!E$11),VALUE(INDEX(履修者名簿!$1:$1048576,ROW(E1349),config!E$11))))</f>
        <v/>
      </c>
      <c r="F1349" s="9" t="str">
        <f>IF(ISBLANK(INDEX(履修者名簿!$1:$1048576,ROW(F1349),config!F$11)),"",INDEX(履修者名簿!$1:$1048576,ROW(F1349),config!F$11))</f>
        <v/>
      </c>
      <c r="G1349" s="9" t="str">
        <f>IF(ISBLANK(INDEX(履修者名簿!$1:$1048576,ROW(G1349),config!G$11)),"",INDEX(履修者名簿!$1:$1048576,ROW(G1349),config!G$11))</f>
        <v/>
      </c>
      <c r="H1349" s="9" t="str">
        <f t="shared" si="42"/>
        <v/>
      </c>
      <c r="I1349" s="10" t="str">
        <f t="shared" si="43"/>
        <v/>
      </c>
      <c r="J1349" s="10" t="str">
        <f>IF($A1349="","",IF(ISNA(MATCH($E1349,trans!$B$2:$B$1501,0)),0,1))</f>
        <v/>
      </c>
      <c r="K1349" s="10" t="str">
        <f>IF($A1349="","",IF(ISNA(MATCH($E1349,trans!$E$2:$E$1501,0)),0,1))</f>
        <v/>
      </c>
      <c r="M1349" s="1" t="str">
        <f>IF($A1349="","",IF($J1349+$K1349=0,MAX(M$1:M1348)+1,""))</f>
        <v/>
      </c>
      <c r="N1349" s="1" t="str">
        <f>IF($A1349="","",IF(AND($J1349=1,$K1349=0),MAX(N$1:N1348)+1,""))</f>
        <v/>
      </c>
      <c r="O1349" s="1" t="str">
        <f>IF($A1349="","",IF(AND($J1349=0,$K1349=1),MAX(O$1:O1348)+1,""))</f>
        <v/>
      </c>
    </row>
    <row r="1350" spans="1:15" x14ac:dyDescent="0.55000000000000004">
      <c r="A1350" s="9" t="str">
        <f>IF(ISBLANK(INDEX(履修者名簿!$1:$1048576,ROW(A1350),config!A$11)),"",INDEX(履修者名簿!$1:$1048576,ROW(A1350),config!A$11))</f>
        <v/>
      </c>
      <c r="B1350" s="9" t="str">
        <f>IF(ISBLANK(INDEX(履修者名簿!$1:$1048576,ROW(B1350),config!B$11)),"",INDEX(履修者名簿!$1:$1048576,ROW(B1350),config!B$11))</f>
        <v/>
      </c>
      <c r="C1350" s="9" t="str">
        <f>IF(ISBLANK(INDEX(履修者名簿!$1:$1048576,ROW(C1350),config!C$11)),"",INDEX(履修者名簿!$1:$1048576,ROW(C1350),config!C$11))</f>
        <v/>
      </c>
      <c r="D1350" s="9" t="str">
        <f>IF(ISBLANK(INDEX(履修者名簿!$1:$1048576,ROW(D1350),config!D$11)),"",INDEX(履修者名簿!$1:$1048576,ROW(D1350),config!D$11))</f>
        <v/>
      </c>
      <c r="E1350" s="9" t="str">
        <f>IF(ISBLANK(INDEX(履修者名簿!$1:$1048576,ROW(E1350),config!E$11)),"",IF(ISNUMBER(INDEX(履修者名簿!$1:$1048576,ROW(E1350),config!E$11)),INDEX(履修者名簿!$1:$1048576,ROW(E1350),config!E$11),VALUE(INDEX(履修者名簿!$1:$1048576,ROW(E1350),config!E$11))))</f>
        <v/>
      </c>
      <c r="F1350" s="9" t="str">
        <f>IF(ISBLANK(INDEX(履修者名簿!$1:$1048576,ROW(F1350),config!F$11)),"",INDEX(履修者名簿!$1:$1048576,ROW(F1350),config!F$11))</f>
        <v/>
      </c>
      <c r="G1350" s="9" t="str">
        <f>IF(ISBLANK(INDEX(履修者名簿!$1:$1048576,ROW(G1350),config!G$11)),"",INDEX(履修者名簿!$1:$1048576,ROW(G1350),config!G$11))</f>
        <v/>
      </c>
      <c r="H1350" s="9" t="str">
        <f t="shared" si="42"/>
        <v/>
      </c>
      <c r="I1350" s="10" t="str">
        <f t="shared" si="43"/>
        <v/>
      </c>
      <c r="J1350" s="10" t="str">
        <f>IF($A1350="","",IF(ISNA(MATCH($E1350,trans!$B$2:$B$1501,0)),0,1))</f>
        <v/>
      </c>
      <c r="K1350" s="10" t="str">
        <f>IF($A1350="","",IF(ISNA(MATCH($E1350,trans!$E$2:$E$1501,0)),0,1))</f>
        <v/>
      </c>
      <c r="M1350" s="1" t="str">
        <f>IF($A1350="","",IF($J1350+$K1350=0,MAX(M$1:M1349)+1,""))</f>
        <v/>
      </c>
      <c r="N1350" s="1" t="str">
        <f>IF($A1350="","",IF(AND($J1350=1,$K1350=0),MAX(N$1:N1349)+1,""))</f>
        <v/>
      </c>
      <c r="O1350" s="1" t="str">
        <f>IF($A1350="","",IF(AND($J1350=0,$K1350=1),MAX(O$1:O1349)+1,""))</f>
        <v/>
      </c>
    </row>
    <row r="1351" spans="1:15" x14ac:dyDescent="0.55000000000000004">
      <c r="A1351" s="9" t="str">
        <f>IF(ISBLANK(INDEX(履修者名簿!$1:$1048576,ROW(A1351),config!A$11)),"",INDEX(履修者名簿!$1:$1048576,ROW(A1351),config!A$11))</f>
        <v/>
      </c>
      <c r="B1351" s="9" t="str">
        <f>IF(ISBLANK(INDEX(履修者名簿!$1:$1048576,ROW(B1351),config!B$11)),"",INDEX(履修者名簿!$1:$1048576,ROW(B1351),config!B$11))</f>
        <v/>
      </c>
      <c r="C1351" s="9" t="str">
        <f>IF(ISBLANK(INDEX(履修者名簿!$1:$1048576,ROW(C1351),config!C$11)),"",INDEX(履修者名簿!$1:$1048576,ROW(C1351),config!C$11))</f>
        <v/>
      </c>
      <c r="D1351" s="9" t="str">
        <f>IF(ISBLANK(INDEX(履修者名簿!$1:$1048576,ROW(D1351),config!D$11)),"",INDEX(履修者名簿!$1:$1048576,ROW(D1351),config!D$11))</f>
        <v/>
      </c>
      <c r="E1351" s="9" t="str">
        <f>IF(ISBLANK(INDEX(履修者名簿!$1:$1048576,ROW(E1351),config!E$11)),"",IF(ISNUMBER(INDEX(履修者名簿!$1:$1048576,ROW(E1351),config!E$11)),INDEX(履修者名簿!$1:$1048576,ROW(E1351),config!E$11),VALUE(INDEX(履修者名簿!$1:$1048576,ROW(E1351),config!E$11))))</f>
        <v/>
      </c>
      <c r="F1351" s="9" t="str">
        <f>IF(ISBLANK(INDEX(履修者名簿!$1:$1048576,ROW(F1351),config!F$11)),"",INDEX(履修者名簿!$1:$1048576,ROW(F1351),config!F$11))</f>
        <v/>
      </c>
      <c r="G1351" s="9" t="str">
        <f>IF(ISBLANK(INDEX(履修者名簿!$1:$1048576,ROW(G1351),config!G$11)),"",INDEX(履修者名簿!$1:$1048576,ROW(G1351),config!G$11))</f>
        <v/>
      </c>
      <c r="H1351" s="9" t="str">
        <f t="shared" si="42"/>
        <v/>
      </c>
      <c r="I1351" s="10" t="str">
        <f t="shared" si="43"/>
        <v/>
      </c>
      <c r="J1351" s="10" t="str">
        <f>IF($A1351="","",IF(ISNA(MATCH($E1351,trans!$B$2:$B$1501,0)),0,1))</f>
        <v/>
      </c>
      <c r="K1351" s="10" t="str">
        <f>IF($A1351="","",IF(ISNA(MATCH($E1351,trans!$E$2:$E$1501,0)),0,1))</f>
        <v/>
      </c>
      <c r="M1351" s="1" t="str">
        <f>IF($A1351="","",IF($J1351+$K1351=0,MAX(M$1:M1350)+1,""))</f>
        <v/>
      </c>
      <c r="N1351" s="1" t="str">
        <f>IF($A1351="","",IF(AND($J1351=1,$K1351=0),MAX(N$1:N1350)+1,""))</f>
        <v/>
      </c>
      <c r="O1351" s="1" t="str">
        <f>IF($A1351="","",IF(AND($J1351=0,$K1351=1),MAX(O$1:O1350)+1,""))</f>
        <v/>
      </c>
    </row>
    <row r="1352" spans="1:15" x14ac:dyDescent="0.55000000000000004">
      <c r="A1352" s="9" t="str">
        <f>IF(ISBLANK(INDEX(履修者名簿!$1:$1048576,ROW(A1352),config!A$11)),"",INDEX(履修者名簿!$1:$1048576,ROW(A1352),config!A$11))</f>
        <v/>
      </c>
      <c r="B1352" s="9" t="str">
        <f>IF(ISBLANK(INDEX(履修者名簿!$1:$1048576,ROW(B1352),config!B$11)),"",INDEX(履修者名簿!$1:$1048576,ROW(B1352),config!B$11))</f>
        <v/>
      </c>
      <c r="C1352" s="9" t="str">
        <f>IF(ISBLANK(INDEX(履修者名簿!$1:$1048576,ROW(C1352),config!C$11)),"",INDEX(履修者名簿!$1:$1048576,ROW(C1352),config!C$11))</f>
        <v/>
      </c>
      <c r="D1352" s="9" t="str">
        <f>IF(ISBLANK(INDEX(履修者名簿!$1:$1048576,ROW(D1352),config!D$11)),"",INDEX(履修者名簿!$1:$1048576,ROW(D1352),config!D$11))</f>
        <v/>
      </c>
      <c r="E1352" s="9" t="str">
        <f>IF(ISBLANK(INDEX(履修者名簿!$1:$1048576,ROW(E1352),config!E$11)),"",IF(ISNUMBER(INDEX(履修者名簿!$1:$1048576,ROW(E1352),config!E$11)),INDEX(履修者名簿!$1:$1048576,ROW(E1352),config!E$11),VALUE(INDEX(履修者名簿!$1:$1048576,ROW(E1352),config!E$11))))</f>
        <v/>
      </c>
      <c r="F1352" s="9" t="str">
        <f>IF(ISBLANK(INDEX(履修者名簿!$1:$1048576,ROW(F1352),config!F$11)),"",INDEX(履修者名簿!$1:$1048576,ROW(F1352),config!F$11))</f>
        <v/>
      </c>
      <c r="G1352" s="9" t="str">
        <f>IF(ISBLANK(INDEX(履修者名簿!$1:$1048576,ROW(G1352),config!G$11)),"",INDEX(履修者名簿!$1:$1048576,ROW(G1352),config!G$11))</f>
        <v/>
      </c>
      <c r="H1352" s="9" t="str">
        <f t="shared" si="42"/>
        <v/>
      </c>
      <c r="I1352" s="10" t="str">
        <f t="shared" si="43"/>
        <v/>
      </c>
      <c r="J1352" s="10" t="str">
        <f>IF($A1352="","",IF(ISNA(MATCH($E1352,trans!$B$2:$B$1501,0)),0,1))</f>
        <v/>
      </c>
      <c r="K1352" s="10" t="str">
        <f>IF($A1352="","",IF(ISNA(MATCH($E1352,trans!$E$2:$E$1501,0)),0,1))</f>
        <v/>
      </c>
      <c r="M1352" s="1" t="str">
        <f>IF($A1352="","",IF($J1352+$K1352=0,MAX(M$1:M1351)+1,""))</f>
        <v/>
      </c>
      <c r="N1352" s="1" t="str">
        <f>IF($A1352="","",IF(AND($J1352=1,$K1352=0),MAX(N$1:N1351)+1,""))</f>
        <v/>
      </c>
      <c r="O1352" s="1" t="str">
        <f>IF($A1352="","",IF(AND($J1352=0,$K1352=1),MAX(O$1:O1351)+1,""))</f>
        <v/>
      </c>
    </row>
    <row r="1353" spans="1:15" x14ac:dyDescent="0.55000000000000004">
      <c r="A1353" s="9" t="str">
        <f>IF(ISBLANK(INDEX(履修者名簿!$1:$1048576,ROW(A1353),config!A$11)),"",INDEX(履修者名簿!$1:$1048576,ROW(A1353),config!A$11))</f>
        <v/>
      </c>
      <c r="B1353" s="9" t="str">
        <f>IF(ISBLANK(INDEX(履修者名簿!$1:$1048576,ROW(B1353),config!B$11)),"",INDEX(履修者名簿!$1:$1048576,ROW(B1353),config!B$11))</f>
        <v/>
      </c>
      <c r="C1353" s="9" t="str">
        <f>IF(ISBLANK(INDEX(履修者名簿!$1:$1048576,ROW(C1353),config!C$11)),"",INDEX(履修者名簿!$1:$1048576,ROW(C1353),config!C$11))</f>
        <v/>
      </c>
      <c r="D1353" s="9" t="str">
        <f>IF(ISBLANK(INDEX(履修者名簿!$1:$1048576,ROW(D1353),config!D$11)),"",INDEX(履修者名簿!$1:$1048576,ROW(D1353),config!D$11))</f>
        <v/>
      </c>
      <c r="E1353" s="9" t="str">
        <f>IF(ISBLANK(INDEX(履修者名簿!$1:$1048576,ROW(E1353),config!E$11)),"",IF(ISNUMBER(INDEX(履修者名簿!$1:$1048576,ROW(E1353),config!E$11)),INDEX(履修者名簿!$1:$1048576,ROW(E1353),config!E$11),VALUE(INDEX(履修者名簿!$1:$1048576,ROW(E1353),config!E$11))))</f>
        <v/>
      </c>
      <c r="F1353" s="9" t="str">
        <f>IF(ISBLANK(INDEX(履修者名簿!$1:$1048576,ROW(F1353),config!F$11)),"",INDEX(履修者名簿!$1:$1048576,ROW(F1353),config!F$11))</f>
        <v/>
      </c>
      <c r="G1353" s="9" t="str">
        <f>IF(ISBLANK(INDEX(履修者名簿!$1:$1048576,ROW(G1353),config!G$11)),"",INDEX(履修者名簿!$1:$1048576,ROW(G1353),config!G$11))</f>
        <v/>
      </c>
      <c r="H1353" s="9" t="str">
        <f t="shared" si="42"/>
        <v/>
      </c>
      <c r="I1353" s="10" t="str">
        <f t="shared" si="43"/>
        <v/>
      </c>
      <c r="J1353" s="10" t="str">
        <f>IF($A1353="","",IF(ISNA(MATCH($E1353,trans!$B$2:$B$1501,0)),0,1))</f>
        <v/>
      </c>
      <c r="K1353" s="10" t="str">
        <f>IF($A1353="","",IF(ISNA(MATCH($E1353,trans!$E$2:$E$1501,0)),0,1))</f>
        <v/>
      </c>
      <c r="M1353" s="1" t="str">
        <f>IF($A1353="","",IF($J1353+$K1353=0,MAX(M$1:M1352)+1,""))</f>
        <v/>
      </c>
      <c r="N1353" s="1" t="str">
        <f>IF($A1353="","",IF(AND($J1353=1,$K1353=0),MAX(N$1:N1352)+1,""))</f>
        <v/>
      </c>
      <c r="O1353" s="1" t="str">
        <f>IF($A1353="","",IF(AND($J1353=0,$K1353=1),MAX(O$1:O1352)+1,""))</f>
        <v/>
      </c>
    </row>
    <row r="1354" spans="1:15" x14ac:dyDescent="0.55000000000000004">
      <c r="A1354" s="9" t="str">
        <f>IF(ISBLANK(INDEX(履修者名簿!$1:$1048576,ROW(A1354),config!A$11)),"",INDEX(履修者名簿!$1:$1048576,ROW(A1354),config!A$11))</f>
        <v/>
      </c>
      <c r="B1354" s="9" t="str">
        <f>IF(ISBLANK(INDEX(履修者名簿!$1:$1048576,ROW(B1354),config!B$11)),"",INDEX(履修者名簿!$1:$1048576,ROW(B1354),config!B$11))</f>
        <v/>
      </c>
      <c r="C1354" s="9" t="str">
        <f>IF(ISBLANK(INDEX(履修者名簿!$1:$1048576,ROW(C1354),config!C$11)),"",INDEX(履修者名簿!$1:$1048576,ROW(C1354),config!C$11))</f>
        <v/>
      </c>
      <c r="D1354" s="9" t="str">
        <f>IF(ISBLANK(INDEX(履修者名簿!$1:$1048576,ROW(D1354),config!D$11)),"",INDEX(履修者名簿!$1:$1048576,ROW(D1354),config!D$11))</f>
        <v/>
      </c>
      <c r="E1354" s="9" t="str">
        <f>IF(ISBLANK(INDEX(履修者名簿!$1:$1048576,ROW(E1354),config!E$11)),"",IF(ISNUMBER(INDEX(履修者名簿!$1:$1048576,ROW(E1354),config!E$11)),INDEX(履修者名簿!$1:$1048576,ROW(E1354),config!E$11),VALUE(INDEX(履修者名簿!$1:$1048576,ROW(E1354),config!E$11))))</f>
        <v/>
      </c>
      <c r="F1354" s="9" t="str">
        <f>IF(ISBLANK(INDEX(履修者名簿!$1:$1048576,ROW(F1354),config!F$11)),"",INDEX(履修者名簿!$1:$1048576,ROW(F1354),config!F$11))</f>
        <v/>
      </c>
      <c r="G1354" s="9" t="str">
        <f>IF(ISBLANK(INDEX(履修者名簿!$1:$1048576,ROW(G1354),config!G$11)),"",INDEX(履修者名簿!$1:$1048576,ROW(G1354),config!G$11))</f>
        <v/>
      </c>
      <c r="H1354" s="9" t="str">
        <f t="shared" si="42"/>
        <v/>
      </c>
      <c r="I1354" s="10" t="str">
        <f t="shared" si="43"/>
        <v/>
      </c>
      <c r="J1354" s="10" t="str">
        <f>IF($A1354="","",IF(ISNA(MATCH($E1354,trans!$B$2:$B$1501,0)),0,1))</f>
        <v/>
      </c>
      <c r="K1354" s="10" t="str">
        <f>IF($A1354="","",IF(ISNA(MATCH($E1354,trans!$E$2:$E$1501,0)),0,1))</f>
        <v/>
      </c>
      <c r="M1354" s="1" t="str">
        <f>IF($A1354="","",IF($J1354+$K1354=0,MAX(M$1:M1353)+1,""))</f>
        <v/>
      </c>
      <c r="N1354" s="1" t="str">
        <f>IF($A1354="","",IF(AND($J1354=1,$K1354=0),MAX(N$1:N1353)+1,""))</f>
        <v/>
      </c>
      <c r="O1354" s="1" t="str">
        <f>IF($A1354="","",IF(AND($J1354=0,$K1354=1),MAX(O$1:O1353)+1,""))</f>
        <v/>
      </c>
    </row>
    <row r="1355" spans="1:15" x14ac:dyDescent="0.55000000000000004">
      <c r="A1355" s="9" t="str">
        <f>IF(ISBLANK(INDEX(履修者名簿!$1:$1048576,ROW(A1355),config!A$11)),"",INDEX(履修者名簿!$1:$1048576,ROW(A1355),config!A$11))</f>
        <v/>
      </c>
      <c r="B1355" s="9" t="str">
        <f>IF(ISBLANK(INDEX(履修者名簿!$1:$1048576,ROW(B1355),config!B$11)),"",INDEX(履修者名簿!$1:$1048576,ROW(B1355),config!B$11))</f>
        <v/>
      </c>
      <c r="C1355" s="9" t="str">
        <f>IF(ISBLANK(INDEX(履修者名簿!$1:$1048576,ROW(C1355),config!C$11)),"",INDEX(履修者名簿!$1:$1048576,ROW(C1355),config!C$11))</f>
        <v/>
      </c>
      <c r="D1355" s="9" t="str">
        <f>IF(ISBLANK(INDEX(履修者名簿!$1:$1048576,ROW(D1355),config!D$11)),"",INDEX(履修者名簿!$1:$1048576,ROW(D1355),config!D$11))</f>
        <v/>
      </c>
      <c r="E1355" s="9" t="str">
        <f>IF(ISBLANK(INDEX(履修者名簿!$1:$1048576,ROW(E1355),config!E$11)),"",IF(ISNUMBER(INDEX(履修者名簿!$1:$1048576,ROW(E1355),config!E$11)),INDEX(履修者名簿!$1:$1048576,ROW(E1355),config!E$11),VALUE(INDEX(履修者名簿!$1:$1048576,ROW(E1355),config!E$11))))</f>
        <v/>
      </c>
      <c r="F1355" s="9" t="str">
        <f>IF(ISBLANK(INDEX(履修者名簿!$1:$1048576,ROW(F1355),config!F$11)),"",INDEX(履修者名簿!$1:$1048576,ROW(F1355),config!F$11))</f>
        <v/>
      </c>
      <c r="G1355" s="9" t="str">
        <f>IF(ISBLANK(INDEX(履修者名簿!$1:$1048576,ROW(G1355),config!G$11)),"",INDEX(履修者名簿!$1:$1048576,ROW(G1355),config!G$11))</f>
        <v/>
      </c>
      <c r="H1355" s="9" t="str">
        <f t="shared" si="42"/>
        <v/>
      </c>
      <c r="I1355" s="10" t="str">
        <f t="shared" si="43"/>
        <v/>
      </c>
      <c r="J1355" s="10" t="str">
        <f>IF($A1355="","",IF(ISNA(MATCH($E1355,trans!$B$2:$B$1501,0)),0,1))</f>
        <v/>
      </c>
      <c r="K1355" s="10" t="str">
        <f>IF($A1355="","",IF(ISNA(MATCH($E1355,trans!$E$2:$E$1501,0)),0,1))</f>
        <v/>
      </c>
      <c r="M1355" s="1" t="str">
        <f>IF($A1355="","",IF($J1355+$K1355=0,MAX(M$1:M1354)+1,""))</f>
        <v/>
      </c>
      <c r="N1355" s="1" t="str">
        <f>IF($A1355="","",IF(AND($J1355=1,$K1355=0),MAX(N$1:N1354)+1,""))</f>
        <v/>
      </c>
      <c r="O1355" s="1" t="str">
        <f>IF($A1355="","",IF(AND($J1355=0,$K1355=1),MAX(O$1:O1354)+1,""))</f>
        <v/>
      </c>
    </row>
    <row r="1356" spans="1:15" x14ac:dyDescent="0.55000000000000004">
      <c r="A1356" s="9" t="str">
        <f>IF(ISBLANK(INDEX(履修者名簿!$1:$1048576,ROW(A1356),config!A$11)),"",INDEX(履修者名簿!$1:$1048576,ROW(A1356),config!A$11))</f>
        <v/>
      </c>
      <c r="B1356" s="9" t="str">
        <f>IF(ISBLANK(INDEX(履修者名簿!$1:$1048576,ROW(B1356),config!B$11)),"",INDEX(履修者名簿!$1:$1048576,ROW(B1356),config!B$11))</f>
        <v/>
      </c>
      <c r="C1356" s="9" t="str">
        <f>IF(ISBLANK(INDEX(履修者名簿!$1:$1048576,ROW(C1356),config!C$11)),"",INDEX(履修者名簿!$1:$1048576,ROW(C1356),config!C$11))</f>
        <v/>
      </c>
      <c r="D1356" s="9" t="str">
        <f>IF(ISBLANK(INDEX(履修者名簿!$1:$1048576,ROW(D1356),config!D$11)),"",INDEX(履修者名簿!$1:$1048576,ROW(D1356),config!D$11))</f>
        <v/>
      </c>
      <c r="E1356" s="9" t="str">
        <f>IF(ISBLANK(INDEX(履修者名簿!$1:$1048576,ROW(E1356),config!E$11)),"",IF(ISNUMBER(INDEX(履修者名簿!$1:$1048576,ROW(E1356),config!E$11)),INDEX(履修者名簿!$1:$1048576,ROW(E1356),config!E$11),VALUE(INDEX(履修者名簿!$1:$1048576,ROW(E1356),config!E$11))))</f>
        <v/>
      </c>
      <c r="F1356" s="9" t="str">
        <f>IF(ISBLANK(INDEX(履修者名簿!$1:$1048576,ROW(F1356),config!F$11)),"",INDEX(履修者名簿!$1:$1048576,ROW(F1356),config!F$11))</f>
        <v/>
      </c>
      <c r="G1356" s="9" t="str">
        <f>IF(ISBLANK(INDEX(履修者名簿!$1:$1048576,ROW(G1356),config!G$11)),"",INDEX(履修者名簿!$1:$1048576,ROW(G1356),config!G$11))</f>
        <v/>
      </c>
      <c r="H1356" s="9" t="str">
        <f t="shared" si="42"/>
        <v/>
      </c>
      <c r="I1356" s="10" t="str">
        <f t="shared" si="43"/>
        <v/>
      </c>
      <c r="J1356" s="10" t="str">
        <f>IF($A1356="","",IF(ISNA(MATCH($E1356,trans!$B$2:$B$1501,0)),0,1))</f>
        <v/>
      </c>
      <c r="K1356" s="10" t="str">
        <f>IF($A1356="","",IF(ISNA(MATCH($E1356,trans!$E$2:$E$1501,0)),0,1))</f>
        <v/>
      </c>
      <c r="M1356" s="1" t="str">
        <f>IF($A1356="","",IF($J1356+$K1356=0,MAX(M$1:M1355)+1,""))</f>
        <v/>
      </c>
      <c r="N1356" s="1" t="str">
        <f>IF($A1356="","",IF(AND($J1356=1,$K1356=0),MAX(N$1:N1355)+1,""))</f>
        <v/>
      </c>
      <c r="O1356" s="1" t="str">
        <f>IF($A1356="","",IF(AND($J1356=0,$K1356=1),MAX(O$1:O1355)+1,""))</f>
        <v/>
      </c>
    </row>
    <row r="1357" spans="1:15" x14ac:dyDescent="0.55000000000000004">
      <c r="A1357" s="9" t="str">
        <f>IF(ISBLANK(INDEX(履修者名簿!$1:$1048576,ROW(A1357),config!A$11)),"",INDEX(履修者名簿!$1:$1048576,ROW(A1357),config!A$11))</f>
        <v/>
      </c>
      <c r="B1357" s="9" t="str">
        <f>IF(ISBLANK(INDEX(履修者名簿!$1:$1048576,ROW(B1357),config!B$11)),"",INDEX(履修者名簿!$1:$1048576,ROW(B1357),config!B$11))</f>
        <v/>
      </c>
      <c r="C1357" s="9" t="str">
        <f>IF(ISBLANK(INDEX(履修者名簿!$1:$1048576,ROW(C1357),config!C$11)),"",INDEX(履修者名簿!$1:$1048576,ROW(C1357),config!C$11))</f>
        <v/>
      </c>
      <c r="D1357" s="9" t="str">
        <f>IF(ISBLANK(INDEX(履修者名簿!$1:$1048576,ROW(D1357),config!D$11)),"",INDEX(履修者名簿!$1:$1048576,ROW(D1357),config!D$11))</f>
        <v/>
      </c>
      <c r="E1357" s="9" t="str">
        <f>IF(ISBLANK(INDEX(履修者名簿!$1:$1048576,ROW(E1357),config!E$11)),"",IF(ISNUMBER(INDEX(履修者名簿!$1:$1048576,ROW(E1357),config!E$11)),INDEX(履修者名簿!$1:$1048576,ROW(E1357),config!E$11),VALUE(INDEX(履修者名簿!$1:$1048576,ROW(E1357),config!E$11))))</f>
        <v/>
      </c>
      <c r="F1357" s="9" t="str">
        <f>IF(ISBLANK(INDEX(履修者名簿!$1:$1048576,ROW(F1357),config!F$11)),"",INDEX(履修者名簿!$1:$1048576,ROW(F1357),config!F$11))</f>
        <v/>
      </c>
      <c r="G1357" s="9" t="str">
        <f>IF(ISBLANK(INDEX(履修者名簿!$1:$1048576,ROW(G1357),config!G$11)),"",INDEX(履修者名簿!$1:$1048576,ROW(G1357),config!G$11))</f>
        <v/>
      </c>
      <c r="H1357" s="9" t="str">
        <f t="shared" si="42"/>
        <v/>
      </c>
      <c r="I1357" s="10" t="str">
        <f t="shared" si="43"/>
        <v/>
      </c>
      <c r="J1357" s="10" t="str">
        <f>IF($A1357="","",IF(ISNA(MATCH($E1357,trans!$B$2:$B$1501,0)),0,1))</f>
        <v/>
      </c>
      <c r="K1357" s="10" t="str">
        <f>IF($A1357="","",IF(ISNA(MATCH($E1357,trans!$E$2:$E$1501,0)),0,1))</f>
        <v/>
      </c>
      <c r="M1357" s="1" t="str">
        <f>IF($A1357="","",IF($J1357+$K1357=0,MAX(M$1:M1356)+1,""))</f>
        <v/>
      </c>
      <c r="N1357" s="1" t="str">
        <f>IF($A1357="","",IF(AND($J1357=1,$K1357=0),MAX(N$1:N1356)+1,""))</f>
        <v/>
      </c>
      <c r="O1357" s="1" t="str">
        <f>IF($A1357="","",IF(AND($J1357=0,$K1357=1),MAX(O$1:O1356)+1,""))</f>
        <v/>
      </c>
    </row>
    <row r="1358" spans="1:15" x14ac:dyDescent="0.55000000000000004">
      <c r="A1358" s="9" t="str">
        <f>IF(ISBLANK(INDEX(履修者名簿!$1:$1048576,ROW(A1358),config!A$11)),"",INDEX(履修者名簿!$1:$1048576,ROW(A1358),config!A$11))</f>
        <v/>
      </c>
      <c r="B1358" s="9" t="str">
        <f>IF(ISBLANK(INDEX(履修者名簿!$1:$1048576,ROW(B1358),config!B$11)),"",INDEX(履修者名簿!$1:$1048576,ROW(B1358),config!B$11))</f>
        <v/>
      </c>
      <c r="C1358" s="9" t="str">
        <f>IF(ISBLANK(INDEX(履修者名簿!$1:$1048576,ROW(C1358),config!C$11)),"",INDEX(履修者名簿!$1:$1048576,ROW(C1358),config!C$11))</f>
        <v/>
      </c>
      <c r="D1358" s="9" t="str">
        <f>IF(ISBLANK(INDEX(履修者名簿!$1:$1048576,ROW(D1358),config!D$11)),"",INDEX(履修者名簿!$1:$1048576,ROW(D1358),config!D$11))</f>
        <v/>
      </c>
      <c r="E1358" s="9" t="str">
        <f>IF(ISBLANK(INDEX(履修者名簿!$1:$1048576,ROW(E1358),config!E$11)),"",IF(ISNUMBER(INDEX(履修者名簿!$1:$1048576,ROW(E1358),config!E$11)),INDEX(履修者名簿!$1:$1048576,ROW(E1358),config!E$11),VALUE(INDEX(履修者名簿!$1:$1048576,ROW(E1358),config!E$11))))</f>
        <v/>
      </c>
      <c r="F1358" s="9" t="str">
        <f>IF(ISBLANK(INDEX(履修者名簿!$1:$1048576,ROW(F1358),config!F$11)),"",INDEX(履修者名簿!$1:$1048576,ROW(F1358),config!F$11))</f>
        <v/>
      </c>
      <c r="G1358" s="9" t="str">
        <f>IF(ISBLANK(INDEX(履修者名簿!$1:$1048576,ROW(G1358),config!G$11)),"",INDEX(履修者名簿!$1:$1048576,ROW(G1358),config!G$11))</f>
        <v/>
      </c>
      <c r="H1358" s="9" t="str">
        <f t="shared" si="42"/>
        <v/>
      </c>
      <c r="I1358" s="10" t="str">
        <f t="shared" si="43"/>
        <v/>
      </c>
      <c r="J1358" s="10" t="str">
        <f>IF($A1358="","",IF(ISNA(MATCH($E1358,trans!$B$2:$B$1501,0)),0,1))</f>
        <v/>
      </c>
      <c r="K1358" s="10" t="str">
        <f>IF($A1358="","",IF(ISNA(MATCH($E1358,trans!$E$2:$E$1501,0)),0,1))</f>
        <v/>
      </c>
      <c r="M1358" s="1" t="str">
        <f>IF($A1358="","",IF($J1358+$K1358=0,MAX(M$1:M1357)+1,""))</f>
        <v/>
      </c>
      <c r="N1358" s="1" t="str">
        <f>IF($A1358="","",IF(AND($J1358=1,$K1358=0),MAX(N$1:N1357)+1,""))</f>
        <v/>
      </c>
      <c r="O1358" s="1" t="str">
        <f>IF($A1358="","",IF(AND($J1358=0,$K1358=1),MAX(O$1:O1357)+1,""))</f>
        <v/>
      </c>
    </row>
    <row r="1359" spans="1:15" x14ac:dyDescent="0.55000000000000004">
      <c r="A1359" s="9" t="str">
        <f>IF(ISBLANK(INDEX(履修者名簿!$1:$1048576,ROW(A1359),config!A$11)),"",INDEX(履修者名簿!$1:$1048576,ROW(A1359),config!A$11))</f>
        <v/>
      </c>
      <c r="B1359" s="9" t="str">
        <f>IF(ISBLANK(INDEX(履修者名簿!$1:$1048576,ROW(B1359),config!B$11)),"",INDEX(履修者名簿!$1:$1048576,ROW(B1359),config!B$11))</f>
        <v/>
      </c>
      <c r="C1359" s="9" t="str">
        <f>IF(ISBLANK(INDEX(履修者名簿!$1:$1048576,ROW(C1359),config!C$11)),"",INDEX(履修者名簿!$1:$1048576,ROW(C1359),config!C$11))</f>
        <v/>
      </c>
      <c r="D1359" s="9" t="str">
        <f>IF(ISBLANK(INDEX(履修者名簿!$1:$1048576,ROW(D1359),config!D$11)),"",INDEX(履修者名簿!$1:$1048576,ROW(D1359),config!D$11))</f>
        <v/>
      </c>
      <c r="E1359" s="9" t="str">
        <f>IF(ISBLANK(INDEX(履修者名簿!$1:$1048576,ROW(E1359),config!E$11)),"",IF(ISNUMBER(INDEX(履修者名簿!$1:$1048576,ROW(E1359),config!E$11)),INDEX(履修者名簿!$1:$1048576,ROW(E1359),config!E$11),VALUE(INDEX(履修者名簿!$1:$1048576,ROW(E1359),config!E$11))))</f>
        <v/>
      </c>
      <c r="F1359" s="9" t="str">
        <f>IF(ISBLANK(INDEX(履修者名簿!$1:$1048576,ROW(F1359),config!F$11)),"",INDEX(履修者名簿!$1:$1048576,ROW(F1359),config!F$11))</f>
        <v/>
      </c>
      <c r="G1359" s="9" t="str">
        <f>IF(ISBLANK(INDEX(履修者名簿!$1:$1048576,ROW(G1359),config!G$11)),"",INDEX(履修者名簿!$1:$1048576,ROW(G1359),config!G$11))</f>
        <v/>
      </c>
      <c r="H1359" s="9" t="str">
        <f t="shared" si="42"/>
        <v/>
      </c>
      <c r="I1359" s="10" t="str">
        <f t="shared" si="43"/>
        <v/>
      </c>
      <c r="J1359" s="10" t="str">
        <f>IF($A1359="","",IF(ISNA(MATCH($E1359,trans!$B$2:$B$1501,0)),0,1))</f>
        <v/>
      </c>
      <c r="K1359" s="10" t="str">
        <f>IF($A1359="","",IF(ISNA(MATCH($E1359,trans!$E$2:$E$1501,0)),0,1))</f>
        <v/>
      </c>
      <c r="M1359" s="1" t="str">
        <f>IF($A1359="","",IF($J1359+$K1359=0,MAX(M$1:M1358)+1,""))</f>
        <v/>
      </c>
      <c r="N1359" s="1" t="str">
        <f>IF($A1359="","",IF(AND($J1359=1,$K1359=0),MAX(N$1:N1358)+1,""))</f>
        <v/>
      </c>
      <c r="O1359" s="1" t="str">
        <f>IF($A1359="","",IF(AND($J1359=0,$K1359=1),MAX(O$1:O1358)+1,""))</f>
        <v/>
      </c>
    </row>
    <row r="1360" spans="1:15" x14ac:dyDescent="0.55000000000000004">
      <c r="A1360" s="9" t="str">
        <f>IF(ISBLANK(INDEX(履修者名簿!$1:$1048576,ROW(A1360),config!A$11)),"",INDEX(履修者名簿!$1:$1048576,ROW(A1360),config!A$11))</f>
        <v/>
      </c>
      <c r="B1360" s="9" t="str">
        <f>IF(ISBLANK(INDEX(履修者名簿!$1:$1048576,ROW(B1360),config!B$11)),"",INDEX(履修者名簿!$1:$1048576,ROW(B1360),config!B$11))</f>
        <v/>
      </c>
      <c r="C1360" s="9" t="str">
        <f>IF(ISBLANK(INDEX(履修者名簿!$1:$1048576,ROW(C1360),config!C$11)),"",INDEX(履修者名簿!$1:$1048576,ROW(C1360),config!C$11))</f>
        <v/>
      </c>
      <c r="D1360" s="9" t="str">
        <f>IF(ISBLANK(INDEX(履修者名簿!$1:$1048576,ROW(D1360),config!D$11)),"",INDEX(履修者名簿!$1:$1048576,ROW(D1360),config!D$11))</f>
        <v/>
      </c>
      <c r="E1360" s="9" t="str">
        <f>IF(ISBLANK(INDEX(履修者名簿!$1:$1048576,ROW(E1360),config!E$11)),"",IF(ISNUMBER(INDEX(履修者名簿!$1:$1048576,ROW(E1360),config!E$11)),INDEX(履修者名簿!$1:$1048576,ROW(E1360),config!E$11),VALUE(INDEX(履修者名簿!$1:$1048576,ROW(E1360),config!E$11))))</f>
        <v/>
      </c>
      <c r="F1360" s="9" t="str">
        <f>IF(ISBLANK(INDEX(履修者名簿!$1:$1048576,ROW(F1360),config!F$11)),"",INDEX(履修者名簿!$1:$1048576,ROW(F1360),config!F$11))</f>
        <v/>
      </c>
      <c r="G1360" s="9" t="str">
        <f>IF(ISBLANK(INDEX(履修者名簿!$1:$1048576,ROW(G1360),config!G$11)),"",INDEX(履修者名簿!$1:$1048576,ROW(G1360),config!G$11))</f>
        <v/>
      </c>
      <c r="H1360" s="9" t="str">
        <f t="shared" si="42"/>
        <v/>
      </c>
      <c r="I1360" s="10" t="str">
        <f t="shared" si="43"/>
        <v/>
      </c>
      <c r="J1360" s="10" t="str">
        <f>IF($A1360="","",IF(ISNA(MATCH($E1360,trans!$B$2:$B$1501,0)),0,1))</f>
        <v/>
      </c>
      <c r="K1360" s="10" t="str">
        <f>IF($A1360="","",IF(ISNA(MATCH($E1360,trans!$E$2:$E$1501,0)),0,1))</f>
        <v/>
      </c>
      <c r="M1360" s="1" t="str">
        <f>IF($A1360="","",IF($J1360+$K1360=0,MAX(M$1:M1359)+1,""))</f>
        <v/>
      </c>
      <c r="N1360" s="1" t="str">
        <f>IF($A1360="","",IF(AND($J1360=1,$K1360=0),MAX(N$1:N1359)+1,""))</f>
        <v/>
      </c>
      <c r="O1360" s="1" t="str">
        <f>IF($A1360="","",IF(AND($J1360=0,$K1360=1),MAX(O$1:O1359)+1,""))</f>
        <v/>
      </c>
    </row>
    <row r="1361" spans="1:15" x14ac:dyDescent="0.55000000000000004">
      <c r="A1361" s="9" t="str">
        <f>IF(ISBLANK(INDEX(履修者名簿!$1:$1048576,ROW(A1361),config!A$11)),"",INDEX(履修者名簿!$1:$1048576,ROW(A1361),config!A$11))</f>
        <v/>
      </c>
      <c r="B1361" s="9" t="str">
        <f>IF(ISBLANK(INDEX(履修者名簿!$1:$1048576,ROW(B1361),config!B$11)),"",INDEX(履修者名簿!$1:$1048576,ROW(B1361),config!B$11))</f>
        <v/>
      </c>
      <c r="C1361" s="9" t="str">
        <f>IF(ISBLANK(INDEX(履修者名簿!$1:$1048576,ROW(C1361),config!C$11)),"",INDEX(履修者名簿!$1:$1048576,ROW(C1361),config!C$11))</f>
        <v/>
      </c>
      <c r="D1361" s="9" t="str">
        <f>IF(ISBLANK(INDEX(履修者名簿!$1:$1048576,ROW(D1361),config!D$11)),"",INDEX(履修者名簿!$1:$1048576,ROW(D1361),config!D$11))</f>
        <v/>
      </c>
      <c r="E1361" s="9" t="str">
        <f>IF(ISBLANK(INDEX(履修者名簿!$1:$1048576,ROW(E1361),config!E$11)),"",IF(ISNUMBER(INDEX(履修者名簿!$1:$1048576,ROW(E1361),config!E$11)),INDEX(履修者名簿!$1:$1048576,ROW(E1361),config!E$11),VALUE(INDEX(履修者名簿!$1:$1048576,ROW(E1361),config!E$11))))</f>
        <v/>
      </c>
      <c r="F1361" s="9" t="str">
        <f>IF(ISBLANK(INDEX(履修者名簿!$1:$1048576,ROW(F1361),config!F$11)),"",INDEX(履修者名簿!$1:$1048576,ROW(F1361),config!F$11))</f>
        <v/>
      </c>
      <c r="G1361" s="9" t="str">
        <f>IF(ISBLANK(INDEX(履修者名簿!$1:$1048576,ROW(G1361),config!G$11)),"",INDEX(履修者名簿!$1:$1048576,ROW(G1361),config!G$11))</f>
        <v/>
      </c>
      <c r="H1361" s="9" t="str">
        <f t="shared" si="42"/>
        <v/>
      </c>
      <c r="I1361" s="10" t="str">
        <f t="shared" si="43"/>
        <v/>
      </c>
      <c r="J1361" s="10" t="str">
        <f>IF($A1361="","",IF(ISNA(MATCH($E1361,trans!$B$2:$B$1501,0)),0,1))</f>
        <v/>
      </c>
      <c r="K1361" s="10" t="str">
        <f>IF($A1361="","",IF(ISNA(MATCH($E1361,trans!$E$2:$E$1501,0)),0,1))</f>
        <v/>
      </c>
      <c r="M1361" s="1" t="str">
        <f>IF($A1361="","",IF($J1361+$K1361=0,MAX(M$1:M1360)+1,""))</f>
        <v/>
      </c>
      <c r="N1361" s="1" t="str">
        <f>IF($A1361="","",IF(AND($J1361=1,$K1361=0),MAX(N$1:N1360)+1,""))</f>
        <v/>
      </c>
      <c r="O1361" s="1" t="str">
        <f>IF($A1361="","",IF(AND($J1361=0,$K1361=1),MAX(O$1:O1360)+1,""))</f>
        <v/>
      </c>
    </row>
    <row r="1362" spans="1:15" x14ac:dyDescent="0.55000000000000004">
      <c r="A1362" s="9" t="str">
        <f>IF(ISBLANK(INDEX(履修者名簿!$1:$1048576,ROW(A1362),config!A$11)),"",INDEX(履修者名簿!$1:$1048576,ROW(A1362),config!A$11))</f>
        <v/>
      </c>
      <c r="B1362" s="9" t="str">
        <f>IF(ISBLANK(INDEX(履修者名簿!$1:$1048576,ROW(B1362),config!B$11)),"",INDEX(履修者名簿!$1:$1048576,ROW(B1362),config!B$11))</f>
        <v/>
      </c>
      <c r="C1362" s="9" t="str">
        <f>IF(ISBLANK(INDEX(履修者名簿!$1:$1048576,ROW(C1362),config!C$11)),"",INDEX(履修者名簿!$1:$1048576,ROW(C1362),config!C$11))</f>
        <v/>
      </c>
      <c r="D1362" s="9" t="str">
        <f>IF(ISBLANK(INDEX(履修者名簿!$1:$1048576,ROW(D1362),config!D$11)),"",INDEX(履修者名簿!$1:$1048576,ROW(D1362),config!D$11))</f>
        <v/>
      </c>
      <c r="E1362" s="9" t="str">
        <f>IF(ISBLANK(INDEX(履修者名簿!$1:$1048576,ROW(E1362),config!E$11)),"",IF(ISNUMBER(INDEX(履修者名簿!$1:$1048576,ROW(E1362),config!E$11)),INDEX(履修者名簿!$1:$1048576,ROW(E1362),config!E$11),VALUE(INDEX(履修者名簿!$1:$1048576,ROW(E1362),config!E$11))))</f>
        <v/>
      </c>
      <c r="F1362" s="9" t="str">
        <f>IF(ISBLANK(INDEX(履修者名簿!$1:$1048576,ROW(F1362),config!F$11)),"",INDEX(履修者名簿!$1:$1048576,ROW(F1362),config!F$11))</f>
        <v/>
      </c>
      <c r="G1362" s="9" t="str">
        <f>IF(ISBLANK(INDEX(履修者名簿!$1:$1048576,ROW(G1362),config!G$11)),"",INDEX(履修者名簿!$1:$1048576,ROW(G1362),config!G$11))</f>
        <v/>
      </c>
      <c r="H1362" s="9" t="str">
        <f t="shared" si="42"/>
        <v/>
      </c>
      <c r="I1362" s="10" t="str">
        <f t="shared" si="43"/>
        <v/>
      </c>
      <c r="J1362" s="10" t="str">
        <f>IF($A1362="","",IF(ISNA(MATCH($E1362,trans!$B$2:$B$1501,0)),0,1))</f>
        <v/>
      </c>
      <c r="K1362" s="10" t="str">
        <f>IF($A1362="","",IF(ISNA(MATCH($E1362,trans!$E$2:$E$1501,0)),0,1))</f>
        <v/>
      </c>
      <c r="M1362" s="1" t="str">
        <f>IF($A1362="","",IF($J1362+$K1362=0,MAX(M$1:M1361)+1,""))</f>
        <v/>
      </c>
      <c r="N1362" s="1" t="str">
        <f>IF($A1362="","",IF(AND($J1362=1,$K1362=0),MAX(N$1:N1361)+1,""))</f>
        <v/>
      </c>
      <c r="O1362" s="1" t="str">
        <f>IF($A1362="","",IF(AND($J1362=0,$K1362=1),MAX(O$1:O1361)+1,""))</f>
        <v/>
      </c>
    </row>
    <row r="1363" spans="1:15" x14ac:dyDescent="0.55000000000000004">
      <c r="A1363" s="9" t="str">
        <f>IF(ISBLANK(INDEX(履修者名簿!$1:$1048576,ROW(A1363),config!A$11)),"",INDEX(履修者名簿!$1:$1048576,ROW(A1363),config!A$11))</f>
        <v/>
      </c>
      <c r="B1363" s="9" t="str">
        <f>IF(ISBLANK(INDEX(履修者名簿!$1:$1048576,ROW(B1363),config!B$11)),"",INDEX(履修者名簿!$1:$1048576,ROW(B1363),config!B$11))</f>
        <v/>
      </c>
      <c r="C1363" s="9" t="str">
        <f>IF(ISBLANK(INDEX(履修者名簿!$1:$1048576,ROW(C1363),config!C$11)),"",INDEX(履修者名簿!$1:$1048576,ROW(C1363),config!C$11))</f>
        <v/>
      </c>
      <c r="D1363" s="9" t="str">
        <f>IF(ISBLANK(INDEX(履修者名簿!$1:$1048576,ROW(D1363),config!D$11)),"",INDEX(履修者名簿!$1:$1048576,ROW(D1363),config!D$11))</f>
        <v/>
      </c>
      <c r="E1363" s="9" t="str">
        <f>IF(ISBLANK(INDEX(履修者名簿!$1:$1048576,ROW(E1363),config!E$11)),"",IF(ISNUMBER(INDEX(履修者名簿!$1:$1048576,ROW(E1363),config!E$11)),INDEX(履修者名簿!$1:$1048576,ROW(E1363),config!E$11),VALUE(INDEX(履修者名簿!$1:$1048576,ROW(E1363),config!E$11))))</f>
        <v/>
      </c>
      <c r="F1363" s="9" t="str">
        <f>IF(ISBLANK(INDEX(履修者名簿!$1:$1048576,ROW(F1363),config!F$11)),"",INDEX(履修者名簿!$1:$1048576,ROW(F1363),config!F$11))</f>
        <v/>
      </c>
      <c r="G1363" s="9" t="str">
        <f>IF(ISBLANK(INDEX(履修者名簿!$1:$1048576,ROW(G1363),config!G$11)),"",INDEX(履修者名簿!$1:$1048576,ROW(G1363),config!G$11))</f>
        <v/>
      </c>
      <c r="H1363" s="9" t="str">
        <f t="shared" si="42"/>
        <v/>
      </c>
      <c r="I1363" s="10" t="str">
        <f t="shared" si="43"/>
        <v/>
      </c>
      <c r="J1363" s="10" t="str">
        <f>IF($A1363="","",IF(ISNA(MATCH($E1363,trans!$B$2:$B$1501,0)),0,1))</f>
        <v/>
      </c>
      <c r="K1363" s="10" t="str">
        <f>IF($A1363="","",IF(ISNA(MATCH($E1363,trans!$E$2:$E$1501,0)),0,1))</f>
        <v/>
      </c>
      <c r="M1363" s="1" t="str">
        <f>IF($A1363="","",IF($J1363+$K1363=0,MAX(M$1:M1362)+1,""))</f>
        <v/>
      </c>
      <c r="N1363" s="1" t="str">
        <f>IF($A1363="","",IF(AND($J1363=1,$K1363=0),MAX(N$1:N1362)+1,""))</f>
        <v/>
      </c>
      <c r="O1363" s="1" t="str">
        <f>IF($A1363="","",IF(AND($J1363=0,$K1363=1),MAX(O$1:O1362)+1,""))</f>
        <v/>
      </c>
    </row>
    <row r="1364" spans="1:15" x14ac:dyDescent="0.55000000000000004">
      <c r="A1364" s="9" t="str">
        <f>IF(ISBLANK(INDEX(履修者名簿!$1:$1048576,ROW(A1364),config!A$11)),"",INDEX(履修者名簿!$1:$1048576,ROW(A1364),config!A$11))</f>
        <v/>
      </c>
      <c r="B1364" s="9" t="str">
        <f>IF(ISBLANK(INDEX(履修者名簿!$1:$1048576,ROW(B1364),config!B$11)),"",INDEX(履修者名簿!$1:$1048576,ROW(B1364),config!B$11))</f>
        <v/>
      </c>
      <c r="C1364" s="9" t="str">
        <f>IF(ISBLANK(INDEX(履修者名簿!$1:$1048576,ROW(C1364),config!C$11)),"",INDEX(履修者名簿!$1:$1048576,ROW(C1364),config!C$11))</f>
        <v/>
      </c>
      <c r="D1364" s="9" t="str">
        <f>IF(ISBLANK(INDEX(履修者名簿!$1:$1048576,ROW(D1364),config!D$11)),"",INDEX(履修者名簿!$1:$1048576,ROW(D1364),config!D$11))</f>
        <v/>
      </c>
      <c r="E1364" s="9" t="str">
        <f>IF(ISBLANK(INDEX(履修者名簿!$1:$1048576,ROW(E1364),config!E$11)),"",IF(ISNUMBER(INDEX(履修者名簿!$1:$1048576,ROW(E1364),config!E$11)),INDEX(履修者名簿!$1:$1048576,ROW(E1364),config!E$11),VALUE(INDEX(履修者名簿!$1:$1048576,ROW(E1364),config!E$11))))</f>
        <v/>
      </c>
      <c r="F1364" s="9" t="str">
        <f>IF(ISBLANK(INDEX(履修者名簿!$1:$1048576,ROW(F1364),config!F$11)),"",INDEX(履修者名簿!$1:$1048576,ROW(F1364),config!F$11))</f>
        <v/>
      </c>
      <c r="G1364" s="9" t="str">
        <f>IF(ISBLANK(INDEX(履修者名簿!$1:$1048576,ROW(G1364),config!G$11)),"",INDEX(履修者名簿!$1:$1048576,ROW(G1364),config!G$11))</f>
        <v/>
      </c>
      <c r="H1364" s="9" t="str">
        <f t="shared" si="42"/>
        <v/>
      </c>
      <c r="I1364" s="10" t="str">
        <f t="shared" si="43"/>
        <v/>
      </c>
      <c r="J1364" s="10" t="str">
        <f>IF($A1364="","",IF(ISNA(MATCH($E1364,trans!$B$2:$B$1501,0)),0,1))</f>
        <v/>
      </c>
      <c r="K1364" s="10" t="str">
        <f>IF($A1364="","",IF(ISNA(MATCH($E1364,trans!$E$2:$E$1501,0)),0,1))</f>
        <v/>
      </c>
      <c r="M1364" s="1" t="str">
        <f>IF($A1364="","",IF($J1364+$K1364=0,MAX(M$1:M1363)+1,""))</f>
        <v/>
      </c>
      <c r="N1364" s="1" t="str">
        <f>IF($A1364="","",IF(AND($J1364=1,$K1364=0),MAX(N$1:N1363)+1,""))</f>
        <v/>
      </c>
      <c r="O1364" s="1" t="str">
        <f>IF($A1364="","",IF(AND($J1364=0,$K1364=1),MAX(O$1:O1363)+1,""))</f>
        <v/>
      </c>
    </row>
    <row r="1365" spans="1:15" x14ac:dyDescent="0.55000000000000004">
      <c r="A1365" s="9" t="str">
        <f>IF(ISBLANK(INDEX(履修者名簿!$1:$1048576,ROW(A1365),config!A$11)),"",INDEX(履修者名簿!$1:$1048576,ROW(A1365),config!A$11))</f>
        <v/>
      </c>
      <c r="B1365" s="9" t="str">
        <f>IF(ISBLANK(INDEX(履修者名簿!$1:$1048576,ROW(B1365),config!B$11)),"",INDEX(履修者名簿!$1:$1048576,ROW(B1365),config!B$11))</f>
        <v/>
      </c>
      <c r="C1365" s="9" t="str">
        <f>IF(ISBLANK(INDEX(履修者名簿!$1:$1048576,ROW(C1365),config!C$11)),"",INDEX(履修者名簿!$1:$1048576,ROW(C1365),config!C$11))</f>
        <v/>
      </c>
      <c r="D1365" s="9" t="str">
        <f>IF(ISBLANK(INDEX(履修者名簿!$1:$1048576,ROW(D1365),config!D$11)),"",INDEX(履修者名簿!$1:$1048576,ROW(D1365),config!D$11))</f>
        <v/>
      </c>
      <c r="E1365" s="9" t="str">
        <f>IF(ISBLANK(INDEX(履修者名簿!$1:$1048576,ROW(E1365),config!E$11)),"",IF(ISNUMBER(INDEX(履修者名簿!$1:$1048576,ROW(E1365),config!E$11)),INDEX(履修者名簿!$1:$1048576,ROW(E1365),config!E$11),VALUE(INDEX(履修者名簿!$1:$1048576,ROW(E1365),config!E$11))))</f>
        <v/>
      </c>
      <c r="F1365" s="9" t="str">
        <f>IF(ISBLANK(INDEX(履修者名簿!$1:$1048576,ROW(F1365),config!F$11)),"",INDEX(履修者名簿!$1:$1048576,ROW(F1365),config!F$11))</f>
        <v/>
      </c>
      <c r="G1365" s="9" t="str">
        <f>IF(ISBLANK(INDEX(履修者名簿!$1:$1048576,ROW(G1365),config!G$11)),"",INDEX(履修者名簿!$1:$1048576,ROW(G1365),config!G$11))</f>
        <v/>
      </c>
      <c r="H1365" s="9" t="str">
        <f t="shared" si="42"/>
        <v/>
      </c>
      <c r="I1365" s="10" t="str">
        <f t="shared" si="43"/>
        <v/>
      </c>
      <c r="J1365" s="10" t="str">
        <f>IF($A1365="","",IF(ISNA(MATCH($E1365,trans!$B$2:$B$1501,0)),0,1))</f>
        <v/>
      </c>
      <c r="K1365" s="10" t="str">
        <f>IF($A1365="","",IF(ISNA(MATCH($E1365,trans!$E$2:$E$1501,0)),0,1))</f>
        <v/>
      </c>
      <c r="M1365" s="1" t="str">
        <f>IF($A1365="","",IF($J1365+$K1365=0,MAX(M$1:M1364)+1,""))</f>
        <v/>
      </c>
      <c r="N1365" s="1" t="str">
        <f>IF($A1365="","",IF(AND($J1365=1,$K1365=0),MAX(N$1:N1364)+1,""))</f>
        <v/>
      </c>
      <c r="O1365" s="1" t="str">
        <f>IF($A1365="","",IF(AND($J1365=0,$K1365=1),MAX(O$1:O1364)+1,""))</f>
        <v/>
      </c>
    </row>
    <row r="1366" spans="1:15" x14ac:dyDescent="0.55000000000000004">
      <c r="A1366" s="9" t="str">
        <f>IF(ISBLANK(INDEX(履修者名簿!$1:$1048576,ROW(A1366),config!A$11)),"",INDEX(履修者名簿!$1:$1048576,ROW(A1366),config!A$11))</f>
        <v/>
      </c>
      <c r="B1366" s="9" t="str">
        <f>IF(ISBLANK(INDEX(履修者名簿!$1:$1048576,ROW(B1366),config!B$11)),"",INDEX(履修者名簿!$1:$1048576,ROW(B1366),config!B$11))</f>
        <v/>
      </c>
      <c r="C1366" s="9" t="str">
        <f>IF(ISBLANK(INDEX(履修者名簿!$1:$1048576,ROW(C1366),config!C$11)),"",INDEX(履修者名簿!$1:$1048576,ROW(C1366),config!C$11))</f>
        <v/>
      </c>
      <c r="D1366" s="9" t="str">
        <f>IF(ISBLANK(INDEX(履修者名簿!$1:$1048576,ROW(D1366),config!D$11)),"",INDEX(履修者名簿!$1:$1048576,ROW(D1366),config!D$11))</f>
        <v/>
      </c>
      <c r="E1366" s="9" t="str">
        <f>IF(ISBLANK(INDEX(履修者名簿!$1:$1048576,ROW(E1366),config!E$11)),"",IF(ISNUMBER(INDEX(履修者名簿!$1:$1048576,ROW(E1366),config!E$11)),INDEX(履修者名簿!$1:$1048576,ROW(E1366),config!E$11),VALUE(INDEX(履修者名簿!$1:$1048576,ROW(E1366),config!E$11))))</f>
        <v/>
      </c>
      <c r="F1366" s="9" t="str">
        <f>IF(ISBLANK(INDEX(履修者名簿!$1:$1048576,ROW(F1366),config!F$11)),"",INDEX(履修者名簿!$1:$1048576,ROW(F1366),config!F$11))</f>
        <v/>
      </c>
      <c r="G1366" s="9" t="str">
        <f>IF(ISBLANK(INDEX(履修者名簿!$1:$1048576,ROW(G1366),config!G$11)),"",INDEX(履修者名簿!$1:$1048576,ROW(G1366),config!G$11))</f>
        <v/>
      </c>
      <c r="H1366" s="9" t="str">
        <f t="shared" si="42"/>
        <v/>
      </c>
      <c r="I1366" s="10" t="str">
        <f t="shared" si="43"/>
        <v/>
      </c>
      <c r="J1366" s="10" t="str">
        <f>IF($A1366="","",IF(ISNA(MATCH($E1366,trans!$B$2:$B$1501,0)),0,1))</f>
        <v/>
      </c>
      <c r="K1366" s="10" t="str">
        <f>IF($A1366="","",IF(ISNA(MATCH($E1366,trans!$E$2:$E$1501,0)),0,1))</f>
        <v/>
      </c>
      <c r="M1366" s="1" t="str">
        <f>IF($A1366="","",IF($J1366+$K1366=0,MAX(M$1:M1365)+1,""))</f>
        <v/>
      </c>
      <c r="N1366" s="1" t="str">
        <f>IF($A1366="","",IF(AND($J1366=1,$K1366=0),MAX(N$1:N1365)+1,""))</f>
        <v/>
      </c>
      <c r="O1366" s="1" t="str">
        <f>IF($A1366="","",IF(AND($J1366=0,$K1366=1),MAX(O$1:O1365)+1,""))</f>
        <v/>
      </c>
    </row>
    <row r="1367" spans="1:15" x14ac:dyDescent="0.55000000000000004">
      <c r="A1367" s="9" t="str">
        <f>IF(ISBLANK(INDEX(履修者名簿!$1:$1048576,ROW(A1367),config!A$11)),"",INDEX(履修者名簿!$1:$1048576,ROW(A1367),config!A$11))</f>
        <v/>
      </c>
      <c r="B1367" s="9" t="str">
        <f>IF(ISBLANK(INDEX(履修者名簿!$1:$1048576,ROW(B1367),config!B$11)),"",INDEX(履修者名簿!$1:$1048576,ROW(B1367),config!B$11))</f>
        <v/>
      </c>
      <c r="C1367" s="9" t="str">
        <f>IF(ISBLANK(INDEX(履修者名簿!$1:$1048576,ROW(C1367),config!C$11)),"",INDEX(履修者名簿!$1:$1048576,ROW(C1367),config!C$11))</f>
        <v/>
      </c>
      <c r="D1367" s="9" t="str">
        <f>IF(ISBLANK(INDEX(履修者名簿!$1:$1048576,ROW(D1367),config!D$11)),"",INDEX(履修者名簿!$1:$1048576,ROW(D1367),config!D$11))</f>
        <v/>
      </c>
      <c r="E1367" s="9" t="str">
        <f>IF(ISBLANK(INDEX(履修者名簿!$1:$1048576,ROW(E1367),config!E$11)),"",IF(ISNUMBER(INDEX(履修者名簿!$1:$1048576,ROW(E1367),config!E$11)),INDEX(履修者名簿!$1:$1048576,ROW(E1367),config!E$11),VALUE(INDEX(履修者名簿!$1:$1048576,ROW(E1367),config!E$11))))</f>
        <v/>
      </c>
      <c r="F1367" s="9" t="str">
        <f>IF(ISBLANK(INDEX(履修者名簿!$1:$1048576,ROW(F1367),config!F$11)),"",INDEX(履修者名簿!$1:$1048576,ROW(F1367),config!F$11))</f>
        <v/>
      </c>
      <c r="G1367" s="9" t="str">
        <f>IF(ISBLANK(INDEX(履修者名簿!$1:$1048576,ROW(G1367),config!G$11)),"",INDEX(履修者名簿!$1:$1048576,ROW(G1367),config!G$11))</f>
        <v/>
      </c>
      <c r="H1367" s="9" t="str">
        <f t="shared" si="42"/>
        <v/>
      </c>
      <c r="I1367" s="10" t="str">
        <f t="shared" si="43"/>
        <v/>
      </c>
      <c r="J1367" s="10" t="str">
        <f>IF($A1367="","",IF(ISNA(MATCH($E1367,trans!$B$2:$B$1501,0)),0,1))</f>
        <v/>
      </c>
      <c r="K1367" s="10" t="str">
        <f>IF($A1367="","",IF(ISNA(MATCH($E1367,trans!$E$2:$E$1501,0)),0,1))</f>
        <v/>
      </c>
      <c r="M1367" s="1" t="str">
        <f>IF($A1367="","",IF($J1367+$K1367=0,MAX(M$1:M1366)+1,""))</f>
        <v/>
      </c>
      <c r="N1367" s="1" t="str">
        <f>IF($A1367="","",IF(AND($J1367=1,$K1367=0),MAX(N$1:N1366)+1,""))</f>
        <v/>
      </c>
      <c r="O1367" s="1" t="str">
        <f>IF($A1367="","",IF(AND($J1367=0,$K1367=1),MAX(O$1:O1366)+1,""))</f>
        <v/>
      </c>
    </row>
    <row r="1368" spans="1:15" x14ac:dyDescent="0.55000000000000004">
      <c r="A1368" s="9" t="str">
        <f>IF(ISBLANK(INDEX(履修者名簿!$1:$1048576,ROW(A1368),config!A$11)),"",INDEX(履修者名簿!$1:$1048576,ROW(A1368),config!A$11))</f>
        <v/>
      </c>
      <c r="B1368" s="9" t="str">
        <f>IF(ISBLANK(INDEX(履修者名簿!$1:$1048576,ROW(B1368),config!B$11)),"",INDEX(履修者名簿!$1:$1048576,ROW(B1368),config!B$11))</f>
        <v/>
      </c>
      <c r="C1368" s="9" t="str">
        <f>IF(ISBLANK(INDEX(履修者名簿!$1:$1048576,ROW(C1368),config!C$11)),"",INDEX(履修者名簿!$1:$1048576,ROW(C1368),config!C$11))</f>
        <v/>
      </c>
      <c r="D1368" s="9" t="str">
        <f>IF(ISBLANK(INDEX(履修者名簿!$1:$1048576,ROW(D1368),config!D$11)),"",INDEX(履修者名簿!$1:$1048576,ROW(D1368),config!D$11))</f>
        <v/>
      </c>
      <c r="E1368" s="9" t="str">
        <f>IF(ISBLANK(INDEX(履修者名簿!$1:$1048576,ROW(E1368),config!E$11)),"",IF(ISNUMBER(INDEX(履修者名簿!$1:$1048576,ROW(E1368),config!E$11)),INDEX(履修者名簿!$1:$1048576,ROW(E1368),config!E$11),VALUE(INDEX(履修者名簿!$1:$1048576,ROW(E1368),config!E$11))))</f>
        <v/>
      </c>
      <c r="F1368" s="9" t="str">
        <f>IF(ISBLANK(INDEX(履修者名簿!$1:$1048576,ROW(F1368),config!F$11)),"",INDEX(履修者名簿!$1:$1048576,ROW(F1368),config!F$11))</f>
        <v/>
      </c>
      <c r="G1368" s="9" t="str">
        <f>IF(ISBLANK(INDEX(履修者名簿!$1:$1048576,ROW(G1368),config!G$11)),"",INDEX(履修者名簿!$1:$1048576,ROW(G1368),config!G$11))</f>
        <v/>
      </c>
      <c r="H1368" s="9" t="str">
        <f t="shared" si="42"/>
        <v/>
      </c>
      <c r="I1368" s="10" t="str">
        <f t="shared" si="43"/>
        <v/>
      </c>
      <c r="J1368" s="10" t="str">
        <f>IF($A1368="","",IF(ISNA(MATCH($E1368,trans!$B$2:$B$1501,0)),0,1))</f>
        <v/>
      </c>
      <c r="K1368" s="10" t="str">
        <f>IF($A1368="","",IF(ISNA(MATCH($E1368,trans!$E$2:$E$1501,0)),0,1))</f>
        <v/>
      </c>
      <c r="M1368" s="1" t="str">
        <f>IF($A1368="","",IF($J1368+$K1368=0,MAX(M$1:M1367)+1,""))</f>
        <v/>
      </c>
      <c r="N1368" s="1" t="str">
        <f>IF($A1368="","",IF(AND($J1368=1,$K1368=0),MAX(N$1:N1367)+1,""))</f>
        <v/>
      </c>
      <c r="O1368" s="1" t="str">
        <f>IF($A1368="","",IF(AND($J1368=0,$K1368=1),MAX(O$1:O1367)+1,""))</f>
        <v/>
      </c>
    </row>
    <row r="1369" spans="1:15" x14ac:dyDescent="0.55000000000000004">
      <c r="A1369" s="9" t="str">
        <f>IF(ISBLANK(INDEX(履修者名簿!$1:$1048576,ROW(A1369),config!A$11)),"",INDEX(履修者名簿!$1:$1048576,ROW(A1369),config!A$11))</f>
        <v/>
      </c>
      <c r="B1369" s="9" t="str">
        <f>IF(ISBLANK(INDEX(履修者名簿!$1:$1048576,ROW(B1369),config!B$11)),"",INDEX(履修者名簿!$1:$1048576,ROW(B1369),config!B$11))</f>
        <v/>
      </c>
      <c r="C1369" s="9" t="str">
        <f>IF(ISBLANK(INDEX(履修者名簿!$1:$1048576,ROW(C1369),config!C$11)),"",INDEX(履修者名簿!$1:$1048576,ROW(C1369),config!C$11))</f>
        <v/>
      </c>
      <c r="D1369" s="9" t="str">
        <f>IF(ISBLANK(INDEX(履修者名簿!$1:$1048576,ROW(D1369),config!D$11)),"",INDEX(履修者名簿!$1:$1048576,ROW(D1369),config!D$11))</f>
        <v/>
      </c>
      <c r="E1369" s="9" t="str">
        <f>IF(ISBLANK(INDEX(履修者名簿!$1:$1048576,ROW(E1369),config!E$11)),"",IF(ISNUMBER(INDEX(履修者名簿!$1:$1048576,ROW(E1369),config!E$11)),INDEX(履修者名簿!$1:$1048576,ROW(E1369),config!E$11),VALUE(INDEX(履修者名簿!$1:$1048576,ROW(E1369),config!E$11))))</f>
        <v/>
      </c>
      <c r="F1369" s="9" t="str">
        <f>IF(ISBLANK(INDEX(履修者名簿!$1:$1048576,ROW(F1369),config!F$11)),"",INDEX(履修者名簿!$1:$1048576,ROW(F1369),config!F$11))</f>
        <v/>
      </c>
      <c r="G1369" s="9" t="str">
        <f>IF(ISBLANK(INDEX(履修者名簿!$1:$1048576,ROW(G1369),config!G$11)),"",INDEX(履修者名簿!$1:$1048576,ROW(G1369),config!G$11))</f>
        <v/>
      </c>
      <c r="H1369" s="9" t="str">
        <f t="shared" si="42"/>
        <v/>
      </c>
      <c r="I1369" s="10" t="str">
        <f t="shared" si="43"/>
        <v/>
      </c>
      <c r="J1369" s="10" t="str">
        <f>IF($A1369="","",IF(ISNA(MATCH($E1369,trans!$B$2:$B$1501,0)),0,1))</f>
        <v/>
      </c>
      <c r="K1369" s="10" t="str">
        <f>IF($A1369="","",IF(ISNA(MATCH($E1369,trans!$E$2:$E$1501,0)),0,1))</f>
        <v/>
      </c>
      <c r="M1369" s="1" t="str">
        <f>IF($A1369="","",IF($J1369+$K1369=0,MAX(M$1:M1368)+1,""))</f>
        <v/>
      </c>
      <c r="N1369" s="1" t="str">
        <f>IF($A1369="","",IF(AND($J1369=1,$K1369=0),MAX(N$1:N1368)+1,""))</f>
        <v/>
      </c>
      <c r="O1369" s="1" t="str">
        <f>IF($A1369="","",IF(AND($J1369=0,$K1369=1),MAX(O$1:O1368)+1,""))</f>
        <v/>
      </c>
    </row>
    <row r="1370" spans="1:15" x14ac:dyDescent="0.55000000000000004">
      <c r="A1370" s="9" t="str">
        <f>IF(ISBLANK(INDEX(履修者名簿!$1:$1048576,ROW(A1370),config!A$11)),"",INDEX(履修者名簿!$1:$1048576,ROW(A1370),config!A$11))</f>
        <v/>
      </c>
      <c r="B1370" s="9" t="str">
        <f>IF(ISBLANK(INDEX(履修者名簿!$1:$1048576,ROW(B1370),config!B$11)),"",INDEX(履修者名簿!$1:$1048576,ROW(B1370),config!B$11))</f>
        <v/>
      </c>
      <c r="C1370" s="9" t="str">
        <f>IF(ISBLANK(INDEX(履修者名簿!$1:$1048576,ROW(C1370),config!C$11)),"",INDEX(履修者名簿!$1:$1048576,ROW(C1370),config!C$11))</f>
        <v/>
      </c>
      <c r="D1370" s="9" t="str">
        <f>IF(ISBLANK(INDEX(履修者名簿!$1:$1048576,ROW(D1370),config!D$11)),"",INDEX(履修者名簿!$1:$1048576,ROW(D1370),config!D$11))</f>
        <v/>
      </c>
      <c r="E1370" s="9" t="str">
        <f>IF(ISBLANK(INDEX(履修者名簿!$1:$1048576,ROW(E1370),config!E$11)),"",IF(ISNUMBER(INDEX(履修者名簿!$1:$1048576,ROW(E1370),config!E$11)),INDEX(履修者名簿!$1:$1048576,ROW(E1370),config!E$11),VALUE(INDEX(履修者名簿!$1:$1048576,ROW(E1370),config!E$11))))</f>
        <v/>
      </c>
      <c r="F1370" s="9" t="str">
        <f>IF(ISBLANK(INDEX(履修者名簿!$1:$1048576,ROW(F1370),config!F$11)),"",INDEX(履修者名簿!$1:$1048576,ROW(F1370),config!F$11))</f>
        <v/>
      </c>
      <c r="G1370" s="9" t="str">
        <f>IF(ISBLANK(INDEX(履修者名簿!$1:$1048576,ROW(G1370),config!G$11)),"",INDEX(履修者名簿!$1:$1048576,ROW(G1370),config!G$11))</f>
        <v/>
      </c>
      <c r="H1370" s="9" t="str">
        <f t="shared" si="42"/>
        <v/>
      </c>
      <c r="I1370" s="10" t="str">
        <f t="shared" si="43"/>
        <v/>
      </c>
      <c r="J1370" s="10" t="str">
        <f>IF($A1370="","",IF(ISNA(MATCH($E1370,trans!$B$2:$B$1501,0)),0,1))</f>
        <v/>
      </c>
      <c r="K1370" s="10" t="str">
        <f>IF($A1370="","",IF(ISNA(MATCH($E1370,trans!$E$2:$E$1501,0)),0,1))</f>
        <v/>
      </c>
      <c r="M1370" s="1" t="str">
        <f>IF($A1370="","",IF($J1370+$K1370=0,MAX(M$1:M1369)+1,""))</f>
        <v/>
      </c>
      <c r="N1370" s="1" t="str">
        <f>IF($A1370="","",IF(AND($J1370=1,$K1370=0),MAX(N$1:N1369)+1,""))</f>
        <v/>
      </c>
      <c r="O1370" s="1" t="str">
        <f>IF($A1370="","",IF(AND($J1370=0,$K1370=1),MAX(O$1:O1369)+1,""))</f>
        <v/>
      </c>
    </row>
    <row r="1371" spans="1:15" x14ac:dyDescent="0.55000000000000004">
      <c r="A1371" s="9" t="str">
        <f>IF(ISBLANK(INDEX(履修者名簿!$1:$1048576,ROW(A1371),config!A$11)),"",INDEX(履修者名簿!$1:$1048576,ROW(A1371),config!A$11))</f>
        <v/>
      </c>
      <c r="B1371" s="9" t="str">
        <f>IF(ISBLANK(INDEX(履修者名簿!$1:$1048576,ROW(B1371),config!B$11)),"",INDEX(履修者名簿!$1:$1048576,ROW(B1371),config!B$11))</f>
        <v/>
      </c>
      <c r="C1371" s="9" t="str">
        <f>IF(ISBLANK(INDEX(履修者名簿!$1:$1048576,ROW(C1371),config!C$11)),"",INDEX(履修者名簿!$1:$1048576,ROW(C1371),config!C$11))</f>
        <v/>
      </c>
      <c r="D1371" s="9" t="str">
        <f>IF(ISBLANK(INDEX(履修者名簿!$1:$1048576,ROW(D1371),config!D$11)),"",INDEX(履修者名簿!$1:$1048576,ROW(D1371),config!D$11))</f>
        <v/>
      </c>
      <c r="E1371" s="9" t="str">
        <f>IF(ISBLANK(INDEX(履修者名簿!$1:$1048576,ROW(E1371),config!E$11)),"",IF(ISNUMBER(INDEX(履修者名簿!$1:$1048576,ROW(E1371),config!E$11)),INDEX(履修者名簿!$1:$1048576,ROW(E1371),config!E$11),VALUE(INDEX(履修者名簿!$1:$1048576,ROW(E1371),config!E$11))))</f>
        <v/>
      </c>
      <c r="F1371" s="9" t="str">
        <f>IF(ISBLANK(INDEX(履修者名簿!$1:$1048576,ROW(F1371),config!F$11)),"",INDEX(履修者名簿!$1:$1048576,ROW(F1371),config!F$11))</f>
        <v/>
      </c>
      <c r="G1371" s="9" t="str">
        <f>IF(ISBLANK(INDEX(履修者名簿!$1:$1048576,ROW(G1371),config!G$11)),"",INDEX(履修者名簿!$1:$1048576,ROW(G1371),config!G$11))</f>
        <v/>
      </c>
      <c r="H1371" s="9" t="str">
        <f t="shared" si="42"/>
        <v/>
      </c>
      <c r="I1371" s="10" t="str">
        <f t="shared" si="43"/>
        <v/>
      </c>
      <c r="J1371" s="10" t="str">
        <f>IF($A1371="","",IF(ISNA(MATCH($E1371,trans!$B$2:$B$1501,0)),0,1))</f>
        <v/>
      </c>
      <c r="K1371" s="10" t="str">
        <f>IF($A1371="","",IF(ISNA(MATCH($E1371,trans!$E$2:$E$1501,0)),0,1))</f>
        <v/>
      </c>
      <c r="M1371" s="1" t="str">
        <f>IF($A1371="","",IF($J1371+$K1371=0,MAX(M$1:M1370)+1,""))</f>
        <v/>
      </c>
      <c r="N1371" s="1" t="str">
        <f>IF($A1371="","",IF(AND($J1371=1,$K1371=0),MAX(N$1:N1370)+1,""))</f>
        <v/>
      </c>
      <c r="O1371" s="1" t="str">
        <f>IF($A1371="","",IF(AND($J1371=0,$K1371=1),MAX(O$1:O1370)+1,""))</f>
        <v/>
      </c>
    </row>
    <row r="1372" spans="1:15" x14ac:dyDescent="0.55000000000000004">
      <c r="A1372" s="9" t="str">
        <f>IF(ISBLANK(INDEX(履修者名簿!$1:$1048576,ROW(A1372),config!A$11)),"",INDEX(履修者名簿!$1:$1048576,ROW(A1372),config!A$11))</f>
        <v/>
      </c>
      <c r="B1372" s="9" t="str">
        <f>IF(ISBLANK(INDEX(履修者名簿!$1:$1048576,ROW(B1372),config!B$11)),"",INDEX(履修者名簿!$1:$1048576,ROW(B1372),config!B$11))</f>
        <v/>
      </c>
      <c r="C1372" s="9" t="str">
        <f>IF(ISBLANK(INDEX(履修者名簿!$1:$1048576,ROW(C1372),config!C$11)),"",INDEX(履修者名簿!$1:$1048576,ROW(C1372),config!C$11))</f>
        <v/>
      </c>
      <c r="D1372" s="9" t="str">
        <f>IF(ISBLANK(INDEX(履修者名簿!$1:$1048576,ROW(D1372),config!D$11)),"",INDEX(履修者名簿!$1:$1048576,ROW(D1372),config!D$11))</f>
        <v/>
      </c>
      <c r="E1372" s="9" t="str">
        <f>IF(ISBLANK(INDEX(履修者名簿!$1:$1048576,ROW(E1372),config!E$11)),"",IF(ISNUMBER(INDEX(履修者名簿!$1:$1048576,ROW(E1372),config!E$11)),INDEX(履修者名簿!$1:$1048576,ROW(E1372),config!E$11),VALUE(INDEX(履修者名簿!$1:$1048576,ROW(E1372),config!E$11))))</f>
        <v/>
      </c>
      <c r="F1372" s="9" t="str">
        <f>IF(ISBLANK(INDEX(履修者名簿!$1:$1048576,ROW(F1372),config!F$11)),"",INDEX(履修者名簿!$1:$1048576,ROW(F1372),config!F$11))</f>
        <v/>
      </c>
      <c r="G1372" s="9" t="str">
        <f>IF(ISBLANK(INDEX(履修者名簿!$1:$1048576,ROW(G1372),config!G$11)),"",INDEX(履修者名簿!$1:$1048576,ROW(G1372),config!G$11))</f>
        <v/>
      </c>
      <c r="H1372" s="9" t="str">
        <f t="shared" si="42"/>
        <v/>
      </c>
      <c r="I1372" s="10" t="str">
        <f t="shared" si="43"/>
        <v/>
      </c>
      <c r="J1372" s="10" t="str">
        <f>IF($A1372="","",IF(ISNA(MATCH($E1372,trans!$B$2:$B$1501,0)),0,1))</f>
        <v/>
      </c>
      <c r="K1372" s="10" t="str">
        <f>IF($A1372="","",IF(ISNA(MATCH($E1372,trans!$E$2:$E$1501,0)),0,1))</f>
        <v/>
      </c>
      <c r="M1372" s="1" t="str">
        <f>IF($A1372="","",IF($J1372+$K1372=0,MAX(M$1:M1371)+1,""))</f>
        <v/>
      </c>
      <c r="N1372" s="1" t="str">
        <f>IF($A1372="","",IF(AND($J1372=1,$K1372=0),MAX(N$1:N1371)+1,""))</f>
        <v/>
      </c>
      <c r="O1372" s="1" t="str">
        <f>IF($A1372="","",IF(AND($J1372=0,$K1372=1),MAX(O$1:O1371)+1,""))</f>
        <v/>
      </c>
    </row>
    <row r="1373" spans="1:15" x14ac:dyDescent="0.55000000000000004">
      <c r="A1373" s="9" t="str">
        <f>IF(ISBLANK(INDEX(履修者名簿!$1:$1048576,ROW(A1373),config!A$11)),"",INDEX(履修者名簿!$1:$1048576,ROW(A1373),config!A$11))</f>
        <v/>
      </c>
      <c r="B1373" s="9" t="str">
        <f>IF(ISBLANK(INDEX(履修者名簿!$1:$1048576,ROW(B1373),config!B$11)),"",INDEX(履修者名簿!$1:$1048576,ROW(B1373),config!B$11))</f>
        <v/>
      </c>
      <c r="C1373" s="9" t="str">
        <f>IF(ISBLANK(INDEX(履修者名簿!$1:$1048576,ROW(C1373),config!C$11)),"",INDEX(履修者名簿!$1:$1048576,ROW(C1373),config!C$11))</f>
        <v/>
      </c>
      <c r="D1373" s="9" t="str">
        <f>IF(ISBLANK(INDEX(履修者名簿!$1:$1048576,ROW(D1373),config!D$11)),"",INDEX(履修者名簿!$1:$1048576,ROW(D1373),config!D$11))</f>
        <v/>
      </c>
      <c r="E1373" s="9" t="str">
        <f>IF(ISBLANK(INDEX(履修者名簿!$1:$1048576,ROW(E1373),config!E$11)),"",IF(ISNUMBER(INDEX(履修者名簿!$1:$1048576,ROW(E1373),config!E$11)),INDEX(履修者名簿!$1:$1048576,ROW(E1373),config!E$11),VALUE(INDEX(履修者名簿!$1:$1048576,ROW(E1373),config!E$11))))</f>
        <v/>
      </c>
      <c r="F1373" s="9" t="str">
        <f>IF(ISBLANK(INDEX(履修者名簿!$1:$1048576,ROW(F1373),config!F$11)),"",INDEX(履修者名簿!$1:$1048576,ROW(F1373),config!F$11))</f>
        <v/>
      </c>
      <c r="G1373" s="9" t="str">
        <f>IF(ISBLANK(INDEX(履修者名簿!$1:$1048576,ROW(G1373),config!G$11)),"",INDEX(履修者名簿!$1:$1048576,ROW(G1373),config!G$11))</f>
        <v/>
      </c>
      <c r="H1373" s="9" t="str">
        <f t="shared" si="42"/>
        <v/>
      </c>
      <c r="I1373" s="10" t="str">
        <f t="shared" si="43"/>
        <v/>
      </c>
      <c r="J1373" s="10" t="str">
        <f>IF($A1373="","",IF(ISNA(MATCH($E1373,trans!$B$2:$B$1501,0)),0,1))</f>
        <v/>
      </c>
      <c r="K1373" s="10" t="str">
        <f>IF($A1373="","",IF(ISNA(MATCH($E1373,trans!$E$2:$E$1501,0)),0,1))</f>
        <v/>
      </c>
      <c r="M1373" s="1" t="str">
        <f>IF($A1373="","",IF($J1373+$K1373=0,MAX(M$1:M1372)+1,""))</f>
        <v/>
      </c>
      <c r="N1373" s="1" t="str">
        <f>IF($A1373="","",IF(AND($J1373=1,$K1373=0),MAX(N$1:N1372)+1,""))</f>
        <v/>
      </c>
      <c r="O1373" s="1" t="str">
        <f>IF($A1373="","",IF(AND($J1373=0,$K1373=1),MAX(O$1:O1372)+1,""))</f>
        <v/>
      </c>
    </row>
    <row r="1374" spans="1:15" x14ac:dyDescent="0.55000000000000004">
      <c r="A1374" s="9" t="str">
        <f>IF(ISBLANK(INDEX(履修者名簿!$1:$1048576,ROW(A1374),config!A$11)),"",INDEX(履修者名簿!$1:$1048576,ROW(A1374),config!A$11))</f>
        <v/>
      </c>
      <c r="B1374" s="9" t="str">
        <f>IF(ISBLANK(INDEX(履修者名簿!$1:$1048576,ROW(B1374),config!B$11)),"",INDEX(履修者名簿!$1:$1048576,ROW(B1374),config!B$11))</f>
        <v/>
      </c>
      <c r="C1374" s="9" t="str">
        <f>IF(ISBLANK(INDEX(履修者名簿!$1:$1048576,ROW(C1374),config!C$11)),"",INDEX(履修者名簿!$1:$1048576,ROW(C1374),config!C$11))</f>
        <v/>
      </c>
      <c r="D1374" s="9" t="str">
        <f>IF(ISBLANK(INDEX(履修者名簿!$1:$1048576,ROW(D1374),config!D$11)),"",INDEX(履修者名簿!$1:$1048576,ROW(D1374),config!D$11))</f>
        <v/>
      </c>
      <c r="E1374" s="9" t="str">
        <f>IF(ISBLANK(INDEX(履修者名簿!$1:$1048576,ROW(E1374),config!E$11)),"",IF(ISNUMBER(INDEX(履修者名簿!$1:$1048576,ROW(E1374),config!E$11)),INDEX(履修者名簿!$1:$1048576,ROW(E1374),config!E$11),VALUE(INDEX(履修者名簿!$1:$1048576,ROW(E1374),config!E$11))))</f>
        <v/>
      </c>
      <c r="F1374" s="9" t="str">
        <f>IF(ISBLANK(INDEX(履修者名簿!$1:$1048576,ROW(F1374),config!F$11)),"",INDEX(履修者名簿!$1:$1048576,ROW(F1374),config!F$11))</f>
        <v/>
      </c>
      <c r="G1374" s="9" t="str">
        <f>IF(ISBLANK(INDEX(履修者名簿!$1:$1048576,ROW(G1374),config!G$11)),"",INDEX(履修者名簿!$1:$1048576,ROW(G1374),config!G$11))</f>
        <v/>
      </c>
      <c r="H1374" s="9" t="str">
        <f t="shared" si="42"/>
        <v/>
      </c>
      <c r="I1374" s="10" t="str">
        <f t="shared" si="43"/>
        <v/>
      </c>
      <c r="J1374" s="10" t="str">
        <f>IF($A1374="","",IF(ISNA(MATCH($E1374,trans!$B$2:$B$1501,0)),0,1))</f>
        <v/>
      </c>
      <c r="K1374" s="10" t="str">
        <f>IF($A1374="","",IF(ISNA(MATCH($E1374,trans!$E$2:$E$1501,0)),0,1))</f>
        <v/>
      </c>
      <c r="M1374" s="1" t="str">
        <f>IF($A1374="","",IF($J1374+$K1374=0,MAX(M$1:M1373)+1,""))</f>
        <v/>
      </c>
      <c r="N1374" s="1" t="str">
        <f>IF($A1374="","",IF(AND($J1374=1,$K1374=0),MAX(N$1:N1373)+1,""))</f>
        <v/>
      </c>
      <c r="O1374" s="1" t="str">
        <f>IF($A1374="","",IF(AND($J1374=0,$K1374=1),MAX(O$1:O1373)+1,""))</f>
        <v/>
      </c>
    </row>
    <row r="1375" spans="1:15" x14ac:dyDescent="0.55000000000000004">
      <c r="A1375" s="9" t="str">
        <f>IF(ISBLANK(INDEX(履修者名簿!$1:$1048576,ROW(A1375),config!A$11)),"",INDEX(履修者名簿!$1:$1048576,ROW(A1375),config!A$11))</f>
        <v/>
      </c>
      <c r="B1375" s="9" t="str">
        <f>IF(ISBLANK(INDEX(履修者名簿!$1:$1048576,ROW(B1375),config!B$11)),"",INDEX(履修者名簿!$1:$1048576,ROW(B1375),config!B$11))</f>
        <v/>
      </c>
      <c r="C1375" s="9" t="str">
        <f>IF(ISBLANK(INDEX(履修者名簿!$1:$1048576,ROW(C1375),config!C$11)),"",INDEX(履修者名簿!$1:$1048576,ROW(C1375),config!C$11))</f>
        <v/>
      </c>
      <c r="D1375" s="9" t="str">
        <f>IF(ISBLANK(INDEX(履修者名簿!$1:$1048576,ROW(D1375),config!D$11)),"",INDEX(履修者名簿!$1:$1048576,ROW(D1375),config!D$11))</f>
        <v/>
      </c>
      <c r="E1375" s="9" t="str">
        <f>IF(ISBLANK(INDEX(履修者名簿!$1:$1048576,ROW(E1375),config!E$11)),"",IF(ISNUMBER(INDEX(履修者名簿!$1:$1048576,ROW(E1375),config!E$11)),INDEX(履修者名簿!$1:$1048576,ROW(E1375),config!E$11),VALUE(INDEX(履修者名簿!$1:$1048576,ROW(E1375),config!E$11))))</f>
        <v/>
      </c>
      <c r="F1375" s="9" t="str">
        <f>IF(ISBLANK(INDEX(履修者名簿!$1:$1048576,ROW(F1375),config!F$11)),"",INDEX(履修者名簿!$1:$1048576,ROW(F1375),config!F$11))</f>
        <v/>
      </c>
      <c r="G1375" s="9" t="str">
        <f>IF(ISBLANK(INDEX(履修者名簿!$1:$1048576,ROW(G1375),config!G$11)),"",INDEX(履修者名簿!$1:$1048576,ROW(G1375),config!G$11))</f>
        <v/>
      </c>
      <c r="H1375" s="9" t="str">
        <f t="shared" si="42"/>
        <v/>
      </c>
      <c r="I1375" s="10" t="str">
        <f t="shared" si="43"/>
        <v/>
      </c>
      <c r="J1375" s="10" t="str">
        <f>IF($A1375="","",IF(ISNA(MATCH($E1375,trans!$B$2:$B$1501,0)),0,1))</f>
        <v/>
      </c>
      <c r="K1375" s="10" t="str">
        <f>IF($A1375="","",IF(ISNA(MATCH($E1375,trans!$E$2:$E$1501,0)),0,1))</f>
        <v/>
      </c>
      <c r="M1375" s="1" t="str">
        <f>IF($A1375="","",IF($J1375+$K1375=0,MAX(M$1:M1374)+1,""))</f>
        <v/>
      </c>
      <c r="N1375" s="1" t="str">
        <f>IF($A1375="","",IF(AND($J1375=1,$K1375=0),MAX(N$1:N1374)+1,""))</f>
        <v/>
      </c>
      <c r="O1375" s="1" t="str">
        <f>IF($A1375="","",IF(AND($J1375=0,$K1375=1),MAX(O$1:O1374)+1,""))</f>
        <v/>
      </c>
    </row>
    <row r="1376" spans="1:15" x14ac:dyDescent="0.55000000000000004">
      <c r="A1376" s="9" t="str">
        <f>IF(ISBLANK(INDEX(履修者名簿!$1:$1048576,ROW(A1376),config!A$11)),"",INDEX(履修者名簿!$1:$1048576,ROW(A1376),config!A$11))</f>
        <v/>
      </c>
      <c r="B1376" s="9" t="str">
        <f>IF(ISBLANK(INDEX(履修者名簿!$1:$1048576,ROW(B1376),config!B$11)),"",INDEX(履修者名簿!$1:$1048576,ROW(B1376),config!B$11))</f>
        <v/>
      </c>
      <c r="C1376" s="9" t="str">
        <f>IF(ISBLANK(INDEX(履修者名簿!$1:$1048576,ROW(C1376),config!C$11)),"",INDEX(履修者名簿!$1:$1048576,ROW(C1376),config!C$11))</f>
        <v/>
      </c>
      <c r="D1376" s="9" t="str">
        <f>IF(ISBLANK(INDEX(履修者名簿!$1:$1048576,ROW(D1376),config!D$11)),"",INDEX(履修者名簿!$1:$1048576,ROW(D1376),config!D$11))</f>
        <v/>
      </c>
      <c r="E1376" s="9" t="str">
        <f>IF(ISBLANK(INDEX(履修者名簿!$1:$1048576,ROW(E1376),config!E$11)),"",IF(ISNUMBER(INDEX(履修者名簿!$1:$1048576,ROW(E1376),config!E$11)),INDEX(履修者名簿!$1:$1048576,ROW(E1376),config!E$11),VALUE(INDEX(履修者名簿!$1:$1048576,ROW(E1376),config!E$11))))</f>
        <v/>
      </c>
      <c r="F1376" s="9" t="str">
        <f>IF(ISBLANK(INDEX(履修者名簿!$1:$1048576,ROW(F1376),config!F$11)),"",INDEX(履修者名簿!$1:$1048576,ROW(F1376),config!F$11))</f>
        <v/>
      </c>
      <c r="G1376" s="9" t="str">
        <f>IF(ISBLANK(INDEX(履修者名簿!$1:$1048576,ROW(G1376),config!G$11)),"",INDEX(履修者名簿!$1:$1048576,ROW(G1376),config!G$11))</f>
        <v/>
      </c>
      <c r="H1376" s="9" t="str">
        <f t="shared" si="42"/>
        <v/>
      </c>
      <c r="I1376" s="10" t="str">
        <f t="shared" si="43"/>
        <v/>
      </c>
      <c r="J1376" s="10" t="str">
        <f>IF($A1376="","",IF(ISNA(MATCH($E1376,trans!$B$2:$B$1501,0)),0,1))</f>
        <v/>
      </c>
      <c r="K1376" s="10" t="str">
        <f>IF($A1376="","",IF(ISNA(MATCH($E1376,trans!$E$2:$E$1501,0)),0,1))</f>
        <v/>
      </c>
      <c r="M1376" s="1" t="str">
        <f>IF($A1376="","",IF($J1376+$K1376=0,MAX(M$1:M1375)+1,""))</f>
        <v/>
      </c>
      <c r="N1376" s="1" t="str">
        <f>IF($A1376="","",IF(AND($J1376=1,$K1376=0),MAX(N$1:N1375)+1,""))</f>
        <v/>
      </c>
      <c r="O1376" s="1" t="str">
        <f>IF($A1376="","",IF(AND($J1376=0,$K1376=1),MAX(O$1:O1375)+1,""))</f>
        <v/>
      </c>
    </row>
    <row r="1377" spans="1:15" x14ac:dyDescent="0.55000000000000004">
      <c r="A1377" s="9" t="str">
        <f>IF(ISBLANK(INDEX(履修者名簿!$1:$1048576,ROW(A1377),config!A$11)),"",INDEX(履修者名簿!$1:$1048576,ROW(A1377),config!A$11))</f>
        <v/>
      </c>
      <c r="B1377" s="9" t="str">
        <f>IF(ISBLANK(INDEX(履修者名簿!$1:$1048576,ROW(B1377),config!B$11)),"",INDEX(履修者名簿!$1:$1048576,ROW(B1377),config!B$11))</f>
        <v/>
      </c>
      <c r="C1377" s="9" t="str">
        <f>IF(ISBLANK(INDEX(履修者名簿!$1:$1048576,ROW(C1377),config!C$11)),"",INDEX(履修者名簿!$1:$1048576,ROW(C1377),config!C$11))</f>
        <v/>
      </c>
      <c r="D1377" s="9" t="str">
        <f>IF(ISBLANK(INDEX(履修者名簿!$1:$1048576,ROW(D1377),config!D$11)),"",INDEX(履修者名簿!$1:$1048576,ROW(D1377),config!D$11))</f>
        <v/>
      </c>
      <c r="E1377" s="9" t="str">
        <f>IF(ISBLANK(INDEX(履修者名簿!$1:$1048576,ROW(E1377),config!E$11)),"",IF(ISNUMBER(INDEX(履修者名簿!$1:$1048576,ROW(E1377),config!E$11)),INDEX(履修者名簿!$1:$1048576,ROW(E1377),config!E$11),VALUE(INDEX(履修者名簿!$1:$1048576,ROW(E1377),config!E$11))))</f>
        <v/>
      </c>
      <c r="F1377" s="9" t="str">
        <f>IF(ISBLANK(INDEX(履修者名簿!$1:$1048576,ROW(F1377),config!F$11)),"",INDEX(履修者名簿!$1:$1048576,ROW(F1377),config!F$11))</f>
        <v/>
      </c>
      <c r="G1377" s="9" t="str">
        <f>IF(ISBLANK(INDEX(履修者名簿!$1:$1048576,ROW(G1377),config!G$11)),"",INDEX(履修者名簿!$1:$1048576,ROW(G1377),config!G$11))</f>
        <v/>
      </c>
      <c r="H1377" s="9" t="str">
        <f t="shared" si="42"/>
        <v/>
      </c>
      <c r="I1377" s="10" t="str">
        <f t="shared" si="43"/>
        <v/>
      </c>
      <c r="J1377" s="10" t="str">
        <f>IF($A1377="","",IF(ISNA(MATCH($E1377,trans!$B$2:$B$1501,0)),0,1))</f>
        <v/>
      </c>
      <c r="K1377" s="10" t="str">
        <f>IF($A1377="","",IF(ISNA(MATCH($E1377,trans!$E$2:$E$1501,0)),0,1))</f>
        <v/>
      </c>
      <c r="M1377" s="1" t="str">
        <f>IF($A1377="","",IF($J1377+$K1377=0,MAX(M$1:M1376)+1,""))</f>
        <v/>
      </c>
      <c r="N1377" s="1" t="str">
        <f>IF($A1377="","",IF(AND($J1377=1,$K1377=0),MAX(N$1:N1376)+1,""))</f>
        <v/>
      </c>
      <c r="O1377" s="1" t="str">
        <f>IF($A1377="","",IF(AND($J1377=0,$K1377=1),MAX(O$1:O1376)+1,""))</f>
        <v/>
      </c>
    </row>
    <row r="1378" spans="1:15" x14ac:dyDescent="0.55000000000000004">
      <c r="A1378" s="9" t="str">
        <f>IF(ISBLANK(INDEX(履修者名簿!$1:$1048576,ROW(A1378),config!A$11)),"",INDEX(履修者名簿!$1:$1048576,ROW(A1378),config!A$11))</f>
        <v/>
      </c>
      <c r="B1378" s="9" t="str">
        <f>IF(ISBLANK(INDEX(履修者名簿!$1:$1048576,ROW(B1378),config!B$11)),"",INDEX(履修者名簿!$1:$1048576,ROW(B1378),config!B$11))</f>
        <v/>
      </c>
      <c r="C1378" s="9" t="str">
        <f>IF(ISBLANK(INDEX(履修者名簿!$1:$1048576,ROW(C1378),config!C$11)),"",INDEX(履修者名簿!$1:$1048576,ROW(C1378),config!C$11))</f>
        <v/>
      </c>
      <c r="D1378" s="9" t="str">
        <f>IF(ISBLANK(INDEX(履修者名簿!$1:$1048576,ROW(D1378),config!D$11)),"",INDEX(履修者名簿!$1:$1048576,ROW(D1378),config!D$11))</f>
        <v/>
      </c>
      <c r="E1378" s="9" t="str">
        <f>IF(ISBLANK(INDEX(履修者名簿!$1:$1048576,ROW(E1378),config!E$11)),"",IF(ISNUMBER(INDEX(履修者名簿!$1:$1048576,ROW(E1378),config!E$11)),INDEX(履修者名簿!$1:$1048576,ROW(E1378),config!E$11),VALUE(INDEX(履修者名簿!$1:$1048576,ROW(E1378),config!E$11))))</f>
        <v/>
      </c>
      <c r="F1378" s="9" t="str">
        <f>IF(ISBLANK(INDEX(履修者名簿!$1:$1048576,ROW(F1378),config!F$11)),"",INDEX(履修者名簿!$1:$1048576,ROW(F1378),config!F$11))</f>
        <v/>
      </c>
      <c r="G1378" s="9" t="str">
        <f>IF(ISBLANK(INDEX(履修者名簿!$1:$1048576,ROW(G1378),config!G$11)),"",INDEX(履修者名簿!$1:$1048576,ROW(G1378),config!G$11))</f>
        <v/>
      </c>
      <c r="H1378" s="9" t="str">
        <f t="shared" si="42"/>
        <v/>
      </c>
      <c r="I1378" s="10" t="str">
        <f t="shared" si="43"/>
        <v/>
      </c>
      <c r="J1378" s="10" t="str">
        <f>IF($A1378="","",IF(ISNA(MATCH($E1378,trans!$B$2:$B$1501,0)),0,1))</f>
        <v/>
      </c>
      <c r="K1378" s="10" t="str">
        <f>IF($A1378="","",IF(ISNA(MATCH($E1378,trans!$E$2:$E$1501,0)),0,1))</f>
        <v/>
      </c>
      <c r="M1378" s="1" t="str">
        <f>IF($A1378="","",IF($J1378+$K1378=0,MAX(M$1:M1377)+1,""))</f>
        <v/>
      </c>
      <c r="N1378" s="1" t="str">
        <f>IF($A1378="","",IF(AND($J1378=1,$K1378=0),MAX(N$1:N1377)+1,""))</f>
        <v/>
      </c>
      <c r="O1378" s="1" t="str">
        <f>IF($A1378="","",IF(AND($J1378=0,$K1378=1),MAX(O$1:O1377)+1,""))</f>
        <v/>
      </c>
    </row>
    <row r="1379" spans="1:15" x14ac:dyDescent="0.55000000000000004">
      <c r="A1379" s="9" t="str">
        <f>IF(ISBLANK(INDEX(履修者名簿!$1:$1048576,ROW(A1379),config!A$11)),"",INDEX(履修者名簿!$1:$1048576,ROW(A1379),config!A$11))</f>
        <v/>
      </c>
      <c r="B1379" s="9" t="str">
        <f>IF(ISBLANK(INDEX(履修者名簿!$1:$1048576,ROW(B1379),config!B$11)),"",INDEX(履修者名簿!$1:$1048576,ROW(B1379),config!B$11))</f>
        <v/>
      </c>
      <c r="C1379" s="9" t="str">
        <f>IF(ISBLANK(INDEX(履修者名簿!$1:$1048576,ROW(C1379),config!C$11)),"",INDEX(履修者名簿!$1:$1048576,ROW(C1379),config!C$11))</f>
        <v/>
      </c>
      <c r="D1379" s="9" t="str">
        <f>IF(ISBLANK(INDEX(履修者名簿!$1:$1048576,ROW(D1379),config!D$11)),"",INDEX(履修者名簿!$1:$1048576,ROW(D1379),config!D$11))</f>
        <v/>
      </c>
      <c r="E1379" s="9" t="str">
        <f>IF(ISBLANK(INDEX(履修者名簿!$1:$1048576,ROW(E1379),config!E$11)),"",IF(ISNUMBER(INDEX(履修者名簿!$1:$1048576,ROW(E1379),config!E$11)),INDEX(履修者名簿!$1:$1048576,ROW(E1379),config!E$11),VALUE(INDEX(履修者名簿!$1:$1048576,ROW(E1379),config!E$11))))</f>
        <v/>
      </c>
      <c r="F1379" s="9" t="str">
        <f>IF(ISBLANK(INDEX(履修者名簿!$1:$1048576,ROW(F1379),config!F$11)),"",INDEX(履修者名簿!$1:$1048576,ROW(F1379),config!F$11))</f>
        <v/>
      </c>
      <c r="G1379" s="9" t="str">
        <f>IF(ISBLANK(INDEX(履修者名簿!$1:$1048576,ROW(G1379),config!G$11)),"",INDEX(履修者名簿!$1:$1048576,ROW(G1379),config!G$11))</f>
        <v/>
      </c>
      <c r="H1379" s="9" t="str">
        <f t="shared" si="42"/>
        <v/>
      </c>
      <c r="I1379" s="10" t="str">
        <f t="shared" si="43"/>
        <v/>
      </c>
      <c r="J1379" s="10" t="str">
        <f>IF($A1379="","",IF(ISNA(MATCH($E1379,trans!$B$2:$B$1501,0)),0,1))</f>
        <v/>
      </c>
      <c r="K1379" s="10" t="str">
        <f>IF($A1379="","",IF(ISNA(MATCH($E1379,trans!$E$2:$E$1501,0)),0,1))</f>
        <v/>
      </c>
      <c r="M1379" s="1" t="str">
        <f>IF($A1379="","",IF($J1379+$K1379=0,MAX(M$1:M1378)+1,""))</f>
        <v/>
      </c>
      <c r="N1379" s="1" t="str">
        <f>IF($A1379="","",IF(AND($J1379=1,$K1379=0),MAX(N$1:N1378)+1,""))</f>
        <v/>
      </c>
      <c r="O1379" s="1" t="str">
        <f>IF($A1379="","",IF(AND($J1379=0,$K1379=1),MAX(O$1:O1378)+1,""))</f>
        <v/>
      </c>
    </row>
    <row r="1380" spans="1:15" x14ac:dyDescent="0.55000000000000004">
      <c r="A1380" s="9" t="str">
        <f>IF(ISBLANK(INDEX(履修者名簿!$1:$1048576,ROW(A1380),config!A$11)),"",INDEX(履修者名簿!$1:$1048576,ROW(A1380),config!A$11))</f>
        <v/>
      </c>
      <c r="B1380" s="9" t="str">
        <f>IF(ISBLANK(INDEX(履修者名簿!$1:$1048576,ROW(B1380),config!B$11)),"",INDEX(履修者名簿!$1:$1048576,ROW(B1380),config!B$11))</f>
        <v/>
      </c>
      <c r="C1380" s="9" t="str">
        <f>IF(ISBLANK(INDEX(履修者名簿!$1:$1048576,ROW(C1380),config!C$11)),"",INDEX(履修者名簿!$1:$1048576,ROW(C1380),config!C$11))</f>
        <v/>
      </c>
      <c r="D1380" s="9" t="str">
        <f>IF(ISBLANK(INDEX(履修者名簿!$1:$1048576,ROW(D1380),config!D$11)),"",INDEX(履修者名簿!$1:$1048576,ROW(D1380),config!D$11))</f>
        <v/>
      </c>
      <c r="E1380" s="9" t="str">
        <f>IF(ISBLANK(INDEX(履修者名簿!$1:$1048576,ROW(E1380),config!E$11)),"",IF(ISNUMBER(INDEX(履修者名簿!$1:$1048576,ROW(E1380),config!E$11)),INDEX(履修者名簿!$1:$1048576,ROW(E1380),config!E$11),VALUE(INDEX(履修者名簿!$1:$1048576,ROW(E1380),config!E$11))))</f>
        <v/>
      </c>
      <c r="F1380" s="9" t="str">
        <f>IF(ISBLANK(INDEX(履修者名簿!$1:$1048576,ROW(F1380),config!F$11)),"",INDEX(履修者名簿!$1:$1048576,ROW(F1380),config!F$11))</f>
        <v/>
      </c>
      <c r="G1380" s="9" t="str">
        <f>IF(ISBLANK(INDEX(履修者名簿!$1:$1048576,ROW(G1380),config!G$11)),"",INDEX(履修者名簿!$1:$1048576,ROW(G1380),config!G$11))</f>
        <v/>
      </c>
      <c r="H1380" s="9" t="str">
        <f t="shared" si="42"/>
        <v/>
      </c>
      <c r="I1380" s="10" t="str">
        <f t="shared" si="43"/>
        <v/>
      </c>
      <c r="J1380" s="10" t="str">
        <f>IF($A1380="","",IF(ISNA(MATCH($E1380,trans!$B$2:$B$1501,0)),0,1))</f>
        <v/>
      </c>
      <c r="K1380" s="10" t="str">
        <f>IF($A1380="","",IF(ISNA(MATCH($E1380,trans!$E$2:$E$1501,0)),0,1))</f>
        <v/>
      </c>
      <c r="M1380" s="1" t="str">
        <f>IF($A1380="","",IF($J1380+$K1380=0,MAX(M$1:M1379)+1,""))</f>
        <v/>
      </c>
      <c r="N1380" s="1" t="str">
        <f>IF($A1380="","",IF(AND($J1380=1,$K1380=0),MAX(N$1:N1379)+1,""))</f>
        <v/>
      </c>
      <c r="O1380" s="1" t="str">
        <f>IF($A1380="","",IF(AND($J1380=0,$K1380=1),MAX(O$1:O1379)+1,""))</f>
        <v/>
      </c>
    </row>
    <row r="1381" spans="1:15" x14ac:dyDescent="0.55000000000000004">
      <c r="A1381" s="9" t="str">
        <f>IF(ISBLANK(INDEX(履修者名簿!$1:$1048576,ROW(A1381),config!A$11)),"",INDEX(履修者名簿!$1:$1048576,ROW(A1381),config!A$11))</f>
        <v/>
      </c>
      <c r="B1381" s="9" t="str">
        <f>IF(ISBLANK(INDEX(履修者名簿!$1:$1048576,ROW(B1381),config!B$11)),"",INDEX(履修者名簿!$1:$1048576,ROW(B1381),config!B$11))</f>
        <v/>
      </c>
      <c r="C1381" s="9" t="str">
        <f>IF(ISBLANK(INDEX(履修者名簿!$1:$1048576,ROW(C1381),config!C$11)),"",INDEX(履修者名簿!$1:$1048576,ROW(C1381),config!C$11))</f>
        <v/>
      </c>
      <c r="D1381" s="9" t="str">
        <f>IF(ISBLANK(INDEX(履修者名簿!$1:$1048576,ROW(D1381),config!D$11)),"",INDEX(履修者名簿!$1:$1048576,ROW(D1381),config!D$11))</f>
        <v/>
      </c>
      <c r="E1381" s="9" t="str">
        <f>IF(ISBLANK(INDEX(履修者名簿!$1:$1048576,ROW(E1381),config!E$11)),"",IF(ISNUMBER(INDEX(履修者名簿!$1:$1048576,ROW(E1381),config!E$11)),INDEX(履修者名簿!$1:$1048576,ROW(E1381),config!E$11),VALUE(INDEX(履修者名簿!$1:$1048576,ROW(E1381),config!E$11))))</f>
        <v/>
      </c>
      <c r="F1381" s="9" t="str">
        <f>IF(ISBLANK(INDEX(履修者名簿!$1:$1048576,ROW(F1381),config!F$11)),"",INDEX(履修者名簿!$1:$1048576,ROW(F1381),config!F$11))</f>
        <v/>
      </c>
      <c r="G1381" s="9" t="str">
        <f>IF(ISBLANK(INDEX(履修者名簿!$1:$1048576,ROW(G1381),config!G$11)),"",INDEX(履修者名簿!$1:$1048576,ROW(G1381),config!G$11))</f>
        <v/>
      </c>
      <c r="H1381" s="9" t="str">
        <f t="shared" si="42"/>
        <v/>
      </c>
      <c r="I1381" s="10" t="str">
        <f t="shared" si="43"/>
        <v/>
      </c>
      <c r="J1381" s="10" t="str">
        <f>IF($A1381="","",IF(ISNA(MATCH($E1381,trans!$B$2:$B$1501,0)),0,1))</f>
        <v/>
      </c>
      <c r="K1381" s="10" t="str">
        <f>IF($A1381="","",IF(ISNA(MATCH($E1381,trans!$E$2:$E$1501,0)),0,1))</f>
        <v/>
      </c>
      <c r="M1381" s="1" t="str">
        <f>IF($A1381="","",IF($J1381+$K1381=0,MAX(M$1:M1380)+1,""))</f>
        <v/>
      </c>
      <c r="N1381" s="1" t="str">
        <f>IF($A1381="","",IF(AND($J1381=1,$K1381=0),MAX(N$1:N1380)+1,""))</f>
        <v/>
      </c>
      <c r="O1381" s="1" t="str">
        <f>IF($A1381="","",IF(AND($J1381=0,$K1381=1),MAX(O$1:O1380)+1,""))</f>
        <v/>
      </c>
    </row>
    <row r="1382" spans="1:15" x14ac:dyDescent="0.55000000000000004">
      <c r="A1382" s="9" t="str">
        <f>IF(ISBLANK(INDEX(履修者名簿!$1:$1048576,ROW(A1382),config!A$11)),"",INDEX(履修者名簿!$1:$1048576,ROW(A1382),config!A$11))</f>
        <v/>
      </c>
      <c r="B1382" s="9" t="str">
        <f>IF(ISBLANK(INDEX(履修者名簿!$1:$1048576,ROW(B1382),config!B$11)),"",INDEX(履修者名簿!$1:$1048576,ROW(B1382),config!B$11))</f>
        <v/>
      </c>
      <c r="C1382" s="9" t="str">
        <f>IF(ISBLANK(INDEX(履修者名簿!$1:$1048576,ROW(C1382),config!C$11)),"",INDEX(履修者名簿!$1:$1048576,ROW(C1382),config!C$11))</f>
        <v/>
      </c>
      <c r="D1382" s="9" t="str">
        <f>IF(ISBLANK(INDEX(履修者名簿!$1:$1048576,ROW(D1382),config!D$11)),"",INDEX(履修者名簿!$1:$1048576,ROW(D1382),config!D$11))</f>
        <v/>
      </c>
      <c r="E1382" s="9" t="str">
        <f>IF(ISBLANK(INDEX(履修者名簿!$1:$1048576,ROW(E1382),config!E$11)),"",IF(ISNUMBER(INDEX(履修者名簿!$1:$1048576,ROW(E1382),config!E$11)),INDEX(履修者名簿!$1:$1048576,ROW(E1382),config!E$11),VALUE(INDEX(履修者名簿!$1:$1048576,ROW(E1382),config!E$11))))</f>
        <v/>
      </c>
      <c r="F1382" s="9" t="str">
        <f>IF(ISBLANK(INDEX(履修者名簿!$1:$1048576,ROW(F1382),config!F$11)),"",INDEX(履修者名簿!$1:$1048576,ROW(F1382),config!F$11))</f>
        <v/>
      </c>
      <c r="G1382" s="9" t="str">
        <f>IF(ISBLANK(INDEX(履修者名簿!$1:$1048576,ROW(G1382),config!G$11)),"",INDEX(履修者名簿!$1:$1048576,ROW(G1382),config!G$11))</f>
        <v/>
      </c>
      <c r="H1382" s="9" t="str">
        <f t="shared" si="42"/>
        <v/>
      </c>
      <c r="I1382" s="10" t="str">
        <f t="shared" si="43"/>
        <v/>
      </c>
      <c r="J1382" s="10" t="str">
        <f>IF($A1382="","",IF(ISNA(MATCH($E1382,trans!$B$2:$B$1501,0)),0,1))</f>
        <v/>
      </c>
      <c r="K1382" s="10" t="str">
        <f>IF($A1382="","",IF(ISNA(MATCH($E1382,trans!$E$2:$E$1501,0)),0,1))</f>
        <v/>
      </c>
      <c r="M1382" s="1" t="str">
        <f>IF($A1382="","",IF($J1382+$K1382=0,MAX(M$1:M1381)+1,""))</f>
        <v/>
      </c>
      <c r="N1382" s="1" t="str">
        <f>IF($A1382="","",IF(AND($J1382=1,$K1382=0),MAX(N$1:N1381)+1,""))</f>
        <v/>
      </c>
      <c r="O1382" s="1" t="str">
        <f>IF($A1382="","",IF(AND($J1382=0,$K1382=1),MAX(O$1:O1381)+1,""))</f>
        <v/>
      </c>
    </row>
    <row r="1383" spans="1:15" x14ac:dyDescent="0.55000000000000004">
      <c r="A1383" s="9" t="str">
        <f>IF(ISBLANK(INDEX(履修者名簿!$1:$1048576,ROW(A1383),config!A$11)),"",INDEX(履修者名簿!$1:$1048576,ROW(A1383),config!A$11))</f>
        <v/>
      </c>
      <c r="B1383" s="9" t="str">
        <f>IF(ISBLANK(INDEX(履修者名簿!$1:$1048576,ROW(B1383),config!B$11)),"",INDEX(履修者名簿!$1:$1048576,ROW(B1383),config!B$11))</f>
        <v/>
      </c>
      <c r="C1383" s="9" t="str">
        <f>IF(ISBLANK(INDEX(履修者名簿!$1:$1048576,ROW(C1383),config!C$11)),"",INDEX(履修者名簿!$1:$1048576,ROW(C1383),config!C$11))</f>
        <v/>
      </c>
      <c r="D1383" s="9" t="str">
        <f>IF(ISBLANK(INDEX(履修者名簿!$1:$1048576,ROW(D1383),config!D$11)),"",INDEX(履修者名簿!$1:$1048576,ROW(D1383),config!D$11))</f>
        <v/>
      </c>
      <c r="E1383" s="9" t="str">
        <f>IF(ISBLANK(INDEX(履修者名簿!$1:$1048576,ROW(E1383),config!E$11)),"",IF(ISNUMBER(INDEX(履修者名簿!$1:$1048576,ROW(E1383),config!E$11)),INDEX(履修者名簿!$1:$1048576,ROW(E1383),config!E$11),VALUE(INDEX(履修者名簿!$1:$1048576,ROW(E1383),config!E$11))))</f>
        <v/>
      </c>
      <c r="F1383" s="9" t="str">
        <f>IF(ISBLANK(INDEX(履修者名簿!$1:$1048576,ROW(F1383),config!F$11)),"",INDEX(履修者名簿!$1:$1048576,ROW(F1383),config!F$11))</f>
        <v/>
      </c>
      <c r="G1383" s="9" t="str">
        <f>IF(ISBLANK(INDEX(履修者名簿!$1:$1048576,ROW(G1383),config!G$11)),"",INDEX(履修者名簿!$1:$1048576,ROW(G1383),config!G$11))</f>
        <v/>
      </c>
      <c r="H1383" s="9" t="str">
        <f t="shared" si="42"/>
        <v/>
      </c>
      <c r="I1383" s="10" t="str">
        <f t="shared" si="43"/>
        <v/>
      </c>
      <c r="J1383" s="10" t="str">
        <f>IF($A1383="","",IF(ISNA(MATCH($E1383,trans!$B$2:$B$1501,0)),0,1))</f>
        <v/>
      </c>
      <c r="K1383" s="10" t="str">
        <f>IF($A1383="","",IF(ISNA(MATCH($E1383,trans!$E$2:$E$1501,0)),0,1))</f>
        <v/>
      </c>
      <c r="M1383" s="1" t="str">
        <f>IF($A1383="","",IF($J1383+$K1383=0,MAX(M$1:M1382)+1,""))</f>
        <v/>
      </c>
      <c r="N1383" s="1" t="str">
        <f>IF($A1383="","",IF(AND($J1383=1,$K1383=0),MAX(N$1:N1382)+1,""))</f>
        <v/>
      </c>
      <c r="O1383" s="1" t="str">
        <f>IF($A1383="","",IF(AND($J1383=0,$K1383=1),MAX(O$1:O1382)+1,""))</f>
        <v/>
      </c>
    </row>
    <row r="1384" spans="1:15" x14ac:dyDescent="0.55000000000000004">
      <c r="A1384" s="9" t="str">
        <f>IF(ISBLANK(INDEX(履修者名簿!$1:$1048576,ROW(A1384),config!A$11)),"",INDEX(履修者名簿!$1:$1048576,ROW(A1384),config!A$11))</f>
        <v/>
      </c>
      <c r="B1384" s="9" t="str">
        <f>IF(ISBLANK(INDEX(履修者名簿!$1:$1048576,ROW(B1384),config!B$11)),"",INDEX(履修者名簿!$1:$1048576,ROW(B1384),config!B$11))</f>
        <v/>
      </c>
      <c r="C1384" s="9" t="str">
        <f>IF(ISBLANK(INDEX(履修者名簿!$1:$1048576,ROW(C1384),config!C$11)),"",INDEX(履修者名簿!$1:$1048576,ROW(C1384),config!C$11))</f>
        <v/>
      </c>
      <c r="D1384" s="9" t="str">
        <f>IF(ISBLANK(INDEX(履修者名簿!$1:$1048576,ROW(D1384),config!D$11)),"",INDEX(履修者名簿!$1:$1048576,ROW(D1384),config!D$11))</f>
        <v/>
      </c>
      <c r="E1384" s="9" t="str">
        <f>IF(ISBLANK(INDEX(履修者名簿!$1:$1048576,ROW(E1384),config!E$11)),"",IF(ISNUMBER(INDEX(履修者名簿!$1:$1048576,ROW(E1384),config!E$11)),INDEX(履修者名簿!$1:$1048576,ROW(E1384),config!E$11),VALUE(INDEX(履修者名簿!$1:$1048576,ROW(E1384),config!E$11))))</f>
        <v/>
      </c>
      <c r="F1384" s="9" t="str">
        <f>IF(ISBLANK(INDEX(履修者名簿!$1:$1048576,ROW(F1384),config!F$11)),"",INDEX(履修者名簿!$1:$1048576,ROW(F1384),config!F$11))</f>
        <v/>
      </c>
      <c r="G1384" s="9" t="str">
        <f>IF(ISBLANK(INDEX(履修者名簿!$1:$1048576,ROW(G1384),config!G$11)),"",INDEX(履修者名簿!$1:$1048576,ROW(G1384),config!G$11))</f>
        <v/>
      </c>
      <c r="H1384" s="9" t="str">
        <f t="shared" si="42"/>
        <v/>
      </c>
      <c r="I1384" s="10" t="str">
        <f t="shared" si="43"/>
        <v/>
      </c>
      <c r="J1384" s="10" t="str">
        <f>IF($A1384="","",IF(ISNA(MATCH($E1384,trans!$B$2:$B$1501,0)),0,1))</f>
        <v/>
      </c>
      <c r="K1384" s="10" t="str">
        <f>IF($A1384="","",IF(ISNA(MATCH($E1384,trans!$E$2:$E$1501,0)),0,1))</f>
        <v/>
      </c>
      <c r="M1384" s="1" t="str">
        <f>IF($A1384="","",IF($J1384+$K1384=0,MAX(M$1:M1383)+1,""))</f>
        <v/>
      </c>
      <c r="N1384" s="1" t="str">
        <f>IF($A1384="","",IF(AND($J1384=1,$K1384=0),MAX(N$1:N1383)+1,""))</f>
        <v/>
      </c>
      <c r="O1384" s="1" t="str">
        <f>IF($A1384="","",IF(AND($J1384=0,$K1384=1),MAX(O$1:O1383)+1,""))</f>
        <v/>
      </c>
    </row>
    <row r="1385" spans="1:15" x14ac:dyDescent="0.55000000000000004">
      <c r="A1385" s="9" t="str">
        <f>IF(ISBLANK(INDEX(履修者名簿!$1:$1048576,ROW(A1385),config!A$11)),"",INDEX(履修者名簿!$1:$1048576,ROW(A1385),config!A$11))</f>
        <v/>
      </c>
      <c r="B1385" s="9" t="str">
        <f>IF(ISBLANK(INDEX(履修者名簿!$1:$1048576,ROW(B1385),config!B$11)),"",INDEX(履修者名簿!$1:$1048576,ROW(B1385),config!B$11))</f>
        <v/>
      </c>
      <c r="C1385" s="9" t="str">
        <f>IF(ISBLANK(INDEX(履修者名簿!$1:$1048576,ROW(C1385),config!C$11)),"",INDEX(履修者名簿!$1:$1048576,ROW(C1385),config!C$11))</f>
        <v/>
      </c>
      <c r="D1385" s="9" t="str">
        <f>IF(ISBLANK(INDEX(履修者名簿!$1:$1048576,ROW(D1385),config!D$11)),"",INDEX(履修者名簿!$1:$1048576,ROW(D1385),config!D$11))</f>
        <v/>
      </c>
      <c r="E1385" s="9" t="str">
        <f>IF(ISBLANK(INDEX(履修者名簿!$1:$1048576,ROW(E1385),config!E$11)),"",IF(ISNUMBER(INDEX(履修者名簿!$1:$1048576,ROW(E1385),config!E$11)),INDEX(履修者名簿!$1:$1048576,ROW(E1385),config!E$11),VALUE(INDEX(履修者名簿!$1:$1048576,ROW(E1385),config!E$11))))</f>
        <v/>
      </c>
      <c r="F1385" s="9" t="str">
        <f>IF(ISBLANK(INDEX(履修者名簿!$1:$1048576,ROW(F1385),config!F$11)),"",INDEX(履修者名簿!$1:$1048576,ROW(F1385),config!F$11))</f>
        <v/>
      </c>
      <c r="G1385" s="9" t="str">
        <f>IF(ISBLANK(INDEX(履修者名簿!$1:$1048576,ROW(G1385),config!G$11)),"",INDEX(履修者名簿!$1:$1048576,ROW(G1385),config!G$11))</f>
        <v/>
      </c>
      <c r="H1385" s="9" t="str">
        <f t="shared" si="42"/>
        <v/>
      </c>
      <c r="I1385" s="10" t="str">
        <f t="shared" si="43"/>
        <v/>
      </c>
      <c r="J1385" s="10" t="str">
        <f>IF($A1385="","",IF(ISNA(MATCH($E1385,trans!$B$2:$B$1501,0)),0,1))</f>
        <v/>
      </c>
      <c r="K1385" s="10" t="str">
        <f>IF($A1385="","",IF(ISNA(MATCH($E1385,trans!$E$2:$E$1501,0)),0,1))</f>
        <v/>
      </c>
      <c r="M1385" s="1" t="str">
        <f>IF($A1385="","",IF($J1385+$K1385=0,MAX(M$1:M1384)+1,""))</f>
        <v/>
      </c>
      <c r="N1385" s="1" t="str">
        <f>IF($A1385="","",IF(AND($J1385=1,$K1385=0),MAX(N$1:N1384)+1,""))</f>
        <v/>
      </c>
      <c r="O1385" s="1" t="str">
        <f>IF($A1385="","",IF(AND($J1385=0,$K1385=1),MAX(O$1:O1384)+1,""))</f>
        <v/>
      </c>
    </row>
    <row r="1386" spans="1:15" x14ac:dyDescent="0.55000000000000004">
      <c r="A1386" s="9" t="str">
        <f>IF(ISBLANK(INDEX(履修者名簿!$1:$1048576,ROW(A1386),config!A$11)),"",INDEX(履修者名簿!$1:$1048576,ROW(A1386),config!A$11))</f>
        <v/>
      </c>
      <c r="B1386" s="9" t="str">
        <f>IF(ISBLANK(INDEX(履修者名簿!$1:$1048576,ROW(B1386),config!B$11)),"",INDEX(履修者名簿!$1:$1048576,ROW(B1386),config!B$11))</f>
        <v/>
      </c>
      <c r="C1386" s="9" t="str">
        <f>IF(ISBLANK(INDEX(履修者名簿!$1:$1048576,ROW(C1386),config!C$11)),"",INDEX(履修者名簿!$1:$1048576,ROW(C1386),config!C$11))</f>
        <v/>
      </c>
      <c r="D1386" s="9" t="str">
        <f>IF(ISBLANK(INDEX(履修者名簿!$1:$1048576,ROW(D1386),config!D$11)),"",INDEX(履修者名簿!$1:$1048576,ROW(D1386),config!D$11))</f>
        <v/>
      </c>
      <c r="E1386" s="9" t="str">
        <f>IF(ISBLANK(INDEX(履修者名簿!$1:$1048576,ROW(E1386),config!E$11)),"",IF(ISNUMBER(INDEX(履修者名簿!$1:$1048576,ROW(E1386),config!E$11)),INDEX(履修者名簿!$1:$1048576,ROW(E1386),config!E$11),VALUE(INDEX(履修者名簿!$1:$1048576,ROW(E1386),config!E$11))))</f>
        <v/>
      </c>
      <c r="F1386" s="9" t="str">
        <f>IF(ISBLANK(INDEX(履修者名簿!$1:$1048576,ROW(F1386),config!F$11)),"",INDEX(履修者名簿!$1:$1048576,ROW(F1386),config!F$11))</f>
        <v/>
      </c>
      <c r="G1386" s="9" t="str">
        <f>IF(ISBLANK(INDEX(履修者名簿!$1:$1048576,ROW(G1386),config!G$11)),"",INDEX(履修者名簿!$1:$1048576,ROW(G1386),config!G$11))</f>
        <v/>
      </c>
      <c r="H1386" s="9" t="str">
        <f t="shared" si="42"/>
        <v/>
      </c>
      <c r="I1386" s="10" t="str">
        <f t="shared" si="43"/>
        <v/>
      </c>
      <c r="J1386" s="10" t="str">
        <f>IF($A1386="","",IF(ISNA(MATCH($E1386,trans!$B$2:$B$1501,0)),0,1))</f>
        <v/>
      </c>
      <c r="K1386" s="10" t="str">
        <f>IF($A1386="","",IF(ISNA(MATCH($E1386,trans!$E$2:$E$1501,0)),0,1))</f>
        <v/>
      </c>
      <c r="M1386" s="1" t="str">
        <f>IF($A1386="","",IF($J1386+$K1386=0,MAX(M$1:M1385)+1,""))</f>
        <v/>
      </c>
      <c r="N1386" s="1" t="str">
        <f>IF($A1386="","",IF(AND($J1386=1,$K1386=0),MAX(N$1:N1385)+1,""))</f>
        <v/>
      </c>
      <c r="O1386" s="1" t="str">
        <f>IF($A1386="","",IF(AND($J1386=0,$K1386=1),MAX(O$1:O1385)+1,""))</f>
        <v/>
      </c>
    </row>
    <row r="1387" spans="1:15" x14ac:dyDescent="0.55000000000000004">
      <c r="A1387" s="9" t="str">
        <f>IF(ISBLANK(INDEX(履修者名簿!$1:$1048576,ROW(A1387),config!A$11)),"",INDEX(履修者名簿!$1:$1048576,ROW(A1387),config!A$11))</f>
        <v/>
      </c>
      <c r="B1387" s="9" t="str">
        <f>IF(ISBLANK(INDEX(履修者名簿!$1:$1048576,ROW(B1387),config!B$11)),"",INDEX(履修者名簿!$1:$1048576,ROW(B1387),config!B$11))</f>
        <v/>
      </c>
      <c r="C1387" s="9" t="str">
        <f>IF(ISBLANK(INDEX(履修者名簿!$1:$1048576,ROW(C1387),config!C$11)),"",INDEX(履修者名簿!$1:$1048576,ROW(C1387),config!C$11))</f>
        <v/>
      </c>
      <c r="D1387" s="9" t="str">
        <f>IF(ISBLANK(INDEX(履修者名簿!$1:$1048576,ROW(D1387),config!D$11)),"",INDEX(履修者名簿!$1:$1048576,ROW(D1387),config!D$11))</f>
        <v/>
      </c>
      <c r="E1387" s="9" t="str">
        <f>IF(ISBLANK(INDEX(履修者名簿!$1:$1048576,ROW(E1387),config!E$11)),"",IF(ISNUMBER(INDEX(履修者名簿!$1:$1048576,ROW(E1387),config!E$11)),INDEX(履修者名簿!$1:$1048576,ROW(E1387),config!E$11),VALUE(INDEX(履修者名簿!$1:$1048576,ROW(E1387),config!E$11))))</f>
        <v/>
      </c>
      <c r="F1387" s="9" t="str">
        <f>IF(ISBLANK(INDEX(履修者名簿!$1:$1048576,ROW(F1387),config!F$11)),"",INDEX(履修者名簿!$1:$1048576,ROW(F1387),config!F$11))</f>
        <v/>
      </c>
      <c r="G1387" s="9" t="str">
        <f>IF(ISBLANK(INDEX(履修者名簿!$1:$1048576,ROW(G1387),config!G$11)),"",INDEX(履修者名簿!$1:$1048576,ROW(G1387),config!G$11))</f>
        <v/>
      </c>
      <c r="H1387" s="9" t="str">
        <f t="shared" si="42"/>
        <v/>
      </c>
      <c r="I1387" s="10" t="str">
        <f t="shared" si="43"/>
        <v/>
      </c>
      <c r="J1387" s="10" t="str">
        <f>IF($A1387="","",IF(ISNA(MATCH($E1387,trans!$B$2:$B$1501,0)),0,1))</f>
        <v/>
      </c>
      <c r="K1387" s="10" t="str">
        <f>IF($A1387="","",IF(ISNA(MATCH($E1387,trans!$E$2:$E$1501,0)),0,1))</f>
        <v/>
      </c>
      <c r="M1387" s="1" t="str">
        <f>IF($A1387="","",IF($J1387+$K1387=0,MAX(M$1:M1386)+1,""))</f>
        <v/>
      </c>
      <c r="N1387" s="1" t="str">
        <f>IF($A1387="","",IF(AND($J1387=1,$K1387=0),MAX(N$1:N1386)+1,""))</f>
        <v/>
      </c>
      <c r="O1387" s="1" t="str">
        <f>IF($A1387="","",IF(AND($J1387=0,$K1387=1),MAX(O$1:O1386)+1,""))</f>
        <v/>
      </c>
    </row>
    <row r="1388" spans="1:15" x14ac:dyDescent="0.55000000000000004">
      <c r="A1388" s="9" t="str">
        <f>IF(ISBLANK(INDEX(履修者名簿!$1:$1048576,ROW(A1388),config!A$11)),"",INDEX(履修者名簿!$1:$1048576,ROW(A1388),config!A$11))</f>
        <v/>
      </c>
      <c r="B1388" s="9" t="str">
        <f>IF(ISBLANK(INDEX(履修者名簿!$1:$1048576,ROW(B1388),config!B$11)),"",INDEX(履修者名簿!$1:$1048576,ROW(B1388),config!B$11))</f>
        <v/>
      </c>
      <c r="C1388" s="9" t="str">
        <f>IF(ISBLANK(INDEX(履修者名簿!$1:$1048576,ROW(C1388),config!C$11)),"",INDEX(履修者名簿!$1:$1048576,ROW(C1388),config!C$11))</f>
        <v/>
      </c>
      <c r="D1388" s="9" t="str">
        <f>IF(ISBLANK(INDEX(履修者名簿!$1:$1048576,ROW(D1388),config!D$11)),"",INDEX(履修者名簿!$1:$1048576,ROW(D1388),config!D$11))</f>
        <v/>
      </c>
      <c r="E1388" s="9" t="str">
        <f>IF(ISBLANK(INDEX(履修者名簿!$1:$1048576,ROW(E1388),config!E$11)),"",IF(ISNUMBER(INDEX(履修者名簿!$1:$1048576,ROW(E1388),config!E$11)),INDEX(履修者名簿!$1:$1048576,ROW(E1388),config!E$11),VALUE(INDEX(履修者名簿!$1:$1048576,ROW(E1388),config!E$11))))</f>
        <v/>
      </c>
      <c r="F1388" s="9" t="str">
        <f>IF(ISBLANK(INDEX(履修者名簿!$1:$1048576,ROW(F1388),config!F$11)),"",INDEX(履修者名簿!$1:$1048576,ROW(F1388),config!F$11))</f>
        <v/>
      </c>
      <c r="G1388" s="9" t="str">
        <f>IF(ISBLANK(INDEX(履修者名簿!$1:$1048576,ROW(G1388),config!G$11)),"",INDEX(履修者名簿!$1:$1048576,ROW(G1388),config!G$11))</f>
        <v/>
      </c>
      <c r="H1388" s="9" t="str">
        <f t="shared" si="42"/>
        <v/>
      </c>
      <c r="I1388" s="10" t="str">
        <f t="shared" si="43"/>
        <v/>
      </c>
      <c r="J1388" s="10" t="str">
        <f>IF($A1388="","",IF(ISNA(MATCH($E1388,trans!$B$2:$B$1501,0)),0,1))</f>
        <v/>
      </c>
      <c r="K1388" s="10" t="str">
        <f>IF($A1388="","",IF(ISNA(MATCH($E1388,trans!$E$2:$E$1501,0)),0,1))</f>
        <v/>
      </c>
      <c r="M1388" s="1" t="str">
        <f>IF($A1388="","",IF($J1388+$K1388=0,MAX(M$1:M1387)+1,""))</f>
        <v/>
      </c>
      <c r="N1388" s="1" t="str">
        <f>IF($A1388="","",IF(AND($J1388=1,$K1388=0),MAX(N$1:N1387)+1,""))</f>
        <v/>
      </c>
      <c r="O1388" s="1" t="str">
        <f>IF($A1388="","",IF(AND($J1388=0,$K1388=1),MAX(O$1:O1387)+1,""))</f>
        <v/>
      </c>
    </row>
    <row r="1389" spans="1:15" x14ac:dyDescent="0.55000000000000004">
      <c r="A1389" s="9" t="str">
        <f>IF(ISBLANK(INDEX(履修者名簿!$1:$1048576,ROW(A1389),config!A$11)),"",INDEX(履修者名簿!$1:$1048576,ROW(A1389),config!A$11))</f>
        <v/>
      </c>
      <c r="B1389" s="9" t="str">
        <f>IF(ISBLANK(INDEX(履修者名簿!$1:$1048576,ROW(B1389),config!B$11)),"",INDEX(履修者名簿!$1:$1048576,ROW(B1389),config!B$11))</f>
        <v/>
      </c>
      <c r="C1389" s="9" t="str">
        <f>IF(ISBLANK(INDEX(履修者名簿!$1:$1048576,ROW(C1389),config!C$11)),"",INDEX(履修者名簿!$1:$1048576,ROW(C1389),config!C$11))</f>
        <v/>
      </c>
      <c r="D1389" s="9" t="str">
        <f>IF(ISBLANK(INDEX(履修者名簿!$1:$1048576,ROW(D1389),config!D$11)),"",INDEX(履修者名簿!$1:$1048576,ROW(D1389),config!D$11))</f>
        <v/>
      </c>
      <c r="E1389" s="9" t="str">
        <f>IF(ISBLANK(INDEX(履修者名簿!$1:$1048576,ROW(E1389),config!E$11)),"",IF(ISNUMBER(INDEX(履修者名簿!$1:$1048576,ROW(E1389),config!E$11)),INDEX(履修者名簿!$1:$1048576,ROW(E1389),config!E$11),VALUE(INDEX(履修者名簿!$1:$1048576,ROW(E1389),config!E$11))))</f>
        <v/>
      </c>
      <c r="F1389" s="9" t="str">
        <f>IF(ISBLANK(INDEX(履修者名簿!$1:$1048576,ROW(F1389),config!F$11)),"",INDEX(履修者名簿!$1:$1048576,ROW(F1389),config!F$11))</f>
        <v/>
      </c>
      <c r="G1389" s="9" t="str">
        <f>IF(ISBLANK(INDEX(履修者名簿!$1:$1048576,ROW(G1389),config!G$11)),"",INDEX(履修者名簿!$1:$1048576,ROW(G1389),config!G$11))</f>
        <v/>
      </c>
      <c r="H1389" s="9" t="str">
        <f t="shared" si="42"/>
        <v/>
      </c>
      <c r="I1389" s="10" t="str">
        <f t="shared" si="43"/>
        <v/>
      </c>
      <c r="J1389" s="10" t="str">
        <f>IF($A1389="","",IF(ISNA(MATCH($E1389,trans!$B$2:$B$1501,0)),0,1))</f>
        <v/>
      </c>
      <c r="K1389" s="10" t="str">
        <f>IF($A1389="","",IF(ISNA(MATCH($E1389,trans!$E$2:$E$1501,0)),0,1))</f>
        <v/>
      </c>
      <c r="M1389" s="1" t="str">
        <f>IF($A1389="","",IF($J1389+$K1389=0,MAX(M$1:M1388)+1,""))</f>
        <v/>
      </c>
      <c r="N1389" s="1" t="str">
        <f>IF($A1389="","",IF(AND($J1389=1,$K1389=0),MAX(N$1:N1388)+1,""))</f>
        <v/>
      </c>
      <c r="O1389" s="1" t="str">
        <f>IF($A1389="","",IF(AND($J1389=0,$K1389=1),MAX(O$1:O1388)+1,""))</f>
        <v/>
      </c>
    </row>
    <row r="1390" spans="1:15" x14ac:dyDescent="0.55000000000000004">
      <c r="A1390" s="9" t="str">
        <f>IF(ISBLANK(INDEX(履修者名簿!$1:$1048576,ROW(A1390),config!A$11)),"",INDEX(履修者名簿!$1:$1048576,ROW(A1390),config!A$11))</f>
        <v/>
      </c>
      <c r="B1390" s="9" t="str">
        <f>IF(ISBLANK(INDEX(履修者名簿!$1:$1048576,ROW(B1390),config!B$11)),"",INDEX(履修者名簿!$1:$1048576,ROW(B1390),config!B$11))</f>
        <v/>
      </c>
      <c r="C1390" s="9" t="str">
        <f>IF(ISBLANK(INDEX(履修者名簿!$1:$1048576,ROW(C1390),config!C$11)),"",INDEX(履修者名簿!$1:$1048576,ROW(C1390),config!C$11))</f>
        <v/>
      </c>
      <c r="D1390" s="9" t="str">
        <f>IF(ISBLANK(INDEX(履修者名簿!$1:$1048576,ROW(D1390),config!D$11)),"",INDEX(履修者名簿!$1:$1048576,ROW(D1390),config!D$11))</f>
        <v/>
      </c>
      <c r="E1390" s="9" t="str">
        <f>IF(ISBLANK(INDEX(履修者名簿!$1:$1048576,ROW(E1390),config!E$11)),"",IF(ISNUMBER(INDEX(履修者名簿!$1:$1048576,ROW(E1390),config!E$11)),INDEX(履修者名簿!$1:$1048576,ROW(E1390),config!E$11),VALUE(INDEX(履修者名簿!$1:$1048576,ROW(E1390),config!E$11))))</f>
        <v/>
      </c>
      <c r="F1390" s="9" t="str">
        <f>IF(ISBLANK(INDEX(履修者名簿!$1:$1048576,ROW(F1390),config!F$11)),"",INDEX(履修者名簿!$1:$1048576,ROW(F1390),config!F$11))</f>
        <v/>
      </c>
      <c r="G1390" s="9" t="str">
        <f>IF(ISBLANK(INDEX(履修者名簿!$1:$1048576,ROW(G1390),config!G$11)),"",INDEX(履修者名簿!$1:$1048576,ROW(G1390),config!G$11))</f>
        <v/>
      </c>
      <c r="H1390" s="9" t="str">
        <f t="shared" si="42"/>
        <v/>
      </c>
      <c r="I1390" s="10" t="str">
        <f t="shared" si="43"/>
        <v/>
      </c>
      <c r="J1390" s="10" t="str">
        <f>IF($A1390="","",IF(ISNA(MATCH($E1390,trans!$B$2:$B$1501,0)),0,1))</f>
        <v/>
      </c>
      <c r="K1390" s="10" t="str">
        <f>IF($A1390="","",IF(ISNA(MATCH($E1390,trans!$E$2:$E$1501,0)),0,1))</f>
        <v/>
      </c>
      <c r="M1390" s="1" t="str">
        <f>IF($A1390="","",IF($J1390+$K1390=0,MAX(M$1:M1389)+1,""))</f>
        <v/>
      </c>
      <c r="N1390" s="1" t="str">
        <f>IF($A1390="","",IF(AND($J1390=1,$K1390=0),MAX(N$1:N1389)+1,""))</f>
        <v/>
      </c>
      <c r="O1390" s="1" t="str">
        <f>IF($A1390="","",IF(AND($J1390=0,$K1390=1),MAX(O$1:O1389)+1,""))</f>
        <v/>
      </c>
    </row>
    <row r="1391" spans="1:15" x14ac:dyDescent="0.55000000000000004">
      <c r="A1391" s="9" t="str">
        <f>IF(ISBLANK(INDEX(履修者名簿!$1:$1048576,ROW(A1391),config!A$11)),"",INDEX(履修者名簿!$1:$1048576,ROW(A1391),config!A$11))</f>
        <v/>
      </c>
      <c r="B1391" s="9" t="str">
        <f>IF(ISBLANK(INDEX(履修者名簿!$1:$1048576,ROW(B1391),config!B$11)),"",INDEX(履修者名簿!$1:$1048576,ROW(B1391),config!B$11))</f>
        <v/>
      </c>
      <c r="C1391" s="9" t="str">
        <f>IF(ISBLANK(INDEX(履修者名簿!$1:$1048576,ROW(C1391),config!C$11)),"",INDEX(履修者名簿!$1:$1048576,ROW(C1391),config!C$11))</f>
        <v/>
      </c>
      <c r="D1391" s="9" t="str">
        <f>IF(ISBLANK(INDEX(履修者名簿!$1:$1048576,ROW(D1391),config!D$11)),"",INDEX(履修者名簿!$1:$1048576,ROW(D1391),config!D$11))</f>
        <v/>
      </c>
      <c r="E1391" s="9" t="str">
        <f>IF(ISBLANK(INDEX(履修者名簿!$1:$1048576,ROW(E1391),config!E$11)),"",IF(ISNUMBER(INDEX(履修者名簿!$1:$1048576,ROW(E1391),config!E$11)),INDEX(履修者名簿!$1:$1048576,ROW(E1391),config!E$11),VALUE(INDEX(履修者名簿!$1:$1048576,ROW(E1391),config!E$11))))</f>
        <v/>
      </c>
      <c r="F1391" s="9" t="str">
        <f>IF(ISBLANK(INDEX(履修者名簿!$1:$1048576,ROW(F1391),config!F$11)),"",INDEX(履修者名簿!$1:$1048576,ROW(F1391),config!F$11))</f>
        <v/>
      </c>
      <c r="G1391" s="9" t="str">
        <f>IF(ISBLANK(INDEX(履修者名簿!$1:$1048576,ROW(G1391),config!G$11)),"",INDEX(履修者名簿!$1:$1048576,ROW(G1391),config!G$11))</f>
        <v/>
      </c>
      <c r="H1391" s="9" t="str">
        <f t="shared" si="42"/>
        <v/>
      </c>
      <c r="I1391" s="10" t="str">
        <f t="shared" si="43"/>
        <v/>
      </c>
      <c r="J1391" s="10" t="str">
        <f>IF($A1391="","",IF(ISNA(MATCH($E1391,trans!$B$2:$B$1501,0)),0,1))</f>
        <v/>
      </c>
      <c r="K1391" s="10" t="str">
        <f>IF($A1391="","",IF(ISNA(MATCH($E1391,trans!$E$2:$E$1501,0)),0,1))</f>
        <v/>
      </c>
      <c r="M1391" s="1" t="str">
        <f>IF($A1391="","",IF($J1391+$K1391=0,MAX(M$1:M1390)+1,""))</f>
        <v/>
      </c>
      <c r="N1391" s="1" t="str">
        <f>IF($A1391="","",IF(AND($J1391=1,$K1391=0),MAX(N$1:N1390)+1,""))</f>
        <v/>
      </c>
      <c r="O1391" s="1" t="str">
        <f>IF($A1391="","",IF(AND($J1391=0,$K1391=1),MAX(O$1:O1390)+1,""))</f>
        <v/>
      </c>
    </row>
    <row r="1392" spans="1:15" x14ac:dyDescent="0.55000000000000004">
      <c r="A1392" s="9" t="str">
        <f>IF(ISBLANK(INDEX(履修者名簿!$1:$1048576,ROW(A1392),config!A$11)),"",INDEX(履修者名簿!$1:$1048576,ROW(A1392),config!A$11))</f>
        <v/>
      </c>
      <c r="B1392" s="9" t="str">
        <f>IF(ISBLANK(INDEX(履修者名簿!$1:$1048576,ROW(B1392),config!B$11)),"",INDEX(履修者名簿!$1:$1048576,ROW(B1392),config!B$11))</f>
        <v/>
      </c>
      <c r="C1392" s="9" t="str">
        <f>IF(ISBLANK(INDEX(履修者名簿!$1:$1048576,ROW(C1392),config!C$11)),"",INDEX(履修者名簿!$1:$1048576,ROW(C1392),config!C$11))</f>
        <v/>
      </c>
      <c r="D1392" s="9" t="str">
        <f>IF(ISBLANK(INDEX(履修者名簿!$1:$1048576,ROW(D1392),config!D$11)),"",INDEX(履修者名簿!$1:$1048576,ROW(D1392),config!D$11))</f>
        <v/>
      </c>
      <c r="E1392" s="9" t="str">
        <f>IF(ISBLANK(INDEX(履修者名簿!$1:$1048576,ROW(E1392),config!E$11)),"",IF(ISNUMBER(INDEX(履修者名簿!$1:$1048576,ROW(E1392),config!E$11)),INDEX(履修者名簿!$1:$1048576,ROW(E1392),config!E$11),VALUE(INDEX(履修者名簿!$1:$1048576,ROW(E1392),config!E$11))))</f>
        <v/>
      </c>
      <c r="F1392" s="9" t="str">
        <f>IF(ISBLANK(INDEX(履修者名簿!$1:$1048576,ROW(F1392),config!F$11)),"",INDEX(履修者名簿!$1:$1048576,ROW(F1392),config!F$11))</f>
        <v/>
      </c>
      <c r="G1392" s="9" t="str">
        <f>IF(ISBLANK(INDEX(履修者名簿!$1:$1048576,ROW(G1392),config!G$11)),"",INDEX(履修者名簿!$1:$1048576,ROW(G1392),config!G$11))</f>
        <v/>
      </c>
      <c r="H1392" s="9" t="str">
        <f t="shared" si="42"/>
        <v/>
      </c>
      <c r="I1392" s="10" t="str">
        <f t="shared" si="43"/>
        <v/>
      </c>
      <c r="J1392" s="10" t="str">
        <f>IF($A1392="","",IF(ISNA(MATCH($E1392,trans!$B$2:$B$1501,0)),0,1))</f>
        <v/>
      </c>
      <c r="K1392" s="10" t="str">
        <f>IF($A1392="","",IF(ISNA(MATCH($E1392,trans!$E$2:$E$1501,0)),0,1))</f>
        <v/>
      </c>
      <c r="M1392" s="1" t="str">
        <f>IF($A1392="","",IF($J1392+$K1392=0,MAX(M$1:M1391)+1,""))</f>
        <v/>
      </c>
      <c r="N1392" s="1" t="str">
        <f>IF($A1392="","",IF(AND($J1392=1,$K1392=0),MAX(N$1:N1391)+1,""))</f>
        <v/>
      </c>
      <c r="O1392" s="1" t="str">
        <f>IF($A1392="","",IF(AND($J1392=0,$K1392=1),MAX(O$1:O1391)+1,""))</f>
        <v/>
      </c>
    </row>
    <row r="1393" spans="1:15" x14ac:dyDescent="0.55000000000000004">
      <c r="A1393" s="9" t="str">
        <f>IF(ISBLANK(INDEX(履修者名簿!$1:$1048576,ROW(A1393),config!A$11)),"",INDEX(履修者名簿!$1:$1048576,ROW(A1393),config!A$11))</f>
        <v/>
      </c>
      <c r="B1393" s="9" t="str">
        <f>IF(ISBLANK(INDEX(履修者名簿!$1:$1048576,ROW(B1393),config!B$11)),"",INDEX(履修者名簿!$1:$1048576,ROW(B1393),config!B$11))</f>
        <v/>
      </c>
      <c r="C1393" s="9" t="str">
        <f>IF(ISBLANK(INDEX(履修者名簿!$1:$1048576,ROW(C1393),config!C$11)),"",INDEX(履修者名簿!$1:$1048576,ROW(C1393),config!C$11))</f>
        <v/>
      </c>
      <c r="D1393" s="9" t="str">
        <f>IF(ISBLANK(INDEX(履修者名簿!$1:$1048576,ROW(D1393),config!D$11)),"",INDEX(履修者名簿!$1:$1048576,ROW(D1393),config!D$11))</f>
        <v/>
      </c>
      <c r="E1393" s="9" t="str">
        <f>IF(ISBLANK(INDEX(履修者名簿!$1:$1048576,ROW(E1393),config!E$11)),"",IF(ISNUMBER(INDEX(履修者名簿!$1:$1048576,ROW(E1393),config!E$11)),INDEX(履修者名簿!$1:$1048576,ROW(E1393),config!E$11),VALUE(INDEX(履修者名簿!$1:$1048576,ROW(E1393),config!E$11))))</f>
        <v/>
      </c>
      <c r="F1393" s="9" t="str">
        <f>IF(ISBLANK(INDEX(履修者名簿!$1:$1048576,ROW(F1393),config!F$11)),"",INDEX(履修者名簿!$1:$1048576,ROW(F1393),config!F$11))</f>
        <v/>
      </c>
      <c r="G1393" s="9" t="str">
        <f>IF(ISBLANK(INDEX(履修者名簿!$1:$1048576,ROW(G1393),config!G$11)),"",INDEX(履修者名簿!$1:$1048576,ROW(G1393),config!G$11))</f>
        <v/>
      </c>
      <c r="H1393" s="9" t="str">
        <f t="shared" si="42"/>
        <v/>
      </c>
      <c r="I1393" s="10" t="str">
        <f t="shared" si="43"/>
        <v/>
      </c>
      <c r="J1393" s="10" t="str">
        <f>IF($A1393="","",IF(ISNA(MATCH($E1393,trans!$B$2:$B$1501,0)),0,1))</f>
        <v/>
      </c>
      <c r="K1393" s="10" t="str">
        <f>IF($A1393="","",IF(ISNA(MATCH($E1393,trans!$E$2:$E$1501,0)),0,1))</f>
        <v/>
      </c>
      <c r="M1393" s="1" t="str">
        <f>IF($A1393="","",IF($J1393+$K1393=0,MAX(M$1:M1392)+1,""))</f>
        <v/>
      </c>
      <c r="N1393" s="1" t="str">
        <f>IF($A1393="","",IF(AND($J1393=1,$K1393=0),MAX(N$1:N1392)+1,""))</f>
        <v/>
      </c>
      <c r="O1393" s="1" t="str">
        <f>IF($A1393="","",IF(AND($J1393=0,$K1393=1),MAX(O$1:O1392)+1,""))</f>
        <v/>
      </c>
    </row>
    <row r="1394" spans="1:15" x14ac:dyDescent="0.55000000000000004">
      <c r="A1394" s="9" t="str">
        <f>IF(ISBLANK(INDEX(履修者名簿!$1:$1048576,ROW(A1394),config!A$11)),"",INDEX(履修者名簿!$1:$1048576,ROW(A1394),config!A$11))</f>
        <v/>
      </c>
      <c r="B1394" s="9" t="str">
        <f>IF(ISBLANK(INDEX(履修者名簿!$1:$1048576,ROW(B1394),config!B$11)),"",INDEX(履修者名簿!$1:$1048576,ROW(B1394),config!B$11))</f>
        <v/>
      </c>
      <c r="C1394" s="9" t="str">
        <f>IF(ISBLANK(INDEX(履修者名簿!$1:$1048576,ROW(C1394),config!C$11)),"",INDEX(履修者名簿!$1:$1048576,ROW(C1394),config!C$11))</f>
        <v/>
      </c>
      <c r="D1394" s="9" t="str">
        <f>IF(ISBLANK(INDEX(履修者名簿!$1:$1048576,ROW(D1394),config!D$11)),"",INDEX(履修者名簿!$1:$1048576,ROW(D1394),config!D$11))</f>
        <v/>
      </c>
      <c r="E1394" s="9" t="str">
        <f>IF(ISBLANK(INDEX(履修者名簿!$1:$1048576,ROW(E1394),config!E$11)),"",IF(ISNUMBER(INDEX(履修者名簿!$1:$1048576,ROW(E1394),config!E$11)),INDEX(履修者名簿!$1:$1048576,ROW(E1394),config!E$11),VALUE(INDEX(履修者名簿!$1:$1048576,ROW(E1394),config!E$11))))</f>
        <v/>
      </c>
      <c r="F1394" s="9" t="str">
        <f>IF(ISBLANK(INDEX(履修者名簿!$1:$1048576,ROW(F1394),config!F$11)),"",INDEX(履修者名簿!$1:$1048576,ROW(F1394),config!F$11))</f>
        <v/>
      </c>
      <c r="G1394" s="9" t="str">
        <f>IF(ISBLANK(INDEX(履修者名簿!$1:$1048576,ROW(G1394),config!G$11)),"",INDEX(履修者名簿!$1:$1048576,ROW(G1394),config!G$11))</f>
        <v/>
      </c>
      <c r="H1394" s="9" t="str">
        <f t="shared" si="42"/>
        <v/>
      </c>
      <c r="I1394" s="10" t="str">
        <f t="shared" si="43"/>
        <v/>
      </c>
      <c r="J1394" s="10" t="str">
        <f>IF($A1394="","",IF(ISNA(MATCH($E1394,trans!$B$2:$B$1501,0)),0,1))</f>
        <v/>
      </c>
      <c r="K1394" s="10" t="str">
        <f>IF($A1394="","",IF(ISNA(MATCH($E1394,trans!$E$2:$E$1501,0)),0,1))</f>
        <v/>
      </c>
      <c r="M1394" s="1" t="str">
        <f>IF($A1394="","",IF($J1394+$K1394=0,MAX(M$1:M1393)+1,""))</f>
        <v/>
      </c>
      <c r="N1394" s="1" t="str">
        <f>IF($A1394="","",IF(AND($J1394=1,$K1394=0),MAX(N$1:N1393)+1,""))</f>
        <v/>
      </c>
      <c r="O1394" s="1" t="str">
        <f>IF($A1394="","",IF(AND($J1394=0,$K1394=1),MAX(O$1:O1393)+1,""))</f>
        <v/>
      </c>
    </row>
    <row r="1395" spans="1:15" x14ac:dyDescent="0.55000000000000004">
      <c r="A1395" s="9" t="str">
        <f>IF(ISBLANK(INDEX(履修者名簿!$1:$1048576,ROW(A1395),config!A$11)),"",INDEX(履修者名簿!$1:$1048576,ROW(A1395),config!A$11))</f>
        <v/>
      </c>
      <c r="B1395" s="9" t="str">
        <f>IF(ISBLANK(INDEX(履修者名簿!$1:$1048576,ROW(B1395),config!B$11)),"",INDEX(履修者名簿!$1:$1048576,ROW(B1395),config!B$11))</f>
        <v/>
      </c>
      <c r="C1395" s="9" t="str">
        <f>IF(ISBLANK(INDEX(履修者名簿!$1:$1048576,ROW(C1395),config!C$11)),"",INDEX(履修者名簿!$1:$1048576,ROW(C1395),config!C$11))</f>
        <v/>
      </c>
      <c r="D1395" s="9" t="str">
        <f>IF(ISBLANK(INDEX(履修者名簿!$1:$1048576,ROW(D1395),config!D$11)),"",INDEX(履修者名簿!$1:$1048576,ROW(D1395),config!D$11))</f>
        <v/>
      </c>
      <c r="E1395" s="9" t="str">
        <f>IF(ISBLANK(INDEX(履修者名簿!$1:$1048576,ROW(E1395),config!E$11)),"",IF(ISNUMBER(INDEX(履修者名簿!$1:$1048576,ROW(E1395),config!E$11)),INDEX(履修者名簿!$1:$1048576,ROW(E1395),config!E$11),VALUE(INDEX(履修者名簿!$1:$1048576,ROW(E1395),config!E$11))))</f>
        <v/>
      </c>
      <c r="F1395" s="9" t="str">
        <f>IF(ISBLANK(INDEX(履修者名簿!$1:$1048576,ROW(F1395),config!F$11)),"",INDEX(履修者名簿!$1:$1048576,ROW(F1395),config!F$11))</f>
        <v/>
      </c>
      <c r="G1395" s="9" t="str">
        <f>IF(ISBLANK(INDEX(履修者名簿!$1:$1048576,ROW(G1395),config!G$11)),"",INDEX(履修者名簿!$1:$1048576,ROW(G1395),config!G$11))</f>
        <v/>
      </c>
      <c r="H1395" s="9" t="str">
        <f t="shared" si="42"/>
        <v/>
      </c>
      <c r="I1395" s="10" t="str">
        <f t="shared" si="43"/>
        <v/>
      </c>
      <c r="J1395" s="10" t="str">
        <f>IF($A1395="","",IF(ISNA(MATCH($E1395,trans!$B$2:$B$1501,0)),0,1))</f>
        <v/>
      </c>
      <c r="K1395" s="10" t="str">
        <f>IF($A1395="","",IF(ISNA(MATCH($E1395,trans!$E$2:$E$1501,0)),0,1))</f>
        <v/>
      </c>
      <c r="M1395" s="1" t="str">
        <f>IF($A1395="","",IF($J1395+$K1395=0,MAX(M$1:M1394)+1,""))</f>
        <v/>
      </c>
      <c r="N1395" s="1" t="str">
        <f>IF($A1395="","",IF(AND($J1395=1,$K1395=0),MAX(N$1:N1394)+1,""))</f>
        <v/>
      </c>
      <c r="O1395" s="1" t="str">
        <f>IF($A1395="","",IF(AND($J1395=0,$K1395=1),MAX(O$1:O1394)+1,""))</f>
        <v/>
      </c>
    </row>
    <row r="1396" spans="1:15" x14ac:dyDescent="0.55000000000000004">
      <c r="A1396" s="9" t="str">
        <f>IF(ISBLANK(INDEX(履修者名簿!$1:$1048576,ROW(A1396),config!A$11)),"",INDEX(履修者名簿!$1:$1048576,ROW(A1396),config!A$11))</f>
        <v/>
      </c>
      <c r="B1396" s="9" t="str">
        <f>IF(ISBLANK(INDEX(履修者名簿!$1:$1048576,ROW(B1396),config!B$11)),"",INDEX(履修者名簿!$1:$1048576,ROW(B1396),config!B$11))</f>
        <v/>
      </c>
      <c r="C1396" s="9" t="str">
        <f>IF(ISBLANK(INDEX(履修者名簿!$1:$1048576,ROW(C1396),config!C$11)),"",INDEX(履修者名簿!$1:$1048576,ROW(C1396),config!C$11))</f>
        <v/>
      </c>
      <c r="D1396" s="9" t="str">
        <f>IF(ISBLANK(INDEX(履修者名簿!$1:$1048576,ROW(D1396),config!D$11)),"",INDEX(履修者名簿!$1:$1048576,ROW(D1396),config!D$11))</f>
        <v/>
      </c>
      <c r="E1396" s="9" t="str">
        <f>IF(ISBLANK(INDEX(履修者名簿!$1:$1048576,ROW(E1396),config!E$11)),"",IF(ISNUMBER(INDEX(履修者名簿!$1:$1048576,ROW(E1396),config!E$11)),INDEX(履修者名簿!$1:$1048576,ROW(E1396),config!E$11),VALUE(INDEX(履修者名簿!$1:$1048576,ROW(E1396),config!E$11))))</f>
        <v/>
      </c>
      <c r="F1396" s="9" t="str">
        <f>IF(ISBLANK(INDEX(履修者名簿!$1:$1048576,ROW(F1396),config!F$11)),"",INDEX(履修者名簿!$1:$1048576,ROW(F1396),config!F$11))</f>
        <v/>
      </c>
      <c r="G1396" s="9" t="str">
        <f>IF(ISBLANK(INDEX(履修者名簿!$1:$1048576,ROW(G1396),config!G$11)),"",INDEX(履修者名簿!$1:$1048576,ROW(G1396),config!G$11))</f>
        <v/>
      </c>
      <c r="H1396" s="9" t="str">
        <f t="shared" si="42"/>
        <v/>
      </c>
      <c r="I1396" s="10" t="str">
        <f t="shared" si="43"/>
        <v/>
      </c>
      <c r="J1396" s="10" t="str">
        <f>IF($A1396="","",IF(ISNA(MATCH($E1396,trans!$B$2:$B$1501,0)),0,1))</f>
        <v/>
      </c>
      <c r="K1396" s="10" t="str">
        <f>IF($A1396="","",IF(ISNA(MATCH($E1396,trans!$E$2:$E$1501,0)),0,1))</f>
        <v/>
      </c>
      <c r="M1396" s="1" t="str">
        <f>IF($A1396="","",IF($J1396+$K1396=0,MAX(M$1:M1395)+1,""))</f>
        <v/>
      </c>
      <c r="N1396" s="1" t="str">
        <f>IF($A1396="","",IF(AND($J1396=1,$K1396=0),MAX(N$1:N1395)+1,""))</f>
        <v/>
      </c>
      <c r="O1396" s="1" t="str">
        <f>IF($A1396="","",IF(AND($J1396=0,$K1396=1),MAX(O$1:O1395)+1,""))</f>
        <v/>
      </c>
    </row>
    <row r="1397" spans="1:15" x14ac:dyDescent="0.55000000000000004">
      <c r="A1397" s="9" t="str">
        <f>IF(ISBLANK(INDEX(履修者名簿!$1:$1048576,ROW(A1397),config!A$11)),"",INDEX(履修者名簿!$1:$1048576,ROW(A1397),config!A$11))</f>
        <v/>
      </c>
      <c r="B1397" s="9" t="str">
        <f>IF(ISBLANK(INDEX(履修者名簿!$1:$1048576,ROW(B1397),config!B$11)),"",INDEX(履修者名簿!$1:$1048576,ROW(B1397),config!B$11))</f>
        <v/>
      </c>
      <c r="C1397" s="9" t="str">
        <f>IF(ISBLANK(INDEX(履修者名簿!$1:$1048576,ROW(C1397),config!C$11)),"",INDEX(履修者名簿!$1:$1048576,ROW(C1397),config!C$11))</f>
        <v/>
      </c>
      <c r="D1397" s="9" t="str">
        <f>IF(ISBLANK(INDEX(履修者名簿!$1:$1048576,ROW(D1397),config!D$11)),"",INDEX(履修者名簿!$1:$1048576,ROW(D1397),config!D$11))</f>
        <v/>
      </c>
      <c r="E1397" s="9" t="str">
        <f>IF(ISBLANK(INDEX(履修者名簿!$1:$1048576,ROW(E1397),config!E$11)),"",IF(ISNUMBER(INDEX(履修者名簿!$1:$1048576,ROW(E1397),config!E$11)),INDEX(履修者名簿!$1:$1048576,ROW(E1397),config!E$11),VALUE(INDEX(履修者名簿!$1:$1048576,ROW(E1397),config!E$11))))</f>
        <v/>
      </c>
      <c r="F1397" s="9" t="str">
        <f>IF(ISBLANK(INDEX(履修者名簿!$1:$1048576,ROW(F1397),config!F$11)),"",INDEX(履修者名簿!$1:$1048576,ROW(F1397),config!F$11))</f>
        <v/>
      </c>
      <c r="G1397" s="9" t="str">
        <f>IF(ISBLANK(INDEX(履修者名簿!$1:$1048576,ROW(G1397),config!G$11)),"",INDEX(履修者名簿!$1:$1048576,ROW(G1397),config!G$11))</f>
        <v/>
      </c>
      <c r="H1397" s="9" t="str">
        <f t="shared" si="42"/>
        <v/>
      </c>
      <c r="I1397" s="10" t="str">
        <f t="shared" si="43"/>
        <v/>
      </c>
      <c r="J1397" s="10" t="str">
        <f>IF($A1397="","",IF(ISNA(MATCH($E1397,trans!$B$2:$B$1501,0)),0,1))</f>
        <v/>
      </c>
      <c r="K1397" s="10" t="str">
        <f>IF($A1397="","",IF(ISNA(MATCH($E1397,trans!$E$2:$E$1501,0)),0,1))</f>
        <v/>
      </c>
      <c r="M1397" s="1" t="str">
        <f>IF($A1397="","",IF($J1397+$K1397=0,MAX(M$1:M1396)+1,""))</f>
        <v/>
      </c>
      <c r="N1397" s="1" t="str">
        <f>IF($A1397="","",IF(AND($J1397=1,$K1397=0),MAX(N$1:N1396)+1,""))</f>
        <v/>
      </c>
      <c r="O1397" s="1" t="str">
        <f>IF($A1397="","",IF(AND($J1397=0,$K1397=1),MAX(O$1:O1396)+1,""))</f>
        <v/>
      </c>
    </row>
    <row r="1398" spans="1:15" x14ac:dyDescent="0.55000000000000004">
      <c r="A1398" s="9" t="str">
        <f>IF(ISBLANK(INDEX(履修者名簿!$1:$1048576,ROW(A1398),config!A$11)),"",INDEX(履修者名簿!$1:$1048576,ROW(A1398),config!A$11))</f>
        <v/>
      </c>
      <c r="B1398" s="9" t="str">
        <f>IF(ISBLANK(INDEX(履修者名簿!$1:$1048576,ROW(B1398),config!B$11)),"",INDEX(履修者名簿!$1:$1048576,ROW(B1398),config!B$11))</f>
        <v/>
      </c>
      <c r="C1398" s="9" t="str">
        <f>IF(ISBLANK(INDEX(履修者名簿!$1:$1048576,ROW(C1398),config!C$11)),"",INDEX(履修者名簿!$1:$1048576,ROW(C1398),config!C$11))</f>
        <v/>
      </c>
      <c r="D1398" s="9" t="str">
        <f>IF(ISBLANK(INDEX(履修者名簿!$1:$1048576,ROW(D1398),config!D$11)),"",INDEX(履修者名簿!$1:$1048576,ROW(D1398),config!D$11))</f>
        <v/>
      </c>
      <c r="E1398" s="9" t="str">
        <f>IF(ISBLANK(INDEX(履修者名簿!$1:$1048576,ROW(E1398),config!E$11)),"",IF(ISNUMBER(INDEX(履修者名簿!$1:$1048576,ROW(E1398),config!E$11)),INDEX(履修者名簿!$1:$1048576,ROW(E1398),config!E$11),VALUE(INDEX(履修者名簿!$1:$1048576,ROW(E1398),config!E$11))))</f>
        <v/>
      </c>
      <c r="F1398" s="9" t="str">
        <f>IF(ISBLANK(INDEX(履修者名簿!$1:$1048576,ROW(F1398),config!F$11)),"",INDEX(履修者名簿!$1:$1048576,ROW(F1398),config!F$11))</f>
        <v/>
      </c>
      <c r="G1398" s="9" t="str">
        <f>IF(ISBLANK(INDEX(履修者名簿!$1:$1048576,ROW(G1398),config!G$11)),"",INDEX(履修者名簿!$1:$1048576,ROW(G1398),config!G$11))</f>
        <v/>
      </c>
      <c r="H1398" s="9" t="str">
        <f t="shared" si="42"/>
        <v/>
      </c>
      <c r="I1398" s="10" t="str">
        <f t="shared" si="43"/>
        <v/>
      </c>
      <c r="J1398" s="10" t="str">
        <f>IF($A1398="","",IF(ISNA(MATCH($E1398,trans!$B$2:$B$1501,0)),0,1))</f>
        <v/>
      </c>
      <c r="K1398" s="10" t="str">
        <f>IF($A1398="","",IF(ISNA(MATCH($E1398,trans!$E$2:$E$1501,0)),0,1))</f>
        <v/>
      </c>
      <c r="M1398" s="1" t="str">
        <f>IF($A1398="","",IF($J1398+$K1398=0,MAX(M$1:M1397)+1,""))</f>
        <v/>
      </c>
      <c r="N1398" s="1" t="str">
        <f>IF($A1398="","",IF(AND($J1398=1,$K1398=0),MAX(N$1:N1397)+1,""))</f>
        <v/>
      </c>
      <c r="O1398" s="1" t="str">
        <f>IF($A1398="","",IF(AND($J1398=0,$K1398=1),MAX(O$1:O1397)+1,""))</f>
        <v/>
      </c>
    </row>
    <row r="1399" spans="1:15" x14ac:dyDescent="0.55000000000000004">
      <c r="A1399" s="9" t="str">
        <f>IF(ISBLANK(INDEX(履修者名簿!$1:$1048576,ROW(A1399),config!A$11)),"",INDEX(履修者名簿!$1:$1048576,ROW(A1399),config!A$11))</f>
        <v/>
      </c>
      <c r="B1399" s="9" t="str">
        <f>IF(ISBLANK(INDEX(履修者名簿!$1:$1048576,ROW(B1399),config!B$11)),"",INDEX(履修者名簿!$1:$1048576,ROW(B1399),config!B$11))</f>
        <v/>
      </c>
      <c r="C1399" s="9" t="str">
        <f>IF(ISBLANK(INDEX(履修者名簿!$1:$1048576,ROW(C1399),config!C$11)),"",INDEX(履修者名簿!$1:$1048576,ROW(C1399),config!C$11))</f>
        <v/>
      </c>
      <c r="D1399" s="9" t="str">
        <f>IF(ISBLANK(INDEX(履修者名簿!$1:$1048576,ROW(D1399),config!D$11)),"",INDEX(履修者名簿!$1:$1048576,ROW(D1399),config!D$11))</f>
        <v/>
      </c>
      <c r="E1399" s="9" t="str">
        <f>IF(ISBLANK(INDEX(履修者名簿!$1:$1048576,ROW(E1399),config!E$11)),"",IF(ISNUMBER(INDEX(履修者名簿!$1:$1048576,ROW(E1399),config!E$11)),INDEX(履修者名簿!$1:$1048576,ROW(E1399),config!E$11),VALUE(INDEX(履修者名簿!$1:$1048576,ROW(E1399),config!E$11))))</f>
        <v/>
      </c>
      <c r="F1399" s="9" t="str">
        <f>IF(ISBLANK(INDEX(履修者名簿!$1:$1048576,ROW(F1399),config!F$11)),"",INDEX(履修者名簿!$1:$1048576,ROW(F1399),config!F$11))</f>
        <v/>
      </c>
      <c r="G1399" s="9" t="str">
        <f>IF(ISBLANK(INDEX(履修者名簿!$1:$1048576,ROW(G1399),config!G$11)),"",INDEX(履修者名簿!$1:$1048576,ROW(G1399),config!G$11))</f>
        <v/>
      </c>
      <c r="H1399" s="9" t="str">
        <f t="shared" si="42"/>
        <v/>
      </c>
      <c r="I1399" s="10" t="str">
        <f t="shared" si="43"/>
        <v/>
      </c>
      <c r="J1399" s="10" t="str">
        <f>IF($A1399="","",IF(ISNA(MATCH($E1399,trans!$B$2:$B$1501,0)),0,1))</f>
        <v/>
      </c>
      <c r="K1399" s="10" t="str">
        <f>IF($A1399="","",IF(ISNA(MATCH($E1399,trans!$E$2:$E$1501,0)),0,1))</f>
        <v/>
      </c>
      <c r="M1399" s="1" t="str">
        <f>IF($A1399="","",IF($J1399+$K1399=0,MAX(M$1:M1398)+1,""))</f>
        <v/>
      </c>
      <c r="N1399" s="1" t="str">
        <f>IF($A1399="","",IF(AND($J1399=1,$K1399=0),MAX(N$1:N1398)+1,""))</f>
        <v/>
      </c>
      <c r="O1399" s="1" t="str">
        <f>IF($A1399="","",IF(AND($J1399=0,$K1399=1),MAX(O$1:O1398)+1,""))</f>
        <v/>
      </c>
    </row>
    <row r="1400" spans="1:15" x14ac:dyDescent="0.55000000000000004">
      <c r="A1400" s="9" t="str">
        <f>IF(ISBLANK(INDEX(履修者名簿!$1:$1048576,ROW(A1400),config!A$11)),"",INDEX(履修者名簿!$1:$1048576,ROW(A1400),config!A$11))</f>
        <v/>
      </c>
      <c r="B1400" s="9" t="str">
        <f>IF(ISBLANK(INDEX(履修者名簿!$1:$1048576,ROW(B1400),config!B$11)),"",INDEX(履修者名簿!$1:$1048576,ROW(B1400),config!B$11))</f>
        <v/>
      </c>
      <c r="C1400" s="9" t="str">
        <f>IF(ISBLANK(INDEX(履修者名簿!$1:$1048576,ROW(C1400),config!C$11)),"",INDEX(履修者名簿!$1:$1048576,ROW(C1400),config!C$11))</f>
        <v/>
      </c>
      <c r="D1400" s="9" t="str">
        <f>IF(ISBLANK(INDEX(履修者名簿!$1:$1048576,ROW(D1400),config!D$11)),"",INDEX(履修者名簿!$1:$1048576,ROW(D1400),config!D$11))</f>
        <v/>
      </c>
      <c r="E1400" s="9" t="str">
        <f>IF(ISBLANK(INDEX(履修者名簿!$1:$1048576,ROW(E1400),config!E$11)),"",IF(ISNUMBER(INDEX(履修者名簿!$1:$1048576,ROW(E1400),config!E$11)),INDEX(履修者名簿!$1:$1048576,ROW(E1400),config!E$11),VALUE(INDEX(履修者名簿!$1:$1048576,ROW(E1400),config!E$11))))</f>
        <v/>
      </c>
      <c r="F1400" s="9" t="str">
        <f>IF(ISBLANK(INDEX(履修者名簿!$1:$1048576,ROW(F1400),config!F$11)),"",INDEX(履修者名簿!$1:$1048576,ROW(F1400),config!F$11))</f>
        <v/>
      </c>
      <c r="G1400" s="9" t="str">
        <f>IF(ISBLANK(INDEX(履修者名簿!$1:$1048576,ROW(G1400),config!G$11)),"",INDEX(履修者名簿!$1:$1048576,ROW(G1400),config!G$11))</f>
        <v/>
      </c>
      <c r="H1400" s="9" t="str">
        <f t="shared" si="42"/>
        <v/>
      </c>
      <c r="I1400" s="10" t="str">
        <f t="shared" si="43"/>
        <v/>
      </c>
      <c r="J1400" s="10" t="str">
        <f>IF($A1400="","",IF(ISNA(MATCH($E1400,trans!$B$2:$B$1501,0)),0,1))</f>
        <v/>
      </c>
      <c r="K1400" s="10" t="str">
        <f>IF($A1400="","",IF(ISNA(MATCH($E1400,trans!$E$2:$E$1501,0)),0,1))</f>
        <v/>
      </c>
      <c r="M1400" s="1" t="str">
        <f>IF($A1400="","",IF($J1400+$K1400=0,MAX(M$1:M1399)+1,""))</f>
        <v/>
      </c>
      <c r="N1400" s="1" t="str">
        <f>IF($A1400="","",IF(AND($J1400=1,$K1400=0),MAX(N$1:N1399)+1,""))</f>
        <v/>
      </c>
      <c r="O1400" s="1" t="str">
        <f>IF($A1400="","",IF(AND($J1400=0,$K1400=1),MAX(O$1:O1399)+1,""))</f>
        <v/>
      </c>
    </row>
    <row r="1401" spans="1:15" x14ac:dyDescent="0.55000000000000004">
      <c r="A1401" s="9" t="str">
        <f>IF(ISBLANK(INDEX(履修者名簿!$1:$1048576,ROW(A1401),config!A$11)),"",INDEX(履修者名簿!$1:$1048576,ROW(A1401),config!A$11))</f>
        <v/>
      </c>
      <c r="B1401" s="9" t="str">
        <f>IF(ISBLANK(INDEX(履修者名簿!$1:$1048576,ROW(B1401),config!B$11)),"",INDEX(履修者名簿!$1:$1048576,ROW(B1401),config!B$11))</f>
        <v/>
      </c>
      <c r="C1401" s="9" t="str">
        <f>IF(ISBLANK(INDEX(履修者名簿!$1:$1048576,ROW(C1401),config!C$11)),"",INDEX(履修者名簿!$1:$1048576,ROW(C1401),config!C$11))</f>
        <v/>
      </c>
      <c r="D1401" s="9" t="str">
        <f>IF(ISBLANK(INDEX(履修者名簿!$1:$1048576,ROW(D1401),config!D$11)),"",INDEX(履修者名簿!$1:$1048576,ROW(D1401),config!D$11))</f>
        <v/>
      </c>
      <c r="E1401" s="9" t="str">
        <f>IF(ISBLANK(INDEX(履修者名簿!$1:$1048576,ROW(E1401),config!E$11)),"",IF(ISNUMBER(INDEX(履修者名簿!$1:$1048576,ROW(E1401),config!E$11)),INDEX(履修者名簿!$1:$1048576,ROW(E1401),config!E$11),VALUE(INDEX(履修者名簿!$1:$1048576,ROW(E1401),config!E$11))))</f>
        <v/>
      </c>
      <c r="F1401" s="9" t="str">
        <f>IF(ISBLANK(INDEX(履修者名簿!$1:$1048576,ROW(F1401),config!F$11)),"",INDEX(履修者名簿!$1:$1048576,ROW(F1401),config!F$11))</f>
        <v/>
      </c>
      <c r="G1401" s="9" t="str">
        <f>IF(ISBLANK(INDEX(履修者名簿!$1:$1048576,ROW(G1401),config!G$11)),"",INDEX(履修者名簿!$1:$1048576,ROW(G1401),config!G$11))</f>
        <v/>
      </c>
      <c r="H1401" s="9" t="str">
        <f t="shared" si="42"/>
        <v/>
      </c>
      <c r="I1401" s="10" t="str">
        <f t="shared" si="43"/>
        <v/>
      </c>
      <c r="J1401" s="10" t="str">
        <f>IF($A1401="","",IF(ISNA(MATCH($E1401,trans!$B$2:$B$1501,0)),0,1))</f>
        <v/>
      </c>
      <c r="K1401" s="10" t="str">
        <f>IF($A1401="","",IF(ISNA(MATCH($E1401,trans!$E$2:$E$1501,0)),0,1))</f>
        <v/>
      </c>
      <c r="M1401" s="1" t="str">
        <f>IF($A1401="","",IF($J1401+$K1401=0,MAX(M$1:M1400)+1,""))</f>
        <v/>
      </c>
      <c r="N1401" s="1" t="str">
        <f>IF($A1401="","",IF(AND($J1401=1,$K1401=0),MAX(N$1:N1400)+1,""))</f>
        <v/>
      </c>
      <c r="O1401" s="1" t="str">
        <f>IF($A1401="","",IF(AND($J1401=0,$K1401=1),MAX(O$1:O1400)+1,""))</f>
        <v/>
      </c>
    </row>
    <row r="1402" spans="1:15" x14ac:dyDescent="0.55000000000000004">
      <c r="A1402" s="9" t="str">
        <f>IF(ISBLANK(INDEX(履修者名簿!$1:$1048576,ROW(A1402),config!A$11)),"",INDEX(履修者名簿!$1:$1048576,ROW(A1402),config!A$11))</f>
        <v/>
      </c>
      <c r="B1402" s="9" t="str">
        <f>IF(ISBLANK(INDEX(履修者名簿!$1:$1048576,ROW(B1402),config!B$11)),"",INDEX(履修者名簿!$1:$1048576,ROW(B1402),config!B$11))</f>
        <v/>
      </c>
      <c r="C1402" s="9" t="str">
        <f>IF(ISBLANK(INDEX(履修者名簿!$1:$1048576,ROW(C1402),config!C$11)),"",INDEX(履修者名簿!$1:$1048576,ROW(C1402),config!C$11))</f>
        <v/>
      </c>
      <c r="D1402" s="9" t="str">
        <f>IF(ISBLANK(INDEX(履修者名簿!$1:$1048576,ROW(D1402),config!D$11)),"",INDEX(履修者名簿!$1:$1048576,ROW(D1402),config!D$11))</f>
        <v/>
      </c>
      <c r="E1402" s="9" t="str">
        <f>IF(ISBLANK(INDEX(履修者名簿!$1:$1048576,ROW(E1402),config!E$11)),"",IF(ISNUMBER(INDEX(履修者名簿!$1:$1048576,ROW(E1402),config!E$11)),INDEX(履修者名簿!$1:$1048576,ROW(E1402),config!E$11),VALUE(INDEX(履修者名簿!$1:$1048576,ROW(E1402),config!E$11))))</f>
        <v/>
      </c>
      <c r="F1402" s="9" t="str">
        <f>IF(ISBLANK(INDEX(履修者名簿!$1:$1048576,ROW(F1402),config!F$11)),"",INDEX(履修者名簿!$1:$1048576,ROW(F1402),config!F$11))</f>
        <v/>
      </c>
      <c r="G1402" s="9" t="str">
        <f>IF(ISBLANK(INDEX(履修者名簿!$1:$1048576,ROW(G1402),config!G$11)),"",INDEX(履修者名簿!$1:$1048576,ROW(G1402),config!G$11))</f>
        <v/>
      </c>
      <c r="H1402" s="9" t="str">
        <f t="shared" si="42"/>
        <v/>
      </c>
      <c r="I1402" s="10" t="str">
        <f t="shared" si="43"/>
        <v/>
      </c>
      <c r="J1402" s="10" t="str">
        <f>IF($A1402="","",IF(ISNA(MATCH($E1402,trans!$B$2:$B$1501,0)),0,1))</f>
        <v/>
      </c>
      <c r="K1402" s="10" t="str">
        <f>IF($A1402="","",IF(ISNA(MATCH($E1402,trans!$E$2:$E$1501,0)),0,1))</f>
        <v/>
      </c>
      <c r="M1402" s="1" t="str">
        <f>IF($A1402="","",IF($J1402+$K1402=0,MAX(M$1:M1401)+1,""))</f>
        <v/>
      </c>
      <c r="N1402" s="1" t="str">
        <f>IF($A1402="","",IF(AND($J1402=1,$K1402=0),MAX(N$1:N1401)+1,""))</f>
        <v/>
      </c>
      <c r="O1402" s="1" t="str">
        <f>IF($A1402="","",IF(AND($J1402=0,$K1402=1),MAX(O$1:O1401)+1,""))</f>
        <v/>
      </c>
    </row>
    <row r="1403" spans="1:15" x14ac:dyDescent="0.55000000000000004">
      <c r="A1403" s="9" t="str">
        <f>IF(ISBLANK(INDEX(履修者名簿!$1:$1048576,ROW(A1403),config!A$11)),"",INDEX(履修者名簿!$1:$1048576,ROW(A1403),config!A$11))</f>
        <v/>
      </c>
      <c r="B1403" s="9" t="str">
        <f>IF(ISBLANK(INDEX(履修者名簿!$1:$1048576,ROW(B1403),config!B$11)),"",INDEX(履修者名簿!$1:$1048576,ROW(B1403),config!B$11))</f>
        <v/>
      </c>
      <c r="C1403" s="9" t="str">
        <f>IF(ISBLANK(INDEX(履修者名簿!$1:$1048576,ROW(C1403),config!C$11)),"",INDEX(履修者名簿!$1:$1048576,ROW(C1403),config!C$11))</f>
        <v/>
      </c>
      <c r="D1403" s="9" t="str">
        <f>IF(ISBLANK(INDEX(履修者名簿!$1:$1048576,ROW(D1403),config!D$11)),"",INDEX(履修者名簿!$1:$1048576,ROW(D1403),config!D$11))</f>
        <v/>
      </c>
      <c r="E1403" s="9" t="str">
        <f>IF(ISBLANK(INDEX(履修者名簿!$1:$1048576,ROW(E1403),config!E$11)),"",IF(ISNUMBER(INDEX(履修者名簿!$1:$1048576,ROW(E1403),config!E$11)),INDEX(履修者名簿!$1:$1048576,ROW(E1403),config!E$11),VALUE(INDEX(履修者名簿!$1:$1048576,ROW(E1403),config!E$11))))</f>
        <v/>
      </c>
      <c r="F1403" s="9" t="str">
        <f>IF(ISBLANK(INDEX(履修者名簿!$1:$1048576,ROW(F1403),config!F$11)),"",INDEX(履修者名簿!$1:$1048576,ROW(F1403),config!F$11))</f>
        <v/>
      </c>
      <c r="G1403" s="9" t="str">
        <f>IF(ISBLANK(INDEX(履修者名簿!$1:$1048576,ROW(G1403),config!G$11)),"",INDEX(履修者名簿!$1:$1048576,ROW(G1403),config!G$11))</f>
        <v/>
      </c>
      <c r="H1403" s="9" t="str">
        <f t="shared" si="42"/>
        <v/>
      </c>
      <c r="I1403" s="10" t="str">
        <f t="shared" si="43"/>
        <v/>
      </c>
      <c r="J1403" s="10" t="str">
        <f>IF($A1403="","",IF(ISNA(MATCH($E1403,trans!$B$2:$B$1501,0)),0,1))</f>
        <v/>
      </c>
      <c r="K1403" s="10" t="str">
        <f>IF($A1403="","",IF(ISNA(MATCH($E1403,trans!$E$2:$E$1501,0)),0,1))</f>
        <v/>
      </c>
      <c r="M1403" s="1" t="str">
        <f>IF($A1403="","",IF($J1403+$K1403=0,MAX(M$1:M1402)+1,""))</f>
        <v/>
      </c>
      <c r="N1403" s="1" t="str">
        <f>IF($A1403="","",IF(AND($J1403=1,$K1403=0),MAX(N$1:N1402)+1,""))</f>
        <v/>
      </c>
      <c r="O1403" s="1" t="str">
        <f>IF($A1403="","",IF(AND($J1403=0,$K1403=1),MAX(O$1:O1402)+1,""))</f>
        <v/>
      </c>
    </row>
    <row r="1404" spans="1:15" x14ac:dyDescent="0.55000000000000004">
      <c r="A1404" s="9" t="str">
        <f>IF(ISBLANK(INDEX(履修者名簿!$1:$1048576,ROW(A1404),config!A$11)),"",INDEX(履修者名簿!$1:$1048576,ROW(A1404),config!A$11))</f>
        <v/>
      </c>
      <c r="B1404" s="9" t="str">
        <f>IF(ISBLANK(INDEX(履修者名簿!$1:$1048576,ROW(B1404),config!B$11)),"",INDEX(履修者名簿!$1:$1048576,ROW(B1404),config!B$11))</f>
        <v/>
      </c>
      <c r="C1404" s="9" t="str">
        <f>IF(ISBLANK(INDEX(履修者名簿!$1:$1048576,ROW(C1404),config!C$11)),"",INDEX(履修者名簿!$1:$1048576,ROW(C1404),config!C$11))</f>
        <v/>
      </c>
      <c r="D1404" s="9" t="str">
        <f>IF(ISBLANK(INDEX(履修者名簿!$1:$1048576,ROW(D1404),config!D$11)),"",INDEX(履修者名簿!$1:$1048576,ROW(D1404),config!D$11))</f>
        <v/>
      </c>
      <c r="E1404" s="9" t="str">
        <f>IF(ISBLANK(INDEX(履修者名簿!$1:$1048576,ROW(E1404),config!E$11)),"",IF(ISNUMBER(INDEX(履修者名簿!$1:$1048576,ROW(E1404),config!E$11)),INDEX(履修者名簿!$1:$1048576,ROW(E1404),config!E$11),VALUE(INDEX(履修者名簿!$1:$1048576,ROW(E1404),config!E$11))))</f>
        <v/>
      </c>
      <c r="F1404" s="9" t="str">
        <f>IF(ISBLANK(INDEX(履修者名簿!$1:$1048576,ROW(F1404),config!F$11)),"",INDEX(履修者名簿!$1:$1048576,ROW(F1404),config!F$11))</f>
        <v/>
      </c>
      <c r="G1404" s="9" t="str">
        <f>IF(ISBLANK(INDEX(履修者名簿!$1:$1048576,ROW(G1404),config!G$11)),"",INDEX(履修者名簿!$1:$1048576,ROW(G1404),config!G$11))</f>
        <v/>
      </c>
      <c r="H1404" s="9" t="str">
        <f t="shared" si="42"/>
        <v/>
      </c>
      <c r="I1404" s="10" t="str">
        <f t="shared" si="43"/>
        <v/>
      </c>
      <c r="J1404" s="10" t="str">
        <f>IF($A1404="","",IF(ISNA(MATCH($E1404,trans!$B$2:$B$1501,0)),0,1))</f>
        <v/>
      </c>
      <c r="K1404" s="10" t="str">
        <f>IF($A1404="","",IF(ISNA(MATCH($E1404,trans!$E$2:$E$1501,0)),0,1))</f>
        <v/>
      </c>
      <c r="M1404" s="1" t="str">
        <f>IF($A1404="","",IF($J1404+$K1404=0,MAX(M$1:M1403)+1,""))</f>
        <v/>
      </c>
      <c r="N1404" s="1" t="str">
        <f>IF($A1404="","",IF(AND($J1404=1,$K1404=0),MAX(N$1:N1403)+1,""))</f>
        <v/>
      </c>
      <c r="O1404" s="1" t="str">
        <f>IF($A1404="","",IF(AND($J1404=0,$K1404=1),MAX(O$1:O1403)+1,""))</f>
        <v/>
      </c>
    </row>
    <row r="1405" spans="1:15" x14ac:dyDescent="0.55000000000000004">
      <c r="A1405" s="9" t="str">
        <f>IF(ISBLANK(INDEX(履修者名簿!$1:$1048576,ROW(A1405),config!A$11)),"",INDEX(履修者名簿!$1:$1048576,ROW(A1405),config!A$11))</f>
        <v/>
      </c>
      <c r="B1405" s="9" t="str">
        <f>IF(ISBLANK(INDEX(履修者名簿!$1:$1048576,ROW(B1405),config!B$11)),"",INDEX(履修者名簿!$1:$1048576,ROW(B1405),config!B$11))</f>
        <v/>
      </c>
      <c r="C1405" s="9" t="str">
        <f>IF(ISBLANK(INDEX(履修者名簿!$1:$1048576,ROW(C1405),config!C$11)),"",INDEX(履修者名簿!$1:$1048576,ROW(C1405),config!C$11))</f>
        <v/>
      </c>
      <c r="D1405" s="9" t="str">
        <f>IF(ISBLANK(INDEX(履修者名簿!$1:$1048576,ROW(D1405),config!D$11)),"",INDEX(履修者名簿!$1:$1048576,ROW(D1405),config!D$11))</f>
        <v/>
      </c>
      <c r="E1405" s="9" t="str">
        <f>IF(ISBLANK(INDEX(履修者名簿!$1:$1048576,ROW(E1405),config!E$11)),"",IF(ISNUMBER(INDEX(履修者名簿!$1:$1048576,ROW(E1405),config!E$11)),INDEX(履修者名簿!$1:$1048576,ROW(E1405),config!E$11),VALUE(INDEX(履修者名簿!$1:$1048576,ROW(E1405),config!E$11))))</f>
        <v/>
      </c>
      <c r="F1405" s="9" t="str">
        <f>IF(ISBLANK(INDEX(履修者名簿!$1:$1048576,ROW(F1405),config!F$11)),"",INDEX(履修者名簿!$1:$1048576,ROW(F1405),config!F$11))</f>
        <v/>
      </c>
      <c r="G1405" s="9" t="str">
        <f>IF(ISBLANK(INDEX(履修者名簿!$1:$1048576,ROW(G1405),config!G$11)),"",INDEX(履修者名簿!$1:$1048576,ROW(G1405),config!G$11))</f>
        <v/>
      </c>
      <c r="H1405" s="9" t="str">
        <f t="shared" si="42"/>
        <v/>
      </c>
      <c r="I1405" s="10" t="str">
        <f t="shared" si="43"/>
        <v/>
      </c>
      <c r="J1405" s="10" t="str">
        <f>IF($A1405="","",IF(ISNA(MATCH($E1405,trans!$B$2:$B$1501,0)),0,1))</f>
        <v/>
      </c>
      <c r="K1405" s="10" t="str">
        <f>IF($A1405="","",IF(ISNA(MATCH($E1405,trans!$E$2:$E$1501,0)),0,1))</f>
        <v/>
      </c>
      <c r="M1405" s="1" t="str">
        <f>IF($A1405="","",IF($J1405+$K1405=0,MAX(M$1:M1404)+1,""))</f>
        <v/>
      </c>
      <c r="N1405" s="1" t="str">
        <f>IF($A1405="","",IF(AND($J1405=1,$K1405=0),MAX(N$1:N1404)+1,""))</f>
        <v/>
      </c>
      <c r="O1405" s="1" t="str">
        <f>IF($A1405="","",IF(AND($J1405=0,$K1405=1),MAX(O$1:O1404)+1,""))</f>
        <v/>
      </c>
    </row>
    <row r="1406" spans="1:15" x14ac:dyDescent="0.55000000000000004">
      <c r="A1406" s="9" t="str">
        <f>IF(ISBLANK(INDEX(履修者名簿!$1:$1048576,ROW(A1406),config!A$11)),"",INDEX(履修者名簿!$1:$1048576,ROW(A1406),config!A$11))</f>
        <v/>
      </c>
      <c r="B1406" s="9" t="str">
        <f>IF(ISBLANK(INDEX(履修者名簿!$1:$1048576,ROW(B1406),config!B$11)),"",INDEX(履修者名簿!$1:$1048576,ROW(B1406),config!B$11))</f>
        <v/>
      </c>
      <c r="C1406" s="9" t="str">
        <f>IF(ISBLANK(INDEX(履修者名簿!$1:$1048576,ROW(C1406),config!C$11)),"",INDEX(履修者名簿!$1:$1048576,ROW(C1406),config!C$11))</f>
        <v/>
      </c>
      <c r="D1406" s="9" t="str">
        <f>IF(ISBLANK(INDEX(履修者名簿!$1:$1048576,ROW(D1406),config!D$11)),"",INDEX(履修者名簿!$1:$1048576,ROW(D1406),config!D$11))</f>
        <v/>
      </c>
      <c r="E1406" s="9" t="str">
        <f>IF(ISBLANK(INDEX(履修者名簿!$1:$1048576,ROW(E1406),config!E$11)),"",IF(ISNUMBER(INDEX(履修者名簿!$1:$1048576,ROW(E1406),config!E$11)),INDEX(履修者名簿!$1:$1048576,ROW(E1406),config!E$11),VALUE(INDEX(履修者名簿!$1:$1048576,ROW(E1406),config!E$11))))</f>
        <v/>
      </c>
      <c r="F1406" s="9" t="str">
        <f>IF(ISBLANK(INDEX(履修者名簿!$1:$1048576,ROW(F1406),config!F$11)),"",INDEX(履修者名簿!$1:$1048576,ROW(F1406),config!F$11))</f>
        <v/>
      </c>
      <c r="G1406" s="9" t="str">
        <f>IF(ISBLANK(INDEX(履修者名簿!$1:$1048576,ROW(G1406),config!G$11)),"",INDEX(履修者名簿!$1:$1048576,ROW(G1406),config!G$11))</f>
        <v/>
      </c>
      <c r="H1406" s="9" t="str">
        <f t="shared" si="42"/>
        <v/>
      </c>
      <c r="I1406" s="10" t="str">
        <f t="shared" si="43"/>
        <v/>
      </c>
      <c r="J1406" s="10" t="str">
        <f>IF($A1406="","",IF(ISNA(MATCH($E1406,trans!$B$2:$B$1501,0)),0,1))</f>
        <v/>
      </c>
      <c r="K1406" s="10" t="str">
        <f>IF($A1406="","",IF(ISNA(MATCH($E1406,trans!$E$2:$E$1501,0)),0,1))</f>
        <v/>
      </c>
      <c r="M1406" s="1" t="str">
        <f>IF($A1406="","",IF($J1406+$K1406=0,MAX(M$1:M1405)+1,""))</f>
        <v/>
      </c>
      <c r="N1406" s="1" t="str">
        <f>IF($A1406="","",IF(AND($J1406=1,$K1406=0),MAX(N$1:N1405)+1,""))</f>
        <v/>
      </c>
      <c r="O1406" s="1" t="str">
        <f>IF($A1406="","",IF(AND($J1406=0,$K1406=1),MAX(O$1:O1405)+1,""))</f>
        <v/>
      </c>
    </row>
    <row r="1407" spans="1:15" x14ac:dyDescent="0.55000000000000004">
      <c r="A1407" s="9" t="str">
        <f>IF(ISBLANK(INDEX(履修者名簿!$1:$1048576,ROW(A1407),config!A$11)),"",INDEX(履修者名簿!$1:$1048576,ROW(A1407),config!A$11))</f>
        <v/>
      </c>
      <c r="B1407" s="9" t="str">
        <f>IF(ISBLANK(INDEX(履修者名簿!$1:$1048576,ROW(B1407),config!B$11)),"",INDEX(履修者名簿!$1:$1048576,ROW(B1407),config!B$11))</f>
        <v/>
      </c>
      <c r="C1407" s="9" t="str">
        <f>IF(ISBLANK(INDEX(履修者名簿!$1:$1048576,ROW(C1407),config!C$11)),"",INDEX(履修者名簿!$1:$1048576,ROW(C1407),config!C$11))</f>
        <v/>
      </c>
      <c r="D1407" s="9" t="str">
        <f>IF(ISBLANK(INDEX(履修者名簿!$1:$1048576,ROW(D1407),config!D$11)),"",INDEX(履修者名簿!$1:$1048576,ROW(D1407),config!D$11))</f>
        <v/>
      </c>
      <c r="E1407" s="9" t="str">
        <f>IF(ISBLANK(INDEX(履修者名簿!$1:$1048576,ROW(E1407),config!E$11)),"",IF(ISNUMBER(INDEX(履修者名簿!$1:$1048576,ROW(E1407),config!E$11)),INDEX(履修者名簿!$1:$1048576,ROW(E1407),config!E$11),VALUE(INDEX(履修者名簿!$1:$1048576,ROW(E1407),config!E$11))))</f>
        <v/>
      </c>
      <c r="F1407" s="9" t="str">
        <f>IF(ISBLANK(INDEX(履修者名簿!$1:$1048576,ROW(F1407),config!F$11)),"",INDEX(履修者名簿!$1:$1048576,ROW(F1407),config!F$11))</f>
        <v/>
      </c>
      <c r="G1407" s="9" t="str">
        <f>IF(ISBLANK(INDEX(履修者名簿!$1:$1048576,ROW(G1407),config!G$11)),"",INDEX(履修者名簿!$1:$1048576,ROW(G1407),config!G$11))</f>
        <v/>
      </c>
      <c r="H1407" s="9" t="str">
        <f t="shared" si="42"/>
        <v/>
      </c>
      <c r="I1407" s="10" t="str">
        <f t="shared" si="43"/>
        <v/>
      </c>
      <c r="J1407" s="10" t="str">
        <f>IF($A1407="","",IF(ISNA(MATCH($E1407,trans!$B$2:$B$1501,0)),0,1))</f>
        <v/>
      </c>
      <c r="K1407" s="10" t="str">
        <f>IF($A1407="","",IF(ISNA(MATCH($E1407,trans!$E$2:$E$1501,0)),0,1))</f>
        <v/>
      </c>
      <c r="M1407" s="1" t="str">
        <f>IF($A1407="","",IF($J1407+$K1407=0,MAX(M$1:M1406)+1,""))</f>
        <v/>
      </c>
      <c r="N1407" s="1" t="str">
        <f>IF($A1407="","",IF(AND($J1407=1,$K1407=0),MAX(N$1:N1406)+1,""))</f>
        <v/>
      </c>
      <c r="O1407" s="1" t="str">
        <f>IF($A1407="","",IF(AND($J1407=0,$K1407=1),MAX(O$1:O1406)+1,""))</f>
        <v/>
      </c>
    </row>
    <row r="1408" spans="1:15" x14ac:dyDescent="0.55000000000000004">
      <c r="A1408" s="9" t="str">
        <f>IF(ISBLANK(INDEX(履修者名簿!$1:$1048576,ROW(A1408),config!A$11)),"",INDEX(履修者名簿!$1:$1048576,ROW(A1408),config!A$11))</f>
        <v/>
      </c>
      <c r="B1408" s="9" t="str">
        <f>IF(ISBLANK(INDEX(履修者名簿!$1:$1048576,ROW(B1408),config!B$11)),"",INDEX(履修者名簿!$1:$1048576,ROW(B1408),config!B$11))</f>
        <v/>
      </c>
      <c r="C1408" s="9" t="str">
        <f>IF(ISBLANK(INDEX(履修者名簿!$1:$1048576,ROW(C1408),config!C$11)),"",INDEX(履修者名簿!$1:$1048576,ROW(C1408),config!C$11))</f>
        <v/>
      </c>
      <c r="D1408" s="9" t="str">
        <f>IF(ISBLANK(INDEX(履修者名簿!$1:$1048576,ROW(D1408),config!D$11)),"",INDEX(履修者名簿!$1:$1048576,ROW(D1408),config!D$11))</f>
        <v/>
      </c>
      <c r="E1408" s="9" t="str">
        <f>IF(ISBLANK(INDEX(履修者名簿!$1:$1048576,ROW(E1408),config!E$11)),"",IF(ISNUMBER(INDEX(履修者名簿!$1:$1048576,ROW(E1408),config!E$11)),INDEX(履修者名簿!$1:$1048576,ROW(E1408),config!E$11),VALUE(INDEX(履修者名簿!$1:$1048576,ROW(E1408),config!E$11))))</f>
        <v/>
      </c>
      <c r="F1408" s="9" t="str">
        <f>IF(ISBLANK(INDEX(履修者名簿!$1:$1048576,ROW(F1408),config!F$11)),"",INDEX(履修者名簿!$1:$1048576,ROW(F1408),config!F$11))</f>
        <v/>
      </c>
      <c r="G1408" s="9" t="str">
        <f>IF(ISBLANK(INDEX(履修者名簿!$1:$1048576,ROW(G1408),config!G$11)),"",INDEX(履修者名簿!$1:$1048576,ROW(G1408),config!G$11))</f>
        <v/>
      </c>
      <c r="H1408" s="9" t="str">
        <f t="shared" si="42"/>
        <v/>
      </c>
      <c r="I1408" s="10" t="str">
        <f t="shared" si="43"/>
        <v/>
      </c>
      <c r="J1408" s="10" t="str">
        <f>IF($A1408="","",IF(ISNA(MATCH($E1408,trans!$B$2:$B$1501,0)),0,1))</f>
        <v/>
      </c>
      <c r="K1408" s="10" t="str">
        <f>IF($A1408="","",IF(ISNA(MATCH($E1408,trans!$E$2:$E$1501,0)),0,1))</f>
        <v/>
      </c>
      <c r="M1408" s="1" t="str">
        <f>IF($A1408="","",IF($J1408+$K1408=0,MAX(M$1:M1407)+1,""))</f>
        <v/>
      </c>
      <c r="N1408" s="1" t="str">
        <f>IF($A1408="","",IF(AND($J1408=1,$K1408=0),MAX(N$1:N1407)+1,""))</f>
        <v/>
      </c>
      <c r="O1408" s="1" t="str">
        <f>IF($A1408="","",IF(AND($J1408=0,$K1408=1),MAX(O$1:O1407)+1,""))</f>
        <v/>
      </c>
    </row>
    <row r="1409" spans="1:15" x14ac:dyDescent="0.55000000000000004">
      <c r="A1409" s="9" t="str">
        <f>IF(ISBLANK(INDEX(履修者名簿!$1:$1048576,ROW(A1409),config!A$11)),"",INDEX(履修者名簿!$1:$1048576,ROW(A1409),config!A$11))</f>
        <v/>
      </c>
      <c r="B1409" s="9" t="str">
        <f>IF(ISBLANK(INDEX(履修者名簿!$1:$1048576,ROW(B1409),config!B$11)),"",INDEX(履修者名簿!$1:$1048576,ROW(B1409),config!B$11))</f>
        <v/>
      </c>
      <c r="C1409" s="9" t="str">
        <f>IF(ISBLANK(INDEX(履修者名簿!$1:$1048576,ROW(C1409),config!C$11)),"",INDEX(履修者名簿!$1:$1048576,ROW(C1409),config!C$11))</f>
        <v/>
      </c>
      <c r="D1409" s="9" t="str">
        <f>IF(ISBLANK(INDEX(履修者名簿!$1:$1048576,ROW(D1409),config!D$11)),"",INDEX(履修者名簿!$1:$1048576,ROW(D1409),config!D$11))</f>
        <v/>
      </c>
      <c r="E1409" s="9" t="str">
        <f>IF(ISBLANK(INDEX(履修者名簿!$1:$1048576,ROW(E1409),config!E$11)),"",IF(ISNUMBER(INDEX(履修者名簿!$1:$1048576,ROW(E1409),config!E$11)),INDEX(履修者名簿!$1:$1048576,ROW(E1409),config!E$11),VALUE(INDEX(履修者名簿!$1:$1048576,ROW(E1409),config!E$11))))</f>
        <v/>
      </c>
      <c r="F1409" s="9" t="str">
        <f>IF(ISBLANK(INDEX(履修者名簿!$1:$1048576,ROW(F1409),config!F$11)),"",INDEX(履修者名簿!$1:$1048576,ROW(F1409),config!F$11))</f>
        <v/>
      </c>
      <c r="G1409" s="9" t="str">
        <f>IF(ISBLANK(INDEX(履修者名簿!$1:$1048576,ROW(G1409),config!G$11)),"",INDEX(履修者名簿!$1:$1048576,ROW(G1409),config!G$11))</f>
        <v/>
      </c>
      <c r="H1409" s="9" t="str">
        <f t="shared" si="42"/>
        <v/>
      </c>
      <c r="I1409" s="10" t="str">
        <f t="shared" si="43"/>
        <v/>
      </c>
      <c r="J1409" s="10" t="str">
        <f>IF($A1409="","",IF(ISNA(MATCH($E1409,trans!$B$2:$B$1501,0)),0,1))</f>
        <v/>
      </c>
      <c r="K1409" s="10" t="str">
        <f>IF($A1409="","",IF(ISNA(MATCH($E1409,trans!$E$2:$E$1501,0)),0,1))</f>
        <v/>
      </c>
      <c r="M1409" s="1" t="str">
        <f>IF($A1409="","",IF($J1409+$K1409=0,MAX(M$1:M1408)+1,""))</f>
        <v/>
      </c>
      <c r="N1409" s="1" t="str">
        <f>IF($A1409="","",IF(AND($J1409=1,$K1409=0),MAX(N$1:N1408)+1,""))</f>
        <v/>
      </c>
      <c r="O1409" s="1" t="str">
        <f>IF($A1409="","",IF(AND($J1409=0,$K1409=1),MAX(O$1:O1408)+1,""))</f>
        <v/>
      </c>
    </row>
    <row r="1410" spans="1:15" x14ac:dyDescent="0.55000000000000004">
      <c r="A1410" s="9" t="str">
        <f>IF(ISBLANK(INDEX(履修者名簿!$1:$1048576,ROW(A1410),config!A$11)),"",INDEX(履修者名簿!$1:$1048576,ROW(A1410),config!A$11))</f>
        <v/>
      </c>
      <c r="B1410" s="9" t="str">
        <f>IF(ISBLANK(INDEX(履修者名簿!$1:$1048576,ROW(B1410),config!B$11)),"",INDEX(履修者名簿!$1:$1048576,ROW(B1410),config!B$11))</f>
        <v/>
      </c>
      <c r="C1410" s="9" t="str">
        <f>IF(ISBLANK(INDEX(履修者名簿!$1:$1048576,ROW(C1410),config!C$11)),"",INDEX(履修者名簿!$1:$1048576,ROW(C1410),config!C$11))</f>
        <v/>
      </c>
      <c r="D1410" s="9" t="str">
        <f>IF(ISBLANK(INDEX(履修者名簿!$1:$1048576,ROW(D1410),config!D$11)),"",INDEX(履修者名簿!$1:$1048576,ROW(D1410),config!D$11))</f>
        <v/>
      </c>
      <c r="E1410" s="9" t="str">
        <f>IF(ISBLANK(INDEX(履修者名簿!$1:$1048576,ROW(E1410),config!E$11)),"",IF(ISNUMBER(INDEX(履修者名簿!$1:$1048576,ROW(E1410),config!E$11)),INDEX(履修者名簿!$1:$1048576,ROW(E1410),config!E$11),VALUE(INDEX(履修者名簿!$1:$1048576,ROW(E1410),config!E$11))))</f>
        <v/>
      </c>
      <c r="F1410" s="9" t="str">
        <f>IF(ISBLANK(INDEX(履修者名簿!$1:$1048576,ROW(F1410),config!F$11)),"",INDEX(履修者名簿!$1:$1048576,ROW(F1410),config!F$11))</f>
        <v/>
      </c>
      <c r="G1410" s="9" t="str">
        <f>IF(ISBLANK(INDEX(履修者名簿!$1:$1048576,ROW(G1410),config!G$11)),"",INDEX(履修者名簿!$1:$1048576,ROW(G1410),config!G$11))</f>
        <v/>
      </c>
      <c r="H1410" s="9" t="str">
        <f t="shared" si="42"/>
        <v/>
      </c>
      <c r="I1410" s="10" t="str">
        <f t="shared" si="43"/>
        <v/>
      </c>
      <c r="J1410" s="10" t="str">
        <f>IF($A1410="","",IF(ISNA(MATCH($E1410,trans!$B$2:$B$1501,0)),0,1))</f>
        <v/>
      </c>
      <c r="K1410" s="10" t="str">
        <f>IF($A1410="","",IF(ISNA(MATCH($E1410,trans!$E$2:$E$1501,0)),0,1))</f>
        <v/>
      </c>
      <c r="M1410" s="1" t="str">
        <f>IF($A1410="","",IF($J1410+$K1410=0,MAX(M$1:M1409)+1,""))</f>
        <v/>
      </c>
      <c r="N1410" s="1" t="str">
        <f>IF($A1410="","",IF(AND($J1410=1,$K1410=0),MAX(N$1:N1409)+1,""))</f>
        <v/>
      </c>
      <c r="O1410" s="1" t="str">
        <f>IF($A1410="","",IF(AND($J1410=0,$K1410=1),MAX(O$1:O1409)+1,""))</f>
        <v/>
      </c>
    </row>
    <row r="1411" spans="1:15" x14ac:dyDescent="0.55000000000000004">
      <c r="A1411" s="9" t="str">
        <f>IF(ISBLANK(INDEX(履修者名簿!$1:$1048576,ROW(A1411),config!A$11)),"",INDEX(履修者名簿!$1:$1048576,ROW(A1411),config!A$11))</f>
        <v/>
      </c>
      <c r="B1411" s="9" t="str">
        <f>IF(ISBLANK(INDEX(履修者名簿!$1:$1048576,ROW(B1411),config!B$11)),"",INDEX(履修者名簿!$1:$1048576,ROW(B1411),config!B$11))</f>
        <v/>
      </c>
      <c r="C1411" s="9" t="str">
        <f>IF(ISBLANK(INDEX(履修者名簿!$1:$1048576,ROW(C1411),config!C$11)),"",INDEX(履修者名簿!$1:$1048576,ROW(C1411),config!C$11))</f>
        <v/>
      </c>
      <c r="D1411" s="9" t="str">
        <f>IF(ISBLANK(INDEX(履修者名簿!$1:$1048576,ROW(D1411),config!D$11)),"",INDEX(履修者名簿!$1:$1048576,ROW(D1411),config!D$11))</f>
        <v/>
      </c>
      <c r="E1411" s="9" t="str">
        <f>IF(ISBLANK(INDEX(履修者名簿!$1:$1048576,ROW(E1411),config!E$11)),"",IF(ISNUMBER(INDEX(履修者名簿!$1:$1048576,ROW(E1411),config!E$11)),INDEX(履修者名簿!$1:$1048576,ROW(E1411),config!E$11),VALUE(INDEX(履修者名簿!$1:$1048576,ROW(E1411),config!E$11))))</f>
        <v/>
      </c>
      <c r="F1411" s="9" t="str">
        <f>IF(ISBLANK(INDEX(履修者名簿!$1:$1048576,ROW(F1411),config!F$11)),"",INDEX(履修者名簿!$1:$1048576,ROW(F1411),config!F$11))</f>
        <v/>
      </c>
      <c r="G1411" s="9" t="str">
        <f>IF(ISBLANK(INDEX(履修者名簿!$1:$1048576,ROW(G1411),config!G$11)),"",INDEX(履修者名簿!$1:$1048576,ROW(G1411),config!G$11))</f>
        <v/>
      </c>
      <c r="H1411" s="9" t="str">
        <f t="shared" ref="H1411:H1474" si="44">IF(G1411="","",DBCS(G1411))</f>
        <v/>
      </c>
      <c r="I1411" s="10" t="str">
        <f t="shared" ref="I1411:I1474" si="45">IF($A1411="","",A1411&amp;B1411&amp;"-"&amp;C1411&amp;"-"&amp;D1411&amp;" "&amp;F1411&amp;"("&amp;TRIM(H1411)&amp;")")</f>
        <v/>
      </c>
      <c r="J1411" s="10" t="str">
        <f>IF($A1411="","",IF(ISNA(MATCH($E1411,trans!$B$2:$B$1501,0)),0,1))</f>
        <v/>
      </c>
      <c r="K1411" s="10" t="str">
        <f>IF($A1411="","",IF(ISNA(MATCH($E1411,trans!$E$2:$E$1501,0)),0,1))</f>
        <v/>
      </c>
      <c r="M1411" s="1" t="str">
        <f>IF($A1411="","",IF($J1411+$K1411=0,MAX(M$1:M1410)+1,""))</f>
        <v/>
      </c>
      <c r="N1411" s="1" t="str">
        <f>IF($A1411="","",IF(AND($J1411=1,$K1411=0),MAX(N$1:N1410)+1,""))</f>
        <v/>
      </c>
      <c r="O1411" s="1" t="str">
        <f>IF($A1411="","",IF(AND($J1411=0,$K1411=1),MAX(O$1:O1410)+1,""))</f>
        <v/>
      </c>
    </row>
    <row r="1412" spans="1:15" x14ac:dyDescent="0.55000000000000004">
      <c r="A1412" s="9" t="str">
        <f>IF(ISBLANK(INDEX(履修者名簿!$1:$1048576,ROW(A1412),config!A$11)),"",INDEX(履修者名簿!$1:$1048576,ROW(A1412),config!A$11))</f>
        <v/>
      </c>
      <c r="B1412" s="9" t="str">
        <f>IF(ISBLANK(INDEX(履修者名簿!$1:$1048576,ROW(B1412),config!B$11)),"",INDEX(履修者名簿!$1:$1048576,ROW(B1412),config!B$11))</f>
        <v/>
      </c>
      <c r="C1412" s="9" t="str">
        <f>IF(ISBLANK(INDEX(履修者名簿!$1:$1048576,ROW(C1412),config!C$11)),"",INDEX(履修者名簿!$1:$1048576,ROW(C1412),config!C$11))</f>
        <v/>
      </c>
      <c r="D1412" s="9" t="str">
        <f>IF(ISBLANK(INDEX(履修者名簿!$1:$1048576,ROW(D1412),config!D$11)),"",INDEX(履修者名簿!$1:$1048576,ROW(D1412),config!D$11))</f>
        <v/>
      </c>
      <c r="E1412" s="9" t="str">
        <f>IF(ISBLANK(INDEX(履修者名簿!$1:$1048576,ROW(E1412),config!E$11)),"",IF(ISNUMBER(INDEX(履修者名簿!$1:$1048576,ROW(E1412),config!E$11)),INDEX(履修者名簿!$1:$1048576,ROW(E1412),config!E$11),VALUE(INDEX(履修者名簿!$1:$1048576,ROW(E1412),config!E$11))))</f>
        <v/>
      </c>
      <c r="F1412" s="9" t="str">
        <f>IF(ISBLANK(INDEX(履修者名簿!$1:$1048576,ROW(F1412),config!F$11)),"",INDEX(履修者名簿!$1:$1048576,ROW(F1412),config!F$11))</f>
        <v/>
      </c>
      <c r="G1412" s="9" t="str">
        <f>IF(ISBLANK(INDEX(履修者名簿!$1:$1048576,ROW(G1412),config!G$11)),"",INDEX(履修者名簿!$1:$1048576,ROW(G1412),config!G$11))</f>
        <v/>
      </c>
      <c r="H1412" s="9" t="str">
        <f t="shared" si="44"/>
        <v/>
      </c>
      <c r="I1412" s="10" t="str">
        <f t="shared" si="45"/>
        <v/>
      </c>
      <c r="J1412" s="10" t="str">
        <f>IF($A1412="","",IF(ISNA(MATCH($E1412,trans!$B$2:$B$1501,0)),0,1))</f>
        <v/>
      </c>
      <c r="K1412" s="10" t="str">
        <f>IF($A1412="","",IF(ISNA(MATCH($E1412,trans!$E$2:$E$1501,0)),0,1))</f>
        <v/>
      </c>
      <c r="M1412" s="1" t="str">
        <f>IF($A1412="","",IF($J1412+$K1412=0,MAX(M$1:M1411)+1,""))</f>
        <v/>
      </c>
      <c r="N1412" s="1" t="str">
        <f>IF($A1412="","",IF(AND($J1412=1,$K1412=0),MAX(N$1:N1411)+1,""))</f>
        <v/>
      </c>
      <c r="O1412" s="1" t="str">
        <f>IF($A1412="","",IF(AND($J1412=0,$K1412=1),MAX(O$1:O1411)+1,""))</f>
        <v/>
      </c>
    </row>
    <row r="1413" spans="1:15" x14ac:dyDescent="0.55000000000000004">
      <c r="A1413" s="9" t="str">
        <f>IF(ISBLANK(INDEX(履修者名簿!$1:$1048576,ROW(A1413),config!A$11)),"",INDEX(履修者名簿!$1:$1048576,ROW(A1413),config!A$11))</f>
        <v/>
      </c>
      <c r="B1413" s="9" t="str">
        <f>IF(ISBLANK(INDEX(履修者名簿!$1:$1048576,ROW(B1413),config!B$11)),"",INDEX(履修者名簿!$1:$1048576,ROW(B1413),config!B$11))</f>
        <v/>
      </c>
      <c r="C1413" s="9" t="str">
        <f>IF(ISBLANK(INDEX(履修者名簿!$1:$1048576,ROW(C1413),config!C$11)),"",INDEX(履修者名簿!$1:$1048576,ROW(C1413),config!C$11))</f>
        <v/>
      </c>
      <c r="D1413" s="9" t="str">
        <f>IF(ISBLANK(INDEX(履修者名簿!$1:$1048576,ROW(D1413),config!D$11)),"",INDEX(履修者名簿!$1:$1048576,ROW(D1413),config!D$11))</f>
        <v/>
      </c>
      <c r="E1413" s="9" t="str">
        <f>IF(ISBLANK(INDEX(履修者名簿!$1:$1048576,ROW(E1413),config!E$11)),"",IF(ISNUMBER(INDEX(履修者名簿!$1:$1048576,ROW(E1413),config!E$11)),INDEX(履修者名簿!$1:$1048576,ROW(E1413),config!E$11),VALUE(INDEX(履修者名簿!$1:$1048576,ROW(E1413),config!E$11))))</f>
        <v/>
      </c>
      <c r="F1413" s="9" t="str">
        <f>IF(ISBLANK(INDEX(履修者名簿!$1:$1048576,ROW(F1413),config!F$11)),"",INDEX(履修者名簿!$1:$1048576,ROW(F1413),config!F$11))</f>
        <v/>
      </c>
      <c r="G1413" s="9" t="str">
        <f>IF(ISBLANK(INDEX(履修者名簿!$1:$1048576,ROW(G1413),config!G$11)),"",INDEX(履修者名簿!$1:$1048576,ROW(G1413),config!G$11))</f>
        <v/>
      </c>
      <c r="H1413" s="9" t="str">
        <f t="shared" si="44"/>
        <v/>
      </c>
      <c r="I1413" s="10" t="str">
        <f t="shared" si="45"/>
        <v/>
      </c>
      <c r="J1413" s="10" t="str">
        <f>IF($A1413="","",IF(ISNA(MATCH($E1413,trans!$B$2:$B$1501,0)),0,1))</f>
        <v/>
      </c>
      <c r="K1413" s="10" t="str">
        <f>IF($A1413="","",IF(ISNA(MATCH($E1413,trans!$E$2:$E$1501,0)),0,1))</f>
        <v/>
      </c>
      <c r="M1413" s="1" t="str">
        <f>IF($A1413="","",IF($J1413+$K1413=0,MAX(M$1:M1412)+1,""))</f>
        <v/>
      </c>
      <c r="N1413" s="1" t="str">
        <f>IF($A1413="","",IF(AND($J1413=1,$K1413=0),MAX(N$1:N1412)+1,""))</f>
        <v/>
      </c>
      <c r="O1413" s="1" t="str">
        <f>IF($A1413="","",IF(AND($J1413=0,$K1413=1),MAX(O$1:O1412)+1,""))</f>
        <v/>
      </c>
    </row>
    <row r="1414" spans="1:15" x14ac:dyDescent="0.55000000000000004">
      <c r="A1414" s="9" t="str">
        <f>IF(ISBLANK(INDEX(履修者名簿!$1:$1048576,ROW(A1414),config!A$11)),"",INDEX(履修者名簿!$1:$1048576,ROW(A1414),config!A$11))</f>
        <v/>
      </c>
      <c r="B1414" s="9" t="str">
        <f>IF(ISBLANK(INDEX(履修者名簿!$1:$1048576,ROW(B1414),config!B$11)),"",INDEX(履修者名簿!$1:$1048576,ROW(B1414),config!B$11))</f>
        <v/>
      </c>
      <c r="C1414" s="9" t="str">
        <f>IF(ISBLANK(INDEX(履修者名簿!$1:$1048576,ROW(C1414),config!C$11)),"",INDEX(履修者名簿!$1:$1048576,ROW(C1414),config!C$11))</f>
        <v/>
      </c>
      <c r="D1414" s="9" t="str">
        <f>IF(ISBLANK(INDEX(履修者名簿!$1:$1048576,ROW(D1414),config!D$11)),"",INDEX(履修者名簿!$1:$1048576,ROW(D1414),config!D$11))</f>
        <v/>
      </c>
      <c r="E1414" s="9" t="str">
        <f>IF(ISBLANK(INDEX(履修者名簿!$1:$1048576,ROW(E1414),config!E$11)),"",IF(ISNUMBER(INDEX(履修者名簿!$1:$1048576,ROW(E1414),config!E$11)),INDEX(履修者名簿!$1:$1048576,ROW(E1414),config!E$11),VALUE(INDEX(履修者名簿!$1:$1048576,ROW(E1414),config!E$11))))</f>
        <v/>
      </c>
      <c r="F1414" s="9" t="str">
        <f>IF(ISBLANK(INDEX(履修者名簿!$1:$1048576,ROW(F1414),config!F$11)),"",INDEX(履修者名簿!$1:$1048576,ROW(F1414),config!F$11))</f>
        <v/>
      </c>
      <c r="G1414" s="9" t="str">
        <f>IF(ISBLANK(INDEX(履修者名簿!$1:$1048576,ROW(G1414),config!G$11)),"",INDEX(履修者名簿!$1:$1048576,ROW(G1414),config!G$11))</f>
        <v/>
      </c>
      <c r="H1414" s="9" t="str">
        <f t="shared" si="44"/>
        <v/>
      </c>
      <c r="I1414" s="10" t="str">
        <f t="shared" si="45"/>
        <v/>
      </c>
      <c r="J1414" s="10" t="str">
        <f>IF($A1414="","",IF(ISNA(MATCH($E1414,trans!$B$2:$B$1501,0)),0,1))</f>
        <v/>
      </c>
      <c r="K1414" s="10" t="str">
        <f>IF($A1414="","",IF(ISNA(MATCH($E1414,trans!$E$2:$E$1501,0)),0,1))</f>
        <v/>
      </c>
      <c r="M1414" s="1" t="str">
        <f>IF($A1414="","",IF($J1414+$K1414=0,MAX(M$1:M1413)+1,""))</f>
        <v/>
      </c>
      <c r="N1414" s="1" t="str">
        <f>IF($A1414="","",IF(AND($J1414=1,$K1414=0),MAX(N$1:N1413)+1,""))</f>
        <v/>
      </c>
      <c r="O1414" s="1" t="str">
        <f>IF($A1414="","",IF(AND($J1414=0,$K1414=1),MAX(O$1:O1413)+1,""))</f>
        <v/>
      </c>
    </row>
    <row r="1415" spans="1:15" x14ac:dyDescent="0.55000000000000004">
      <c r="A1415" s="9" t="str">
        <f>IF(ISBLANK(INDEX(履修者名簿!$1:$1048576,ROW(A1415),config!A$11)),"",INDEX(履修者名簿!$1:$1048576,ROW(A1415),config!A$11))</f>
        <v/>
      </c>
      <c r="B1415" s="9" t="str">
        <f>IF(ISBLANK(INDEX(履修者名簿!$1:$1048576,ROW(B1415),config!B$11)),"",INDEX(履修者名簿!$1:$1048576,ROW(B1415),config!B$11))</f>
        <v/>
      </c>
      <c r="C1415" s="9" t="str">
        <f>IF(ISBLANK(INDEX(履修者名簿!$1:$1048576,ROW(C1415),config!C$11)),"",INDEX(履修者名簿!$1:$1048576,ROW(C1415),config!C$11))</f>
        <v/>
      </c>
      <c r="D1415" s="9" t="str">
        <f>IF(ISBLANK(INDEX(履修者名簿!$1:$1048576,ROW(D1415),config!D$11)),"",INDEX(履修者名簿!$1:$1048576,ROW(D1415),config!D$11))</f>
        <v/>
      </c>
      <c r="E1415" s="9" t="str">
        <f>IF(ISBLANK(INDEX(履修者名簿!$1:$1048576,ROW(E1415),config!E$11)),"",IF(ISNUMBER(INDEX(履修者名簿!$1:$1048576,ROW(E1415),config!E$11)),INDEX(履修者名簿!$1:$1048576,ROW(E1415),config!E$11),VALUE(INDEX(履修者名簿!$1:$1048576,ROW(E1415),config!E$11))))</f>
        <v/>
      </c>
      <c r="F1415" s="9" t="str">
        <f>IF(ISBLANK(INDEX(履修者名簿!$1:$1048576,ROW(F1415),config!F$11)),"",INDEX(履修者名簿!$1:$1048576,ROW(F1415),config!F$11))</f>
        <v/>
      </c>
      <c r="G1415" s="9" t="str">
        <f>IF(ISBLANK(INDEX(履修者名簿!$1:$1048576,ROW(G1415),config!G$11)),"",INDEX(履修者名簿!$1:$1048576,ROW(G1415),config!G$11))</f>
        <v/>
      </c>
      <c r="H1415" s="9" t="str">
        <f t="shared" si="44"/>
        <v/>
      </c>
      <c r="I1415" s="10" t="str">
        <f t="shared" si="45"/>
        <v/>
      </c>
      <c r="J1415" s="10" t="str">
        <f>IF($A1415="","",IF(ISNA(MATCH($E1415,trans!$B$2:$B$1501,0)),0,1))</f>
        <v/>
      </c>
      <c r="K1415" s="10" t="str">
        <f>IF($A1415="","",IF(ISNA(MATCH($E1415,trans!$E$2:$E$1501,0)),0,1))</f>
        <v/>
      </c>
      <c r="M1415" s="1" t="str">
        <f>IF($A1415="","",IF($J1415+$K1415=0,MAX(M$1:M1414)+1,""))</f>
        <v/>
      </c>
      <c r="N1415" s="1" t="str">
        <f>IF($A1415="","",IF(AND($J1415=1,$K1415=0),MAX(N$1:N1414)+1,""))</f>
        <v/>
      </c>
      <c r="O1415" s="1" t="str">
        <f>IF($A1415="","",IF(AND($J1415=0,$K1415=1),MAX(O$1:O1414)+1,""))</f>
        <v/>
      </c>
    </row>
    <row r="1416" spans="1:15" x14ac:dyDescent="0.55000000000000004">
      <c r="A1416" s="9" t="str">
        <f>IF(ISBLANK(INDEX(履修者名簿!$1:$1048576,ROW(A1416),config!A$11)),"",INDEX(履修者名簿!$1:$1048576,ROW(A1416),config!A$11))</f>
        <v/>
      </c>
      <c r="B1416" s="9" t="str">
        <f>IF(ISBLANK(INDEX(履修者名簿!$1:$1048576,ROW(B1416),config!B$11)),"",INDEX(履修者名簿!$1:$1048576,ROW(B1416),config!B$11))</f>
        <v/>
      </c>
      <c r="C1416" s="9" t="str">
        <f>IF(ISBLANK(INDEX(履修者名簿!$1:$1048576,ROW(C1416),config!C$11)),"",INDEX(履修者名簿!$1:$1048576,ROW(C1416),config!C$11))</f>
        <v/>
      </c>
      <c r="D1416" s="9" t="str">
        <f>IF(ISBLANK(INDEX(履修者名簿!$1:$1048576,ROW(D1416),config!D$11)),"",INDEX(履修者名簿!$1:$1048576,ROW(D1416),config!D$11))</f>
        <v/>
      </c>
      <c r="E1416" s="9" t="str">
        <f>IF(ISBLANK(INDEX(履修者名簿!$1:$1048576,ROW(E1416),config!E$11)),"",IF(ISNUMBER(INDEX(履修者名簿!$1:$1048576,ROW(E1416),config!E$11)),INDEX(履修者名簿!$1:$1048576,ROW(E1416),config!E$11),VALUE(INDEX(履修者名簿!$1:$1048576,ROW(E1416),config!E$11))))</f>
        <v/>
      </c>
      <c r="F1416" s="9" t="str">
        <f>IF(ISBLANK(INDEX(履修者名簿!$1:$1048576,ROW(F1416),config!F$11)),"",INDEX(履修者名簿!$1:$1048576,ROW(F1416),config!F$11))</f>
        <v/>
      </c>
      <c r="G1416" s="9" t="str">
        <f>IF(ISBLANK(INDEX(履修者名簿!$1:$1048576,ROW(G1416),config!G$11)),"",INDEX(履修者名簿!$1:$1048576,ROW(G1416),config!G$11))</f>
        <v/>
      </c>
      <c r="H1416" s="9" t="str">
        <f t="shared" si="44"/>
        <v/>
      </c>
      <c r="I1416" s="10" t="str">
        <f t="shared" si="45"/>
        <v/>
      </c>
      <c r="J1416" s="10" t="str">
        <f>IF($A1416="","",IF(ISNA(MATCH($E1416,trans!$B$2:$B$1501,0)),0,1))</f>
        <v/>
      </c>
      <c r="K1416" s="10" t="str">
        <f>IF($A1416="","",IF(ISNA(MATCH($E1416,trans!$E$2:$E$1501,0)),0,1))</f>
        <v/>
      </c>
      <c r="M1416" s="1" t="str">
        <f>IF($A1416="","",IF($J1416+$K1416=0,MAX(M$1:M1415)+1,""))</f>
        <v/>
      </c>
      <c r="N1416" s="1" t="str">
        <f>IF($A1416="","",IF(AND($J1416=1,$K1416=0),MAX(N$1:N1415)+1,""))</f>
        <v/>
      </c>
      <c r="O1416" s="1" t="str">
        <f>IF($A1416="","",IF(AND($J1416=0,$K1416=1),MAX(O$1:O1415)+1,""))</f>
        <v/>
      </c>
    </row>
    <row r="1417" spans="1:15" x14ac:dyDescent="0.55000000000000004">
      <c r="A1417" s="9" t="str">
        <f>IF(ISBLANK(INDEX(履修者名簿!$1:$1048576,ROW(A1417),config!A$11)),"",INDEX(履修者名簿!$1:$1048576,ROW(A1417),config!A$11))</f>
        <v/>
      </c>
      <c r="B1417" s="9" t="str">
        <f>IF(ISBLANK(INDEX(履修者名簿!$1:$1048576,ROW(B1417),config!B$11)),"",INDEX(履修者名簿!$1:$1048576,ROW(B1417),config!B$11))</f>
        <v/>
      </c>
      <c r="C1417" s="9" t="str">
        <f>IF(ISBLANK(INDEX(履修者名簿!$1:$1048576,ROW(C1417),config!C$11)),"",INDEX(履修者名簿!$1:$1048576,ROW(C1417),config!C$11))</f>
        <v/>
      </c>
      <c r="D1417" s="9" t="str">
        <f>IF(ISBLANK(INDEX(履修者名簿!$1:$1048576,ROW(D1417),config!D$11)),"",INDEX(履修者名簿!$1:$1048576,ROW(D1417),config!D$11))</f>
        <v/>
      </c>
      <c r="E1417" s="9" t="str">
        <f>IF(ISBLANK(INDEX(履修者名簿!$1:$1048576,ROW(E1417),config!E$11)),"",IF(ISNUMBER(INDEX(履修者名簿!$1:$1048576,ROW(E1417),config!E$11)),INDEX(履修者名簿!$1:$1048576,ROW(E1417),config!E$11),VALUE(INDEX(履修者名簿!$1:$1048576,ROW(E1417),config!E$11))))</f>
        <v/>
      </c>
      <c r="F1417" s="9" t="str">
        <f>IF(ISBLANK(INDEX(履修者名簿!$1:$1048576,ROW(F1417),config!F$11)),"",INDEX(履修者名簿!$1:$1048576,ROW(F1417),config!F$11))</f>
        <v/>
      </c>
      <c r="G1417" s="9" t="str">
        <f>IF(ISBLANK(INDEX(履修者名簿!$1:$1048576,ROW(G1417),config!G$11)),"",INDEX(履修者名簿!$1:$1048576,ROW(G1417),config!G$11))</f>
        <v/>
      </c>
      <c r="H1417" s="9" t="str">
        <f t="shared" si="44"/>
        <v/>
      </c>
      <c r="I1417" s="10" t="str">
        <f t="shared" si="45"/>
        <v/>
      </c>
      <c r="J1417" s="10" t="str">
        <f>IF($A1417="","",IF(ISNA(MATCH($E1417,trans!$B$2:$B$1501,0)),0,1))</f>
        <v/>
      </c>
      <c r="K1417" s="10" t="str">
        <f>IF($A1417="","",IF(ISNA(MATCH($E1417,trans!$E$2:$E$1501,0)),0,1))</f>
        <v/>
      </c>
      <c r="M1417" s="1" t="str">
        <f>IF($A1417="","",IF($J1417+$K1417=0,MAX(M$1:M1416)+1,""))</f>
        <v/>
      </c>
      <c r="N1417" s="1" t="str">
        <f>IF($A1417="","",IF(AND($J1417=1,$K1417=0),MAX(N$1:N1416)+1,""))</f>
        <v/>
      </c>
      <c r="O1417" s="1" t="str">
        <f>IF($A1417="","",IF(AND($J1417=0,$K1417=1),MAX(O$1:O1416)+1,""))</f>
        <v/>
      </c>
    </row>
    <row r="1418" spans="1:15" x14ac:dyDescent="0.55000000000000004">
      <c r="A1418" s="9" t="str">
        <f>IF(ISBLANK(INDEX(履修者名簿!$1:$1048576,ROW(A1418),config!A$11)),"",INDEX(履修者名簿!$1:$1048576,ROW(A1418),config!A$11))</f>
        <v/>
      </c>
      <c r="B1418" s="9" t="str">
        <f>IF(ISBLANK(INDEX(履修者名簿!$1:$1048576,ROW(B1418),config!B$11)),"",INDEX(履修者名簿!$1:$1048576,ROW(B1418),config!B$11))</f>
        <v/>
      </c>
      <c r="C1418" s="9" t="str">
        <f>IF(ISBLANK(INDEX(履修者名簿!$1:$1048576,ROW(C1418),config!C$11)),"",INDEX(履修者名簿!$1:$1048576,ROW(C1418),config!C$11))</f>
        <v/>
      </c>
      <c r="D1418" s="9" t="str">
        <f>IF(ISBLANK(INDEX(履修者名簿!$1:$1048576,ROW(D1418),config!D$11)),"",INDEX(履修者名簿!$1:$1048576,ROW(D1418),config!D$11))</f>
        <v/>
      </c>
      <c r="E1418" s="9" t="str">
        <f>IF(ISBLANK(INDEX(履修者名簿!$1:$1048576,ROW(E1418),config!E$11)),"",IF(ISNUMBER(INDEX(履修者名簿!$1:$1048576,ROW(E1418),config!E$11)),INDEX(履修者名簿!$1:$1048576,ROW(E1418),config!E$11),VALUE(INDEX(履修者名簿!$1:$1048576,ROW(E1418),config!E$11))))</f>
        <v/>
      </c>
      <c r="F1418" s="9" t="str">
        <f>IF(ISBLANK(INDEX(履修者名簿!$1:$1048576,ROW(F1418),config!F$11)),"",INDEX(履修者名簿!$1:$1048576,ROW(F1418),config!F$11))</f>
        <v/>
      </c>
      <c r="G1418" s="9" t="str">
        <f>IF(ISBLANK(INDEX(履修者名簿!$1:$1048576,ROW(G1418),config!G$11)),"",INDEX(履修者名簿!$1:$1048576,ROW(G1418),config!G$11))</f>
        <v/>
      </c>
      <c r="H1418" s="9" t="str">
        <f t="shared" si="44"/>
        <v/>
      </c>
      <c r="I1418" s="10" t="str">
        <f t="shared" si="45"/>
        <v/>
      </c>
      <c r="J1418" s="10" t="str">
        <f>IF($A1418="","",IF(ISNA(MATCH($E1418,trans!$B$2:$B$1501,0)),0,1))</f>
        <v/>
      </c>
      <c r="K1418" s="10" t="str">
        <f>IF($A1418="","",IF(ISNA(MATCH($E1418,trans!$E$2:$E$1501,0)),0,1))</f>
        <v/>
      </c>
      <c r="M1418" s="1" t="str">
        <f>IF($A1418="","",IF($J1418+$K1418=0,MAX(M$1:M1417)+1,""))</f>
        <v/>
      </c>
      <c r="N1418" s="1" t="str">
        <f>IF($A1418="","",IF(AND($J1418=1,$K1418=0),MAX(N$1:N1417)+1,""))</f>
        <v/>
      </c>
      <c r="O1418" s="1" t="str">
        <f>IF($A1418="","",IF(AND($J1418=0,$K1418=1),MAX(O$1:O1417)+1,""))</f>
        <v/>
      </c>
    </row>
    <row r="1419" spans="1:15" x14ac:dyDescent="0.55000000000000004">
      <c r="A1419" s="9" t="str">
        <f>IF(ISBLANK(INDEX(履修者名簿!$1:$1048576,ROW(A1419),config!A$11)),"",INDEX(履修者名簿!$1:$1048576,ROW(A1419),config!A$11))</f>
        <v/>
      </c>
      <c r="B1419" s="9" t="str">
        <f>IF(ISBLANK(INDEX(履修者名簿!$1:$1048576,ROW(B1419),config!B$11)),"",INDEX(履修者名簿!$1:$1048576,ROW(B1419),config!B$11))</f>
        <v/>
      </c>
      <c r="C1419" s="9" t="str">
        <f>IF(ISBLANK(INDEX(履修者名簿!$1:$1048576,ROW(C1419),config!C$11)),"",INDEX(履修者名簿!$1:$1048576,ROW(C1419),config!C$11))</f>
        <v/>
      </c>
      <c r="D1419" s="9" t="str">
        <f>IF(ISBLANK(INDEX(履修者名簿!$1:$1048576,ROW(D1419),config!D$11)),"",INDEX(履修者名簿!$1:$1048576,ROW(D1419),config!D$11))</f>
        <v/>
      </c>
      <c r="E1419" s="9" t="str">
        <f>IF(ISBLANK(INDEX(履修者名簿!$1:$1048576,ROW(E1419),config!E$11)),"",IF(ISNUMBER(INDEX(履修者名簿!$1:$1048576,ROW(E1419),config!E$11)),INDEX(履修者名簿!$1:$1048576,ROW(E1419),config!E$11),VALUE(INDEX(履修者名簿!$1:$1048576,ROW(E1419),config!E$11))))</f>
        <v/>
      </c>
      <c r="F1419" s="9" t="str">
        <f>IF(ISBLANK(INDEX(履修者名簿!$1:$1048576,ROW(F1419),config!F$11)),"",INDEX(履修者名簿!$1:$1048576,ROW(F1419),config!F$11))</f>
        <v/>
      </c>
      <c r="G1419" s="9" t="str">
        <f>IF(ISBLANK(INDEX(履修者名簿!$1:$1048576,ROW(G1419),config!G$11)),"",INDEX(履修者名簿!$1:$1048576,ROW(G1419),config!G$11))</f>
        <v/>
      </c>
      <c r="H1419" s="9" t="str">
        <f t="shared" si="44"/>
        <v/>
      </c>
      <c r="I1419" s="10" t="str">
        <f t="shared" si="45"/>
        <v/>
      </c>
      <c r="J1419" s="10" t="str">
        <f>IF($A1419="","",IF(ISNA(MATCH($E1419,trans!$B$2:$B$1501,0)),0,1))</f>
        <v/>
      </c>
      <c r="K1419" s="10" t="str">
        <f>IF($A1419="","",IF(ISNA(MATCH($E1419,trans!$E$2:$E$1501,0)),0,1))</f>
        <v/>
      </c>
      <c r="M1419" s="1" t="str">
        <f>IF($A1419="","",IF($J1419+$K1419=0,MAX(M$1:M1418)+1,""))</f>
        <v/>
      </c>
      <c r="N1419" s="1" t="str">
        <f>IF($A1419="","",IF(AND($J1419=1,$K1419=0),MAX(N$1:N1418)+1,""))</f>
        <v/>
      </c>
      <c r="O1419" s="1" t="str">
        <f>IF($A1419="","",IF(AND($J1419=0,$K1419=1),MAX(O$1:O1418)+1,""))</f>
        <v/>
      </c>
    </row>
    <row r="1420" spans="1:15" x14ac:dyDescent="0.55000000000000004">
      <c r="A1420" s="9" t="str">
        <f>IF(ISBLANK(INDEX(履修者名簿!$1:$1048576,ROW(A1420),config!A$11)),"",INDEX(履修者名簿!$1:$1048576,ROW(A1420),config!A$11))</f>
        <v/>
      </c>
      <c r="B1420" s="9" t="str">
        <f>IF(ISBLANK(INDEX(履修者名簿!$1:$1048576,ROW(B1420),config!B$11)),"",INDEX(履修者名簿!$1:$1048576,ROW(B1420),config!B$11))</f>
        <v/>
      </c>
      <c r="C1420" s="9" t="str">
        <f>IF(ISBLANK(INDEX(履修者名簿!$1:$1048576,ROW(C1420),config!C$11)),"",INDEX(履修者名簿!$1:$1048576,ROW(C1420),config!C$11))</f>
        <v/>
      </c>
      <c r="D1420" s="9" t="str">
        <f>IF(ISBLANK(INDEX(履修者名簿!$1:$1048576,ROW(D1420),config!D$11)),"",INDEX(履修者名簿!$1:$1048576,ROW(D1420),config!D$11))</f>
        <v/>
      </c>
      <c r="E1420" s="9" t="str">
        <f>IF(ISBLANK(INDEX(履修者名簿!$1:$1048576,ROW(E1420),config!E$11)),"",IF(ISNUMBER(INDEX(履修者名簿!$1:$1048576,ROW(E1420),config!E$11)),INDEX(履修者名簿!$1:$1048576,ROW(E1420),config!E$11),VALUE(INDEX(履修者名簿!$1:$1048576,ROW(E1420),config!E$11))))</f>
        <v/>
      </c>
      <c r="F1420" s="9" t="str">
        <f>IF(ISBLANK(INDEX(履修者名簿!$1:$1048576,ROW(F1420),config!F$11)),"",INDEX(履修者名簿!$1:$1048576,ROW(F1420),config!F$11))</f>
        <v/>
      </c>
      <c r="G1420" s="9" t="str">
        <f>IF(ISBLANK(INDEX(履修者名簿!$1:$1048576,ROW(G1420),config!G$11)),"",INDEX(履修者名簿!$1:$1048576,ROW(G1420),config!G$11))</f>
        <v/>
      </c>
      <c r="H1420" s="9" t="str">
        <f t="shared" si="44"/>
        <v/>
      </c>
      <c r="I1420" s="10" t="str">
        <f t="shared" si="45"/>
        <v/>
      </c>
      <c r="J1420" s="10" t="str">
        <f>IF($A1420="","",IF(ISNA(MATCH($E1420,trans!$B$2:$B$1501,0)),0,1))</f>
        <v/>
      </c>
      <c r="K1420" s="10" t="str">
        <f>IF($A1420="","",IF(ISNA(MATCH($E1420,trans!$E$2:$E$1501,0)),0,1))</f>
        <v/>
      </c>
      <c r="M1420" s="1" t="str">
        <f>IF($A1420="","",IF($J1420+$K1420=0,MAX(M$1:M1419)+1,""))</f>
        <v/>
      </c>
      <c r="N1420" s="1" t="str">
        <f>IF($A1420="","",IF(AND($J1420=1,$K1420=0),MAX(N$1:N1419)+1,""))</f>
        <v/>
      </c>
      <c r="O1420" s="1" t="str">
        <f>IF($A1420="","",IF(AND($J1420=0,$K1420=1),MAX(O$1:O1419)+1,""))</f>
        <v/>
      </c>
    </row>
    <row r="1421" spans="1:15" x14ac:dyDescent="0.55000000000000004">
      <c r="A1421" s="9" t="str">
        <f>IF(ISBLANK(INDEX(履修者名簿!$1:$1048576,ROW(A1421),config!A$11)),"",INDEX(履修者名簿!$1:$1048576,ROW(A1421),config!A$11))</f>
        <v/>
      </c>
      <c r="B1421" s="9" t="str">
        <f>IF(ISBLANK(INDEX(履修者名簿!$1:$1048576,ROW(B1421),config!B$11)),"",INDEX(履修者名簿!$1:$1048576,ROW(B1421),config!B$11))</f>
        <v/>
      </c>
      <c r="C1421" s="9" t="str">
        <f>IF(ISBLANK(INDEX(履修者名簿!$1:$1048576,ROW(C1421),config!C$11)),"",INDEX(履修者名簿!$1:$1048576,ROW(C1421),config!C$11))</f>
        <v/>
      </c>
      <c r="D1421" s="9" t="str">
        <f>IF(ISBLANK(INDEX(履修者名簿!$1:$1048576,ROW(D1421),config!D$11)),"",INDEX(履修者名簿!$1:$1048576,ROW(D1421),config!D$11))</f>
        <v/>
      </c>
      <c r="E1421" s="9" t="str">
        <f>IF(ISBLANK(INDEX(履修者名簿!$1:$1048576,ROW(E1421),config!E$11)),"",IF(ISNUMBER(INDEX(履修者名簿!$1:$1048576,ROW(E1421),config!E$11)),INDEX(履修者名簿!$1:$1048576,ROW(E1421),config!E$11),VALUE(INDEX(履修者名簿!$1:$1048576,ROW(E1421),config!E$11))))</f>
        <v/>
      </c>
      <c r="F1421" s="9" t="str">
        <f>IF(ISBLANK(INDEX(履修者名簿!$1:$1048576,ROW(F1421),config!F$11)),"",INDEX(履修者名簿!$1:$1048576,ROW(F1421),config!F$11))</f>
        <v/>
      </c>
      <c r="G1421" s="9" t="str">
        <f>IF(ISBLANK(INDEX(履修者名簿!$1:$1048576,ROW(G1421),config!G$11)),"",INDEX(履修者名簿!$1:$1048576,ROW(G1421),config!G$11))</f>
        <v/>
      </c>
      <c r="H1421" s="9" t="str">
        <f t="shared" si="44"/>
        <v/>
      </c>
      <c r="I1421" s="10" t="str">
        <f t="shared" si="45"/>
        <v/>
      </c>
      <c r="J1421" s="10" t="str">
        <f>IF($A1421="","",IF(ISNA(MATCH($E1421,trans!$B$2:$B$1501,0)),0,1))</f>
        <v/>
      </c>
      <c r="K1421" s="10" t="str">
        <f>IF($A1421="","",IF(ISNA(MATCH($E1421,trans!$E$2:$E$1501,0)),0,1))</f>
        <v/>
      </c>
      <c r="M1421" s="1" t="str">
        <f>IF($A1421="","",IF($J1421+$K1421=0,MAX(M$1:M1420)+1,""))</f>
        <v/>
      </c>
      <c r="N1421" s="1" t="str">
        <f>IF($A1421="","",IF(AND($J1421=1,$K1421=0),MAX(N$1:N1420)+1,""))</f>
        <v/>
      </c>
      <c r="O1421" s="1" t="str">
        <f>IF($A1421="","",IF(AND($J1421=0,$K1421=1),MAX(O$1:O1420)+1,""))</f>
        <v/>
      </c>
    </row>
    <row r="1422" spans="1:15" x14ac:dyDescent="0.55000000000000004">
      <c r="A1422" s="9" t="str">
        <f>IF(ISBLANK(INDEX(履修者名簿!$1:$1048576,ROW(A1422),config!A$11)),"",INDEX(履修者名簿!$1:$1048576,ROW(A1422),config!A$11))</f>
        <v/>
      </c>
      <c r="B1422" s="9" t="str">
        <f>IF(ISBLANK(INDEX(履修者名簿!$1:$1048576,ROW(B1422),config!B$11)),"",INDEX(履修者名簿!$1:$1048576,ROW(B1422),config!B$11))</f>
        <v/>
      </c>
      <c r="C1422" s="9" t="str">
        <f>IF(ISBLANK(INDEX(履修者名簿!$1:$1048576,ROW(C1422),config!C$11)),"",INDEX(履修者名簿!$1:$1048576,ROW(C1422),config!C$11))</f>
        <v/>
      </c>
      <c r="D1422" s="9" t="str">
        <f>IF(ISBLANK(INDEX(履修者名簿!$1:$1048576,ROW(D1422),config!D$11)),"",INDEX(履修者名簿!$1:$1048576,ROW(D1422),config!D$11))</f>
        <v/>
      </c>
      <c r="E1422" s="9" t="str">
        <f>IF(ISBLANK(INDEX(履修者名簿!$1:$1048576,ROW(E1422),config!E$11)),"",IF(ISNUMBER(INDEX(履修者名簿!$1:$1048576,ROW(E1422),config!E$11)),INDEX(履修者名簿!$1:$1048576,ROW(E1422),config!E$11),VALUE(INDEX(履修者名簿!$1:$1048576,ROW(E1422),config!E$11))))</f>
        <v/>
      </c>
      <c r="F1422" s="9" t="str">
        <f>IF(ISBLANK(INDEX(履修者名簿!$1:$1048576,ROW(F1422),config!F$11)),"",INDEX(履修者名簿!$1:$1048576,ROW(F1422),config!F$11))</f>
        <v/>
      </c>
      <c r="G1422" s="9" t="str">
        <f>IF(ISBLANK(INDEX(履修者名簿!$1:$1048576,ROW(G1422),config!G$11)),"",INDEX(履修者名簿!$1:$1048576,ROW(G1422),config!G$11))</f>
        <v/>
      </c>
      <c r="H1422" s="9" t="str">
        <f t="shared" si="44"/>
        <v/>
      </c>
      <c r="I1422" s="10" t="str">
        <f t="shared" si="45"/>
        <v/>
      </c>
      <c r="J1422" s="10" t="str">
        <f>IF($A1422="","",IF(ISNA(MATCH($E1422,trans!$B$2:$B$1501,0)),0,1))</f>
        <v/>
      </c>
      <c r="K1422" s="10" t="str">
        <f>IF($A1422="","",IF(ISNA(MATCH($E1422,trans!$E$2:$E$1501,0)),0,1))</f>
        <v/>
      </c>
      <c r="M1422" s="1" t="str">
        <f>IF($A1422="","",IF($J1422+$K1422=0,MAX(M$1:M1421)+1,""))</f>
        <v/>
      </c>
      <c r="N1422" s="1" t="str">
        <f>IF($A1422="","",IF(AND($J1422=1,$K1422=0),MAX(N$1:N1421)+1,""))</f>
        <v/>
      </c>
      <c r="O1422" s="1" t="str">
        <f>IF($A1422="","",IF(AND($J1422=0,$K1422=1),MAX(O$1:O1421)+1,""))</f>
        <v/>
      </c>
    </row>
    <row r="1423" spans="1:15" x14ac:dyDescent="0.55000000000000004">
      <c r="A1423" s="9" t="str">
        <f>IF(ISBLANK(INDEX(履修者名簿!$1:$1048576,ROW(A1423),config!A$11)),"",INDEX(履修者名簿!$1:$1048576,ROW(A1423),config!A$11))</f>
        <v/>
      </c>
      <c r="B1423" s="9" t="str">
        <f>IF(ISBLANK(INDEX(履修者名簿!$1:$1048576,ROW(B1423),config!B$11)),"",INDEX(履修者名簿!$1:$1048576,ROW(B1423),config!B$11))</f>
        <v/>
      </c>
      <c r="C1423" s="9" t="str">
        <f>IF(ISBLANK(INDEX(履修者名簿!$1:$1048576,ROW(C1423),config!C$11)),"",INDEX(履修者名簿!$1:$1048576,ROW(C1423),config!C$11))</f>
        <v/>
      </c>
      <c r="D1423" s="9" t="str">
        <f>IF(ISBLANK(INDEX(履修者名簿!$1:$1048576,ROW(D1423),config!D$11)),"",INDEX(履修者名簿!$1:$1048576,ROW(D1423),config!D$11))</f>
        <v/>
      </c>
      <c r="E1423" s="9" t="str">
        <f>IF(ISBLANK(INDEX(履修者名簿!$1:$1048576,ROW(E1423),config!E$11)),"",IF(ISNUMBER(INDEX(履修者名簿!$1:$1048576,ROW(E1423),config!E$11)),INDEX(履修者名簿!$1:$1048576,ROW(E1423),config!E$11),VALUE(INDEX(履修者名簿!$1:$1048576,ROW(E1423),config!E$11))))</f>
        <v/>
      </c>
      <c r="F1423" s="9" t="str">
        <f>IF(ISBLANK(INDEX(履修者名簿!$1:$1048576,ROW(F1423),config!F$11)),"",INDEX(履修者名簿!$1:$1048576,ROW(F1423),config!F$11))</f>
        <v/>
      </c>
      <c r="G1423" s="9" t="str">
        <f>IF(ISBLANK(INDEX(履修者名簿!$1:$1048576,ROW(G1423),config!G$11)),"",INDEX(履修者名簿!$1:$1048576,ROW(G1423),config!G$11))</f>
        <v/>
      </c>
      <c r="H1423" s="9" t="str">
        <f t="shared" si="44"/>
        <v/>
      </c>
      <c r="I1423" s="10" t="str">
        <f t="shared" si="45"/>
        <v/>
      </c>
      <c r="J1423" s="10" t="str">
        <f>IF($A1423="","",IF(ISNA(MATCH($E1423,trans!$B$2:$B$1501,0)),0,1))</f>
        <v/>
      </c>
      <c r="K1423" s="10" t="str">
        <f>IF($A1423="","",IF(ISNA(MATCH($E1423,trans!$E$2:$E$1501,0)),0,1))</f>
        <v/>
      </c>
      <c r="M1423" s="1" t="str">
        <f>IF($A1423="","",IF($J1423+$K1423=0,MAX(M$1:M1422)+1,""))</f>
        <v/>
      </c>
      <c r="N1423" s="1" t="str">
        <f>IF($A1423="","",IF(AND($J1423=1,$K1423=0),MAX(N$1:N1422)+1,""))</f>
        <v/>
      </c>
      <c r="O1423" s="1" t="str">
        <f>IF($A1423="","",IF(AND($J1423=0,$K1423=1),MAX(O$1:O1422)+1,""))</f>
        <v/>
      </c>
    </row>
    <row r="1424" spans="1:15" x14ac:dyDescent="0.55000000000000004">
      <c r="A1424" s="9" t="str">
        <f>IF(ISBLANK(INDEX(履修者名簿!$1:$1048576,ROW(A1424),config!A$11)),"",INDEX(履修者名簿!$1:$1048576,ROW(A1424),config!A$11))</f>
        <v/>
      </c>
      <c r="B1424" s="9" t="str">
        <f>IF(ISBLANK(INDEX(履修者名簿!$1:$1048576,ROW(B1424),config!B$11)),"",INDEX(履修者名簿!$1:$1048576,ROW(B1424),config!B$11))</f>
        <v/>
      </c>
      <c r="C1424" s="9" t="str">
        <f>IF(ISBLANK(INDEX(履修者名簿!$1:$1048576,ROW(C1424),config!C$11)),"",INDEX(履修者名簿!$1:$1048576,ROW(C1424),config!C$11))</f>
        <v/>
      </c>
      <c r="D1424" s="9" t="str">
        <f>IF(ISBLANK(INDEX(履修者名簿!$1:$1048576,ROW(D1424),config!D$11)),"",INDEX(履修者名簿!$1:$1048576,ROW(D1424),config!D$11))</f>
        <v/>
      </c>
      <c r="E1424" s="9" t="str">
        <f>IF(ISBLANK(INDEX(履修者名簿!$1:$1048576,ROW(E1424),config!E$11)),"",IF(ISNUMBER(INDEX(履修者名簿!$1:$1048576,ROW(E1424),config!E$11)),INDEX(履修者名簿!$1:$1048576,ROW(E1424),config!E$11),VALUE(INDEX(履修者名簿!$1:$1048576,ROW(E1424),config!E$11))))</f>
        <v/>
      </c>
      <c r="F1424" s="9" t="str">
        <f>IF(ISBLANK(INDEX(履修者名簿!$1:$1048576,ROW(F1424),config!F$11)),"",INDEX(履修者名簿!$1:$1048576,ROW(F1424),config!F$11))</f>
        <v/>
      </c>
      <c r="G1424" s="9" t="str">
        <f>IF(ISBLANK(INDEX(履修者名簿!$1:$1048576,ROW(G1424),config!G$11)),"",INDEX(履修者名簿!$1:$1048576,ROW(G1424),config!G$11))</f>
        <v/>
      </c>
      <c r="H1424" s="9" t="str">
        <f t="shared" si="44"/>
        <v/>
      </c>
      <c r="I1424" s="10" t="str">
        <f t="shared" si="45"/>
        <v/>
      </c>
      <c r="J1424" s="10" t="str">
        <f>IF($A1424="","",IF(ISNA(MATCH($E1424,trans!$B$2:$B$1501,0)),0,1))</f>
        <v/>
      </c>
      <c r="K1424" s="10" t="str">
        <f>IF($A1424="","",IF(ISNA(MATCH($E1424,trans!$E$2:$E$1501,0)),0,1))</f>
        <v/>
      </c>
      <c r="M1424" s="1" t="str">
        <f>IF($A1424="","",IF($J1424+$K1424=0,MAX(M$1:M1423)+1,""))</f>
        <v/>
      </c>
      <c r="N1424" s="1" t="str">
        <f>IF($A1424="","",IF(AND($J1424=1,$K1424=0),MAX(N$1:N1423)+1,""))</f>
        <v/>
      </c>
      <c r="O1424" s="1" t="str">
        <f>IF($A1424="","",IF(AND($J1424=0,$K1424=1),MAX(O$1:O1423)+1,""))</f>
        <v/>
      </c>
    </row>
    <row r="1425" spans="1:15" x14ac:dyDescent="0.55000000000000004">
      <c r="A1425" s="9" t="str">
        <f>IF(ISBLANK(INDEX(履修者名簿!$1:$1048576,ROW(A1425),config!A$11)),"",INDEX(履修者名簿!$1:$1048576,ROW(A1425),config!A$11))</f>
        <v/>
      </c>
      <c r="B1425" s="9" t="str">
        <f>IF(ISBLANK(INDEX(履修者名簿!$1:$1048576,ROW(B1425),config!B$11)),"",INDEX(履修者名簿!$1:$1048576,ROW(B1425),config!B$11))</f>
        <v/>
      </c>
      <c r="C1425" s="9" t="str">
        <f>IF(ISBLANK(INDEX(履修者名簿!$1:$1048576,ROW(C1425),config!C$11)),"",INDEX(履修者名簿!$1:$1048576,ROW(C1425),config!C$11))</f>
        <v/>
      </c>
      <c r="D1425" s="9" t="str">
        <f>IF(ISBLANK(INDEX(履修者名簿!$1:$1048576,ROW(D1425),config!D$11)),"",INDEX(履修者名簿!$1:$1048576,ROW(D1425),config!D$11))</f>
        <v/>
      </c>
      <c r="E1425" s="9" t="str">
        <f>IF(ISBLANK(INDEX(履修者名簿!$1:$1048576,ROW(E1425),config!E$11)),"",IF(ISNUMBER(INDEX(履修者名簿!$1:$1048576,ROW(E1425),config!E$11)),INDEX(履修者名簿!$1:$1048576,ROW(E1425),config!E$11),VALUE(INDEX(履修者名簿!$1:$1048576,ROW(E1425),config!E$11))))</f>
        <v/>
      </c>
      <c r="F1425" s="9" t="str">
        <f>IF(ISBLANK(INDEX(履修者名簿!$1:$1048576,ROW(F1425),config!F$11)),"",INDEX(履修者名簿!$1:$1048576,ROW(F1425),config!F$11))</f>
        <v/>
      </c>
      <c r="G1425" s="9" t="str">
        <f>IF(ISBLANK(INDEX(履修者名簿!$1:$1048576,ROW(G1425),config!G$11)),"",INDEX(履修者名簿!$1:$1048576,ROW(G1425),config!G$11))</f>
        <v/>
      </c>
      <c r="H1425" s="9" t="str">
        <f t="shared" si="44"/>
        <v/>
      </c>
      <c r="I1425" s="10" t="str">
        <f t="shared" si="45"/>
        <v/>
      </c>
      <c r="J1425" s="10" t="str">
        <f>IF($A1425="","",IF(ISNA(MATCH($E1425,trans!$B$2:$B$1501,0)),0,1))</f>
        <v/>
      </c>
      <c r="K1425" s="10" t="str">
        <f>IF($A1425="","",IF(ISNA(MATCH($E1425,trans!$E$2:$E$1501,0)),0,1))</f>
        <v/>
      </c>
      <c r="M1425" s="1" t="str">
        <f>IF($A1425="","",IF($J1425+$K1425=0,MAX(M$1:M1424)+1,""))</f>
        <v/>
      </c>
      <c r="N1425" s="1" t="str">
        <f>IF($A1425="","",IF(AND($J1425=1,$K1425=0),MAX(N$1:N1424)+1,""))</f>
        <v/>
      </c>
      <c r="O1425" s="1" t="str">
        <f>IF($A1425="","",IF(AND($J1425=0,$K1425=1),MAX(O$1:O1424)+1,""))</f>
        <v/>
      </c>
    </row>
    <row r="1426" spans="1:15" x14ac:dyDescent="0.55000000000000004">
      <c r="A1426" s="9" t="str">
        <f>IF(ISBLANK(INDEX(履修者名簿!$1:$1048576,ROW(A1426),config!A$11)),"",INDEX(履修者名簿!$1:$1048576,ROW(A1426),config!A$11))</f>
        <v/>
      </c>
      <c r="B1426" s="9" t="str">
        <f>IF(ISBLANK(INDEX(履修者名簿!$1:$1048576,ROW(B1426),config!B$11)),"",INDEX(履修者名簿!$1:$1048576,ROW(B1426),config!B$11))</f>
        <v/>
      </c>
      <c r="C1426" s="9" t="str">
        <f>IF(ISBLANK(INDEX(履修者名簿!$1:$1048576,ROW(C1426),config!C$11)),"",INDEX(履修者名簿!$1:$1048576,ROW(C1426),config!C$11))</f>
        <v/>
      </c>
      <c r="D1426" s="9" t="str">
        <f>IF(ISBLANK(INDEX(履修者名簿!$1:$1048576,ROW(D1426),config!D$11)),"",INDEX(履修者名簿!$1:$1048576,ROW(D1426),config!D$11))</f>
        <v/>
      </c>
      <c r="E1426" s="9" t="str">
        <f>IF(ISBLANK(INDEX(履修者名簿!$1:$1048576,ROW(E1426),config!E$11)),"",IF(ISNUMBER(INDEX(履修者名簿!$1:$1048576,ROW(E1426),config!E$11)),INDEX(履修者名簿!$1:$1048576,ROW(E1426),config!E$11),VALUE(INDEX(履修者名簿!$1:$1048576,ROW(E1426),config!E$11))))</f>
        <v/>
      </c>
      <c r="F1426" s="9" t="str">
        <f>IF(ISBLANK(INDEX(履修者名簿!$1:$1048576,ROW(F1426),config!F$11)),"",INDEX(履修者名簿!$1:$1048576,ROW(F1426),config!F$11))</f>
        <v/>
      </c>
      <c r="G1426" s="9" t="str">
        <f>IF(ISBLANK(INDEX(履修者名簿!$1:$1048576,ROW(G1426),config!G$11)),"",INDEX(履修者名簿!$1:$1048576,ROW(G1426),config!G$11))</f>
        <v/>
      </c>
      <c r="H1426" s="9" t="str">
        <f t="shared" si="44"/>
        <v/>
      </c>
      <c r="I1426" s="10" t="str">
        <f t="shared" si="45"/>
        <v/>
      </c>
      <c r="J1426" s="10" t="str">
        <f>IF($A1426="","",IF(ISNA(MATCH($E1426,trans!$B$2:$B$1501,0)),0,1))</f>
        <v/>
      </c>
      <c r="K1426" s="10" t="str">
        <f>IF($A1426="","",IF(ISNA(MATCH($E1426,trans!$E$2:$E$1501,0)),0,1))</f>
        <v/>
      </c>
      <c r="M1426" s="1" t="str">
        <f>IF($A1426="","",IF($J1426+$K1426=0,MAX(M$1:M1425)+1,""))</f>
        <v/>
      </c>
      <c r="N1426" s="1" t="str">
        <f>IF($A1426="","",IF(AND($J1426=1,$K1426=0),MAX(N$1:N1425)+1,""))</f>
        <v/>
      </c>
      <c r="O1426" s="1" t="str">
        <f>IF($A1426="","",IF(AND($J1426=0,$K1426=1),MAX(O$1:O1425)+1,""))</f>
        <v/>
      </c>
    </row>
    <row r="1427" spans="1:15" x14ac:dyDescent="0.55000000000000004">
      <c r="A1427" s="9" t="str">
        <f>IF(ISBLANK(INDEX(履修者名簿!$1:$1048576,ROW(A1427),config!A$11)),"",INDEX(履修者名簿!$1:$1048576,ROW(A1427),config!A$11))</f>
        <v/>
      </c>
      <c r="B1427" s="9" t="str">
        <f>IF(ISBLANK(INDEX(履修者名簿!$1:$1048576,ROW(B1427),config!B$11)),"",INDEX(履修者名簿!$1:$1048576,ROW(B1427),config!B$11))</f>
        <v/>
      </c>
      <c r="C1427" s="9" t="str">
        <f>IF(ISBLANK(INDEX(履修者名簿!$1:$1048576,ROW(C1427),config!C$11)),"",INDEX(履修者名簿!$1:$1048576,ROW(C1427),config!C$11))</f>
        <v/>
      </c>
      <c r="D1427" s="9" t="str">
        <f>IF(ISBLANK(INDEX(履修者名簿!$1:$1048576,ROW(D1427),config!D$11)),"",INDEX(履修者名簿!$1:$1048576,ROW(D1427),config!D$11))</f>
        <v/>
      </c>
      <c r="E1427" s="9" t="str">
        <f>IF(ISBLANK(INDEX(履修者名簿!$1:$1048576,ROW(E1427),config!E$11)),"",IF(ISNUMBER(INDEX(履修者名簿!$1:$1048576,ROW(E1427),config!E$11)),INDEX(履修者名簿!$1:$1048576,ROW(E1427),config!E$11),VALUE(INDEX(履修者名簿!$1:$1048576,ROW(E1427),config!E$11))))</f>
        <v/>
      </c>
      <c r="F1427" s="9" t="str">
        <f>IF(ISBLANK(INDEX(履修者名簿!$1:$1048576,ROW(F1427),config!F$11)),"",INDEX(履修者名簿!$1:$1048576,ROW(F1427),config!F$11))</f>
        <v/>
      </c>
      <c r="G1427" s="9" t="str">
        <f>IF(ISBLANK(INDEX(履修者名簿!$1:$1048576,ROW(G1427),config!G$11)),"",INDEX(履修者名簿!$1:$1048576,ROW(G1427),config!G$11))</f>
        <v/>
      </c>
      <c r="H1427" s="9" t="str">
        <f t="shared" si="44"/>
        <v/>
      </c>
      <c r="I1427" s="10" t="str">
        <f t="shared" si="45"/>
        <v/>
      </c>
      <c r="J1427" s="10" t="str">
        <f>IF($A1427="","",IF(ISNA(MATCH($E1427,trans!$B$2:$B$1501,0)),0,1))</f>
        <v/>
      </c>
      <c r="K1427" s="10" t="str">
        <f>IF($A1427="","",IF(ISNA(MATCH($E1427,trans!$E$2:$E$1501,0)),0,1))</f>
        <v/>
      </c>
      <c r="M1427" s="1" t="str">
        <f>IF($A1427="","",IF($J1427+$K1427=0,MAX(M$1:M1426)+1,""))</f>
        <v/>
      </c>
      <c r="N1427" s="1" t="str">
        <f>IF($A1427="","",IF(AND($J1427=1,$K1427=0),MAX(N$1:N1426)+1,""))</f>
        <v/>
      </c>
      <c r="O1427" s="1" t="str">
        <f>IF($A1427="","",IF(AND($J1427=0,$K1427=1),MAX(O$1:O1426)+1,""))</f>
        <v/>
      </c>
    </row>
    <row r="1428" spans="1:15" x14ac:dyDescent="0.55000000000000004">
      <c r="A1428" s="9" t="str">
        <f>IF(ISBLANK(INDEX(履修者名簿!$1:$1048576,ROW(A1428),config!A$11)),"",INDEX(履修者名簿!$1:$1048576,ROW(A1428),config!A$11))</f>
        <v/>
      </c>
      <c r="B1428" s="9" t="str">
        <f>IF(ISBLANK(INDEX(履修者名簿!$1:$1048576,ROW(B1428),config!B$11)),"",INDEX(履修者名簿!$1:$1048576,ROW(B1428),config!B$11))</f>
        <v/>
      </c>
      <c r="C1428" s="9" t="str">
        <f>IF(ISBLANK(INDEX(履修者名簿!$1:$1048576,ROW(C1428),config!C$11)),"",INDEX(履修者名簿!$1:$1048576,ROW(C1428),config!C$11))</f>
        <v/>
      </c>
      <c r="D1428" s="9" t="str">
        <f>IF(ISBLANK(INDEX(履修者名簿!$1:$1048576,ROW(D1428),config!D$11)),"",INDEX(履修者名簿!$1:$1048576,ROW(D1428),config!D$11))</f>
        <v/>
      </c>
      <c r="E1428" s="9" t="str">
        <f>IF(ISBLANK(INDEX(履修者名簿!$1:$1048576,ROW(E1428),config!E$11)),"",IF(ISNUMBER(INDEX(履修者名簿!$1:$1048576,ROW(E1428),config!E$11)),INDEX(履修者名簿!$1:$1048576,ROW(E1428),config!E$11),VALUE(INDEX(履修者名簿!$1:$1048576,ROW(E1428),config!E$11))))</f>
        <v/>
      </c>
      <c r="F1428" s="9" t="str">
        <f>IF(ISBLANK(INDEX(履修者名簿!$1:$1048576,ROW(F1428),config!F$11)),"",INDEX(履修者名簿!$1:$1048576,ROW(F1428),config!F$11))</f>
        <v/>
      </c>
      <c r="G1428" s="9" t="str">
        <f>IF(ISBLANK(INDEX(履修者名簿!$1:$1048576,ROW(G1428),config!G$11)),"",INDEX(履修者名簿!$1:$1048576,ROW(G1428),config!G$11))</f>
        <v/>
      </c>
      <c r="H1428" s="9" t="str">
        <f t="shared" si="44"/>
        <v/>
      </c>
      <c r="I1428" s="10" t="str">
        <f t="shared" si="45"/>
        <v/>
      </c>
      <c r="J1428" s="10" t="str">
        <f>IF($A1428="","",IF(ISNA(MATCH($E1428,trans!$B$2:$B$1501,0)),0,1))</f>
        <v/>
      </c>
      <c r="K1428" s="10" t="str">
        <f>IF($A1428="","",IF(ISNA(MATCH($E1428,trans!$E$2:$E$1501,0)),0,1))</f>
        <v/>
      </c>
      <c r="M1428" s="1" t="str">
        <f>IF($A1428="","",IF($J1428+$K1428=0,MAX(M$1:M1427)+1,""))</f>
        <v/>
      </c>
      <c r="N1428" s="1" t="str">
        <f>IF($A1428="","",IF(AND($J1428=1,$K1428=0),MAX(N$1:N1427)+1,""))</f>
        <v/>
      </c>
      <c r="O1428" s="1" t="str">
        <f>IF($A1428="","",IF(AND($J1428=0,$K1428=1),MAX(O$1:O1427)+1,""))</f>
        <v/>
      </c>
    </row>
    <row r="1429" spans="1:15" x14ac:dyDescent="0.55000000000000004">
      <c r="A1429" s="9" t="str">
        <f>IF(ISBLANK(INDEX(履修者名簿!$1:$1048576,ROW(A1429),config!A$11)),"",INDEX(履修者名簿!$1:$1048576,ROW(A1429),config!A$11))</f>
        <v/>
      </c>
      <c r="B1429" s="9" t="str">
        <f>IF(ISBLANK(INDEX(履修者名簿!$1:$1048576,ROW(B1429),config!B$11)),"",INDEX(履修者名簿!$1:$1048576,ROW(B1429),config!B$11))</f>
        <v/>
      </c>
      <c r="C1429" s="9" t="str">
        <f>IF(ISBLANK(INDEX(履修者名簿!$1:$1048576,ROW(C1429),config!C$11)),"",INDEX(履修者名簿!$1:$1048576,ROW(C1429),config!C$11))</f>
        <v/>
      </c>
      <c r="D1429" s="9" t="str">
        <f>IF(ISBLANK(INDEX(履修者名簿!$1:$1048576,ROW(D1429),config!D$11)),"",INDEX(履修者名簿!$1:$1048576,ROW(D1429),config!D$11))</f>
        <v/>
      </c>
      <c r="E1429" s="9" t="str">
        <f>IF(ISBLANK(INDEX(履修者名簿!$1:$1048576,ROW(E1429),config!E$11)),"",IF(ISNUMBER(INDEX(履修者名簿!$1:$1048576,ROW(E1429),config!E$11)),INDEX(履修者名簿!$1:$1048576,ROW(E1429),config!E$11),VALUE(INDEX(履修者名簿!$1:$1048576,ROW(E1429),config!E$11))))</f>
        <v/>
      </c>
      <c r="F1429" s="9" t="str">
        <f>IF(ISBLANK(INDEX(履修者名簿!$1:$1048576,ROW(F1429),config!F$11)),"",INDEX(履修者名簿!$1:$1048576,ROW(F1429),config!F$11))</f>
        <v/>
      </c>
      <c r="G1429" s="9" t="str">
        <f>IF(ISBLANK(INDEX(履修者名簿!$1:$1048576,ROW(G1429),config!G$11)),"",INDEX(履修者名簿!$1:$1048576,ROW(G1429),config!G$11))</f>
        <v/>
      </c>
      <c r="H1429" s="9" t="str">
        <f t="shared" si="44"/>
        <v/>
      </c>
      <c r="I1429" s="10" t="str">
        <f t="shared" si="45"/>
        <v/>
      </c>
      <c r="J1429" s="10" t="str">
        <f>IF($A1429="","",IF(ISNA(MATCH($E1429,trans!$B$2:$B$1501,0)),0,1))</f>
        <v/>
      </c>
      <c r="K1429" s="10" t="str">
        <f>IF($A1429="","",IF(ISNA(MATCH($E1429,trans!$E$2:$E$1501,0)),0,1))</f>
        <v/>
      </c>
      <c r="M1429" s="1" t="str">
        <f>IF($A1429="","",IF($J1429+$K1429=0,MAX(M$1:M1428)+1,""))</f>
        <v/>
      </c>
      <c r="N1429" s="1" t="str">
        <f>IF($A1429="","",IF(AND($J1429=1,$K1429=0),MAX(N$1:N1428)+1,""))</f>
        <v/>
      </c>
      <c r="O1429" s="1" t="str">
        <f>IF($A1429="","",IF(AND($J1429=0,$K1429=1),MAX(O$1:O1428)+1,""))</f>
        <v/>
      </c>
    </row>
    <row r="1430" spans="1:15" x14ac:dyDescent="0.55000000000000004">
      <c r="A1430" s="9" t="str">
        <f>IF(ISBLANK(INDEX(履修者名簿!$1:$1048576,ROW(A1430),config!A$11)),"",INDEX(履修者名簿!$1:$1048576,ROW(A1430),config!A$11))</f>
        <v/>
      </c>
      <c r="B1430" s="9" t="str">
        <f>IF(ISBLANK(INDEX(履修者名簿!$1:$1048576,ROW(B1430),config!B$11)),"",INDEX(履修者名簿!$1:$1048576,ROW(B1430),config!B$11))</f>
        <v/>
      </c>
      <c r="C1430" s="9" t="str">
        <f>IF(ISBLANK(INDEX(履修者名簿!$1:$1048576,ROW(C1430),config!C$11)),"",INDEX(履修者名簿!$1:$1048576,ROW(C1430),config!C$11))</f>
        <v/>
      </c>
      <c r="D1430" s="9" t="str">
        <f>IF(ISBLANK(INDEX(履修者名簿!$1:$1048576,ROW(D1430),config!D$11)),"",INDEX(履修者名簿!$1:$1048576,ROW(D1430),config!D$11))</f>
        <v/>
      </c>
      <c r="E1430" s="9" t="str">
        <f>IF(ISBLANK(INDEX(履修者名簿!$1:$1048576,ROW(E1430),config!E$11)),"",IF(ISNUMBER(INDEX(履修者名簿!$1:$1048576,ROW(E1430),config!E$11)),INDEX(履修者名簿!$1:$1048576,ROW(E1430),config!E$11),VALUE(INDEX(履修者名簿!$1:$1048576,ROW(E1430),config!E$11))))</f>
        <v/>
      </c>
      <c r="F1430" s="9" t="str">
        <f>IF(ISBLANK(INDEX(履修者名簿!$1:$1048576,ROW(F1430),config!F$11)),"",INDEX(履修者名簿!$1:$1048576,ROW(F1430),config!F$11))</f>
        <v/>
      </c>
      <c r="G1430" s="9" t="str">
        <f>IF(ISBLANK(INDEX(履修者名簿!$1:$1048576,ROW(G1430),config!G$11)),"",INDEX(履修者名簿!$1:$1048576,ROW(G1430),config!G$11))</f>
        <v/>
      </c>
      <c r="H1430" s="9" t="str">
        <f t="shared" si="44"/>
        <v/>
      </c>
      <c r="I1430" s="10" t="str">
        <f t="shared" si="45"/>
        <v/>
      </c>
      <c r="J1430" s="10" t="str">
        <f>IF($A1430="","",IF(ISNA(MATCH($E1430,trans!$B$2:$B$1501,0)),0,1))</f>
        <v/>
      </c>
      <c r="K1430" s="10" t="str">
        <f>IF($A1430="","",IF(ISNA(MATCH($E1430,trans!$E$2:$E$1501,0)),0,1))</f>
        <v/>
      </c>
      <c r="M1430" s="1" t="str">
        <f>IF($A1430="","",IF($J1430+$K1430=0,MAX(M$1:M1429)+1,""))</f>
        <v/>
      </c>
      <c r="N1430" s="1" t="str">
        <f>IF($A1430="","",IF(AND($J1430=1,$K1430=0),MAX(N$1:N1429)+1,""))</f>
        <v/>
      </c>
      <c r="O1430" s="1" t="str">
        <f>IF($A1430="","",IF(AND($J1430=0,$K1430=1),MAX(O$1:O1429)+1,""))</f>
        <v/>
      </c>
    </row>
    <row r="1431" spans="1:15" x14ac:dyDescent="0.55000000000000004">
      <c r="A1431" s="9" t="str">
        <f>IF(ISBLANK(INDEX(履修者名簿!$1:$1048576,ROW(A1431),config!A$11)),"",INDEX(履修者名簿!$1:$1048576,ROW(A1431),config!A$11))</f>
        <v/>
      </c>
      <c r="B1431" s="9" t="str">
        <f>IF(ISBLANK(INDEX(履修者名簿!$1:$1048576,ROW(B1431),config!B$11)),"",INDEX(履修者名簿!$1:$1048576,ROW(B1431),config!B$11))</f>
        <v/>
      </c>
      <c r="C1431" s="9" t="str">
        <f>IF(ISBLANK(INDEX(履修者名簿!$1:$1048576,ROW(C1431),config!C$11)),"",INDEX(履修者名簿!$1:$1048576,ROW(C1431),config!C$11))</f>
        <v/>
      </c>
      <c r="D1431" s="9" t="str">
        <f>IF(ISBLANK(INDEX(履修者名簿!$1:$1048576,ROW(D1431),config!D$11)),"",INDEX(履修者名簿!$1:$1048576,ROW(D1431),config!D$11))</f>
        <v/>
      </c>
      <c r="E1431" s="9" t="str">
        <f>IF(ISBLANK(INDEX(履修者名簿!$1:$1048576,ROW(E1431),config!E$11)),"",IF(ISNUMBER(INDEX(履修者名簿!$1:$1048576,ROW(E1431),config!E$11)),INDEX(履修者名簿!$1:$1048576,ROW(E1431),config!E$11),VALUE(INDEX(履修者名簿!$1:$1048576,ROW(E1431),config!E$11))))</f>
        <v/>
      </c>
      <c r="F1431" s="9" t="str">
        <f>IF(ISBLANK(INDEX(履修者名簿!$1:$1048576,ROW(F1431),config!F$11)),"",INDEX(履修者名簿!$1:$1048576,ROW(F1431),config!F$11))</f>
        <v/>
      </c>
      <c r="G1431" s="9" t="str">
        <f>IF(ISBLANK(INDEX(履修者名簿!$1:$1048576,ROW(G1431),config!G$11)),"",INDEX(履修者名簿!$1:$1048576,ROW(G1431),config!G$11))</f>
        <v/>
      </c>
      <c r="H1431" s="9" t="str">
        <f t="shared" si="44"/>
        <v/>
      </c>
      <c r="I1431" s="10" t="str">
        <f t="shared" si="45"/>
        <v/>
      </c>
      <c r="J1431" s="10" t="str">
        <f>IF($A1431="","",IF(ISNA(MATCH($E1431,trans!$B$2:$B$1501,0)),0,1))</f>
        <v/>
      </c>
      <c r="K1431" s="10" t="str">
        <f>IF($A1431="","",IF(ISNA(MATCH($E1431,trans!$E$2:$E$1501,0)),0,1))</f>
        <v/>
      </c>
      <c r="M1431" s="1" t="str">
        <f>IF($A1431="","",IF($J1431+$K1431=0,MAX(M$1:M1430)+1,""))</f>
        <v/>
      </c>
      <c r="N1431" s="1" t="str">
        <f>IF($A1431="","",IF(AND($J1431=1,$K1431=0),MAX(N$1:N1430)+1,""))</f>
        <v/>
      </c>
      <c r="O1431" s="1" t="str">
        <f>IF($A1431="","",IF(AND($J1431=0,$K1431=1),MAX(O$1:O1430)+1,""))</f>
        <v/>
      </c>
    </row>
    <row r="1432" spans="1:15" x14ac:dyDescent="0.55000000000000004">
      <c r="A1432" s="9" t="str">
        <f>IF(ISBLANK(INDEX(履修者名簿!$1:$1048576,ROW(A1432),config!A$11)),"",INDEX(履修者名簿!$1:$1048576,ROW(A1432),config!A$11))</f>
        <v/>
      </c>
      <c r="B1432" s="9" t="str">
        <f>IF(ISBLANK(INDEX(履修者名簿!$1:$1048576,ROW(B1432),config!B$11)),"",INDEX(履修者名簿!$1:$1048576,ROW(B1432),config!B$11))</f>
        <v/>
      </c>
      <c r="C1432" s="9" t="str">
        <f>IF(ISBLANK(INDEX(履修者名簿!$1:$1048576,ROW(C1432),config!C$11)),"",INDEX(履修者名簿!$1:$1048576,ROW(C1432),config!C$11))</f>
        <v/>
      </c>
      <c r="D1432" s="9" t="str">
        <f>IF(ISBLANK(INDEX(履修者名簿!$1:$1048576,ROW(D1432),config!D$11)),"",INDEX(履修者名簿!$1:$1048576,ROW(D1432),config!D$11))</f>
        <v/>
      </c>
      <c r="E1432" s="9" t="str">
        <f>IF(ISBLANK(INDEX(履修者名簿!$1:$1048576,ROW(E1432),config!E$11)),"",IF(ISNUMBER(INDEX(履修者名簿!$1:$1048576,ROW(E1432),config!E$11)),INDEX(履修者名簿!$1:$1048576,ROW(E1432),config!E$11),VALUE(INDEX(履修者名簿!$1:$1048576,ROW(E1432),config!E$11))))</f>
        <v/>
      </c>
      <c r="F1432" s="9" t="str">
        <f>IF(ISBLANK(INDEX(履修者名簿!$1:$1048576,ROW(F1432),config!F$11)),"",INDEX(履修者名簿!$1:$1048576,ROW(F1432),config!F$11))</f>
        <v/>
      </c>
      <c r="G1432" s="9" t="str">
        <f>IF(ISBLANK(INDEX(履修者名簿!$1:$1048576,ROW(G1432),config!G$11)),"",INDEX(履修者名簿!$1:$1048576,ROW(G1432),config!G$11))</f>
        <v/>
      </c>
      <c r="H1432" s="9" t="str">
        <f t="shared" si="44"/>
        <v/>
      </c>
      <c r="I1432" s="10" t="str">
        <f t="shared" si="45"/>
        <v/>
      </c>
      <c r="J1432" s="10" t="str">
        <f>IF($A1432="","",IF(ISNA(MATCH($E1432,trans!$B$2:$B$1501,0)),0,1))</f>
        <v/>
      </c>
      <c r="K1432" s="10" t="str">
        <f>IF($A1432="","",IF(ISNA(MATCH($E1432,trans!$E$2:$E$1501,0)),0,1))</f>
        <v/>
      </c>
      <c r="M1432" s="1" t="str">
        <f>IF($A1432="","",IF($J1432+$K1432=0,MAX(M$1:M1431)+1,""))</f>
        <v/>
      </c>
      <c r="N1432" s="1" t="str">
        <f>IF($A1432="","",IF(AND($J1432=1,$K1432=0),MAX(N$1:N1431)+1,""))</f>
        <v/>
      </c>
      <c r="O1432" s="1" t="str">
        <f>IF($A1432="","",IF(AND($J1432=0,$K1432=1),MAX(O$1:O1431)+1,""))</f>
        <v/>
      </c>
    </row>
    <row r="1433" spans="1:15" x14ac:dyDescent="0.55000000000000004">
      <c r="A1433" s="9" t="str">
        <f>IF(ISBLANK(INDEX(履修者名簿!$1:$1048576,ROW(A1433),config!A$11)),"",INDEX(履修者名簿!$1:$1048576,ROW(A1433),config!A$11))</f>
        <v/>
      </c>
      <c r="B1433" s="9" t="str">
        <f>IF(ISBLANK(INDEX(履修者名簿!$1:$1048576,ROW(B1433),config!B$11)),"",INDEX(履修者名簿!$1:$1048576,ROW(B1433),config!B$11))</f>
        <v/>
      </c>
      <c r="C1433" s="9" t="str">
        <f>IF(ISBLANK(INDEX(履修者名簿!$1:$1048576,ROW(C1433),config!C$11)),"",INDEX(履修者名簿!$1:$1048576,ROW(C1433),config!C$11))</f>
        <v/>
      </c>
      <c r="D1433" s="9" t="str">
        <f>IF(ISBLANK(INDEX(履修者名簿!$1:$1048576,ROW(D1433),config!D$11)),"",INDEX(履修者名簿!$1:$1048576,ROW(D1433),config!D$11))</f>
        <v/>
      </c>
      <c r="E1433" s="9" t="str">
        <f>IF(ISBLANK(INDEX(履修者名簿!$1:$1048576,ROW(E1433),config!E$11)),"",IF(ISNUMBER(INDEX(履修者名簿!$1:$1048576,ROW(E1433),config!E$11)),INDEX(履修者名簿!$1:$1048576,ROW(E1433),config!E$11),VALUE(INDEX(履修者名簿!$1:$1048576,ROW(E1433),config!E$11))))</f>
        <v/>
      </c>
      <c r="F1433" s="9" t="str">
        <f>IF(ISBLANK(INDEX(履修者名簿!$1:$1048576,ROW(F1433),config!F$11)),"",INDEX(履修者名簿!$1:$1048576,ROW(F1433),config!F$11))</f>
        <v/>
      </c>
      <c r="G1433" s="9" t="str">
        <f>IF(ISBLANK(INDEX(履修者名簿!$1:$1048576,ROW(G1433),config!G$11)),"",INDEX(履修者名簿!$1:$1048576,ROW(G1433),config!G$11))</f>
        <v/>
      </c>
      <c r="H1433" s="9" t="str">
        <f t="shared" si="44"/>
        <v/>
      </c>
      <c r="I1433" s="10" t="str">
        <f t="shared" si="45"/>
        <v/>
      </c>
      <c r="J1433" s="10" t="str">
        <f>IF($A1433="","",IF(ISNA(MATCH($E1433,trans!$B$2:$B$1501,0)),0,1))</f>
        <v/>
      </c>
      <c r="K1433" s="10" t="str">
        <f>IF($A1433="","",IF(ISNA(MATCH($E1433,trans!$E$2:$E$1501,0)),0,1))</f>
        <v/>
      </c>
      <c r="M1433" s="1" t="str">
        <f>IF($A1433="","",IF($J1433+$K1433=0,MAX(M$1:M1432)+1,""))</f>
        <v/>
      </c>
      <c r="N1433" s="1" t="str">
        <f>IF($A1433="","",IF(AND($J1433=1,$K1433=0),MAX(N$1:N1432)+1,""))</f>
        <v/>
      </c>
      <c r="O1433" s="1" t="str">
        <f>IF($A1433="","",IF(AND($J1433=0,$K1433=1),MAX(O$1:O1432)+1,""))</f>
        <v/>
      </c>
    </row>
    <row r="1434" spans="1:15" x14ac:dyDescent="0.55000000000000004">
      <c r="A1434" s="9" t="str">
        <f>IF(ISBLANK(INDEX(履修者名簿!$1:$1048576,ROW(A1434),config!A$11)),"",INDEX(履修者名簿!$1:$1048576,ROW(A1434),config!A$11))</f>
        <v/>
      </c>
      <c r="B1434" s="9" t="str">
        <f>IF(ISBLANK(INDEX(履修者名簿!$1:$1048576,ROW(B1434),config!B$11)),"",INDEX(履修者名簿!$1:$1048576,ROW(B1434),config!B$11))</f>
        <v/>
      </c>
      <c r="C1434" s="9" t="str">
        <f>IF(ISBLANK(INDEX(履修者名簿!$1:$1048576,ROW(C1434),config!C$11)),"",INDEX(履修者名簿!$1:$1048576,ROW(C1434),config!C$11))</f>
        <v/>
      </c>
      <c r="D1434" s="9" t="str">
        <f>IF(ISBLANK(INDEX(履修者名簿!$1:$1048576,ROW(D1434),config!D$11)),"",INDEX(履修者名簿!$1:$1048576,ROW(D1434),config!D$11))</f>
        <v/>
      </c>
      <c r="E1434" s="9" t="str">
        <f>IF(ISBLANK(INDEX(履修者名簿!$1:$1048576,ROW(E1434),config!E$11)),"",IF(ISNUMBER(INDEX(履修者名簿!$1:$1048576,ROW(E1434),config!E$11)),INDEX(履修者名簿!$1:$1048576,ROW(E1434),config!E$11),VALUE(INDEX(履修者名簿!$1:$1048576,ROW(E1434),config!E$11))))</f>
        <v/>
      </c>
      <c r="F1434" s="9" t="str">
        <f>IF(ISBLANK(INDEX(履修者名簿!$1:$1048576,ROW(F1434),config!F$11)),"",INDEX(履修者名簿!$1:$1048576,ROW(F1434),config!F$11))</f>
        <v/>
      </c>
      <c r="G1434" s="9" t="str">
        <f>IF(ISBLANK(INDEX(履修者名簿!$1:$1048576,ROW(G1434),config!G$11)),"",INDEX(履修者名簿!$1:$1048576,ROW(G1434),config!G$11))</f>
        <v/>
      </c>
      <c r="H1434" s="9" t="str">
        <f t="shared" si="44"/>
        <v/>
      </c>
      <c r="I1434" s="10" t="str">
        <f t="shared" si="45"/>
        <v/>
      </c>
      <c r="J1434" s="10" t="str">
        <f>IF($A1434="","",IF(ISNA(MATCH($E1434,trans!$B$2:$B$1501,0)),0,1))</f>
        <v/>
      </c>
      <c r="K1434" s="10" t="str">
        <f>IF($A1434="","",IF(ISNA(MATCH($E1434,trans!$E$2:$E$1501,0)),0,1))</f>
        <v/>
      </c>
      <c r="M1434" s="1" t="str">
        <f>IF($A1434="","",IF($J1434+$K1434=0,MAX(M$1:M1433)+1,""))</f>
        <v/>
      </c>
      <c r="N1434" s="1" t="str">
        <f>IF($A1434="","",IF(AND($J1434=1,$K1434=0),MAX(N$1:N1433)+1,""))</f>
        <v/>
      </c>
      <c r="O1434" s="1" t="str">
        <f>IF($A1434="","",IF(AND($J1434=0,$K1434=1),MAX(O$1:O1433)+1,""))</f>
        <v/>
      </c>
    </row>
    <row r="1435" spans="1:15" x14ac:dyDescent="0.55000000000000004">
      <c r="A1435" s="9" t="str">
        <f>IF(ISBLANK(INDEX(履修者名簿!$1:$1048576,ROW(A1435),config!A$11)),"",INDEX(履修者名簿!$1:$1048576,ROW(A1435),config!A$11))</f>
        <v/>
      </c>
      <c r="B1435" s="9" t="str">
        <f>IF(ISBLANK(INDEX(履修者名簿!$1:$1048576,ROW(B1435),config!B$11)),"",INDEX(履修者名簿!$1:$1048576,ROW(B1435),config!B$11))</f>
        <v/>
      </c>
      <c r="C1435" s="9" t="str">
        <f>IF(ISBLANK(INDEX(履修者名簿!$1:$1048576,ROW(C1435),config!C$11)),"",INDEX(履修者名簿!$1:$1048576,ROW(C1435),config!C$11))</f>
        <v/>
      </c>
      <c r="D1435" s="9" t="str">
        <f>IF(ISBLANK(INDEX(履修者名簿!$1:$1048576,ROW(D1435),config!D$11)),"",INDEX(履修者名簿!$1:$1048576,ROW(D1435),config!D$11))</f>
        <v/>
      </c>
      <c r="E1435" s="9" t="str">
        <f>IF(ISBLANK(INDEX(履修者名簿!$1:$1048576,ROW(E1435),config!E$11)),"",IF(ISNUMBER(INDEX(履修者名簿!$1:$1048576,ROW(E1435),config!E$11)),INDEX(履修者名簿!$1:$1048576,ROW(E1435),config!E$11),VALUE(INDEX(履修者名簿!$1:$1048576,ROW(E1435),config!E$11))))</f>
        <v/>
      </c>
      <c r="F1435" s="9" t="str">
        <f>IF(ISBLANK(INDEX(履修者名簿!$1:$1048576,ROW(F1435),config!F$11)),"",INDEX(履修者名簿!$1:$1048576,ROW(F1435),config!F$11))</f>
        <v/>
      </c>
      <c r="G1435" s="9" t="str">
        <f>IF(ISBLANK(INDEX(履修者名簿!$1:$1048576,ROW(G1435),config!G$11)),"",INDEX(履修者名簿!$1:$1048576,ROW(G1435),config!G$11))</f>
        <v/>
      </c>
      <c r="H1435" s="9" t="str">
        <f t="shared" si="44"/>
        <v/>
      </c>
      <c r="I1435" s="10" t="str">
        <f t="shared" si="45"/>
        <v/>
      </c>
      <c r="J1435" s="10" t="str">
        <f>IF($A1435="","",IF(ISNA(MATCH($E1435,trans!$B$2:$B$1501,0)),0,1))</f>
        <v/>
      </c>
      <c r="K1435" s="10" t="str">
        <f>IF($A1435="","",IF(ISNA(MATCH($E1435,trans!$E$2:$E$1501,0)),0,1))</f>
        <v/>
      </c>
      <c r="M1435" s="1" t="str">
        <f>IF($A1435="","",IF($J1435+$K1435=0,MAX(M$1:M1434)+1,""))</f>
        <v/>
      </c>
      <c r="N1435" s="1" t="str">
        <f>IF($A1435="","",IF(AND($J1435=1,$K1435=0),MAX(N$1:N1434)+1,""))</f>
        <v/>
      </c>
      <c r="O1435" s="1" t="str">
        <f>IF($A1435="","",IF(AND($J1435=0,$K1435=1),MAX(O$1:O1434)+1,""))</f>
        <v/>
      </c>
    </row>
    <row r="1436" spans="1:15" x14ac:dyDescent="0.55000000000000004">
      <c r="A1436" s="9" t="str">
        <f>IF(ISBLANK(INDEX(履修者名簿!$1:$1048576,ROW(A1436),config!A$11)),"",INDEX(履修者名簿!$1:$1048576,ROW(A1436),config!A$11))</f>
        <v/>
      </c>
      <c r="B1436" s="9" t="str">
        <f>IF(ISBLANK(INDEX(履修者名簿!$1:$1048576,ROW(B1436),config!B$11)),"",INDEX(履修者名簿!$1:$1048576,ROW(B1436),config!B$11))</f>
        <v/>
      </c>
      <c r="C1436" s="9" t="str">
        <f>IF(ISBLANK(INDEX(履修者名簿!$1:$1048576,ROW(C1436),config!C$11)),"",INDEX(履修者名簿!$1:$1048576,ROW(C1436),config!C$11))</f>
        <v/>
      </c>
      <c r="D1436" s="9" t="str">
        <f>IF(ISBLANK(INDEX(履修者名簿!$1:$1048576,ROW(D1436),config!D$11)),"",INDEX(履修者名簿!$1:$1048576,ROW(D1436),config!D$11))</f>
        <v/>
      </c>
      <c r="E1436" s="9" t="str">
        <f>IF(ISBLANK(INDEX(履修者名簿!$1:$1048576,ROW(E1436),config!E$11)),"",IF(ISNUMBER(INDEX(履修者名簿!$1:$1048576,ROW(E1436),config!E$11)),INDEX(履修者名簿!$1:$1048576,ROW(E1436),config!E$11),VALUE(INDEX(履修者名簿!$1:$1048576,ROW(E1436),config!E$11))))</f>
        <v/>
      </c>
      <c r="F1436" s="9" t="str">
        <f>IF(ISBLANK(INDEX(履修者名簿!$1:$1048576,ROW(F1436),config!F$11)),"",INDEX(履修者名簿!$1:$1048576,ROW(F1436),config!F$11))</f>
        <v/>
      </c>
      <c r="G1436" s="9" t="str">
        <f>IF(ISBLANK(INDEX(履修者名簿!$1:$1048576,ROW(G1436),config!G$11)),"",INDEX(履修者名簿!$1:$1048576,ROW(G1436),config!G$11))</f>
        <v/>
      </c>
      <c r="H1436" s="9" t="str">
        <f t="shared" si="44"/>
        <v/>
      </c>
      <c r="I1436" s="10" t="str">
        <f t="shared" si="45"/>
        <v/>
      </c>
      <c r="J1436" s="10" t="str">
        <f>IF($A1436="","",IF(ISNA(MATCH($E1436,trans!$B$2:$B$1501,0)),0,1))</f>
        <v/>
      </c>
      <c r="K1436" s="10" t="str">
        <f>IF($A1436="","",IF(ISNA(MATCH($E1436,trans!$E$2:$E$1501,0)),0,1))</f>
        <v/>
      </c>
      <c r="M1436" s="1" t="str">
        <f>IF($A1436="","",IF($J1436+$K1436=0,MAX(M$1:M1435)+1,""))</f>
        <v/>
      </c>
      <c r="N1436" s="1" t="str">
        <f>IF($A1436="","",IF(AND($J1436=1,$K1436=0),MAX(N$1:N1435)+1,""))</f>
        <v/>
      </c>
      <c r="O1436" s="1" t="str">
        <f>IF($A1436="","",IF(AND($J1436=0,$K1436=1),MAX(O$1:O1435)+1,""))</f>
        <v/>
      </c>
    </row>
    <row r="1437" spans="1:15" x14ac:dyDescent="0.55000000000000004">
      <c r="A1437" s="9" t="str">
        <f>IF(ISBLANK(INDEX(履修者名簿!$1:$1048576,ROW(A1437),config!A$11)),"",INDEX(履修者名簿!$1:$1048576,ROW(A1437),config!A$11))</f>
        <v/>
      </c>
      <c r="B1437" s="9" t="str">
        <f>IF(ISBLANK(INDEX(履修者名簿!$1:$1048576,ROW(B1437),config!B$11)),"",INDEX(履修者名簿!$1:$1048576,ROW(B1437),config!B$11))</f>
        <v/>
      </c>
      <c r="C1437" s="9" t="str">
        <f>IF(ISBLANK(INDEX(履修者名簿!$1:$1048576,ROW(C1437),config!C$11)),"",INDEX(履修者名簿!$1:$1048576,ROW(C1437),config!C$11))</f>
        <v/>
      </c>
      <c r="D1437" s="9" t="str">
        <f>IF(ISBLANK(INDEX(履修者名簿!$1:$1048576,ROW(D1437),config!D$11)),"",INDEX(履修者名簿!$1:$1048576,ROW(D1437),config!D$11))</f>
        <v/>
      </c>
      <c r="E1437" s="9" t="str">
        <f>IF(ISBLANK(INDEX(履修者名簿!$1:$1048576,ROW(E1437),config!E$11)),"",IF(ISNUMBER(INDEX(履修者名簿!$1:$1048576,ROW(E1437),config!E$11)),INDEX(履修者名簿!$1:$1048576,ROW(E1437),config!E$11),VALUE(INDEX(履修者名簿!$1:$1048576,ROW(E1437),config!E$11))))</f>
        <v/>
      </c>
      <c r="F1437" s="9" t="str">
        <f>IF(ISBLANK(INDEX(履修者名簿!$1:$1048576,ROW(F1437),config!F$11)),"",INDEX(履修者名簿!$1:$1048576,ROW(F1437),config!F$11))</f>
        <v/>
      </c>
      <c r="G1437" s="9" t="str">
        <f>IF(ISBLANK(INDEX(履修者名簿!$1:$1048576,ROW(G1437),config!G$11)),"",INDEX(履修者名簿!$1:$1048576,ROW(G1437),config!G$11))</f>
        <v/>
      </c>
      <c r="H1437" s="9" t="str">
        <f t="shared" si="44"/>
        <v/>
      </c>
      <c r="I1437" s="10" t="str">
        <f t="shared" si="45"/>
        <v/>
      </c>
      <c r="J1437" s="10" t="str">
        <f>IF($A1437="","",IF(ISNA(MATCH($E1437,trans!$B$2:$B$1501,0)),0,1))</f>
        <v/>
      </c>
      <c r="K1437" s="10" t="str">
        <f>IF($A1437="","",IF(ISNA(MATCH($E1437,trans!$E$2:$E$1501,0)),0,1))</f>
        <v/>
      </c>
      <c r="M1437" s="1" t="str">
        <f>IF($A1437="","",IF($J1437+$K1437=0,MAX(M$1:M1436)+1,""))</f>
        <v/>
      </c>
      <c r="N1437" s="1" t="str">
        <f>IF($A1437="","",IF(AND($J1437=1,$K1437=0),MAX(N$1:N1436)+1,""))</f>
        <v/>
      </c>
      <c r="O1437" s="1" t="str">
        <f>IF($A1437="","",IF(AND($J1437=0,$K1437=1),MAX(O$1:O1436)+1,""))</f>
        <v/>
      </c>
    </row>
    <row r="1438" spans="1:15" x14ac:dyDescent="0.55000000000000004">
      <c r="A1438" s="9" t="str">
        <f>IF(ISBLANK(INDEX(履修者名簿!$1:$1048576,ROW(A1438),config!A$11)),"",INDEX(履修者名簿!$1:$1048576,ROW(A1438),config!A$11))</f>
        <v/>
      </c>
      <c r="B1438" s="9" t="str">
        <f>IF(ISBLANK(INDEX(履修者名簿!$1:$1048576,ROW(B1438),config!B$11)),"",INDEX(履修者名簿!$1:$1048576,ROW(B1438),config!B$11))</f>
        <v/>
      </c>
      <c r="C1438" s="9" t="str">
        <f>IF(ISBLANK(INDEX(履修者名簿!$1:$1048576,ROW(C1438),config!C$11)),"",INDEX(履修者名簿!$1:$1048576,ROW(C1438),config!C$11))</f>
        <v/>
      </c>
      <c r="D1438" s="9" t="str">
        <f>IF(ISBLANK(INDEX(履修者名簿!$1:$1048576,ROW(D1438),config!D$11)),"",INDEX(履修者名簿!$1:$1048576,ROW(D1438),config!D$11))</f>
        <v/>
      </c>
      <c r="E1438" s="9" t="str">
        <f>IF(ISBLANK(INDEX(履修者名簿!$1:$1048576,ROW(E1438),config!E$11)),"",IF(ISNUMBER(INDEX(履修者名簿!$1:$1048576,ROW(E1438),config!E$11)),INDEX(履修者名簿!$1:$1048576,ROW(E1438),config!E$11),VALUE(INDEX(履修者名簿!$1:$1048576,ROW(E1438),config!E$11))))</f>
        <v/>
      </c>
      <c r="F1438" s="9" t="str">
        <f>IF(ISBLANK(INDEX(履修者名簿!$1:$1048576,ROW(F1438),config!F$11)),"",INDEX(履修者名簿!$1:$1048576,ROW(F1438),config!F$11))</f>
        <v/>
      </c>
      <c r="G1438" s="9" t="str">
        <f>IF(ISBLANK(INDEX(履修者名簿!$1:$1048576,ROW(G1438),config!G$11)),"",INDEX(履修者名簿!$1:$1048576,ROW(G1438),config!G$11))</f>
        <v/>
      </c>
      <c r="H1438" s="9" t="str">
        <f t="shared" si="44"/>
        <v/>
      </c>
      <c r="I1438" s="10" t="str">
        <f t="shared" si="45"/>
        <v/>
      </c>
      <c r="J1438" s="10" t="str">
        <f>IF($A1438="","",IF(ISNA(MATCH($E1438,trans!$B$2:$B$1501,0)),0,1))</f>
        <v/>
      </c>
      <c r="K1438" s="10" t="str">
        <f>IF($A1438="","",IF(ISNA(MATCH($E1438,trans!$E$2:$E$1501,0)),0,1))</f>
        <v/>
      </c>
      <c r="M1438" s="1" t="str">
        <f>IF($A1438="","",IF($J1438+$K1438=0,MAX(M$1:M1437)+1,""))</f>
        <v/>
      </c>
      <c r="N1438" s="1" t="str">
        <f>IF($A1438="","",IF(AND($J1438=1,$K1438=0),MAX(N$1:N1437)+1,""))</f>
        <v/>
      </c>
      <c r="O1438" s="1" t="str">
        <f>IF($A1438="","",IF(AND($J1438=0,$K1438=1),MAX(O$1:O1437)+1,""))</f>
        <v/>
      </c>
    </row>
    <row r="1439" spans="1:15" x14ac:dyDescent="0.55000000000000004">
      <c r="A1439" s="9" t="str">
        <f>IF(ISBLANK(INDEX(履修者名簿!$1:$1048576,ROW(A1439),config!A$11)),"",INDEX(履修者名簿!$1:$1048576,ROW(A1439),config!A$11))</f>
        <v/>
      </c>
      <c r="B1439" s="9" t="str">
        <f>IF(ISBLANK(INDEX(履修者名簿!$1:$1048576,ROW(B1439),config!B$11)),"",INDEX(履修者名簿!$1:$1048576,ROW(B1439),config!B$11))</f>
        <v/>
      </c>
      <c r="C1439" s="9" t="str">
        <f>IF(ISBLANK(INDEX(履修者名簿!$1:$1048576,ROW(C1439),config!C$11)),"",INDEX(履修者名簿!$1:$1048576,ROW(C1439),config!C$11))</f>
        <v/>
      </c>
      <c r="D1439" s="9" t="str">
        <f>IF(ISBLANK(INDEX(履修者名簿!$1:$1048576,ROW(D1439),config!D$11)),"",INDEX(履修者名簿!$1:$1048576,ROW(D1439),config!D$11))</f>
        <v/>
      </c>
      <c r="E1439" s="9" t="str">
        <f>IF(ISBLANK(INDEX(履修者名簿!$1:$1048576,ROW(E1439),config!E$11)),"",IF(ISNUMBER(INDEX(履修者名簿!$1:$1048576,ROW(E1439),config!E$11)),INDEX(履修者名簿!$1:$1048576,ROW(E1439),config!E$11),VALUE(INDEX(履修者名簿!$1:$1048576,ROW(E1439),config!E$11))))</f>
        <v/>
      </c>
      <c r="F1439" s="9" t="str">
        <f>IF(ISBLANK(INDEX(履修者名簿!$1:$1048576,ROW(F1439),config!F$11)),"",INDEX(履修者名簿!$1:$1048576,ROW(F1439),config!F$11))</f>
        <v/>
      </c>
      <c r="G1439" s="9" t="str">
        <f>IF(ISBLANK(INDEX(履修者名簿!$1:$1048576,ROW(G1439),config!G$11)),"",INDEX(履修者名簿!$1:$1048576,ROW(G1439),config!G$11))</f>
        <v/>
      </c>
      <c r="H1439" s="9" t="str">
        <f t="shared" si="44"/>
        <v/>
      </c>
      <c r="I1439" s="10" t="str">
        <f t="shared" si="45"/>
        <v/>
      </c>
      <c r="J1439" s="10" t="str">
        <f>IF($A1439="","",IF(ISNA(MATCH($E1439,trans!$B$2:$B$1501,0)),0,1))</f>
        <v/>
      </c>
      <c r="K1439" s="10" t="str">
        <f>IF($A1439="","",IF(ISNA(MATCH($E1439,trans!$E$2:$E$1501,0)),0,1))</f>
        <v/>
      </c>
      <c r="M1439" s="1" t="str">
        <f>IF($A1439="","",IF($J1439+$K1439=0,MAX(M$1:M1438)+1,""))</f>
        <v/>
      </c>
      <c r="N1439" s="1" t="str">
        <f>IF($A1439="","",IF(AND($J1439=1,$K1439=0),MAX(N$1:N1438)+1,""))</f>
        <v/>
      </c>
      <c r="O1439" s="1" t="str">
        <f>IF($A1439="","",IF(AND($J1439=0,$K1439=1),MAX(O$1:O1438)+1,""))</f>
        <v/>
      </c>
    </row>
    <row r="1440" spans="1:15" x14ac:dyDescent="0.55000000000000004">
      <c r="A1440" s="9" t="str">
        <f>IF(ISBLANK(INDEX(履修者名簿!$1:$1048576,ROW(A1440),config!A$11)),"",INDEX(履修者名簿!$1:$1048576,ROW(A1440),config!A$11))</f>
        <v/>
      </c>
      <c r="B1440" s="9" t="str">
        <f>IF(ISBLANK(INDEX(履修者名簿!$1:$1048576,ROW(B1440),config!B$11)),"",INDEX(履修者名簿!$1:$1048576,ROW(B1440),config!B$11))</f>
        <v/>
      </c>
      <c r="C1440" s="9" t="str">
        <f>IF(ISBLANK(INDEX(履修者名簿!$1:$1048576,ROW(C1440),config!C$11)),"",INDEX(履修者名簿!$1:$1048576,ROW(C1440),config!C$11))</f>
        <v/>
      </c>
      <c r="D1440" s="9" t="str">
        <f>IF(ISBLANK(INDEX(履修者名簿!$1:$1048576,ROW(D1440),config!D$11)),"",INDEX(履修者名簿!$1:$1048576,ROW(D1440),config!D$11))</f>
        <v/>
      </c>
      <c r="E1440" s="9" t="str">
        <f>IF(ISBLANK(INDEX(履修者名簿!$1:$1048576,ROW(E1440),config!E$11)),"",IF(ISNUMBER(INDEX(履修者名簿!$1:$1048576,ROW(E1440),config!E$11)),INDEX(履修者名簿!$1:$1048576,ROW(E1440),config!E$11),VALUE(INDEX(履修者名簿!$1:$1048576,ROW(E1440),config!E$11))))</f>
        <v/>
      </c>
      <c r="F1440" s="9" t="str">
        <f>IF(ISBLANK(INDEX(履修者名簿!$1:$1048576,ROW(F1440),config!F$11)),"",INDEX(履修者名簿!$1:$1048576,ROW(F1440),config!F$11))</f>
        <v/>
      </c>
      <c r="G1440" s="9" t="str">
        <f>IF(ISBLANK(INDEX(履修者名簿!$1:$1048576,ROW(G1440),config!G$11)),"",INDEX(履修者名簿!$1:$1048576,ROW(G1440),config!G$11))</f>
        <v/>
      </c>
      <c r="H1440" s="9" t="str">
        <f t="shared" si="44"/>
        <v/>
      </c>
      <c r="I1440" s="10" t="str">
        <f t="shared" si="45"/>
        <v/>
      </c>
      <c r="J1440" s="10" t="str">
        <f>IF($A1440="","",IF(ISNA(MATCH($E1440,trans!$B$2:$B$1501,0)),0,1))</f>
        <v/>
      </c>
      <c r="K1440" s="10" t="str">
        <f>IF($A1440="","",IF(ISNA(MATCH($E1440,trans!$E$2:$E$1501,0)),0,1))</f>
        <v/>
      </c>
      <c r="M1440" s="1" t="str">
        <f>IF($A1440="","",IF($J1440+$K1440=0,MAX(M$1:M1439)+1,""))</f>
        <v/>
      </c>
      <c r="N1440" s="1" t="str">
        <f>IF($A1440="","",IF(AND($J1440=1,$K1440=0),MAX(N$1:N1439)+1,""))</f>
        <v/>
      </c>
      <c r="O1440" s="1" t="str">
        <f>IF($A1440="","",IF(AND($J1440=0,$K1440=1),MAX(O$1:O1439)+1,""))</f>
        <v/>
      </c>
    </row>
    <row r="1441" spans="1:15" x14ac:dyDescent="0.55000000000000004">
      <c r="A1441" s="9" t="str">
        <f>IF(ISBLANK(INDEX(履修者名簿!$1:$1048576,ROW(A1441),config!A$11)),"",INDEX(履修者名簿!$1:$1048576,ROW(A1441),config!A$11))</f>
        <v/>
      </c>
      <c r="B1441" s="9" t="str">
        <f>IF(ISBLANK(INDEX(履修者名簿!$1:$1048576,ROW(B1441),config!B$11)),"",INDEX(履修者名簿!$1:$1048576,ROW(B1441),config!B$11))</f>
        <v/>
      </c>
      <c r="C1441" s="9" t="str">
        <f>IF(ISBLANK(INDEX(履修者名簿!$1:$1048576,ROW(C1441),config!C$11)),"",INDEX(履修者名簿!$1:$1048576,ROW(C1441),config!C$11))</f>
        <v/>
      </c>
      <c r="D1441" s="9" t="str">
        <f>IF(ISBLANK(INDEX(履修者名簿!$1:$1048576,ROW(D1441),config!D$11)),"",INDEX(履修者名簿!$1:$1048576,ROW(D1441),config!D$11))</f>
        <v/>
      </c>
      <c r="E1441" s="9" t="str">
        <f>IF(ISBLANK(INDEX(履修者名簿!$1:$1048576,ROW(E1441),config!E$11)),"",IF(ISNUMBER(INDEX(履修者名簿!$1:$1048576,ROW(E1441),config!E$11)),INDEX(履修者名簿!$1:$1048576,ROW(E1441),config!E$11),VALUE(INDEX(履修者名簿!$1:$1048576,ROW(E1441),config!E$11))))</f>
        <v/>
      </c>
      <c r="F1441" s="9" t="str">
        <f>IF(ISBLANK(INDEX(履修者名簿!$1:$1048576,ROW(F1441),config!F$11)),"",INDEX(履修者名簿!$1:$1048576,ROW(F1441),config!F$11))</f>
        <v/>
      </c>
      <c r="G1441" s="9" t="str">
        <f>IF(ISBLANK(INDEX(履修者名簿!$1:$1048576,ROW(G1441),config!G$11)),"",INDEX(履修者名簿!$1:$1048576,ROW(G1441),config!G$11))</f>
        <v/>
      </c>
      <c r="H1441" s="9" t="str">
        <f t="shared" si="44"/>
        <v/>
      </c>
      <c r="I1441" s="10" t="str">
        <f t="shared" si="45"/>
        <v/>
      </c>
      <c r="J1441" s="10" t="str">
        <f>IF($A1441="","",IF(ISNA(MATCH($E1441,trans!$B$2:$B$1501,0)),0,1))</f>
        <v/>
      </c>
      <c r="K1441" s="10" t="str">
        <f>IF($A1441="","",IF(ISNA(MATCH($E1441,trans!$E$2:$E$1501,0)),0,1))</f>
        <v/>
      </c>
      <c r="M1441" s="1" t="str">
        <f>IF($A1441="","",IF($J1441+$K1441=0,MAX(M$1:M1440)+1,""))</f>
        <v/>
      </c>
      <c r="N1441" s="1" t="str">
        <f>IF($A1441="","",IF(AND($J1441=1,$K1441=0),MAX(N$1:N1440)+1,""))</f>
        <v/>
      </c>
      <c r="O1441" s="1" t="str">
        <f>IF($A1441="","",IF(AND($J1441=0,$K1441=1),MAX(O$1:O1440)+1,""))</f>
        <v/>
      </c>
    </row>
    <row r="1442" spans="1:15" x14ac:dyDescent="0.55000000000000004">
      <c r="A1442" s="9" t="str">
        <f>IF(ISBLANK(INDEX(履修者名簿!$1:$1048576,ROW(A1442),config!A$11)),"",INDEX(履修者名簿!$1:$1048576,ROW(A1442),config!A$11))</f>
        <v/>
      </c>
      <c r="B1442" s="9" t="str">
        <f>IF(ISBLANK(INDEX(履修者名簿!$1:$1048576,ROW(B1442),config!B$11)),"",INDEX(履修者名簿!$1:$1048576,ROW(B1442),config!B$11))</f>
        <v/>
      </c>
      <c r="C1442" s="9" t="str">
        <f>IF(ISBLANK(INDEX(履修者名簿!$1:$1048576,ROW(C1442),config!C$11)),"",INDEX(履修者名簿!$1:$1048576,ROW(C1442),config!C$11))</f>
        <v/>
      </c>
      <c r="D1442" s="9" t="str">
        <f>IF(ISBLANK(INDEX(履修者名簿!$1:$1048576,ROW(D1442),config!D$11)),"",INDEX(履修者名簿!$1:$1048576,ROW(D1442),config!D$11))</f>
        <v/>
      </c>
      <c r="E1442" s="9" t="str">
        <f>IF(ISBLANK(INDEX(履修者名簿!$1:$1048576,ROW(E1442),config!E$11)),"",IF(ISNUMBER(INDEX(履修者名簿!$1:$1048576,ROW(E1442),config!E$11)),INDEX(履修者名簿!$1:$1048576,ROW(E1442),config!E$11),VALUE(INDEX(履修者名簿!$1:$1048576,ROW(E1442),config!E$11))))</f>
        <v/>
      </c>
      <c r="F1442" s="9" t="str">
        <f>IF(ISBLANK(INDEX(履修者名簿!$1:$1048576,ROW(F1442),config!F$11)),"",INDEX(履修者名簿!$1:$1048576,ROW(F1442),config!F$11))</f>
        <v/>
      </c>
      <c r="G1442" s="9" t="str">
        <f>IF(ISBLANK(INDEX(履修者名簿!$1:$1048576,ROW(G1442),config!G$11)),"",INDEX(履修者名簿!$1:$1048576,ROW(G1442),config!G$11))</f>
        <v/>
      </c>
      <c r="H1442" s="9" t="str">
        <f t="shared" si="44"/>
        <v/>
      </c>
      <c r="I1442" s="10" t="str">
        <f t="shared" si="45"/>
        <v/>
      </c>
      <c r="J1442" s="10" t="str">
        <f>IF($A1442="","",IF(ISNA(MATCH($E1442,trans!$B$2:$B$1501,0)),0,1))</f>
        <v/>
      </c>
      <c r="K1442" s="10" t="str">
        <f>IF($A1442="","",IF(ISNA(MATCH($E1442,trans!$E$2:$E$1501,0)),0,1))</f>
        <v/>
      </c>
      <c r="M1442" s="1" t="str">
        <f>IF($A1442="","",IF($J1442+$K1442=0,MAX(M$1:M1441)+1,""))</f>
        <v/>
      </c>
      <c r="N1442" s="1" t="str">
        <f>IF($A1442="","",IF(AND($J1442=1,$K1442=0),MAX(N$1:N1441)+1,""))</f>
        <v/>
      </c>
      <c r="O1442" s="1" t="str">
        <f>IF($A1442="","",IF(AND($J1442=0,$K1442=1),MAX(O$1:O1441)+1,""))</f>
        <v/>
      </c>
    </row>
    <row r="1443" spans="1:15" x14ac:dyDescent="0.55000000000000004">
      <c r="A1443" s="9" t="str">
        <f>IF(ISBLANK(INDEX(履修者名簿!$1:$1048576,ROW(A1443),config!A$11)),"",INDEX(履修者名簿!$1:$1048576,ROW(A1443),config!A$11))</f>
        <v/>
      </c>
      <c r="B1443" s="9" t="str">
        <f>IF(ISBLANK(INDEX(履修者名簿!$1:$1048576,ROW(B1443),config!B$11)),"",INDEX(履修者名簿!$1:$1048576,ROW(B1443),config!B$11))</f>
        <v/>
      </c>
      <c r="C1443" s="9" t="str">
        <f>IF(ISBLANK(INDEX(履修者名簿!$1:$1048576,ROW(C1443),config!C$11)),"",INDEX(履修者名簿!$1:$1048576,ROW(C1443),config!C$11))</f>
        <v/>
      </c>
      <c r="D1443" s="9" t="str">
        <f>IF(ISBLANK(INDEX(履修者名簿!$1:$1048576,ROW(D1443),config!D$11)),"",INDEX(履修者名簿!$1:$1048576,ROW(D1443),config!D$11))</f>
        <v/>
      </c>
      <c r="E1443" s="9" t="str">
        <f>IF(ISBLANK(INDEX(履修者名簿!$1:$1048576,ROW(E1443),config!E$11)),"",IF(ISNUMBER(INDEX(履修者名簿!$1:$1048576,ROW(E1443),config!E$11)),INDEX(履修者名簿!$1:$1048576,ROW(E1443),config!E$11),VALUE(INDEX(履修者名簿!$1:$1048576,ROW(E1443),config!E$11))))</f>
        <v/>
      </c>
      <c r="F1443" s="9" t="str">
        <f>IF(ISBLANK(INDEX(履修者名簿!$1:$1048576,ROW(F1443),config!F$11)),"",INDEX(履修者名簿!$1:$1048576,ROW(F1443),config!F$11))</f>
        <v/>
      </c>
      <c r="G1443" s="9" t="str">
        <f>IF(ISBLANK(INDEX(履修者名簿!$1:$1048576,ROW(G1443),config!G$11)),"",INDEX(履修者名簿!$1:$1048576,ROW(G1443),config!G$11))</f>
        <v/>
      </c>
      <c r="H1443" s="9" t="str">
        <f t="shared" si="44"/>
        <v/>
      </c>
      <c r="I1443" s="10" t="str">
        <f t="shared" si="45"/>
        <v/>
      </c>
      <c r="J1443" s="10" t="str">
        <f>IF($A1443="","",IF(ISNA(MATCH($E1443,trans!$B$2:$B$1501,0)),0,1))</f>
        <v/>
      </c>
      <c r="K1443" s="10" t="str">
        <f>IF($A1443="","",IF(ISNA(MATCH($E1443,trans!$E$2:$E$1501,0)),0,1))</f>
        <v/>
      </c>
      <c r="M1443" s="1" t="str">
        <f>IF($A1443="","",IF($J1443+$K1443=0,MAX(M$1:M1442)+1,""))</f>
        <v/>
      </c>
      <c r="N1443" s="1" t="str">
        <f>IF($A1443="","",IF(AND($J1443=1,$K1443=0),MAX(N$1:N1442)+1,""))</f>
        <v/>
      </c>
      <c r="O1443" s="1" t="str">
        <f>IF($A1443="","",IF(AND($J1443=0,$K1443=1),MAX(O$1:O1442)+1,""))</f>
        <v/>
      </c>
    </row>
    <row r="1444" spans="1:15" x14ac:dyDescent="0.55000000000000004">
      <c r="A1444" s="9" t="str">
        <f>IF(ISBLANK(INDEX(履修者名簿!$1:$1048576,ROW(A1444),config!A$11)),"",INDEX(履修者名簿!$1:$1048576,ROW(A1444),config!A$11))</f>
        <v/>
      </c>
      <c r="B1444" s="9" t="str">
        <f>IF(ISBLANK(INDEX(履修者名簿!$1:$1048576,ROW(B1444),config!B$11)),"",INDEX(履修者名簿!$1:$1048576,ROW(B1444),config!B$11))</f>
        <v/>
      </c>
      <c r="C1444" s="9" t="str">
        <f>IF(ISBLANK(INDEX(履修者名簿!$1:$1048576,ROW(C1444),config!C$11)),"",INDEX(履修者名簿!$1:$1048576,ROW(C1444),config!C$11))</f>
        <v/>
      </c>
      <c r="D1444" s="9" t="str">
        <f>IF(ISBLANK(INDEX(履修者名簿!$1:$1048576,ROW(D1444),config!D$11)),"",INDEX(履修者名簿!$1:$1048576,ROW(D1444),config!D$11))</f>
        <v/>
      </c>
      <c r="E1444" s="9" t="str">
        <f>IF(ISBLANK(INDEX(履修者名簿!$1:$1048576,ROW(E1444),config!E$11)),"",IF(ISNUMBER(INDEX(履修者名簿!$1:$1048576,ROW(E1444),config!E$11)),INDEX(履修者名簿!$1:$1048576,ROW(E1444),config!E$11),VALUE(INDEX(履修者名簿!$1:$1048576,ROW(E1444),config!E$11))))</f>
        <v/>
      </c>
      <c r="F1444" s="9" t="str">
        <f>IF(ISBLANK(INDEX(履修者名簿!$1:$1048576,ROW(F1444),config!F$11)),"",INDEX(履修者名簿!$1:$1048576,ROW(F1444),config!F$11))</f>
        <v/>
      </c>
      <c r="G1444" s="9" t="str">
        <f>IF(ISBLANK(INDEX(履修者名簿!$1:$1048576,ROW(G1444),config!G$11)),"",INDEX(履修者名簿!$1:$1048576,ROW(G1444),config!G$11))</f>
        <v/>
      </c>
      <c r="H1444" s="9" t="str">
        <f t="shared" si="44"/>
        <v/>
      </c>
      <c r="I1444" s="10" t="str">
        <f t="shared" si="45"/>
        <v/>
      </c>
      <c r="J1444" s="10" t="str">
        <f>IF($A1444="","",IF(ISNA(MATCH($E1444,trans!$B$2:$B$1501,0)),0,1))</f>
        <v/>
      </c>
      <c r="K1444" s="10" t="str">
        <f>IF($A1444="","",IF(ISNA(MATCH($E1444,trans!$E$2:$E$1501,0)),0,1))</f>
        <v/>
      </c>
      <c r="M1444" s="1" t="str">
        <f>IF($A1444="","",IF($J1444+$K1444=0,MAX(M$1:M1443)+1,""))</f>
        <v/>
      </c>
      <c r="N1444" s="1" t="str">
        <f>IF($A1444="","",IF(AND($J1444=1,$K1444=0),MAX(N$1:N1443)+1,""))</f>
        <v/>
      </c>
      <c r="O1444" s="1" t="str">
        <f>IF($A1444="","",IF(AND($J1444=0,$K1444=1),MAX(O$1:O1443)+1,""))</f>
        <v/>
      </c>
    </row>
    <row r="1445" spans="1:15" x14ac:dyDescent="0.55000000000000004">
      <c r="A1445" s="9" t="str">
        <f>IF(ISBLANK(INDEX(履修者名簿!$1:$1048576,ROW(A1445),config!A$11)),"",INDEX(履修者名簿!$1:$1048576,ROW(A1445),config!A$11))</f>
        <v/>
      </c>
      <c r="B1445" s="9" t="str">
        <f>IF(ISBLANK(INDEX(履修者名簿!$1:$1048576,ROW(B1445),config!B$11)),"",INDEX(履修者名簿!$1:$1048576,ROW(B1445),config!B$11))</f>
        <v/>
      </c>
      <c r="C1445" s="9" t="str">
        <f>IF(ISBLANK(INDEX(履修者名簿!$1:$1048576,ROW(C1445),config!C$11)),"",INDEX(履修者名簿!$1:$1048576,ROW(C1445),config!C$11))</f>
        <v/>
      </c>
      <c r="D1445" s="9" t="str">
        <f>IF(ISBLANK(INDEX(履修者名簿!$1:$1048576,ROW(D1445),config!D$11)),"",INDEX(履修者名簿!$1:$1048576,ROW(D1445),config!D$11))</f>
        <v/>
      </c>
      <c r="E1445" s="9" t="str">
        <f>IF(ISBLANK(INDEX(履修者名簿!$1:$1048576,ROW(E1445),config!E$11)),"",IF(ISNUMBER(INDEX(履修者名簿!$1:$1048576,ROW(E1445),config!E$11)),INDEX(履修者名簿!$1:$1048576,ROW(E1445),config!E$11),VALUE(INDEX(履修者名簿!$1:$1048576,ROW(E1445),config!E$11))))</f>
        <v/>
      </c>
      <c r="F1445" s="9" t="str">
        <f>IF(ISBLANK(INDEX(履修者名簿!$1:$1048576,ROW(F1445),config!F$11)),"",INDEX(履修者名簿!$1:$1048576,ROW(F1445),config!F$11))</f>
        <v/>
      </c>
      <c r="G1445" s="9" t="str">
        <f>IF(ISBLANK(INDEX(履修者名簿!$1:$1048576,ROW(G1445),config!G$11)),"",INDEX(履修者名簿!$1:$1048576,ROW(G1445),config!G$11))</f>
        <v/>
      </c>
      <c r="H1445" s="9" t="str">
        <f t="shared" si="44"/>
        <v/>
      </c>
      <c r="I1445" s="10" t="str">
        <f t="shared" si="45"/>
        <v/>
      </c>
      <c r="J1445" s="10" t="str">
        <f>IF($A1445="","",IF(ISNA(MATCH($E1445,trans!$B$2:$B$1501,0)),0,1))</f>
        <v/>
      </c>
      <c r="K1445" s="10" t="str">
        <f>IF($A1445="","",IF(ISNA(MATCH($E1445,trans!$E$2:$E$1501,0)),0,1))</f>
        <v/>
      </c>
      <c r="M1445" s="1" t="str">
        <f>IF($A1445="","",IF($J1445+$K1445=0,MAX(M$1:M1444)+1,""))</f>
        <v/>
      </c>
      <c r="N1445" s="1" t="str">
        <f>IF($A1445="","",IF(AND($J1445=1,$K1445=0),MAX(N$1:N1444)+1,""))</f>
        <v/>
      </c>
      <c r="O1445" s="1" t="str">
        <f>IF($A1445="","",IF(AND($J1445=0,$K1445=1),MAX(O$1:O1444)+1,""))</f>
        <v/>
      </c>
    </row>
    <row r="1446" spans="1:15" x14ac:dyDescent="0.55000000000000004">
      <c r="A1446" s="9" t="str">
        <f>IF(ISBLANK(INDEX(履修者名簿!$1:$1048576,ROW(A1446),config!A$11)),"",INDEX(履修者名簿!$1:$1048576,ROW(A1446),config!A$11))</f>
        <v/>
      </c>
      <c r="B1446" s="9" t="str">
        <f>IF(ISBLANK(INDEX(履修者名簿!$1:$1048576,ROW(B1446),config!B$11)),"",INDEX(履修者名簿!$1:$1048576,ROW(B1446),config!B$11))</f>
        <v/>
      </c>
      <c r="C1446" s="9" t="str">
        <f>IF(ISBLANK(INDEX(履修者名簿!$1:$1048576,ROW(C1446),config!C$11)),"",INDEX(履修者名簿!$1:$1048576,ROW(C1446),config!C$11))</f>
        <v/>
      </c>
      <c r="D1446" s="9" t="str">
        <f>IF(ISBLANK(INDEX(履修者名簿!$1:$1048576,ROW(D1446),config!D$11)),"",INDEX(履修者名簿!$1:$1048576,ROW(D1446),config!D$11))</f>
        <v/>
      </c>
      <c r="E1446" s="9" t="str">
        <f>IF(ISBLANK(INDEX(履修者名簿!$1:$1048576,ROW(E1446),config!E$11)),"",IF(ISNUMBER(INDEX(履修者名簿!$1:$1048576,ROW(E1446),config!E$11)),INDEX(履修者名簿!$1:$1048576,ROW(E1446),config!E$11),VALUE(INDEX(履修者名簿!$1:$1048576,ROW(E1446),config!E$11))))</f>
        <v/>
      </c>
      <c r="F1446" s="9" t="str">
        <f>IF(ISBLANK(INDEX(履修者名簿!$1:$1048576,ROW(F1446),config!F$11)),"",INDEX(履修者名簿!$1:$1048576,ROW(F1446),config!F$11))</f>
        <v/>
      </c>
      <c r="G1446" s="9" t="str">
        <f>IF(ISBLANK(INDEX(履修者名簿!$1:$1048576,ROW(G1446),config!G$11)),"",INDEX(履修者名簿!$1:$1048576,ROW(G1446),config!G$11))</f>
        <v/>
      </c>
      <c r="H1446" s="9" t="str">
        <f t="shared" si="44"/>
        <v/>
      </c>
      <c r="I1446" s="10" t="str">
        <f t="shared" si="45"/>
        <v/>
      </c>
      <c r="J1446" s="10" t="str">
        <f>IF($A1446="","",IF(ISNA(MATCH($E1446,trans!$B$2:$B$1501,0)),0,1))</f>
        <v/>
      </c>
      <c r="K1446" s="10" t="str">
        <f>IF($A1446="","",IF(ISNA(MATCH($E1446,trans!$E$2:$E$1501,0)),0,1))</f>
        <v/>
      </c>
      <c r="M1446" s="1" t="str">
        <f>IF($A1446="","",IF($J1446+$K1446=0,MAX(M$1:M1445)+1,""))</f>
        <v/>
      </c>
      <c r="N1446" s="1" t="str">
        <f>IF($A1446="","",IF(AND($J1446=1,$K1446=0),MAX(N$1:N1445)+1,""))</f>
        <v/>
      </c>
      <c r="O1446" s="1" t="str">
        <f>IF($A1446="","",IF(AND($J1446=0,$K1446=1),MAX(O$1:O1445)+1,""))</f>
        <v/>
      </c>
    </row>
    <row r="1447" spans="1:15" x14ac:dyDescent="0.55000000000000004">
      <c r="A1447" s="9" t="str">
        <f>IF(ISBLANK(INDEX(履修者名簿!$1:$1048576,ROW(A1447),config!A$11)),"",INDEX(履修者名簿!$1:$1048576,ROW(A1447),config!A$11))</f>
        <v/>
      </c>
      <c r="B1447" s="9" t="str">
        <f>IF(ISBLANK(INDEX(履修者名簿!$1:$1048576,ROW(B1447),config!B$11)),"",INDEX(履修者名簿!$1:$1048576,ROW(B1447),config!B$11))</f>
        <v/>
      </c>
      <c r="C1447" s="9" t="str">
        <f>IF(ISBLANK(INDEX(履修者名簿!$1:$1048576,ROW(C1447),config!C$11)),"",INDEX(履修者名簿!$1:$1048576,ROW(C1447),config!C$11))</f>
        <v/>
      </c>
      <c r="D1447" s="9" t="str">
        <f>IF(ISBLANK(INDEX(履修者名簿!$1:$1048576,ROW(D1447),config!D$11)),"",INDEX(履修者名簿!$1:$1048576,ROW(D1447),config!D$11))</f>
        <v/>
      </c>
      <c r="E1447" s="9" t="str">
        <f>IF(ISBLANK(INDEX(履修者名簿!$1:$1048576,ROW(E1447),config!E$11)),"",IF(ISNUMBER(INDEX(履修者名簿!$1:$1048576,ROW(E1447),config!E$11)),INDEX(履修者名簿!$1:$1048576,ROW(E1447),config!E$11),VALUE(INDEX(履修者名簿!$1:$1048576,ROW(E1447),config!E$11))))</f>
        <v/>
      </c>
      <c r="F1447" s="9" t="str">
        <f>IF(ISBLANK(INDEX(履修者名簿!$1:$1048576,ROW(F1447),config!F$11)),"",INDEX(履修者名簿!$1:$1048576,ROW(F1447),config!F$11))</f>
        <v/>
      </c>
      <c r="G1447" s="9" t="str">
        <f>IF(ISBLANK(INDEX(履修者名簿!$1:$1048576,ROW(G1447),config!G$11)),"",INDEX(履修者名簿!$1:$1048576,ROW(G1447),config!G$11))</f>
        <v/>
      </c>
      <c r="H1447" s="9" t="str">
        <f t="shared" si="44"/>
        <v/>
      </c>
      <c r="I1447" s="10" t="str">
        <f t="shared" si="45"/>
        <v/>
      </c>
      <c r="J1447" s="10" t="str">
        <f>IF($A1447="","",IF(ISNA(MATCH($E1447,trans!$B$2:$B$1501,0)),0,1))</f>
        <v/>
      </c>
      <c r="K1447" s="10" t="str">
        <f>IF($A1447="","",IF(ISNA(MATCH($E1447,trans!$E$2:$E$1501,0)),0,1))</f>
        <v/>
      </c>
      <c r="M1447" s="1" t="str">
        <f>IF($A1447="","",IF($J1447+$K1447=0,MAX(M$1:M1446)+1,""))</f>
        <v/>
      </c>
      <c r="N1447" s="1" t="str">
        <f>IF($A1447="","",IF(AND($J1447=1,$K1447=0),MAX(N$1:N1446)+1,""))</f>
        <v/>
      </c>
      <c r="O1447" s="1" t="str">
        <f>IF($A1447="","",IF(AND($J1447=0,$K1447=1),MAX(O$1:O1446)+1,""))</f>
        <v/>
      </c>
    </row>
    <row r="1448" spans="1:15" x14ac:dyDescent="0.55000000000000004">
      <c r="A1448" s="9" t="str">
        <f>IF(ISBLANK(INDEX(履修者名簿!$1:$1048576,ROW(A1448),config!A$11)),"",INDEX(履修者名簿!$1:$1048576,ROW(A1448),config!A$11))</f>
        <v/>
      </c>
      <c r="B1448" s="9" t="str">
        <f>IF(ISBLANK(INDEX(履修者名簿!$1:$1048576,ROW(B1448),config!B$11)),"",INDEX(履修者名簿!$1:$1048576,ROW(B1448),config!B$11))</f>
        <v/>
      </c>
      <c r="C1448" s="9" t="str">
        <f>IF(ISBLANK(INDEX(履修者名簿!$1:$1048576,ROW(C1448),config!C$11)),"",INDEX(履修者名簿!$1:$1048576,ROW(C1448),config!C$11))</f>
        <v/>
      </c>
      <c r="D1448" s="9" t="str">
        <f>IF(ISBLANK(INDEX(履修者名簿!$1:$1048576,ROW(D1448),config!D$11)),"",INDEX(履修者名簿!$1:$1048576,ROW(D1448),config!D$11))</f>
        <v/>
      </c>
      <c r="E1448" s="9" t="str">
        <f>IF(ISBLANK(INDEX(履修者名簿!$1:$1048576,ROW(E1448),config!E$11)),"",IF(ISNUMBER(INDEX(履修者名簿!$1:$1048576,ROW(E1448),config!E$11)),INDEX(履修者名簿!$1:$1048576,ROW(E1448),config!E$11),VALUE(INDEX(履修者名簿!$1:$1048576,ROW(E1448),config!E$11))))</f>
        <v/>
      </c>
      <c r="F1448" s="9" t="str">
        <f>IF(ISBLANK(INDEX(履修者名簿!$1:$1048576,ROW(F1448),config!F$11)),"",INDEX(履修者名簿!$1:$1048576,ROW(F1448),config!F$11))</f>
        <v/>
      </c>
      <c r="G1448" s="9" t="str">
        <f>IF(ISBLANK(INDEX(履修者名簿!$1:$1048576,ROW(G1448),config!G$11)),"",INDEX(履修者名簿!$1:$1048576,ROW(G1448),config!G$11))</f>
        <v/>
      </c>
      <c r="H1448" s="9" t="str">
        <f t="shared" si="44"/>
        <v/>
      </c>
      <c r="I1448" s="10" t="str">
        <f t="shared" si="45"/>
        <v/>
      </c>
      <c r="J1448" s="10" t="str">
        <f>IF($A1448="","",IF(ISNA(MATCH($E1448,trans!$B$2:$B$1501,0)),0,1))</f>
        <v/>
      </c>
      <c r="K1448" s="10" t="str">
        <f>IF($A1448="","",IF(ISNA(MATCH($E1448,trans!$E$2:$E$1501,0)),0,1))</f>
        <v/>
      </c>
      <c r="M1448" s="1" t="str">
        <f>IF($A1448="","",IF($J1448+$K1448=0,MAX(M$1:M1447)+1,""))</f>
        <v/>
      </c>
      <c r="N1448" s="1" t="str">
        <f>IF($A1448="","",IF(AND($J1448=1,$K1448=0),MAX(N$1:N1447)+1,""))</f>
        <v/>
      </c>
      <c r="O1448" s="1" t="str">
        <f>IF($A1448="","",IF(AND($J1448=0,$K1448=1),MAX(O$1:O1447)+1,""))</f>
        <v/>
      </c>
    </row>
    <row r="1449" spans="1:15" x14ac:dyDescent="0.55000000000000004">
      <c r="A1449" s="9" t="str">
        <f>IF(ISBLANK(INDEX(履修者名簿!$1:$1048576,ROW(A1449),config!A$11)),"",INDEX(履修者名簿!$1:$1048576,ROW(A1449),config!A$11))</f>
        <v/>
      </c>
      <c r="B1449" s="9" t="str">
        <f>IF(ISBLANK(INDEX(履修者名簿!$1:$1048576,ROW(B1449),config!B$11)),"",INDEX(履修者名簿!$1:$1048576,ROW(B1449),config!B$11))</f>
        <v/>
      </c>
      <c r="C1449" s="9" t="str">
        <f>IF(ISBLANK(INDEX(履修者名簿!$1:$1048576,ROW(C1449),config!C$11)),"",INDEX(履修者名簿!$1:$1048576,ROW(C1449),config!C$11))</f>
        <v/>
      </c>
      <c r="D1449" s="9" t="str">
        <f>IF(ISBLANK(INDEX(履修者名簿!$1:$1048576,ROW(D1449),config!D$11)),"",INDEX(履修者名簿!$1:$1048576,ROW(D1449),config!D$11))</f>
        <v/>
      </c>
      <c r="E1449" s="9" t="str">
        <f>IF(ISBLANK(INDEX(履修者名簿!$1:$1048576,ROW(E1449),config!E$11)),"",IF(ISNUMBER(INDEX(履修者名簿!$1:$1048576,ROW(E1449),config!E$11)),INDEX(履修者名簿!$1:$1048576,ROW(E1449),config!E$11),VALUE(INDEX(履修者名簿!$1:$1048576,ROW(E1449),config!E$11))))</f>
        <v/>
      </c>
      <c r="F1449" s="9" t="str">
        <f>IF(ISBLANK(INDEX(履修者名簿!$1:$1048576,ROW(F1449),config!F$11)),"",INDEX(履修者名簿!$1:$1048576,ROW(F1449),config!F$11))</f>
        <v/>
      </c>
      <c r="G1449" s="9" t="str">
        <f>IF(ISBLANK(INDEX(履修者名簿!$1:$1048576,ROW(G1449),config!G$11)),"",INDEX(履修者名簿!$1:$1048576,ROW(G1449),config!G$11))</f>
        <v/>
      </c>
      <c r="H1449" s="9" t="str">
        <f t="shared" si="44"/>
        <v/>
      </c>
      <c r="I1449" s="10" t="str">
        <f t="shared" si="45"/>
        <v/>
      </c>
      <c r="J1449" s="10" t="str">
        <f>IF($A1449="","",IF(ISNA(MATCH($E1449,trans!$B$2:$B$1501,0)),0,1))</f>
        <v/>
      </c>
      <c r="K1449" s="10" t="str">
        <f>IF($A1449="","",IF(ISNA(MATCH($E1449,trans!$E$2:$E$1501,0)),0,1))</f>
        <v/>
      </c>
      <c r="M1449" s="1" t="str">
        <f>IF($A1449="","",IF($J1449+$K1449=0,MAX(M$1:M1448)+1,""))</f>
        <v/>
      </c>
      <c r="N1449" s="1" t="str">
        <f>IF($A1449="","",IF(AND($J1449=1,$K1449=0),MAX(N$1:N1448)+1,""))</f>
        <v/>
      </c>
      <c r="O1449" s="1" t="str">
        <f>IF($A1449="","",IF(AND($J1449=0,$K1449=1),MAX(O$1:O1448)+1,""))</f>
        <v/>
      </c>
    </row>
    <row r="1450" spans="1:15" x14ac:dyDescent="0.55000000000000004">
      <c r="A1450" s="9" t="str">
        <f>IF(ISBLANK(INDEX(履修者名簿!$1:$1048576,ROW(A1450),config!A$11)),"",INDEX(履修者名簿!$1:$1048576,ROW(A1450),config!A$11))</f>
        <v/>
      </c>
      <c r="B1450" s="9" t="str">
        <f>IF(ISBLANK(INDEX(履修者名簿!$1:$1048576,ROW(B1450),config!B$11)),"",INDEX(履修者名簿!$1:$1048576,ROW(B1450),config!B$11))</f>
        <v/>
      </c>
      <c r="C1450" s="9" t="str">
        <f>IF(ISBLANK(INDEX(履修者名簿!$1:$1048576,ROW(C1450),config!C$11)),"",INDEX(履修者名簿!$1:$1048576,ROW(C1450),config!C$11))</f>
        <v/>
      </c>
      <c r="D1450" s="9" t="str">
        <f>IF(ISBLANK(INDEX(履修者名簿!$1:$1048576,ROW(D1450),config!D$11)),"",INDEX(履修者名簿!$1:$1048576,ROW(D1450),config!D$11))</f>
        <v/>
      </c>
      <c r="E1450" s="9" t="str">
        <f>IF(ISBLANK(INDEX(履修者名簿!$1:$1048576,ROW(E1450),config!E$11)),"",IF(ISNUMBER(INDEX(履修者名簿!$1:$1048576,ROW(E1450),config!E$11)),INDEX(履修者名簿!$1:$1048576,ROW(E1450),config!E$11),VALUE(INDEX(履修者名簿!$1:$1048576,ROW(E1450),config!E$11))))</f>
        <v/>
      </c>
      <c r="F1450" s="9" t="str">
        <f>IF(ISBLANK(INDEX(履修者名簿!$1:$1048576,ROW(F1450),config!F$11)),"",INDEX(履修者名簿!$1:$1048576,ROW(F1450),config!F$11))</f>
        <v/>
      </c>
      <c r="G1450" s="9" t="str">
        <f>IF(ISBLANK(INDEX(履修者名簿!$1:$1048576,ROW(G1450),config!G$11)),"",INDEX(履修者名簿!$1:$1048576,ROW(G1450),config!G$11))</f>
        <v/>
      </c>
      <c r="H1450" s="9" t="str">
        <f t="shared" si="44"/>
        <v/>
      </c>
      <c r="I1450" s="10" t="str">
        <f t="shared" si="45"/>
        <v/>
      </c>
      <c r="J1450" s="10" t="str">
        <f>IF($A1450="","",IF(ISNA(MATCH($E1450,trans!$B$2:$B$1501,0)),0,1))</f>
        <v/>
      </c>
      <c r="K1450" s="10" t="str">
        <f>IF($A1450="","",IF(ISNA(MATCH($E1450,trans!$E$2:$E$1501,0)),0,1))</f>
        <v/>
      </c>
      <c r="M1450" s="1" t="str">
        <f>IF($A1450="","",IF($J1450+$K1450=0,MAX(M$1:M1449)+1,""))</f>
        <v/>
      </c>
      <c r="N1450" s="1" t="str">
        <f>IF($A1450="","",IF(AND($J1450=1,$K1450=0),MAX(N$1:N1449)+1,""))</f>
        <v/>
      </c>
      <c r="O1450" s="1" t="str">
        <f>IF($A1450="","",IF(AND($J1450=0,$K1450=1),MAX(O$1:O1449)+1,""))</f>
        <v/>
      </c>
    </row>
    <row r="1451" spans="1:15" x14ac:dyDescent="0.55000000000000004">
      <c r="A1451" s="9" t="str">
        <f>IF(ISBLANK(INDEX(履修者名簿!$1:$1048576,ROW(A1451),config!A$11)),"",INDEX(履修者名簿!$1:$1048576,ROW(A1451),config!A$11))</f>
        <v/>
      </c>
      <c r="B1451" s="9" t="str">
        <f>IF(ISBLANK(INDEX(履修者名簿!$1:$1048576,ROW(B1451),config!B$11)),"",INDEX(履修者名簿!$1:$1048576,ROW(B1451),config!B$11))</f>
        <v/>
      </c>
      <c r="C1451" s="9" t="str">
        <f>IF(ISBLANK(INDEX(履修者名簿!$1:$1048576,ROW(C1451),config!C$11)),"",INDEX(履修者名簿!$1:$1048576,ROW(C1451),config!C$11))</f>
        <v/>
      </c>
      <c r="D1451" s="9" t="str">
        <f>IF(ISBLANK(INDEX(履修者名簿!$1:$1048576,ROW(D1451),config!D$11)),"",INDEX(履修者名簿!$1:$1048576,ROW(D1451),config!D$11))</f>
        <v/>
      </c>
      <c r="E1451" s="9" t="str">
        <f>IF(ISBLANK(INDEX(履修者名簿!$1:$1048576,ROW(E1451),config!E$11)),"",IF(ISNUMBER(INDEX(履修者名簿!$1:$1048576,ROW(E1451),config!E$11)),INDEX(履修者名簿!$1:$1048576,ROW(E1451),config!E$11),VALUE(INDEX(履修者名簿!$1:$1048576,ROW(E1451),config!E$11))))</f>
        <v/>
      </c>
      <c r="F1451" s="9" t="str">
        <f>IF(ISBLANK(INDEX(履修者名簿!$1:$1048576,ROW(F1451),config!F$11)),"",INDEX(履修者名簿!$1:$1048576,ROW(F1451),config!F$11))</f>
        <v/>
      </c>
      <c r="G1451" s="9" t="str">
        <f>IF(ISBLANK(INDEX(履修者名簿!$1:$1048576,ROW(G1451),config!G$11)),"",INDEX(履修者名簿!$1:$1048576,ROW(G1451),config!G$11))</f>
        <v/>
      </c>
      <c r="H1451" s="9" t="str">
        <f t="shared" si="44"/>
        <v/>
      </c>
      <c r="I1451" s="10" t="str">
        <f t="shared" si="45"/>
        <v/>
      </c>
      <c r="J1451" s="10" t="str">
        <f>IF($A1451="","",IF(ISNA(MATCH($E1451,trans!$B$2:$B$1501,0)),0,1))</f>
        <v/>
      </c>
      <c r="K1451" s="10" t="str">
        <f>IF($A1451="","",IF(ISNA(MATCH($E1451,trans!$E$2:$E$1501,0)),0,1))</f>
        <v/>
      </c>
      <c r="M1451" s="1" t="str">
        <f>IF($A1451="","",IF($J1451+$K1451=0,MAX(M$1:M1450)+1,""))</f>
        <v/>
      </c>
      <c r="N1451" s="1" t="str">
        <f>IF($A1451="","",IF(AND($J1451=1,$K1451=0),MAX(N$1:N1450)+1,""))</f>
        <v/>
      </c>
      <c r="O1451" s="1" t="str">
        <f>IF($A1451="","",IF(AND($J1451=0,$K1451=1),MAX(O$1:O1450)+1,""))</f>
        <v/>
      </c>
    </row>
    <row r="1452" spans="1:15" x14ac:dyDescent="0.55000000000000004">
      <c r="A1452" s="9" t="str">
        <f>IF(ISBLANK(INDEX(履修者名簿!$1:$1048576,ROW(A1452),config!A$11)),"",INDEX(履修者名簿!$1:$1048576,ROW(A1452),config!A$11))</f>
        <v/>
      </c>
      <c r="B1452" s="9" t="str">
        <f>IF(ISBLANK(INDEX(履修者名簿!$1:$1048576,ROW(B1452),config!B$11)),"",INDEX(履修者名簿!$1:$1048576,ROW(B1452),config!B$11))</f>
        <v/>
      </c>
      <c r="C1452" s="9" t="str">
        <f>IF(ISBLANK(INDEX(履修者名簿!$1:$1048576,ROW(C1452),config!C$11)),"",INDEX(履修者名簿!$1:$1048576,ROW(C1452),config!C$11))</f>
        <v/>
      </c>
      <c r="D1452" s="9" t="str">
        <f>IF(ISBLANK(INDEX(履修者名簿!$1:$1048576,ROW(D1452),config!D$11)),"",INDEX(履修者名簿!$1:$1048576,ROW(D1452),config!D$11))</f>
        <v/>
      </c>
      <c r="E1452" s="9" t="str">
        <f>IF(ISBLANK(INDEX(履修者名簿!$1:$1048576,ROW(E1452),config!E$11)),"",IF(ISNUMBER(INDEX(履修者名簿!$1:$1048576,ROW(E1452),config!E$11)),INDEX(履修者名簿!$1:$1048576,ROW(E1452),config!E$11),VALUE(INDEX(履修者名簿!$1:$1048576,ROW(E1452),config!E$11))))</f>
        <v/>
      </c>
      <c r="F1452" s="9" t="str">
        <f>IF(ISBLANK(INDEX(履修者名簿!$1:$1048576,ROW(F1452),config!F$11)),"",INDEX(履修者名簿!$1:$1048576,ROW(F1452),config!F$11))</f>
        <v/>
      </c>
      <c r="G1452" s="9" t="str">
        <f>IF(ISBLANK(INDEX(履修者名簿!$1:$1048576,ROW(G1452),config!G$11)),"",INDEX(履修者名簿!$1:$1048576,ROW(G1452),config!G$11))</f>
        <v/>
      </c>
      <c r="H1452" s="9" t="str">
        <f t="shared" si="44"/>
        <v/>
      </c>
      <c r="I1452" s="10" t="str">
        <f t="shared" si="45"/>
        <v/>
      </c>
      <c r="J1452" s="10" t="str">
        <f>IF($A1452="","",IF(ISNA(MATCH($E1452,trans!$B$2:$B$1501,0)),0,1))</f>
        <v/>
      </c>
      <c r="K1452" s="10" t="str">
        <f>IF($A1452="","",IF(ISNA(MATCH($E1452,trans!$E$2:$E$1501,0)),0,1))</f>
        <v/>
      </c>
      <c r="M1452" s="1" t="str">
        <f>IF($A1452="","",IF($J1452+$K1452=0,MAX(M$1:M1451)+1,""))</f>
        <v/>
      </c>
      <c r="N1452" s="1" t="str">
        <f>IF($A1452="","",IF(AND($J1452=1,$K1452=0),MAX(N$1:N1451)+1,""))</f>
        <v/>
      </c>
      <c r="O1452" s="1" t="str">
        <f>IF($A1452="","",IF(AND($J1452=0,$K1452=1),MAX(O$1:O1451)+1,""))</f>
        <v/>
      </c>
    </row>
    <row r="1453" spans="1:15" x14ac:dyDescent="0.55000000000000004">
      <c r="A1453" s="9" t="str">
        <f>IF(ISBLANK(INDEX(履修者名簿!$1:$1048576,ROW(A1453),config!A$11)),"",INDEX(履修者名簿!$1:$1048576,ROW(A1453),config!A$11))</f>
        <v/>
      </c>
      <c r="B1453" s="9" t="str">
        <f>IF(ISBLANK(INDEX(履修者名簿!$1:$1048576,ROW(B1453),config!B$11)),"",INDEX(履修者名簿!$1:$1048576,ROW(B1453),config!B$11))</f>
        <v/>
      </c>
      <c r="C1453" s="9" t="str">
        <f>IF(ISBLANK(INDEX(履修者名簿!$1:$1048576,ROW(C1453),config!C$11)),"",INDEX(履修者名簿!$1:$1048576,ROW(C1453),config!C$11))</f>
        <v/>
      </c>
      <c r="D1453" s="9" t="str">
        <f>IF(ISBLANK(INDEX(履修者名簿!$1:$1048576,ROW(D1453),config!D$11)),"",INDEX(履修者名簿!$1:$1048576,ROW(D1453),config!D$11))</f>
        <v/>
      </c>
      <c r="E1453" s="9" t="str">
        <f>IF(ISBLANK(INDEX(履修者名簿!$1:$1048576,ROW(E1453),config!E$11)),"",IF(ISNUMBER(INDEX(履修者名簿!$1:$1048576,ROW(E1453),config!E$11)),INDEX(履修者名簿!$1:$1048576,ROW(E1453),config!E$11),VALUE(INDEX(履修者名簿!$1:$1048576,ROW(E1453),config!E$11))))</f>
        <v/>
      </c>
      <c r="F1453" s="9" t="str">
        <f>IF(ISBLANK(INDEX(履修者名簿!$1:$1048576,ROW(F1453),config!F$11)),"",INDEX(履修者名簿!$1:$1048576,ROW(F1453),config!F$11))</f>
        <v/>
      </c>
      <c r="G1453" s="9" t="str">
        <f>IF(ISBLANK(INDEX(履修者名簿!$1:$1048576,ROW(G1453),config!G$11)),"",INDEX(履修者名簿!$1:$1048576,ROW(G1453),config!G$11))</f>
        <v/>
      </c>
      <c r="H1453" s="9" t="str">
        <f t="shared" si="44"/>
        <v/>
      </c>
      <c r="I1453" s="10" t="str">
        <f t="shared" si="45"/>
        <v/>
      </c>
      <c r="J1453" s="10" t="str">
        <f>IF($A1453="","",IF(ISNA(MATCH($E1453,trans!$B$2:$B$1501,0)),0,1))</f>
        <v/>
      </c>
      <c r="K1453" s="10" t="str">
        <f>IF($A1453="","",IF(ISNA(MATCH($E1453,trans!$E$2:$E$1501,0)),0,1))</f>
        <v/>
      </c>
      <c r="M1453" s="1" t="str">
        <f>IF($A1453="","",IF($J1453+$K1453=0,MAX(M$1:M1452)+1,""))</f>
        <v/>
      </c>
      <c r="N1453" s="1" t="str">
        <f>IF($A1453="","",IF(AND($J1453=1,$K1453=0),MAX(N$1:N1452)+1,""))</f>
        <v/>
      </c>
      <c r="O1453" s="1" t="str">
        <f>IF($A1453="","",IF(AND($J1453=0,$K1453=1),MAX(O$1:O1452)+1,""))</f>
        <v/>
      </c>
    </row>
    <row r="1454" spans="1:15" x14ac:dyDescent="0.55000000000000004">
      <c r="A1454" s="9" t="str">
        <f>IF(ISBLANK(INDEX(履修者名簿!$1:$1048576,ROW(A1454),config!A$11)),"",INDEX(履修者名簿!$1:$1048576,ROW(A1454),config!A$11))</f>
        <v/>
      </c>
      <c r="B1454" s="9" t="str">
        <f>IF(ISBLANK(INDEX(履修者名簿!$1:$1048576,ROW(B1454),config!B$11)),"",INDEX(履修者名簿!$1:$1048576,ROW(B1454),config!B$11))</f>
        <v/>
      </c>
      <c r="C1454" s="9" t="str">
        <f>IF(ISBLANK(INDEX(履修者名簿!$1:$1048576,ROW(C1454),config!C$11)),"",INDEX(履修者名簿!$1:$1048576,ROW(C1454),config!C$11))</f>
        <v/>
      </c>
      <c r="D1454" s="9" t="str">
        <f>IF(ISBLANK(INDEX(履修者名簿!$1:$1048576,ROW(D1454),config!D$11)),"",INDEX(履修者名簿!$1:$1048576,ROW(D1454),config!D$11))</f>
        <v/>
      </c>
      <c r="E1454" s="9" t="str">
        <f>IF(ISBLANK(INDEX(履修者名簿!$1:$1048576,ROW(E1454),config!E$11)),"",IF(ISNUMBER(INDEX(履修者名簿!$1:$1048576,ROW(E1454),config!E$11)),INDEX(履修者名簿!$1:$1048576,ROW(E1454),config!E$11),VALUE(INDEX(履修者名簿!$1:$1048576,ROW(E1454),config!E$11))))</f>
        <v/>
      </c>
      <c r="F1454" s="9" t="str">
        <f>IF(ISBLANK(INDEX(履修者名簿!$1:$1048576,ROW(F1454),config!F$11)),"",INDEX(履修者名簿!$1:$1048576,ROW(F1454),config!F$11))</f>
        <v/>
      </c>
      <c r="G1454" s="9" t="str">
        <f>IF(ISBLANK(INDEX(履修者名簿!$1:$1048576,ROW(G1454),config!G$11)),"",INDEX(履修者名簿!$1:$1048576,ROW(G1454),config!G$11))</f>
        <v/>
      </c>
      <c r="H1454" s="9" t="str">
        <f t="shared" si="44"/>
        <v/>
      </c>
      <c r="I1454" s="10" t="str">
        <f t="shared" si="45"/>
        <v/>
      </c>
      <c r="J1454" s="10" t="str">
        <f>IF($A1454="","",IF(ISNA(MATCH($E1454,trans!$B$2:$B$1501,0)),0,1))</f>
        <v/>
      </c>
      <c r="K1454" s="10" t="str">
        <f>IF($A1454="","",IF(ISNA(MATCH($E1454,trans!$E$2:$E$1501,0)),0,1))</f>
        <v/>
      </c>
      <c r="M1454" s="1" t="str">
        <f>IF($A1454="","",IF($J1454+$K1454=0,MAX(M$1:M1453)+1,""))</f>
        <v/>
      </c>
      <c r="N1454" s="1" t="str">
        <f>IF($A1454="","",IF(AND($J1454=1,$K1454=0),MAX(N$1:N1453)+1,""))</f>
        <v/>
      </c>
      <c r="O1454" s="1" t="str">
        <f>IF($A1454="","",IF(AND($J1454=0,$K1454=1),MAX(O$1:O1453)+1,""))</f>
        <v/>
      </c>
    </row>
    <row r="1455" spans="1:15" x14ac:dyDescent="0.55000000000000004">
      <c r="A1455" s="9" t="str">
        <f>IF(ISBLANK(INDEX(履修者名簿!$1:$1048576,ROW(A1455),config!A$11)),"",INDEX(履修者名簿!$1:$1048576,ROW(A1455),config!A$11))</f>
        <v/>
      </c>
      <c r="B1455" s="9" t="str">
        <f>IF(ISBLANK(INDEX(履修者名簿!$1:$1048576,ROW(B1455),config!B$11)),"",INDEX(履修者名簿!$1:$1048576,ROW(B1455),config!B$11))</f>
        <v/>
      </c>
      <c r="C1455" s="9" t="str">
        <f>IF(ISBLANK(INDEX(履修者名簿!$1:$1048576,ROW(C1455),config!C$11)),"",INDEX(履修者名簿!$1:$1048576,ROW(C1455),config!C$11))</f>
        <v/>
      </c>
      <c r="D1455" s="9" t="str">
        <f>IF(ISBLANK(INDEX(履修者名簿!$1:$1048576,ROW(D1455),config!D$11)),"",INDEX(履修者名簿!$1:$1048576,ROW(D1455),config!D$11))</f>
        <v/>
      </c>
      <c r="E1455" s="9" t="str">
        <f>IF(ISBLANK(INDEX(履修者名簿!$1:$1048576,ROW(E1455),config!E$11)),"",IF(ISNUMBER(INDEX(履修者名簿!$1:$1048576,ROW(E1455),config!E$11)),INDEX(履修者名簿!$1:$1048576,ROW(E1455),config!E$11),VALUE(INDEX(履修者名簿!$1:$1048576,ROW(E1455),config!E$11))))</f>
        <v/>
      </c>
      <c r="F1455" s="9" t="str">
        <f>IF(ISBLANK(INDEX(履修者名簿!$1:$1048576,ROW(F1455),config!F$11)),"",INDEX(履修者名簿!$1:$1048576,ROW(F1455),config!F$11))</f>
        <v/>
      </c>
      <c r="G1455" s="9" t="str">
        <f>IF(ISBLANK(INDEX(履修者名簿!$1:$1048576,ROW(G1455),config!G$11)),"",INDEX(履修者名簿!$1:$1048576,ROW(G1455),config!G$11))</f>
        <v/>
      </c>
      <c r="H1455" s="9" t="str">
        <f t="shared" si="44"/>
        <v/>
      </c>
      <c r="I1455" s="10" t="str">
        <f t="shared" si="45"/>
        <v/>
      </c>
      <c r="J1455" s="10" t="str">
        <f>IF($A1455="","",IF(ISNA(MATCH($E1455,trans!$B$2:$B$1501,0)),0,1))</f>
        <v/>
      </c>
      <c r="K1455" s="10" t="str">
        <f>IF($A1455="","",IF(ISNA(MATCH($E1455,trans!$E$2:$E$1501,0)),0,1))</f>
        <v/>
      </c>
      <c r="M1455" s="1" t="str">
        <f>IF($A1455="","",IF($J1455+$K1455=0,MAX(M$1:M1454)+1,""))</f>
        <v/>
      </c>
      <c r="N1455" s="1" t="str">
        <f>IF($A1455="","",IF(AND($J1455=1,$K1455=0),MAX(N$1:N1454)+1,""))</f>
        <v/>
      </c>
      <c r="O1455" s="1" t="str">
        <f>IF($A1455="","",IF(AND($J1455=0,$K1455=1),MAX(O$1:O1454)+1,""))</f>
        <v/>
      </c>
    </row>
    <row r="1456" spans="1:15" x14ac:dyDescent="0.55000000000000004">
      <c r="A1456" s="9" t="str">
        <f>IF(ISBLANK(INDEX(履修者名簿!$1:$1048576,ROW(A1456),config!A$11)),"",INDEX(履修者名簿!$1:$1048576,ROW(A1456),config!A$11))</f>
        <v/>
      </c>
      <c r="B1456" s="9" t="str">
        <f>IF(ISBLANK(INDEX(履修者名簿!$1:$1048576,ROW(B1456),config!B$11)),"",INDEX(履修者名簿!$1:$1048576,ROW(B1456),config!B$11))</f>
        <v/>
      </c>
      <c r="C1456" s="9" t="str">
        <f>IF(ISBLANK(INDEX(履修者名簿!$1:$1048576,ROW(C1456),config!C$11)),"",INDEX(履修者名簿!$1:$1048576,ROW(C1456),config!C$11))</f>
        <v/>
      </c>
      <c r="D1456" s="9" t="str">
        <f>IF(ISBLANK(INDEX(履修者名簿!$1:$1048576,ROW(D1456),config!D$11)),"",INDEX(履修者名簿!$1:$1048576,ROW(D1456),config!D$11))</f>
        <v/>
      </c>
      <c r="E1456" s="9" t="str">
        <f>IF(ISBLANK(INDEX(履修者名簿!$1:$1048576,ROW(E1456),config!E$11)),"",IF(ISNUMBER(INDEX(履修者名簿!$1:$1048576,ROW(E1456),config!E$11)),INDEX(履修者名簿!$1:$1048576,ROW(E1456),config!E$11),VALUE(INDEX(履修者名簿!$1:$1048576,ROW(E1456),config!E$11))))</f>
        <v/>
      </c>
      <c r="F1456" s="9" t="str">
        <f>IF(ISBLANK(INDEX(履修者名簿!$1:$1048576,ROW(F1456),config!F$11)),"",INDEX(履修者名簿!$1:$1048576,ROW(F1456),config!F$11))</f>
        <v/>
      </c>
      <c r="G1456" s="9" t="str">
        <f>IF(ISBLANK(INDEX(履修者名簿!$1:$1048576,ROW(G1456),config!G$11)),"",INDEX(履修者名簿!$1:$1048576,ROW(G1456),config!G$11))</f>
        <v/>
      </c>
      <c r="H1456" s="9" t="str">
        <f t="shared" si="44"/>
        <v/>
      </c>
      <c r="I1456" s="10" t="str">
        <f t="shared" si="45"/>
        <v/>
      </c>
      <c r="J1456" s="10" t="str">
        <f>IF($A1456="","",IF(ISNA(MATCH($E1456,trans!$B$2:$B$1501,0)),0,1))</f>
        <v/>
      </c>
      <c r="K1456" s="10" t="str">
        <f>IF($A1456="","",IF(ISNA(MATCH($E1456,trans!$E$2:$E$1501,0)),0,1))</f>
        <v/>
      </c>
      <c r="M1456" s="1" t="str">
        <f>IF($A1456="","",IF($J1456+$K1456=0,MAX(M$1:M1455)+1,""))</f>
        <v/>
      </c>
      <c r="N1456" s="1" t="str">
        <f>IF($A1456="","",IF(AND($J1456=1,$K1456=0),MAX(N$1:N1455)+1,""))</f>
        <v/>
      </c>
      <c r="O1456" s="1" t="str">
        <f>IF($A1456="","",IF(AND($J1456=0,$K1456=1),MAX(O$1:O1455)+1,""))</f>
        <v/>
      </c>
    </row>
    <row r="1457" spans="1:15" x14ac:dyDescent="0.55000000000000004">
      <c r="A1457" s="9" t="str">
        <f>IF(ISBLANK(INDEX(履修者名簿!$1:$1048576,ROW(A1457),config!A$11)),"",INDEX(履修者名簿!$1:$1048576,ROW(A1457),config!A$11))</f>
        <v/>
      </c>
      <c r="B1457" s="9" t="str">
        <f>IF(ISBLANK(INDEX(履修者名簿!$1:$1048576,ROW(B1457),config!B$11)),"",INDEX(履修者名簿!$1:$1048576,ROW(B1457),config!B$11))</f>
        <v/>
      </c>
      <c r="C1457" s="9" t="str">
        <f>IF(ISBLANK(INDEX(履修者名簿!$1:$1048576,ROW(C1457),config!C$11)),"",INDEX(履修者名簿!$1:$1048576,ROW(C1457),config!C$11))</f>
        <v/>
      </c>
      <c r="D1457" s="9" t="str">
        <f>IF(ISBLANK(INDEX(履修者名簿!$1:$1048576,ROW(D1457),config!D$11)),"",INDEX(履修者名簿!$1:$1048576,ROW(D1457),config!D$11))</f>
        <v/>
      </c>
      <c r="E1457" s="9" t="str">
        <f>IF(ISBLANK(INDEX(履修者名簿!$1:$1048576,ROW(E1457),config!E$11)),"",IF(ISNUMBER(INDEX(履修者名簿!$1:$1048576,ROW(E1457),config!E$11)),INDEX(履修者名簿!$1:$1048576,ROW(E1457),config!E$11),VALUE(INDEX(履修者名簿!$1:$1048576,ROW(E1457),config!E$11))))</f>
        <v/>
      </c>
      <c r="F1457" s="9" t="str">
        <f>IF(ISBLANK(INDEX(履修者名簿!$1:$1048576,ROW(F1457),config!F$11)),"",INDEX(履修者名簿!$1:$1048576,ROW(F1457),config!F$11))</f>
        <v/>
      </c>
      <c r="G1457" s="9" t="str">
        <f>IF(ISBLANK(INDEX(履修者名簿!$1:$1048576,ROW(G1457),config!G$11)),"",INDEX(履修者名簿!$1:$1048576,ROW(G1457),config!G$11))</f>
        <v/>
      </c>
      <c r="H1457" s="9" t="str">
        <f t="shared" si="44"/>
        <v/>
      </c>
      <c r="I1457" s="10" t="str">
        <f t="shared" si="45"/>
        <v/>
      </c>
      <c r="J1457" s="10" t="str">
        <f>IF($A1457="","",IF(ISNA(MATCH($E1457,trans!$B$2:$B$1501,0)),0,1))</f>
        <v/>
      </c>
      <c r="K1457" s="10" t="str">
        <f>IF($A1457="","",IF(ISNA(MATCH($E1457,trans!$E$2:$E$1501,0)),0,1))</f>
        <v/>
      </c>
      <c r="M1457" s="1" t="str">
        <f>IF($A1457="","",IF($J1457+$K1457=0,MAX(M$1:M1456)+1,""))</f>
        <v/>
      </c>
      <c r="N1457" s="1" t="str">
        <f>IF($A1457="","",IF(AND($J1457=1,$K1457=0),MAX(N$1:N1456)+1,""))</f>
        <v/>
      </c>
      <c r="O1457" s="1" t="str">
        <f>IF($A1457="","",IF(AND($J1457=0,$K1457=1),MAX(O$1:O1456)+1,""))</f>
        <v/>
      </c>
    </row>
    <row r="1458" spans="1:15" x14ac:dyDescent="0.55000000000000004">
      <c r="A1458" s="9" t="str">
        <f>IF(ISBLANK(INDEX(履修者名簿!$1:$1048576,ROW(A1458),config!A$11)),"",INDEX(履修者名簿!$1:$1048576,ROW(A1458),config!A$11))</f>
        <v/>
      </c>
      <c r="B1458" s="9" t="str">
        <f>IF(ISBLANK(INDEX(履修者名簿!$1:$1048576,ROW(B1458),config!B$11)),"",INDEX(履修者名簿!$1:$1048576,ROW(B1458),config!B$11))</f>
        <v/>
      </c>
      <c r="C1458" s="9" t="str">
        <f>IF(ISBLANK(INDEX(履修者名簿!$1:$1048576,ROW(C1458),config!C$11)),"",INDEX(履修者名簿!$1:$1048576,ROW(C1458),config!C$11))</f>
        <v/>
      </c>
      <c r="D1458" s="9" t="str">
        <f>IF(ISBLANK(INDEX(履修者名簿!$1:$1048576,ROW(D1458),config!D$11)),"",INDEX(履修者名簿!$1:$1048576,ROW(D1458),config!D$11))</f>
        <v/>
      </c>
      <c r="E1458" s="9" t="str">
        <f>IF(ISBLANK(INDEX(履修者名簿!$1:$1048576,ROW(E1458),config!E$11)),"",IF(ISNUMBER(INDEX(履修者名簿!$1:$1048576,ROW(E1458),config!E$11)),INDEX(履修者名簿!$1:$1048576,ROW(E1458),config!E$11),VALUE(INDEX(履修者名簿!$1:$1048576,ROW(E1458),config!E$11))))</f>
        <v/>
      </c>
      <c r="F1458" s="9" t="str">
        <f>IF(ISBLANK(INDEX(履修者名簿!$1:$1048576,ROW(F1458),config!F$11)),"",INDEX(履修者名簿!$1:$1048576,ROW(F1458),config!F$11))</f>
        <v/>
      </c>
      <c r="G1458" s="9" t="str">
        <f>IF(ISBLANK(INDEX(履修者名簿!$1:$1048576,ROW(G1458),config!G$11)),"",INDEX(履修者名簿!$1:$1048576,ROW(G1458),config!G$11))</f>
        <v/>
      </c>
      <c r="H1458" s="9" t="str">
        <f t="shared" si="44"/>
        <v/>
      </c>
      <c r="I1458" s="10" t="str">
        <f t="shared" si="45"/>
        <v/>
      </c>
      <c r="J1458" s="10" t="str">
        <f>IF($A1458="","",IF(ISNA(MATCH($E1458,trans!$B$2:$B$1501,0)),0,1))</f>
        <v/>
      </c>
      <c r="K1458" s="10" t="str">
        <f>IF($A1458="","",IF(ISNA(MATCH($E1458,trans!$E$2:$E$1501,0)),0,1))</f>
        <v/>
      </c>
      <c r="M1458" s="1" t="str">
        <f>IF($A1458="","",IF($J1458+$K1458=0,MAX(M$1:M1457)+1,""))</f>
        <v/>
      </c>
      <c r="N1458" s="1" t="str">
        <f>IF($A1458="","",IF(AND($J1458=1,$K1458=0),MAX(N$1:N1457)+1,""))</f>
        <v/>
      </c>
      <c r="O1458" s="1" t="str">
        <f>IF($A1458="","",IF(AND($J1458=0,$K1458=1),MAX(O$1:O1457)+1,""))</f>
        <v/>
      </c>
    </row>
    <row r="1459" spans="1:15" x14ac:dyDescent="0.55000000000000004">
      <c r="A1459" s="9" t="str">
        <f>IF(ISBLANK(INDEX(履修者名簿!$1:$1048576,ROW(A1459),config!A$11)),"",INDEX(履修者名簿!$1:$1048576,ROW(A1459),config!A$11))</f>
        <v/>
      </c>
      <c r="B1459" s="9" t="str">
        <f>IF(ISBLANK(INDEX(履修者名簿!$1:$1048576,ROW(B1459),config!B$11)),"",INDEX(履修者名簿!$1:$1048576,ROW(B1459),config!B$11))</f>
        <v/>
      </c>
      <c r="C1459" s="9" t="str">
        <f>IF(ISBLANK(INDEX(履修者名簿!$1:$1048576,ROW(C1459),config!C$11)),"",INDEX(履修者名簿!$1:$1048576,ROW(C1459),config!C$11))</f>
        <v/>
      </c>
      <c r="D1459" s="9" t="str">
        <f>IF(ISBLANK(INDEX(履修者名簿!$1:$1048576,ROW(D1459),config!D$11)),"",INDEX(履修者名簿!$1:$1048576,ROW(D1459),config!D$11))</f>
        <v/>
      </c>
      <c r="E1459" s="9" t="str">
        <f>IF(ISBLANK(INDEX(履修者名簿!$1:$1048576,ROW(E1459),config!E$11)),"",IF(ISNUMBER(INDEX(履修者名簿!$1:$1048576,ROW(E1459),config!E$11)),INDEX(履修者名簿!$1:$1048576,ROW(E1459),config!E$11),VALUE(INDEX(履修者名簿!$1:$1048576,ROW(E1459),config!E$11))))</f>
        <v/>
      </c>
      <c r="F1459" s="9" t="str">
        <f>IF(ISBLANK(INDEX(履修者名簿!$1:$1048576,ROW(F1459),config!F$11)),"",INDEX(履修者名簿!$1:$1048576,ROW(F1459),config!F$11))</f>
        <v/>
      </c>
      <c r="G1459" s="9" t="str">
        <f>IF(ISBLANK(INDEX(履修者名簿!$1:$1048576,ROW(G1459),config!G$11)),"",INDEX(履修者名簿!$1:$1048576,ROW(G1459),config!G$11))</f>
        <v/>
      </c>
      <c r="H1459" s="9" t="str">
        <f t="shared" si="44"/>
        <v/>
      </c>
      <c r="I1459" s="10" t="str">
        <f t="shared" si="45"/>
        <v/>
      </c>
      <c r="J1459" s="10" t="str">
        <f>IF($A1459="","",IF(ISNA(MATCH($E1459,trans!$B$2:$B$1501,0)),0,1))</f>
        <v/>
      </c>
      <c r="K1459" s="10" t="str">
        <f>IF($A1459="","",IF(ISNA(MATCH($E1459,trans!$E$2:$E$1501,0)),0,1))</f>
        <v/>
      </c>
      <c r="M1459" s="1" t="str">
        <f>IF($A1459="","",IF($J1459+$K1459=0,MAX(M$1:M1458)+1,""))</f>
        <v/>
      </c>
      <c r="N1459" s="1" t="str">
        <f>IF($A1459="","",IF(AND($J1459=1,$K1459=0),MAX(N$1:N1458)+1,""))</f>
        <v/>
      </c>
      <c r="O1459" s="1" t="str">
        <f>IF($A1459="","",IF(AND($J1459=0,$K1459=1),MAX(O$1:O1458)+1,""))</f>
        <v/>
      </c>
    </row>
    <row r="1460" spans="1:15" x14ac:dyDescent="0.55000000000000004">
      <c r="A1460" s="9" t="str">
        <f>IF(ISBLANK(INDEX(履修者名簿!$1:$1048576,ROW(A1460),config!A$11)),"",INDEX(履修者名簿!$1:$1048576,ROW(A1460),config!A$11))</f>
        <v/>
      </c>
      <c r="B1460" s="9" t="str">
        <f>IF(ISBLANK(INDEX(履修者名簿!$1:$1048576,ROW(B1460),config!B$11)),"",INDEX(履修者名簿!$1:$1048576,ROW(B1460),config!B$11))</f>
        <v/>
      </c>
      <c r="C1460" s="9" t="str">
        <f>IF(ISBLANK(INDEX(履修者名簿!$1:$1048576,ROW(C1460),config!C$11)),"",INDEX(履修者名簿!$1:$1048576,ROW(C1460),config!C$11))</f>
        <v/>
      </c>
      <c r="D1460" s="9" t="str">
        <f>IF(ISBLANK(INDEX(履修者名簿!$1:$1048576,ROW(D1460),config!D$11)),"",INDEX(履修者名簿!$1:$1048576,ROW(D1460),config!D$11))</f>
        <v/>
      </c>
      <c r="E1460" s="9" t="str">
        <f>IF(ISBLANK(INDEX(履修者名簿!$1:$1048576,ROW(E1460),config!E$11)),"",IF(ISNUMBER(INDEX(履修者名簿!$1:$1048576,ROW(E1460),config!E$11)),INDEX(履修者名簿!$1:$1048576,ROW(E1460),config!E$11),VALUE(INDEX(履修者名簿!$1:$1048576,ROW(E1460),config!E$11))))</f>
        <v/>
      </c>
      <c r="F1460" s="9" t="str">
        <f>IF(ISBLANK(INDEX(履修者名簿!$1:$1048576,ROW(F1460),config!F$11)),"",INDEX(履修者名簿!$1:$1048576,ROW(F1460),config!F$11))</f>
        <v/>
      </c>
      <c r="G1460" s="9" t="str">
        <f>IF(ISBLANK(INDEX(履修者名簿!$1:$1048576,ROW(G1460),config!G$11)),"",INDEX(履修者名簿!$1:$1048576,ROW(G1460),config!G$11))</f>
        <v/>
      </c>
      <c r="H1460" s="9" t="str">
        <f t="shared" si="44"/>
        <v/>
      </c>
      <c r="I1460" s="10" t="str">
        <f t="shared" si="45"/>
        <v/>
      </c>
      <c r="J1460" s="10" t="str">
        <f>IF($A1460="","",IF(ISNA(MATCH($E1460,trans!$B$2:$B$1501,0)),0,1))</f>
        <v/>
      </c>
      <c r="K1460" s="10" t="str">
        <f>IF($A1460="","",IF(ISNA(MATCH($E1460,trans!$E$2:$E$1501,0)),0,1))</f>
        <v/>
      </c>
      <c r="M1460" s="1" t="str">
        <f>IF($A1460="","",IF($J1460+$K1460=0,MAX(M$1:M1459)+1,""))</f>
        <v/>
      </c>
      <c r="N1460" s="1" t="str">
        <f>IF($A1460="","",IF(AND($J1460=1,$K1460=0),MAX(N$1:N1459)+1,""))</f>
        <v/>
      </c>
      <c r="O1460" s="1" t="str">
        <f>IF($A1460="","",IF(AND($J1460=0,$K1460=1),MAX(O$1:O1459)+1,""))</f>
        <v/>
      </c>
    </row>
    <row r="1461" spans="1:15" x14ac:dyDescent="0.55000000000000004">
      <c r="A1461" s="9" t="str">
        <f>IF(ISBLANK(INDEX(履修者名簿!$1:$1048576,ROW(A1461),config!A$11)),"",INDEX(履修者名簿!$1:$1048576,ROW(A1461),config!A$11))</f>
        <v/>
      </c>
      <c r="B1461" s="9" t="str">
        <f>IF(ISBLANK(INDEX(履修者名簿!$1:$1048576,ROW(B1461),config!B$11)),"",INDEX(履修者名簿!$1:$1048576,ROW(B1461),config!B$11))</f>
        <v/>
      </c>
      <c r="C1461" s="9" t="str">
        <f>IF(ISBLANK(INDEX(履修者名簿!$1:$1048576,ROW(C1461),config!C$11)),"",INDEX(履修者名簿!$1:$1048576,ROW(C1461),config!C$11))</f>
        <v/>
      </c>
      <c r="D1461" s="9" t="str">
        <f>IF(ISBLANK(INDEX(履修者名簿!$1:$1048576,ROW(D1461),config!D$11)),"",INDEX(履修者名簿!$1:$1048576,ROW(D1461),config!D$11))</f>
        <v/>
      </c>
      <c r="E1461" s="9" t="str">
        <f>IF(ISBLANK(INDEX(履修者名簿!$1:$1048576,ROW(E1461),config!E$11)),"",IF(ISNUMBER(INDEX(履修者名簿!$1:$1048576,ROW(E1461),config!E$11)),INDEX(履修者名簿!$1:$1048576,ROW(E1461),config!E$11),VALUE(INDEX(履修者名簿!$1:$1048576,ROW(E1461),config!E$11))))</f>
        <v/>
      </c>
      <c r="F1461" s="9" t="str">
        <f>IF(ISBLANK(INDEX(履修者名簿!$1:$1048576,ROW(F1461),config!F$11)),"",INDEX(履修者名簿!$1:$1048576,ROW(F1461),config!F$11))</f>
        <v/>
      </c>
      <c r="G1461" s="9" t="str">
        <f>IF(ISBLANK(INDEX(履修者名簿!$1:$1048576,ROW(G1461),config!G$11)),"",INDEX(履修者名簿!$1:$1048576,ROW(G1461),config!G$11))</f>
        <v/>
      </c>
      <c r="H1461" s="9" t="str">
        <f t="shared" si="44"/>
        <v/>
      </c>
      <c r="I1461" s="10" t="str">
        <f t="shared" si="45"/>
        <v/>
      </c>
      <c r="J1461" s="10" t="str">
        <f>IF($A1461="","",IF(ISNA(MATCH($E1461,trans!$B$2:$B$1501,0)),0,1))</f>
        <v/>
      </c>
      <c r="K1461" s="10" t="str">
        <f>IF($A1461="","",IF(ISNA(MATCH($E1461,trans!$E$2:$E$1501,0)),0,1))</f>
        <v/>
      </c>
      <c r="M1461" s="1" t="str">
        <f>IF($A1461="","",IF($J1461+$K1461=0,MAX(M$1:M1460)+1,""))</f>
        <v/>
      </c>
      <c r="N1461" s="1" t="str">
        <f>IF($A1461="","",IF(AND($J1461=1,$K1461=0),MAX(N$1:N1460)+1,""))</f>
        <v/>
      </c>
      <c r="O1461" s="1" t="str">
        <f>IF($A1461="","",IF(AND($J1461=0,$K1461=1),MAX(O$1:O1460)+1,""))</f>
        <v/>
      </c>
    </row>
    <row r="1462" spans="1:15" x14ac:dyDescent="0.55000000000000004">
      <c r="A1462" s="9" t="str">
        <f>IF(ISBLANK(INDEX(履修者名簿!$1:$1048576,ROW(A1462),config!A$11)),"",INDEX(履修者名簿!$1:$1048576,ROW(A1462),config!A$11))</f>
        <v/>
      </c>
      <c r="B1462" s="9" t="str">
        <f>IF(ISBLANK(INDEX(履修者名簿!$1:$1048576,ROW(B1462),config!B$11)),"",INDEX(履修者名簿!$1:$1048576,ROW(B1462),config!B$11))</f>
        <v/>
      </c>
      <c r="C1462" s="9" t="str">
        <f>IF(ISBLANK(INDEX(履修者名簿!$1:$1048576,ROW(C1462),config!C$11)),"",INDEX(履修者名簿!$1:$1048576,ROW(C1462),config!C$11))</f>
        <v/>
      </c>
      <c r="D1462" s="9" t="str">
        <f>IF(ISBLANK(INDEX(履修者名簿!$1:$1048576,ROW(D1462),config!D$11)),"",INDEX(履修者名簿!$1:$1048576,ROW(D1462),config!D$11))</f>
        <v/>
      </c>
      <c r="E1462" s="9" t="str">
        <f>IF(ISBLANK(INDEX(履修者名簿!$1:$1048576,ROW(E1462),config!E$11)),"",IF(ISNUMBER(INDEX(履修者名簿!$1:$1048576,ROW(E1462),config!E$11)),INDEX(履修者名簿!$1:$1048576,ROW(E1462),config!E$11),VALUE(INDEX(履修者名簿!$1:$1048576,ROW(E1462),config!E$11))))</f>
        <v/>
      </c>
      <c r="F1462" s="9" t="str">
        <f>IF(ISBLANK(INDEX(履修者名簿!$1:$1048576,ROW(F1462),config!F$11)),"",INDEX(履修者名簿!$1:$1048576,ROW(F1462),config!F$11))</f>
        <v/>
      </c>
      <c r="G1462" s="9" t="str">
        <f>IF(ISBLANK(INDEX(履修者名簿!$1:$1048576,ROW(G1462),config!G$11)),"",INDEX(履修者名簿!$1:$1048576,ROW(G1462),config!G$11))</f>
        <v/>
      </c>
      <c r="H1462" s="9" t="str">
        <f t="shared" si="44"/>
        <v/>
      </c>
      <c r="I1462" s="10" t="str">
        <f t="shared" si="45"/>
        <v/>
      </c>
      <c r="J1462" s="10" t="str">
        <f>IF($A1462="","",IF(ISNA(MATCH($E1462,trans!$B$2:$B$1501,0)),0,1))</f>
        <v/>
      </c>
      <c r="K1462" s="10" t="str">
        <f>IF($A1462="","",IF(ISNA(MATCH($E1462,trans!$E$2:$E$1501,0)),0,1))</f>
        <v/>
      </c>
      <c r="M1462" s="1" t="str">
        <f>IF($A1462="","",IF($J1462+$K1462=0,MAX(M$1:M1461)+1,""))</f>
        <v/>
      </c>
      <c r="N1462" s="1" t="str">
        <f>IF($A1462="","",IF(AND($J1462=1,$K1462=0),MAX(N$1:N1461)+1,""))</f>
        <v/>
      </c>
      <c r="O1462" s="1" t="str">
        <f>IF($A1462="","",IF(AND($J1462=0,$K1462=1),MAX(O$1:O1461)+1,""))</f>
        <v/>
      </c>
    </row>
    <row r="1463" spans="1:15" x14ac:dyDescent="0.55000000000000004">
      <c r="A1463" s="9" t="str">
        <f>IF(ISBLANK(INDEX(履修者名簿!$1:$1048576,ROW(A1463),config!A$11)),"",INDEX(履修者名簿!$1:$1048576,ROW(A1463),config!A$11))</f>
        <v/>
      </c>
      <c r="B1463" s="9" t="str">
        <f>IF(ISBLANK(INDEX(履修者名簿!$1:$1048576,ROW(B1463),config!B$11)),"",INDEX(履修者名簿!$1:$1048576,ROW(B1463),config!B$11))</f>
        <v/>
      </c>
      <c r="C1463" s="9" t="str">
        <f>IF(ISBLANK(INDEX(履修者名簿!$1:$1048576,ROW(C1463),config!C$11)),"",INDEX(履修者名簿!$1:$1048576,ROW(C1463),config!C$11))</f>
        <v/>
      </c>
      <c r="D1463" s="9" t="str">
        <f>IF(ISBLANK(INDEX(履修者名簿!$1:$1048576,ROW(D1463),config!D$11)),"",INDEX(履修者名簿!$1:$1048576,ROW(D1463),config!D$11))</f>
        <v/>
      </c>
      <c r="E1463" s="9" t="str">
        <f>IF(ISBLANK(INDEX(履修者名簿!$1:$1048576,ROW(E1463),config!E$11)),"",IF(ISNUMBER(INDEX(履修者名簿!$1:$1048576,ROW(E1463),config!E$11)),INDEX(履修者名簿!$1:$1048576,ROW(E1463),config!E$11),VALUE(INDEX(履修者名簿!$1:$1048576,ROW(E1463),config!E$11))))</f>
        <v/>
      </c>
      <c r="F1463" s="9" t="str">
        <f>IF(ISBLANK(INDEX(履修者名簿!$1:$1048576,ROW(F1463),config!F$11)),"",INDEX(履修者名簿!$1:$1048576,ROW(F1463),config!F$11))</f>
        <v/>
      </c>
      <c r="G1463" s="9" t="str">
        <f>IF(ISBLANK(INDEX(履修者名簿!$1:$1048576,ROW(G1463),config!G$11)),"",INDEX(履修者名簿!$1:$1048576,ROW(G1463),config!G$11))</f>
        <v/>
      </c>
      <c r="H1463" s="9" t="str">
        <f t="shared" si="44"/>
        <v/>
      </c>
      <c r="I1463" s="10" t="str">
        <f t="shared" si="45"/>
        <v/>
      </c>
      <c r="J1463" s="10" t="str">
        <f>IF($A1463="","",IF(ISNA(MATCH($E1463,trans!$B$2:$B$1501,0)),0,1))</f>
        <v/>
      </c>
      <c r="K1463" s="10" t="str">
        <f>IF($A1463="","",IF(ISNA(MATCH($E1463,trans!$E$2:$E$1501,0)),0,1))</f>
        <v/>
      </c>
      <c r="M1463" s="1" t="str">
        <f>IF($A1463="","",IF($J1463+$K1463=0,MAX(M$1:M1462)+1,""))</f>
        <v/>
      </c>
      <c r="N1463" s="1" t="str">
        <f>IF($A1463="","",IF(AND($J1463=1,$K1463=0),MAX(N$1:N1462)+1,""))</f>
        <v/>
      </c>
      <c r="O1463" s="1" t="str">
        <f>IF($A1463="","",IF(AND($J1463=0,$K1463=1),MAX(O$1:O1462)+1,""))</f>
        <v/>
      </c>
    </row>
    <row r="1464" spans="1:15" x14ac:dyDescent="0.55000000000000004">
      <c r="A1464" s="9" t="str">
        <f>IF(ISBLANK(INDEX(履修者名簿!$1:$1048576,ROW(A1464),config!A$11)),"",INDEX(履修者名簿!$1:$1048576,ROW(A1464),config!A$11))</f>
        <v/>
      </c>
      <c r="B1464" s="9" t="str">
        <f>IF(ISBLANK(INDEX(履修者名簿!$1:$1048576,ROW(B1464),config!B$11)),"",INDEX(履修者名簿!$1:$1048576,ROW(B1464),config!B$11))</f>
        <v/>
      </c>
      <c r="C1464" s="9" t="str">
        <f>IF(ISBLANK(INDEX(履修者名簿!$1:$1048576,ROW(C1464),config!C$11)),"",INDEX(履修者名簿!$1:$1048576,ROW(C1464),config!C$11))</f>
        <v/>
      </c>
      <c r="D1464" s="9" t="str">
        <f>IF(ISBLANK(INDEX(履修者名簿!$1:$1048576,ROW(D1464),config!D$11)),"",INDEX(履修者名簿!$1:$1048576,ROW(D1464),config!D$11))</f>
        <v/>
      </c>
      <c r="E1464" s="9" t="str">
        <f>IF(ISBLANK(INDEX(履修者名簿!$1:$1048576,ROW(E1464),config!E$11)),"",IF(ISNUMBER(INDEX(履修者名簿!$1:$1048576,ROW(E1464),config!E$11)),INDEX(履修者名簿!$1:$1048576,ROW(E1464),config!E$11),VALUE(INDEX(履修者名簿!$1:$1048576,ROW(E1464),config!E$11))))</f>
        <v/>
      </c>
      <c r="F1464" s="9" t="str">
        <f>IF(ISBLANK(INDEX(履修者名簿!$1:$1048576,ROW(F1464),config!F$11)),"",INDEX(履修者名簿!$1:$1048576,ROW(F1464),config!F$11))</f>
        <v/>
      </c>
      <c r="G1464" s="9" t="str">
        <f>IF(ISBLANK(INDEX(履修者名簿!$1:$1048576,ROW(G1464),config!G$11)),"",INDEX(履修者名簿!$1:$1048576,ROW(G1464),config!G$11))</f>
        <v/>
      </c>
      <c r="H1464" s="9" t="str">
        <f t="shared" si="44"/>
        <v/>
      </c>
      <c r="I1464" s="10" t="str">
        <f t="shared" si="45"/>
        <v/>
      </c>
      <c r="J1464" s="10" t="str">
        <f>IF($A1464="","",IF(ISNA(MATCH($E1464,trans!$B$2:$B$1501,0)),0,1))</f>
        <v/>
      </c>
      <c r="K1464" s="10" t="str">
        <f>IF($A1464="","",IF(ISNA(MATCH($E1464,trans!$E$2:$E$1501,0)),0,1))</f>
        <v/>
      </c>
      <c r="M1464" s="1" t="str">
        <f>IF($A1464="","",IF($J1464+$K1464=0,MAX(M$1:M1463)+1,""))</f>
        <v/>
      </c>
      <c r="N1464" s="1" t="str">
        <f>IF($A1464="","",IF(AND($J1464=1,$K1464=0),MAX(N$1:N1463)+1,""))</f>
        <v/>
      </c>
      <c r="O1464" s="1" t="str">
        <f>IF($A1464="","",IF(AND($J1464=0,$K1464=1),MAX(O$1:O1463)+1,""))</f>
        <v/>
      </c>
    </row>
    <row r="1465" spans="1:15" x14ac:dyDescent="0.55000000000000004">
      <c r="A1465" s="9" t="str">
        <f>IF(ISBLANK(INDEX(履修者名簿!$1:$1048576,ROW(A1465),config!A$11)),"",INDEX(履修者名簿!$1:$1048576,ROW(A1465),config!A$11))</f>
        <v/>
      </c>
      <c r="B1465" s="9" t="str">
        <f>IF(ISBLANK(INDEX(履修者名簿!$1:$1048576,ROW(B1465),config!B$11)),"",INDEX(履修者名簿!$1:$1048576,ROW(B1465),config!B$11))</f>
        <v/>
      </c>
      <c r="C1465" s="9" t="str">
        <f>IF(ISBLANK(INDEX(履修者名簿!$1:$1048576,ROW(C1465),config!C$11)),"",INDEX(履修者名簿!$1:$1048576,ROW(C1465),config!C$11))</f>
        <v/>
      </c>
      <c r="D1465" s="9" t="str">
        <f>IF(ISBLANK(INDEX(履修者名簿!$1:$1048576,ROW(D1465),config!D$11)),"",INDEX(履修者名簿!$1:$1048576,ROW(D1465),config!D$11))</f>
        <v/>
      </c>
      <c r="E1465" s="9" t="str">
        <f>IF(ISBLANK(INDEX(履修者名簿!$1:$1048576,ROW(E1465),config!E$11)),"",IF(ISNUMBER(INDEX(履修者名簿!$1:$1048576,ROW(E1465),config!E$11)),INDEX(履修者名簿!$1:$1048576,ROW(E1465),config!E$11),VALUE(INDEX(履修者名簿!$1:$1048576,ROW(E1465),config!E$11))))</f>
        <v/>
      </c>
      <c r="F1465" s="9" t="str">
        <f>IF(ISBLANK(INDEX(履修者名簿!$1:$1048576,ROW(F1465),config!F$11)),"",INDEX(履修者名簿!$1:$1048576,ROW(F1465),config!F$11))</f>
        <v/>
      </c>
      <c r="G1465" s="9" t="str">
        <f>IF(ISBLANK(INDEX(履修者名簿!$1:$1048576,ROW(G1465),config!G$11)),"",INDEX(履修者名簿!$1:$1048576,ROW(G1465),config!G$11))</f>
        <v/>
      </c>
      <c r="H1465" s="9" t="str">
        <f t="shared" si="44"/>
        <v/>
      </c>
      <c r="I1465" s="10" t="str">
        <f t="shared" si="45"/>
        <v/>
      </c>
      <c r="J1465" s="10" t="str">
        <f>IF($A1465="","",IF(ISNA(MATCH($E1465,trans!$B$2:$B$1501,0)),0,1))</f>
        <v/>
      </c>
      <c r="K1465" s="10" t="str">
        <f>IF($A1465="","",IF(ISNA(MATCH($E1465,trans!$E$2:$E$1501,0)),0,1))</f>
        <v/>
      </c>
      <c r="M1465" s="1" t="str">
        <f>IF($A1465="","",IF($J1465+$K1465=0,MAX(M$1:M1464)+1,""))</f>
        <v/>
      </c>
      <c r="N1465" s="1" t="str">
        <f>IF($A1465="","",IF(AND($J1465=1,$K1465=0),MAX(N$1:N1464)+1,""))</f>
        <v/>
      </c>
      <c r="O1465" s="1" t="str">
        <f>IF($A1465="","",IF(AND($J1465=0,$K1465=1),MAX(O$1:O1464)+1,""))</f>
        <v/>
      </c>
    </row>
    <row r="1466" spans="1:15" x14ac:dyDescent="0.55000000000000004">
      <c r="A1466" s="9" t="str">
        <f>IF(ISBLANK(INDEX(履修者名簿!$1:$1048576,ROW(A1466),config!A$11)),"",INDEX(履修者名簿!$1:$1048576,ROW(A1466),config!A$11))</f>
        <v/>
      </c>
      <c r="B1466" s="9" t="str">
        <f>IF(ISBLANK(INDEX(履修者名簿!$1:$1048576,ROW(B1466),config!B$11)),"",INDEX(履修者名簿!$1:$1048576,ROW(B1466),config!B$11))</f>
        <v/>
      </c>
      <c r="C1466" s="9" t="str">
        <f>IF(ISBLANK(INDEX(履修者名簿!$1:$1048576,ROW(C1466),config!C$11)),"",INDEX(履修者名簿!$1:$1048576,ROW(C1466),config!C$11))</f>
        <v/>
      </c>
      <c r="D1466" s="9" t="str">
        <f>IF(ISBLANK(INDEX(履修者名簿!$1:$1048576,ROW(D1466),config!D$11)),"",INDEX(履修者名簿!$1:$1048576,ROW(D1466),config!D$11))</f>
        <v/>
      </c>
      <c r="E1466" s="9" t="str">
        <f>IF(ISBLANK(INDEX(履修者名簿!$1:$1048576,ROW(E1466),config!E$11)),"",IF(ISNUMBER(INDEX(履修者名簿!$1:$1048576,ROW(E1466),config!E$11)),INDEX(履修者名簿!$1:$1048576,ROW(E1466),config!E$11),VALUE(INDEX(履修者名簿!$1:$1048576,ROW(E1466),config!E$11))))</f>
        <v/>
      </c>
      <c r="F1466" s="9" t="str">
        <f>IF(ISBLANK(INDEX(履修者名簿!$1:$1048576,ROW(F1466),config!F$11)),"",INDEX(履修者名簿!$1:$1048576,ROW(F1466),config!F$11))</f>
        <v/>
      </c>
      <c r="G1466" s="9" t="str">
        <f>IF(ISBLANK(INDEX(履修者名簿!$1:$1048576,ROW(G1466),config!G$11)),"",INDEX(履修者名簿!$1:$1048576,ROW(G1466),config!G$11))</f>
        <v/>
      </c>
      <c r="H1466" s="9" t="str">
        <f t="shared" si="44"/>
        <v/>
      </c>
      <c r="I1466" s="10" t="str">
        <f t="shared" si="45"/>
        <v/>
      </c>
      <c r="J1466" s="10" t="str">
        <f>IF($A1466="","",IF(ISNA(MATCH($E1466,trans!$B$2:$B$1501,0)),0,1))</f>
        <v/>
      </c>
      <c r="K1466" s="10" t="str">
        <f>IF($A1466="","",IF(ISNA(MATCH($E1466,trans!$E$2:$E$1501,0)),0,1))</f>
        <v/>
      </c>
      <c r="M1466" s="1" t="str">
        <f>IF($A1466="","",IF($J1466+$K1466=0,MAX(M$1:M1465)+1,""))</f>
        <v/>
      </c>
      <c r="N1466" s="1" t="str">
        <f>IF($A1466="","",IF(AND($J1466=1,$K1466=0),MAX(N$1:N1465)+1,""))</f>
        <v/>
      </c>
      <c r="O1466" s="1" t="str">
        <f>IF($A1466="","",IF(AND($J1466=0,$K1466=1),MAX(O$1:O1465)+1,""))</f>
        <v/>
      </c>
    </row>
    <row r="1467" spans="1:15" x14ac:dyDescent="0.55000000000000004">
      <c r="A1467" s="9" t="str">
        <f>IF(ISBLANK(INDEX(履修者名簿!$1:$1048576,ROW(A1467),config!A$11)),"",INDEX(履修者名簿!$1:$1048576,ROW(A1467),config!A$11))</f>
        <v/>
      </c>
      <c r="B1467" s="9" t="str">
        <f>IF(ISBLANK(INDEX(履修者名簿!$1:$1048576,ROW(B1467),config!B$11)),"",INDEX(履修者名簿!$1:$1048576,ROW(B1467),config!B$11))</f>
        <v/>
      </c>
      <c r="C1467" s="9" t="str">
        <f>IF(ISBLANK(INDEX(履修者名簿!$1:$1048576,ROW(C1467),config!C$11)),"",INDEX(履修者名簿!$1:$1048576,ROW(C1467),config!C$11))</f>
        <v/>
      </c>
      <c r="D1467" s="9" t="str">
        <f>IF(ISBLANK(INDEX(履修者名簿!$1:$1048576,ROW(D1467),config!D$11)),"",INDEX(履修者名簿!$1:$1048576,ROW(D1467),config!D$11))</f>
        <v/>
      </c>
      <c r="E1467" s="9" t="str">
        <f>IF(ISBLANK(INDEX(履修者名簿!$1:$1048576,ROW(E1467),config!E$11)),"",IF(ISNUMBER(INDEX(履修者名簿!$1:$1048576,ROW(E1467),config!E$11)),INDEX(履修者名簿!$1:$1048576,ROW(E1467),config!E$11),VALUE(INDEX(履修者名簿!$1:$1048576,ROW(E1467),config!E$11))))</f>
        <v/>
      </c>
      <c r="F1467" s="9" t="str">
        <f>IF(ISBLANK(INDEX(履修者名簿!$1:$1048576,ROW(F1467),config!F$11)),"",INDEX(履修者名簿!$1:$1048576,ROW(F1467),config!F$11))</f>
        <v/>
      </c>
      <c r="G1467" s="9" t="str">
        <f>IF(ISBLANK(INDEX(履修者名簿!$1:$1048576,ROW(G1467),config!G$11)),"",INDEX(履修者名簿!$1:$1048576,ROW(G1467),config!G$11))</f>
        <v/>
      </c>
      <c r="H1467" s="9" t="str">
        <f t="shared" si="44"/>
        <v/>
      </c>
      <c r="I1467" s="10" t="str">
        <f t="shared" si="45"/>
        <v/>
      </c>
      <c r="J1467" s="10" t="str">
        <f>IF($A1467="","",IF(ISNA(MATCH($E1467,trans!$B$2:$B$1501,0)),0,1))</f>
        <v/>
      </c>
      <c r="K1467" s="10" t="str">
        <f>IF($A1467="","",IF(ISNA(MATCH($E1467,trans!$E$2:$E$1501,0)),0,1))</f>
        <v/>
      </c>
      <c r="M1467" s="1" t="str">
        <f>IF($A1467="","",IF($J1467+$K1467=0,MAX(M$1:M1466)+1,""))</f>
        <v/>
      </c>
      <c r="N1467" s="1" t="str">
        <f>IF($A1467="","",IF(AND($J1467=1,$K1467=0),MAX(N$1:N1466)+1,""))</f>
        <v/>
      </c>
      <c r="O1467" s="1" t="str">
        <f>IF($A1467="","",IF(AND($J1467=0,$K1467=1),MAX(O$1:O1466)+1,""))</f>
        <v/>
      </c>
    </row>
    <row r="1468" spans="1:15" x14ac:dyDescent="0.55000000000000004">
      <c r="A1468" s="9" t="str">
        <f>IF(ISBLANK(INDEX(履修者名簿!$1:$1048576,ROW(A1468),config!A$11)),"",INDEX(履修者名簿!$1:$1048576,ROW(A1468),config!A$11))</f>
        <v/>
      </c>
      <c r="B1468" s="9" t="str">
        <f>IF(ISBLANK(INDEX(履修者名簿!$1:$1048576,ROW(B1468),config!B$11)),"",INDEX(履修者名簿!$1:$1048576,ROW(B1468),config!B$11))</f>
        <v/>
      </c>
      <c r="C1468" s="9" t="str">
        <f>IF(ISBLANK(INDEX(履修者名簿!$1:$1048576,ROW(C1468),config!C$11)),"",INDEX(履修者名簿!$1:$1048576,ROW(C1468),config!C$11))</f>
        <v/>
      </c>
      <c r="D1468" s="9" t="str">
        <f>IF(ISBLANK(INDEX(履修者名簿!$1:$1048576,ROW(D1468),config!D$11)),"",INDEX(履修者名簿!$1:$1048576,ROW(D1468),config!D$11))</f>
        <v/>
      </c>
      <c r="E1468" s="9" t="str">
        <f>IF(ISBLANK(INDEX(履修者名簿!$1:$1048576,ROW(E1468),config!E$11)),"",IF(ISNUMBER(INDEX(履修者名簿!$1:$1048576,ROW(E1468),config!E$11)),INDEX(履修者名簿!$1:$1048576,ROW(E1468),config!E$11),VALUE(INDEX(履修者名簿!$1:$1048576,ROW(E1468),config!E$11))))</f>
        <v/>
      </c>
      <c r="F1468" s="9" t="str">
        <f>IF(ISBLANK(INDEX(履修者名簿!$1:$1048576,ROW(F1468),config!F$11)),"",INDEX(履修者名簿!$1:$1048576,ROW(F1468),config!F$11))</f>
        <v/>
      </c>
      <c r="G1468" s="9" t="str">
        <f>IF(ISBLANK(INDEX(履修者名簿!$1:$1048576,ROW(G1468),config!G$11)),"",INDEX(履修者名簿!$1:$1048576,ROW(G1468),config!G$11))</f>
        <v/>
      </c>
      <c r="H1468" s="9" t="str">
        <f t="shared" si="44"/>
        <v/>
      </c>
      <c r="I1468" s="10" t="str">
        <f t="shared" si="45"/>
        <v/>
      </c>
      <c r="J1468" s="10" t="str">
        <f>IF($A1468="","",IF(ISNA(MATCH($E1468,trans!$B$2:$B$1501,0)),0,1))</f>
        <v/>
      </c>
      <c r="K1468" s="10" t="str">
        <f>IF($A1468="","",IF(ISNA(MATCH($E1468,trans!$E$2:$E$1501,0)),0,1))</f>
        <v/>
      </c>
      <c r="M1468" s="1" t="str">
        <f>IF($A1468="","",IF($J1468+$K1468=0,MAX(M$1:M1467)+1,""))</f>
        <v/>
      </c>
      <c r="N1468" s="1" t="str">
        <f>IF($A1468="","",IF(AND($J1468=1,$K1468=0),MAX(N$1:N1467)+1,""))</f>
        <v/>
      </c>
      <c r="O1468" s="1" t="str">
        <f>IF($A1468="","",IF(AND($J1468=0,$K1468=1),MAX(O$1:O1467)+1,""))</f>
        <v/>
      </c>
    </row>
    <row r="1469" spans="1:15" x14ac:dyDescent="0.55000000000000004">
      <c r="A1469" s="9" t="str">
        <f>IF(ISBLANK(INDEX(履修者名簿!$1:$1048576,ROW(A1469),config!A$11)),"",INDEX(履修者名簿!$1:$1048576,ROW(A1469),config!A$11))</f>
        <v/>
      </c>
      <c r="B1469" s="9" t="str">
        <f>IF(ISBLANK(INDEX(履修者名簿!$1:$1048576,ROW(B1469),config!B$11)),"",INDEX(履修者名簿!$1:$1048576,ROW(B1469),config!B$11))</f>
        <v/>
      </c>
      <c r="C1469" s="9" t="str">
        <f>IF(ISBLANK(INDEX(履修者名簿!$1:$1048576,ROW(C1469),config!C$11)),"",INDEX(履修者名簿!$1:$1048576,ROW(C1469),config!C$11))</f>
        <v/>
      </c>
      <c r="D1469" s="9" t="str">
        <f>IF(ISBLANK(INDEX(履修者名簿!$1:$1048576,ROW(D1469),config!D$11)),"",INDEX(履修者名簿!$1:$1048576,ROW(D1469),config!D$11))</f>
        <v/>
      </c>
      <c r="E1469" s="9" t="str">
        <f>IF(ISBLANK(INDEX(履修者名簿!$1:$1048576,ROW(E1469),config!E$11)),"",IF(ISNUMBER(INDEX(履修者名簿!$1:$1048576,ROW(E1469),config!E$11)),INDEX(履修者名簿!$1:$1048576,ROW(E1469),config!E$11),VALUE(INDEX(履修者名簿!$1:$1048576,ROW(E1469),config!E$11))))</f>
        <v/>
      </c>
      <c r="F1469" s="9" t="str">
        <f>IF(ISBLANK(INDEX(履修者名簿!$1:$1048576,ROW(F1469),config!F$11)),"",INDEX(履修者名簿!$1:$1048576,ROW(F1469),config!F$11))</f>
        <v/>
      </c>
      <c r="G1469" s="9" t="str">
        <f>IF(ISBLANK(INDEX(履修者名簿!$1:$1048576,ROW(G1469),config!G$11)),"",INDEX(履修者名簿!$1:$1048576,ROW(G1469),config!G$11))</f>
        <v/>
      </c>
      <c r="H1469" s="9" t="str">
        <f t="shared" si="44"/>
        <v/>
      </c>
      <c r="I1469" s="10" t="str">
        <f t="shared" si="45"/>
        <v/>
      </c>
      <c r="J1469" s="10" t="str">
        <f>IF($A1469="","",IF(ISNA(MATCH($E1469,trans!$B$2:$B$1501,0)),0,1))</f>
        <v/>
      </c>
      <c r="K1469" s="10" t="str">
        <f>IF($A1469="","",IF(ISNA(MATCH($E1469,trans!$E$2:$E$1501,0)),0,1))</f>
        <v/>
      </c>
      <c r="M1469" s="1" t="str">
        <f>IF($A1469="","",IF($J1469+$K1469=0,MAX(M$1:M1468)+1,""))</f>
        <v/>
      </c>
      <c r="N1469" s="1" t="str">
        <f>IF($A1469="","",IF(AND($J1469=1,$K1469=0),MAX(N$1:N1468)+1,""))</f>
        <v/>
      </c>
      <c r="O1469" s="1" t="str">
        <f>IF($A1469="","",IF(AND($J1469=0,$K1469=1),MAX(O$1:O1468)+1,""))</f>
        <v/>
      </c>
    </row>
    <row r="1470" spans="1:15" x14ac:dyDescent="0.55000000000000004">
      <c r="A1470" s="9" t="str">
        <f>IF(ISBLANK(INDEX(履修者名簿!$1:$1048576,ROW(A1470),config!A$11)),"",INDEX(履修者名簿!$1:$1048576,ROW(A1470),config!A$11))</f>
        <v/>
      </c>
      <c r="B1470" s="9" t="str">
        <f>IF(ISBLANK(INDEX(履修者名簿!$1:$1048576,ROW(B1470),config!B$11)),"",INDEX(履修者名簿!$1:$1048576,ROW(B1470),config!B$11))</f>
        <v/>
      </c>
      <c r="C1470" s="9" t="str">
        <f>IF(ISBLANK(INDEX(履修者名簿!$1:$1048576,ROW(C1470),config!C$11)),"",INDEX(履修者名簿!$1:$1048576,ROW(C1470),config!C$11))</f>
        <v/>
      </c>
      <c r="D1470" s="9" t="str">
        <f>IF(ISBLANK(INDEX(履修者名簿!$1:$1048576,ROW(D1470),config!D$11)),"",INDEX(履修者名簿!$1:$1048576,ROW(D1470),config!D$11))</f>
        <v/>
      </c>
      <c r="E1470" s="9" t="str">
        <f>IF(ISBLANK(INDEX(履修者名簿!$1:$1048576,ROW(E1470),config!E$11)),"",IF(ISNUMBER(INDEX(履修者名簿!$1:$1048576,ROW(E1470),config!E$11)),INDEX(履修者名簿!$1:$1048576,ROW(E1470),config!E$11),VALUE(INDEX(履修者名簿!$1:$1048576,ROW(E1470),config!E$11))))</f>
        <v/>
      </c>
      <c r="F1470" s="9" t="str">
        <f>IF(ISBLANK(INDEX(履修者名簿!$1:$1048576,ROW(F1470),config!F$11)),"",INDEX(履修者名簿!$1:$1048576,ROW(F1470),config!F$11))</f>
        <v/>
      </c>
      <c r="G1470" s="9" t="str">
        <f>IF(ISBLANK(INDEX(履修者名簿!$1:$1048576,ROW(G1470),config!G$11)),"",INDEX(履修者名簿!$1:$1048576,ROW(G1470),config!G$11))</f>
        <v/>
      </c>
      <c r="H1470" s="9" t="str">
        <f t="shared" si="44"/>
        <v/>
      </c>
      <c r="I1470" s="10" t="str">
        <f t="shared" si="45"/>
        <v/>
      </c>
      <c r="J1470" s="10" t="str">
        <f>IF($A1470="","",IF(ISNA(MATCH($E1470,trans!$B$2:$B$1501,0)),0,1))</f>
        <v/>
      </c>
      <c r="K1470" s="10" t="str">
        <f>IF($A1470="","",IF(ISNA(MATCH($E1470,trans!$E$2:$E$1501,0)),0,1))</f>
        <v/>
      </c>
      <c r="M1470" s="1" t="str">
        <f>IF($A1470="","",IF($J1470+$K1470=0,MAX(M$1:M1469)+1,""))</f>
        <v/>
      </c>
      <c r="N1470" s="1" t="str">
        <f>IF($A1470="","",IF(AND($J1470=1,$K1470=0),MAX(N$1:N1469)+1,""))</f>
        <v/>
      </c>
      <c r="O1470" s="1" t="str">
        <f>IF($A1470="","",IF(AND($J1470=0,$K1470=1),MAX(O$1:O1469)+1,""))</f>
        <v/>
      </c>
    </row>
    <row r="1471" spans="1:15" x14ac:dyDescent="0.55000000000000004">
      <c r="A1471" s="9" t="str">
        <f>IF(ISBLANK(INDEX(履修者名簿!$1:$1048576,ROW(A1471),config!A$11)),"",INDEX(履修者名簿!$1:$1048576,ROW(A1471),config!A$11))</f>
        <v/>
      </c>
      <c r="B1471" s="9" t="str">
        <f>IF(ISBLANK(INDEX(履修者名簿!$1:$1048576,ROW(B1471),config!B$11)),"",INDEX(履修者名簿!$1:$1048576,ROW(B1471),config!B$11))</f>
        <v/>
      </c>
      <c r="C1471" s="9" t="str">
        <f>IF(ISBLANK(INDEX(履修者名簿!$1:$1048576,ROW(C1471),config!C$11)),"",INDEX(履修者名簿!$1:$1048576,ROW(C1471),config!C$11))</f>
        <v/>
      </c>
      <c r="D1471" s="9" t="str">
        <f>IF(ISBLANK(INDEX(履修者名簿!$1:$1048576,ROW(D1471),config!D$11)),"",INDEX(履修者名簿!$1:$1048576,ROW(D1471),config!D$11))</f>
        <v/>
      </c>
      <c r="E1471" s="9" t="str">
        <f>IF(ISBLANK(INDEX(履修者名簿!$1:$1048576,ROW(E1471),config!E$11)),"",IF(ISNUMBER(INDEX(履修者名簿!$1:$1048576,ROW(E1471),config!E$11)),INDEX(履修者名簿!$1:$1048576,ROW(E1471),config!E$11),VALUE(INDEX(履修者名簿!$1:$1048576,ROW(E1471),config!E$11))))</f>
        <v/>
      </c>
      <c r="F1471" s="9" t="str">
        <f>IF(ISBLANK(INDEX(履修者名簿!$1:$1048576,ROW(F1471),config!F$11)),"",INDEX(履修者名簿!$1:$1048576,ROW(F1471),config!F$11))</f>
        <v/>
      </c>
      <c r="G1471" s="9" t="str">
        <f>IF(ISBLANK(INDEX(履修者名簿!$1:$1048576,ROW(G1471),config!G$11)),"",INDEX(履修者名簿!$1:$1048576,ROW(G1471),config!G$11))</f>
        <v/>
      </c>
      <c r="H1471" s="9" t="str">
        <f t="shared" si="44"/>
        <v/>
      </c>
      <c r="I1471" s="10" t="str">
        <f t="shared" si="45"/>
        <v/>
      </c>
      <c r="J1471" s="10" t="str">
        <f>IF($A1471="","",IF(ISNA(MATCH($E1471,trans!$B$2:$B$1501,0)),0,1))</f>
        <v/>
      </c>
      <c r="K1471" s="10" t="str">
        <f>IF($A1471="","",IF(ISNA(MATCH($E1471,trans!$E$2:$E$1501,0)),0,1))</f>
        <v/>
      </c>
      <c r="M1471" s="1" t="str">
        <f>IF($A1471="","",IF($J1471+$K1471=0,MAX(M$1:M1470)+1,""))</f>
        <v/>
      </c>
      <c r="N1471" s="1" t="str">
        <f>IF($A1471="","",IF(AND($J1471=1,$K1471=0),MAX(N$1:N1470)+1,""))</f>
        <v/>
      </c>
      <c r="O1471" s="1" t="str">
        <f>IF($A1471="","",IF(AND($J1471=0,$K1471=1),MAX(O$1:O1470)+1,""))</f>
        <v/>
      </c>
    </row>
    <row r="1472" spans="1:15" x14ac:dyDescent="0.55000000000000004">
      <c r="A1472" s="9" t="str">
        <f>IF(ISBLANK(INDEX(履修者名簿!$1:$1048576,ROW(A1472),config!A$11)),"",INDEX(履修者名簿!$1:$1048576,ROW(A1472),config!A$11))</f>
        <v/>
      </c>
      <c r="B1472" s="9" t="str">
        <f>IF(ISBLANK(INDEX(履修者名簿!$1:$1048576,ROW(B1472),config!B$11)),"",INDEX(履修者名簿!$1:$1048576,ROW(B1472),config!B$11))</f>
        <v/>
      </c>
      <c r="C1472" s="9" t="str">
        <f>IF(ISBLANK(INDEX(履修者名簿!$1:$1048576,ROW(C1472),config!C$11)),"",INDEX(履修者名簿!$1:$1048576,ROW(C1472),config!C$11))</f>
        <v/>
      </c>
      <c r="D1472" s="9" t="str">
        <f>IF(ISBLANK(INDEX(履修者名簿!$1:$1048576,ROW(D1472),config!D$11)),"",INDEX(履修者名簿!$1:$1048576,ROW(D1472),config!D$11))</f>
        <v/>
      </c>
      <c r="E1472" s="9" t="str">
        <f>IF(ISBLANK(INDEX(履修者名簿!$1:$1048576,ROW(E1472),config!E$11)),"",IF(ISNUMBER(INDEX(履修者名簿!$1:$1048576,ROW(E1472),config!E$11)),INDEX(履修者名簿!$1:$1048576,ROW(E1472),config!E$11),VALUE(INDEX(履修者名簿!$1:$1048576,ROW(E1472),config!E$11))))</f>
        <v/>
      </c>
      <c r="F1472" s="9" t="str">
        <f>IF(ISBLANK(INDEX(履修者名簿!$1:$1048576,ROW(F1472),config!F$11)),"",INDEX(履修者名簿!$1:$1048576,ROW(F1472),config!F$11))</f>
        <v/>
      </c>
      <c r="G1472" s="9" t="str">
        <f>IF(ISBLANK(INDEX(履修者名簿!$1:$1048576,ROW(G1472),config!G$11)),"",INDEX(履修者名簿!$1:$1048576,ROW(G1472),config!G$11))</f>
        <v/>
      </c>
      <c r="H1472" s="9" t="str">
        <f t="shared" si="44"/>
        <v/>
      </c>
      <c r="I1472" s="10" t="str">
        <f t="shared" si="45"/>
        <v/>
      </c>
      <c r="J1472" s="10" t="str">
        <f>IF($A1472="","",IF(ISNA(MATCH($E1472,trans!$B$2:$B$1501,0)),0,1))</f>
        <v/>
      </c>
      <c r="K1472" s="10" t="str">
        <f>IF($A1472="","",IF(ISNA(MATCH($E1472,trans!$E$2:$E$1501,0)),0,1))</f>
        <v/>
      </c>
      <c r="M1472" s="1" t="str">
        <f>IF($A1472="","",IF($J1472+$K1472=0,MAX(M$1:M1471)+1,""))</f>
        <v/>
      </c>
      <c r="N1472" s="1" t="str">
        <f>IF($A1472="","",IF(AND($J1472=1,$K1472=0),MAX(N$1:N1471)+1,""))</f>
        <v/>
      </c>
      <c r="O1472" s="1" t="str">
        <f>IF($A1472="","",IF(AND($J1472=0,$K1472=1),MAX(O$1:O1471)+1,""))</f>
        <v/>
      </c>
    </row>
    <row r="1473" spans="1:15" x14ac:dyDescent="0.55000000000000004">
      <c r="A1473" s="9" t="str">
        <f>IF(ISBLANK(INDEX(履修者名簿!$1:$1048576,ROW(A1473),config!A$11)),"",INDEX(履修者名簿!$1:$1048576,ROW(A1473),config!A$11))</f>
        <v/>
      </c>
      <c r="B1473" s="9" t="str">
        <f>IF(ISBLANK(INDEX(履修者名簿!$1:$1048576,ROW(B1473),config!B$11)),"",INDEX(履修者名簿!$1:$1048576,ROW(B1473),config!B$11))</f>
        <v/>
      </c>
      <c r="C1473" s="9" t="str">
        <f>IF(ISBLANK(INDEX(履修者名簿!$1:$1048576,ROW(C1473),config!C$11)),"",INDEX(履修者名簿!$1:$1048576,ROW(C1473),config!C$11))</f>
        <v/>
      </c>
      <c r="D1473" s="9" t="str">
        <f>IF(ISBLANK(INDEX(履修者名簿!$1:$1048576,ROW(D1473),config!D$11)),"",INDEX(履修者名簿!$1:$1048576,ROW(D1473),config!D$11))</f>
        <v/>
      </c>
      <c r="E1473" s="9" t="str">
        <f>IF(ISBLANK(INDEX(履修者名簿!$1:$1048576,ROW(E1473),config!E$11)),"",IF(ISNUMBER(INDEX(履修者名簿!$1:$1048576,ROW(E1473),config!E$11)),INDEX(履修者名簿!$1:$1048576,ROW(E1473),config!E$11),VALUE(INDEX(履修者名簿!$1:$1048576,ROW(E1473),config!E$11))))</f>
        <v/>
      </c>
      <c r="F1473" s="9" t="str">
        <f>IF(ISBLANK(INDEX(履修者名簿!$1:$1048576,ROW(F1473),config!F$11)),"",INDEX(履修者名簿!$1:$1048576,ROW(F1473),config!F$11))</f>
        <v/>
      </c>
      <c r="G1473" s="9" t="str">
        <f>IF(ISBLANK(INDEX(履修者名簿!$1:$1048576,ROW(G1473),config!G$11)),"",INDEX(履修者名簿!$1:$1048576,ROW(G1473),config!G$11))</f>
        <v/>
      </c>
      <c r="H1473" s="9" t="str">
        <f t="shared" si="44"/>
        <v/>
      </c>
      <c r="I1473" s="10" t="str">
        <f t="shared" si="45"/>
        <v/>
      </c>
      <c r="J1473" s="10" t="str">
        <f>IF($A1473="","",IF(ISNA(MATCH($E1473,trans!$B$2:$B$1501,0)),0,1))</f>
        <v/>
      </c>
      <c r="K1473" s="10" t="str">
        <f>IF($A1473="","",IF(ISNA(MATCH($E1473,trans!$E$2:$E$1501,0)),0,1))</f>
        <v/>
      </c>
      <c r="M1473" s="1" t="str">
        <f>IF($A1473="","",IF($J1473+$K1473=0,MAX(M$1:M1472)+1,""))</f>
        <v/>
      </c>
      <c r="N1473" s="1" t="str">
        <f>IF($A1473="","",IF(AND($J1473=1,$K1473=0),MAX(N$1:N1472)+1,""))</f>
        <v/>
      </c>
      <c r="O1473" s="1" t="str">
        <f>IF($A1473="","",IF(AND($J1473=0,$K1473=1),MAX(O$1:O1472)+1,""))</f>
        <v/>
      </c>
    </row>
    <row r="1474" spans="1:15" x14ac:dyDescent="0.55000000000000004">
      <c r="A1474" s="9" t="str">
        <f>IF(ISBLANK(INDEX(履修者名簿!$1:$1048576,ROW(A1474),config!A$11)),"",INDEX(履修者名簿!$1:$1048576,ROW(A1474),config!A$11))</f>
        <v/>
      </c>
      <c r="B1474" s="9" t="str">
        <f>IF(ISBLANK(INDEX(履修者名簿!$1:$1048576,ROW(B1474),config!B$11)),"",INDEX(履修者名簿!$1:$1048576,ROW(B1474),config!B$11))</f>
        <v/>
      </c>
      <c r="C1474" s="9" t="str">
        <f>IF(ISBLANK(INDEX(履修者名簿!$1:$1048576,ROW(C1474),config!C$11)),"",INDEX(履修者名簿!$1:$1048576,ROW(C1474),config!C$11))</f>
        <v/>
      </c>
      <c r="D1474" s="9" t="str">
        <f>IF(ISBLANK(INDEX(履修者名簿!$1:$1048576,ROW(D1474),config!D$11)),"",INDEX(履修者名簿!$1:$1048576,ROW(D1474),config!D$11))</f>
        <v/>
      </c>
      <c r="E1474" s="9" t="str">
        <f>IF(ISBLANK(INDEX(履修者名簿!$1:$1048576,ROW(E1474),config!E$11)),"",IF(ISNUMBER(INDEX(履修者名簿!$1:$1048576,ROW(E1474),config!E$11)),INDEX(履修者名簿!$1:$1048576,ROW(E1474),config!E$11),VALUE(INDEX(履修者名簿!$1:$1048576,ROW(E1474),config!E$11))))</f>
        <v/>
      </c>
      <c r="F1474" s="9" t="str">
        <f>IF(ISBLANK(INDEX(履修者名簿!$1:$1048576,ROW(F1474),config!F$11)),"",INDEX(履修者名簿!$1:$1048576,ROW(F1474),config!F$11))</f>
        <v/>
      </c>
      <c r="G1474" s="9" t="str">
        <f>IF(ISBLANK(INDEX(履修者名簿!$1:$1048576,ROW(G1474),config!G$11)),"",INDEX(履修者名簿!$1:$1048576,ROW(G1474),config!G$11))</f>
        <v/>
      </c>
      <c r="H1474" s="9" t="str">
        <f t="shared" si="44"/>
        <v/>
      </c>
      <c r="I1474" s="10" t="str">
        <f t="shared" si="45"/>
        <v/>
      </c>
      <c r="J1474" s="10" t="str">
        <f>IF($A1474="","",IF(ISNA(MATCH($E1474,trans!$B$2:$B$1501,0)),0,1))</f>
        <v/>
      </c>
      <c r="K1474" s="10" t="str">
        <f>IF($A1474="","",IF(ISNA(MATCH($E1474,trans!$E$2:$E$1501,0)),0,1))</f>
        <v/>
      </c>
      <c r="M1474" s="1" t="str">
        <f>IF($A1474="","",IF($J1474+$K1474=0,MAX(M$1:M1473)+1,""))</f>
        <v/>
      </c>
      <c r="N1474" s="1" t="str">
        <f>IF($A1474="","",IF(AND($J1474=1,$K1474=0),MAX(N$1:N1473)+1,""))</f>
        <v/>
      </c>
      <c r="O1474" s="1" t="str">
        <f>IF($A1474="","",IF(AND($J1474=0,$K1474=1),MAX(O$1:O1473)+1,""))</f>
        <v/>
      </c>
    </row>
    <row r="1475" spans="1:15" x14ac:dyDescent="0.55000000000000004">
      <c r="A1475" s="9" t="str">
        <f>IF(ISBLANK(INDEX(履修者名簿!$1:$1048576,ROW(A1475),config!A$11)),"",INDEX(履修者名簿!$1:$1048576,ROW(A1475),config!A$11))</f>
        <v/>
      </c>
      <c r="B1475" s="9" t="str">
        <f>IF(ISBLANK(INDEX(履修者名簿!$1:$1048576,ROW(B1475),config!B$11)),"",INDEX(履修者名簿!$1:$1048576,ROW(B1475),config!B$11))</f>
        <v/>
      </c>
      <c r="C1475" s="9" t="str">
        <f>IF(ISBLANK(INDEX(履修者名簿!$1:$1048576,ROW(C1475),config!C$11)),"",INDEX(履修者名簿!$1:$1048576,ROW(C1475),config!C$11))</f>
        <v/>
      </c>
      <c r="D1475" s="9" t="str">
        <f>IF(ISBLANK(INDEX(履修者名簿!$1:$1048576,ROW(D1475),config!D$11)),"",INDEX(履修者名簿!$1:$1048576,ROW(D1475),config!D$11))</f>
        <v/>
      </c>
      <c r="E1475" s="9" t="str">
        <f>IF(ISBLANK(INDEX(履修者名簿!$1:$1048576,ROW(E1475),config!E$11)),"",IF(ISNUMBER(INDEX(履修者名簿!$1:$1048576,ROW(E1475),config!E$11)),INDEX(履修者名簿!$1:$1048576,ROW(E1475),config!E$11),VALUE(INDEX(履修者名簿!$1:$1048576,ROW(E1475),config!E$11))))</f>
        <v/>
      </c>
      <c r="F1475" s="9" t="str">
        <f>IF(ISBLANK(INDEX(履修者名簿!$1:$1048576,ROW(F1475),config!F$11)),"",INDEX(履修者名簿!$1:$1048576,ROW(F1475),config!F$11))</f>
        <v/>
      </c>
      <c r="G1475" s="9" t="str">
        <f>IF(ISBLANK(INDEX(履修者名簿!$1:$1048576,ROW(G1475),config!G$11)),"",INDEX(履修者名簿!$1:$1048576,ROW(G1475),config!G$11))</f>
        <v/>
      </c>
      <c r="H1475" s="9" t="str">
        <f t="shared" ref="H1475:H1501" si="46">IF(G1475="","",DBCS(G1475))</f>
        <v/>
      </c>
      <c r="I1475" s="10" t="str">
        <f t="shared" ref="I1475:I1501" si="47">IF($A1475="","",A1475&amp;B1475&amp;"-"&amp;C1475&amp;"-"&amp;D1475&amp;" "&amp;F1475&amp;"("&amp;TRIM(H1475)&amp;")")</f>
        <v/>
      </c>
      <c r="J1475" s="10" t="str">
        <f>IF($A1475="","",IF(ISNA(MATCH($E1475,trans!$B$2:$B$1501,0)),0,1))</f>
        <v/>
      </c>
      <c r="K1475" s="10" t="str">
        <f>IF($A1475="","",IF(ISNA(MATCH($E1475,trans!$E$2:$E$1501,0)),0,1))</f>
        <v/>
      </c>
      <c r="M1475" s="1" t="str">
        <f>IF($A1475="","",IF($J1475+$K1475=0,MAX(M$1:M1474)+1,""))</f>
        <v/>
      </c>
      <c r="N1475" s="1" t="str">
        <f>IF($A1475="","",IF(AND($J1475=1,$K1475=0),MAX(N$1:N1474)+1,""))</f>
        <v/>
      </c>
      <c r="O1475" s="1" t="str">
        <f>IF($A1475="","",IF(AND($J1475=0,$K1475=1),MAX(O$1:O1474)+1,""))</f>
        <v/>
      </c>
    </row>
    <row r="1476" spans="1:15" x14ac:dyDescent="0.55000000000000004">
      <c r="A1476" s="9" t="str">
        <f>IF(ISBLANK(INDEX(履修者名簿!$1:$1048576,ROW(A1476),config!A$11)),"",INDEX(履修者名簿!$1:$1048576,ROW(A1476),config!A$11))</f>
        <v/>
      </c>
      <c r="B1476" s="9" t="str">
        <f>IF(ISBLANK(INDEX(履修者名簿!$1:$1048576,ROW(B1476),config!B$11)),"",INDEX(履修者名簿!$1:$1048576,ROW(B1476),config!B$11))</f>
        <v/>
      </c>
      <c r="C1476" s="9" t="str">
        <f>IF(ISBLANK(INDEX(履修者名簿!$1:$1048576,ROW(C1476),config!C$11)),"",INDEX(履修者名簿!$1:$1048576,ROW(C1476),config!C$11))</f>
        <v/>
      </c>
      <c r="D1476" s="9" t="str">
        <f>IF(ISBLANK(INDEX(履修者名簿!$1:$1048576,ROW(D1476),config!D$11)),"",INDEX(履修者名簿!$1:$1048576,ROW(D1476),config!D$11))</f>
        <v/>
      </c>
      <c r="E1476" s="9" t="str">
        <f>IF(ISBLANK(INDEX(履修者名簿!$1:$1048576,ROW(E1476),config!E$11)),"",IF(ISNUMBER(INDEX(履修者名簿!$1:$1048576,ROW(E1476),config!E$11)),INDEX(履修者名簿!$1:$1048576,ROW(E1476),config!E$11),VALUE(INDEX(履修者名簿!$1:$1048576,ROW(E1476),config!E$11))))</f>
        <v/>
      </c>
      <c r="F1476" s="9" t="str">
        <f>IF(ISBLANK(INDEX(履修者名簿!$1:$1048576,ROW(F1476),config!F$11)),"",INDEX(履修者名簿!$1:$1048576,ROW(F1476),config!F$11))</f>
        <v/>
      </c>
      <c r="G1476" s="9" t="str">
        <f>IF(ISBLANK(INDEX(履修者名簿!$1:$1048576,ROW(G1476),config!G$11)),"",INDEX(履修者名簿!$1:$1048576,ROW(G1476),config!G$11))</f>
        <v/>
      </c>
      <c r="H1476" s="9" t="str">
        <f t="shared" si="46"/>
        <v/>
      </c>
      <c r="I1476" s="10" t="str">
        <f t="shared" si="47"/>
        <v/>
      </c>
      <c r="J1476" s="10" t="str">
        <f>IF($A1476="","",IF(ISNA(MATCH($E1476,trans!$B$2:$B$1501,0)),0,1))</f>
        <v/>
      </c>
      <c r="K1476" s="10" t="str">
        <f>IF($A1476="","",IF(ISNA(MATCH($E1476,trans!$E$2:$E$1501,0)),0,1))</f>
        <v/>
      </c>
      <c r="M1476" s="1" t="str">
        <f>IF($A1476="","",IF($J1476+$K1476=0,MAX(M$1:M1475)+1,""))</f>
        <v/>
      </c>
      <c r="N1476" s="1" t="str">
        <f>IF($A1476="","",IF(AND($J1476=1,$K1476=0),MAX(N$1:N1475)+1,""))</f>
        <v/>
      </c>
      <c r="O1476" s="1" t="str">
        <f>IF($A1476="","",IF(AND($J1476=0,$K1476=1),MAX(O$1:O1475)+1,""))</f>
        <v/>
      </c>
    </row>
    <row r="1477" spans="1:15" x14ac:dyDescent="0.55000000000000004">
      <c r="A1477" s="9" t="str">
        <f>IF(ISBLANK(INDEX(履修者名簿!$1:$1048576,ROW(A1477),config!A$11)),"",INDEX(履修者名簿!$1:$1048576,ROW(A1477),config!A$11))</f>
        <v/>
      </c>
      <c r="B1477" s="9" t="str">
        <f>IF(ISBLANK(INDEX(履修者名簿!$1:$1048576,ROW(B1477),config!B$11)),"",INDEX(履修者名簿!$1:$1048576,ROW(B1477),config!B$11))</f>
        <v/>
      </c>
      <c r="C1477" s="9" t="str">
        <f>IF(ISBLANK(INDEX(履修者名簿!$1:$1048576,ROW(C1477),config!C$11)),"",INDEX(履修者名簿!$1:$1048576,ROW(C1477),config!C$11))</f>
        <v/>
      </c>
      <c r="D1477" s="9" t="str">
        <f>IF(ISBLANK(INDEX(履修者名簿!$1:$1048576,ROW(D1477),config!D$11)),"",INDEX(履修者名簿!$1:$1048576,ROW(D1477),config!D$11))</f>
        <v/>
      </c>
      <c r="E1477" s="9" t="str">
        <f>IF(ISBLANK(INDEX(履修者名簿!$1:$1048576,ROW(E1477),config!E$11)),"",IF(ISNUMBER(INDEX(履修者名簿!$1:$1048576,ROW(E1477),config!E$11)),INDEX(履修者名簿!$1:$1048576,ROW(E1477),config!E$11),VALUE(INDEX(履修者名簿!$1:$1048576,ROW(E1477),config!E$11))))</f>
        <v/>
      </c>
      <c r="F1477" s="9" t="str">
        <f>IF(ISBLANK(INDEX(履修者名簿!$1:$1048576,ROW(F1477),config!F$11)),"",INDEX(履修者名簿!$1:$1048576,ROW(F1477),config!F$11))</f>
        <v/>
      </c>
      <c r="G1477" s="9" t="str">
        <f>IF(ISBLANK(INDEX(履修者名簿!$1:$1048576,ROW(G1477),config!G$11)),"",INDEX(履修者名簿!$1:$1048576,ROW(G1477),config!G$11))</f>
        <v/>
      </c>
      <c r="H1477" s="9" t="str">
        <f t="shared" si="46"/>
        <v/>
      </c>
      <c r="I1477" s="10" t="str">
        <f t="shared" si="47"/>
        <v/>
      </c>
      <c r="J1477" s="10" t="str">
        <f>IF($A1477="","",IF(ISNA(MATCH($E1477,trans!$B$2:$B$1501,0)),0,1))</f>
        <v/>
      </c>
      <c r="K1477" s="10" t="str">
        <f>IF($A1477="","",IF(ISNA(MATCH($E1477,trans!$E$2:$E$1501,0)),0,1))</f>
        <v/>
      </c>
      <c r="M1477" s="1" t="str">
        <f>IF($A1477="","",IF($J1477+$K1477=0,MAX(M$1:M1476)+1,""))</f>
        <v/>
      </c>
      <c r="N1477" s="1" t="str">
        <f>IF($A1477="","",IF(AND($J1477=1,$K1477=0),MAX(N$1:N1476)+1,""))</f>
        <v/>
      </c>
      <c r="O1477" s="1" t="str">
        <f>IF($A1477="","",IF(AND($J1477=0,$K1477=1),MAX(O$1:O1476)+1,""))</f>
        <v/>
      </c>
    </row>
    <row r="1478" spans="1:15" x14ac:dyDescent="0.55000000000000004">
      <c r="A1478" s="9" t="str">
        <f>IF(ISBLANK(INDEX(履修者名簿!$1:$1048576,ROW(A1478),config!A$11)),"",INDEX(履修者名簿!$1:$1048576,ROW(A1478),config!A$11))</f>
        <v/>
      </c>
      <c r="B1478" s="9" t="str">
        <f>IF(ISBLANK(INDEX(履修者名簿!$1:$1048576,ROW(B1478),config!B$11)),"",INDEX(履修者名簿!$1:$1048576,ROW(B1478),config!B$11))</f>
        <v/>
      </c>
      <c r="C1478" s="9" t="str">
        <f>IF(ISBLANK(INDEX(履修者名簿!$1:$1048576,ROW(C1478),config!C$11)),"",INDEX(履修者名簿!$1:$1048576,ROW(C1478),config!C$11))</f>
        <v/>
      </c>
      <c r="D1478" s="9" t="str">
        <f>IF(ISBLANK(INDEX(履修者名簿!$1:$1048576,ROW(D1478),config!D$11)),"",INDEX(履修者名簿!$1:$1048576,ROW(D1478),config!D$11))</f>
        <v/>
      </c>
      <c r="E1478" s="9" t="str">
        <f>IF(ISBLANK(INDEX(履修者名簿!$1:$1048576,ROW(E1478),config!E$11)),"",IF(ISNUMBER(INDEX(履修者名簿!$1:$1048576,ROW(E1478),config!E$11)),INDEX(履修者名簿!$1:$1048576,ROW(E1478),config!E$11),VALUE(INDEX(履修者名簿!$1:$1048576,ROW(E1478),config!E$11))))</f>
        <v/>
      </c>
      <c r="F1478" s="9" t="str">
        <f>IF(ISBLANK(INDEX(履修者名簿!$1:$1048576,ROW(F1478),config!F$11)),"",INDEX(履修者名簿!$1:$1048576,ROW(F1478),config!F$11))</f>
        <v/>
      </c>
      <c r="G1478" s="9" t="str">
        <f>IF(ISBLANK(INDEX(履修者名簿!$1:$1048576,ROW(G1478),config!G$11)),"",INDEX(履修者名簿!$1:$1048576,ROW(G1478),config!G$11))</f>
        <v/>
      </c>
      <c r="H1478" s="9" t="str">
        <f t="shared" si="46"/>
        <v/>
      </c>
      <c r="I1478" s="10" t="str">
        <f t="shared" si="47"/>
        <v/>
      </c>
      <c r="J1478" s="10" t="str">
        <f>IF($A1478="","",IF(ISNA(MATCH($E1478,trans!$B$2:$B$1501,0)),0,1))</f>
        <v/>
      </c>
      <c r="K1478" s="10" t="str">
        <f>IF($A1478="","",IF(ISNA(MATCH($E1478,trans!$E$2:$E$1501,0)),0,1))</f>
        <v/>
      </c>
      <c r="M1478" s="1" t="str">
        <f>IF($A1478="","",IF($J1478+$K1478=0,MAX(M$1:M1477)+1,""))</f>
        <v/>
      </c>
      <c r="N1478" s="1" t="str">
        <f>IF($A1478="","",IF(AND($J1478=1,$K1478=0),MAX(N$1:N1477)+1,""))</f>
        <v/>
      </c>
      <c r="O1478" s="1" t="str">
        <f>IF($A1478="","",IF(AND($J1478=0,$K1478=1),MAX(O$1:O1477)+1,""))</f>
        <v/>
      </c>
    </row>
    <row r="1479" spans="1:15" x14ac:dyDescent="0.55000000000000004">
      <c r="A1479" s="9" t="str">
        <f>IF(ISBLANK(INDEX(履修者名簿!$1:$1048576,ROW(A1479),config!A$11)),"",INDEX(履修者名簿!$1:$1048576,ROW(A1479),config!A$11))</f>
        <v/>
      </c>
      <c r="B1479" s="9" t="str">
        <f>IF(ISBLANK(INDEX(履修者名簿!$1:$1048576,ROW(B1479),config!B$11)),"",INDEX(履修者名簿!$1:$1048576,ROW(B1479),config!B$11))</f>
        <v/>
      </c>
      <c r="C1479" s="9" t="str">
        <f>IF(ISBLANK(INDEX(履修者名簿!$1:$1048576,ROW(C1479),config!C$11)),"",INDEX(履修者名簿!$1:$1048576,ROW(C1479),config!C$11))</f>
        <v/>
      </c>
      <c r="D1479" s="9" t="str">
        <f>IF(ISBLANK(INDEX(履修者名簿!$1:$1048576,ROW(D1479),config!D$11)),"",INDEX(履修者名簿!$1:$1048576,ROW(D1479),config!D$11))</f>
        <v/>
      </c>
      <c r="E1479" s="9" t="str">
        <f>IF(ISBLANK(INDEX(履修者名簿!$1:$1048576,ROW(E1479),config!E$11)),"",IF(ISNUMBER(INDEX(履修者名簿!$1:$1048576,ROW(E1479),config!E$11)),INDEX(履修者名簿!$1:$1048576,ROW(E1479),config!E$11),VALUE(INDEX(履修者名簿!$1:$1048576,ROW(E1479),config!E$11))))</f>
        <v/>
      </c>
      <c r="F1479" s="9" t="str">
        <f>IF(ISBLANK(INDEX(履修者名簿!$1:$1048576,ROW(F1479),config!F$11)),"",INDEX(履修者名簿!$1:$1048576,ROW(F1479),config!F$11))</f>
        <v/>
      </c>
      <c r="G1479" s="9" t="str">
        <f>IF(ISBLANK(INDEX(履修者名簿!$1:$1048576,ROW(G1479),config!G$11)),"",INDEX(履修者名簿!$1:$1048576,ROW(G1479),config!G$11))</f>
        <v/>
      </c>
      <c r="H1479" s="9" t="str">
        <f t="shared" si="46"/>
        <v/>
      </c>
      <c r="I1479" s="10" t="str">
        <f t="shared" si="47"/>
        <v/>
      </c>
      <c r="J1479" s="10" t="str">
        <f>IF($A1479="","",IF(ISNA(MATCH($E1479,trans!$B$2:$B$1501,0)),0,1))</f>
        <v/>
      </c>
      <c r="K1479" s="10" t="str">
        <f>IF($A1479="","",IF(ISNA(MATCH($E1479,trans!$E$2:$E$1501,0)),0,1))</f>
        <v/>
      </c>
      <c r="M1479" s="1" t="str">
        <f>IF($A1479="","",IF($J1479+$K1479=0,MAX(M$1:M1478)+1,""))</f>
        <v/>
      </c>
      <c r="N1479" s="1" t="str">
        <f>IF($A1479="","",IF(AND($J1479=1,$K1479=0),MAX(N$1:N1478)+1,""))</f>
        <v/>
      </c>
      <c r="O1479" s="1" t="str">
        <f>IF($A1479="","",IF(AND($J1479=0,$K1479=1),MAX(O$1:O1478)+1,""))</f>
        <v/>
      </c>
    </row>
    <row r="1480" spans="1:15" x14ac:dyDescent="0.55000000000000004">
      <c r="A1480" s="9" t="str">
        <f>IF(ISBLANK(INDEX(履修者名簿!$1:$1048576,ROW(A1480),config!A$11)),"",INDEX(履修者名簿!$1:$1048576,ROW(A1480),config!A$11))</f>
        <v/>
      </c>
      <c r="B1480" s="9" t="str">
        <f>IF(ISBLANK(INDEX(履修者名簿!$1:$1048576,ROW(B1480),config!B$11)),"",INDEX(履修者名簿!$1:$1048576,ROW(B1480),config!B$11))</f>
        <v/>
      </c>
      <c r="C1480" s="9" t="str">
        <f>IF(ISBLANK(INDEX(履修者名簿!$1:$1048576,ROW(C1480),config!C$11)),"",INDEX(履修者名簿!$1:$1048576,ROW(C1480),config!C$11))</f>
        <v/>
      </c>
      <c r="D1480" s="9" t="str">
        <f>IF(ISBLANK(INDEX(履修者名簿!$1:$1048576,ROW(D1480),config!D$11)),"",INDEX(履修者名簿!$1:$1048576,ROW(D1480),config!D$11))</f>
        <v/>
      </c>
      <c r="E1480" s="9" t="str">
        <f>IF(ISBLANK(INDEX(履修者名簿!$1:$1048576,ROW(E1480),config!E$11)),"",IF(ISNUMBER(INDEX(履修者名簿!$1:$1048576,ROW(E1480),config!E$11)),INDEX(履修者名簿!$1:$1048576,ROW(E1480),config!E$11),VALUE(INDEX(履修者名簿!$1:$1048576,ROW(E1480),config!E$11))))</f>
        <v/>
      </c>
      <c r="F1480" s="9" t="str">
        <f>IF(ISBLANK(INDEX(履修者名簿!$1:$1048576,ROW(F1480),config!F$11)),"",INDEX(履修者名簿!$1:$1048576,ROW(F1480),config!F$11))</f>
        <v/>
      </c>
      <c r="G1480" s="9" t="str">
        <f>IF(ISBLANK(INDEX(履修者名簿!$1:$1048576,ROW(G1480),config!G$11)),"",INDEX(履修者名簿!$1:$1048576,ROW(G1480),config!G$11))</f>
        <v/>
      </c>
      <c r="H1480" s="9" t="str">
        <f t="shared" si="46"/>
        <v/>
      </c>
      <c r="I1480" s="10" t="str">
        <f t="shared" si="47"/>
        <v/>
      </c>
      <c r="J1480" s="10" t="str">
        <f>IF($A1480="","",IF(ISNA(MATCH($E1480,trans!$B$2:$B$1501,0)),0,1))</f>
        <v/>
      </c>
      <c r="K1480" s="10" t="str">
        <f>IF($A1480="","",IF(ISNA(MATCH($E1480,trans!$E$2:$E$1501,0)),0,1))</f>
        <v/>
      </c>
      <c r="M1480" s="1" t="str">
        <f>IF($A1480="","",IF($J1480+$K1480=0,MAX(M$1:M1479)+1,""))</f>
        <v/>
      </c>
      <c r="N1480" s="1" t="str">
        <f>IF($A1480="","",IF(AND($J1480=1,$K1480=0),MAX(N$1:N1479)+1,""))</f>
        <v/>
      </c>
      <c r="O1480" s="1" t="str">
        <f>IF($A1480="","",IF(AND($J1480=0,$K1480=1),MAX(O$1:O1479)+1,""))</f>
        <v/>
      </c>
    </row>
    <row r="1481" spans="1:15" x14ac:dyDescent="0.55000000000000004">
      <c r="A1481" s="9" t="str">
        <f>IF(ISBLANK(INDEX(履修者名簿!$1:$1048576,ROW(A1481),config!A$11)),"",INDEX(履修者名簿!$1:$1048576,ROW(A1481),config!A$11))</f>
        <v/>
      </c>
      <c r="B1481" s="9" t="str">
        <f>IF(ISBLANK(INDEX(履修者名簿!$1:$1048576,ROW(B1481),config!B$11)),"",INDEX(履修者名簿!$1:$1048576,ROW(B1481),config!B$11))</f>
        <v/>
      </c>
      <c r="C1481" s="9" t="str">
        <f>IF(ISBLANK(INDEX(履修者名簿!$1:$1048576,ROW(C1481),config!C$11)),"",INDEX(履修者名簿!$1:$1048576,ROW(C1481),config!C$11))</f>
        <v/>
      </c>
      <c r="D1481" s="9" t="str">
        <f>IF(ISBLANK(INDEX(履修者名簿!$1:$1048576,ROW(D1481),config!D$11)),"",INDEX(履修者名簿!$1:$1048576,ROW(D1481),config!D$11))</f>
        <v/>
      </c>
      <c r="E1481" s="9" t="str">
        <f>IF(ISBLANK(INDEX(履修者名簿!$1:$1048576,ROW(E1481),config!E$11)),"",IF(ISNUMBER(INDEX(履修者名簿!$1:$1048576,ROW(E1481),config!E$11)),INDEX(履修者名簿!$1:$1048576,ROW(E1481),config!E$11),VALUE(INDEX(履修者名簿!$1:$1048576,ROW(E1481),config!E$11))))</f>
        <v/>
      </c>
      <c r="F1481" s="9" t="str">
        <f>IF(ISBLANK(INDEX(履修者名簿!$1:$1048576,ROW(F1481),config!F$11)),"",INDEX(履修者名簿!$1:$1048576,ROW(F1481),config!F$11))</f>
        <v/>
      </c>
      <c r="G1481" s="9" t="str">
        <f>IF(ISBLANK(INDEX(履修者名簿!$1:$1048576,ROW(G1481),config!G$11)),"",INDEX(履修者名簿!$1:$1048576,ROW(G1481),config!G$11))</f>
        <v/>
      </c>
      <c r="H1481" s="9" t="str">
        <f t="shared" si="46"/>
        <v/>
      </c>
      <c r="I1481" s="10" t="str">
        <f t="shared" si="47"/>
        <v/>
      </c>
      <c r="J1481" s="10" t="str">
        <f>IF($A1481="","",IF(ISNA(MATCH($E1481,trans!$B$2:$B$1501,0)),0,1))</f>
        <v/>
      </c>
      <c r="K1481" s="10" t="str">
        <f>IF($A1481="","",IF(ISNA(MATCH($E1481,trans!$E$2:$E$1501,0)),0,1))</f>
        <v/>
      </c>
      <c r="M1481" s="1" t="str">
        <f>IF($A1481="","",IF($J1481+$K1481=0,MAX(M$1:M1480)+1,""))</f>
        <v/>
      </c>
      <c r="N1481" s="1" t="str">
        <f>IF($A1481="","",IF(AND($J1481=1,$K1481=0),MAX(N$1:N1480)+1,""))</f>
        <v/>
      </c>
      <c r="O1481" s="1" t="str">
        <f>IF($A1481="","",IF(AND($J1481=0,$K1481=1),MAX(O$1:O1480)+1,""))</f>
        <v/>
      </c>
    </row>
    <row r="1482" spans="1:15" x14ac:dyDescent="0.55000000000000004">
      <c r="A1482" s="9" t="str">
        <f>IF(ISBLANK(INDEX(履修者名簿!$1:$1048576,ROW(A1482),config!A$11)),"",INDEX(履修者名簿!$1:$1048576,ROW(A1482),config!A$11))</f>
        <v/>
      </c>
      <c r="B1482" s="9" t="str">
        <f>IF(ISBLANK(INDEX(履修者名簿!$1:$1048576,ROW(B1482),config!B$11)),"",INDEX(履修者名簿!$1:$1048576,ROW(B1482),config!B$11))</f>
        <v/>
      </c>
      <c r="C1482" s="9" t="str">
        <f>IF(ISBLANK(INDEX(履修者名簿!$1:$1048576,ROW(C1482),config!C$11)),"",INDEX(履修者名簿!$1:$1048576,ROW(C1482),config!C$11))</f>
        <v/>
      </c>
      <c r="D1482" s="9" t="str">
        <f>IF(ISBLANK(INDEX(履修者名簿!$1:$1048576,ROW(D1482),config!D$11)),"",INDEX(履修者名簿!$1:$1048576,ROW(D1482),config!D$11))</f>
        <v/>
      </c>
      <c r="E1482" s="9" t="str">
        <f>IF(ISBLANK(INDEX(履修者名簿!$1:$1048576,ROW(E1482),config!E$11)),"",IF(ISNUMBER(INDEX(履修者名簿!$1:$1048576,ROW(E1482),config!E$11)),INDEX(履修者名簿!$1:$1048576,ROW(E1482),config!E$11),VALUE(INDEX(履修者名簿!$1:$1048576,ROW(E1482),config!E$11))))</f>
        <v/>
      </c>
      <c r="F1482" s="9" t="str">
        <f>IF(ISBLANK(INDEX(履修者名簿!$1:$1048576,ROW(F1482),config!F$11)),"",INDEX(履修者名簿!$1:$1048576,ROW(F1482),config!F$11))</f>
        <v/>
      </c>
      <c r="G1482" s="9" t="str">
        <f>IF(ISBLANK(INDEX(履修者名簿!$1:$1048576,ROW(G1482),config!G$11)),"",INDEX(履修者名簿!$1:$1048576,ROW(G1482),config!G$11))</f>
        <v/>
      </c>
      <c r="H1482" s="9" t="str">
        <f t="shared" si="46"/>
        <v/>
      </c>
      <c r="I1482" s="10" t="str">
        <f t="shared" si="47"/>
        <v/>
      </c>
      <c r="J1482" s="10" t="str">
        <f>IF($A1482="","",IF(ISNA(MATCH($E1482,trans!$B$2:$B$1501,0)),0,1))</f>
        <v/>
      </c>
      <c r="K1482" s="10" t="str">
        <f>IF($A1482="","",IF(ISNA(MATCH($E1482,trans!$E$2:$E$1501,0)),0,1))</f>
        <v/>
      </c>
      <c r="M1482" s="1" t="str">
        <f>IF($A1482="","",IF($J1482+$K1482=0,MAX(M$1:M1481)+1,""))</f>
        <v/>
      </c>
      <c r="N1482" s="1" t="str">
        <f>IF($A1482="","",IF(AND($J1482=1,$K1482=0),MAX(N$1:N1481)+1,""))</f>
        <v/>
      </c>
      <c r="O1482" s="1" t="str">
        <f>IF($A1482="","",IF(AND($J1482=0,$K1482=1),MAX(O$1:O1481)+1,""))</f>
        <v/>
      </c>
    </row>
    <row r="1483" spans="1:15" x14ac:dyDescent="0.55000000000000004">
      <c r="A1483" s="9" t="str">
        <f>IF(ISBLANK(INDEX(履修者名簿!$1:$1048576,ROW(A1483),config!A$11)),"",INDEX(履修者名簿!$1:$1048576,ROW(A1483),config!A$11))</f>
        <v/>
      </c>
      <c r="B1483" s="9" t="str">
        <f>IF(ISBLANK(INDEX(履修者名簿!$1:$1048576,ROW(B1483),config!B$11)),"",INDEX(履修者名簿!$1:$1048576,ROW(B1483),config!B$11))</f>
        <v/>
      </c>
      <c r="C1483" s="9" t="str">
        <f>IF(ISBLANK(INDEX(履修者名簿!$1:$1048576,ROW(C1483),config!C$11)),"",INDEX(履修者名簿!$1:$1048576,ROW(C1483),config!C$11))</f>
        <v/>
      </c>
      <c r="D1483" s="9" t="str">
        <f>IF(ISBLANK(INDEX(履修者名簿!$1:$1048576,ROW(D1483),config!D$11)),"",INDEX(履修者名簿!$1:$1048576,ROW(D1483),config!D$11))</f>
        <v/>
      </c>
      <c r="E1483" s="9" t="str">
        <f>IF(ISBLANK(INDEX(履修者名簿!$1:$1048576,ROW(E1483),config!E$11)),"",IF(ISNUMBER(INDEX(履修者名簿!$1:$1048576,ROW(E1483),config!E$11)),INDEX(履修者名簿!$1:$1048576,ROW(E1483),config!E$11),VALUE(INDEX(履修者名簿!$1:$1048576,ROW(E1483),config!E$11))))</f>
        <v/>
      </c>
      <c r="F1483" s="9" t="str">
        <f>IF(ISBLANK(INDEX(履修者名簿!$1:$1048576,ROW(F1483),config!F$11)),"",INDEX(履修者名簿!$1:$1048576,ROW(F1483),config!F$11))</f>
        <v/>
      </c>
      <c r="G1483" s="9" t="str">
        <f>IF(ISBLANK(INDEX(履修者名簿!$1:$1048576,ROW(G1483),config!G$11)),"",INDEX(履修者名簿!$1:$1048576,ROW(G1483),config!G$11))</f>
        <v/>
      </c>
      <c r="H1483" s="9" t="str">
        <f t="shared" si="46"/>
        <v/>
      </c>
      <c r="I1483" s="10" t="str">
        <f t="shared" si="47"/>
        <v/>
      </c>
      <c r="J1483" s="10" t="str">
        <f>IF($A1483="","",IF(ISNA(MATCH($E1483,trans!$B$2:$B$1501,0)),0,1))</f>
        <v/>
      </c>
      <c r="K1483" s="10" t="str">
        <f>IF($A1483="","",IF(ISNA(MATCH($E1483,trans!$E$2:$E$1501,0)),0,1))</f>
        <v/>
      </c>
      <c r="M1483" s="1" t="str">
        <f>IF($A1483="","",IF($J1483+$K1483=0,MAX(M$1:M1482)+1,""))</f>
        <v/>
      </c>
      <c r="N1483" s="1" t="str">
        <f>IF($A1483="","",IF(AND($J1483=1,$K1483=0),MAX(N$1:N1482)+1,""))</f>
        <v/>
      </c>
      <c r="O1483" s="1" t="str">
        <f>IF($A1483="","",IF(AND($J1483=0,$K1483=1),MAX(O$1:O1482)+1,""))</f>
        <v/>
      </c>
    </row>
    <row r="1484" spans="1:15" x14ac:dyDescent="0.55000000000000004">
      <c r="A1484" s="9" t="str">
        <f>IF(ISBLANK(INDEX(履修者名簿!$1:$1048576,ROW(A1484),config!A$11)),"",INDEX(履修者名簿!$1:$1048576,ROW(A1484),config!A$11))</f>
        <v/>
      </c>
      <c r="B1484" s="9" t="str">
        <f>IF(ISBLANK(INDEX(履修者名簿!$1:$1048576,ROW(B1484),config!B$11)),"",INDEX(履修者名簿!$1:$1048576,ROW(B1484),config!B$11))</f>
        <v/>
      </c>
      <c r="C1484" s="9" t="str">
        <f>IF(ISBLANK(INDEX(履修者名簿!$1:$1048576,ROW(C1484),config!C$11)),"",INDEX(履修者名簿!$1:$1048576,ROW(C1484),config!C$11))</f>
        <v/>
      </c>
      <c r="D1484" s="9" t="str">
        <f>IF(ISBLANK(INDEX(履修者名簿!$1:$1048576,ROW(D1484),config!D$11)),"",INDEX(履修者名簿!$1:$1048576,ROW(D1484),config!D$11))</f>
        <v/>
      </c>
      <c r="E1484" s="9" t="str">
        <f>IF(ISBLANK(INDEX(履修者名簿!$1:$1048576,ROW(E1484),config!E$11)),"",IF(ISNUMBER(INDEX(履修者名簿!$1:$1048576,ROW(E1484),config!E$11)),INDEX(履修者名簿!$1:$1048576,ROW(E1484),config!E$11),VALUE(INDEX(履修者名簿!$1:$1048576,ROW(E1484),config!E$11))))</f>
        <v/>
      </c>
      <c r="F1484" s="9" t="str">
        <f>IF(ISBLANK(INDEX(履修者名簿!$1:$1048576,ROW(F1484),config!F$11)),"",INDEX(履修者名簿!$1:$1048576,ROW(F1484),config!F$11))</f>
        <v/>
      </c>
      <c r="G1484" s="9" t="str">
        <f>IF(ISBLANK(INDEX(履修者名簿!$1:$1048576,ROW(G1484),config!G$11)),"",INDEX(履修者名簿!$1:$1048576,ROW(G1484),config!G$11))</f>
        <v/>
      </c>
      <c r="H1484" s="9" t="str">
        <f t="shared" si="46"/>
        <v/>
      </c>
      <c r="I1484" s="10" t="str">
        <f t="shared" si="47"/>
        <v/>
      </c>
      <c r="J1484" s="10" t="str">
        <f>IF($A1484="","",IF(ISNA(MATCH($E1484,trans!$B$2:$B$1501,0)),0,1))</f>
        <v/>
      </c>
      <c r="K1484" s="10" t="str">
        <f>IF($A1484="","",IF(ISNA(MATCH($E1484,trans!$E$2:$E$1501,0)),0,1))</f>
        <v/>
      </c>
      <c r="M1484" s="1" t="str">
        <f>IF($A1484="","",IF($J1484+$K1484=0,MAX(M$1:M1483)+1,""))</f>
        <v/>
      </c>
      <c r="N1484" s="1" t="str">
        <f>IF($A1484="","",IF(AND($J1484=1,$K1484=0),MAX(N$1:N1483)+1,""))</f>
        <v/>
      </c>
      <c r="O1484" s="1" t="str">
        <f>IF($A1484="","",IF(AND($J1484=0,$K1484=1),MAX(O$1:O1483)+1,""))</f>
        <v/>
      </c>
    </row>
    <row r="1485" spans="1:15" x14ac:dyDescent="0.55000000000000004">
      <c r="A1485" s="9" t="str">
        <f>IF(ISBLANK(INDEX(履修者名簿!$1:$1048576,ROW(A1485),config!A$11)),"",INDEX(履修者名簿!$1:$1048576,ROW(A1485),config!A$11))</f>
        <v/>
      </c>
      <c r="B1485" s="9" t="str">
        <f>IF(ISBLANK(INDEX(履修者名簿!$1:$1048576,ROW(B1485),config!B$11)),"",INDEX(履修者名簿!$1:$1048576,ROW(B1485),config!B$11))</f>
        <v/>
      </c>
      <c r="C1485" s="9" t="str">
        <f>IF(ISBLANK(INDEX(履修者名簿!$1:$1048576,ROW(C1485),config!C$11)),"",INDEX(履修者名簿!$1:$1048576,ROW(C1485),config!C$11))</f>
        <v/>
      </c>
      <c r="D1485" s="9" t="str">
        <f>IF(ISBLANK(INDEX(履修者名簿!$1:$1048576,ROW(D1485),config!D$11)),"",INDEX(履修者名簿!$1:$1048576,ROW(D1485),config!D$11))</f>
        <v/>
      </c>
      <c r="E1485" s="9" t="str">
        <f>IF(ISBLANK(INDEX(履修者名簿!$1:$1048576,ROW(E1485),config!E$11)),"",IF(ISNUMBER(INDEX(履修者名簿!$1:$1048576,ROW(E1485),config!E$11)),INDEX(履修者名簿!$1:$1048576,ROW(E1485),config!E$11),VALUE(INDEX(履修者名簿!$1:$1048576,ROW(E1485),config!E$11))))</f>
        <v/>
      </c>
      <c r="F1485" s="9" t="str">
        <f>IF(ISBLANK(INDEX(履修者名簿!$1:$1048576,ROW(F1485),config!F$11)),"",INDEX(履修者名簿!$1:$1048576,ROW(F1485),config!F$11))</f>
        <v/>
      </c>
      <c r="G1485" s="9" t="str">
        <f>IF(ISBLANK(INDEX(履修者名簿!$1:$1048576,ROW(G1485),config!G$11)),"",INDEX(履修者名簿!$1:$1048576,ROW(G1485),config!G$11))</f>
        <v/>
      </c>
      <c r="H1485" s="9" t="str">
        <f t="shared" si="46"/>
        <v/>
      </c>
      <c r="I1485" s="10" t="str">
        <f t="shared" si="47"/>
        <v/>
      </c>
      <c r="J1485" s="10" t="str">
        <f>IF($A1485="","",IF(ISNA(MATCH($E1485,trans!$B$2:$B$1501,0)),0,1))</f>
        <v/>
      </c>
      <c r="K1485" s="10" t="str">
        <f>IF($A1485="","",IF(ISNA(MATCH($E1485,trans!$E$2:$E$1501,0)),0,1))</f>
        <v/>
      </c>
      <c r="M1485" s="1" t="str">
        <f>IF($A1485="","",IF($J1485+$K1485=0,MAX(M$1:M1484)+1,""))</f>
        <v/>
      </c>
      <c r="N1485" s="1" t="str">
        <f>IF($A1485="","",IF(AND($J1485=1,$K1485=0),MAX(N$1:N1484)+1,""))</f>
        <v/>
      </c>
      <c r="O1485" s="1" t="str">
        <f>IF($A1485="","",IF(AND($J1485=0,$K1485=1),MAX(O$1:O1484)+1,""))</f>
        <v/>
      </c>
    </row>
    <row r="1486" spans="1:15" x14ac:dyDescent="0.55000000000000004">
      <c r="A1486" s="9" t="str">
        <f>IF(ISBLANK(INDEX(履修者名簿!$1:$1048576,ROW(A1486),config!A$11)),"",INDEX(履修者名簿!$1:$1048576,ROW(A1486),config!A$11))</f>
        <v/>
      </c>
      <c r="B1486" s="9" t="str">
        <f>IF(ISBLANK(INDEX(履修者名簿!$1:$1048576,ROW(B1486),config!B$11)),"",INDEX(履修者名簿!$1:$1048576,ROW(B1486),config!B$11))</f>
        <v/>
      </c>
      <c r="C1486" s="9" t="str">
        <f>IF(ISBLANK(INDEX(履修者名簿!$1:$1048576,ROW(C1486),config!C$11)),"",INDEX(履修者名簿!$1:$1048576,ROW(C1486),config!C$11))</f>
        <v/>
      </c>
      <c r="D1486" s="9" t="str">
        <f>IF(ISBLANK(INDEX(履修者名簿!$1:$1048576,ROW(D1486),config!D$11)),"",INDEX(履修者名簿!$1:$1048576,ROW(D1486),config!D$11))</f>
        <v/>
      </c>
      <c r="E1486" s="9" t="str">
        <f>IF(ISBLANK(INDEX(履修者名簿!$1:$1048576,ROW(E1486),config!E$11)),"",IF(ISNUMBER(INDEX(履修者名簿!$1:$1048576,ROW(E1486),config!E$11)),INDEX(履修者名簿!$1:$1048576,ROW(E1486),config!E$11),VALUE(INDEX(履修者名簿!$1:$1048576,ROW(E1486),config!E$11))))</f>
        <v/>
      </c>
      <c r="F1486" s="9" t="str">
        <f>IF(ISBLANK(INDEX(履修者名簿!$1:$1048576,ROW(F1486),config!F$11)),"",INDEX(履修者名簿!$1:$1048576,ROW(F1486),config!F$11))</f>
        <v/>
      </c>
      <c r="G1486" s="9" t="str">
        <f>IF(ISBLANK(INDEX(履修者名簿!$1:$1048576,ROW(G1486),config!G$11)),"",INDEX(履修者名簿!$1:$1048576,ROW(G1486),config!G$11))</f>
        <v/>
      </c>
      <c r="H1486" s="9" t="str">
        <f t="shared" si="46"/>
        <v/>
      </c>
      <c r="I1486" s="10" t="str">
        <f t="shared" si="47"/>
        <v/>
      </c>
      <c r="J1486" s="10" t="str">
        <f>IF($A1486="","",IF(ISNA(MATCH($E1486,trans!$B$2:$B$1501,0)),0,1))</f>
        <v/>
      </c>
      <c r="K1486" s="10" t="str">
        <f>IF($A1486="","",IF(ISNA(MATCH($E1486,trans!$E$2:$E$1501,0)),0,1))</f>
        <v/>
      </c>
      <c r="M1486" s="1" t="str">
        <f>IF($A1486="","",IF($J1486+$K1486=0,MAX(M$1:M1485)+1,""))</f>
        <v/>
      </c>
      <c r="N1486" s="1" t="str">
        <f>IF($A1486="","",IF(AND($J1486=1,$K1486=0),MAX(N$1:N1485)+1,""))</f>
        <v/>
      </c>
      <c r="O1486" s="1" t="str">
        <f>IF($A1486="","",IF(AND($J1486=0,$K1486=1),MAX(O$1:O1485)+1,""))</f>
        <v/>
      </c>
    </row>
    <row r="1487" spans="1:15" x14ac:dyDescent="0.55000000000000004">
      <c r="A1487" s="9" t="str">
        <f>IF(ISBLANK(INDEX(履修者名簿!$1:$1048576,ROW(A1487),config!A$11)),"",INDEX(履修者名簿!$1:$1048576,ROW(A1487),config!A$11))</f>
        <v/>
      </c>
      <c r="B1487" s="9" t="str">
        <f>IF(ISBLANK(INDEX(履修者名簿!$1:$1048576,ROW(B1487),config!B$11)),"",INDEX(履修者名簿!$1:$1048576,ROW(B1487),config!B$11))</f>
        <v/>
      </c>
      <c r="C1487" s="9" t="str">
        <f>IF(ISBLANK(INDEX(履修者名簿!$1:$1048576,ROW(C1487),config!C$11)),"",INDEX(履修者名簿!$1:$1048576,ROW(C1487),config!C$11))</f>
        <v/>
      </c>
      <c r="D1487" s="9" t="str">
        <f>IF(ISBLANK(INDEX(履修者名簿!$1:$1048576,ROW(D1487),config!D$11)),"",INDEX(履修者名簿!$1:$1048576,ROW(D1487),config!D$11))</f>
        <v/>
      </c>
      <c r="E1487" s="9" t="str">
        <f>IF(ISBLANK(INDEX(履修者名簿!$1:$1048576,ROW(E1487),config!E$11)),"",IF(ISNUMBER(INDEX(履修者名簿!$1:$1048576,ROW(E1487),config!E$11)),INDEX(履修者名簿!$1:$1048576,ROW(E1487),config!E$11),VALUE(INDEX(履修者名簿!$1:$1048576,ROW(E1487),config!E$11))))</f>
        <v/>
      </c>
      <c r="F1487" s="9" t="str">
        <f>IF(ISBLANK(INDEX(履修者名簿!$1:$1048576,ROW(F1487),config!F$11)),"",INDEX(履修者名簿!$1:$1048576,ROW(F1487),config!F$11))</f>
        <v/>
      </c>
      <c r="G1487" s="9" t="str">
        <f>IF(ISBLANK(INDEX(履修者名簿!$1:$1048576,ROW(G1487),config!G$11)),"",INDEX(履修者名簿!$1:$1048576,ROW(G1487),config!G$11))</f>
        <v/>
      </c>
      <c r="H1487" s="9" t="str">
        <f t="shared" si="46"/>
        <v/>
      </c>
      <c r="I1487" s="10" t="str">
        <f t="shared" si="47"/>
        <v/>
      </c>
      <c r="J1487" s="10" t="str">
        <f>IF($A1487="","",IF(ISNA(MATCH($E1487,trans!$B$2:$B$1501,0)),0,1))</f>
        <v/>
      </c>
      <c r="K1487" s="10" t="str">
        <f>IF($A1487="","",IF(ISNA(MATCH($E1487,trans!$E$2:$E$1501,0)),0,1))</f>
        <v/>
      </c>
      <c r="M1487" s="1" t="str">
        <f>IF($A1487="","",IF($J1487+$K1487=0,MAX(M$1:M1486)+1,""))</f>
        <v/>
      </c>
      <c r="N1487" s="1" t="str">
        <f>IF($A1487="","",IF(AND($J1487=1,$K1487=0),MAX(N$1:N1486)+1,""))</f>
        <v/>
      </c>
      <c r="O1487" s="1" t="str">
        <f>IF($A1487="","",IF(AND($J1487=0,$K1487=1),MAX(O$1:O1486)+1,""))</f>
        <v/>
      </c>
    </row>
    <row r="1488" spans="1:15" x14ac:dyDescent="0.55000000000000004">
      <c r="A1488" s="9" t="str">
        <f>IF(ISBLANK(INDEX(履修者名簿!$1:$1048576,ROW(A1488),config!A$11)),"",INDEX(履修者名簿!$1:$1048576,ROW(A1488),config!A$11))</f>
        <v/>
      </c>
      <c r="B1488" s="9" t="str">
        <f>IF(ISBLANK(INDEX(履修者名簿!$1:$1048576,ROW(B1488),config!B$11)),"",INDEX(履修者名簿!$1:$1048576,ROW(B1488),config!B$11))</f>
        <v/>
      </c>
      <c r="C1488" s="9" t="str">
        <f>IF(ISBLANK(INDEX(履修者名簿!$1:$1048576,ROW(C1488),config!C$11)),"",INDEX(履修者名簿!$1:$1048576,ROW(C1488),config!C$11))</f>
        <v/>
      </c>
      <c r="D1488" s="9" t="str">
        <f>IF(ISBLANK(INDEX(履修者名簿!$1:$1048576,ROW(D1488),config!D$11)),"",INDEX(履修者名簿!$1:$1048576,ROW(D1488),config!D$11))</f>
        <v/>
      </c>
      <c r="E1488" s="9" t="str">
        <f>IF(ISBLANK(INDEX(履修者名簿!$1:$1048576,ROW(E1488),config!E$11)),"",IF(ISNUMBER(INDEX(履修者名簿!$1:$1048576,ROW(E1488),config!E$11)),INDEX(履修者名簿!$1:$1048576,ROW(E1488),config!E$11),VALUE(INDEX(履修者名簿!$1:$1048576,ROW(E1488),config!E$11))))</f>
        <v/>
      </c>
      <c r="F1488" s="9" t="str">
        <f>IF(ISBLANK(INDEX(履修者名簿!$1:$1048576,ROW(F1488),config!F$11)),"",INDEX(履修者名簿!$1:$1048576,ROW(F1488),config!F$11))</f>
        <v/>
      </c>
      <c r="G1488" s="9" t="str">
        <f>IF(ISBLANK(INDEX(履修者名簿!$1:$1048576,ROW(G1488),config!G$11)),"",INDEX(履修者名簿!$1:$1048576,ROW(G1488),config!G$11))</f>
        <v/>
      </c>
      <c r="H1488" s="9" t="str">
        <f t="shared" si="46"/>
        <v/>
      </c>
      <c r="I1488" s="10" t="str">
        <f t="shared" si="47"/>
        <v/>
      </c>
      <c r="J1488" s="10" t="str">
        <f>IF($A1488="","",IF(ISNA(MATCH($E1488,trans!$B$2:$B$1501,0)),0,1))</f>
        <v/>
      </c>
      <c r="K1488" s="10" t="str">
        <f>IF($A1488="","",IF(ISNA(MATCH($E1488,trans!$E$2:$E$1501,0)),0,1))</f>
        <v/>
      </c>
      <c r="M1488" s="1" t="str">
        <f>IF($A1488="","",IF($J1488+$K1488=0,MAX(M$1:M1487)+1,""))</f>
        <v/>
      </c>
      <c r="N1488" s="1" t="str">
        <f>IF($A1488="","",IF(AND($J1488=1,$K1488=0),MAX(N$1:N1487)+1,""))</f>
        <v/>
      </c>
      <c r="O1488" s="1" t="str">
        <f>IF($A1488="","",IF(AND($J1488=0,$K1488=1),MAX(O$1:O1487)+1,""))</f>
        <v/>
      </c>
    </row>
    <row r="1489" spans="1:15" x14ac:dyDescent="0.55000000000000004">
      <c r="A1489" s="9" t="str">
        <f>IF(ISBLANK(INDEX(履修者名簿!$1:$1048576,ROW(A1489),config!A$11)),"",INDEX(履修者名簿!$1:$1048576,ROW(A1489),config!A$11))</f>
        <v/>
      </c>
      <c r="B1489" s="9" t="str">
        <f>IF(ISBLANK(INDEX(履修者名簿!$1:$1048576,ROW(B1489),config!B$11)),"",INDEX(履修者名簿!$1:$1048576,ROW(B1489),config!B$11))</f>
        <v/>
      </c>
      <c r="C1489" s="9" t="str">
        <f>IF(ISBLANK(INDEX(履修者名簿!$1:$1048576,ROW(C1489),config!C$11)),"",INDEX(履修者名簿!$1:$1048576,ROW(C1489),config!C$11))</f>
        <v/>
      </c>
      <c r="D1489" s="9" t="str">
        <f>IF(ISBLANK(INDEX(履修者名簿!$1:$1048576,ROW(D1489),config!D$11)),"",INDEX(履修者名簿!$1:$1048576,ROW(D1489),config!D$11))</f>
        <v/>
      </c>
      <c r="E1489" s="9" t="str">
        <f>IF(ISBLANK(INDEX(履修者名簿!$1:$1048576,ROW(E1489),config!E$11)),"",IF(ISNUMBER(INDEX(履修者名簿!$1:$1048576,ROW(E1489),config!E$11)),INDEX(履修者名簿!$1:$1048576,ROW(E1489),config!E$11),VALUE(INDEX(履修者名簿!$1:$1048576,ROW(E1489),config!E$11))))</f>
        <v/>
      </c>
      <c r="F1489" s="9" t="str">
        <f>IF(ISBLANK(INDEX(履修者名簿!$1:$1048576,ROW(F1489),config!F$11)),"",INDEX(履修者名簿!$1:$1048576,ROW(F1489),config!F$11))</f>
        <v/>
      </c>
      <c r="G1489" s="9" t="str">
        <f>IF(ISBLANK(INDEX(履修者名簿!$1:$1048576,ROW(G1489),config!G$11)),"",INDEX(履修者名簿!$1:$1048576,ROW(G1489),config!G$11))</f>
        <v/>
      </c>
      <c r="H1489" s="9" t="str">
        <f t="shared" si="46"/>
        <v/>
      </c>
      <c r="I1489" s="10" t="str">
        <f t="shared" si="47"/>
        <v/>
      </c>
      <c r="J1489" s="10" t="str">
        <f>IF($A1489="","",IF(ISNA(MATCH($E1489,trans!$B$2:$B$1501,0)),0,1))</f>
        <v/>
      </c>
      <c r="K1489" s="10" t="str">
        <f>IF($A1489="","",IF(ISNA(MATCH($E1489,trans!$E$2:$E$1501,0)),0,1))</f>
        <v/>
      </c>
      <c r="M1489" s="1" t="str">
        <f>IF($A1489="","",IF($J1489+$K1489=0,MAX(M$1:M1488)+1,""))</f>
        <v/>
      </c>
      <c r="N1489" s="1" t="str">
        <f>IF($A1489="","",IF(AND($J1489=1,$K1489=0),MAX(N$1:N1488)+1,""))</f>
        <v/>
      </c>
      <c r="O1489" s="1" t="str">
        <f>IF($A1489="","",IF(AND($J1489=0,$K1489=1),MAX(O$1:O1488)+1,""))</f>
        <v/>
      </c>
    </row>
    <row r="1490" spans="1:15" x14ac:dyDescent="0.55000000000000004">
      <c r="A1490" s="9" t="str">
        <f>IF(ISBLANK(INDEX(履修者名簿!$1:$1048576,ROW(A1490),config!A$11)),"",INDEX(履修者名簿!$1:$1048576,ROW(A1490),config!A$11))</f>
        <v/>
      </c>
      <c r="B1490" s="9" t="str">
        <f>IF(ISBLANK(INDEX(履修者名簿!$1:$1048576,ROW(B1490),config!B$11)),"",INDEX(履修者名簿!$1:$1048576,ROW(B1490),config!B$11))</f>
        <v/>
      </c>
      <c r="C1490" s="9" t="str">
        <f>IF(ISBLANK(INDEX(履修者名簿!$1:$1048576,ROW(C1490),config!C$11)),"",INDEX(履修者名簿!$1:$1048576,ROW(C1490),config!C$11))</f>
        <v/>
      </c>
      <c r="D1490" s="9" t="str">
        <f>IF(ISBLANK(INDEX(履修者名簿!$1:$1048576,ROW(D1490),config!D$11)),"",INDEX(履修者名簿!$1:$1048576,ROW(D1490),config!D$11))</f>
        <v/>
      </c>
      <c r="E1490" s="9" t="str">
        <f>IF(ISBLANK(INDEX(履修者名簿!$1:$1048576,ROW(E1490),config!E$11)),"",IF(ISNUMBER(INDEX(履修者名簿!$1:$1048576,ROW(E1490),config!E$11)),INDEX(履修者名簿!$1:$1048576,ROW(E1490),config!E$11),VALUE(INDEX(履修者名簿!$1:$1048576,ROW(E1490),config!E$11))))</f>
        <v/>
      </c>
      <c r="F1490" s="9" t="str">
        <f>IF(ISBLANK(INDEX(履修者名簿!$1:$1048576,ROW(F1490),config!F$11)),"",INDEX(履修者名簿!$1:$1048576,ROW(F1490),config!F$11))</f>
        <v/>
      </c>
      <c r="G1490" s="9" t="str">
        <f>IF(ISBLANK(INDEX(履修者名簿!$1:$1048576,ROW(G1490),config!G$11)),"",INDEX(履修者名簿!$1:$1048576,ROW(G1490),config!G$11))</f>
        <v/>
      </c>
      <c r="H1490" s="9" t="str">
        <f t="shared" si="46"/>
        <v/>
      </c>
      <c r="I1490" s="10" t="str">
        <f t="shared" si="47"/>
        <v/>
      </c>
      <c r="J1490" s="10" t="str">
        <f>IF($A1490="","",IF(ISNA(MATCH($E1490,trans!$B$2:$B$1501,0)),0,1))</f>
        <v/>
      </c>
      <c r="K1490" s="10" t="str">
        <f>IF($A1490="","",IF(ISNA(MATCH($E1490,trans!$E$2:$E$1501,0)),0,1))</f>
        <v/>
      </c>
      <c r="M1490" s="1" t="str">
        <f>IF($A1490="","",IF($J1490+$K1490=0,MAX(M$1:M1489)+1,""))</f>
        <v/>
      </c>
      <c r="N1490" s="1" t="str">
        <f>IF($A1490="","",IF(AND($J1490=1,$K1490=0),MAX(N$1:N1489)+1,""))</f>
        <v/>
      </c>
      <c r="O1490" s="1" t="str">
        <f>IF($A1490="","",IF(AND($J1490=0,$K1490=1),MAX(O$1:O1489)+1,""))</f>
        <v/>
      </c>
    </row>
    <row r="1491" spans="1:15" x14ac:dyDescent="0.55000000000000004">
      <c r="A1491" s="9" t="str">
        <f>IF(ISBLANK(INDEX(履修者名簿!$1:$1048576,ROW(A1491),config!A$11)),"",INDEX(履修者名簿!$1:$1048576,ROW(A1491),config!A$11))</f>
        <v/>
      </c>
      <c r="B1491" s="9" t="str">
        <f>IF(ISBLANK(INDEX(履修者名簿!$1:$1048576,ROW(B1491),config!B$11)),"",INDEX(履修者名簿!$1:$1048576,ROW(B1491),config!B$11))</f>
        <v/>
      </c>
      <c r="C1491" s="9" t="str">
        <f>IF(ISBLANK(INDEX(履修者名簿!$1:$1048576,ROW(C1491),config!C$11)),"",INDEX(履修者名簿!$1:$1048576,ROW(C1491),config!C$11))</f>
        <v/>
      </c>
      <c r="D1491" s="9" t="str">
        <f>IF(ISBLANK(INDEX(履修者名簿!$1:$1048576,ROW(D1491),config!D$11)),"",INDEX(履修者名簿!$1:$1048576,ROW(D1491),config!D$11))</f>
        <v/>
      </c>
      <c r="E1491" s="9" t="str">
        <f>IF(ISBLANK(INDEX(履修者名簿!$1:$1048576,ROW(E1491),config!E$11)),"",IF(ISNUMBER(INDEX(履修者名簿!$1:$1048576,ROW(E1491),config!E$11)),INDEX(履修者名簿!$1:$1048576,ROW(E1491),config!E$11),VALUE(INDEX(履修者名簿!$1:$1048576,ROW(E1491),config!E$11))))</f>
        <v/>
      </c>
      <c r="F1491" s="9" t="str">
        <f>IF(ISBLANK(INDEX(履修者名簿!$1:$1048576,ROW(F1491),config!F$11)),"",INDEX(履修者名簿!$1:$1048576,ROW(F1491),config!F$11))</f>
        <v/>
      </c>
      <c r="G1491" s="9" t="str">
        <f>IF(ISBLANK(INDEX(履修者名簿!$1:$1048576,ROW(G1491),config!G$11)),"",INDEX(履修者名簿!$1:$1048576,ROW(G1491),config!G$11))</f>
        <v/>
      </c>
      <c r="H1491" s="9" t="str">
        <f t="shared" si="46"/>
        <v/>
      </c>
      <c r="I1491" s="10" t="str">
        <f t="shared" si="47"/>
        <v/>
      </c>
      <c r="J1491" s="10" t="str">
        <f>IF($A1491="","",IF(ISNA(MATCH($E1491,trans!$B$2:$B$1501,0)),0,1))</f>
        <v/>
      </c>
      <c r="K1491" s="10" t="str">
        <f>IF($A1491="","",IF(ISNA(MATCH($E1491,trans!$E$2:$E$1501,0)),0,1))</f>
        <v/>
      </c>
      <c r="M1491" s="1" t="str">
        <f>IF($A1491="","",IF($J1491+$K1491=0,MAX(M$1:M1490)+1,""))</f>
        <v/>
      </c>
      <c r="N1491" s="1" t="str">
        <f>IF($A1491="","",IF(AND($J1491=1,$K1491=0),MAX(N$1:N1490)+1,""))</f>
        <v/>
      </c>
      <c r="O1491" s="1" t="str">
        <f>IF($A1491="","",IF(AND($J1491=0,$K1491=1),MAX(O$1:O1490)+1,""))</f>
        <v/>
      </c>
    </row>
    <row r="1492" spans="1:15" x14ac:dyDescent="0.55000000000000004">
      <c r="A1492" s="9" t="str">
        <f>IF(ISBLANK(INDEX(履修者名簿!$1:$1048576,ROW(A1492),config!A$11)),"",INDEX(履修者名簿!$1:$1048576,ROW(A1492),config!A$11))</f>
        <v/>
      </c>
      <c r="B1492" s="9" t="str">
        <f>IF(ISBLANK(INDEX(履修者名簿!$1:$1048576,ROW(B1492),config!B$11)),"",INDEX(履修者名簿!$1:$1048576,ROW(B1492),config!B$11))</f>
        <v/>
      </c>
      <c r="C1492" s="9" t="str">
        <f>IF(ISBLANK(INDEX(履修者名簿!$1:$1048576,ROW(C1492),config!C$11)),"",INDEX(履修者名簿!$1:$1048576,ROW(C1492),config!C$11))</f>
        <v/>
      </c>
      <c r="D1492" s="9" t="str">
        <f>IF(ISBLANK(INDEX(履修者名簿!$1:$1048576,ROW(D1492),config!D$11)),"",INDEX(履修者名簿!$1:$1048576,ROW(D1492),config!D$11))</f>
        <v/>
      </c>
      <c r="E1492" s="9" t="str">
        <f>IF(ISBLANK(INDEX(履修者名簿!$1:$1048576,ROW(E1492),config!E$11)),"",IF(ISNUMBER(INDEX(履修者名簿!$1:$1048576,ROW(E1492),config!E$11)),INDEX(履修者名簿!$1:$1048576,ROW(E1492),config!E$11),VALUE(INDEX(履修者名簿!$1:$1048576,ROW(E1492),config!E$11))))</f>
        <v/>
      </c>
      <c r="F1492" s="9" t="str">
        <f>IF(ISBLANK(INDEX(履修者名簿!$1:$1048576,ROW(F1492),config!F$11)),"",INDEX(履修者名簿!$1:$1048576,ROW(F1492),config!F$11))</f>
        <v/>
      </c>
      <c r="G1492" s="9" t="str">
        <f>IF(ISBLANK(INDEX(履修者名簿!$1:$1048576,ROW(G1492),config!G$11)),"",INDEX(履修者名簿!$1:$1048576,ROW(G1492),config!G$11))</f>
        <v/>
      </c>
      <c r="H1492" s="9" t="str">
        <f t="shared" si="46"/>
        <v/>
      </c>
      <c r="I1492" s="10" t="str">
        <f t="shared" si="47"/>
        <v/>
      </c>
      <c r="J1492" s="10" t="str">
        <f>IF($A1492="","",IF(ISNA(MATCH($E1492,trans!$B$2:$B$1501,0)),0,1))</f>
        <v/>
      </c>
      <c r="K1492" s="10" t="str">
        <f>IF($A1492="","",IF(ISNA(MATCH($E1492,trans!$E$2:$E$1501,0)),0,1))</f>
        <v/>
      </c>
      <c r="M1492" s="1" t="str">
        <f>IF($A1492="","",IF($J1492+$K1492=0,MAX(M$1:M1491)+1,""))</f>
        <v/>
      </c>
      <c r="N1492" s="1" t="str">
        <f>IF($A1492="","",IF(AND($J1492=1,$K1492=0),MAX(N$1:N1491)+1,""))</f>
        <v/>
      </c>
      <c r="O1492" s="1" t="str">
        <f>IF($A1492="","",IF(AND($J1492=0,$K1492=1),MAX(O$1:O1491)+1,""))</f>
        <v/>
      </c>
    </row>
    <row r="1493" spans="1:15" x14ac:dyDescent="0.55000000000000004">
      <c r="A1493" s="9" t="str">
        <f>IF(ISBLANK(INDEX(履修者名簿!$1:$1048576,ROW(A1493),config!A$11)),"",INDEX(履修者名簿!$1:$1048576,ROW(A1493),config!A$11))</f>
        <v/>
      </c>
      <c r="B1493" s="9" t="str">
        <f>IF(ISBLANK(INDEX(履修者名簿!$1:$1048576,ROW(B1493),config!B$11)),"",INDEX(履修者名簿!$1:$1048576,ROW(B1493),config!B$11))</f>
        <v/>
      </c>
      <c r="C1493" s="9" t="str">
        <f>IF(ISBLANK(INDEX(履修者名簿!$1:$1048576,ROW(C1493),config!C$11)),"",INDEX(履修者名簿!$1:$1048576,ROW(C1493),config!C$11))</f>
        <v/>
      </c>
      <c r="D1493" s="9" t="str">
        <f>IF(ISBLANK(INDEX(履修者名簿!$1:$1048576,ROW(D1493),config!D$11)),"",INDEX(履修者名簿!$1:$1048576,ROW(D1493),config!D$11))</f>
        <v/>
      </c>
      <c r="E1493" s="9" t="str">
        <f>IF(ISBLANK(INDEX(履修者名簿!$1:$1048576,ROW(E1493),config!E$11)),"",IF(ISNUMBER(INDEX(履修者名簿!$1:$1048576,ROW(E1493),config!E$11)),INDEX(履修者名簿!$1:$1048576,ROW(E1493),config!E$11),VALUE(INDEX(履修者名簿!$1:$1048576,ROW(E1493),config!E$11))))</f>
        <v/>
      </c>
      <c r="F1493" s="9" t="str">
        <f>IF(ISBLANK(INDEX(履修者名簿!$1:$1048576,ROW(F1493),config!F$11)),"",INDEX(履修者名簿!$1:$1048576,ROW(F1493),config!F$11))</f>
        <v/>
      </c>
      <c r="G1493" s="9" t="str">
        <f>IF(ISBLANK(INDEX(履修者名簿!$1:$1048576,ROW(G1493),config!G$11)),"",INDEX(履修者名簿!$1:$1048576,ROW(G1493),config!G$11))</f>
        <v/>
      </c>
      <c r="H1493" s="9" t="str">
        <f t="shared" si="46"/>
        <v/>
      </c>
      <c r="I1493" s="10" t="str">
        <f t="shared" si="47"/>
        <v/>
      </c>
      <c r="J1493" s="10" t="str">
        <f>IF($A1493="","",IF(ISNA(MATCH($E1493,trans!$B$2:$B$1501,0)),0,1))</f>
        <v/>
      </c>
      <c r="K1493" s="10" t="str">
        <f>IF($A1493="","",IF(ISNA(MATCH($E1493,trans!$E$2:$E$1501,0)),0,1))</f>
        <v/>
      </c>
      <c r="M1493" s="1" t="str">
        <f>IF($A1493="","",IF($J1493+$K1493=0,MAX(M$1:M1492)+1,""))</f>
        <v/>
      </c>
      <c r="N1493" s="1" t="str">
        <f>IF($A1493="","",IF(AND($J1493=1,$K1493=0),MAX(N$1:N1492)+1,""))</f>
        <v/>
      </c>
      <c r="O1493" s="1" t="str">
        <f>IF($A1493="","",IF(AND($J1493=0,$K1493=1),MAX(O$1:O1492)+1,""))</f>
        <v/>
      </c>
    </row>
    <row r="1494" spans="1:15" x14ac:dyDescent="0.55000000000000004">
      <c r="A1494" s="9" t="str">
        <f>IF(ISBLANK(INDEX(履修者名簿!$1:$1048576,ROW(A1494),config!A$11)),"",INDEX(履修者名簿!$1:$1048576,ROW(A1494),config!A$11))</f>
        <v/>
      </c>
      <c r="B1494" s="9" t="str">
        <f>IF(ISBLANK(INDEX(履修者名簿!$1:$1048576,ROW(B1494),config!B$11)),"",INDEX(履修者名簿!$1:$1048576,ROW(B1494),config!B$11))</f>
        <v/>
      </c>
      <c r="C1494" s="9" t="str">
        <f>IF(ISBLANK(INDEX(履修者名簿!$1:$1048576,ROW(C1494),config!C$11)),"",INDEX(履修者名簿!$1:$1048576,ROW(C1494),config!C$11))</f>
        <v/>
      </c>
      <c r="D1494" s="9" t="str">
        <f>IF(ISBLANK(INDEX(履修者名簿!$1:$1048576,ROW(D1494),config!D$11)),"",INDEX(履修者名簿!$1:$1048576,ROW(D1494),config!D$11))</f>
        <v/>
      </c>
      <c r="E1494" s="9" t="str">
        <f>IF(ISBLANK(INDEX(履修者名簿!$1:$1048576,ROW(E1494),config!E$11)),"",IF(ISNUMBER(INDEX(履修者名簿!$1:$1048576,ROW(E1494),config!E$11)),INDEX(履修者名簿!$1:$1048576,ROW(E1494),config!E$11),VALUE(INDEX(履修者名簿!$1:$1048576,ROW(E1494),config!E$11))))</f>
        <v/>
      </c>
      <c r="F1494" s="9" t="str">
        <f>IF(ISBLANK(INDEX(履修者名簿!$1:$1048576,ROW(F1494),config!F$11)),"",INDEX(履修者名簿!$1:$1048576,ROW(F1494),config!F$11))</f>
        <v/>
      </c>
      <c r="G1494" s="9" t="str">
        <f>IF(ISBLANK(INDEX(履修者名簿!$1:$1048576,ROW(G1494),config!G$11)),"",INDEX(履修者名簿!$1:$1048576,ROW(G1494),config!G$11))</f>
        <v/>
      </c>
      <c r="H1494" s="9" t="str">
        <f t="shared" si="46"/>
        <v/>
      </c>
      <c r="I1494" s="10" t="str">
        <f t="shared" si="47"/>
        <v/>
      </c>
      <c r="J1494" s="10" t="str">
        <f>IF($A1494="","",IF(ISNA(MATCH($E1494,trans!$B$2:$B$1501,0)),0,1))</f>
        <v/>
      </c>
      <c r="K1494" s="10" t="str">
        <f>IF($A1494="","",IF(ISNA(MATCH($E1494,trans!$E$2:$E$1501,0)),0,1))</f>
        <v/>
      </c>
      <c r="M1494" s="1" t="str">
        <f>IF($A1494="","",IF($J1494+$K1494=0,MAX(M$1:M1493)+1,""))</f>
        <v/>
      </c>
      <c r="N1494" s="1" t="str">
        <f>IF($A1494="","",IF(AND($J1494=1,$K1494=0),MAX(N$1:N1493)+1,""))</f>
        <v/>
      </c>
      <c r="O1494" s="1" t="str">
        <f>IF($A1494="","",IF(AND($J1494=0,$K1494=1),MAX(O$1:O1493)+1,""))</f>
        <v/>
      </c>
    </row>
    <row r="1495" spans="1:15" x14ac:dyDescent="0.55000000000000004">
      <c r="A1495" s="9" t="str">
        <f>IF(ISBLANK(INDEX(履修者名簿!$1:$1048576,ROW(A1495),config!A$11)),"",INDEX(履修者名簿!$1:$1048576,ROW(A1495),config!A$11))</f>
        <v/>
      </c>
      <c r="B1495" s="9" t="str">
        <f>IF(ISBLANK(INDEX(履修者名簿!$1:$1048576,ROW(B1495),config!B$11)),"",INDEX(履修者名簿!$1:$1048576,ROW(B1495),config!B$11))</f>
        <v/>
      </c>
      <c r="C1495" s="9" t="str">
        <f>IF(ISBLANK(INDEX(履修者名簿!$1:$1048576,ROW(C1495),config!C$11)),"",INDEX(履修者名簿!$1:$1048576,ROW(C1495),config!C$11))</f>
        <v/>
      </c>
      <c r="D1495" s="9" t="str">
        <f>IF(ISBLANK(INDEX(履修者名簿!$1:$1048576,ROW(D1495),config!D$11)),"",INDEX(履修者名簿!$1:$1048576,ROW(D1495),config!D$11))</f>
        <v/>
      </c>
      <c r="E1495" s="9" t="str">
        <f>IF(ISBLANK(INDEX(履修者名簿!$1:$1048576,ROW(E1495),config!E$11)),"",IF(ISNUMBER(INDEX(履修者名簿!$1:$1048576,ROW(E1495),config!E$11)),INDEX(履修者名簿!$1:$1048576,ROW(E1495),config!E$11),VALUE(INDEX(履修者名簿!$1:$1048576,ROW(E1495),config!E$11))))</f>
        <v/>
      </c>
      <c r="F1495" s="9" t="str">
        <f>IF(ISBLANK(INDEX(履修者名簿!$1:$1048576,ROW(F1495),config!F$11)),"",INDEX(履修者名簿!$1:$1048576,ROW(F1495),config!F$11))</f>
        <v/>
      </c>
      <c r="G1495" s="9" t="str">
        <f>IF(ISBLANK(INDEX(履修者名簿!$1:$1048576,ROW(G1495),config!G$11)),"",INDEX(履修者名簿!$1:$1048576,ROW(G1495),config!G$11))</f>
        <v/>
      </c>
      <c r="H1495" s="9" t="str">
        <f t="shared" si="46"/>
        <v/>
      </c>
      <c r="I1495" s="10" t="str">
        <f t="shared" si="47"/>
        <v/>
      </c>
      <c r="J1495" s="10" t="str">
        <f>IF($A1495="","",IF(ISNA(MATCH($E1495,trans!$B$2:$B$1501,0)),0,1))</f>
        <v/>
      </c>
      <c r="K1495" s="10" t="str">
        <f>IF($A1495="","",IF(ISNA(MATCH($E1495,trans!$E$2:$E$1501,0)),0,1))</f>
        <v/>
      </c>
      <c r="M1495" s="1" t="str">
        <f>IF($A1495="","",IF($J1495+$K1495=0,MAX(M$1:M1494)+1,""))</f>
        <v/>
      </c>
      <c r="N1495" s="1" t="str">
        <f>IF($A1495="","",IF(AND($J1495=1,$K1495=0),MAX(N$1:N1494)+1,""))</f>
        <v/>
      </c>
      <c r="O1495" s="1" t="str">
        <f>IF($A1495="","",IF(AND($J1495=0,$K1495=1),MAX(O$1:O1494)+1,""))</f>
        <v/>
      </c>
    </row>
    <row r="1496" spans="1:15" x14ac:dyDescent="0.55000000000000004">
      <c r="A1496" s="9" t="str">
        <f>IF(ISBLANK(INDEX(履修者名簿!$1:$1048576,ROW(A1496),config!A$11)),"",INDEX(履修者名簿!$1:$1048576,ROW(A1496),config!A$11))</f>
        <v/>
      </c>
      <c r="B1496" s="9" t="str">
        <f>IF(ISBLANK(INDEX(履修者名簿!$1:$1048576,ROW(B1496),config!B$11)),"",INDEX(履修者名簿!$1:$1048576,ROW(B1496),config!B$11))</f>
        <v/>
      </c>
      <c r="C1496" s="9" t="str">
        <f>IF(ISBLANK(INDEX(履修者名簿!$1:$1048576,ROW(C1496),config!C$11)),"",INDEX(履修者名簿!$1:$1048576,ROW(C1496),config!C$11))</f>
        <v/>
      </c>
      <c r="D1496" s="9" t="str">
        <f>IF(ISBLANK(INDEX(履修者名簿!$1:$1048576,ROW(D1496),config!D$11)),"",INDEX(履修者名簿!$1:$1048576,ROW(D1496),config!D$11))</f>
        <v/>
      </c>
      <c r="E1496" s="9" t="str">
        <f>IF(ISBLANK(INDEX(履修者名簿!$1:$1048576,ROW(E1496),config!E$11)),"",IF(ISNUMBER(INDEX(履修者名簿!$1:$1048576,ROW(E1496),config!E$11)),INDEX(履修者名簿!$1:$1048576,ROW(E1496),config!E$11),VALUE(INDEX(履修者名簿!$1:$1048576,ROW(E1496),config!E$11))))</f>
        <v/>
      </c>
      <c r="F1496" s="9" t="str">
        <f>IF(ISBLANK(INDEX(履修者名簿!$1:$1048576,ROW(F1496),config!F$11)),"",INDEX(履修者名簿!$1:$1048576,ROW(F1496),config!F$11))</f>
        <v/>
      </c>
      <c r="G1496" s="9" t="str">
        <f>IF(ISBLANK(INDEX(履修者名簿!$1:$1048576,ROW(G1496),config!G$11)),"",INDEX(履修者名簿!$1:$1048576,ROW(G1496),config!G$11))</f>
        <v/>
      </c>
      <c r="H1496" s="9" t="str">
        <f t="shared" si="46"/>
        <v/>
      </c>
      <c r="I1496" s="10" t="str">
        <f t="shared" si="47"/>
        <v/>
      </c>
      <c r="J1496" s="10" t="str">
        <f>IF($A1496="","",IF(ISNA(MATCH($E1496,trans!$B$2:$B$1501,0)),0,1))</f>
        <v/>
      </c>
      <c r="K1496" s="10" t="str">
        <f>IF($A1496="","",IF(ISNA(MATCH($E1496,trans!$E$2:$E$1501,0)),0,1))</f>
        <v/>
      </c>
      <c r="M1496" s="1" t="str">
        <f>IF($A1496="","",IF($J1496+$K1496=0,MAX(M$1:M1495)+1,""))</f>
        <v/>
      </c>
      <c r="N1496" s="1" t="str">
        <f>IF($A1496="","",IF(AND($J1496=1,$K1496=0),MAX(N$1:N1495)+1,""))</f>
        <v/>
      </c>
      <c r="O1496" s="1" t="str">
        <f>IF($A1496="","",IF(AND($J1496=0,$K1496=1),MAX(O$1:O1495)+1,""))</f>
        <v/>
      </c>
    </row>
    <row r="1497" spans="1:15" x14ac:dyDescent="0.55000000000000004">
      <c r="A1497" s="9" t="str">
        <f>IF(ISBLANK(INDEX(履修者名簿!$1:$1048576,ROW(A1497),config!A$11)),"",INDEX(履修者名簿!$1:$1048576,ROW(A1497),config!A$11))</f>
        <v/>
      </c>
      <c r="B1497" s="9" t="str">
        <f>IF(ISBLANK(INDEX(履修者名簿!$1:$1048576,ROW(B1497),config!B$11)),"",INDEX(履修者名簿!$1:$1048576,ROW(B1497),config!B$11))</f>
        <v/>
      </c>
      <c r="C1497" s="9" t="str">
        <f>IF(ISBLANK(INDEX(履修者名簿!$1:$1048576,ROW(C1497),config!C$11)),"",INDEX(履修者名簿!$1:$1048576,ROW(C1497),config!C$11))</f>
        <v/>
      </c>
      <c r="D1497" s="9" t="str">
        <f>IF(ISBLANK(INDEX(履修者名簿!$1:$1048576,ROW(D1497),config!D$11)),"",INDEX(履修者名簿!$1:$1048576,ROW(D1497),config!D$11))</f>
        <v/>
      </c>
      <c r="E1497" s="9" t="str">
        <f>IF(ISBLANK(INDEX(履修者名簿!$1:$1048576,ROW(E1497),config!E$11)),"",IF(ISNUMBER(INDEX(履修者名簿!$1:$1048576,ROW(E1497),config!E$11)),INDEX(履修者名簿!$1:$1048576,ROW(E1497),config!E$11),VALUE(INDEX(履修者名簿!$1:$1048576,ROW(E1497),config!E$11))))</f>
        <v/>
      </c>
      <c r="F1497" s="9" t="str">
        <f>IF(ISBLANK(INDEX(履修者名簿!$1:$1048576,ROW(F1497),config!F$11)),"",INDEX(履修者名簿!$1:$1048576,ROW(F1497),config!F$11))</f>
        <v/>
      </c>
      <c r="G1497" s="9" t="str">
        <f>IF(ISBLANK(INDEX(履修者名簿!$1:$1048576,ROW(G1497),config!G$11)),"",INDEX(履修者名簿!$1:$1048576,ROW(G1497),config!G$11))</f>
        <v/>
      </c>
      <c r="H1497" s="9" t="str">
        <f t="shared" si="46"/>
        <v/>
      </c>
      <c r="I1497" s="10" t="str">
        <f t="shared" si="47"/>
        <v/>
      </c>
      <c r="J1497" s="10" t="str">
        <f>IF($A1497="","",IF(ISNA(MATCH($E1497,trans!$B$2:$B$1501,0)),0,1))</f>
        <v/>
      </c>
      <c r="K1497" s="10" t="str">
        <f>IF($A1497="","",IF(ISNA(MATCH($E1497,trans!$E$2:$E$1501,0)),0,1))</f>
        <v/>
      </c>
      <c r="M1497" s="1" t="str">
        <f>IF($A1497="","",IF($J1497+$K1497=0,MAX(M$1:M1496)+1,""))</f>
        <v/>
      </c>
      <c r="N1497" s="1" t="str">
        <f>IF($A1497="","",IF(AND($J1497=1,$K1497=0),MAX(N$1:N1496)+1,""))</f>
        <v/>
      </c>
      <c r="O1497" s="1" t="str">
        <f>IF($A1497="","",IF(AND($J1497=0,$K1497=1),MAX(O$1:O1496)+1,""))</f>
        <v/>
      </c>
    </row>
    <row r="1498" spans="1:15" x14ac:dyDescent="0.55000000000000004">
      <c r="A1498" s="9" t="str">
        <f>IF(ISBLANK(INDEX(履修者名簿!$1:$1048576,ROW(A1498),config!A$11)),"",INDEX(履修者名簿!$1:$1048576,ROW(A1498),config!A$11))</f>
        <v/>
      </c>
      <c r="B1498" s="9" t="str">
        <f>IF(ISBLANK(INDEX(履修者名簿!$1:$1048576,ROW(B1498),config!B$11)),"",INDEX(履修者名簿!$1:$1048576,ROW(B1498),config!B$11))</f>
        <v/>
      </c>
      <c r="C1498" s="9" t="str">
        <f>IF(ISBLANK(INDEX(履修者名簿!$1:$1048576,ROW(C1498),config!C$11)),"",INDEX(履修者名簿!$1:$1048576,ROW(C1498),config!C$11))</f>
        <v/>
      </c>
      <c r="D1498" s="9" t="str">
        <f>IF(ISBLANK(INDEX(履修者名簿!$1:$1048576,ROW(D1498),config!D$11)),"",INDEX(履修者名簿!$1:$1048576,ROW(D1498),config!D$11))</f>
        <v/>
      </c>
      <c r="E1498" s="9" t="str">
        <f>IF(ISBLANK(INDEX(履修者名簿!$1:$1048576,ROW(E1498),config!E$11)),"",IF(ISNUMBER(INDEX(履修者名簿!$1:$1048576,ROW(E1498),config!E$11)),INDEX(履修者名簿!$1:$1048576,ROW(E1498),config!E$11),VALUE(INDEX(履修者名簿!$1:$1048576,ROW(E1498),config!E$11))))</f>
        <v/>
      </c>
      <c r="F1498" s="9" t="str">
        <f>IF(ISBLANK(INDEX(履修者名簿!$1:$1048576,ROW(F1498),config!F$11)),"",INDEX(履修者名簿!$1:$1048576,ROW(F1498),config!F$11))</f>
        <v/>
      </c>
      <c r="G1498" s="9" t="str">
        <f>IF(ISBLANK(INDEX(履修者名簿!$1:$1048576,ROW(G1498),config!G$11)),"",INDEX(履修者名簿!$1:$1048576,ROW(G1498),config!G$11))</f>
        <v/>
      </c>
      <c r="H1498" s="9" t="str">
        <f t="shared" si="46"/>
        <v/>
      </c>
      <c r="I1498" s="10" t="str">
        <f t="shared" si="47"/>
        <v/>
      </c>
      <c r="J1498" s="10" t="str">
        <f>IF($A1498="","",IF(ISNA(MATCH($E1498,trans!$B$2:$B$1501,0)),0,1))</f>
        <v/>
      </c>
      <c r="K1498" s="10" t="str">
        <f>IF($A1498="","",IF(ISNA(MATCH($E1498,trans!$E$2:$E$1501,0)),0,1))</f>
        <v/>
      </c>
      <c r="M1498" s="1" t="str">
        <f>IF($A1498="","",IF($J1498+$K1498=0,MAX(M$1:M1497)+1,""))</f>
        <v/>
      </c>
      <c r="N1498" s="1" t="str">
        <f>IF($A1498="","",IF(AND($J1498=1,$K1498=0),MAX(N$1:N1497)+1,""))</f>
        <v/>
      </c>
      <c r="O1498" s="1" t="str">
        <f>IF($A1498="","",IF(AND($J1498=0,$K1498=1),MAX(O$1:O1497)+1,""))</f>
        <v/>
      </c>
    </row>
    <row r="1499" spans="1:15" x14ac:dyDescent="0.55000000000000004">
      <c r="A1499" s="9" t="str">
        <f>IF(ISBLANK(INDEX(履修者名簿!$1:$1048576,ROW(A1499),config!A$11)),"",INDEX(履修者名簿!$1:$1048576,ROW(A1499),config!A$11))</f>
        <v/>
      </c>
      <c r="B1499" s="9" t="str">
        <f>IF(ISBLANK(INDEX(履修者名簿!$1:$1048576,ROW(B1499),config!B$11)),"",INDEX(履修者名簿!$1:$1048576,ROW(B1499),config!B$11))</f>
        <v/>
      </c>
      <c r="C1499" s="9" t="str">
        <f>IF(ISBLANK(INDEX(履修者名簿!$1:$1048576,ROW(C1499),config!C$11)),"",INDEX(履修者名簿!$1:$1048576,ROW(C1499),config!C$11))</f>
        <v/>
      </c>
      <c r="D1499" s="9" t="str">
        <f>IF(ISBLANK(INDEX(履修者名簿!$1:$1048576,ROW(D1499),config!D$11)),"",INDEX(履修者名簿!$1:$1048576,ROW(D1499),config!D$11))</f>
        <v/>
      </c>
      <c r="E1499" s="9" t="str">
        <f>IF(ISBLANK(INDEX(履修者名簿!$1:$1048576,ROW(E1499),config!E$11)),"",IF(ISNUMBER(INDEX(履修者名簿!$1:$1048576,ROW(E1499),config!E$11)),INDEX(履修者名簿!$1:$1048576,ROW(E1499),config!E$11),VALUE(INDEX(履修者名簿!$1:$1048576,ROW(E1499),config!E$11))))</f>
        <v/>
      </c>
      <c r="F1499" s="9" t="str">
        <f>IF(ISBLANK(INDEX(履修者名簿!$1:$1048576,ROW(F1499),config!F$11)),"",INDEX(履修者名簿!$1:$1048576,ROW(F1499),config!F$11))</f>
        <v/>
      </c>
      <c r="G1499" s="9" t="str">
        <f>IF(ISBLANK(INDEX(履修者名簿!$1:$1048576,ROW(G1499),config!G$11)),"",INDEX(履修者名簿!$1:$1048576,ROW(G1499),config!G$11))</f>
        <v/>
      </c>
      <c r="H1499" s="9" t="str">
        <f t="shared" si="46"/>
        <v/>
      </c>
      <c r="I1499" s="10" t="str">
        <f t="shared" si="47"/>
        <v/>
      </c>
      <c r="J1499" s="10" t="str">
        <f>IF($A1499="","",IF(ISNA(MATCH($E1499,trans!$B$2:$B$1501,0)),0,1))</f>
        <v/>
      </c>
      <c r="K1499" s="10" t="str">
        <f>IF($A1499="","",IF(ISNA(MATCH($E1499,trans!$E$2:$E$1501,0)),0,1))</f>
        <v/>
      </c>
      <c r="M1499" s="1" t="str">
        <f>IF($A1499="","",IF($J1499+$K1499=0,MAX(M$1:M1498)+1,""))</f>
        <v/>
      </c>
      <c r="N1499" s="1" t="str">
        <f>IF($A1499="","",IF(AND($J1499=1,$K1499=0),MAX(N$1:N1498)+1,""))</f>
        <v/>
      </c>
      <c r="O1499" s="1" t="str">
        <f>IF($A1499="","",IF(AND($J1499=0,$K1499=1),MAX(O$1:O1498)+1,""))</f>
        <v/>
      </c>
    </row>
    <row r="1500" spans="1:15" x14ac:dyDescent="0.55000000000000004">
      <c r="A1500" s="9" t="str">
        <f>IF(ISBLANK(INDEX(履修者名簿!$1:$1048576,ROW(A1500),config!A$11)),"",INDEX(履修者名簿!$1:$1048576,ROW(A1500),config!A$11))</f>
        <v/>
      </c>
      <c r="B1500" s="9" t="str">
        <f>IF(ISBLANK(INDEX(履修者名簿!$1:$1048576,ROW(B1500),config!B$11)),"",INDEX(履修者名簿!$1:$1048576,ROW(B1500),config!B$11))</f>
        <v/>
      </c>
      <c r="C1500" s="9" t="str">
        <f>IF(ISBLANK(INDEX(履修者名簿!$1:$1048576,ROW(C1500),config!C$11)),"",INDEX(履修者名簿!$1:$1048576,ROW(C1500),config!C$11))</f>
        <v/>
      </c>
      <c r="D1500" s="9" t="str">
        <f>IF(ISBLANK(INDEX(履修者名簿!$1:$1048576,ROW(D1500),config!D$11)),"",INDEX(履修者名簿!$1:$1048576,ROW(D1500),config!D$11))</f>
        <v/>
      </c>
      <c r="E1500" s="9" t="str">
        <f>IF(ISBLANK(INDEX(履修者名簿!$1:$1048576,ROW(E1500),config!E$11)),"",IF(ISNUMBER(INDEX(履修者名簿!$1:$1048576,ROW(E1500),config!E$11)),INDEX(履修者名簿!$1:$1048576,ROW(E1500),config!E$11),VALUE(INDEX(履修者名簿!$1:$1048576,ROW(E1500),config!E$11))))</f>
        <v/>
      </c>
      <c r="F1500" s="9" t="str">
        <f>IF(ISBLANK(INDEX(履修者名簿!$1:$1048576,ROW(F1500),config!F$11)),"",INDEX(履修者名簿!$1:$1048576,ROW(F1500),config!F$11))</f>
        <v/>
      </c>
      <c r="G1500" s="9" t="str">
        <f>IF(ISBLANK(INDEX(履修者名簿!$1:$1048576,ROW(G1500),config!G$11)),"",INDEX(履修者名簿!$1:$1048576,ROW(G1500),config!G$11))</f>
        <v/>
      </c>
      <c r="H1500" s="9" t="str">
        <f t="shared" si="46"/>
        <v/>
      </c>
      <c r="I1500" s="10" t="str">
        <f t="shared" si="47"/>
        <v/>
      </c>
      <c r="J1500" s="10" t="str">
        <f>IF($A1500="","",IF(ISNA(MATCH($E1500,trans!$B$2:$B$1501,0)),0,1))</f>
        <v/>
      </c>
      <c r="K1500" s="10" t="str">
        <f>IF($A1500="","",IF(ISNA(MATCH($E1500,trans!$E$2:$E$1501,0)),0,1))</f>
        <v/>
      </c>
      <c r="M1500" s="1" t="str">
        <f>IF($A1500="","",IF($J1500+$K1500=0,MAX(M$1:M1499)+1,""))</f>
        <v/>
      </c>
      <c r="N1500" s="1" t="str">
        <f>IF($A1500="","",IF(AND($J1500=1,$K1500=0),MAX(N$1:N1499)+1,""))</f>
        <v/>
      </c>
      <c r="O1500" s="1" t="str">
        <f>IF($A1500="","",IF(AND($J1500=0,$K1500=1),MAX(O$1:O1499)+1,""))</f>
        <v/>
      </c>
    </row>
    <row r="1501" spans="1:15" x14ac:dyDescent="0.55000000000000004">
      <c r="A1501" s="9" t="str">
        <f>IF(ISBLANK(INDEX(履修者名簿!$1:$1048576,ROW(A1501),config!A$11)),"",INDEX(履修者名簿!$1:$1048576,ROW(A1501),config!A$11))</f>
        <v/>
      </c>
      <c r="B1501" s="9" t="str">
        <f>IF(ISBLANK(INDEX(履修者名簿!$1:$1048576,ROW(B1501),config!B$11)),"",INDEX(履修者名簿!$1:$1048576,ROW(B1501),config!B$11))</f>
        <v/>
      </c>
      <c r="C1501" s="9" t="str">
        <f>IF(ISBLANK(INDEX(履修者名簿!$1:$1048576,ROW(C1501),config!C$11)),"",INDEX(履修者名簿!$1:$1048576,ROW(C1501),config!C$11))</f>
        <v/>
      </c>
      <c r="D1501" s="9" t="str">
        <f>IF(ISBLANK(INDEX(履修者名簿!$1:$1048576,ROW(D1501),config!D$11)),"",INDEX(履修者名簿!$1:$1048576,ROW(D1501),config!D$11))</f>
        <v/>
      </c>
      <c r="E1501" s="9" t="str">
        <f>IF(ISBLANK(INDEX(履修者名簿!$1:$1048576,ROW(E1501),config!E$11)),"",IF(ISNUMBER(INDEX(履修者名簿!$1:$1048576,ROW(E1501),config!E$11)),INDEX(履修者名簿!$1:$1048576,ROW(E1501),config!E$11),VALUE(INDEX(履修者名簿!$1:$1048576,ROW(E1501),config!E$11))))</f>
        <v/>
      </c>
      <c r="F1501" s="9" t="str">
        <f>IF(ISBLANK(INDEX(履修者名簿!$1:$1048576,ROW(F1501),config!F$11)),"",INDEX(履修者名簿!$1:$1048576,ROW(F1501),config!F$11))</f>
        <v/>
      </c>
      <c r="G1501" s="9" t="str">
        <f>IF(ISBLANK(INDEX(履修者名簿!$1:$1048576,ROW(G1501),config!G$11)),"",INDEX(履修者名簿!$1:$1048576,ROW(G1501),config!G$11))</f>
        <v/>
      </c>
      <c r="H1501" s="9" t="str">
        <f t="shared" si="46"/>
        <v/>
      </c>
      <c r="I1501" s="10" t="str">
        <f t="shared" si="47"/>
        <v/>
      </c>
      <c r="J1501" s="10" t="str">
        <f>IF($A1501="","",IF(ISNA(MATCH($E1501,trans!$B$2:$B$1501,0)),0,1))</f>
        <v/>
      </c>
      <c r="K1501" s="10" t="str">
        <f>IF($A1501="","",IF(ISNA(MATCH($E1501,trans!$E$2:$E$1501,0)),0,1))</f>
        <v/>
      </c>
      <c r="M1501" s="1" t="str">
        <f>IF($A1501="","",IF($J1501+$K1501=0,MAX(M$1:M1500)+1,""))</f>
        <v/>
      </c>
      <c r="N1501" s="1" t="str">
        <f>IF($A1501="","",IF(AND($J1501=1,$K1501=0),MAX(N$1:N1500)+1,""))</f>
        <v/>
      </c>
      <c r="O1501" s="1" t="str">
        <f>IF($A1501="","",IF(AND($J1501=0,$K1501=1),MAX(O$1:O1500)+1,""))</f>
        <v/>
      </c>
    </row>
  </sheetData>
  <sheetProtection sheet="1" objects="1" scenarios="1"/>
  <phoneticPr fontId="2"/>
  <pageMargins left="0.75" right="0.75" top="1" bottom="1" header="0.51200000000000001" footer="0.51200000000000001"/>
  <headerFooter alignWithMargins="0">
    <oddHeader>&amp;A</oddHeader>
    <oddFooter>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904B-1568-4A94-883E-94C6A96ED506}">
  <dimension ref="A1:M1507"/>
  <sheetViews>
    <sheetView tabSelected="1" workbookViewId="0">
      <selection activeCell="M7" sqref="M7"/>
    </sheetView>
  </sheetViews>
  <sheetFormatPr defaultRowHeight="18" x14ac:dyDescent="0.55000000000000004"/>
  <cols>
    <col min="1" max="1" width="8.7265625" style="1"/>
    <col min="2" max="2" width="10" style="1" bestFit="1" customWidth="1"/>
    <col min="3" max="3" width="27.26953125" style="10" customWidth="1"/>
    <col min="4" max="4" width="1.6328125" style="1" customWidth="1"/>
    <col min="5" max="5" width="8.7265625" style="1"/>
    <col min="6" max="6" width="10" style="1" bestFit="1" customWidth="1"/>
    <col min="7" max="7" width="27.1796875" style="10" customWidth="1"/>
    <col min="8" max="8" width="8.54296875" style="1" customWidth="1"/>
    <col min="9" max="9" width="1.6328125" style="1" customWidth="1"/>
    <col min="10" max="10" width="8.7265625" style="1"/>
    <col min="11" max="11" width="10" style="1" bestFit="1" customWidth="1"/>
    <col min="12" max="12" width="27.26953125" style="1" customWidth="1"/>
    <col min="13" max="16384" width="8.7265625" style="1"/>
  </cols>
  <sheetData>
    <row r="1" spans="1:13" x14ac:dyDescent="0.55000000000000004">
      <c r="A1" s="1" t="s">
        <v>25</v>
      </c>
      <c r="B1" s="1">
        <f>COUNTIF(原簿!J:J,"&gt;=0")</f>
        <v>0</v>
      </c>
    </row>
    <row r="2" spans="1:13" x14ac:dyDescent="0.55000000000000004">
      <c r="A2" s="1" t="s">
        <v>27</v>
      </c>
      <c r="B2" s="1">
        <f ca="1">COUNT(出席票!$A$2:$A$1501)</f>
        <v>0</v>
      </c>
    </row>
    <row r="3" spans="1:13" x14ac:dyDescent="0.55000000000000004">
      <c r="A3" s="1" t="s">
        <v>5</v>
      </c>
      <c r="B3" s="1">
        <f ca="1">COUNT(答案!$A$2:$A$1501)</f>
        <v>0</v>
      </c>
    </row>
    <row r="5" spans="1:13" x14ac:dyDescent="0.55000000000000004">
      <c r="A5" s="1" t="s">
        <v>26</v>
      </c>
      <c r="E5" s="1" t="s">
        <v>23</v>
      </c>
      <c r="J5" s="1" t="s">
        <v>28</v>
      </c>
    </row>
    <row r="6" spans="1:13" x14ac:dyDescent="0.55000000000000004">
      <c r="A6" s="1">
        <f>MAX(原簿!M:M)</f>
        <v>0</v>
      </c>
      <c r="E6" s="1">
        <f>MAX(原簿!N:N)</f>
        <v>0</v>
      </c>
      <c r="H6" s="10" t="s">
        <v>29</v>
      </c>
      <c r="J6" s="1">
        <f>MAX(原簿!O:O)</f>
        <v>0</v>
      </c>
      <c r="M6" s="10" t="s">
        <v>30</v>
      </c>
    </row>
    <row r="8" spans="1:13" x14ac:dyDescent="0.55000000000000004">
      <c r="A8" s="1" t="str">
        <f>IF(A$6&gt;=ROW(A8)-ROW(A$7),ROW(A8)-ROW(A$7),"")</f>
        <v/>
      </c>
      <c r="B8" s="1" t="str">
        <f>IF(ISNUMBER($A8),INDEX(原簿!$E:$E,MATCH(summary!$A8,原簿!$M:$M,0)),"")</f>
        <v/>
      </c>
      <c r="C8" s="10" t="str">
        <f>IF(ISNUMBER($A8),INDEX(原簿!$I:$I,MATCH(summary!$A8,原簿!$M:$M,0)),"")</f>
        <v/>
      </c>
      <c r="E8" s="1" t="str">
        <f>IF(E$6&gt;=ROW(E8)-ROW(E$7),ROW(E8)-ROW(E$7),"")</f>
        <v/>
      </c>
      <c r="F8" s="1" t="str">
        <f>IF(ISNUMBER($E8),INDEX(原簿!$E:$E,MATCH(summary!$E8,原簿!$N:$N,0)),"")</f>
        <v/>
      </c>
      <c r="G8" s="10" t="str">
        <f>IF(ISNUMBER($E8),INDEX(原簿!$I:$I,MATCH(summary!$E8,原簿!$N:$N,0)),"")</f>
        <v/>
      </c>
      <c r="H8" s="1" t="str">
        <f>IF(ISNUMBER($E8),TEXT(INDEX(出席票!$A:$A,MATCH(F8,trans!$B:$B,0)),"00")&amp;"-"&amp;TEXT(INDEX(出席票!$B:$B,MATCH(F8,trans!$B:$B,0)),"000"),"")</f>
        <v/>
      </c>
      <c r="J8" s="1" t="str">
        <f>IF(J$6&gt;=ROW(J8)-ROW(J$7),ROW(J8)-ROW(J$7),"")</f>
        <v/>
      </c>
      <c r="K8" s="1" t="str">
        <f>IF(ISNUMBER($J8),INDEX(原簿!$E:$E,MATCH(summary!$E8,原簿!$O:$O,0)),"")</f>
        <v/>
      </c>
      <c r="L8" s="10" t="str">
        <f>IF(ISNUMBER($J8),INDEX(原簿!$I:$I,MATCH(summary!$E8,原簿!$O:$O,0)),"")</f>
        <v/>
      </c>
      <c r="M8" s="1" t="str">
        <f>IF(ISNUMBER($J8),TEXT(INDEX(答案!$A:$A,MATCH(K8,trans!$E:$E,0)),"00")&amp;"-"&amp;TEXT(INDEX(答案!$B:$B,MATCH(K8,trans!$E:$E,0)),"000"),"")</f>
        <v/>
      </c>
    </row>
    <row r="9" spans="1:13" x14ac:dyDescent="0.55000000000000004">
      <c r="A9" s="1" t="str">
        <f t="shared" ref="A9:A72" si="0">IF(A$6&gt;=ROW(A9)-ROW(A$7),ROW(A9)-ROW(A$7),"")</f>
        <v/>
      </c>
      <c r="B9" s="1" t="str">
        <f>IF(ISNUMBER($A9),INDEX(原簿!$E:$E,MATCH(summary!$A9,原簿!$M:$M,0)),"")</f>
        <v/>
      </c>
      <c r="C9" s="10" t="str">
        <f>IF(ISNUMBER($A9),INDEX(原簿!$I:$I,MATCH(summary!$A9,原簿!$M:$M,0)),"")</f>
        <v/>
      </c>
      <c r="E9" s="1" t="str">
        <f t="shared" ref="E9:E72" si="1">IF(E$6&gt;=ROW(E9)-ROW(E$7),ROW(E9)-ROW(E$7),"")</f>
        <v/>
      </c>
      <c r="F9" s="1" t="str">
        <f>IF(ISNUMBER($E9),INDEX(原簿!$E:$E,MATCH(summary!$E9,原簿!$N:$N,0)),"")</f>
        <v/>
      </c>
      <c r="G9" s="10" t="str">
        <f>IF(ISNUMBER($E9),INDEX(原簿!$I:$I,MATCH(summary!$E9,原簿!$N:$N,0)),"")</f>
        <v/>
      </c>
      <c r="H9" s="1" t="str">
        <f>IF(ISNUMBER($E9),TEXT(INDEX(出席票!$A:$A,MATCH(F9,trans!$B:$B,0)),"00")&amp;"-"&amp;TEXT(INDEX(出席票!$B:$B,MATCH(F9,trans!$B:$B,0)),"000"),"")</f>
        <v/>
      </c>
      <c r="J9" s="1" t="str">
        <f t="shared" ref="J9:J72" si="2">IF(J$6&gt;=ROW(J9)-ROW(J$7),ROW(J9)-ROW(J$7),"")</f>
        <v/>
      </c>
      <c r="K9" s="1" t="str">
        <f>IF(ISNUMBER($J9),INDEX(原簿!$E:$E,MATCH(summary!$E9,原簿!$O:$O,0)),"")</f>
        <v/>
      </c>
      <c r="L9" s="10" t="str">
        <f>IF(ISNUMBER($J9),INDEX(原簿!$I:$I,MATCH(summary!$E9,原簿!$O:$O,0)),"")</f>
        <v/>
      </c>
      <c r="M9" s="1" t="str">
        <f>IF(ISNUMBER($J9),TEXT(INDEX(答案!$A:$A,MATCH(K9,trans!$E:$E,0)),"00")&amp;"-"&amp;TEXT(INDEX(答案!$B:$B,MATCH(K9,trans!$E:$E,0)),"000"),"")</f>
        <v/>
      </c>
    </row>
    <row r="10" spans="1:13" x14ac:dyDescent="0.55000000000000004">
      <c r="A10" s="1" t="str">
        <f t="shared" si="0"/>
        <v/>
      </c>
      <c r="B10" s="1" t="str">
        <f>IF(ISNUMBER($A10),INDEX(原簿!$E:$E,MATCH(summary!$A10,原簿!$M:$M,0)),"")</f>
        <v/>
      </c>
      <c r="C10" s="10" t="str">
        <f>IF(ISNUMBER($A10),INDEX(原簿!$I:$I,MATCH(summary!$A10,原簿!$M:$M,0)),"")</f>
        <v/>
      </c>
      <c r="E10" s="1" t="str">
        <f t="shared" si="1"/>
        <v/>
      </c>
      <c r="F10" s="1" t="str">
        <f>IF(ISNUMBER($E10),INDEX(原簿!$E:$E,MATCH(summary!$E10,原簿!$N:$N,0)),"")</f>
        <v/>
      </c>
      <c r="G10" s="10" t="str">
        <f>IF(ISNUMBER($E10),INDEX(原簿!$I:$I,MATCH(summary!$E10,原簿!$N:$N,0)),"")</f>
        <v/>
      </c>
      <c r="H10" s="1" t="str">
        <f>IF(ISNUMBER($E10),TEXT(INDEX(出席票!$A:$A,MATCH(F10,trans!$B:$B,0)),"00")&amp;"-"&amp;TEXT(INDEX(出席票!$B:$B,MATCH(F10,trans!$B:$B,0)),"000"),"")</f>
        <v/>
      </c>
      <c r="J10" s="1" t="str">
        <f t="shared" si="2"/>
        <v/>
      </c>
      <c r="K10" s="1" t="str">
        <f>IF(ISNUMBER($J10),INDEX(原簿!$E:$E,MATCH(summary!$E10,原簿!$O:$O,0)),"")</f>
        <v/>
      </c>
      <c r="L10" s="10" t="str">
        <f>IF(ISNUMBER($J10),INDEX(原簿!$I:$I,MATCH(summary!$E10,原簿!$O:$O,0)),"")</f>
        <v/>
      </c>
      <c r="M10" s="1" t="str">
        <f>IF(ISNUMBER($J10),TEXT(INDEX(答案!$A:$A,MATCH(K10,trans!$E:$E,0)),"00")&amp;"-"&amp;TEXT(INDEX(答案!$B:$B,MATCH(K10,trans!$E:$E,0)),"000"),"")</f>
        <v/>
      </c>
    </row>
    <row r="11" spans="1:13" x14ac:dyDescent="0.55000000000000004">
      <c r="A11" s="1" t="str">
        <f t="shared" si="0"/>
        <v/>
      </c>
      <c r="B11" s="1" t="str">
        <f>IF(ISNUMBER($A11),INDEX(原簿!$E:$E,MATCH(summary!$A11,原簿!$M:$M,0)),"")</f>
        <v/>
      </c>
      <c r="C11" s="10" t="str">
        <f>IF(ISNUMBER($A11),INDEX(原簿!$I:$I,MATCH(summary!$A11,原簿!$M:$M,0)),"")</f>
        <v/>
      </c>
      <c r="E11" s="1" t="str">
        <f t="shared" si="1"/>
        <v/>
      </c>
      <c r="F11" s="1" t="str">
        <f>IF(ISNUMBER($E11),INDEX(原簿!$E:$E,MATCH(summary!$E11,原簿!$N:$N,0)),"")</f>
        <v/>
      </c>
      <c r="G11" s="10" t="str">
        <f>IF(ISNUMBER($E11),INDEX(原簿!$I:$I,MATCH(summary!$E11,原簿!$N:$N,0)),"")</f>
        <v/>
      </c>
      <c r="H11" s="1" t="str">
        <f>IF(ISNUMBER($E11),TEXT(INDEX(出席票!$A:$A,MATCH(F11,trans!$B:$B,0)),"00")&amp;"-"&amp;TEXT(INDEX(出席票!$B:$B,MATCH(F11,trans!$B:$B,0)),"000"),"")</f>
        <v/>
      </c>
      <c r="J11" s="1" t="str">
        <f t="shared" si="2"/>
        <v/>
      </c>
      <c r="K11" s="1" t="str">
        <f>IF(ISNUMBER($J11),INDEX(原簿!$E:$E,MATCH(summary!$E11,原簿!$O:$O,0)),"")</f>
        <v/>
      </c>
      <c r="L11" s="10" t="str">
        <f>IF(ISNUMBER($J11),INDEX(原簿!$I:$I,MATCH(summary!$E11,原簿!$O:$O,0)),"")</f>
        <v/>
      </c>
      <c r="M11" s="1" t="str">
        <f>IF(ISNUMBER($J11),TEXT(INDEX(答案!$A:$A,MATCH(K11,trans!$E:$E,0)),"00")&amp;"-"&amp;TEXT(INDEX(答案!$B:$B,MATCH(K11,trans!$E:$E,0)),"000"),"")</f>
        <v/>
      </c>
    </row>
    <row r="12" spans="1:13" x14ac:dyDescent="0.55000000000000004">
      <c r="A12" s="1" t="str">
        <f t="shared" si="0"/>
        <v/>
      </c>
      <c r="B12" s="1" t="str">
        <f>IF(ISNUMBER($A12),INDEX(原簿!$E:$E,MATCH(summary!$A12,原簿!$M:$M,0)),"")</f>
        <v/>
      </c>
      <c r="C12" s="10" t="str">
        <f>IF(ISNUMBER($A12),INDEX(原簿!$I:$I,MATCH(summary!$A12,原簿!$M:$M,0)),"")</f>
        <v/>
      </c>
      <c r="E12" s="1" t="str">
        <f t="shared" si="1"/>
        <v/>
      </c>
      <c r="F12" s="1" t="str">
        <f>IF(ISNUMBER($E12),INDEX(原簿!$E:$E,MATCH(summary!$E12,原簿!$N:$N,0)),"")</f>
        <v/>
      </c>
      <c r="G12" s="10" t="str">
        <f>IF(ISNUMBER($E12),INDEX(原簿!$I:$I,MATCH(summary!$E12,原簿!$N:$N,0)),"")</f>
        <v/>
      </c>
      <c r="H12" s="1" t="str">
        <f>IF(ISNUMBER($E12),TEXT(INDEX(出席票!$A:$A,MATCH(F12,trans!$B:$B,0)),"00")&amp;"-"&amp;TEXT(INDEX(出席票!$B:$B,MATCH(F12,trans!$B:$B,0)),"000"),"")</f>
        <v/>
      </c>
      <c r="J12" s="1" t="str">
        <f t="shared" si="2"/>
        <v/>
      </c>
      <c r="K12" s="1" t="str">
        <f>IF(ISNUMBER($J12),INDEX(原簿!$E:$E,MATCH(summary!$E12,原簿!$O:$O,0)),"")</f>
        <v/>
      </c>
      <c r="L12" s="10" t="str">
        <f>IF(ISNUMBER($J12),INDEX(原簿!$I:$I,MATCH(summary!$E12,原簿!$O:$O,0)),"")</f>
        <v/>
      </c>
      <c r="M12" s="1" t="str">
        <f>IF(ISNUMBER($J12),TEXT(INDEX(答案!$A:$A,MATCH(K12,trans!$E:$E,0)),"00")&amp;"-"&amp;TEXT(INDEX(答案!$B:$B,MATCH(K12,trans!$E:$E,0)),"000"),"")</f>
        <v/>
      </c>
    </row>
    <row r="13" spans="1:13" x14ac:dyDescent="0.55000000000000004">
      <c r="A13" s="1" t="str">
        <f t="shared" si="0"/>
        <v/>
      </c>
      <c r="B13" s="1" t="str">
        <f>IF(ISNUMBER($A13),INDEX(原簿!$E:$E,MATCH(summary!$A13,原簿!$M:$M,0)),"")</f>
        <v/>
      </c>
      <c r="C13" s="10" t="str">
        <f>IF(ISNUMBER($A13),INDEX(原簿!$I:$I,MATCH(summary!$A13,原簿!$M:$M,0)),"")</f>
        <v/>
      </c>
      <c r="E13" s="1" t="str">
        <f t="shared" si="1"/>
        <v/>
      </c>
      <c r="F13" s="1" t="str">
        <f>IF(ISNUMBER($E13),INDEX(原簿!$E:$E,MATCH(summary!$E13,原簿!$N:$N,0)),"")</f>
        <v/>
      </c>
      <c r="G13" s="10" t="str">
        <f>IF(ISNUMBER($E13),INDEX(原簿!$I:$I,MATCH(summary!$E13,原簿!$N:$N,0)),"")</f>
        <v/>
      </c>
      <c r="H13" s="1" t="str">
        <f>IF(ISNUMBER($E13),TEXT(INDEX(出席票!$A:$A,MATCH(F13,trans!$B:$B,0)),"00")&amp;"-"&amp;TEXT(INDEX(出席票!$B:$B,MATCH(F13,trans!$B:$B,0)),"000"),"")</f>
        <v/>
      </c>
      <c r="J13" s="1" t="str">
        <f t="shared" si="2"/>
        <v/>
      </c>
      <c r="K13" s="1" t="str">
        <f>IF(ISNUMBER($J13),INDEX(原簿!$E:$E,MATCH(summary!$E13,原簿!$O:$O,0)),"")</f>
        <v/>
      </c>
      <c r="L13" s="10" t="str">
        <f>IF(ISNUMBER($J13),INDEX(原簿!$I:$I,MATCH(summary!$E13,原簿!$O:$O,0)),"")</f>
        <v/>
      </c>
      <c r="M13" s="1" t="str">
        <f>IF(ISNUMBER($J13),TEXT(INDEX(答案!$A:$A,MATCH(K13,trans!$E:$E,0)),"00")&amp;"-"&amp;TEXT(INDEX(答案!$B:$B,MATCH(K13,trans!$E:$E,0)),"000"),"")</f>
        <v/>
      </c>
    </row>
    <row r="14" spans="1:13" x14ac:dyDescent="0.55000000000000004">
      <c r="A14" s="1" t="str">
        <f t="shared" si="0"/>
        <v/>
      </c>
      <c r="B14" s="1" t="str">
        <f>IF(ISNUMBER($A14),INDEX(原簿!$E:$E,MATCH(summary!$A14,原簿!$M:$M,0)),"")</f>
        <v/>
      </c>
      <c r="C14" s="10" t="str">
        <f>IF(ISNUMBER($A14),INDEX(原簿!$I:$I,MATCH(summary!$A14,原簿!$M:$M,0)),"")</f>
        <v/>
      </c>
      <c r="E14" s="1" t="str">
        <f t="shared" si="1"/>
        <v/>
      </c>
      <c r="F14" s="1" t="str">
        <f>IF(ISNUMBER($E14),INDEX(原簿!$E:$E,MATCH(summary!$E14,原簿!$N:$N,0)),"")</f>
        <v/>
      </c>
      <c r="G14" s="10" t="str">
        <f>IF(ISNUMBER($E14),INDEX(原簿!$I:$I,MATCH(summary!$E14,原簿!$N:$N,0)),"")</f>
        <v/>
      </c>
      <c r="H14" s="1" t="str">
        <f>IF(ISNUMBER($E14),TEXT(INDEX(出席票!$A:$A,MATCH(F14,trans!$B:$B,0)),"00")&amp;"-"&amp;TEXT(INDEX(出席票!$B:$B,MATCH(F14,trans!$B:$B,0)),"000"),"")</f>
        <v/>
      </c>
      <c r="J14" s="1" t="str">
        <f t="shared" si="2"/>
        <v/>
      </c>
      <c r="K14" s="1" t="str">
        <f>IF(ISNUMBER($J14),INDEX(原簿!$E:$E,MATCH(summary!$E14,原簿!$O:$O,0)),"")</f>
        <v/>
      </c>
      <c r="L14" s="10" t="str">
        <f>IF(ISNUMBER($J14),INDEX(原簿!$I:$I,MATCH(summary!$E14,原簿!$O:$O,0)),"")</f>
        <v/>
      </c>
      <c r="M14" s="1" t="str">
        <f>IF(ISNUMBER($J14),TEXT(INDEX(答案!$A:$A,MATCH(K14,trans!$E:$E,0)),"00")&amp;"-"&amp;TEXT(INDEX(答案!$B:$B,MATCH(K14,trans!$E:$E,0)),"000"),"")</f>
        <v/>
      </c>
    </row>
    <row r="15" spans="1:13" x14ac:dyDescent="0.55000000000000004">
      <c r="A15" s="1" t="str">
        <f t="shared" si="0"/>
        <v/>
      </c>
      <c r="B15" s="1" t="str">
        <f>IF(ISNUMBER($A15),INDEX(原簿!$E:$E,MATCH(summary!$A15,原簿!$M:$M,0)),"")</f>
        <v/>
      </c>
      <c r="C15" s="10" t="str">
        <f>IF(ISNUMBER($A15),INDEX(原簿!$I:$I,MATCH(summary!$A15,原簿!$M:$M,0)),"")</f>
        <v/>
      </c>
      <c r="E15" s="1" t="str">
        <f t="shared" si="1"/>
        <v/>
      </c>
      <c r="F15" s="1" t="str">
        <f>IF(ISNUMBER($E15),INDEX(原簿!$E:$E,MATCH(summary!$E15,原簿!$N:$N,0)),"")</f>
        <v/>
      </c>
      <c r="G15" s="10" t="str">
        <f>IF(ISNUMBER($E15),INDEX(原簿!$I:$I,MATCH(summary!$E15,原簿!$N:$N,0)),"")</f>
        <v/>
      </c>
      <c r="H15" s="1" t="str">
        <f>IF(ISNUMBER($E15),TEXT(INDEX(出席票!$A:$A,MATCH(F15,trans!$B:$B,0)),"00")&amp;"-"&amp;TEXT(INDEX(出席票!$B:$B,MATCH(F15,trans!$B:$B,0)),"000"),"")</f>
        <v/>
      </c>
      <c r="J15" s="1" t="str">
        <f t="shared" si="2"/>
        <v/>
      </c>
      <c r="K15" s="1" t="str">
        <f>IF(ISNUMBER($J15),INDEX(原簿!$E:$E,MATCH(summary!$E15,原簿!$O:$O,0)),"")</f>
        <v/>
      </c>
      <c r="L15" s="10" t="str">
        <f>IF(ISNUMBER($J15),INDEX(原簿!$I:$I,MATCH(summary!$E15,原簿!$O:$O,0)),"")</f>
        <v/>
      </c>
      <c r="M15" s="1" t="str">
        <f>IF(ISNUMBER($J15),TEXT(INDEX(答案!$A:$A,MATCH(K15,trans!$E:$E,0)),"00")&amp;"-"&amp;TEXT(INDEX(答案!$B:$B,MATCH(K15,trans!$E:$E,0)),"000"),"")</f>
        <v/>
      </c>
    </row>
    <row r="16" spans="1:13" x14ac:dyDescent="0.55000000000000004">
      <c r="A16" s="1" t="str">
        <f t="shared" si="0"/>
        <v/>
      </c>
      <c r="B16" s="1" t="str">
        <f>IF(ISNUMBER($A16),INDEX(原簿!$E:$E,MATCH(summary!$A16,原簿!$M:$M,0)),"")</f>
        <v/>
      </c>
      <c r="C16" s="10" t="str">
        <f>IF(ISNUMBER($A16),INDEX(原簿!$I:$I,MATCH(summary!$A16,原簿!$M:$M,0)),"")</f>
        <v/>
      </c>
      <c r="E16" s="1" t="str">
        <f t="shared" si="1"/>
        <v/>
      </c>
      <c r="F16" s="1" t="str">
        <f>IF(ISNUMBER($E16),INDEX(原簿!$E:$E,MATCH(summary!$E16,原簿!$N:$N,0)),"")</f>
        <v/>
      </c>
      <c r="G16" s="10" t="str">
        <f>IF(ISNUMBER($E16),INDEX(原簿!$I:$I,MATCH(summary!$E16,原簿!$N:$N,0)),"")</f>
        <v/>
      </c>
      <c r="H16" s="1" t="str">
        <f>IF(ISNUMBER($E16),TEXT(INDEX(出席票!$A:$A,MATCH(F16,trans!$B:$B,0)),"00")&amp;"-"&amp;TEXT(INDEX(出席票!$B:$B,MATCH(F16,trans!$B:$B,0)),"000"),"")</f>
        <v/>
      </c>
      <c r="J16" s="1" t="str">
        <f t="shared" si="2"/>
        <v/>
      </c>
      <c r="K16" s="1" t="str">
        <f>IF(ISNUMBER($J16),INDEX(原簿!$E:$E,MATCH(summary!$E16,原簿!$O:$O,0)),"")</f>
        <v/>
      </c>
      <c r="L16" s="10" t="str">
        <f>IF(ISNUMBER($J16),INDEX(原簿!$I:$I,MATCH(summary!$E16,原簿!$O:$O,0)),"")</f>
        <v/>
      </c>
      <c r="M16" s="1" t="str">
        <f>IF(ISNUMBER($J16),TEXT(INDEX(答案!$A:$A,MATCH(K16,trans!$E:$E,0)),"00")&amp;"-"&amp;TEXT(INDEX(答案!$B:$B,MATCH(K16,trans!$E:$E,0)),"000"),"")</f>
        <v/>
      </c>
    </row>
    <row r="17" spans="1:13" x14ac:dyDescent="0.55000000000000004">
      <c r="A17" s="1" t="str">
        <f t="shared" si="0"/>
        <v/>
      </c>
      <c r="B17" s="1" t="str">
        <f>IF(ISNUMBER($A17),INDEX(原簿!$E:$E,MATCH(summary!$A17,原簿!$M:$M,0)),"")</f>
        <v/>
      </c>
      <c r="C17" s="10" t="str">
        <f>IF(ISNUMBER($A17),INDEX(原簿!$I:$I,MATCH(summary!$A17,原簿!$M:$M,0)),"")</f>
        <v/>
      </c>
      <c r="E17" s="1" t="str">
        <f t="shared" si="1"/>
        <v/>
      </c>
      <c r="F17" s="1" t="str">
        <f>IF(ISNUMBER($E17),INDEX(原簿!$E:$E,MATCH(summary!$E17,原簿!$N:$N,0)),"")</f>
        <v/>
      </c>
      <c r="G17" s="10" t="str">
        <f>IF(ISNUMBER($E17),INDEX(原簿!$I:$I,MATCH(summary!$E17,原簿!$N:$N,0)),"")</f>
        <v/>
      </c>
      <c r="H17" s="1" t="str">
        <f>IF(ISNUMBER($E17),TEXT(INDEX(出席票!$A:$A,MATCH(F17,trans!$B:$B,0)),"00")&amp;"-"&amp;TEXT(INDEX(出席票!$B:$B,MATCH(F17,trans!$B:$B,0)),"000"),"")</f>
        <v/>
      </c>
      <c r="J17" s="1" t="str">
        <f t="shared" si="2"/>
        <v/>
      </c>
      <c r="K17" s="1" t="str">
        <f>IF(ISNUMBER($J17),INDEX(原簿!$E:$E,MATCH(summary!$E17,原簿!$O:$O,0)),"")</f>
        <v/>
      </c>
      <c r="L17" s="10" t="str">
        <f>IF(ISNUMBER($J17),INDEX(原簿!$I:$I,MATCH(summary!$E17,原簿!$O:$O,0)),"")</f>
        <v/>
      </c>
      <c r="M17" s="1" t="str">
        <f>IF(ISNUMBER($J17),TEXT(INDEX(答案!$A:$A,MATCH(K17,trans!$E:$E,0)),"00")&amp;"-"&amp;TEXT(INDEX(答案!$B:$B,MATCH(K17,trans!$E:$E,0)),"000"),"")</f>
        <v/>
      </c>
    </row>
    <row r="18" spans="1:13" x14ac:dyDescent="0.55000000000000004">
      <c r="A18" s="1" t="str">
        <f t="shared" si="0"/>
        <v/>
      </c>
      <c r="B18" s="1" t="str">
        <f>IF(ISNUMBER($A18),INDEX(原簿!$E:$E,MATCH(summary!$A18,原簿!$M:$M,0)),"")</f>
        <v/>
      </c>
      <c r="C18" s="10" t="str">
        <f>IF(ISNUMBER($A18),INDEX(原簿!$I:$I,MATCH(summary!$A18,原簿!$M:$M,0)),"")</f>
        <v/>
      </c>
      <c r="E18" s="1" t="str">
        <f t="shared" si="1"/>
        <v/>
      </c>
      <c r="F18" s="1" t="str">
        <f>IF(ISNUMBER($E18),INDEX(原簿!$E:$E,MATCH(summary!$E18,原簿!$N:$N,0)),"")</f>
        <v/>
      </c>
      <c r="G18" s="10" t="str">
        <f>IF(ISNUMBER($E18),INDEX(原簿!$I:$I,MATCH(summary!$E18,原簿!$N:$N,0)),"")</f>
        <v/>
      </c>
      <c r="H18" s="1" t="str">
        <f>IF(ISNUMBER($E18),TEXT(INDEX(出席票!$A:$A,MATCH(F18,trans!$B:$B,0)),"00")&amp;"-"&amp;TEXT(INDEX(出席票!$B:$B,MATCH(F18,trans!$B:$B,0)),"000"),"")</f>
        <v/>
      </c>
      <c r="J18" s="1" t="str">
        <f t="shared" si="2"/>
        <v/>
      </c>
      <c r="K18" s="1" t="str">
        <f>IF(ISNUMBER($J18),INDEX(原簿!$E:$E,MATCH(summary!$E18,原簿!$O:$O,0)),"")</f>
        <v/>
      </c>
      <c r="L18" s="10" t="str">
        <f>IF(ISNUMBER($J18),INDEX(原簿!$I:$I,MATCH(summary!$E18,原簿!$O:$O,0)),"")</f>
        <v/>
      </c>
      <c r="M18" s="1" t="str">
        <f>IF(ISNUMBER($J18),TEXT(INDEX(答案!$A:$A,MATCH(K18,trans!$E:$E,0)),"00")&amp;"-"&amp;TEXT(INDEX(答案!$B:$B,MATCH(K18,trans!$E:$E,0)),"000"),"")</f>
        <v/>
      </c>
    </row>
    <row r="19" spans="1:13" x14ac:dyDescent="0.55000000000000004">
      <c r="A19" s="1" t="str">
        <f t="shared" si="0"/>
        <v/>
      </c>
      <c r="B19" s="1" t="str">
        <f>IF(ISNUMBER($A19),INDEX(原簿!$E:$E,MATCH(summary!$A19,原簿!$M:$M,0)),"")</f>
        <v/>
      </c>
      <c r="C19" s="10" t="str">
        <f>IF(ISNUMBER($A19),INDEX(原簿!$I:$I,MATCH(summary!$A19,原簿!$M:$M,0)),"")</f>
        <v/>
      </c>
      <c r="E19" s="1" t="str">
        <f t="shared" si="1"/>
        <v/>
      </c>
      <c r="F19" s="1" t="str">
        <f>IF(ISNUMBER($E19),INDEX(原簿!$E:$E,MATCH(summary!$E19,原簿!$N:$N,0)),"")</f>
        <v/>
      </c>
      <c r="G19" s="10" t="str">
        <f>IF(ISNUMBER($E19),INDEX(原簿!$I:$I,MATCH(summary!$E19,原簿!$N:$N,0)),"")</f>
        <v/>
      </c>
      <c r="H19" s="1" t="str">
        <f>IF(ISNUMBER($E19),TEXT(INDEX(出席票!$A:$A,MATCH(F19,trans!$B:$B,0)),"00")&amp;"-"&amp;TEXT(INDEX(出席票!$B:$B,MATCH(F19,trans!$B:$B,0)),"000"),"")</f>
        <v/>
      </c>
      <c r="J19" s="1" t="str">
        <f t="shared" si="2"/>
        <v/>
      </c>
      <c r="K19" s="1" t="str">
        <f>IF(ISNUMBER($J19),INDEX(原簿!$E:$E,MATCH(summary!$E19,原簿!$O:$O,0)),"")</f>
        <v/>
      </c>
      <c r="L19" s="10" t="str">
        <f>IF(ISNUMBER($J19),INDEX(原簿!$I:$I,MATCH(summary!$E19,原簿!$O:$O,0)),"")</f>
        <v/>
      </c>
      <c r="M19" s="1" t="str">
        <f>IF(ISNUMBER($J19),TEXT(INDEX(答案!$A:$A,MATCH(K19,trans!$E:$E,0)),"00")&amp;"-"&amp;TEXT(INDEX(答案!$B:$B,MATCH(K19,trans!$E:$E,0)),"000"),"")</f>
        <v/>
      </c>
    </row>
    <row r="20" spans="1:13" x14ac:dyDescent="0.55000000000000004">
      <c r="A20" s="1" t="str">
        <f t="shared" si="0"/>
        <v/>
      </c>
      <c r="B20" s="1" t="str">
        <f>IF(ISNUMBER($A20),INDEX(原簿!$E:$E,MATCH(summary!$A20,原簿!$M:$M,0)),"")</f>
        <v/>
      </c>
      <c r="C20" s="10" t="str">
        <f>IF(ISNUMBER($A20),INDEX(原簿!$I:$I,MATCH(summary!$A20,原簿!$M:$M,0)),"")</f>
        <v/>
      </c>
      <c r="E20" s="1" t="str">
        <f t="shared" si="1"/>
        <v/>
      </c>
      <c r="F20" s="1" t="str">
        <f>IF(ISNUMBER($E20),INDEX(原簿!$E:$E,MATCH(summary!$E20,原簿!$N:$N,0)),"")</f>
        <v/>
      </c>
      <c r="G20" s="10" t="str">
        <f>IF(ISNUMBER($E20),INDEX(原簿!$I:$I,MATCH(summary!$E20,原簿!$N:$N,0)),"")</f>
        <v/>
      </c>
      <c r="H20" s="1" t="str">
        <f>IF(ISNUMBER($E20),TEXT(INDEX(出席票!$A:$A,MATCH(F20,trans!$B:$B,0)),"00")&amp;"-"&amp;TEXT(INDEX(出席票!$B:$B,MATCH(F20,trans!$B:$B,0)),"000"),"")</f>
        <v/>
      </c>
      <c r="J20" s="1" t="str">
        <f t="shared" si="2"/>
        <v/>
      </c>
      <c r="K20" s="1" t="str">
        <f>IF(ISNUMBER($J20),INDEX(原簿!$E:$E,MATCH(summary!$E20,原簿!$O:$O,0)),"")</f>
        <v/>
      </c>
      <c r="L20" s="10" t="str">
        <f>IF(ISNUMBER($J20),INDEX(原簿!$I:$I,MATCH(summary!$E20,原簿!$O:$O,0)),"")</f>
        <v/>
      </c>
      <c r="M20" s="1" t="str">
        <f>IF(ISNUMBER($J20),TEXT(INDEX(答案!$A:$A,MATCH(K20,trans!$E:$E,0)),"00")&amp;"-"&amp;TEXT(INDEX(答案!$B:$B,MATCH(K20,trans!$E:$E,0)),"000"),"")</f>
        <v/>
      </c>
    </row>
    <row r="21" spans="1:13" x14ac:dyDescent="0.55000000000000004">
      <c r="A21" s="1" t="str">
        <f t="shared" si="0"/>
        <v/>
      </c>
      <c r="B21" s="1" t="str">
        <f>IF(ISNUMBER($A21),INDEX(原簿!$E:$E,MATCH(summary!$A21,原簿!$M:$M,0)),"")</f>
        <v/>
      </c>
      <c r="C21" s="10" t="str">
        <f>IF(ISNUMBER($A21),INDEX(原簿!$I:$I,MATCH(summary!$A21,原簿!$M:$M,0)),"")</f>
        <v/>
      </c>
      <c r="E21" s="1" t="str">
        <f t="shared" si="1"/>
        <v/>
      </c>
      <c r="F21" s="1" t="str">
        <f>IF(ISNUMBER($E21),INDEX(原簿!$E:$E,MATCH(summary!$E21,原簿!$N:$N,0)),"")</f>
        <v/>
      </c>
      <c r="G21" s="10" t="str">
        <f>IF(ISNUMBER($E21),INDEX(原簿!$I:$I,MATCH(summary!$E21,原簿!$N:$N,0)),"")</f>
        <v/>
      </c>
      <c r="H21" s="1" t="str">
        <f>IF(ISNUMBER($E21),TEXT(INDEX(出席票!$A:$A,MATCH(F21,trans!$B:$B,0)),"00")&amp;"-"&amp;TEXT(INDEX(出席票!$B:$B,MATCH(F21,trans!$B:$B,0)),"000"),"")</f>
        <v/>
      </c>
      <c r="J21" s="1" t="str">
        <f t="shared" si="2"/>
        <v/>
      </c>
      <c r="K21" s="1" t="str">
        <f>IF(ISNUMBER($J21),INDEX(原簿!$E:$E,MATCH(summary!$E21,原簿!$O:$O,0)),"")</f>
        <v/>
      </c>
      <c r="L21" s="10" t="str">
        <f>IF(ISNUMBER($J21),INDEX(原簿!$I:$I,MATCH(summary!$E21,原簿!$O:$O,0)),"")</f>
        <v/>
      </c>
      <c r="M21" s="1" t="str">
        <f>IF(ISNUMBER($J21),TEXT(INDEX(答案!$A:$A,MATCH(K21,trans!$E:$E,0)),"00")&amp;"-"&amp;TEXT(INDEX(答案!$B:$B,MATCH(K21,trans!$E:$E,0)),"000"),"")</f>
        <v/>
      </c>
    </row>
    <row r="22" spans="1:13" x14ac:dyDescent="0.55000000000000004">
      <c r="A22" s="1" t="str">
        <f t="shared" si="0"/>
        <v/>
      </c>
      <c r="B22" s="1" t="str">
        <f>IF(ISNUMBER($A22),INDEX(原簿!$E:$E,MATCH(summary!$A22,原簿!$M:$M,0)),"")</f>
        <v/>
      </c>
      <c r="C22" s="10" t="str">
        <f>IF(ISNUMBER($A22),INDEX(原簿!$I:$I,MATCH(summary!$A22,原簿!$M:$M,0)),"")</f>
        <v/>
      </c>
      <c r="E22" s="1" t="str">
        <f t="shared" si="1"/>
        <v/>
      </c>
      <c r="F22" s="1" t="str">
        <f>IF(ISNUMBER($E22),INDEX(原簿!$E:$E,MATCH(summary!$E22,原簿!$N:$N,0)),"")</f>
        <v/>
      </c>
      <c r="G22" s="10" t="str">
        <f>IF(ISNUMBER($E22),INDEX(原簿!$I:$I,MATCH(summary!$E22,原簿!$N:$N,0)),"")</f>
        <v/>
      </c>
      <c r="H22" s="1" t="str">
        <f>IF(ISNUMBER($E22),TEXT(INDEX(出席票!$A:$A,MATCH(F22,trans!$B:$B,0)),"00")&amp;"-"&amp;TEXT(INDEX(出席票!$B:$B,MATCH(F22,trans!$B:$B,0)),"000"),"")</f>
        <v/>
      </c>
      <c r="J22" s="1" t="str">
        <f t="shared" si="2"/>
        <v/>
      </c>
      <c r="K22" s="1" t="str">
        <f>IF(ISNUMBER($J22),INDEX(原簿!$E:$E,MATCH(summary!$E22,原簿!$O:$O,0)),"")</f>
        <v/>
      </c>
      <c r="L22" s="10" t="str">
        <f>IF(ISNUMBER($J22),INDEX(原簿!$I:$I,MATCH(summary!$E22,原簿!$O:$O,0)),"")</f>
        <v/>
      </c>
      <c r="M22" s="1" t="str">
        <f>IF(ISNUMBER($J22),TEXT(INDEX(答案!$A:$A,MATCH(K22,trans!$E:$E,0)),"00")&amp;"-"&amp;TEXT(INDEX(答案!$B:$B,MATCH(K22,trans!$E:$E,0)),"000"),"")</f>
        <v/>
      </c>
    </row>
    <row r="23" spans="1:13" x14ac:dyDescent="0.55000000000000004">
      <c r="A23" s="1" t="str">
        <f t="shared" si="0"/>
        <v/>
      </c>
      <c r="B23" s="1" t="str">
        <f>IF(ISNUMBER($A23),INDEX(原簿!$E:$E,MATCH(summary!$A23,原簿!$M:$M,0)),"")</f>
        <v/>
      </c>
      <c r="C23" s="10" t="str">
        <f>IF(ISNUMBER($A23),INDEX(原簿!$I:$I,MATCH(summary!$A23,原簿!$M:$M,0)),"")</f>
        <v/>
      </c>
      <c r="E23" s="1" t="str">
        <f t="shared" si="1"/>
        <v/>
      </c>
      <c r="F23" s="1" t="str">
        <f>IF(ISNUMBER($E23),INDEX(原簿!$E:$E,MATCH(summary!$E23,原簿!$N:$N,0)),"")</f>
        <v/>
      </c>
      <c r="G23" s="10" t="str">
        <f>IF(ISNUMBER($E23),INDEX(原簿!$I:$I,MATCH(summary!$E23,原簿!$N:$N,0)),"")</f>
        <v/>
      </c>
      <c r="H23" s="1" t="str">
        <f>IF(ISNUMBER($E23),TEXT(INDEX(出席票!$A:$A,MATCH(F23,trans!$B:$B,0)),"00")&amp;"-"&amp;TEXT(INDEX(出席票!$B:$B,MATCH(F23,trans!$B:$B,0)),"000"),"")</f>
        <v/>
      </c>
      <c r="J23" s="1" t="str">
        <f t="shared" si="2"/>
        <v/>
      </c>
      <c r="K23" s="1" t="str">
        <f>IF(ISNUMBER($J23),INDEX(原簿!$E:$E,MATCH(summary!$E23,原簿!$O:$O,0)),"")</f>
        <v/>
      </c>
      <c r="L23" s="10" t="str">
        <f>IF(ISNUMBER($J23),INDEX(原簿!$I:$I,MATCH(summary!$E23,原簿!$O:$O,0)),"")</f>
        <v/>
      </c>
      <c r="M23" s="1" t="str">
        <f>IF(ISNUMBER($J23),TEXT(INDEX(答案!$A:$A,MATCH(K23,trans!$E:$E,0)),"00")&amp;"-"&amp;TEXT(INDEX(答案!$B:$B,MATCH(K23,trans!$E:$E,0)),"000"),"")</f>
        <v/>
      </c>
    </row>
    <row r="24" spans="1:13" x14ac:dyDescent="0.55000000000000004">
      <c r="A24" s="1" t="str">
        <f t="shared" si="0"/>
        <v/>
      </c>
      <c r="B24" s="1" t="str">
        <f>IF(ISNUMBER($A24),INDEX(原簿!$E:$E,MATCH(summary!$A24,原簿!$M:$M,0)),"")</f>
        <v/>
      </c>
      <c r="C24" s="10" t="str">
        <f>IF(ISNUMBER($A24),INDEX(原簿!$I:$I,MATCH(summary!$A24,原簿!$M:$M,0)),"")</f>
        <v/>
      </c>
      <c r="E24" s="1" t="str">
        <f t="shared" si="1"/>
        <v/>
      </c>
      <c r="F24" s="1" t="str">
        <f>IF(ISNUMBER($E24),INDEX(原簿!$E:$E,MATCH(summary!$E24,原簿!$N:$N,0)),"")</f>
        <v/>
      </c>
      <c r="G24" s="10" t="str">
        <f>IF(ISNUMBER($E24),INDEX(原簿!$I:$I,MATCH(summary!$E24,原簿!$N:$N,0)),"")</f>
        <v/>
      </c>
      <c r="H24" s="1" t="str">
        <f>IF(ISNUMBER($E24),TEXT(INDEX(出席票!$A:$A,MATCH(F24,trans!$B:$B,0)),"00")&amp;"-"&amp;TEXT(INDEX(出席票!$B:$B,MATCH(F24,trans!$B:$B,0)),"000"),"")</f>
        <v/>
      </c>
      <c r="J24" s="1" t="str">
        <f t="shared" si="2"/>
        <v/>
      </c>
      <c r="K24" s="1" t="str">
        <f>IF(ISNUMBER($J24),INDEX(原簿!$E:$E,MATCH(summary!$E24,原簿!$O:$O,0)),"")</f>
        <v/>
      </c>
      <c r="L24" s="10" t="str">
        <f>IF(ISNUMBER($J24),INDEX(原簿!$I:$I,MATCH(summary!$E24,原簿!$O:$O,0)),"")</f>
        <v/>
      </c>
      <c r="M24" s="1" t="str">
        <f>IF(ISNUMBER($J24),TEXT(INDEX(答案!$A:$A,MATCH(K24,trans!$E:$E,0)),"00")&amp;"-"&amp;TEXT(INDEX(答案!$B:$B,MATCH(K24,trans!$E:$E,0)),"000"),"")</f>
        <v/>
      </c>
    </row>
    <row r="25" spans="1:13" x14ac:dyDescent="0.55000000000000004">
      <c r="A25" s="1" t="str">
        <f t="shared" si="0"/>
        <v/>
      </c>
      <c r="B25" s="1" t="str">
        <f>IF(ISNUMBER($A25),INDEX(原簿!$E:$E,MATCH(summary!$A25,原簿!$M:$M,0)),"")</f>
        <v/>
      </c>
      <c r="C25" s="10" t="str">
        <f>IF(ISNUMBER($A25),INDEX(原簿!$I:$I,MATCH(summary!$A25,原簿!$M:$M,0)),"")</f>
        <v/>
      </c>
      <c r="E25" s="1" t="str">
        <f t="shared" si="1"/>
        <v/>
      </c>
      <c r="F25" s="1" t="str">
        <f>IF(ISNUMBER($E25),INDEX(原簿!$E:$E,MATCH(summary!$E25,原簿!$N:$N,0)),"")</f>
        <v/>
      </c>
      <c r="G25" s="10" t="str">
        <f>IF(ISNUMBER($E25),INDEX(原簿!$I:$I,MATCH(summary!$E25,原簿!$N:$N,0)),"")</f>
        <v/>
      </c>
      <c r="H25" s="1" t="str">
        <f>IF(ISNUMBER($E25),TEXT(INDEX(出席票!$A:$A,MATCH(F25,trans!$B:$B,0)),"00")&amp;"-"&amp;TEXT(INDEX(出席票!$B:$B,MATCH(F25,trans!$B:$B,0)),"000"),"")</f>
        <v/>
      </c>
      <c r="J25" s="1" t="str">
        <f t="shared" si="2"/>
        <v/>
      </c>
      <c r="K25" s="1" t="str">
        <f>IF(ISNUMBER($J25),INDEX(原簿!$E:$E,MATCH(summary!$E25,原簿!$O:$O,0)),"")</f>
        <v/>
      </c>
      <c r="L25" s="10" t="str">
        <f>IF(ISNUMBER($J25),INDEX(原簿!$I:$I,MATCH(summary!$E25,原簿!$O:$O,0)),"")</f>
        <v/>
      </c>
      <c r="M25" s="1" t="str">
        <f>IF(ISNUMBER($J25),TEXT(INDEX(答案!$A:$A,MATCH(K25,trans!$E:$E,0)),"00")&amp;"-"&amp;TEXT(INDEX(答案!$B:$B,MATCH(K25,trans!$E:$E,0)),"000"),"")</f>
        <v/>
      </c>
    </row>
    <row r="26" spans="1:13" x14ac:dyDescent="0.55000000000000004">
      <c r="A26" s="1" t="str">
        <f t="shared" si="0"/>
        <v/>
      </c>
      <c r="B26" s="1" t="str">
        <f>IF(ISNUMBER($A26),INDEX(原簿!$E:$E,MATCH(summary!$A26,原簿!$M:$M,0)),"")</f>
        <v/>
      </c>
      <c r="C26" s="10" t="str">
        <f>IF(ISNUMBER($A26),INDEX(原簿!$I:$I,MATCH(summary!$A26,原簿!$M:$M,0)),"")</f>
        <v/>
      </c>
      <c r="E26" s="1" t="str">
        <f t="shared" si="1"/>
        <v/>
      </c>
      <c r="F26" s="1" t="str">
        <f>IF(ISNUMBER($E26),INDEX(原簿!$E:$E,MATCH(summary!$E26,原簿!$N:$N,0)),"")</f>
        <v/>
      </c>
      <c r="G26" s="10" t="str">
        <f>IF(ISNUMBER($E26),INDEX(原簿!$I:$I,MATCH(summary!$E26,原簿!$N:$N,0)),"")</f>
        <v/>
      </c>
      <c r="H26" s="1" t="str">
        <f>IF(ISNUMBER($E26),TEXT(INDEX(出席票!$A:$A,MATCH(F26,trans!$B:$B,0)),"00")&amp;"-"&amp;TEXT(INDEX(出席票!$B:$B,MATCH(F26,trans!$B:$B,0)),"000"),"")</f>
        <v/>
      </c>
      <c r="J26" s="1" t="str">
        <f t="shared" si="2"/>
        <v/>
      </c>
      <c r="K26" s="1" t="str">
        <f>IF(ISNUMBER($J26),INDEX(原簿!$E:$E,MATCH(summary!$E26,原簿!$O:$O,0)),"")</f>
        <v/>
      </c>
      <c r="L26" s="10" t="str">
        <f>IF(ISNUMBER($J26),INDEX(原簿!$I:$I,MATCH(summary!$E26,原簿!$O:$O,0)),"")</f>
        <v/>
      </c>
      <c r="M26" s="1" t="str">
        <f>IF(ISNUMBER($J26),TEXT(INDEX(答案!$A:$A,MATCH(K26,trans!$E:$E,0)),"00")&amp;"-"&amp;TEXT(INDEX(答案!$B:$B,MATCH(K26,trans!$E:$E,0)),"000"),"")</f>
        <v/>
      </c>
    </row>
    <row r="27" spans="1:13" x14ac:dyDescent="0.55000000000000004">
      <c r="A27" s="1" t="str">
        <f t="shared" si="0"/>
        <v/>
      </c>
      <c r="B27" s="1" t="str">
        <f>IF(ISNUMBER($A27),INDEX(原簿!$E:$E,MATCH(summary!$A27,原簿!$M:$M,0)),"")</f>
        <v/>
      </c>
      <c r="C27" s="10" t="str">
        <f>IF(ISNUMBER($A27),INDEX(原簿!$I:$I,MATCH(summary!$A27,原簿!$M:$M,0)),"")</f>
        <v/>
      </c>
      <c r="E27" s="1" t="str">
        <f t="shared" si="1"/>
        <v/>
      </c>
      <c r="F27" s="1" t="str">
        <f>IF(ISNUMBER($E27),INDEX(原簿!$E:$E,MATCH(summary!$E27,原簿!$N:$N,0)),"")</f>
        <v/>
      </c>
      <c r="G27" s="10" t="str">
        <f>IF(ISNUMBER($E27),INDEX(原簿!$I:$I,MATCH(summary!$E27,原簿!$N:$N,0)),"")</f>
        <v/>
      </c>
      <c r="H27" s="1" t="str">
        <f>IF(ISNUMBER($E27),TEXT(INDEX(出席票!$A:$A,MATCH(F27,trans!$B:$B,0)),"00")&amp;"-"&amp;TEXT(INDEX(出席票!$B:$B,MATCH(F27,trans!$B:$B,0)),"000"),"")</f>
        <v/>
      </c>
      <c r="J27" s="1" t="str">
        <f t="shared" si="2"/>
        <v/>
      </c>
      <c r="K27" s="1" t="str">
        <f>IF(ISNUMBER($J27),INDEX(原簿!$E:$E,MATCH(summary!$E27,原簿!$O:$O,0)),"")</f>
        <v/>
      </c>
      <c r="L27" s="10" t="str">
        <f>IF(ISNUMBER($J27),INDEX(原簿!$I:$I,MATCH(summary!$E27,原簿!$O:$O,0)),"")</f>
        <v/>
      </c>
      <c r="M27" s="1" t="str">
        <f>IF(ISNUMBER($J27),TEXT(INDEX(答案!$A:$A,MATCH(K27,trans!$E:$E,0)),"00")&amp;"-"&amp;TEXT(INDEX(答案!$B:$B,MATCH(K27,trans!$E:$E,0)),"000"),"")</f>
        <v/>
      </c>
    </row>
    <row r="28" spans="1:13" x14ac:dyDescent="0.55000000000000004">
      <c r="A28" s="1" t="str">
        <f t="shared" si="0"/>
        <v/>
      </c>
      <c r="B28" s="1" t="str">
        <f>IF(ISNUMBER($A28),INDEX(原簿!$E:$E,MATCH(summary!$A28,原簿!$M:$M,0)),"")</f>
        <v/>
      </c>
      <c r="C28" s="10" t="str">
        <f>IF(ISNUMBER($A28),INDEX(原簿!$I:$I,MATCH(summary!$A28,原簿!$M:$M,0)),"")</f>
        <v/>
      </c>
      <c r="E28" s="1" t="str">
        <f t="shared" si="1"/>
        <v/>
      </c>
      <c r="F28" s="1" t="str">
        <f>IF(ISNUMBER($E28),INDEX(原簿!$E:$E,MATCH(summary!$E28,原簿!$N:$N,0)),"")</f>
        <v/>
      </c>
      <c r="G28" s="10" t="str">
        <f>IF(ISNUMBER($E28),INDEX(原簿!$I:$I,MATCH(summary!$E28,原簿!$N:$N,0)),"")</f>
        <v/>
      </c>
      <c r="H28" s="1" t="str">
        <f>IF(ISNUMBER($E28),TEXT(INDEX(出席票!$A:$A,MATCH(F28,trans!$B:$B,0)),"00")&amp;"-"&amp;TEXT(INDEX(出席票!$B:$B,MATCH(F28,trans!$B:$B,0)),"000"),"")</f>
        <v/>
      </c>
      <c r="J28" s="1" t="str">
        <f t="shared" si="2"/>
        <v/>
      </c>
      <c r="K28" s="1" t="str">
        <f>IF(ISNUMBER($J28),INDEX(原簿!$E:$E,MATCH(summary!$E28,原簿!$O:$O,0)),"")</f>
        <v/>
      </c>
      <c r="L28" s="10" t="str">
        <f>IF(ISNUMBER($J28),INDEX(原簿!$I:$I,MATCH(summary!$E28,原簿!$O:$O,0)),"")</f>
        <v/>
      </c>
      <c r="M28" s="1" t="str">
        <f>IF(ISNUMBER($J28),TEXT(INDEX(答案!$A:$A,MATCH(K28,trans!$E:$E,0)),"00")&amp;"-"&amp;TEXT(INDEX(答案!$B:$B,MATCH(K28,trans!$E:$E,0)),"000"),"")</f>
        <v/>
      </c>
    </row>
    <row r="29" spans="1:13" x14ac:dyDescent="0.55000000000000004">
      <c r="A29" s="1" t="str">
        <f t="shared" si="0"/>
        <v/>
      </c>
      <c r="B29" s="1" t="str">
        <f>IF(ISNUMBER($A29),INDEX(原簿!$E:$E,MATCH(summary!$A29,原簿!$M:$M,0)),"")</f>
        <v/>
      </c>
      <c r="C29" s="10" t="str">
        <f>IF(ISNUMBER($A29),INDEX(原簿!$I:$I,MATCH(summary!$A29,原簿!$M:$M,0)),"")</f>
        <v/>
      </c>
      <c r="E29" s="1" t="str">
        <f t="shared" si="1"/>
        <v/>
      </c>
      <c r="F29" s="1" t="str">
        <f>IF(ISNUMBER($E29),INDEX(原簿!$E:$E,MATCH(summary!$E29,原簿!$N:$N,0)),"")</f>
        <v/>
      </c>
      <c r="G29" s="10" t="str">
        <f>IF(ISNUMBER($E29),INDEX(原簿!$I:$I,MATCH(summary!$E29,原簿!$N:$N,0)),"")</f>
        <v/>
      </c>
      <c r="H29" s="1" t="str">
        <f>IF(ISNUMBER($E29),TEXT(INDEX(出席票!$A:$A,MATCH(F29,trans!$B:$B,0)),"00")&amp;"-"&amp;TEXT(INDEX(出席票!$B:$B,MATCH(F29,trans!$B:$B,0)),"000"),"")</f>
        <v/>
      </c>
      <c r="J29" s="1" t="str">
        <f t="shared" si="2"/>
        <v/>
      </c>
      <c r="K29" s="1" t="str">
        <f>IF(ISNUMBER($J29),INDEX(原簿!$E:$E,MATCH(summary!$E29,原簿!$O:$O,0)),"")</f>
        <v/>
      </c>
      <c r="L29" s="10" t="str">
        <f>IF(ISNUMBER($J29),INDEX(原簿!$I:$I,MATCH(summary!$E29,原簿!$O:$O,0)),"")</f>
        <v/>
      </c>
      <c r="M29" s="1" t="str">
        <f>IF(ISNUMBER($J29),TEXT(INDEX(答案!$A:$A,MATCH(K29,trans!$E:$E,0)),"00")&amp;"-"&amp;TEXT(INDEX(答案!$B:$B,MATCH(K29,trans!$E:$E,0)),"000"),"")</f>
        <v/>
      </c>
    </row>
    <row r="30" spans="1:13" x14ac:dyDescent="0.55000000000000004">
      <c r="A30" s="1" t="str">
        <f t="shared" si="0"/>
        <v/>
      </c>
      <c r="B30" s="1" t="str">
        <f>IF(ISNUMBER($A30),INDEX(原簿!$E:$E,MATCH(summary!$A30,原簿!$M:$M,0)),"")</f>
        <v/>
      </c>
      <c r="C30" s="10" t="str">
        <f>IF(ISNUMBER($A30),INDEX(原簿!$I:$I,MATCH(summary!$A30,原簿!$M:$M,0)),"")</f>
        <v/>
      </c>
      <c r="E30" s="1" t="str">
        <f t="shared" si="1"/>
        <v/>
      </c>
      <c r="F30" s="1" t="str">
        <f>IF(ISNUMBER($E30),INDEX(原簿!$E:$E,MATCH(summary!$E30,原簿!$N:$N,0)),"")</f>
        <v/>
      </c>
      <c r="G30" s="10" t="str">
        <f>IF(ISNUMBER($E30),INDEX(原簿!$I:$I,MATCH(summary!$E30,原簿!$N:$N,0)),"")</f>
        <v/>
      </c>
      <c r="H30" s="1" t="str">
        <f>IF(ISNUMBER($E30),TEXT(INDEX(出席票!$A:$A,MATCH(F30,trans!$B:$B,0)),"00")&amp;"-"&amp;TEXT(INDEX(出席票!$B:$B,MATCH(F30,trans!$B:$B,0)),"000"),"")</f>
        <v/>
      </c>
      <c r="J30" s="1" t="str">
        <f t="shared" si="2"/>
        <v/>
      </c>
      <c r="K30" s="1" t="str">
        <f>IF(ISNUMBER($J30),INDEX(原簿!$E:$E,MATCH(summary!$E30,原簿!$O:$O,0)),"")</f>
        <v/>
      </c>
      <c r="L30" s="10" t="str">
        <f>IF(ISNUMBER($J30),INDEX(原簿!$I:$I,MATCH(summary!$E30,原簿!$O:$O,0)),"")</f>
        <v/>
      </c>
      <c r="M30" s="1" t="str">
        <f>IF(ISNUMBER($J30),TEXT(INDEX(答案!$A:$A,MATCH(K30,trans!$E:$E,0)),"00")&amp;"-"&amp;TEXT(INDEX(答案!$B:$B,MATCH(K30,trans!$E:$E,0)),"000"),"")</f>
        <v/>
      </c>
    </row>
    <row r="31" spans="1:13" x14ac:dyDescent="0.55000000000000004">
      <c r="A31" s="1" t="str">
        <f t="shared" si="0"/>
        <v/>
      </c>
      <c r="B31" s="1" t="str">
        <f>IF(ISNUMBER($A31),INDEX(原簿!$E:$E,MATCH(summary!$A31,原簿!$M:$M,0)),"")</f>
        <v/>
      </c>
      <c r="C31" s="10" t="str">
        <f>IF(ISNUMBER($A31),INDEX(原簿!$I:$I,MATCH(summary!$A31,原簿!$M:$M,0)),"")</f>
        <v/>
      </c>
      <c r="E31" s="1" t="str">
        <f t="shared" si="1"/>
        <v/>
      </c>
      <c r="F31" s="1" t="str">
        <f>IF(ISNUMBER($E31),INDEX(原簿!$E:$E,MATCH(summary!$E31,原簿!$N:$N,0)),"")</f>
        <v/>
      </c>
      <c r="G31" s="10" t="str">
        <f>IF(ISNUMBER($E31),INDEX(原簿!$I:$I,MATCH(summary!$E31,原簿!$N:$N,0)),"")</f>
        <v/>
      </c>
      <c r="H31" s="1" t="str">
        <f>IF(ISNUMBER($E31),TEXT(INDEX(出席票!$A:$A,MATCH(F31,trans!$B:$B,0)),"00")&amp;"-"&amp;TEXT(INDEX(出席票!$B:$B,MATCH(F31,trans!$B:$B,0)),"000"),"")</f>
        <v/>
      </c>
      <c r="J31" s="1" t="str">
        <f t="shared" si="2"/>
        <v/>
      </c>
      <c r="K31" s="1" t="str">
        <f>IF(ISNUMBER($J31),INDEX(原簿!$E:$E,MATCH(summary!$E31,原簿!$O:$O,0)),"")</f>
        <v/>
      </c>
      <c r="L31" s="10" t="str">
        <f>IF(ISNUMBER($J31),INDEX(原簿!$I:$I,MATCH(summary!$E31,原簿!$O:$O,0)),"")</f>
        <v/>
      </c>
      <c r="M31" s="1" t="str">
        <f>IF(ISNUMBER($J31),TEXT(INDEX(答案!$A:$A,MATCH(K31,trans!$E:$E,0)),"00")&amp;"-"&amp;TEXT(INDEX(答案!$B:$B,MATCH(K31,trans!$E:$E,0)),"000"),"")</f>
        <v/>
      </c>
    </row>
    <row r="32" spans="1:13" x14ac:dyDescent="0.55000000000000004">
      <c r="A32" s="1" t="str">
        <f t="shared" si="0"/>
        <v/>
      </c>
      <c r="B32" s="1" t="str">
        <f>IF(ISNUMBER($A32),INDEX(原簿!$E:$E,MATCH(summary!$A32,原簿!$M:$M,0)),"")</f>
        <v/>
      </c>
      <c r="C32" s="10" t="str">
        <f>IF(ISNUMBER($A32),INDEX(原簿!$I:$I,MATCH(summary!$A32,原簿!$M:$M,0)),"")</f>
        <v/>
      </c>
      <c r="E32" s="1" t="str">
        <f t="shared" si="1"/>
        <v/>
      </c>
      <c r="F32" s="1" t="str">
        <f>IF(ISNUMBER($E32),INDEX(原簿!$E:$E,MATCH(summary!$E32,原簿!$N:$N,0)),"")</f>
        <v/>
      </c>
      <c r="G32" s="10" t="str">
        <f>IF(ISNUMBER($E32),INDEX(原簿!$I:$I,MATCH(summary!$E32,原簿!$N:$N,0)),"")</f>
        <v/>
      </c>
      <c r="H32" s="1" t="str">
        <f>IF(ISNUMBER($E32),TEXT(INDEX(出席票!$A:$A,MATCH(F32,trans!$B:$B,0)),"00")&amp;"-"&amp;TEXT(INDEX(出席票!$B:$B,MATCH(F32,trans!$B:$B,0)),"000"),"")</f>
        <v/>
      </c>
      <c r="J32" s="1" t="str">
        <f t="shared" si="2"/>
        <v/>
      </c>
      <c r="K32" s="1" t="str">
        <f>IF(ISNUMBER($J32),INDEX(原簿!$E:$E,MATCH(summary!$E32,原簿!$O:$O,0)),"")</f>
        <v/>
      </c>
      <c r="L32" s="10" t="str">
        <f>IF(ISNUMBER($J32),INDEX(原簿!$I:$I,MATCH(summary!$E32,原簿!$O:$O,0)),"")</f>
        <v/>
      </c>
      <c r="M32" s="1" t="str">
        <f>IF(ISNUMBER($J32),TEXT(INDEX(答案!$A:$A,MATCH(K32,trans!$E:$E,0)),"00")&amp;"-"&amp;TEXT(INDEX(答案!$B:$B,MATCH(K32,trans!$E:$E,0)),"000"),"")</f>
        <v/>
      </c>
    </row>
    <row r="33" spans="1:13" x14ac:dyDescent="0.55000000000000004">
      <c r="A33" s="1" t="str">
        <f t="shared" si="0"/>
        <v/>
      </c>
      <c r="B33" s="1" t="str">
        <f>IF(ISNUMBER($A33),INDEX(原簿!$E:$E,MATCH(summary!$A33,原簿!$M:$M,0)),"")</f>
        <v/>
      </c>
      <c r="C33" s="10" t="str">
        <f>IF(ISNUMBER($A33),INDEX(原簿!$I:$I,MATCH(summary!$A33,原簿!$M:$M,0)),"")</f>
        <v/>
      </c>
      <c r="E33" s="1" t="str">
        <f t="shared" si="1"/>
        <v/>
      </c>
      <c r="F33" s="1" t="str">
        <f>IF(ISNUMBER($E33),INDEX(原簿!$E:$E,MATCH(summary!$E33,原簿!$N:$N,0)),"")</f>
        <v/>
      </c>
      <c r="G33" s="10" t="str">
        <f>IF(ISNUMBER($E33),INDEX(原簿!$I:$I,MATCH(summary!$E33,原簿!$N:$N,0)),"")</f>
        <v/>
      </c>
      <c r="H33" s="1" t="str">
        <f>IF(ISNUMBER($E33),TEXT(INDEX(出席票!$A:$A,MATCH(F33,trans!$B:$B,0)),"00")&amp;"-"&amp;TEXT(INDEX(出席票!$B:$B,MATCH(F33,trans!$B:$B,0)),"000"),"")</f>
        <v/>
      </c>
      <c r="J33" s="1" t="str">
        <f t="shared" si="2"/>
        <v/>
      </c>
      <c r="K33" s="1" t="str">
        <f>IF(ISNUMBER($J33),INDEX(原簿!$E:$E,MATCH(summary!$E33,原簿!$O:$O,0)),"")</f>
        <v/>
      </c>
      <c r="L33" s="10" t="str">
        <f>IF(ISNUMBER($J33),INDEX(原簿!$I:$I,MATCH(summary!$E33,原簿!$O:$O,0)),"")</f>
        <v/>
      </c>
      <c r="M33" s="1" t="str">
        <f>IF(ISNUMBER($J33),TEXT(INDEX(答案!$A:$A,MATCH(K33,trans!$E:$E,0)),"00")&amp;"-"&amp;TEXT(INDEX(答案!$B:$B,MATCH(K33,trans!$E:$E,0)),"000"),"")</f>
        <v/>
      </c>
    </row>
    <row r="34" spans="1:13" x14ac:dyDescent="0.55000000000000004">
      <c r="A34" s="1" t="str">
        <f t="shared" si="0"/>
        <v/>
      </c>
      <c r="B34" s="1" t="str">
        <f>IF(ISNUMBER($A34),INDEX(原簿!$E:$E,MATCH(summary!$A34,原簿!$M:$M,0)),"")</f>
        <v/>
      </c>
      <c r="C34" s="10" t="str">
        <f>IF(ISNUMBER($A34),INDEX(原簿!$I:$I,MATCH(summary!$A34,原簿!$M:$M,0)),"")</f>
        <v/>
      </c>
      <c r="E34" s="1" t="str">
        <f t="shared" si="1"/>
        <v/>
      </c>
      <c r="F34" s="1" t="str">
        <f>IF(ISNUMBER($E34),INDEX(原簿!$E:$E,MATCH(summary!$E34,原簿!$N:$N,0)),"")</f>
        <v/>
      </c>
      <c r="G34" s="10" t="str">
        <f>IF(ISNUMBER($E34),INDEX(原簿!$I:$I,MATCH(summary!$E34,原簿!$N:$N,0)),"")</f>
        <v/>
      </c>
      <c r="H34" s="1" t="str">
        <f>IF(ISNUMBER($E34),TEXT(INDEX(出席票!$A:$A,MATCH(F34,trans!$B:$B,0)),"00")&amp;"-"&amp;TEXT(INDEX(出席票!$B:$B,MATCH(F34,trans!$B:$B,0)),"000"),"")</f>
        <v/>
      </c>
      <c r="J34" s="1" t="str">
        <f t="shared" si="2"/>
        <v/>
      </c>
      <c r="K34" s="1" t="str">
        <f>IF(ISNUMBER($J34),INDEX(原簿!$E:$E,MATCH(summary!$E34,原簿!$O:$O,0)),"")</f>
        <v/>
      </c>
      <c r="L34" s="10" t="str">
        <f>IF(ISNUMBER($J34),INDEX(原簿!$I:$I,MATCH(summary!$E34,原簿!$O:$O,0)),"")</f>
        <v/>
      </c>
      <c r="M34" s="1" t="str">
        <f>IF(ISNUMBER($J34),TEXT(INDEX(答案!$A:$A,MATCH(K34,trans!$E:$E,0)),"00")&amp;"-"&amp;TEXT(INDEX(答案!$B:$B,MATCH(K34,trans!$E:$E,0)),"000"),"")</f>
        <v/>
      </c>
    </row>
    <row r="35" spans="1:13" x14ac:dyDescent="0.55000000000000004">
      <c r="A35" s="1" t="str">
        <f t="shared" si="0"/>
        <v/>
      </c>
      <c r="B35" s="1" t="str">
        <f>IF(ISNUMBER($A35),INDEX(原簿!$E:$E,MATCH(summary!$A35,原簿!$M:$M,0)),"")</f>
        <v/>
      </c>
      <c r="C35" s="10" t="str">
        <f>IF(ISNUMBER($A35),INDEX(原簿!$I:$I,MATCH(summary!$A35,原簿!$M:$M,0)),"")</f>
        <v/>
      </c>
      <c r="E35" s="1" t="str">
        <f t="shared" si="1"/>
        <v/>
      </c>
      <c r="F35" s="1" t="str">
        <f>IF(ISNUMBER($E35),INDEX(原簿!$E:$E,MATCH(summary!$E35,原簿!$N:$N,0)),"")</f>
        <v/>
      </c>
      <c r="G35" s="10" t="str">
        <f>IF(ISNUMBER($E35),INDEX(原簿!$I:$I,MATCH(summary!$E35,原簿!$N:$N,0)),"")</f>
        <v/>
      </c>
      <c r="H35" s="1" t="str">
        <f>IF(ISNUMBER($E35),TEXT(INDEX(出席票!$A:$A,MATCH(F35,trans!$B:$B,0)),"00")&amp;"-"&amp;TEXT(INDEX(出席票!$B:$B,MATCH(F35,trans!$B:$B,0)),"000"),"")</f>
        <v/>
      </c>
      <c r="J35" s="1" t="str">
        <f t="shared" si="2"/>
        <v/>
      </c>
      <c r="K35" s="1" t="str">
        <f>IF(ISNUMBER($J35),INDEX(原簿!$E:$E,MATCH(summary!$E35,原簿!$O:$O,0)),"")</f>
        <v/>
      </c>
      <c r="L35" s="10" t="str">
        <f>IF(ISNUMBER($J35),INDEX(原簿!$I:$I,MATCH(summary!$E35,原簿!$O:$O,0)),"")</f>
        <v/>
      </c>
      <c r="M35" s="1" t="str">
        <f>IF(ISNUMBER($J35),TEXT(INDEX(答案!$A:$A,MATCH(K35,trans!$E:$E,0)),"00")&amp;"-"&amp;TEXT(INDEX(答案!$B:$B,MATCH(K35,trans!$E:$E,0)),"000"),"")</f>
        <v/>
      </c>
    </row>
    <row r="36" spans="1:13" x14ac:dyDescent="0.55000000000000004">
      <c r="A36" s="1" t="str">
        <f t="shared" si="0"/>
        <v/>
      </c>
      <c r="B36" s="1" t="str">
        <f>IF(ISNUMBER($A36),INDEX(原簿!$E:$E,MATCH(summary!$A36,原簿!$M:$M,0)),"")</f>
        <v/>
      </c>
      <c r="C36" s="10" t="str">
        <f>IF(ISNUMBER($A36),INDEX(原簿!$I:$I,MATCH(summary!$A36,原簿!$M:$M,0)),"")</f>
        <v/>
      </c>
      <c r="E36" s="1" t="str">
        <f t="shared" si="1"/>
        <v/>
      </c>
      <c r="F36" s="1" t="str">
        <f>IF(ISNUMBER($E36),INDEX(原簿!$E:$E,MATCH(summary!$E36,原簿!$N:$N,0)),"")</f>
        <v/>
      </c>
      <c r="G36" s="10" t="str">
        <f>IF(ISNUMBER($E36),INDEX(原簿!$I:$I,MATCH(summary!$E36,原簿!$N:$N,0)),"")</f>
        <v/>
      </c>
      <c r="H36" s="1" t="str">
        <f>IF(ISNUMBER($E36),TEXT(INDEX(出席票!$A:$A,MATCH(F36,trans!$B:$B,0)),"00")&amp;"-"&amp;TEXT(INDEX(出席票!$B:$B,MATCH(F36,trans!$B:$B,0)),"000"),"")</f>
        <v/>
      </c>
      <c r="J36" s="1" t="str">
        <f t="shared" si="2"/>
        <v/>
      </c>
      <c r="K36" s="1" t="str">
        <f>IF(ISNUMBER($J36),INDEX(原簿!$E:$E,MATCH(summary!$E36,原簿!$O:$O,0)),"")</f>
        <v/>
      </c>
      <c r="L36" s="10" t="str">
        <f>IF(ISNUMBER($J36),INDEX(原簿!$I:$I,MATCH(summary!$E36,原簿!$O:$O,0)),"")</f>
        <v/>
      </c>
      <c r="M36" s="1" t="str">
        <f>IF(ISNUMBER($J36),TEXT(INDEX(答案!$A:$A,MATCH(K36,trans!$E:$E,0)),"00")&amp;"-"&amp;TEXT(INDEX(答案!$B:$B,MATCH(K36,trans!$E:$E,0)),"000"),"")</f>
        <v/>
      </c>
    </row>
    <row r="37" spans="1:13" x14ac:dyDescent="0.55000000000000004">
      <c r="A37" s="1" t="str">
        <f t="shared" si="0"/>
        <v/>
      </c>
      <c r="B37" s="1" t="str">
        <f>IF(ISNUMBER($A37),INDEX(原簿!$E:$E,MATCH(summary!$A37,原簿!$M:$M,0)),"")</f>
        <v/>
      </c>
      <c r="C37" s="10" t="str">
        <f>IF(ISNUMBER($A37),INDEX(原簿!$I:$I,MATCH(summary!$A37,原簿!$M:$M,0)),"")</f>
        <v/>
      </c>
      <c r="E37" s="1" t="str">
        <f t="shared" si="1"/>
        <v/>
      </c>
      <c r="F37" s="1" t="str">
        <f>IF(ISNUMBER($E37),INDEX(原簿!$E:$E,MATCH(summary!$E37,原簿!$N:$N,0)),"")</f>
        <v/>
      </c>
      <c r="G37" s="10" t="str">
        <f>IF(ISNUMBER($E37),INDEX(原簿!$I:$I,MATCH(summary!$E37,原簿!$N:$N,0)),"")</f>
        <v/>
      </c>
      <c r="H37" s="1" t="str">
        <f>IF(ISNUMBER($E37),TEXT(INDEX(出席票!$A:$A,MATCH(F37,trans!$B:$B,0)),"00")&amp;"-"&amp;TEXT(INDEX(出席票!$B:$B,MATCH(F37,trans!$B:$B,0)),"000"),"")</f>
        <v/>
      </c>
      <c r="J37" s="1" t="str">
        <f t="shared" si="2"/>
        <v/>
      </c>
      <c r="K37" s="1" t="str">
        <f>IF(ISNUMBER($J37),INDEX(原簿!$E:$E,MATCH(summary!$E37,原簿!$O:$O,0)),"")</f>
        <v/>
      </c>
      <c r="L37" s="10" t="str">
        <f>IF(ISNUMBER($J37),INDEX(原簿!$I:$I,MATCH(summary!$E37,原簿!$O:$O,0)),"")</f>
        <v/>
      </c>
      <c r="M37" s="1" t="str">
        <f>IF(ISNUMBER($J37),TEXT(INDEX(答案!$A:$A,MATCH(K37,trans!$E:$E,0)),"00")&amp;"-"&amp;TEXT(INDEX(答案!$B:$B,MATCH(K37,trans!$E:$E,0)),"000"),"")</f>
        <v/>
      </c>
    </row>
    <row r="38" spans="1:13" x14ac:dyDescent="0.55000000000000004">
      <c r="A38" s="1" t="str">
        <f t="shared" si="0"/>
        <v/>
      </c>
      <c r="B38" s="1" t="str">
        <f>IF(ISNUMBER($A38),INDEX(原簿!$E:$E,MATCH(summary!$A38,原簿!$M:$M,0)),"")</f>
        <v/>
      </c>
      <c r="C38" s="10" t="str">
        <f>IF(ISNUMBER($A38),INDEX(原簿!$I:$I,MATCH(summary!$A38,原簿!$M:$M,0)),"")</f>
        <v/>
      </c>
      <c r="E38" s="1" t="str">
        <f t="shared" si="1"/>
        <v/>
      </c>
      <c r="F38" s="1" t="str">
        <f>IF(ISNUMBER($E38),INDEX(原簿!$E:$E,MATCH(summary!$E38,原簿!$N:$N,0)),"")</f>
        <v/>
      </c>
      <c r="G38" s="10" t="str">
        <f>IF(ISNUMBER($E38),INDEX(原簿!$I:$I,MATCH(summary!$E38,原簿!$N:$N,0)),"")</f>
        <v/>
      </c>
      <c r="H38" s="1" t="str">
        <f>IF(ISNUMBER($E38),TEXT(INDEX(出席票!$A:$A,MATCH(F38,trans!$B:$B,0)),"00")&amp;"-"&amp;TEXT(INDEX(出席票!$B:$B,MATCH(F38,trans!$B:$B,0)),"000"),"")</f>
        <v/>
      </c>
      <c r="J38" s="1" t="str">
        <f t="shared" si="2"/>
        <v/>
      </c>
      <c r="K38" s="1" t="str">
        <f>IF(ISNUMBER($J38),INDEX(原簿!$E:$E,MATCH(summary!$E38,原簿!$O:$O,0)),"")</f>
        <v/>
      </c>
      <c r="L38" s="10" t="str">
        <f>IF(ISNUMBER($J38),INDEX(原簿!$I:$I,MATCH(summary!$E38,原簿!$O:$O,0)),"")</f>
        <v/>
      </c>
      <c r="M38" s="1" t="str">
        <f>IF(ISNUMBER($J38),TEXT(INDEX(答案!$A:$A,MATCH(K38,trans!$E:$E,0)),"00")&amp;"-"&amp;TEXT(INDEX(答案!$B:$B,MATCH(K38,trans!$E:$E,0)),"000"),"")</f>
        <v/>
      </c>
    </row>
    <row r="39" spans="1:13" x14ac:dyDescent="0.55000000000000004">
      <c r="A39" s="1" t="str">
        <f t="shared" si="0"/>
        <v/>
      </c>
      <c r="B39" s="1" t="str">
        <f>IF(ISNUMBER($A39),INDEX(原簿!$E:$E,MATCH(summary!$A39,原簿!$M:$M,0)),"")</f>
        <v/>
      </c>
      <c r="C39" s="10" t="str">
        <f>IF(ISNUMBER($A39),INDEX(原簿!$I:$I,MATCH(summary!$A39,原簿!$M:$M,0)),"")</f>
        <v/>
      </c>
      <c r="E39" s="1" t="str">
        <f t="shared" si="1"/>
        <v/>
      </c>
      <c r="F39" s="1" t="str">
        <f>IF(ISNUMBER($E39),INDEX(原簿!$E:$E,MATCH(summary!$E39,原簿!$N:$N,0)),"")</f>
        <v/>
      </c>
      <c r="G39" s="10" t="str">
        <f>IF(ISNUMBER($E39),INDEX(原簿!$I:$I,MATCH(summary!$E39,原簿!$N:$N,0)),"")</f>
        <v/>
      </c>
      <c r="H39" s="1" t="str">
        <f>IF(ISNUMBER($E39),TEXT(INDEX(出席票!$A:$A,MATCH(F39,trans!$B:$B,0)),"00")&amp;"-"&amp;TEXT(INDEX(出席票!$B:$B,MATCH(F39,trans!$B:$B,0)),"000"),"")</f>
        <v/>
      </c>
      <c r="J39" s="1" t="str">
        <f t="shared" si="2"/>
        <v/>
      </c>
      <c r="K39" s="1" t="str">
        <f>IF(ISNUMBER($J39),INDEX(原簿!$E:$E,MATCH(summary!$E39,原簿!$O:$O,0)),"")</f>
        <v/>
      </c>
      <c r="L39" s="10" t="str">
        <f>IF(ISNUMBER($J39),INDEX(原簿!$I:$I,MATCH(summary!$E39,原簿!$O:$O,0)),"")</f>
        <v/>
      </c>
      <c r="M39" s="1" t="str">
        <f>IF(ISNUMBER($J39),TEXT(INDEX(答案!$A:$A,MATCH(K39,trans!$E:$E,0)),"00")&amp;"-"&amp;TEXT(INDEX(答案!$B:$B,MATCH(K39,trans!$E:$E,0)),"000"),"")</f>
        <v/>
      </c>
    </row>
    <row r="40" spans="1:13" x14ac:dyDescent="0.55000000000000004">
      <c r="A40" s="1" t="str">
        <f t="shared" si="0"/>
        <v/>
      </c>
      <c r="B40" s="1" t="str">
        <f>IF(ISNUMBER($A40),INDEX(原簿!$E:$E,MATCH(summary!$A40,原簿!$M:$M,0)),"")</f>
        <v/>
      </c>
      <c r="C40" s="10" t="str">
        <f>IF(ISNUMBER($A40),INDEX(原簿!$I:$I,MATCH(summary!$A40,原簿!$M:$M,0)),"")</f>
        <v/>
      </c>
      <c r="E40" s="1" t="str">
        <f t="shared" si="1"/>
        <v/>
      </c>
      <c r="F40" s="1" t="str">
        <f>IF(ISNUMBER($E40),INDEX(原簿!$E:$E,MATCH(summary!$E40,原簿!$N:$N,0)),"")</f>
        <v/>
      </c>
      <c r="G40" s="10" t="str">
        <f>IF(ISNUMBER($E40),INDEX(原簿!$I:$I,MATCH(summary!$E40,原簿!$N:$N,0)),"")</f>
        <v/>
      </c>
      <c r="H40" s="1" t="str">
        <f>IF(ISNUMBER($E40),TEXT(INDEX(出席票!$A:$A,MATCH(F40,trans!$B:$B,0)),"00")&amp;"-"&amp;TEXT(INDEX(出席票!$B:$B,MATCH(F40,trans!$B:$B,0)),"000"),"")</f>
        <v/>
      </c>
      <c r="J40" s="1" t="str">
        <f t="shared" si="2"/>
        <v/>
      </c>
      <c r="K40" s="1" t="str">
        <f>IF(ISNUMBER($J40),INDEX(原簿!$E:$E,MATCH(summary!$E40,原簿!$O:$O,0)),"")</f>
        <v/>
      </c>
      <c r="L40" s="10" t="str">
        <f>IF(ISNUMBER($J40),INDEX(原簿!$I:$I,MATCH(summary!$E40,原簿!$O:$O,0)),"")</f>
        <v/>
      </c>
      <c r="M40" s="1" t="str">
        <f>IF(ISNUMBER($J40),TEXT(INDEX(答案!$A:$A,MATCH(K40,trans!$E:$E,0)),"00")&amp;"-"&amp;TEXT(INDEX(答案!$B:$B,MATCH(K40,trans!$E:$E,0)),"000"),"")</f>
        <v/>
      </c>
    </row>
    <row r="41" spans="1:13" x14ac:dyDescent="0.55000000000000004">
      <c r="A41" s="1" t="str">
        <f t="shared" si="0"/>
        <v/>
      </c>
      <c r="B41" s="1" t="str">
        <f>IF(ISNUMBER($A41),INDEX(原簿!$E:$E,MATCH(summary!$A41,原簿!$M:$M,0)),"")</f>
        <v/>
      </c>
      <c r="C41" s="10" t="str">
        <f>IF(ISNUMBER($A41),INDEX(原簿!$I:$I,MATCH(summary!$A41,原簿!$M:$M,0)),"")</f>
        <v/>
      </c>
      <c r="E41" s="1" t="str">
        <f t="shared" si="1"/>
        <v/>
      </c>
      <c r="F41" s="1" t="str">
        <f>IF(ISNUMBER($E41),INDEX(原簿!$E:$E,MATCH(summary!$E41,原簿!$N:$N,0)),"")</f>
        <v/>
      </c>
      <c r="G41" s="10" t="str">
        <f>IF(ISNUMBER($E41),INDEX(原簿!$I:$I,MATCH(summary!$E41,原簿!$N:$N,0)),"")</f>
        <v/>
      </c>
      <c r="H41" s="1" t="str">
        <f>IF(ISNUMBER($E41),TEXT(INDEX(出席票!$A:$A,MATCH(F41,trans!$B:$B,0)),"00")&amp;"-"&amp;TEXT(INDEX(出席票!$B:$B,MATCH(F41,trans!$B:$B,0)),"000"),"")</f>
        <v/>
      </c>
      <c r="J41" s="1" t="str">
        <f t="shared" si="2"/>
        <v/>
      </c>
      <c r="K41" s="1" t="str">
        <f>IF(ISNUMBER($J41),INDEX(原簿!$E:$E,MATCH(summary!$E41,原簿!$O:$O,0)),"")</f>
        <v/>
      </c>
      <c r="L41" s="10" t="str">
        <f>IF(ISNUMBER($J41),INDEX(原簿!$I:$I,MATCH(summary!$E41,原簿!$O:$O,0)),"")</f>
        <v/>
      </c>
      <c r="M41" s="1" t="str">
        <f>IF(ISNUMBER($J41),TEXT(INDEX(答案!$A:$A,MATCH(K41,trans!$E:$E,0)),"00")&amp;"-"&amp;TEXT(INDEX(答案!$B:$B,MATCH(K41,trans!$E:$E,0)),"000"),"")</f>
        <v/>
      </c>
    </row>
    <row r="42" spans="1:13" x14ac:dyDescent="0.55000000000000004">
      <c r="A42" s="1" t="str">
        <f t="shared" si="0"/>
        <v/>
      </c>
      <c r="B42" s="1" t="str">
        <f>IF(ISNUMBER($A42),INDEX(原簿!$E:$E,MATCH(summary!$A42,原簿!$M:$M,0)),"")</f>
        <v/>
      </c>
      <c r="C42" s="10" t="str">
        <f>IF(ISNUMBER($A42),INDEX(原簿!$I:$I,MATCH(summary!$A42,原簿!$M:$M,0)),"")</f>
        <v/>
      </c>
      <c r="E42" s="1" t="str">
        <f t="shared" si="1"/>
        <v/>
      </c>
      <c r="F42" s="1" t="str">
        <f>IF(ISNUMBER($E42),INDEX(原簿!$E:$E,MATCH(summary!$E42,原簿!$N:$N,0)),"")</f>
        <v/>
      </c>
      <c r="G42" s="10" t="str">
        <f>IF(ISNUMBER($E42),INDEX(原簿!$I:$I,MATCH(summary!$E42,原簿!$N:$N,0)),"")</f>
        <v/>
      </c>
      <c r="H42" s="1" t="str">
        <f>IF(ISNUMBER($E42),TEXT(INDEX(出席票!$A:$A,MATCH(F42,trans!$B:$B,0)),"00")&amp;"-"&amp;TEXT(INDEX(出席票!$B:$B,MATCH(F42,trans!$B:$B,0)),"000"),"")</f>
        <v/>
      </c>
      <c r="J42" s="1" t="str">
        <f t="shared" si="2"/>
        <v/>
      </c>
      <c r="K42" s="1" t="str">
        <f>IF(ISNUMBER($J42),INDEX(原簿!$E:$E,MATCH(summary!$E42,原簿!$O:$O,0)),"")</f>
        <v/>
      </c>
      <c r="L42" s="10" t="str">
        <f>IF(ISNUMBER($J42),INDEX(原簿!$I:$I,MATCH(summary!$E42,原簿!$O:$O,0)),"")</f>
        <v/>
      </c>
      <c r="M42" s="1" t="str">
        <f>IF(ISNUMBER($J42),TEXT(INDEX(答案!$A:$A,MATCH(K42,trans!$E:$E,0)),"00")&amp;"-"&amp;TEXT(INDEX(答案!$B:$B,MATCH(K42,trans!$E:$E,0)),"000"),"")</f>
        <v/>
      </c>
    </row>
    <row r="43" spans="1:13" x14ac:dyDescent="0.55000000000000004">
      <c r="A43" s="1" t="str">
        <f t="shared" si="0"/>
        <v/>
      </c>
      <c r="B43" s="1" t="str">
        <f>IF(ISNUMBER($A43),INDEX(原簿!$E:$E,MATCH(summary!$A43,原簿!$M:$M,0)),"")</f>
        <v/>
      </c>
      <c r="C43" s="10" t="str">
        <f>IF(ISNUMBER($A43),INDEX(原簿!$I:$I,MATCH(summary!$A43,原簿!$M:$M,0)),"")</f>
        <v/>
      </c>
      <c r="E43" s="1" t="str">
        <f t="shared" si="1"/>
        <v/>
      </c>
      <c r="F43" s="1" t="str">
        <f>IF(ISNUMBER($E43),INDEX(原簿!$E:$E,MATCH(summary!$E43,原簿!$N:$N,0)),"")</f>
        <v/>
      </c>
      <c r="G43" s="10" t="str">
        <f>IF(ISNUMBER($E43),INDEX(原簿!$I:$I,MATCH(summary!$E43,原簿!$N:$N,0)),"")</f>
        <v/>
      </c>
      <c r="H43" s="1" t="str">
        <f>IF(ISNUMBER($E43),TEXT(INDEX(出席票!$A:$A,MATCH(F43,trans!$B:$B,0)),"00")&amp;"-"&amp;TEXT(INDEX(出席票!$B:$B,MATCH(F43,trans!$B:$B,0)),"000"),"")</f>
        <v/>
      </c>
      <c r="J43" s="1" t="str">
        <f t="shared" si="2"/>
        <v/>
      </c>
      <c r="K43" s="1" t="str">
        <f>IF(ISNUMBER($J43),INDEX(原簿!$E:$E,MATCH(summary!$E43,原簿!$O:$O,0)),"")</f>
        <v/>
      </c>
      <c r="L43" s="10" t="str">
        <f>IF(ISNUMBER($J43),INDEX(原簿!$I:$I,MATCH(summary!$E43,原簿!$O:$O,0)),"")</f>
        <v/>
      </c>
      <c r="M43" s="1" t="str">
        <f>IF(ISNUMBER($J43),TEXT(INDEX(答案!$A:$A,MATCH(K43,trans!$E:$E,0)),"00")&amp;"-"&amp;TEXT(INDEX(答案!$B:$B,MATCH(K43,trans!$E:$E,0)),"000"),"")</f>
        <v/>
      </c>
    </row>
    <row r="44" spans="1:13" x14ac:dyDescent="0.55000000000000004">
      <c r="A44" s="1" t="str">
        <f t="shared" si="0"/>
        <v/>
      </c>
      <c r="B44" s="1" t="str">
        <f>IF(ISNUMBER($A44),INDEX(原簿!$E:$E,MATCH(summary!$A44,原簿!$M:$M,0)),"")</f>
        <v/>
      </c>
      <c r="C44" s="10" t="str">
        <f>IF(ISNUMBER($A44),INDEX(原簿!$I:$I,MATCH(summary!$A44,原簿!$M:$M,0)),"")</f>
        <v/>
      </c>
      <c r="E44" s="1" t="str">
        <f t="shared" si="1"/>
        <v/>
      </c>
      <c r="F44" s="1" t="str">
        <f>IF(ISNUMBER($E44),INDEX(原簿!$E:$E,MATCH(summary!$E44,原簿!$N:$N,0)),"")</f>
        <v/>
      </c>
      <c r="G44" s="10" t="str">
        <f>IF(ISNUMBER($E44),INDEX(原簿!$I:$I,MATCH(summary!$E44,原簿!$N:$N,0)),"")</f>
        <v/>
      </c>
      <c r="H44" s="1" t="str">
        <f>IF(ISNUMBER($E44),TEXT(INDEX(出席票!$A:$A,MATCH(F44,trans!$B:$B,0)),"00")&amp;"-"&amp;TEXT(INDEX(出席票!$B:$B,MATCH(F44,trans!$B:$B,0)),"000"),"")</f>
        <v/>
      </c>
      <c r="J44" s="1" t="str">
        <f t="shared" si="2"/>
        <v/>
      </c>
      <c r="K44" s="1" t="str">
        <f>IF(ISNUMBER($J44),INDEX(原簿!$E:$E,MATCH(summary!$E44,原簿!$O:$O,0)),"")</f>
        <v/>
      </c>
      <c r="L44" s="10" t="str">
        <f>IF(ISNUMBER($J44),INDEX(原簿!$I:$I,MATCH(summary!$E44,原簿!$O:$O,0)),"")</f>
        <v/>
      </c>
      <c r="M44" s="1" t="str">
        <f>IF(ISNUMBER($J44),TEXT(INDEX(答案!$A:$A,MATCH(K44,trans!$E:$E,0)),"00")&amp;"-"&amp;TEXT(INDEX(答案!$B:$B,MATCH(K44,trans!$E:$E,0)),"000"),"")</f>
        <v/>
      </c>
    </row>
    <row r="45" spans="1:13" x14ac:dyDescent="0.55000000000000004">
      <c r="A45" s="1" t="str">
        <f t="shared" si="0"/>
        <v/>
      </c>
      <c r="B45" s="1" t="str">
        <f>IF(ISNUMBER($A45),INDEX(原簿!$E:$E,MATCH(summary!$A45,原簿!$M:$M,0)),"")</f>
        <v/>
      </c>
      <c r="C45" s="10" t="str">
        <f>IF(ISNUMBER($A45),INDEX(原簿!$I:$I,MATCH(summary!$A45,原簿!$M:$M,0)),"")</f>
        <v/>
      </c>
      <c r="E45" s="1" t="str">
        <f t="shared" si="1"/>
        <v/>
      </c>
      <c r="F45" s="1" t="str">
        <f>IF(ISNUMBER($E45),INDEX(原簿!$E:$E,MATCH(summary!$E45,原簿!$N:$N,0)),"")</f>
        <v/>
      </c>
      <c r="G45" s="10" t="str">
        <f>IF(ISNUMBER($E45),INDEX(原簿!$I:$I,MATCH(summary!$E45,原簿!$N:$N,0)),"")</f>
        <v/>
      </c>
      <c r="H45" s="1" t="str">
        <f>IF(ISNUMBER($E45),TEXT(INDEX(出席票!$A:$A,MATCH(F45,trans!$B:$B,0)),"00")&amp;"-"&amp;TEXT(INDEX(出席票!$B:$B,MATCH(F45,trans!$B:$B,0)),"000"),"")</f>
        <v/>
      </c>
      <c r="J45" s="1" t="str">
        <f t="shared" si="2"/>
        <v/>
      </c>
      <c r="K45" s="1" t="str">
        <f>IF(ISNUMBER($J45),INDEX(原簿!$E:$E,MATCH(summary!$E45,原簿!$O:$O,0)),"")</f>
        <v/>
      </c>
      <c r="L45" s="10" t="str">
        <f>IF(ISNUMBER($J45),INDEX(原簿!$I:$I,MATCH(summary!$E45,原簿!$O:$O,0)),"")</f>
        <v/>
      </c>
      <c r="M45" s="1" t="str">
        <f>IF(ISNUMBER($J45),TEXT(INDEX(答案!$A:$A,MATCH(K45,trans!$E:$E,0)),"00")&amp;"-"&amp;TEXT(INDEX(答案!$B:$B,MATCH(K45,trans!$E:$E,0)),"000"),"")</f>
        <v/>
      </c>
    </row>
    <row r="46" spans="1:13" x14ac:dyDescent="0.55000000000000004">
      <c r="A46" s="1" t="str">
        <f t="shared" si="0"/>
        <v/>
      </c>
      <c r="B46" s="1" t="str">
        <f>IF(ISNUMBER($A46),INDEX(原簿!$E:$E,MATCH(summary!$A46,原簿!$M:$M,0)),"")</f>
        <v/>
      </c>
      <c r="C46" s="10" t="str">
        <f>IF(ISNUMBER($A46),INDEX(原簿!$I:$I,MATCH(summary!$A46,原簿!$M:$M,0)),"")</f>
        <v/>
      </c>
      <c r="E46" s="1" t="str">
        <f t="shared" si="1"/>
        <v/>
      </c>
      <c r="F46" s="1" t="str">
        <f>IF(ISNUMBER($E46),INDEX(原簿!$E:$E,MATCH(summary!$E46,原簿!$N:$N,0)),"")</f>
        <v/>
      </c>
      <c r="G46" s="10" t="str">
        <f>IF(ISNUMBER($E46),INDEX(原簿!$I:$I,MATCH(summary!$E46,原簿!$N:$N,0)),"")</f>
        <v/>
      </c>
      <c r="H46" s="1" t="str">
        <f>IF(ISNUMBER($E46),TEXT(INDEX(出席票!$A:$A,MATCH(F46,trans!$B:$B,0)),"00")&amp;"-"&amp;TEXT(INDEX(出席票!$B:$B,MATCH(F46,trans!$B:$B,0)),"000"),"")</f>
        <v/>
      </c>
      <c r="J46" s="1" t="str">
        <f t="shared" si="2"/>
        <v/>
      </c>
      <c r="K46" s="1" t="str">
        <f>IF(ISNUMBER($J46),INDEX(原簿!$E:$E,MATCH(summary!$E46,原簿!$O:$O,0)),"")</f>
        <v/>
      </c>
      <c r="L46" s="10" t="str">
        <f>IF(ISNUMBER($J46),INDEX(原簿!$I:$I,MATCH(summary!$E46,原簿!$O:$O,0)),"")</f>
        <v/>
      </c>
      <c r="M46" s="1" t="str">
        <f>IF(ISNUMBER($J46),TEXT(INDEX(答案!$A:$A,MATCH(K46,trans!$E:$E,0)),"00")&amp;"-"&amp;TEXT(INDEX(答案!$B:$B,MATCH(K46,trans!$E:$E,0)),"000"),"")</f>
        <v/>
      </c>
    </row>
    <row r="47" spans="1:13" x14ac:dyDescent="0.55000000000000004">
      <c r="A47" s="1" t="str">
        <f t="shared" si="0"/>
        <v/>
      </c>
      <c r="B47" s="1" t="str">
        <f>IF(ISNUMBER($A47),INDEX(原簿!$E:$E,MATCH(summary!$A47,原簿!$M:$M,0)),"")</f>
        <v/>
      </c>
      <c r="C47" s="10" t="str">
        <f>IF(ISNUMBER($A47),INDEX(原簿!$I:$I,MATCH(summary!$A47,原簿!$M:$M,0)),"")</f>
        <v/>
      </c>
      <c r="E47" s="1" t="str">
        <f t="shared" si="1"/>
        <v/>
      </c>
      <c r="F47" s="1" t="str">
        <f>IF(ISNUMBER($E47),INDEX(原簿!$E:$E,MATCH(summary!$E47,原簿!$N:$N,0)),"")</f>
        <v/>
      </c>
      <c r="G47" s="10" t="str">
        <f>IF(ISNUMBER($E47),INDEX(原簿!$I:$I,MATCH(summary!$E47,原簿!$N:$N,0)),"")</f>
        <v/>
      </c>
      <c r="H47" s="1" t="str">
        <f>IF(ISNUMBER($E47),TEXT(INDEX(出席票!$A:$A,MATCH(F47,trans!$B:$B,0)),"00")&amp;"-"&amp;TEXT(INDEX(出席票!$B:$B,MATCH(F47,trans!$B:$B,0)),"000"),"")</f>
        <v/>
      </c>
      <c r="J47" s="1" t="str">
        <f t="shared" si="2"/>
        <v/>
      </c>
      <c r="K47" s="1" t="str">
        <f>IF(ISNUMBER($J47),INDEX(原簿!$E:$E,MATCH(summary!$E47,原簿!$O:$O,0)),"")</f>
        <v/>
      </c>
      <c r="L47" s="10" t="str">
        <f>IF(ISNUMBER($J47),INDEX(原簿!$I:$I,MATCH(summary!$E47,原簿!$O:$O,0)),"")</f>
        <v/>
      </c>
      <c r="M47" s="1" t="str">
        <f>IF(ISNUMBER($J47),TEXT(INDEX(答案!$A:$A,MATCH(K47,trans!$E:$E,0)),"00")&amp;"-"&amp;TEXT(INDEX(答案!$B:$B,MATCH(K47,trans!$E:$E,0)),"000"),"")</f>
        <v/>
      </c>
    </row>
    <row r="48" spans="1:13" x14ac:dyDescent="0.55000000000000004">
      <c r="A48" s="1" t="str">
        <f t="shared" si="0"/>
        <v/>
      </c>
      <c r="B48" s="1" t="str">
        <f>IF(ISNUMBER($A48),INDEX(原簿!$E:$E,MATCH(summary!$A48,原簿!$M:$M,0)),"")</f>
        <v/>
      </c>
      <c r="C48" s="10" t="str">
        <f>IF(ISNUMBER($A48),INDEX(原簿!$I:$I,MATCH(summary!$A48,原簿!$M:$M,0)),"")</f>
        <v/>
      </c>
      <c r="E48" s="1" t="str">
        <f t="shared" si="1"/>
        <v/>
      </c>
      <c r="F48" s="1" t="str">
        <f>IF(ISNUMBER($E48),INDEX(原簿!$E:$E,MATCH(summary!$E48,原簿!$N:$N,0)),"")</f>
        <v/>
      </c>
      <c r="G48" s="10" t="str">
        <f>IF(ISNUMBER($E48),INDEX(原簿!$I:$I,MATCH(summary!$E48,原簿!$N:$N,0)),"")</f>
        <v/>
      </c>
      <c r="H48" s="1" t="str">
        <f>IF(ISNUMBER($E48),TEXT(INDEX(出席票!$A:$A,MATCH(F48,trans!$B:$B,0)),"00")&amp;"-"&amp;TEXT(INDEX(出席票!$B:$B,MATCH(F48,trans!$B:$B,0)),"000"),"")</f>
        <v/>
      </c>
      <c r="J48" s="1" t="str">
        <f t="shared" si="2"/>
        <v/>
      </c>
      <c r="K48" s="1" t="str">
        <f>IF(ISNUMBER($J48),INDEX(原簿!$E:$E,MATCH(summary!$E48,原簿!$O:$O,0)),"")</f>
        <v/>
      </c>
      <c r="L48" s="10" t="str">
        <f>IF(ISNUMBER($J48),INDEX(原簿!$I:$I,MATCH(summary!$E48,原簿!$O:$O,0)),"")</f>
        <v/>
      </c>
      <c r="M48" s="1" t="str">
        <f>IF(ISNUMBER($J48),TEXT(INDEX(答案!$A:$A,MATCH(K48,trans!$E:$E,0)),"00")&amp;"-"&amp;TEXT(INDEX(答案!$B:$B,MATCH(K48,trans!$E:$E,0)),"000"),"")</f>
        <v/>
      </c>
    </row>
    <row r="49" spans="1:13" x14ac:dyDescent="0.55000000000000004">
      <c r="A49" s="1" t="str">
        <f t="shared" si="0"/>
        <v/>
      </c>
      <c r="B49" s="1" t="str">
        <f>IF(ISNUMBER($A49),INDEX(原簿!$E:$E,MATCH(summary!$A49,原簿!$M:$M,0)),"")</f>
        <v/>
      </c>
      <c r="C49" s="10" t="str">
        <f>IF(ISNUMBER($A49),INDEX(原簿!$I:$I,MATCH(summary!$A49,原簿!$M:$M,0)),"")</f>
        <v/>
      </c>
      <c r="E49" s="1" t="str">
        <f t="shared" si="1"/>
        <v/>
      </c>
      <c r="F49" s="1" t="str">
        <f>IF(ISNUMBER($E49),INDEX(原簿!$E:$E,MATCH(summary!$E49,原簿!$N:$N,0)),"")</f>
        <v/>
      </c>
      <c r="G49" s="10" t="str">
        <f>IF(ISNUMBER($E49),INDEX(原簿!$I:$I,MATCH(summary!$E49,原簿!$N:$N,0)),"")</f>
        <v/>
      </c>
      <c r="H49" s="1" t="str">
        <f>IF(ISNUMBER($E49),TEXT(INDEX(出席票!$A:$A,MATCH(F49,trans!$B:$B,0)),"00")&amp;"-"&amp;TEXT(INDEX(出席票!$B:$B,MATCH(F49,trans!$B:$B,0)),"000"),"")</f>
        <v/>
      </c>
      <c r="J49" s="1" t="str">
        <f t="shared" si="2"/>
        <v/>
      </c>
      <c r="K49" s="1" t="str">
        <f>IF(ISNUMBER($J49),INDEX(原簿!$E:$E,MATCH(summary!$E49,原簿!$O:$O,0)),"")</f>
        <v/>
      </c>
      <c r="L49" s="10" t="str">
        <f>IF(ISNUMBER($J49),INDEX(原簿!$I:$I,MATCH(summary!$E49,原簿!$O:$O,0)),"")</f>
        <v/>
      </c>
      <c r="M49" s="1" t="str">
        <f>IF(ISNUMBER($J49),TEXT(INDEX(答案!$A:$A,MATCH(K49,trans!$E:$E,0)),"00")&amp;"-"&amp;TEXT(INDEX(答案!$B:$B,MATCH(K49,trans!$E:$E,0)),"000"),"")</f>
        <v/>
      </c>
    </row>
    <row r="50" spans="1:13" x14ac:dyDescent="0.55000000000000004">
      <c r="A50" s="1" t="str">
        <f t="shared" si="0"/>
        <v/>
      </c>
      <c r="B50" s="1" t="str">
        <f>IF(ISNUMBER($A50),INDEX(原簿!$E:$E,MATCH(summary!$A50,原簿!$M:$M,0)),"")</f>
        <v/>
      </c>
      <c r="C50" s="10" t="str">
        <f>IF(ISNUMBER($A50),INDEX(原簿!$I:$I,MATCH(summary!$A50,原簿!$M:$M,0)),"")</f>
        <v/>
      </c>
      <c r="E50" s="1" t="str">
        <f t="shared" si="1"/>
        <v/>
      </c>
      <c r="F50" s="1" t="str">
        <f>IF(ISNUMBER($E50),INDEX(原簿!$E:$E,MATCH(summary!$E50,原簿!$N:$N,0)),"")</f>
        <v/>
      </c>
      <c r="G50" s="10" t="str">
        <f>IF(ISNUMBER($E50),INDEX(原簿!$I:$I,MATCH(summary!$E50,原簿!$N:$N,0)),"")</f>
        <v/>
      </c>
      <c r="H50" s="1" t="str">
        <f>IF(ISNUMBER($E50),TEXT(INDEX(出席票!$A:$A,MATCH(F50,trans!$B:$B,0)),"00")&amp;"-"&amp;TEXT(INDEX(出席票!$B:$B,MATCH(F50,trans!$B:$B,0)),"000"),"")</f>
        <v/>
      </c>
      <c r="J50" s="1" t="str">
        <f t="shared" si="2"/>
        <v/>
      </c>
      <c r="K50" s="1" t="str">
        <f>IF(ISNUMBER($J50),INDEX(原簿!$E:$E,MATCH(summary!$E50,原簿!$O:$O,0)),"")</f>
        <v/>
      </c>
      <c r="L50" s="10" t="str">
        <f>IF(ISNUMBER($J50),INDEX(原簿!$I:$I,MATCH(summary!$E50,原簿!$O:$O,0)),"")</f>
        <v/>
      </c>
      <c r="M50" s="1" t="str">
        <f>IF(ISNUMBER($J50),TEXT(INDEX(答案!$A:$A,MATCH(K50,trans!$E:$E,0)),"00")&amp;"-"&amp;TEXT(INDEX(答案!$B:$B,MATCH(K50,trans!$E:$E,0)),"000"),"")</f>
        <v/>
      </c>
    </row>
    <row r="51" spans="1:13" x14ac:dyDescent="0.55000000000000004">
      <c r="A51" s="1" t="str">
        <f t="shared" si="0"/>
        <v/>
      </c>
      <c r="B51" s="1" t="str">
        <f>IF(ISNUMBER($A51),INDEX(原簿!$E:$E,MATCH(summary!$A51,原簿!$M:$M,0)),"")</f>
        <v/>
      </c>
      <c r="C51" s="10" t="str">
        <f>IF(ISNUMBER($A51),INDEX(原簿!$I:$I,MATCH(summary!$A51,原簿!$M:$M,0)),"")</f>
        <v/>
      </c>
      <c r="E51" s="1" t="str">
        <f t="shared" si="1"/>
        <v/>
      </c>
      <c r="F51" s="1" t="str">
        <f>IF(ISNUMBER($E51),INDEX(原簿!$E:$E,MATCH(summary!$E51,原簿!$N:$N,0)),"")</f>
        <v/>
      </c>
      <c r="G51" s="10" t="str">
        <f>IF(ISNUMBER($E51),INDEX(原簿!$I:$I,MATCH(summary!$E51,原簿!$N:$N,0)),"")</f>
        <v/>
      </c>
      <c r="H51" s="1" t="str">
        <f>IF(ISNUMBER($E51),TEXT(INDEX(出席票!$A:$A,MATCH(F51,trans!$B:$B,0)),"00")&amp;"-"&amp;TEXT(INDEX(出席票!$B:$B,MATCH(F51,trans!$B:$B,0)),"000"),"")</f>
        <v/>
      </c>
      <c r="J51" s="1" t="str">
        <f t="shared" si="2"/>
        <v/>
      </c>
      <c r="K51" s="1" t="str">
        <f>IF(ISNUMBER($J51),INDEX(原簿!$E:$E,MATCH(summary!$E51,原簿!$O:$O,0)),"")</f>
        <v/>
      </c>
      <c r="L51" s="10" t="str">
        <f>IF(ISNUMBER($J51),INDEX(原簿!$I:$I,MATCH(summary!$E51,原簿!$O:$O,0)),"")</f>
        <v/>
      </c>
      <c r="M51" s="1" t="str">
        <f>IF(ISNUMBER($J51),TEXT(INDEX(答案!$A:$A,MATCH(K51,trans!$E:$E,0)),"00")&amp;"-"&amp;TEXT(INDEX(答案!$B:$B,MATCH(K51,trans!$E:$E,0)),"000"),"")</f>
        <v/>
      </c>
    </row>
    <row r="52" spans="1:13" x14ac:dyDescent="0.55000000000000004">
      <c r="A52" s="1" t="str">
        <f t="shared" si="0"/>
        <v/>
      </c>
      <c r="B52" s="1" t="str">
        <f>IF(ISNUMBER($A52),INDEX(原簿!$E:$E,MATCH(summary!$A52,原簿!$M:$M,0)),"")</f>
        <v/>
      </c>
      <c r="C52" s="10" t="str">
        <f>IF(ISNUMBER($A52),INDEX(原簿!$I:$I,MATCH(summary!$A52,原簿!$M:$M,0)),"")</f>
        <v/>
      </c>
      <c r="E52" s="1" t="str">
        <f t="shared" si="1"/>
        <v/>
      </c>
      <c r="F52" s="1" t="str">
        <f>IF(ISNUMBER($E52),INDEX(原簿!$E:$E,MATCH(summary!$E52,原簿!$N:$N,0)),"")</f>
        <v/>
      </c>
      <c r="G52" s="10" t="str">
        <f>IF(ISNUMBER($E52),INDEX(原簿!$I:$I,MATCH(summary!$E52,原簿!$N:$N,0)),"")</f>
        <v/>
      </c>
      <c r="H52" s="1" t="str">
        <f>IF(ISNUMBER($E52),TEXT(INDEX(出席票!$A:$A,MATCH(F52,trans!$B:$B,0)),"00")&amp;"-"&amp;TEXT(INDEX(出席票!$B:$B,MATCH(F52,trans!$B:$B,0)),"000"),"")</f>
        <v/>
      </c>
      <c r="J52" s="1" t="str">
        <f t="shared" si="2"/>
        <v/>
      </c>
      <c r="K52" s="1" t="str">
        <f>IF(ISNUMBER($J52),INDEX(原簿!$E:$E,MATCH(summary!$E52,原簿!$O:$O,0)),"")</f>
        <v/>
      </c>
      <c r="L52" s="10" t="str">
        <f>IF(ISNUMBER($J52),INDEX(原簿!$I:$I,MATCH(summary!$E52,原簿!$O:$O,0)),"")</f>
        <v/>
      </c>
      <c r="M52" s="1" t="str">
        <f>IF(ISNUMBER($J52),TEXT(INDEX(答案!$A:$A,MATCH(K52,trans!$E:$E,0)),"00")&amp;"-"&amp;TEXT(INDEX(答案!$B:$B,MATCH(K52,trans!$E:$E,0)),"000"),"")</f>
        <v/>
      </c>
    </row>
    <row r="53" spans="1:13" x14ac:dyDescent="0.55000000000000004">
      <c r="A53" s="1" t="str">
        <f t="shared" si="0"/>
        <v/>
      </c>
      <c r="B53" s="1" t="str">
        <f>IF(ISNUMBER($A53),INDEX(原簿!$E:$E,MATCH(summary!$A53,原簿!$M:$M,0)),"")</f>
        <v/>
      </c>
      <c r="C53" s="10" t="str">
        <f>IF(ISNUMBER($A53),INDEX(原簿!$I:$I,MATCH(summary!$A53,原簿!$M:$M,0)),"")</f>
        <v/>
      </c>
      <c r="E53" s="1" t="str">
        <f t="shared" si="1"/>
        <v/>
      </c>
      <c r="F53" s="1" t="str">
        <f>IF(ISNUMBER($E53),INDEX(原簿!$E:$E,MATCH(summary!$E53,原簿!$N:$N,0)),"")</f>
        <v/>
      </c>
      <c r="G53" s="10" t="str">
        <f>IF(ISNUMBER($E53),INDEX(原簿!$I:$I,MATCH(summary!$E53,原簿!$N:$N,0)),"")</f>
        <v/>
      </c>
      <c r="H53" s="1" t="str">
        <f>IF(ISNUMBER($E53),TEXT(INDEX(出席票!$A:$A,MATCH(F53,trans!$B:$B,0)),"00")&amp;"-"&amp;TEXT(INDEX(出席票!$B:$B,MATCH(F53,trans!$B:$B,0)),"000"),"")</f>
        <v/>
      </c>
      <c r="J53" s="1" t="str">
        <f t="shared" si="2"/>
        <v/>
      </c>
      <c r="K53" s="1" t="str">
        <f>IF(ISNUMBER($J53),INDEX(原簿!$E:$E,MATCH(summary!$E53,原簿!$O:$O,0)),"")</f>
        <v/>
      </c>
      <c r="L53" s="10" t="str">
        <f>IF(ISNUMBER($J53),INDEX(原簿!$I:$I,MATCH(summary!$E53,原簿!$O:$O,0)),"")</f>
        <v/>
      </c>
      <c r="M53" s="1" t="str">
        <f>IF(ISNUMBER($J53),TEXT(INDEX(答案!$A:$A,MATCH(K53,trans!$E:$E,0)),"00")&amp;"-"&amp;TEXT(INDEX(答案!$B:$B,MATCH(K53,trans!$E:$E,0)),"000"),"")</f>
        <v/>
      </c>
    </row>
    <row r="54" spans="1:13" x14ac:dyDescent="0.55000000000000004">
      <c r="A54" s="1" t="str">
        <f t="shared" si="0"/>
        <v/>
      </c>
      <c r="B54" s="1" t="str">
        <f>IF(ISNUMBER($A54),INDEX(原簿!$E:$E,MATCH(summary!$A54,原簿!$M:$M,0)),"")</f>
        <v/>
      </c>
      <c r="C54" s="10" t="str">
        <f>IF(ISNUMBER($A54),INDEX(原簿!$I:$I,MATCH(summary!$A54,原簿!$M:$M,0)),"")</f>
        <v/>
      </c>
      <c r="E54" s="1" t="str">
        <f t="shared" si="1"/>
        <v/>
      </c>
      <c r="F54" s="1" t="str">
        <f>IF(ISNUMBER($E54),INDEX(原簿!$E:$E,MATCH(summary!$E54,原簿!$N:$N,0)),"")</f>
        <v/>
      </c>
      <c r="G54" s="10" t="str">
        <f>IF(ISNUMBER($E54),INDEX(原簿!$I:$I,MATCH(summary!$E54,原簿!$N:$N,0)),"")</f>
        <v/>
      </c>
      <c r="H54" s="1" t="str">
        <f>IF(ISNUMBER($E54),TEXT(INDEX(出席票!$A:$A,MATCH(F54,trans!$B:$B,0)),"00")&amp;"-"&amp;TEXT(INDEX(出席票!$B:$B,MATCH(F54,trans!$B:$B,0)),"000"),"")</f>
        <v/>
      </c>
      <c r="J54" s="1" t="str">
        <f t="shared" si="2"/>
        <v/>
      </c>
      <c r="K54" s="1" t="str">
        <f>IF(ISNUMBER($J54),INDEX(原簿!$E:$E,MATCH(summary!$E54,原簿!$O:$O,0)),"")</f>
        <v/>
      </c>
      <c r="L54" s="10" t="str">
        <f>IF(ISNUMBER($J54),INDEX(原簿!$I:$I,MATCH(summary!$E54,原簿!$O:$O,0)),"")</f>
        <v/>
      </c>
      <c r="M54" s="1" t="str">
        <f>IF(ISNUMBER($J54),TEXT(INDEX(答案!$A:$A,MATCH(K54,trans!$E:$E,0)),"00")&amp;"-"&amp;TEXT(INDEX(答案!$B:$B,MATCH(K54,trans!$E:$E,0)),"000"),"")</f>
        <v/>
      </c>
    </row>
    <row r="55" spans="1:13" x14ac:dyDescent="0.55000000000000004">
      <c r="A55" s="1" t="str">
        <f t="shared" si="0"/>
        <v/>
      </c>
      <c r="B55" s="1" t="str">
        <f>IF(ISNUMBER($A55),INDEX(原簿!$E:$E,MATCH(summary!$A55,原簿!$M:$M,0)),"")</f>
        <v/>
      </c>
      <c r="C55" s="10" t="str">
        <f>IF(ISNUMBER($A55),INDEX(原簿!$I:$I,MATCH(summary!$A55,原簿!$M:$M,0)),"")</f>
        <v/>
      </c>
      <c r="E55" s="1" t="str">
        <f t="shared" si="1"/>
        <v/>
      </c>
      <c r="F55" s="1" t="str">
        <f>IF(ISNUMBER($E55),INDEX(原簿!$E:$E,MATCH(summary!$E55,原簿!$N:$N,0)),"")</f>
        <v/>
      </c>
      <c r="G55" s="10" t="str">
        <f>IF(ISNUMBER($E55),INDEX(原簿!$I:$I,MATCH(summary!$E55,原簿!$N:$N,0)),"")</f>
        <v/>
      </c>
      <c r="H55" s="1" t="str">
        <f>IF(ISNUMBER($E55),TEXT(INDEX(出席票!$A:$A,MATCH(F55,trans!$B:$B,0)),"00")&amp;"-"&amp;TEXT(INDEX(出席票!$B:$B,MATCH(F55,trans!$B:$B,0)),"000"),"")</f>
        <v/>
      </c>
      <c r="J55" s="1" t="str">
        <f t="shared" si="2"/>
        <v/>
      </c>
      <c r="K55" s="1" t="str">
        <f>IF(ISNUMBER($J55),INDEX(原簿!$E:$E,MATCH(summary!$E55,原簿!$O:$O,0)),"")</f>
        <v/>
      </c>
      <c r="L55" s="10" t="str">
        <f>IF(ISNUMBER($J55),INDEX(原簿!$I:$I,MATCH(summary!$E55,原簿!$O:$O,0)),"")</f>
        <v/>
      </c>
      <c r="M55" s="1" t="str">
        <f>IF(ISNUMBER($J55),TEXT(INDEX(答案!$A:$A,MATCH(K55,trans!$E:$E,0)),"00")&amp;"-"&amp;TEXT(INDEX(答案!$B:$B,MATCH(K55,trans!$E:$E,0)),"000"),"")</f>
        <v/>
      </c>
    </row>
    <row r="56" spans="1:13" x14ac:dyDescent="0.55000000000000004">
      <c r="A56" s="1" t="str">
        <f t="shared" si="0"/>
        <v/>
      </c>
      <c r="B56" s="1" t="str">
        <f>IF(ISNUMBER($A56),INDEX(原簿!$E:$E,MATCH(summary!$A56,原簿!$M:$M,0)),"")</f>
        <v/>
      </c>
      <c r="C56" s="10" t="str">
        <f>IF(ISNUMBER($A56),INDEX(原簿!$I:$I,MATCH(summary!$A56,原簿!$M:$M,0)),"")</f>
        <v/>
      </c>
      <c r="E56" s="1" t="str">
        <f t="shared" si="1"/>
        <v/>
      </c>
      <c r="F56" s="1" t="str">
        <f>IF(ISNUMBER($E56),INDEX(原簿!$E:$E,MATCH(summary!$E56,原簿!$N:$N,0)),"")</f>
        <v/>
      </c>
      <c r="G56" s="10" t="str">
        <f>IF(ISNUMBER($E56),INDEX(原簿!$I:$I,MATCH(summary!$E56,原簿!$N:$N,0)),"")</f>
        <v/>
      </c>
      <c r="H56" s="1" t="str">
        <f>IF(ISNUMBER($E56),TEXT(INDEX(出席票!$A:$A,MATCH(F56,trans!$B:$B,0)),"00")&amp;"-"&amp;TEXT(INDEX(出席票!$B:$B,MATCH(F56,trans!$B:$B,0)),"000"),"")</f>
        <v/>
      </c>
      <c r="J56" s="1" t="str">
        <f t="shared" si="2"/>
        <v/>
      </c>
      <c r="K56" s="1" t="str">
        <f>IF(ISNUMBER($J56),INDEX(原簿!$E:$E,MATCH(summary!$E56,原簿!$O:$O,0)),"")</f>
        <v/>
      </c>
      <c r="L56" s="10" t="str">
        <f>IF(ISNUMBER($J56),INDEX(原簿!$I:$I,MATCH(summary!$E56,原簿!$O:$O,0)),"")</f>
        <v/>
      </c>
      <c r="M56" s="1" t="str">
        <f>IF(ISNUMBER($J56),TEXT(INDEX(答案!$A:$A,MATCH(K56,trans!$E:$E,0)),"00")&amp;"-"&amp;TEXT(INDEX(答案!$B:$B,MATCH(K56,trans!$E:$E,0)),"000"),"")</f>
        <v/>
      </c>
    </row>
    <row r="57" spans="1:13" x14ac:dyDescent="0.55000000000000004">
      <c r="A57" s="1" t="str">
        <f t="shared" si="0"/>
        <v/>
      </c>
      <c r="B57" s="1" t="str">
        <f>IF(ISNUMBER($A57),INDEX(原簿!$E:$E,MATCH(summary!$A57,原簿!$M:$M,0)),"")</f>
        <v/>
      </c>
      <c r="C57" s="10" t="str">
        <f>IF(ISNUMBER($A57),INDEX(原簿!$I:$I,MATCH(summary!$A57,原簿!$M:$M,0)),"")</f>
        <v/>
      </c>
      <c r="E57" s="1" t="str">
        <f t="shared" si="1"/>
        <v/>
      </c>
      <c r="F57" s="1" t="str">
        <f>IF(ISNUMBER($E57),INDEX(原簿!$E:$E,MATCH(summary!$E57,原簿!$N:$N,0)),"")</f>
        <v/>
      </c>
      <c r="G57" s="10" t="str">
        <f>IF(ISNUMBER($E57),INDEX(原簿!$I:$I,MATCH(summary!$E57,原簿!$N:$N,0)),"")</f>
        <v/>
      </c>
      <c r="H57" s="1" t="str">
        <f>IF(ISNUMBER($E57),TEXT(INDEX(出席票!$A:$A,MATCH(F57,trans!$B:$B,0)),"00")&amp;"-"&amp;TEXT(INDEX(出席票!$B:$B,MATCH(F57,trans!$B:$B,0)),"000"),"")</f>
        <v/>
      </c>
      <c r="J57" s="1" t="str">
        <f t="shared" si="2"/>
        <v/>
      </c>
      <c r="K57" s="1" t="str">
        <f>IF(ISNUMBER($J57),INDEX(原簿!$E:$E,MATCH(summary!$E57,原簿!$O:$O,0)),"")</f>
        <v/>
      </c>
      <c r="L57" s="10" t="str">
        <f>IF(ISNUMBER($J57),INDEX(原簿!$I:$I,MATCH(summary!$E57,原簿!$O:$O,0)),"")</f>
        <v/>
      </c>
      <c r="M57" s="1" t="str">
        <f>IF(ISNUMBER($J57),TEXT(INDEX(答案!$A:$A,MATCH(K57,trans!$E:$E,0)),"00")&amp;"-"&amp;TEXT(INDEX(答案!$B:$B,MATCH(K57,trans!$E:$E,0)),"000"),"")</f>
        <v/>
      </c>
    </row>
    <row r="58" spans="1:13" x14ac:dyDescent="0.55000000000000004">
      <c r="A58" s="1" t="str">
        <f t="shared" si="0"/>
        <v/>
      </c>
      <c r="B58" s="1" t="str">
        <f>IF(ISNUMBER($A58),INDEX(原簿!$E:$E,MATCH(summary!$A58,原簿!$M:$M,0)),"")</f>
        <v/>
      </c>
      <c r="C58" s="10" t="str">
        <f>IF(ISNUMBER($A58),INDEX(原簿!$I:$I,MATCH(summary!$A58,原簿!$M:$M,0)),"")</f>
        <v/>
      </c>
      <c r="E58" s="1" t="str">
        <f t="shared" si="1"/>
        <v/>
      </c>
      <c r="F58" s="1" t="str">
        <f>IF(ISNUMBER($E58),INDEX(原簿!$E:$E,MATCH(summary!$E58,原簿!$N:$N,0)),"")</f>
        <v/>
      </c>
      <c r="G58" s="10" t="str">
        <f>IF(ISNUMBER($E58),INDEX(原簿!$I:$I,MATCH(summary!$E58,原簿!$N:$N,0)),"")</f>
        <v/>
      </c>
      <c r="H58" s="1" t="str">
        <f>IF(ISNUMBER($E58),TEXT(INDEX(出席票!$A:$A,MATCH(F58,trans!$B:$B,0)),"00")&amp;"-"&amp;TEXT(INDEX(出席票!$B:$B,MATCH(F58,trans!$B:$B,0)),"000"),"")</f>
        <v/>
      </c>
      <c r="J58" s="1" t="str">
        <f t="shared" si="2"/>
        <v/>
      </c>
      <c r="K58" s="1" t="str">
        <f>IF(ISNUMBER($J58),INDEX(原簿!$E:$E,MATCH(summary!$E58,原簿!$O:$O,0)),"")</f>
        <v/>
      </c>
      <c r="L58" s="10" t="str">
        <f>IF(ISNUMBER($J58),INDEX(原簿!$I:$I,MATCH(summary!$E58,原簿!$O:$O,0)),"")</f>
        <v/>
      </c>
      <c r="M58" s="1" t="str">
        <f>IF(ISNUMBER($J58),TEXT(INDEX(答案!$A:$A,MATCH(K58,trans!$E:$E,0)),"00")&amp;"-"&amp;TEXT(INDEX(答案!$B:$B,MATCH(K58,trans!$E:$E,0)),"000"),"")</f>
        <v/>
      </c>
    </row>
    <row r="59" spans="1:13" x14ac:dyDescent="0.55000000000000004">
      <c r="A59" s="1" t="str">
        <f t="shared" si="0"/>
        <v/>
      </c>
      <c r="B59" s="1" t="str">
        <f>IF(ISNUMBER($A59),INDEX(原簿!$E:$E,MATCH(summary!$A59,原簿!$M:$M,0)),"")</f>
        <v/>
      </c>
      <c r="C59" s="10" t="str">
        <f>IF(ISNUMBER($A59),INDEX(原簿!$I:$I,MATCH(summary!$A59,原簿!$M:$M,0)),"")</f>
        <v/>
      </c>
      <c r="E59" s="1" t="str">
        <f t="shared" si="1"/>
        <v/>
      </c>
      <c r="F59" s="1" t="str">
        <f>IF(ISNUMBER($E59),INDEX(原簿!$E:$E,MATCH(summary!$E59,原簿!$N:$N,0)),"")</f>
        <v/>
      </c>
      <c r="G59" s="10" t="str">
        <f>IF(ISNUMBER($E59),INDEX(原簿!$I:$I,MATCH(summary!$E59,原簿!$N:$N,0)),"")</f>
        <v/>
      </c>
      <c r="H59" s="1" t="str">
        <f>IF(ISNUMBER($E59),TEXT(INDEX(出席票!$A:$A,MATCH(F59,trans!$B:$B,0)),"00")&amp;"-"&amp;TEXT(INDEX(出席票!$B:$B,MATCH(F59,trans!$B:$B,0)),"000"),"")</f>
        <v/>
      </c>
      <c r="J59" s="1" t="str">
        <f t="shared" si="2"/>
        <v/>
      </c>
      <c r="K59" s="1" t="str">
        <f>IF(ISNUMBER($J59),INDEX(原簿!$E:$E,MATCH(summary!$E59,原簿!$O:$O,0)),"")</f>
        <v/>
      </c>
      <c r="L59" s="10" t="str">
        <f>IF(ISNUMBER($J59),INDEX(原簿!$I:$I,MATCH(summary!$E59,原簿!$O:$O,0)),"")</f>
        <v/>
      </c>
      <c r="M59" s="1" t="str">
        <f>IF(ISNUMBER($J59),TEXT(INDEX(答案!$A:$A,MATCH(K59,trans!$E:$E,0)),"00")&amp;"-"&amp;TEXT(INDEX(答案!$B:$B,MATCH(K59,trans!$E:$E,0)),"000"),"")</f>
        <v/>
      </c>
    </row>
    <row r="60" spans="1:13" x14ac:dyDescent="0.55000000000000004">
      <c r="A60" s="1" t="str">
        <f t="shared" si="0"/>
        <v/>
      </c>
      <c r="B60" s="1" t="str">
        <f>IF(ISNUMBER($A60),INDEX(原簿!$E:$E,MATCH(summary!$A60,原簿!$M:$M,0)),"")</f>
        <v/>
      </c>
      <c r="C60" s="10" t="str">
        <f>IF(ISNUMBER($A60),INDEX(原簿!$I:$I,MATCH(summary!$A60,原簿!$M:$M,0)),"")</f>
        <v/>
      </c>
      <c r="E60" s="1" t="str">
        <f t="shared" si="1"/>
        <v/>
      </c>
      <c r="F60" s="1" t="str">
        <f>IF(ISNUMBER($E60),INDEX(原簿!$E:$E,MATCH(summary!$E60,原簿!$N:$N,0)),"")</f>
        <v/>
      </c>
      <c r="G60" s="10" t="str">
        <f>IF(ISNUMBER($E60),INDEX(原簿!$I:$I,MATCH(summary!$E60,原簿!$N:$N,0)),"")</f>
        <v/>
      </c>
      <c r="H60" s="1" t="str">
        <f>IF(ISNUMBER($E60),TEXT(INDEX(出席票!$A:$A,MATCH(F60,trans!$B:$B,0)),"00")&amp;"-"&amp;TEXT(INDEX(出席票!$B:$B,MATCH(F60,trans!$B:$B,0)),"000"),"")</f>
        <v/>
      </c>
      <c r="J60" s="1" t="str">
        <f t="shared" si="2"/>
        <v/>
      </c>
      <c r="K60" s="1" t="str">
        <f>IF(ISNUMBER($J60),INDEX(原簿!$E:$E,MATCH(summary!$E60,原簿!$O:$O,0)),"")</f>
        <v/>
      </c>
      <c r="L60" s="10" t="str">
        <f>IF(ISNUMBER($J60),INDEX(原簿!$I:$I,MATCH(summary!$E60,原簿!$O:$O,0)),"")</f>
        <v/>
      </c>
      <c r="M60" s="1" t="str">
        <f>IF(ISNUMBER($J60),TEXT(INDEX(答案!$A:$A,MATCH(K60,trans!$E:$E,0)),"00")&amp;"-"&amp;TEXT(INDEX(答案!$B:$B,MATCH(K60,trans!$E:$E,0)),"000"),"")</f>
        <v/>
      </c>
    </row>
    <row r="61" spans="1:13" x14ac:dyDescent="0.55000000000000004">
      <c r="A61" s="1" t="str">
        <f t="shared" si="0"/>
        <v/>
      </c>
      <c r="B61" s="1" t="str">
        <f>IF(ISNUMBER($A61),INDEX(原簿!$E:$E,MATCH(summary!$A61,原簿!$M:$M,0)),"")</f>
        <v/>
      </c>
      <c r="C61" s="10" t="str">
        <f>IF(ISNUMBER($A61),INDEX(原簿!$I:$I,MATCH(summary!$A61,原簿!$M:$M,0)),"")</f>
        <v/>
      </c>
      <c r="E61" s="1" t="str">
        <f t="shared" si="1"/>
        <v/>
      </c>
      <c r="F61" s="1" t="str">
        <f>IF(ISNUMBER($E61),INDEX(原簿!$E:$E,MATCH(summary!$E61,原簿!$N:$N,0)),"")</f>
        <v/>
      </c>
      <c r="G61" s="10" t="str">
        <f>IF(ISNUMBER($E61),INDEX(原簿!$I:$I,MATCH(summary!$E61,原簿!$N:$N,0)),"")</f>
        <v/>
      </c>
      <c r="H61" s="1" t="str">
        <f>IF(ISNUMBER($E61),TEXT(INDEX(出席票!$A:$A,MATCH(F61,trans!$B:$B,0)),"00")&amp;"-"&amp;TEXT(INDEX(出席票!$B:$B,MATCH(F61,trans!$B:$B,0)),"000"),"")</f>
        <v/>
      </c>
      <c r="J61" s="1" t="str">
        <f t="shared" si="2"/>
        <v/>
      </c>
      <c r="K61" s="1" t="str">
        <f>IF(ISNUMBER($J61),INDEX(原簿!$E:$E,MATCH(summary!$E61,原簿!$O:$O,0)),"")</f>
        <v/>
      </c>
      <c r="L61" s="10" t="str">
        <f>IF(ISNUMBER($J61),INDEX(原簿!$I:$I,MATCH(summary!$E61,原簿!$O:$O,0)),"")</f>
        <v/>
      </c>
      <c r="M61" s="1" t="str">
        <f>IF(ISNUMBER($J61),TEXT(INDEX(答案!$A:$A,MATCH(K61,trans!$E:$E,0)),"00")&amp;"-"&amp;TEXT(INDEX(答案!$B:$B,MATCH(K61,trans!$E:$E,0)),"000"),"")</f>
        <v/>
      </c>
    </row>
    <row r="62" spans="1:13" x14ac:dyDescent="0.55000000000000004">
      <c r="A62" s="1" t="str">
        <f t="shared" si="0"/>
        <v/>
      </c>
      <c r="B62" s="1" t="str">
        <f>IF(ISNUMBER($A62),INDEX(原簿!$E:$E,MATCH(summary!$A62,原簿!$M:$M,0)),"")</f>
        <v/>
      </c>
      <c r="C62" s="10" t="str">
        <f>IF(ISNUMBER($A62),INDEX(原簿!$I:$I,MATCH(summary!$A62,原簿!$M:$M,0)),"")</f>
        <v/>
      </c>
      <c r="E62" s="1" t="str">
        <f t="shared" si="1"/>
        <v/>
      </c>
      <c r="F62" s="1" t="str">
        <f>IF(ISNUMBER($E62),INDEX(原簿!$E:$E,MATCH(summary!$E62,原簿!$N:$N,0)),"")</f>
        <v/>
      </c>
      <c r="G62" s="10" t="str">
        <f>IF(ISNUMBER($E62),INDEX(原簿!$I:$I,MATCH(summary!$E62,原簿!$N:$N,0)),"")</f>
        <v/>
      </c>
      <c r="H62" s="1" t="str">
        <f>IF(ISNUMBER($E62),TEXT(INDEX(出席票!$A:$A,MATCH(F62,trans!$B:$B,0)),"00")&amp;"-"&amp;TEXT(INDEX(出席票!$B:$B,MATCH(F62,trans!$B:$B,0)),"000"),"")</f>
        <v/>
      </c>
      <c r="J62" s="1" t="str">
        <f t="shared" si="2"/>
        <v/>
      </c>
      <c r="K62" s="1" t="str">
        <f>IF(ISNUMBER($J62),INDEX(原簿!$E:$E,MATCH(summary!$E62,原簿!$O:$O,0)),"")</f>
        <v/>
      </c>
      <c r="L62" s="10" t="str">
        <f>IF(ISNUMBER($J62),INDEX(原簿!$I:$I,MATCH(summary!$E62,原簿!$O:$O,0)),"")</f>
        <v/>
      </c>
      <c r="M62" s="1" t="str">
        <f>IF(ISNUMBER($J62),TEXT(INDEX(答案!$A:$A,MATCH(K62,trans!$E:$E,0)),"00")&amp;"-"&amp;TEXT(INDEX(答案!$B:$B,MATCH(K62,trans!$E:$E,0)),"000"),"")</f>
        <v/>
      </c>
    </row>
    <row r="63" spans="1:13" x14ac:dyDescent="0.55000000000000004">
      <c r="A63" s="1" t="str">
        <f t="shared" si="0"/>
        <v/>
      </c>
      <c r="B63" s="1" t="str">
        <f>IF(ISNUMBER($A63),INDEX(原簿!$E:$E,MATCH(summary!$A63,原簿!$M:$M,0)),"")</f>
        <v/>
      </c>
      <c r="C63" s="10" t="str">
        <f>IF(ISNUMBER($A63),INDEX(原簿!$I:$I,MATCH(summary!$A63,原簿!$M:$M,0)),"")</f>
        <v/>
      </c>
      <c r="E63" s="1" t="str">
        <f t="shared" si="1"/>
        <v/>
      </c>
      <c r="F63" s="1" t="str">
        <f>IF(ISNUMBER($E63),INDEX(原簿!$E:$E,MATCH(summary!$E63,原簿!$N:$N,0)),"")</f>
        <v/>
      </c>
      <c r="G63" s="10" t="str">
        <f>IF(ISNUMBER($E63),INDEX(原簿!$I:$I,MATCH(summary!$E63,原簿!$N:$N,0)),"")</f>
        <v/>
      </c>
      <c r="H63" s="1" t="str">
        <f>IF(ISNUMBER($E63),TEXT(INDEX(出席票!$A:$A,MATCH(F63,trans!$B:$B,0)),"00")&amp;"-"&amp;TEXT(INDEX(出席票!$B:$B,MATCH(F63,trans!$B:$B,0)),"000"),"")</f>
        <v/>
      </c>
      <c r="J63" s="1" t="str">
        <f t="shared" si="2"/>
        <v/>
      </c>
      <c r="K63" s="1" t="str">
        <f>IF(ISNUMBER($J63),INDEX(原簿!$E:$E,MATCH(summary!$E63,原簿!$O:$O,0)),"")</f>
        <v/>
      </c>
      <c r="L63" s="10" t="str">
        <f>IF(ISNUMBER($J63),INDEX(原簿!$I:$I,MATCH(summary!$E63,原簿!$O:$O,0)),"")</f>
        <v/>
      </c>
      <c r="M63" s="1" t="str">
        <f>IF(ISNUMBER($J63),TEXT(INDEX(答案!$A:$A,MATCH(K63,trans!$E:$E,0)),"00")&amp;"-"&amp;TEXT(INDEX(答案!$B:$B,MATCH(K63,trans!$E:$E,0)),"000"),"")</f>
        <v/>
      </c>
    </row>
    <row r="64" spans="1:13" x14ac:dyDescent="0.55000000000000004">
      <c r="A64" s="1" t="str">
        <f t="shared" si="0"/>
        <v/>
      </c>
      <c r="B64" s="1" t="str">
        <f>IF(ISNUMBER($A64),INDEX(原簿!$E:$E,MATCH(summary!$A64,原簿!$M:$M,0)),"")</f>
        <v/>
      </c>
      <c r="C64" s="10" t="str">
        <f>IF(ISNUMBER($A64),INDEX(原簿!$I:$I,MATCH(summary!$A64,原簿!$M:$M,0)),"")</f>
        <v/>
      </c>
      <c r="E64" s="1" t="str">
        <f t="shared" si="1"/>
        <v/>
      </c>
      <c r="F64" s="1" t="str">
        <f>IF(ISNUMBER($E64),INDEX(原簿!$E:$E,MATCH(summary!$E64,原簿!$N:$N,0)),"")</f>
        <v/>
      </c>
      <c r="G64" s="10" t="str">
        <f>IF(ISNUMBER($E64),INDEX(原簿!$I:$I,MATCH(summary!$E64,原簿!$N:$N,0)),"")</f>
        <v/>
      </c>
      <c r="H64" s="1" t="str">
        <f>IF(ISNUMBER($E64),TEXT(INDEX(出席票!$A:$A,MATCH(F64,trans!$B:$B,0)),"00")&amp;"-"&amp;TEXT(INDEX(出席票!$B:$B,MATCH(F64,trans!$B:$B,0)),"000"),"")</f>
        <v/>
      </c>
      <c r="J64" s="1" t="str">
        <f t="shared" si="2"/>
        <v/>
      </c>
      <c r="K64" s="1" t="str">
        <f>IF(ISNUMBER($J64),INDEX(原簿!$E:$E,MATCH(summary!$E64,原簿!$O:$O,0)),"")</f>
        <v/>
      </c>
      <c r="L64" s="10" t="str">
        <f>IF(ISNUMBER($J64),INDEX(原簿!$I:$I,MATCH(summary!$E64,原簿!$O:$O,0)),"")</f>
        <v/>
      </c>
      <c r="M64" s="1" t="str">
        <f>IF(ISNUMBER($J64),TEXT(INDEX(答案!$A:$A,MATCH(K64,trans!$E:$E,0)),"00")&amp;"-"&amp;TEXT(INDEX(答案!$B:$B,MATCH(K64,trans!$E:$E,0)),"000"),"")</f>
        <v/>
      </c>
    </row>
    <row r="65" spans="1:13" x14ac:dyDescent="0.55000000000000004">
      <c r="A65" s="1" t="str">
        <f t="shared" si="0"/>
        <v/>
      </c>
      <c r="B65" s="1" t="str">
        <f>IF(ISNUMBER($A65),INDEX(原簿!$E:$E,MATCH(summary!$A65,原簿!$M:$M,0)),"")</f>
        <v/>
      </c>
      <c r="C65" s="10" t="str">
        <f>IF(ISNUMBER($A65),INDEX(原簿!$I:$I,MATCH(summary!$A65,原簿!$M:$M,0)),"")</f>
        <v/>
      </c>
      <c r="E65" s="1" t="str">
        <f t="shared" si="1"/>
        <v/>
      </c>
      <c r="F65" s="1" t="str">
        <f>IF(ISNUMBER($E65),INDEX(原簿!$E:$E,MATCH(summary!$E65,原簿!$N:$N,0)),"")</f>
        <v/>
      </c>
      <c r="G65" s="10" t="str">
        <f>IF(ISNUMBER($E65),INDEX(原簿!$I:$I,MATCH(summary!$E65,原簿!$N:$N,0)),"")</f>
        <v/>
      </c>
      <c r="H65" s="1" t="str">
        <f>IF(ISNUMBER($E65),TEXT(INDEX(出席票!$A:$A,MATCH(F65,trans!$B:$B,0)),"00")&amp;"-"&amp;TEXT(INDEX(出席票!$B:$B,MATCH(F65,trans!$B:$B,0)),"000"),"")</f>
        <v/>
      </c>
      <c r="J65" s="1" t="str">
        <f t="shared" si="2"/>
        <v/>
      </c>
      <c r="K65" s="1" t="str">
        <f>IF(ISNUMBER($J65),INDEX(原簿!$E:$E,MATCH(summary!$E65,原簿!$O:$O,0)),"")</f>
        <v/>
      </c>
      <c r="L65" s="10" t="str">
        <f>IF(ISNUMBER($J65),INDEX(原簿!$I:$I,MATCH(summary!$E65,原簿!$O:$O,0)),"")</f>
        <v/>
      </c>
      <c r="M65" s="1" t="str">
        <f>IF(ISNUMBER($J65),TEXT(INDEX(答案!$A:$A,MATCH(K65,trans!$E:$E,0)),"00")&amp;"-"&amp;TEXT(INDEX(答案!$B:$B,MATCH(K65,trans!$E:$E,0)),"000"),"")</f>
        <v/>
      </c>
    </row>
    <row r="66" spans="1:13" x14ac:dyDescent="0.55000000000000004">
      <c r="A66" s="1" t="str">
        <f t="shared" si="0"/>
        <v/>
      </c>
      <c r="B66" s="1" t="str">
        <f>IF(ISNUMBER($A66),INDEX(原簿!$E:$E,MATCH(summary!$A66,原簿!$M:$M,0)),"")</f>
        <v/>
      </c>
      <c r="C66" s="10" t="str">
        <f>IF(ISNUMBER($A66),INDEX(原簿!$I:$I,MATCH(summary!$A66,原簿!$M:$M,0)),"")</f>
        <v/>
      </c>
      <c r="E66" s="1" t="str">
        <f t="shared" si="1"/>
        <v/>
      </c>
      <c r="F66" s="1" t="str">
        <f>IF(ISNUMBER($E66),INDEX(原簿!$E:$E,MATCH(summary!$E66,原簿!$N:$N,0)),"")</f>
        <v/>
      </c>
      <c r="G66" s="10" t="str">
        <f>IF(ISNUMBER($E66),INDEX(原簿!$I:$I,MATCH(summary!$E66,原簿!$N:$N,0)),"")</f>
        <v/>
      </c>
      <c r="H66" s="1" t="str">
        <f>IF(ISNUMBER($E66),TEXT(INDEX(出席票!$A:$A,MATCH(F66,trans!$B:$B,0)),"00")&amp;"-"&amp;TEXT(INDEX(出席票!$B:$B,MATCH(F66,trans!$B:$B,0)),"000"),"")</f>
        <v/>
      </c>
      <c r="J66" s="1" t="str">
        <f t="shared" si="2"/>
        <v/>
      </c>
      <c r="K66" s="1" t="str">
        <f>IF(ISNUMBER($J66),INDEX(原簿!$E:$E,MATCH(summary!$E66,原簿!$O:$O,0)),"")</f>
        <v/>
      </c>
      <c r="L66" s="10" t="str">
        <f>IF(ISNUMBER($J66),INDEX(原簿!$I:$I,MATCH(summary!$E66,原簿!$O:$O,0)),"")</f>
        <v/>
      </c>
      <c r="M66" s="1" t="str">
        <f>IF(ISNUMBER($J66),TEXT(INDEX(答案!$A:$A,MATCH(K66,trans!$E:$E,0)),"00")&amp;"-"&amp;TEXT(INDEX(答案!$B:$B,MATCH(K66,trans!$E:$E,0)),"000"),"")</f>
        <v/>
      </c>
    </row>
    <row r="67" spans="1:13" x14ac:dyDescent="0.55000000000000004">
      <c r="A67" s="1" t="str">
        <f t="shared" si="0"/>
        <v/>
      </c>
      <c r="B67" s="1" t="str">
        <f>IF(ISNUMBER($A67),INDEX(原簿!$E:$E,MATCH(summary!$A67,原簿!$M:$M,0)),"")</f>
        <v/>
      </c>
      <c r="C67" s="10" t="str">
        <f>IF(ISNUMBER($A67),INDEX(原簿!$I:$I,MATCH(summary!$A67,原簿!$M:$M,0)),"")</f>
        <v/>
      </c>
      <c r="E67" s="1" t="str">
        <f t="shared" si="1"/>
        <v/>
      </c>
      <c r="F67" s="1" t="str">
        <f>IF(ISNUMBER($E67),INDEX(原簿!$E:$E,MATCH(summary!$E67,原簿!$N:$N,0)),"")</f>
        <v/>
      </c>
      <c r="G67" s="10" t="str">
        <f>IF(ISNUMBER($E67),INDEX(原簿!$I:$I,MATCH(summary!$E67,原簿!$N:$N,0)),"")</f>
        <v/>
      </c>
      <c r="H67" s="1" t="str">
        <f>IF(ISNUMBER($E67),TEXT(INDEX(出席票!$A:$A,MATCH(F67,trans!$B:$B,0)),"00")&amp;"-"&amp;TEXT(INDEX(出席票!$B:$B,MATCH(F67,trans!$B:$B,0)),"000"),"")</f>
        <v/>
      </c>
      <c r="J67" s="1" t="str">
        <f t="shared" si="2"/>
        <v/>
      </c>
      <c r="K67" s="1" t="str">
        <f>IF(ISNUMBER($J67),INDEX(原簿!$E:$E,MATCH(summary!$E67,原簿!$O:$O,0)),"")</f>
        <v/>
      </c>
      <c r="L67" s="10" t="str">
        <f>IF(ISNUMBER($J67),INDEX(原簿!$I:$I,MATCH(summary!$E67,原簿!$O:$O,0)),"")</f>
        <v/>
      </c>
      <c r="M67" s="1" t="str">
        <f>IF(ISNUMBER($J67),TEXT(INDEX(答案!$A:$A,MATCH(K67,trans!$E:$E,0)),"00")&amp;"-"&amp;TEXT(INDEX(答案!$B:$B,MATCH(K67,trans!$E:$E,0)),"000"),"")</f>
        <v/>
      </c>
    </row>
    <row r="68" spans="1:13" x14ac:dyDescent="0.55000000000000004">
      <c r="A68" s="1" t="str">
        <f t="shared" si="0"/>
        <v/>
      </c>
      <c r="B68" s="1" t="str">
        <f>IF(ISNUMBER($A68),INDEX(原簿!$E:$E,MATCH(summary!$A68,原簿!$M:$M,0)),"")</f>
        <v/>
      </c>
      <c r="C68" s="10" t="str">
        <f>IF(ISNUMBER($A68),INDEX(原簿!$I:$I,MATCH(summary!$A68,原簿!$M:$M,0)),"")</f>
        <v/>
      </c>
      <c r="E68" s="1" t="str">
        <f t="shared" si="1"/>
        <v/>
      </c>
      <c r="F68" s="1" t="str">
        <f>IF(ISNUMBER($E68),INDEX(原簿!$E:$E,MATCH(summary!$E68,原簿!$N:$N,0)),"")</f>
        <v/>
      </c>
      <c r="G68" s="10" t="str">
        <f>IF(ISNUMBER($E68),INDEX(原簿!$I:$I,MATCH(summary!$E68,原簿!$N:$N,0)),"")</f>
        <v/>
      </c>
      <c r="H68" s="1" t="str">
        <f>IF(ISNUMBER($E68),TEXT(INDEX(出席票!$A:$A,MATCH(F68,trans!$B:$B,0)),"00")&amp;"-"&amp;TEXT(INDEX(出席票!$B:$B,MATCH(F68,trans!$B:$B,0)),"000"),"")</f>
        <v/>
      </c>
      <c r="J68" s="1" t="str">
        <f t="shared" si="2"/>
        <v/>
      </c>
      <c r="K68" s="1" t="str">
        <f>IF(ISNUMBER($J68),INDEX(原簿!$E:$E,MATCH(summary!$E68,原簿!$O:$O,0)),"")</f>
        <v/>
      </c>
      <c r="L68" s="10" t="str">
        <f>IF(ISNUMBER($J68),INDEX(原簿!$I:$I,MATCH(summary!$E68,原簿!$O:$O,0)),"")</f>
        <v/>
      </c>
      <c r="M68" s="1" t="str">
        <f>IF(ISNUMBER($J68),TEXT(INDEX(答案!$A:$A,MATCH(K68,trans!$E:$E,0)),"00")&amp;"-"&amp;TEXT(INDEX(答案!$B:$B,MATCH(K68,trans!$E:$E,0)),"000"),"")</f>
        <v/>
      </c>
    </row>
    <row r="69" spans="1:13" x14ac:dyDescent="0.55000000000000004">
      <c r="A69" s="1" t="str">
        <f t="shared" si="0"/>
        <v/>
      </c>
      <c r="B69" s="1" t="str">
        <f>IF(ISNUMBER($A69),INDEX(原簿!$E:$E,MATCH(summary!$A69,原簿!$M:$M,0)),"")</f>
        <v/>
      </c>
      <c r="C69" s="10" t="str">
        <f>IF(ISNUMBER($A69),INDEX(原簿!$I:$I,MATCH(summary!$A69,原簿!$M:$M,0)),"")</f>
        <v/>
      </c>
      <c r="E69" s="1" t="str">
        <f t="shared" si="1"/>
        <v/>
      </c>
      <c r="F69" s="1" t="str">
        <f>IF(ISNUMBER($E69),INDEX(原簿!$E:$E,MATCH(summary!$E69,原簿!$N:$N,0)),"")</f>
        <v/>
      </c>
      <c r="G69" s="10" t="str">
        <f>IF(ISNUMBER($E69),INDEX(原簿!$I:$I,MATCH(summary!$E69,原簿!$N:$N,0)),"")</f>
        <v/>
      </c>
      <c r="H69" s="1" t="str">
        <f>IF(ISNUMBER($E69),TEXT(INDEX(出席票!$A:$A,MATCH(F69,trans!$B:$B,0)),"00")&amp;"-"&amp;TEXT(INDEX(出席票!$B:$B,MATCH(F69,trans!$B:$B,0)),"000"),"")</f>
        <v/>
      </c>
      <c r="J69" s="1" t="str">
        <f t="shared" si="2"/>
        <v/>
      </c>
      <c r="K69" s="1" t="str">
        <f>IF(ISNUMBER($J69),INDEX(原簿!$E:$E,MATCH(summary!$E69,原簿!$O:$O,0)),"")</f>
        <v/>
      </c>
      <c r="L69" s="10" t="str">
        <f>IF(ISNUMBER($J69),INDEX(原簿!$I:$I,MATCH(summary!$E69,原簿!$O:$O,0)),"")</f>
        <v/>
      </c>
      <c r="M69" s="1" t="str">
        <f>IF(ISNUMBER($J69),TEXT(INDEX(答案!$A:$A,MATCH(K69,trans!$E:$E,0)),"00")&amp;"-"&amp;TEXT(INDEX(答案!$B:$B,MATCH(K69,trans!$E:$E,0)),"000"),"")</f>
        <v/>
      </c>
    </row>
    <row r="70" spans="1:13" x14ac:dyDescent="0.55000000000000004">
      <c r="A70" s="1" t="str">
        <f t="shared" si="0"/>
        <v/>
      </c>
      <c r="B70" s="1" t="str">
        <f>IF(ISNUMBER($A70),INDEX(原簿!$E:$E,MATCH(summary!$A70,原簿!$M:$M,0)),"")</f>
        <v/>
      </c>
      <c r="C70" s="10" t="str">
        <f>IF(ISNUMBER($A70),INDEX(原簿!$I:$I,MATCH(summary!$A70,原簿!$M:$M,0)),"")</f>
        <v/>
      </c>
      <c r="E70" s="1" t="str">
        <f t="shared" si="1"/>
        <v/>
      </c>
      <c r="F70" s="1" t="str">
        <f>IF(ISNUMBER($E70),INDEX(原簿!$E:$E,MATCH(summary!$E70,原簿!$N:$N,0)),"")</f>
        <v/>
      </c>
      <c r="G70" s="10" t="str">
        <f>IF(ISNUMBER($E70),INDEX(原簿!$I:$I,MATCH(summary!$E70,原簿!$N:$N,0)),"")</f>
        <v/>
      </c>
      <c r="H70" s="1" t="str">
        <f>IF(ISNUMBER($E70),TEXT(INDEX(出席票!$A:$A,MATCH(F70,trans!$B:$B,0)),"00")&amp;"-"&amp;TEXT(INDEX(出席票!$B:$B,MATCH(F70,trans!$B:$B,0)),"000"),"")</f>
        <v/>
      </c>
      <c r="J70" s="1" t="str">
        <f t="shared" si="2"/>
        <v/>
      </c>
      <c r="K70" s="1" t="str">
        <f>IF(ISNUMBER($J70),INDEX(原簿!$E:$E,MATCH(summary!$E70,原簿!$O:$O,0)),"")</f>
        <v/>
      </c>
      <c r="L70" s="10" t="str">
        <f>IF(ISNUMBER($J70),INDEX(原簿!$I:$I,MATCH(summary!$E70,原簿!$O:$O,0)),"")</f>
        <v/>
      </c>
      <c r="M70" s="1" t="str">
        <f>IF(ISNUMBER($J70),TEXT(INDEX(答案!$A:$A,MATCH(K70,trans!$E:$E,0)),"00")&amp;"-"&amp;TEXT(INDEX(答案!$B:$B,MATCH(K70,trans!$E:$E,0)),"000"),"")</f>
        <v/>
      </c>
    </row>
    <row r="71" spans="1:13" x14ac:dyDescent="0.55000000000000004">
      <c r="A71" s="1" t="str">
        <f t="shared" si="0"/>
        <v/>
      </c>
      <c r="B71" s="1" t="str">
        <f>IF(ISNUMBER($A71),INDEX(原簿!$E:$E,MATCH(summary!$A71,原簿!$M:$M,0)),"")</f>
        <v/>
      </c>
      <c r="C71" s="10" t="str">
        <f>IF(ISNUMBER($A71),INDEX(原簿!$I:$I,MATCH(summary!$A71,原簿!$M:$M,0)),"")</f>
        <v/>
      </c>
      <c r="E71" s="1" t="str">
        <f t="shared" si="1"/>
        <v/>
      </c>
      <c r="F71" s="1" t="str">
        <f>IF(ISNUMBER($E71),INDEX(原簿!$E:$E,MATCH(summary!$E71,原簿!$N:$N,0)),"")</f>
        <v/>
      </c>
      <c r="G71" s="10" t="str">
        <f>IF(ISNUMBER($E71),INDEX(原簿!$I:$I,MATCH(summary!$E71,原簿!$N:$N,0)),"")</f>
        <v/>
      </c>
      <c r="H71" s="1" t="str">
        <f>IF(ISNUMBER($E71),TEXT(INDEX(出席票!$A:$A,MATCH(F71,trans!$B:$B,0)),"00")&amp;"-"&amp;TEXT(INDEX(出席票!$B:$B,MATCH(F71,trans!$B:$B,0)),"000"),"")</f>
        <v/>
      </c>
      <c r="J71" s="1" t="str">
        <f t="shared" si="2"/>
        <v/>
      </c>
      <c r="K71" s="1" t="str">
        <f>IF(ISNUMBER($J71),INDEX(原簿!$E:$E,MATCH(summary!$E71,原簿!$O:$O,0)),"")</f>
        <v/>
      </c>
      <c r="L71" s="10" t="str">
        <f>IF(ISNUMBER($J71),INDEX(原簿!$I:$I,MATCH(summary!$E71,原簿!$O:$O,0)),"")</f>
        <v/>
      </c>
      <c r="M71" s="1" t="str">
        <f>IF(ISNUMBER($J71),TEXT(INDEX(答案!$A:$A,MATCH(K71,trans!$E:$E,0)),"00")&amp;"-"&amp;TEXT(INDEX(答案!$B:$B,MATCH(K71,trans!$E:$E,0)),"000"),"")</f>
        <v/>
      </c>
    </row>
    <row r="72" spans="1:13" x14ac:dyDescent="0.55000000000000004">
      <c r="A72" s="1" t="str">
        <f t="shared" si="0"/>
        <v/>
      </c>
      <c r="B72" s="1" t="str">
        <f>IF(ISNUMBER($A72),INDEX(原簿!$E:$E,MATCH(summary!$A72,原簿!$M:$M,0)),"")</f>
        <v/>
      </c>
      <c r="C72" s="10" t="str">
        <f>IF(ISNUMBER($A72),INDEX(原簿!$I:$I,MATCH(summary!$A72,原簿!$M:$M,0)),"")</f>
        <v/>
      </c>
      <c r="E72" s="1" t="str">
        <f t="shared" si="1"/>
        <v/>
      </c>
      <c r="F72" s="1" t="str">
        <f>IF(ISNUMBER($E72),INDEX(原簿!$E:$E,MATCH(summary!$E72,原簿!$N:$N,0)),"")</f>
        <v/>
      </c>
      <c r="G72" s="10" t="str">
        <f>IF(ISNUMBER($E72),INDEX(原簿!$I:$I,MATCH(summary!$E72,原簿!$N:$N,0)),"")</f>
        <v/>
      </c>
      <c r="H72" s="1" t="str">
        <f>IF(ISNUMBER($E72),TEXT(INDEX(出席票!$A:$A,MATCH(F72,trans!$B:$B,0)),"00")&amp;"-"&amp;TEXT(INDEX(出席票!$B:$B,MATCH(F72,trans!$B:$B,0)),"000"),"")</f>
        <v/>
      </c>
      <c r="J72" s="1" t="str">
        <f t="shared" si="2"/>
        <v/>
      </c>
      <c r="K72" s="1" t="str">
        <f>IF(ISNUMBER($J72),INDEX(原簿!$E:$E,MATCH(summary!$E72,原簿!$O:$O,0)),"")</f>
        <v/>
      </c>
      <c r="L72" s="10" t="str">
        <f>IF(ISNUMBER($J72),INDEX(原簿!$I:$I,MATCH(summary!$E72,原簿!$O:$O,0)),"")</f>
        <v/>
      </c>
      <c r="M72" s="1" t="str">
        <f>IF(ISNUMBER($J72),TEXT(INDEX(答案!$A:$A,MATCH(K72,trans!$E:$E,0)),"00")&amp;"-"&amp;TEXT(INDEX(答案!$B:$B,MATCH(K72,trans!$E:$E,0)),"000"),"")</f>
        <v/>
      </c>
    </row>
    <row r="73" spans="1:13" x14ac:dyDescent="0.55000000000000004">
      <c r="A73" s="1" t="str">
        <f t="shared" ref="A73:A136" si="3">IF(A$6&gt;=ROW(A73)-ROW(A$7),ROW(A73)-ROW(A$7),"")</f>
        <v/>
      </c>
      <c r="B73" s="1" t="str">
        <f>IF(ISNUMBER($A73),INDEX(原簿!$E:$E,MATCH(summary!$A73,原簿!$M:$M,0)),"")</f>
        <v/>
      </c>
      <c r="C73" s="10" t="str">
        <f>IF(ISNUMBER($A73),INDEX(原簿!$I:$I,MATCH(summary!$A73,原簿!$M:$M,0)),"")</f>
        <v/>
      </c>
      <c r="E73" s="1" t="str">
        <f t="shared" ref="E73:E136" si="4">IF(E$6&gt;=ROW(E73)-ROW(E$7),ROW(E73)-ROW(E$7),"")</f>
        <v/>
      </c>
      <c r="F73" s="1" t="str">
        <f>IF(ISNUMBER($E73),INDEX(原簿!$E:$E,MATCH(summary!$E73,原簿!$N:$N,0)),"")</f>
        <v/>
      </c>
      <c r="G73" s="10" t="str">
        <f>IF(ISNUMBER($E73),INDEX(原簿!$I:$I,MATCH(summary!$E73,原簿!$N:$N,0)),"")</f>
        <v/>
      </c>
      <c r="H73" s="1" t="str">
        <f>IF(ISNUMBER($E73),TEXT(INDEX(出席票!$A:$A,MATCH(F73,trans!$B:$B,0)),"00")&amp;"-"&amp;TEXT(INDEX(出席票!$B:$B,MATCH(F73,trans!$B:$B,0)),"000"),"")</f>
        <v/>
      </c>
      <c r="J73" s="1" t="str">
        <f t="shared" ref="J73:J136" si="5">IF(J$6&gt;=ROW(J73)-ROW(J$7),ROW(J73)-ROW(J$7),"")</f>
        <v/>
      </c>
      <c r="K73" s="1" t="str">
        <f>IF(ISNUMBER($J73),INDEX(原簿!$E:$E,MATCH(summary!$E73,原簿!$O:$O,0)),"")</f>
        <v/>
      </c>
      <c r="L73" s="10" t="str">
        <f>IF(ISNUMBER($J73),INDEX(原簿!$I:$I,MATCH(summary!$E73,原簿!$O:$O,0)),"")</f>
        <v/>
      </c>
      <c r="M73" s="1" t="str">
        <f>IF(ISNUMBER($J73),TEXT(INDEX(答案!$A:$A,MATCH(K73,trans!$E:$E,0)),"00")&amp;"-"&amp;TEXT(INDEX(答案!$B:$B,MATCH(K73,trans!$E:$E,0)),"000"),"")</f>
        <v/>
      </c>
    </row>
    <row r="74" spans="1:13" x14ac:dyDescent="0.55000000000000004">
      <c r="A74" s="1" t="str">
        <f t="shared" si="3"/>
        <v/>
      </c>
      <c r="B74" s="1" t="str">
        <f>IF(ISNUMBER($A74),INDEX(原簿!$E:$E,MATCH(summary!$A74,原簿!$M:$M,0)),"")</f>
        <v/>
      </c>
      <c r="C74" s="10" t="str">
        <f>IF(ISNUMBER($A74),INDEX(原簿!$I:$I,MATCH(summary!$A74,原簿!$M:$M,0)),"")</f>
        <v/>
      </c>
      <c r="E74" s="1" t="str">
        <f t="shared" si="4"/>
        <v/>
      </c>
      <c r="F74" s="1" t="str">
        <f>IF(ISNUMBER($E74),INDEX(原簿!$E:$E,MATCH(summary!$E74,原簿!$N:$N,0)),"")</f>
        <v/>
      </c>
      <c r="G74" s="10" t="str">
        <f>IF(ISNUMBER($E74),INDEX(原簿!$I:$I,MATCH(summary!$E74,原簿!$N:$N,0)),"")</f>
        <v/>
      </c>
      <c r="H74" s="1" t="str">
        <f>IF(ISNUMBER($E74),TEXT(INDEX(出席票!$A:$A,MATCH(F74,trans!$B:$B,0)),"00")&amp;"-"&amp;TEXT(INDEX(出席票!$B:$B,MATCH(F74,trans!$B:$B,0)),"000"),"")</f>
        <v/>
      </c>
      <c r="J74" s="1" t="str">
        <f t="shared" si="5"/>
        <v/>
      </c>
      <c r="K74" s="1" t="str">
        <f>IF(ISNUMBER($J74),INDEX(原簿!$E:$E,MATCH(summary!$E74,原簿!$O:$O,0)),"")</f>
        <v/>
      </c>
      <c r="L74" s="10" t="str">
        <f>IF(ISNUMBER($J74),INDEX(原簿!$I:$I,MATCH(summary!$E74,原簿!$O:$O,0)),"")</f>
        <v/>
      </c>
      <c r="M74" s="1" t="str">
        <f>IF(ISNUMBER($J74),TEXT(INDEX(答案!$A:$A,MATCH(K74,trans!$E:$E,0)),"00")&amp;"-"&amp;TEXT(INDEX(答案!$B:$B,MATCH(K74,trans!$E:$E,0)),"000"),"")</f>
        <v/>
      </c>
    </row>
    <row r="75" spans="1:13" x14ac:dyDescent="0.55000000000000004">
      <c r="A75" s="1" t="str">
        <f t="shared" si="3"/>
        <v/>
      </c>
      <c r="B75" s="1" t="str">
        <f>IF(ISNUMBER($A75),INDEX(原簿!$E:$E,MATCH(summary!$A75,原簿!$M:$M,0)),"")</f>
        <v/>
      </c>
      <c r="C75" s="10" t="str">
        <f>IF(ISNUMBER($A75),INDEX(原簿!$I:$I,MATCH(summary!$A75,原簿!$M:$M,0)),"")</f>
        <v/>
      </c>
      <c r="E75" s="1" t="str">
        <f t="shared" si="4"/>
        <v/>
      </c>
      <c r="F75" s="1" t="str">
        <f>IF(ISNUMBER($E75),INDEX(原簿!$E:$E,MATCH(summary!$E75,原簿!$N:$N,0)),"")</f>
        <v/>
      </c>
      <c r="G75" s="10" t="str">
        <f>IF(ISNUMBER($E75),INDEX(原簿!$I:$I,MATCH(summary!$E75,原簿!$N:$N,0)),"")</f>
        <v/>
      </c>
      <c r="H75" s="1" t="str">
        <f>IF(ISNUMBER($E75),TEXT(INDEX(出席票!$A:$A,MATCH(F75,trans!$B:$B,0)),"00")&amp;"-"&amp;TEXT(INDEX(出席票!$B:$B,MATCH(F75,trans!$B:$B,0)),"000"),"")</f>
        <v/>
      </c>
      <c r="J75" s="1" t="str">
        <f t="shared" si="5"/>
        <v/>
      </c>
      <c r="K75" s="1" t="str">
        <f>IF(ISNUMBER($J75),INDEX(原簿!$E:$E,MATCH(summary!$E75,原簿!$O:$O,0)),"")</f>
        <v/>
      </c>
      <c r="L75" s="10" t="str">
        <f>IF(ISNUMBER($J75),INDEX(原簿!$I:$I,MATCH(summary!$E75,原簿!$O:$O,0)),"")</f>
        <v/>
      </c>
      <c r="M75" s="1" t="str">
        <f>IF(ISNUMBER($J75),TEXT(INDEX(答案!$A:$A,MATCH(K75,trans!$E:$E,0)),"00")&amp;"-"&amp;TEXT(INDEX(答案!$B:$B,MATCH(K75,trans!$E:$E,0)),"000"),"")</f>
        <v/>
      </c>
    </row>
    <row r="76" spans="1:13" x14ac:dyDescent="0.55000000000000004">
      <c r="A76" s="1" t="str">
        <f t="shared" si="3"/>
        <v/>
      </c>
      <c r="B76" s="1" t="str">
        <f>IF(ISNUMBER($A76),INDEX(原簿!$E:$E,MATCH(summary!$A76,原簿!$M:$M,0)),"")</f>
        <v/>
      </c>
      <c r="C76" s="10" t="str">
        <f>IF(ISNUMBER($A76),INDEX(原簿!$I:$I,MATCH(summary!$A76,原簿!$M:$M,0)),"")</f>
        <v/>
      </c>
      <c r="E76" s="1" t="str">
        <f t="shared" si="4"/>
        <v/>
      </c>
      <c r="F76" s="1" t="str">
        <f>IF(ISNUMBER($E76),INDEX(原簿!$E:$E,MATCH(summary!$E76,原簿!$N:$N,0)),"")</f>
        <v/>
      </c>
      <c r="G76" s="10" t="str">
        <f>IF(ISNUMBER($E76),INDEX(原簿!$I:$I,MATCH(summary!$E76,原簿!$N:$N,0)),"")</f>
        <v/>
      </c>
      <c r="H76" s="1" t="str">
        <f>IF(ISNUMBER($E76),TEXT(INDEX(出席票!$A:$A,MATCH(F76,trans!$B:$B,0)),"00")&amp;"-"&amp;TEXT(INDEX(出席票!$B:$B,MATCH(F76,trans!$B:$B,0)),"000"),"")</f>
        <v/>
      </c>
      <c r="J76" s="1" t="str">
        <f t="shared" si="5"/>
        <v/>
      </c>
      <c r="K76" s="1" t="str">
        <f>IF(ISNUMBER($J76),INDEX(原簿!$E:$E,MATCH(summary!$E76,原簿!$O:$O,0)),"")</f>
        <v/>
      </c>
      <c r="L76" s="10" t="str">
        <f>IF(ISNUMBER($J76),INDEX(原簿!$I:$I,MATCH(summary!$E76,原簿!$O:$O,0)),"")</f>
        <v/>
      </c>
      <c r="M76" s="1" t="str">
        <f>IF(ISNUMBER($J76),TEXT(INDEX(答案!$A:$A,MATCH(K76,trans!$E:$E,0)),"00")&amp;"-"&amp;TEXT(INDEX(答案!$B:$B,MATCH(K76,trans!$E:$E,0)),"000"),"")</f>
        <v/>
      </c>
    </row>
    <row r="77" spans="1:13" x14ac:dyDescent="0.55000000000000004">
      <c r="A77" s="1" t="str">
        <f t="shared" si="3"/>
        <v/>
      </c>
      <c r="B77" s="1" t="str">
        <f>IF(ISNUMBER($A77),INDEX(原簿!$E:$E,MATCH(summary!$A77,原簿!$M:$M,0)),"")</f>
        <v/>
      </c>
      <c r="C77" s="10" t="str">
        <f>IF(ISNUMBER($A77),INDEX(原簿!$I:$I,MATCH(summary!$A77,原簿!$M:$M,0)),"")</f>
        <v/>
      </c>
      <c r="E77" s="1" t="str">
        <f t="shared" si="4"/>
        <v/>
      </c>
      <c r="F77" s="1" t="str">
        <f>IF(ISNUMBER($E77),INDEX(原簿!$E:$E,MATCH(summary!$E77,原簿!$N:$N,0)),"")</f>
        <v/>
      </c>
      <c r="G77" s="10" t="str">
        <f>IF(ISNUMBER($E77),INDEX(原簿!$I:$I,MATCH(summary!$E77,原簿!$N:$N,0)),"")</f>
        <v/>
      </c>
      <c r="H77" s="1" t="str">
        <f>IF(ISNUMBER($E77),TEXT(INDEX(出席票!$A:$A,MATCH(F77,trans!$B:$B,0)),"00")&amp;"-"&amp;TEXT(INDEX(出席票!$B:$B,MATCH(F77,trans!$B:$B,0)),"000"),"")</f>
        <v/>
      </c>
      <c r="J77" s="1" t="str">
        <f t="shared" si="5"/>
        <v/>
      </c>
      <c r="K77" s="1" t="str">
        <f>IF(ISNUMBER($J77),INDEX(原簿!$E:$E,MATCH(summary!$E77,原簿!$O:$O,0)),"")</f>
        <v/>
      </c>
      <c r="L77" s="10" t="str">
        <f>IF(ISNUMBER($J77),INDEX(原簿!$I:$I,MATCH(summary!$E77,原簿!$O:$O,0)),"")</f>
        <v/>
      </c>
      <c r="M77" s="1" t="str">
        <f>IF(ISNUMBER($J77),TEXT(INDEX(答案!$A:$A,MATCH(K77,trans!$E:$E,0)),"00")&amp;"-"&amp;TEXT(INDEX(答案!$B:$B,MATCH(K77,trans!$E:$E,0)),"000"),"")</f>
        <v/>
      </c>
    </row>
    <row r="78" spans="1:13" x14ac:dyDescent="0.55000000000000004">
      <c r="A78" s="1" t="str">
        <f t="shared" si="3"/>
        <v/>
      </c>
      <c r="B78" s="1" t="str">
        <f>IF(ISNUMBER($A78),INDEX(原簿!$E:$E,MATCH(summary!$A78,原簿!$M:$M,0)),"")</f>
        <v/>
      </c>
      <c r="C78" s="10" t="str">
        <f>IF(ISNUMBER($A78),INDEX(原簿!$I:$I,MATCH(summary!$A78,原簿!$M:$M,0)),"")</f>
        <v/>
      </c>
      <c r="E78" s="1" t="str">
        <f t="shared" si="4"/>
        <v/>
      </c>
      <c r="F78" s="1" t="str">
        <f>IF(ISNUMBER($E78),INDEX(原簿!$E:$E,MATCH(summary!$E78,原簿!$N:$N,0)),"")</f>
        <v/>
      </c>
      <c r="G78" s="10" t="str">
        <f>IF(ISNUMBER($E78),INDEX(原簿!$I:$I,MATCH(summary!$E78,原簿!$N:$N,0)),"")</f>
        <v/>
      </c>
      <c r="H78" s="1" t="str">
        <f>IF(ISNUMBER($E78),TEXT(INDEX(出席票!$A:$A,MATCH(F78,trans!$B:$B,0)),"00")&amp;"-"&amp;TEXT(INDEX(出席票!$B:$B,MATCH(F78,trans!$B:$B,0)),"000"),"")</f>
        <v/>
      </c>
      <c r="J78" s="1" t="str">
        <f t="shared" si="5"/>
        <v/>
      </c>
      <c r="K78" s="1" t="str">
        <f>IF(ISNUMBER($J78),INDEX(原簿!$E:$E,MATCH(summary!$E78,原簿!$O:$O,0)),"")</f>
        <v/>
      </c>
      <c r="L78" s="10" t="str">
        <f>IF(ISNUMBER($J78),INDEX(原簿!$I:$I,MATCH(summary!$E78,原簿!$O:$O,0)),"")</f>
        <v/>
      </c>
      <c r="M78" s="1" t="str">
        <f>IF(ISNUMBER($J78),TEXT(INDEX(答案!$A:$A,MATCH(K78,trans!$E:$E,0)),"00")&amp;"-"&amp;TEXT(INDEX(答案!$B:$B,MATCH(K78,trans!$E:$E,0)),"000"),"")</f>
        <v/>
      </c>
    </row>
    <row r="79" spans="1:13" x14ac:dyDescent="0.55000000000000004">
      <c r="A79" s="1" t="str">
        <f t="shared" si="3"/>
        <v/>
      </c>
      <c r="B79" s="1" t="str">
        <f>IF(ISNUMBER($A79),INDEX(原簿!$E:$E,MATCH(summary!$A79,原簿!$M:$M,0)),"")</f>
        <v/>
      </c>
      <c r="C79" s="10" t="str">
        <f>IF(ISNUMBER($A79),INDEX(原簿!$I:$I,MATCH(summary!$A79,原簿!$M:$M,0)),"")</f>
        <v/>
      </c>
      <c r="E79" s="1" t="str">
        <f t="shared" si="4"/>
        <v/>
      </c>
      <c r="F79" s="1" t="str">
        <f>IF(ISNUMBER($E79),INDEX(原簿!$E:$E,MATCH(summary!$E79,原簿!$N:$N,0)),"")</f>
        <v/>
      </c>
      <c r="G79" s="10" t="str">
        <f>IF(ISNUMBER($E79),INDEX(原簿!$I:$I,MATCH(summary!$E79,原簿!$N:$N,0)),"")</f>
        <v/>
      </c>
      <c r="H79" s="1" t="str">
        <f>IF(ISNUMBER($E79),TEXT(INDEX(出席票!$A:$A,MATCH(F79,trans!$B:$B,0)),"00")&amp;"-"&amp;TEXT(INDEX(出席票!$B:$B,MATCH(F79,trans!$B:$B,0)),"000"),"")</f>
        <v/>
      </c>
      <c r="J79" s="1" t="str">
        <f t="shared" si="5"/>
        <v/>
      </c>
      <c r="K79" s="1" t="str">
        <f>IF(ISNUMBER($J79),INDEX(原簿!$E:$E,MATCH(summary!$E79,原簿!$O:$O,0)),"")</f>
        <v/>
      </c>
      <c r="L79" s="10" t="str">
        <f>IF(ISNUMBER($J79),INDEX(原簿!$I:$I,MATCH(summary!$E79,原簿!$O:$O,0)),"")</f>
        <v/>
      </c>
      <c r="M79" s="1" t="str">
        <f>IF(ISNUMBER($J79),TEXT(INDEX(答案!$A:$A,MATCH(K79,trans!$E:$E,0)),"00")&amp;"-"&amp;TEXT(INDEX(答案!$B:$B,MATCH(K79,trans!$E:$E,0)),"000"),"")</f>
        <v/>
      </c>
    </row>
    <row r="80" spans="1:13" x14ac:dyDescent="0.55000000000000004">
      <c r="A80" s="1" t="str">
        <f t="shared" si="3"/>
        <v/>
      </c>
      <c r="B80" s="1" t="str">
        <f>IF(ISNUMBER($A80),INDEX(原簿!$E:$E,MATCH(summary!$A80,原簿!$M:$M,0)),"")</f>
        <v/>
      </c>
      <c r="C80" s="10" t="str">
        <f>IF(ISNUMBER($A80),INDEX(原簿!$I:$I,MATCH(summary!$A80,原簿!$M:$M,0)),"")</f>
        <v/>
      </c>
      <c r="E80" s="1" t="str">
        <f t="shared" si="4"/>
        <v/>
      </c>
      <c r="F80" s="1" t="str">
        <f>IF(ISNUMBER($E80),INDEX(原簿!$E:$E,MATCH(summary!$E80,原簿!$N:$N,0)),"")</f>
        <v/>
      </c>
      <c r="G80" s="10" t="str">
        <f>IF(ISNUMBER($E80),INDEX(原簿!$I:$I,MATCH(summary!$E80,原簿!$N:$N,0)),"")</f>
        <v/>
      </c>
      <c r="H80" s="1" t="str">
        <f>IF(ISNUMBER($E80),TEXT(INDEX(出席票!$A:$A,MATCH(F80,trans!$B:$B,0)),"00")&amp;"-"&amp;TEXT(INDEX(出席票!$B:$B,MATCH(F80,trans!$B:$B,0)),"000"),"")</f>
        <v/>
      </c>
      <c r="J80" s="1" t="str">
        <f t="shared" si="5"/>
        <v/>
      </c>
      <c r="K80" s="1" t="str">
        <f>IF(ISNUMBER($J80),INDEX(原簿!$E:$E,MATCH(summary!$E80,原簿!$O:$O,0)),"")</f>
        <v/>
      </c>
      <c r="L80" s="10" t="str">
        <f>IF(ISNUMBER($J80),INDEX(原簿!$I:$I,MATCH(summary!$E80,原簿!$O:$O,0)),"")</f>
        <v/>
      </c>
      <c r="M80" s="1" t="str">
        <f>IF(ISNUMBER($J80),TEXT(INDEX(答案!$A:$A,MATCH(K80,trans!$E:$E,0)),"00")&amp;"-"&amp;TEXT(INDEX(答案!$B:$B,MATCH(K80,trans!$E:$E,0)),"000"),"")</f>
        <v/>
      </c>
    </row>
    <row r="81" spans="1:13" x14ac:dyDescent="0.55000000000000004">
      <c r="A81" s="1" t="str">
        <f t="shared" si="3"/>
        <v/>
      </c>
      <c r="B81" s="1" t="str">
        <f>IF(ISNUMBER($A81),INDEX(原簿!$E:$E,MATCH(summary!$A81,原簿!$M:$M,0)),"")</f>
        <v/>
      </c>
      <c r="C81" s="10" t="str">
        <f>IF(ISNUMBER($A81),INDEX(原簿!$I:$I,MATCH(summary!$A81,原簿!$M:$M,0)),"")</f>
        <v/>
      </c>
      <c r="E81" s="1" t="str">
        <f t="shared" si="4"/>
        <v/>
      </c>
      <c r="F81" s="1" t="str">
        <f>IF(ISNUMBER($E81),INDEX(原簿!$E:$E,MATCH(summary!$E81,原簿!$N:$N,0)),"")</f>
        <v/>
      </c>
      <c r="G81" s="10" t="str">
        <f>IF(ISNUMBER($E81),INDEX(原簿!$I:$I,MATCH(summary!$E81,原簿!$N:$N,0)),"")</f>
        <v/>
      </c>
      <c r="H81" s="1" t="str">
        <f>IF(ISNUMBER($E81),TEXT(INDEX(出席票!$A:$A,MATCH(F81,trans!$B:$B,0)),"00")&amp;"-"&amp;TEXT(INDEX(出席票!$B:$B,MATCH(F81,trans!$B:$B,0)),"000"),"")</f>
        <v/>
      </c>
      <c r="J81" s="1" t="str">
        <f t="shared" si="5"/>
        <v/>
      </c>
      <c r="K81" s="1" t="str">
        <f>IF(ISNUMBER($J81),INDEX(原簿!$E:$E,MATCH(summary!$E81,原簿!$O:$O,0)),"")</f>
        <v/>
      </c>
      <c r="L81" s="10" t="str">
        <f>IF(ISNUMBER($J81),INDEX(原簿!$I:$I,MATCH(summary!$E81,原簿!$O:$O,0)),"")</f>
        <v/>
      </c>
      <c r="M81" s="1" t="str">
        <f>IF(ISNUMBER($J81),TEXT(INDEX(答案!$A:$A,MATCH(K81,trans!$E:$E,0)),"00")&amp;"-"&amp;TEXT(INDEX(答案!$B:$B,MATCH(K81,trans!$E:$E,0)),"000"),"")</f>
        <v/>
      </c>
    </row>
    <row r="82" spans="1:13" x14ac:dyDescent="0.55000000000000004">
      <c r="A82" s="1" t="str">
        <f t="shared" si="3"/>
        <v/>
      </c>
      <c r="B82" s="1" t="str">
        <f>IF(ISNUMBER($A82),INDEX(原簿!$E:$E,MATCH(summary!$A82,原簿!$M:$M,0)),"")</f>
        <v/>
      </c>
      <c r="C82" s="10" t="str">
        <f>IF(ISNUMBER($A82),INDEX(原簿!$I:$I,MATCH(summary!$A82,原簿!$M:$M,0)),"")</f>
        <v/>
      </c>
      <c r="E82" s="1" t="str">
        <f t="shared" si="4"/>
        <v/>
      </c>
      <c r="F82" s="1" t="str">
        <f>IF(ISNUMBER($E82),INDEX(原簿!$E:$E,MATCH(summary!$E82,原簿!$N:$N,0)),"")</f>
        <v/>
      </c>
      <c r="G82" s="10" t="str">
        <f>IF(ISNUMBER($E82),INDEX(原簿!$I:$I,MATCH(summary!$E82,原簿!$N:$N,0)),"")</f>
        <v/>
      </c>
      <c r="H82" s="1" t="str">
        <f>IF(ISNUMBER($E82),TEXT(INDEX(出席票!$A:$A,MATCH(F82,trans!$B:$B,0)),"00")&amp;"-"&amp;TEXT(INDEX(出席票!$B:$B,MATCH(F82,trans!$B:$B,0)),"000"),"")</f>
        <v/>
      </c>
      <c r="J82" s="1" t="str">
        <f t="shared" si="5"/>
        <v/>
      </c>
      <c r="K82" s="1" t="str">
        <f>IF(ISNUMBER($J82),INDEX(原簿!$E:$E,MATCH(summary!$E82,原簿!$O:$O,0)),"")</f>
        <v/>
      </c>
      <c r="L82" s="10" t="str">
        <f>IF(ISNUMBER($J82),INDEX(原簿!$I:$I,MATCH(summary!$E82,原簿!$O:$O,0)),"")</f>
        <v/>
      </c>
      <c r="M82" s="1" t="str">
        <f>IF(ISNUMBER($J82),TEXT(INDEX(答案!$A:$A,MATCH(K82,trans!$E:$E,0)),"00")&amp;"-"&amp;TEXT(INDEX(答案!$B:$B,MATCH(K82,trans!$E:$E,0)),"000"),"")</f>
        <v/>
      </c>
    </row>
    <row r="83" spans="1:13" x14ac:dyDescent="0.55000000000000004">
      <c r="A83" s="1" t="str">
        <f t="shared" si="3"/>
        <v/>
      </c>
      <c r="B83" s="1" t="str">
        <f>IF(ISNUMBER($A83),INDEX(原簿!$E:$E,MATCH(summary!$A83,原簿!$M:$M,0)),"")</f>
        <v/>
      </c>
      <c r="C83" s="10" t="str">
        <f>IF(ISNUMBER($A83),INDEX(原簿!$I:$I,MATCH(summary!$A83,原簿!$M:$M,0)),"")</f>
        <v/>
      </c>
      <c r="E83" s="1" t="str">
        <f t="shared" si="4"/>
        <v/>
      </c>
      <c r="F83" s="1" t="str">
        <f>IF(ISNUMBER($E83),INDEX(原簿!$E:$E,MATCH(summary!$E83,原簿!$N:$N,0)),"")</f>
        <v/>
      </c>
      <c r="G83" s="10" t="str">
        <f>IF(ISNUMBER($E83),INDEX(原簿!$I:$I,MATCH(summary!$E83,原簿!$N:$N,0)),"")</f>
        <v/>
      </c>
      <c r="H83" s="1" t="str">
        <f>IF(ISNUMBER($E83),TEXT(INDEX(出席票!$A:$A,MATCH(F83,trans!$B:$B,0)),"00")&amp;"-"&amp;TEXT(INDEX(出席票!$B:$B,MATCH(F83,trans!$B:$B,0)),"000"),"")</f>
        <v/>
      </c>
      <c r="J83" s="1" t="str">
        <f t="shared" si="5"/>
        <v/>
      </c>
      <c r="K83" s="1" t="str">
        <f>IF(ISNUMBER($J83),INDEX(原簿!$E:$E,MATCH(summary!$E83,原簿!$O:$O,0)),"")</f>
        <v/>
      </c>
      <c r="L83" s="10" t="str">
        <f>IF(ISNUMBER($J83),INDEX(原簿!$I:$I,MATCH(summary!$E83,原簿!$O:$O,0)),"")</f>
        <v/>
      </c>
      <c r="M83" s="1" t="str">
        <f>IF(ISNUMBER($J83),TEXT(INDEX(答案!$A:$A,MATCH(K83,trans!$E:$E,0)),"00")&amp;"-"&amp;TEXT(INDEX(答案!$B:$B,MATCH(K83,trans!$E:$E,0)),"000"),"")</f>
        <v/>
      </c>
    </row>
    <row r="84" spans="1:13" x14ac:dyDescent="0.55000000000000004">
      <c r="A84" s="1" t="str">
        <f t="shared" si="3"/>
        <v/>
      </c>
      <c r="B84" s="1" t="str">
        <f>IF(ISNUMBER($A84),INDEX(原簿!$E:$E,MATCH(summary!$A84,原簿!$M:$M,0)),"")</f>
        <v/>
      </c>
      <c r="C84" s="10" t="str">
        <f>IF(ISNUMBER($A84),INDEX(原簿!$I:$I,MATCH(summary!$A84,原簿!$M:$M,0)),"")</f>
        <v/>
      </c>
      <c r="E84" s="1" t="str">
        <f t="shared" si="4"/>
        <v/>
      </c>
      <c r="F84" s="1" t="str">
        <f>IF(ISNUMBER($E84),INDEX(原簿!$E:$E,MATCH(summary!$E84,原簿!$N:$N,0)),"")</f>
        <v/>
      </c>
      <c r="G84" s="10" t="str">
        <f>IF(ISNUMBER($E84),INDEX(原簿!$I:$I,MATCH(summary!$E84,原簿!$N:$N,0)),"")</f>
        <v/>
      </c>
      <c r="H84" s="1" t="str">
        <f>IF(ISNUMBER($E84),TEXT(INDEX(出席票!$A:$A,MATCH(F84,trans!$B:$B,0)),"00")&amp;"-"&amp;TEXT(INDEX(出席票!$B:$B,MATCH(F84,trans!$B:$B,0)),"000"),"")</f>
        <v/>
      </c>
      <c r="J84" s="1" t="str">
        <f t="shared" si="5"/>
        <v/>
      </c>
      <c r="K84" s="1" t="str">
        <f>IF(ISNUMBER($J84),INDEX(原簿!$E:$E,MATCH(summary!$E84,原簿!$O:$O,0)),"")</f>
        <v/>
      </c>
      <c r="L84" s="10" t="str">
        <f>IF(ISNUMBER($J84),INDEX(原簿!$I:$I,MATCH(summary!$E84,原簿!$O:$O,0)),"")</f>
        <v/>
      </c>
      <c r="M84" s="1" t="str">
        <f>IF(ISNUMBER($J84),TEXT(INDEX(答案!$A:$A,MATCH(K84,trans!$E:$E,0)),"00")&amp;"-"&amp;TEXT(INDEX(答案!$B:$B,MATCH(K84,trans!$E:$E,0)),"000"),"")</f>
        <v/>
      </c>
    </row>
    <row r="85" spans="1:13" x14ac:dyDescent="0.55000000000000004">
      <c r="A85" s="1" t="str">
        <f t="shared" si="3"/>
        <v/>
      </c>
      <c r="B85" s="1" t="str">
        <f>IF(ISNUMBER($A85),INDEX(原簿!$E:$E,MATCH(summary!$A85,原簿!$M:$M,0)),"")</f>
        <v/>
      </c>
      <c r="C85" s="10" t="str">
        <f>IF(ISNUMBER($A85),INDEX(原簿!$I:$I,MATCH(summary!$A85,原簿!$M:$M,0)),"")</f>
        <v/>
      </c>
      <c r="E85" s="1" t="str">
        <f t="shared" si="4"/>
        <v/>
      </c>
      <c r="F85" s="1" t="str">
        <f>IF(ISNUMBER($E85),INDEX(原簿!$E:$E,MATCH(summary!$E85,原簿!$N:$N,0)),"")</f>
        <v/>
      </c>
      <c r="G85" s="10" t="str">
        <f>IF(ISNUMBER($E85),INDEX(原簿!$I:$I,MATCH(summary!$E85,原簿!$N:$N,0)),"")</f>
        <v/>
      </c>
      <c r="H85" s="1" t="str">
        <f>IF(ISNUMBER($E85),TEXT(INDEX(出席票!$A:$A,MATCH(F85,trans!$B:$B,0)),"00")&amp;"-"&amp;TEXT(INDEX(出席票!$B:$B,MATCH(F85,trans!$B:$B,0)),"000"),"")</f>
        <v/>
      </c>
      <c r="J85" s="1" t="str">
        <f t="shared" si="5"/>
        <v/>
      </c>
      <c r="K85" s="1" t="str">
        <f>IF(ISNUMBER($J85),INDEX(原簿!$E:$E,MATCH(summary!$E85,原簿!$O:$O,0)),"")</f>
        <v/>
      </c>
      <c r="L85" s="10" t="str">
        <f>IF(ISNUMBER($J85),INDEX(原簿!$I:$I,MATCH(summary!$E85,原簿!$O:$O,0)),"")</f>
        <v/>
      </c>
      <c r="M85" s="1" t="str">
        <f>IF(ISNUMBER($J85),TEXT(INDEX(答案!$A:$A,MATCH(K85,trans!$E:$E,0)),"00")&amp;"-"&amp;TEXT(INDEX(答案!$B:$B,MATCH(K85,trans!$E:$E,0)),"000"),"")</f>
        <v/>
      </c>
    </row>
    <row r="86" spans="1:13" x14ac:dyDescent="0.55000000000000004">
      <c r="A86" s="1" t="str">
        <f t="shared" si="3"/>
        <v/>
      </c>
      <c r="B86" s="1" t="str">
        <f>IF(ISNUMBER($A86),INDEX(原簿!$E:$E,MATCH(summary!$A86,原簿!$M:$M,0)),"")</f>
        <v/>
      </c>
      <c r="C86" s="10" t="str">
        <f>IF(ISNUMBER($A86),INDEX(原簿!$I:$I,MATCH(summary!$A86,原簿!$M:$M,0)),"")</f>
        <v/>
      </c>
      <c r="E86" s="1" t="str">
        <f t="shared" si="4"/>
        <v/>
      </c>
      <c r="F86" s="1" t="str">
        <f>IF(ISNUMBER($E86),INDEX(原簿!$E:$E,MATCH(summary!$E86,原簿!$N:$N,0)),"")</f>
        <v/>
      </c>
      <c r="G86" s="10" t="str">
        <f>IF(ISNUMBER($E86),INDEX(原簿!$I:$I,MATCH(summary!$E86,原簿!$N:$N,0)),"")</f>
        <v/>
      </c>
      <c r="H86" s="1" t="str">
        <f>IF(ISNUMBER($E86),TEXT(INDEX(出席票!$A:$A,MATCH(F86,trans!$B:$B,0)),"00")&amp;"-"&amp;TEXT(INDEX(出席票!$B:$B,MATCH(F86,trans!$B:$B,0)),"000"),"")</f>
        <v/>
      </c>
      <c r="J86" s="1" t="str">
        <f t="shared" si="5"/>
        <v/>
      </c>
      <c r="K86" s="1" t="str">
        <f>IF(ISNUMBER($J86),INDEX(原簿!$E:$E,MATCH(summary!$E86,原簿!$O:$O,0)),"")</f>
        <v/>
      </c>
      <c r="L86" s="10" t="str">
        <f>IF(ISNUMBER($J86),INDEX(原簿!$I:$I,MATCH(summary!$E86,原簿!$O:$O,0)),"")</f>
        <v/>
      </c>
      <c r="M86" s="1" t="str">
        <f>IF(ISNUMBER($J86),TEXT(INDEX(答案!$A:$A,MATCH(K86,trans!$E:$E,0)),"00")&amp;"-"&amp;TEXT(INDEX(答案!$B:$B,MATCH(K86,trans!$E:$E,0)),"000"),"")</f>
        <v/>
      </c>
    </row>
    <row r="87" spans="1:13" x14ac:dyDescent="0.55000000000000004">
      <c r="A87" s="1" t="str">
        <f t="shared" si="3"/>
        <v/>
      </c>
      <c r="B87" s="1" t="str">
        <f>IF(ISNUMBER($A87),INDEX(原簿!$E:$E,MATCH(summary!$A87,原簿!$M:$M,0)),"")</f>
        <v/>
      </c>
      <c r="C87" s="10" t="str">
        <f>IF(ISNUMBER($A87),INDEX(原簿!$I:$I,MATCH(summary!$A87,原簿!$M:$M,0)),"")</f>
        <v/>
      </c>
      <c r="E87" s="1" t="str">
        <f t="shared" si="4"/>
        <v/>
      </c>
      <c r="F87" s="1" t="str">
        <f>IF(ISNUMBER($E87),INDEX(原簿!$E:$E,MATCH(summary!$E87,原簿!$N:$N,0)),"")</f>
        <v/>
      </c>
      <c r="G87" s="10" t="str">
        <f>IF(ISNUMBER($E87),INDEX(原簿!$I:$I,MATCH(summary!$E87,原簿!$N:$N,0)),"")</f>
        <v/>
      </c>
      <c r="H87" s="1" t="str">
        <f>IF(ISNUMBER($E87),TEXT(INDEX(出席票!$A:$A,MATCH(F87,trans!$B:$B,0)),"00")&amp;"-"&amp;TEXT(INDEX(出席票!$B:$B,MATCH(F87,trans!$B:$B,0)),"000"),"")</f>
        <v/>
      </c>
      <c r="J87" s="1" t="str">
        <f t="shared" si="5"/>
        <v/>
      </c>
      <c r="K87" s="1" t="str">
        <f>IF(ISNUMBER($J87),INDEX(原簿!$E:$E,MATCH(summary!$E87,原簿!$O:$O,0)),"")</f>
        <v/>
      </c>
      <c r="L87" s="10" t="str">
        <f>IF(ISNUMBER($J87),INDEX(原簿!$I:$I,MATCH(summary!$E87,原簿!$O:$O,0)),"")</f>
        <v/>
      </c>
      <c r="M87" s="1" t="str">
        <f>IF(ISNUMBER($J87),TEXT(INDEX(答案!$A:$A,MATCH(K87,trans!$E:$E,0)),"00")&amp;"-"&amp;TEXT(INDEX(答案!$B:$B,MATCH(K87,trans!$E:$E,0)),"000"),"")</f>
        <v/>
      </c>
    </row>
    <row r="88" spans="1:13" x14ac:dyDescent="0.55000000000000004">
      <c r="A88" s="1" t="str">
        <f t="shared" si="3"/>
        <v/>
      </c>
      <c r="B88" s="1" t="str">
        <f>IF(ISNUMBER($A88),INDEX(原簿!$E:$E,MATCH(summary!$A88,原簿!$M:$M,0)),"")</f>
        <v/>
      </c>
      <c r="C88" s="10" t="str">
        <f>IF(ISNUMBER($A88),INDEX(原簿!$I:$I,MATCH(summary!$A88,原簿!$M:$M,0)),"")</f>
        <v/>
      </c>
      <c r="E88" s="1" t="str">
        <f t="shared" si="4"/>
        <v/>
      </c>
      <c r="F88" s="1" t="str">
        <f>IF(ISNUMBER($E88),INDEX(原簿!$E:$E,MATCH(summary!$E88,原簿!$N:$N,0)),"")</f>
        <v/>
      </c>
      <c r="G88" s="10" t="str">
        <f>IF(ISNUMBER($E88),INDEX(原簿!$I:$I,MATCH(summary!$E88,原簿!$N:$N,0)),"")</f>
        <v/>
      </c>
      <c r="H88" s="1" t="str">
        <f>IF(ISNUMBER($E88),TEXT(INDEX(出席票!$A:$A,MATCH(F88,trans!$B:$B,0)),"00")&amp;"-"&amp;TEXT(INDEX(出席票!$B:$B,MATCH(F88,trans!$B:$B,0)),"000"),"")</f>
        <v/>
      </c>
      <c r="J88" s="1" t="str">
        <f t="shared" si="5"/>
        <v/>
      </c>
      <c r="K88" s="1" t="str">
        <f>IF(ISNUMBER($J88),INDEX(原簿!$E:$E,MATCH(summary!$E88,原簿!$O:$O,0)),"")</f>
        <v/>
      </c>
      <c r="L88" s="10" t="str">
        <f>IF(ISNUMBER($J88),INDEX(原簿!$I:$I,MATCH(summary!$E88,原簿!$O:$O,0)),"")</f>
        <v/>
      </c>
      <c r="M88" s="1" t="str">
        <f>IF(ISNUMBER($J88),TEXT(INDEX(答案!$A:$A,MATCH(K88,trans!$E:$E,0)),"00")&amp;"-"&amp;TEXT(INDEX(答案!$B:$B,MATCH(K88,trans!$E:$E,0)),"000"),"")</f>
        <v/>
      </c>
    </row>
    <row r="89" spans="1:13" x14ac:dyDescent="0.55000000000000004">
      <c r="A89" s="1" t="str">
        <f t="shared" si="3"/>
        <v/>
      </c>
      <c r="B89" s="1" t="str">
        <f>IF(ISNUMBER($A89),INDEX(原簿!$E:$E,MATCH(summary!$A89,原簿!$M:$M,0)),"")</f>
        <v/>
      </c>
      <c r="C89" s="10" t="str">
        <f>IF(ISNUMBER($A89),INDEX(原簿!$I:$I,MATCH(summary!$A89,原簿!$M:$M,0)),"")</f>
        <v/>
      </c>
      <c r="E89" s="1" t="str">
        <f t="shared" si="4"/>
        <v/>
      </c>
      <c r="F89" s="1" t="str">
        <f>IF(ISNUMBER($E89),INDEX(原簿!$E:$E,MATCH(summary!$E89,原簿!$N:$N,0)),"")</f>
        <v/>
      </c>
      <c r="G89" s="10" t="str">
        <f>IF(ISNUMBER($E89),INDEX(原簿!$I:$I,MATCH(summary!$E89,原簿!$N:$N,0)),"")</f>
        <v/>
      </c>
      <c r="H89" s="1" t="str">
        <f>IF(ISNUMBER($E89),TEXT(INDEX(出席票!$A:$A,MATCH(F89,trans!$B:$B,0)),"00")&amp;"-"&amp;TEXT(INDEX(出席票!$B:$B,MATCH(F89,trans!$B:$B,0)),"000"),"")</f>
        <v/>
      </c>
      <c r="J89" s="1" t="str">
        <f t="shared" si="5"/>
        <v/>
      </c>
      <c r="K89" s="1" t="str">
        <f>IF(ISNUMBER($J89),INDEX(原簿!$E:$E,MATCH(summary!$E89,原簿!$O:$O,0)),"")</f>
        <v/>
      </c>
      <c r="L89" s="10" t="str">
        <f>IF(ISNUMBER($J89),INDEX(原簿!$I:$I,MATCH(summary!$E89,原簿!$O:$O,0)),"")</f>
        <v/>
      </c>
      <c r="M89" s="1" t="str">
        <f>IF(ISNUMBER($J89),TEXT(INDEX(答案!$A:$A,MATCH(K89,trans!$E:$E,0)),"00")&amp;"-"&amp;TEXT(INDEX(答案!$B:$B,MATCH(K89,trans!$E:$E,0)),"000"),"")</f>
        <v/>
      </c>
    </row>
    <row r="90" spans="1:13" x14ac:dyDescent="0.55000000000000004">
      <c r="A90" s="1" t="str">
        <f t="shared" si="3"/>
        <v/>
      </c>
      <c r="B90" s="1" t="str">
        <f>IF(ISNUMBER($A90),INDEX(原簿!$E:$E,MATCH(summary!$A90,原簿!$M:$M,0)),"")</f>
        <v/>
      </c>
      <c r="C90" s="10" t="str">
        <f>IF(ISNUMBER($A90),INDEX(原簿!$I:$I,MATCH(summary!$A90,原簿!$M:$M,0)),"")</f>
        <v/>
      </c>
      <c r="E90" s="1" t="str">
        <f t="shared" si="4"/>
        <v/>
      </c>
      <c r="F90" s="1" t="str">
        <f>IF(ISNUMBER($E90),INDEX(原簿!$E:$E,MATCH(summary!$E90,原簿!$N:$N,0)),"")</f>
        <v/>
      </c>
      <c r="G90" s="10" t="str">
        <f>IF(ISNUMBER($E90),INDEX(原簿!$I:$I,MATCH(summary!$E90,原簿!$N:$N,0)),"")</f>
        <v/>
      </c>
      <c r="H90" s="1" t="str">
        <f>IF(ISNUMBER($E90),TEXT(INDEX(出席票!$A:$A,MATCH(F90,trans!$B:$B,0)),"00")&amp;"-"&amp;TEXT(INDEX(出席票!$B:$B,MATCH(F90,trans!$B:$B,0)),"000"),"")</f>
        <v/>
      </c>
      <c r="J90" s="1" t="str">
        <f t="shared" si="5"/>
        <v/>
      </c>
      <c r="K90" s="1" t="str">
        <f>IF(ISNUMBER($J90),INDEX(原簿!$E:$E,MATCH(summary!$E90,原簿!$O:$O,0)),"")</f>
        <v/>
      </c>
      <c r="L90" s="10" t="str">
        <f>IF(ISNUMBER($J90),INDEX(原簿!$I:$I,MATCH(summary!$E90,原簿!$O:$O,0)),"")</f>
        <v/>
      </c>
      <c r="M90" s="1" t="str">
        <f>IF(ISNUMBER($J90),TEXT(INDEX(答案!$A:$A,MATCH(K90,trans!$E:$E,0)),"00")&amp;"-"&amp;TEXT(INDEX(答案!$B:$B,MATCH(K90,trans!$E:$E,0)),"000"),"")</f>
        <v/>
      </c>
    </row>
    <row r="91" spans="1:13" x14ac:dyDescent="0.55000000000000004">
      <c r="A91" s="1" t="str">
        <f t="shared" si="3"/>
        <v/>
      </c>
      <c r="B91" s="1" t="str">
        <f>IF(ISNUMBER($A91),INDEX(原簿!$E:$E,MATCH(summary!$A91,原簿!$M:$M,0)),"")</f>
        <v/>
      </c>
      <c r="C91" s="10" t="str">
        <f>IF(ISNUMBER($A91),INDEX(原簿!$I:$I,MATCH(summary!$A91,原簿!$M:$M,0)),"")</f>
        <v/>
      </c>
      <c r="E91" s="1" t="str">
        <f t="shared" si="4"/>
        <v/>
      </c>
      <c r="F91" s="1" t="str">
        <f>IF(ISNUMBER($E91),INDEX(原簿!$E:$E,MATCH(summary!$E91,原簿!$N:$N,0)),"")</f>
        <v/>
      </c>
      <c r="G91" s="10" t="str">
        <f>IF(ISNUMBER($E91),INDEX(原簿!$I:$I,MATCH(summary!$E91,原簿!$N:$N,0)),"")</f>
        <v/>
      </c>
      <c r="H91" s="1" t="str">
        <f>IF(ISNUMBER($E91),TEXT(INDEX(出席票!$A:$A,MATCH(F91,trans!$B:$B,0)),"00")&amp;"-"&amp;TEXT(INDEX(出席票!$B:$B,MATCH(F91,trans!$B:$B,0)),"000"),"")</f>
        <v/>
      </c>
      <c r="J91" s="1" t="str">
        <f t="shared" si="5"/>
        <v/>
      </c>
      <c r="K91" s="1" t="str">
        <f>IF(ISNUMBER($J91),INDEX(原簿!$E:$E,MATCH(summary!$E91,原簿!$O:$O,0)),"")</f>
        <v/>
      </c>
      <c r="L91" s="10" t="str">
        <f>IF(ISNUMBER($J91),INDEX(原簿!$I:$I,MATCH(summary!$E91,原簿!$O:$O,0)),"")</f>
        <v/>
      </c>
      <c r="M91" s="1" t="str">
        <f>IF(ISNUMBER($J91),TEXT(INDEX(答案!$A:$A,MATCH(K91,trans!$E:$E,0)),"00")&amp;"-"&amp;TEXT(INDEX(答案!$B:$B,MATCH(K91,trans!$E:$E,0)),"000"),"")</f>
        <v/>
      </c>
    </row>
    <row r="92" spans="1:13" x14ac:dyDescent="0.55000000000000004">
      <c r="A92" s="1" t="str">
        <f t="shared" si="3"/>
        <v/>
      </c>
      <c r="B92" s="1" t="str">
        <f>IF(ISNUMBER($A92),INDEX(原簿!$E:$E,MATCH(summary!$A92,原簿!$M:$M,0)),"")</f>
        <v/>
      </c>
      <c r="C92" s="10" t="str">
        <f>IF(ISNUMBER($A92),INDEX(原簿!$I:$I,MATCH(summary!$A92,原簿!$M:$M,0)),"")</f>
        <v/>
      </c>
      <c r="E92" s="1" t="str">
        <f t="shared" si="4"/>
        <v/>
      </c>
      <c r="F92" s="1" t="str">
        <f>IF(ISNUMBER($E92),INDEX(原簿!$E:$E,MATCH(summary!$E92,原簿!$N:$N,0)),"")</f>
        <v/>
      </c>
      <c r="G92" s="10" t="str">
        <f>IF(ISNUMBER($E92),INDEX(原簿!$I:$I,MATCH(summary!$E92,原簿!$N:$N,0)),"")</f>
        <v/>
      </c>
      <c r="H92" s="1" t="str">
        <f>IF(ISNUMBER($E92),TEXT(INDEX(出席票!$A:$A,MATCH(F92,trans!$B:$B,0)),"00")&amp;"-"&amp;TEXT(INDEX(出席票!$B:$B,MATCH(F92,trans!$B:$B,0)),"000"),"")</f>
        <v/>
      </c>
      <c r="J92" s="1" t="str">
        <f t="shared" si="5"/>
        <v/>
      </c>
      <c r="K92" s="1" t="str">
        <f>IF(ISNUMBER($J92),INDEX(原簿!$E:$E,MATCH(summary!$E92,原簿!$O:$O,0)),"")</f>
        <v/>
      </c>
      <c r="L92" s="10" t="str">
        <f>IF(ISNUMBER($J92),INDEX(原簿!$I:$I,MATCH(summary!$E92,原簿!$O:$O,0)),"")</f>
        <v/>
      </c>
      <c r="M92" s="1" t="str">
        <f>IF(ISNUMBER($J92),TEXT(INDEX(答案!$A:$A,MATCH(K92,trans!$E:$E,0)),"00")&amp;"-"&amp;TEXT(INDEX(答案!$B:$B,MATCH(K92,trans!$E:$E,0)),"000"),"")</f>
        <v/>
      </c>
    </row>
    <row r="93" spans="1:13" x14ac:dyDescent="0.55000000000000004">
      <c r="A93" s="1" t="str">
        <f t="shared" si="3"/>
        <v/>
      </c>
      <c r="B93" s="1" t="str">
        <f>IF(ISNUMBER($A93),INDEX(原簿!$E:$E,MATCH(summary!$A93,原簿!$M:$M,0)),"")</f>
        <v/>
      </c>
      <c r="C93" s="10" t="str">
        <f>IF(ISNUMBER($A93),INDEX(原簿!$I:$I,MATCH(summary!$A93,原簿!$M:$M,0)),"")</f>
        <v/>
      </c>
      <c r="E93" s="1" t="str">
        <f t="shared" si="4"/>
        <v/>
      </c>
      <c r="F93" s="1" t="str">
        <f>IF(ISNUMBER($E93),INDEX(原簿!$E:$E,MATCH(summary!$E93,原簿!$N:$N,0)),"")</f>
        <v/>
      </c>
      <c r="G93" s="10" t="str">
        <f>IF(ISNUMBER($E93),INDEX(原簿!$I:$I,MATCH(summary!$E93,原簿!$N:$N,0)),"")</f>
        <v/>
      </c>
      <c r="H93" s="1" t="str">
        <f>IF(ISNUMBER($E93),TEXT(INDEX(出席票!$A:$A,MATCH(F93,trans!$B:$B,0)),"00")&amp;"-"&amp;TEXT(INDEX(出席票!$B:$B,MATCH(F93,trans!$B:$B,0)),"000"),"")</f>
        <v/>
      </c>
      <c r="J93" s="1" t="str">
        <f t="shared" si="5"/>
        <v/>
      </c>
      <c r="K93" s="1" t="str">
        <f>IF(ISNUMBER($J93),INDEX(原簿!$E:$E,MATCH(summary!$E93,原簿!$O:$O,0)),"")</f>
        <v/>
      </c>
      <c r="L93" s="10" t="str">
        <f>IF(ISNUMBER($J93),INDEX(原簿!$I:$I,MATCH(summary!$E93,原簿!$O:$O,0)),"")</f>
        <v/>
      </c>
      <c r="M93" s="1" t="str">
        <f>IF(ISNUMBER($J93),TEXT(INDEX(答案!$A:$A,MATCH(K93,trans!$E:$E,0)),"00")&amp;"-"&amp;TEXT(INDEX(答案!$B:$B,MATCH(K93,trans!$E:$E,0)),"000"),"")</f>
        <v/>
      </c>
    </row>
    <row r="94" spans="1:13" x14ac:dyDescent="0.55000000000000004">
      <c r="A94" s="1" t="str">
        <f t="shared" si="3"/>
        <v/>
      </c>
      <c r="B94" s="1" t="str">
        <f>IF(ISNUMBER($A94),INDEX(原簿!$E:$E,MATCH(summary!$A94,原簿!$M:$M,0)),"")</f>
        <v/>
      </c>
      <c r="C94" s="10" t="str">
        <f>IF(ISNUMBER($A94),INDEX(原簿!$I:$I,MATCH(summary!$A94,原簿!$M:$M,0)),"")</f>
        <v/>
      </c>
      <c r="E94" s="1" t="str">
        <f t="shared" si="4"/>
        <v/>
      </c>
      <c r="F94" s="1" t="str">
        <f>IF(ISNUMBER($E94),INDEX(原簿!$E:$E,MATCH(summary!$E94,原簿!$N:$N,0)),"")</f>
        <v/>
      </c>
      <c r="G94" s="10" t="str">
        <f>IF(ISNUMBER($E94),INDEX(原簿!$I:$I,MATCH(summary!$E94,原簿!$N:$N,0)),"")</f>
        <v/>
      </c>
      <c r="H94" s="1" t="str">
        <f>IF(ISNUMBER($E94),TEXT(INDEX(出席票!$A:$A,MATCH(F94,trans!$B:$B,0)),"00")&amp;"-"&amp;TEXT(INDEX(出席票!$B:$B,MATCH(F94,trans!$B:$B,0)),"000"),"")</f>
        <v/>
      </c>
      <c r="J94" s="1" t="str">
        <f t="shared" si="5"/>
        <v/>
      </c>
      <c r="K94" s="1" t="str">
        <f>IF(ISNUMBER($J94),INDEX(原簿!$E:$E,MATCH(summary!$E94,原簿!$O:$O,0)),"")</f>
        <v/>
      </c>
      <c r="L94" s="10" t="str">
        <f>IF(ISNUMBER($J94),INDEX(原簿!$I:$I,MATCH(summary!$E94,原簿!$O:$O,0)),"")</f>
        <v/>
      </c>
      <c r="M94" s="1" t="str">
        <f>IF(ISNUMBER($J94),TEXT(INDEX(答案!$A:$A,MATCH(K94,trans!$E:$E,0)),"00")&amp;"-"&amp;TEXT(INDEX(答案!$B:$B,MATCH(K94,trans!$E:$E,0)),"000"),"")</f>
        <v/>
      </c>
    </row>
    <row r="95" spans="1:13" x14ac:dyDescent="0.55000000000000004">
      <c r="A95" s="1" t="str">
        <f t="shared" si="3"/>
        <v/>
      </c>
      <c r="B95" s="1" t="str">
        <f>IF(ISNUMBER($A95),INDEX(原簿!$E:$E,MATCH(summary!$A95,原簿!$M:$M,0)),"")</f>
        <v/>
      </c>
      <c r="C95" s="10" t="str">
        <f>IF(ISNUMBER($A95),INDEX(原簿!$I:$I,MATCH(summary!$A95,原簿!$M:$M,0)),"")</f>
        <v/>
      </c>
      <c r="E95" s="1" t="str">
        <f t="shared" si="4"/>
        <v/>
      </c>
      <c r="F95" s="1" t="str">
        <f>IF(ISNUMBER($E95),INDEX(原簿!$E:$E,MATCH(summary!$E95,原簿!$N:$N,0)),"")</f>
        <v/>
      </c>
      <c r="G95" s="10" t="str">
        <f>IF(ISNUMBER($E95),INDEX(原簿!$I:$I,MATCH(summary!$E95,原簿!$N:$N,0)),"")</f>
        <v/>
      </c>
      <c r="H95" s="1" t="str">
        <f>IF(ISNUMBER($E95),TEXT(INDEX(出席票!$A:$A,MATCH(F95,trans!$B:$B,0)),"00")&amp;"-"&amp;TEXT(INDEX(出席票!$B:$B,MATCH(F95,trans!$B:$B,0)),"000"),"")</f>
        <v/>
      </c>
      <c r="J95" s="1" t="str">
        <f t="shared" si="5"/>
        <v/>
      </c>
      <c r="K95" s="1" t="str">
        <f>IF(ISNUMBER($J95),INDEX(原簿!$E:$E,MATCH(summary!$E95,原簿!$O:$O,0)),"")</f>
        <v/>
      </c>
      <c r="L95" s="10" t="str">
        <f>IF(ISNUMBER($J95),INDEX(原簿!$I:$I,MATCH(summary!$E95,原簿!$O:$O,0)),"")</f>
        <v/>
      </c>
      <c r="M95" s="1" t="str">
        <f>IF(ISNUMBER($J95),TEXT(INDEX(答案!$A:$A,MATCH(K95,trans!$E:$E,0)),"00")&amp;"-"&amp;TEXT(INDEX(答案!$B:$B,MATCH(K95,trans!$E:$E,0)),"000"),"")</f>
        <v/>
      </c>
    </row>
    <row r="96" spans="1:13" x14ac:dyDescent="0.55000000000000004">
      <c r="A96" s="1" t="str">
        <f t="shared" si="3"/>
        <v/>
      </c>
      <c r="B96" s="1" t="str">
        <f>IF(ISNUMBER($A96),INDEX(原簿!$E:$E,MATCH(summary!$A96,原簿!$M:$M,0)),"")</f>
        <v/>
      </c>
      <c r="C96" s="10" t="str">
        <f>IF(ISNUMBER($A96),INDEX(原簿!$I:$I,MATCH(summary!$A96,原簿!$M:$M,0)),"")</f>
        <v/>
      </c>
      <c r="E96" s="1" t="str">
        <f t="shared" si="4"/>
        <v/>
      </c>
      <c r="F96" s="1" t="str">
        <f>IF(ISNUMBER($E96),INDEX(原簿!$E:$E,MATCH(summary!$E96,原簿!$N:$N,0)),"")</f>
        <v/>
      </c>
      <c r="G96" s="10" t="str">
        <f>IF(ISNUMBER($E96),INDEX(原簿!$I:$I,MATCH(summary!$E96,原簿!$N:$N,0)),"")</f>
        <v/>
      </c>
      <c r="H96" s="1" t="str">
        <f>IF(ISNUMBER($E96),TEXT(INDEX(出席票!$A:$A,MATCH(F96,trans!$B:$B,0)),"00")&amp;"-"&amp;TEXT(INDEX(出席票!$B:$B,MATCH(F96,trans!$B:$B,0)),"000"),"")</f>
        <v/>
      </c>
      <c r="J96" s="1" t="str">
        <f t="shared" si="5"/>
        <v/>
      </c>
      <c r="K96" s="1" t="str">
        <f>IF(ISNUMBER($J96),INDEX(原簿!$E:$E,MATCH(summary!$E96,原簿!$O:$O,0)),"")</f>
        <v/>
      </c>
      <c r="L96" s="10" t="str">
        <f>IF(ISNUMBER($J96),INDEX(原簿!$I:$I,MATCH(summary!$E96,原簿!$O:$O,0)),"")</f>
        <v/>
      </c>
      <c r="M96" s="1" t="str">
        <f>IF(ISNUMBER($J96),TEXT(INDEX(答案!$A:$A,MATCH(K96,trans!$E:$E,0)),"00")&amp;"-"&amp;TEXT(INDEX(答案!$B:$B,MATCH(K96,trans!$E:$E,0)),"000"),"")</f>
        <v/>
      </c>
    </row>
    <row r="97" spans="1:13" x14ac:dyDescent="0.55000000000000004">
      <c r="A97" s="1" t="str">
        <f t="shared" si="3"/>
        <v/>
      </c>
      <c r="B97" s="1" t="str">
        <f>IF(ISNUMBER($A97),INDEX(原簿!$E:$E,MATCH(summary!$A97,原簿!$M:$M,0)),"")</f>
        <v/>
      </c>
      <c r="C97" s="10" t="str">
        <f>IF(ISNUMBER($A97),INDEX(原簿!$I:$I,MATCH(summary!$A97,原簿!$M:$M,0)),"")</f>
        <v/>
      </c>
      <c r="E97" s="1" t="str">
        <f t="shared" si="4"/>
        <v/>
      </c>
      <c r="F97" s="1" t="str">
        <f>IF(ISNUMBER($E97),INDEX(原簿!$E:$E,MATCH(summary!$E97,原簿!$N:$N,0)),"")</f>
        <v/>
      </c>
      <c r="G97" s="10" t="str">
        <f>IF(ISNUMBER($E97),INDEX(原簿!$I:$I,MATCH(summary!$E97,原簿!$N:$N,0)),"")</f>
        <v/>
      </c>
      <c r="H97" s="1" t="str">
        <f>IF(ISNUMBER($E97),TEXT(INDEX(出席票!$A:$A,MATCH(F97,trans!$B:$B,0)),"00")&amp;"-"&amp;TEXT(INDEX(出席票!$B:$B,MATCH(F97,trans!$B:$B,0)),"000"),"")</f>
        <v/>
      </c>
      <c r="J97" s="1" t="str">
        <f t="shared" si="5"/>
        <v/>
      </c>
      <c r="K97" s="1" t="str">
        <f>IF(ISNUMBER($J97),INDEX(原簿!$E:$E,MATCH(summary!$E97,原簿!$O:$O,0)),"")</f>
        <v/>
      </c>
      <c r="L97" s="10" t="str">
        <f>IF(ISNUMBER($J97),INDEX(原簿!$I:$I,MATCH(summary!$E97,原簿!$O:$O,0)),"")</f>
        <v/>
      </c>
      <c r="M97" s="1" t="str">
        <f>IF(ISNUMBER($J97),TEXT(INDEX(答案!$A:$A,MATCH(K97,trans!$E:$E,0)),"00")&amp;"-"&amp;TEXT(INDEX(答案!$B:$B,MATCH(K97,trans!$E:$E,0)),"000"),"")</f>
        <v/>
      </c>
    </row>
    <row r="98" spans="1:13" x14ac:dyDescent="0.55000000000000004">
      <c r="A98" s="1" t="str">
        <f t="shared" si="3"/>
        <v/>
      </c>
      <c r="B98" s="1" t="str">
        <f>IF(ISNUMBER($A98),INDEX(原簿!$E:$E,MATCH(summary!$A98,原簿!$M:$M,0)),"")</f>
        <v/>
      </c>
      <c r="C98" s="10" t="str">
        <f>IF(ISNUMBER($A98),INDEX(原簿!$I:$I,MATCH(summary!$A98,原簿!$M:$M,0)),"")</f>
        <v/>
      </c>
      <c r="E98" s="1" t="str">
        <f t="shared" si="4"/>
        <v/>
      </c>
      <c r="F98" s="1" t="str">
        <f>IF(ISNUMBER($E98),INDEX(原簿!$E:$E,MATCH(summary!$E98,原簿!$N:$N,0)),"")</f>
        <v/>
      </c>
      <c r="G98" s="10" t="str">
        <f>IF(ISNUMBER($E98),INDEX(原簿!$I:$I,MATCH(summary!$E98,原簿!$N:$N,0)),"")</f>
        <v/>
      </c>
      <c r="H98" s="1" t="str">
        <f>IF(ISNUMBER($E98),TEXT(INDEX(出席票!$A:$A,MATCH(F98,trans!$B:$B,0)),"00")&amp;"-"&amp;TEXT(INDEX(出席票!$B:$B,MATCH(F98,trans!$B:$B,0)),"000"),"")</f>
        <v/>
      </c>
      <c r="J98" s="1" t="str">
        <f t="shared" si="5"/>
        <v/>
      </c>
      <c r="K98" s="1" t="str">
        <f>IF(ISNUMBER($J98),INDEX(原簿!$E:$E,MATCH(summary!$E98,原簿!$O:$O,0)),"")</f>
        <v/>
      </c>
      <c r="L98" s="10" t="str">
        <f>IF(ISNUMBER($J98),INDEX(原簿!$I:$I,MATCH(summary!$E98,原簿!$O:$O,0)),"")</f>
        <v/>
      </c>
      <c r="M98" s="1" t="str">
        <f>IF(ISNUMBER($J98),TEXT(INDEX(答案!$A:$A,MATCH(K98,trans!$E:$E,0)),"00")&amp;"-"&amp;TEXT(INDEX(答案!$B:$B,MATCH(K98,trans!$E:$E,0)),"000"),"")</f>
        <v/>
      </c>
    </row>
    <row r="99" spans="1:13" x14ac:dyDescent="0.55000000000000004">
      <c r="A99" s="1" t="str">
        <f t="shared" si="3"/>
        <v/>
      </c>
      <c r="B99" s="1" t="str">
        <f>IF(ISNUMBER($A99),INDEX(原簿!$E:$E,MATCH(summary!$A99,原簿!$M:$M,0)),"")</f>
        <v/>
      </c>
      <c r="C99" s="10" t="str">
        <f>IF(ISNUMBER($A99),INDEX(原簿!$I:$I,MATCH(summary!$A99,原簿!$M:$M,0)),"")</f>
        <v/>
      </c>
      <c r="E99" s="1" t="str">
        <f t="shared" si="4"/>
        <v/>
      </c>
      <c r="F99" s="1" t="str">
        <f>IF(ISNUMBER($E99),INDEX(原簿!$E:$E,MATCH(summary!$E99,原簿!$N:$N,0)),"")</f>
        <v/>
      </c>
      <c r="G99" s="10" t="str">
        <f>IF(ISNUMBER($E99),INDEX(原簿!$I:$I,MATCH(summary!$E99,原簿!$N:$N,0)),"")</f>
        <v/>
      </c>
      <c r="H99" s="1" t="str">
        <f>IF(ISNUMBER($E99),TEXT(INDEX(出席票!$A:$A,MATCH(F99,trans!$B:$B,0)),"00")&amp;"-"&amp;TEXT(INDEX(出席票!$B:$B,MATCH(F99,trans!$B:$B,0)),"000"),"")</f>
        <v/>
      </c>
      <c r="J99" s="1" t="str">
        <f t="shared" si="5"/>
        <v/>
      </c>
      <c r="K99" s="1" t="str">
        <f>IF(ISNUMBER($J99),INDEX(原簿!$E:$E,MATCH(summary!$E99,原簿!$O:$O,0)),"")</f>
        <v/>
      </c>
      <c r="L99" s="10" t="str">
        <f>IF(ISNUMBER($J99),INDEX(原簿!$I:$I,MATCH(summary!$E99,原簿!$O:$O,0)),"")</f>
        <v/>
      </c>
      <c r="M99" s="1" t="str">
        <f>IF(ISNUMBER($J99),TEXT(INDEX(答案!$A:$A,MATCH(K99,trans!$E:$E,0)),"00")&amp;"-"&amp;TEXT(INDEX(答案!$B:$B,MATCH(K99,trans!$E:$E,0)),"000"),"")</f>
        <v/>
      </c>
    </row>
    <row r="100" spans="1:13" x14ac:dyDescent="0.55000000000000004">
      <c r="A100" s="1" t="str">
        <f t="shared" si="3"/>
        <v/>
      </c>
      <c r="B100" s="1" t="str">
        <f>IF(ISNUMBER($A100),INDEX(原簿!$E:$E,MATCH(summary!$A100,原簿!$M:$M,0)),"")</f>
        <v/>
      </c>
      <c r="C100" s="10" t="str">
        <f>IF(ISNUMBER($A100),INDEX(原簿!$I:$I,MATCH(summary!$A100,原簿!$M:$M,0)),"")</f>
        <v/>
      </c>
      <c r="E100" s="1" t="str">
        <f t="shared" si="4"/>
        <v/>
      </c>
      <c r="F100" s="1" t="str">
        <f>IF(ISNUMBER($E100),INDEX(原簿!$E:$E,MATCH(summary!$E100,原簿!$N:$N,0)),"")</f>
        <v/>
      </c>
      <c r="G100" s="10" t="str">
        <f>IF(ISNUMBER($E100),INDEX(原簿!$I:$I,MATCH(summary!$E100,原簿!$N:$N,0)),"")</f>
        <v/>
      </c>
      <c r="H100" s="1" t="str">
        <f>IF(ISNUMBER($E100),TEXT(INDEX(出席票!$A:$A,MATCH(F100,trans!$B:$B,0)),"00")&amp;"-"&amp;TEXT(INDEX(出席票!$B:$B,MATCH(F100,trans!$B:$B,0)),"000"),"")</f>
        <v/>
      </c>
      <c r="J100" s="1" t="str">
        <f t="shared" si="5"/>
        <v/>
      </c>
      <c r="K100" s="1" t="str">
        <f>IF(ISNUMBER($J100),INDEX(原簿!$E:$E,MATCH(summary!$E100,原簿!$O:$O,0)),"")</f>
        <v/>
      </c>
      <c r="L100" s="10" t="str">
        <f>IF(ISNUMBER($J100),INDEX(原簿!$I:$I,MATCH(summary!$E100,原簿!$O:$O,0)),"")</f>
        <v/>
      </c>
      <c r="M100" s="1" t="str">
        <f>IF(ISNUMBER($J100),TEXT(INDEX(答案!$A:$A,MATCH(K100,trans!$E:$E,0)),"00")&amp;"-"&amp;TEXT(INDEX(答案!$B:$B,MATCH(K100,trans!$E:$E,0)),"000"),"")</f>
        <v/>
      </c>
    </row>
    <row r="101" spans="1:13" x14ac:dyDescent="0.55000000000000004">
      <c r="A101" s="1" t="str">
        <f t="shared" si="3"/>
        <v/>
      </c>
      <c r="B101" s="1" t="str">
        <f>IF(ISNUMBER($A101),INDEX(原簿!$E:$E,MATCH(summary!$A101,原簿!$M:$M,0)),"")</f>
        <v/>
      </c>
      <c r="C101" s="10" t="str">
        <f>IF(ISNUMBER($A101),INDEX(原簿!$I:$I,MATCH(summary!$A101,原簿!$M:$M,0)),"")</f>
        <v/>
      </c>
      <c r="E101" s="1" t="str">
        <f t="shared" si="4"/>
        <v/>
      </c>
      <c r="F101" s="1" t="str">
        <f>IF(ISNUMBER($E101),INDEX(原簿!$E:$E,MATCH(summary!$E101,原簿!$N:$N,0)),"")</f>
        <v/>
      </c>
      <c r="G101" s="10" t="str">
        <f>IF(ISNUMBER($E101),INDEX(原簿!$I:$I,MATCH(summary!$E101,原簿!$N:$N,0)),"")</f>
        <v/>
      </c>
      <c r="H101" s="1" t="str">
        <f>IF(ISNUMBER($E101),TEXT(INDEX(出席票!$A:$A,MATCH(F101,trans!$B:$B,0)),"00")&amp;"-"&amp;TEXT(INDEX(出席票!$B:$B,MATCH(F101,trans!$B:$B,0)),"000"),"")</f>
        <v/>
      </c>
      <c r="J101" s="1" t="str">
        <f t="shared" si="5"/>
        <v/>
      </c>
      <c r="K101" s="1" t="str">
        <f>IF(ISNUMBER($J101),INDEX(原簿!$E:$E,MATCH(summary!$E101,原簿!$O:$O,0)),"")</f>
        <v/>
      </c>
      <c r="L101" s="10" t="str">
        <f>IF(ISNUMBER($J101),INDEX(原簿!$I:$I,MATCH(summary!$E101,原簿!$O:$O,0)),"")</f>
        <v/>
      </c>
      <c r="M101" s="1" t="str">
        <f>IF(ISNUMBER($J101),TEXT(INDEX(答案!$A:$A,MATCH(K101,trans!$E:$E,0)),"00")&amp;"-"&amp;TEXT(INDEX(答案!$B:$B,MATCH(K101,trans!$E:$E,0)),"000"),"")</f>
        <v/>
      </c>
    </row>
    <row r="102" spans="1:13" x14ac:dyDescent="0.55000000000000004">
      <c r="A102" s="1" t="str">
        <f t="shared" si="3"/>
        <v/>
      </c>
      <c r="B102" s="1" t="str">
        <f>IF(ISNUMBER($A102),INDEX(原簿!$E:$E,MATCH(summary!$A102,原簿!$M:$M,0)),"")</f>
        <v/>
      </c>
      <c r="C102" s="10" t="str">
        <f>IF(ISNUMBER($A102),INDEX(原簿!$I:$I,MATCH(summary!$A102,原簿!$M:$M,0)),"")</f>
        <v/>
      </c>
      <c r="E102" s="1" t="str">
        <f t="shared" si="4"/>
        <v/>
      </c>
      <c r="F102" s="1" t="str">
        <f>IF(ISNUMBER($E102),INDEX(原簿!$E:$E,MATCH(summary!$E102,原簿!$N:$N,0)),"")</f>
        <v/>
      </c>
      <c r="G102" s="10" t="str">
        <f>IF(ISNUMBER($E102),INDEX(原簿!$I:$I,MATCH(summary!$E102,原簿!$N:$N,0)),"")</f>
        <v/>
      </c>
      <c r="H102" s="1" t="str">
        <f>IF(ISNUMBER($E102),TEXT(INDEX(出席票!$A:$A,MATCH(F102,trans!$B:$B,0)),"00")&amp;"-"&amp;TEXT(INDEX(出席票!$B:$B,MATCH(F102,trans!$B:$B,0)),"000"),"")</f>
        <v/>
      </c>
      <c r="J102" s="1" t="str">
        <f t="shared" si="5"/>
        <v/>
      </c>
      <c r="K102" s="1" t="str">
        <f>IF(ISNUMBER($J102),INDEX(原簿!$E:$E,MATCH(summary!$E102,原簿!$O:$O,0)),"")</f>
        <v/>
      </c>
      <c r="L102" s="10" t="str">
        <f>IF(ISNUMBER($J102),INDEX(原簿!$I:$I,MATCH(summary!$E102,原簿!$O:$O,0)),"")</f>
        <v/>
      </c>
      <c r="M102" s="1" t="str">
        <f>IF(ISNUMBER($J102),TEXT(INDEX(答案!$A:$A,MATCH(K102,trans!$E:$E,0)),"00")&amp;"-"&amp;TEXT(INDEX(答案!$B:$B,MATCH(K102,trans!$E:$E,0)),"000"),"")</f>
        <v/>
      </c>
    </row>
    <row r="103" spans="1:13" x14ac:dyDescent="0.55000000000000004">
      <c r="A103" s="1" t="str">
        <f t="shared" si="3"/>
        <v/>
      </c>
      <c r="B103" s="1" t="str">
        <f>IF(ISNUMBER($A103),INDEX(原簿!$E:$E,MATCH(summary!$A103,原簿!$M:$M,0)),"")</f>
        <v/>
      </c>
      <c r="C103" s="10" t="str">
        <f>IF(ISNUMBER($A103),INDEX(原簿!$I:$I,MATCH(summary!$A103,原簿!$M:$M,0)),"")</f>
        <v/>
      </c>
      <c r="E103" s="1" t="str">
        <f t="shared" si="4"/>
        <v/>
      </c>
      <c r="F103" s="1" t="str">
        <f>IF(ISNUMBER($E103),INDEX(原簿!$E:$E,MATCH(summary!$E103,原簿!$N:$N,0)),"")</f>
        <v/>
      </c>
      <c r="G103" s="10" t="str">
        <f>IF(ISNUMBER($E103),INDEX(原簿!$I:$I,MATCH(summary!$E103,原簿!$N:$N,0)),"")</f>
        <v/>
      </c>
      <c r="H103" s="1" t="str">
        <f>IF(ISNUMBER($E103),TEXT(INDEX(出席票!$A:$A,MATCH(F103,trans!$B:$B,0)),"00")&amp;"-"&amp;TEXT(INDEX(出席票!$B:$B,MATCH(F103,trans!$B:$B,0)),"000"),"")</f>
        <v/>
      </c>
      <c r="J103" s="1" t="str">
        <f t="shared" si="5"/>
        <v/>
      </c>
      <c r="K103" s="1" t="str">
        <f>IF(ISNUMBER($J103),INDEX(原簿!$E:$E,MATCH(summary!$E103,原簿!$O:$O,0)),"")</f>
        <v/>
      </c>
      <c r="L103" s="10" t="str">
        <f>IF(ISNUMBER($J103),INDEX(原簿!$I:$I,MATCH(summary!$E103,原簿!$O:$O,0)),"")</f>
        <v/>
      </c>
      <c r="M103" s="1" t="str">
        <f>IF(ISNUMBER($J103),TEXT(INDEX(答案!$A:$A,MATCH(K103,trans!$E:$E,0)),"00")&amp;"-"&amp;TEXT(INDEX(答案!$B:$B,MATCH(K103,trans!$E:$E,0)),"000"),"")</f>
        <v/>
      </c>
    </row>
    <row r="104" spans="1:13" x14ac:dyDescent="0.55000000000000004">
      <c r="A104" s="1" t="str">
        <f t="shared" si="3"/>
        <v/>
      </c>
      <c r="B104" s="1" t="str">
        <f>IF(ISNUMBER($A104),INDEX(原簿!$E:$E,MATCH(summary!$A104,原簿!$M:$M,0)),"")</f>
        <v/>
      </c>
      <c r="C104" s="10" t="str">
        <f>IF(ISNUMBER($A104),INDEX(原簿!$I:$I,MATCH(summary!$A104,原簿!$M:$M,0)),"")</f>
        <v/>
      </c>
      <c r="E104" s="1" t="str">
        <f t="shared" si="4"/>
        <v/>
      </c>
      <c r="F104" s="1" t="str">
        <f>IF(ISNUMBER($E104),INDEX(原簿!$E:$E,MATCH(summary!$E104,原簿!$N:$N,0)),"")</f>
        <v/>
      </c>
      <c r="G104" s="10" t="str">
        <f>IF(ISNUMBER($E104),INDEX(原簿!$I:$I,MATCH(summary!$E104,原簿!$N:$N,0)),"")</f>
        <v/>
      </c>
      <c r="H104" s="1" t="str">
        <f>IF(ISNUMBER($E104),TEXT(INDEX(出席票!$A:$A,MATCH(F104,trans!$B:$B,0)),"00")&amp;"-"&amp;TEXT(INDEX(出席票!$B:$B,MATCH(F104,trans!$B:$B,0)),"000"),"")</f>
        <v/>
      </c>
      <c r="J104" s="1" t="str">
        <f t="shared" si="5"/>
        <v/>
      </c>
      <c r="K104" s="1" t="str">
        <f>IF(ISNUMBER($J104),INDEX(原簿!$E:$E,MATCH(summary!$E104,原簿!$O:$O,0)),"")</f>
        <v/>
      </c>
      <c r="L104" s="10" t="str">
        <f>IF(ISNUMBER($J104),INDEX(原簿!$I:$I,MATCH(summary!$E104,原簿!$O:$O,0)),"")</f>
        <v/>
      </c>
      <c r="M104" s="1" t="str">
        <f>IF(ISNUMBER($J104),TEXT(INDEX(答案!$A:$A,MATCH(K104,trans!$E:$E,0)),"00")&amp;"-"&amp;TEXT(INDEX(答案!$B:$B,MATCH(K104,trans!$E:$E,0)),"000"),"")</f>
        <v/>
      </c>
    </row>
    <row r="105" spans="1:13" x14ac:dyDescent="0.55000000000000004">
      <c r="A105" s="1" t="str">
        <f t="shared" si="3"/>
        <v/>
      </c>
      <c r="B105" s="1" t="str">
        <f>IF(ISNUMBER($A105),INDEX(原簿!$E:$E,MATCH(summary!$A105,原簿!$M:$M,0)),"")</f>
        <v/>
      </c>
      <c r="C105" s="10" t="str">
        <f>IF(ISNUMBER($A105),INDEX(原簿!$I:$I,MATCH(summary!$A105,原簿!$M:$M,0)),"")</f>
        <v/>
      </c>
      <c r="E105" s="1" t="str">
        <f t="shared" si="4"/>
        <v/>
      </c>
      <c r="F105" s="1" t="str">
        <f>IF(ISNUMBER($E105),INDEX(原簿!$E:$E,MATCH(summary!$E105,原簿!$N:$N,0)),"")</f>
        <v/>
      </c>
      <c r="G105" s="10" t="str">
        <f>IF(ISNUMBER($E105),INDEX(原簿!$I:$I,MATCH(summary!$E105,原簿!$N:$N,0)),"")</f>
        <v/>
      </c>
      <c r="H105" s="1" t="str">
        <f>IF(ISNUMBER($E105),TEXT(INDEX(出席票!$A:$A,MATCH(F105,trans!$B:$B,0)),"00")&amp;"-"&amp;TEXT(INDEX(出席票!$B:$B,MATCH(F105,trans!$B:$B,0)),"000"),"")</f>
        <v/>
      </c>
      <c r="J105" s="1" t="str">
        <f t="shared" si="5"/>
        <v/>
      </c>
      <c r="K105" s="1" t="str">
        <f>IF(ISNUMBER($J105),INDEX(原簿!$E:$E,MATCH(summary!$E105,原簿!$O:$O,0)),"")</f>
        <v/>
      </c>
      <c r="L105" s="10" t="str">
        <f>IF(ISNUMBER($J105),INDEX(原簿!$I:$I,MATCH(summary!$E105,原簿!$O:$O,0)),"")</f>
        <v/>
      </c>
      <c r="M105" s="1" t="str">
        <f>IF(ISNUMBER($J105),TEXT(INDEX(答案!$A:$A,MATCH(K105,trans!$E:$E,0)),"00")&amp;"-"&amp;TEXT(INDEX(答案!$B:$B,MATCH(K105,trans!$E:$E,0)),"000"),"")</f>
        <v/>
      </c>
    </row>
    <row r="106" spans="1:13" x14ac:dyDescent="0.55000000000000004">
      <c r="A106" s="1" t="str">
        <f t="shared" si="3"/>
        <v/>
      </c>
      <c r="B106" s="1" t="str">
        <f>IF(ISNUMBER($A106),INDEX(原簿!$E:$E,MATCH(summary!$A106,原簿!$M:$M,0)),"")</f>
        <v/>
      </c>
      <c r="C106" s="10" t="str">
        <f>IF(ISNUMBER($A106),INDEX(原簿!$I:$I,MATCH(summary!$A106,原簿!$M:$M,0)),"")</f>
        <v/>
      </c>
      <c r="E106" s="1" t="str">
        <f t="shared" si="4"/>
        <v/>
      </c>
      <c r="F106" s="1" t="str">
        <f>IF(ISNUMBER($E106),INDEX(原簿!$E:$E,MATCH(summary!$E106,原簿!$N:$N,0)),"")</f>
        <v/>
      </c>
      <c r="G106" s="10" t="str">
        <f>IF(ISNUMBER($E106),INDEX(原簿!$I:$I,MATCH(summary!$E106,原簿!$N:$N,0)),"")</f>
        <v/>
      </c>
      <c r="H106" s="1" t="str">
        <f>IF(ISNUMBER($E106),TEXT(INDEX(出席票!$A:$A,MATCH(F106,trans!$B:$B,0)),"00")&amp;"-"&amp;TEXT(INDEX(出席票!$B:$B,MATCH(F106,trans!$B:$B,0)),"000"),"")</f>
        <v/>
      </c>
      <c r="J106" s="1" t="str">
        <f t="shared" si="5"/>
        <v/>
      </c>
      <c r="K106" s="1" t="str">
        <f>IF(ISNUMBER($J106),INDEX(原簿!$E:$E,MATCH(summary!$E106,原簿!$O:$O,0)),"")</f>
        <v/>
      </c>
      <c r="L106" s="10" t="str">
        <f>IF(ISNUMBER($J106),INDEX(原簿!$I:$I,MATCH(summary!$E106,原簿!$O:$O,0)),"")</f>
        <v/>
      </c>
      <c r="M106" s="1" t="str">
        <f>IF(ISNUMBER($J106),TEXT(INDEX(答案!$A:$A,MATCH(K106,trans!$E:$E,0)),"00")&amp;"-"&amp;TEXT(INDEX(答案!$B:$B,MATCH(K106,trans!$E:$E,0)),"000"),"")</f>
        <v/>
      </c>
    </row>
    <row r="107" spans="1:13" x14ac:dyDescent="0.55000000000000004">
      <c r="A107" s="1" t="str">
        <f t="shared" si="3"/>
        <v/>
      </c>
      <c r="B107" s="1" t="str">
        <f>IF(ISNUMBER($A107),INDEX(原簿!$E:$E,MATCH(summary!$A107,原簿!$M:$M,0)),"")</f>
        <v/>
      </c>
      <c r="C107" s="10" t="str">
        <f>IF(ISNUMBER($A107),INDEX(原簿!$I:$I,MATCH(summary!$A107,原簿!$M:$M,0)),"")</f>
        <v/>
      </c>
      <c r="E107" s="1" t="str">
        <f t="shared" si="4"/>
        <v/>
      </c>
      <c r="F107" s="1" t="str">
        <f>IF(ISNUMBER($E107),INDEX(原簿!$E:$E,MATCH(summary!$E107,原簿!$N:$N,0)),"")</f>
        <v/>
      </c>
      <c r="G107" s="10" t="str">
        <f>IF(ISNUMBER($E107),INDEX(原簿!$I:$I,MATCH(summary!$E107,原簿!$N:$N,0)),"")</f>
        <v/>
      </c>
      <c r="H107" s="1" t="str">
        <f>IF(ISNUMBER($E107),TEXT(INDEX(出席票!$A:$A,MATCH(F107,trans!$B:$B,0)),"00")&amp;"-"&amp;TEXT(INDEX(出席票!$B:$B,MATCH(F107,trans!$B:$B,0)),"000"),"")</f>
        <v/>
      </c>
      <c r="J107" s="1" t="str">
        <f t="shared" si="5"/>
        <v/>
      </c>
      <c r="K107" s="1" t="str">
        <f>IF(ISNUMBER($J107),INDEX(原簿!$E:$E,MATCH(summary!$E107,原簿!$O:$O,0)),"")</f>
        <v/>
      </c>
      <c r="L107" s="10" t="str">
        <f>IF(ISNUMBER($J107),INDEX(原簿!$I:$I,MATCH(summary!$E107,原簿!$O:$O,0)),"")</f>
        <v/>
      </c>
      <c r="M107" s="1" t="str">
        <f>IF(ISNUMBER($J107),TEXT(INDEX(答案!$A:$A,MATCH(K107,trans!$E:$E,0)),"00")&amp;"-"&amp;TEXT(INDEX(答案!$B:$B,MATCH(K107,trans!$E:$E,0)),"000"),"")</f>
        <v/>
      </c>
    </row>
    <row r="108" spans="1:13" x14ac:dyDescent="0.55000000000000004">
      <c r="A108" s="1" t="str">
        <f t="shared" si="3"/>
        <v/>
      </c>
      <c r="B108" s="1" t="str">
        <f>IF(ISNUMBER($A108),INDEX(原簿!$E:$E,MATCH(summary!$A108,原簿!$M:$M,0)),"")</f>
        <v/>
      </c>
      <c r="C108" s="10" t="str">
        <f>IF(ISNUMBER($A108),INDEX(原簿!$I:$I,MATCH(summary!$A108,原簿!$M:$M,0)),"")</f>
        <v/>
      </c>
      <c r="E108" s="1" t="str">
        <f t="shared" si="4"/>
        <v/>
      </c>
      <c r="F108" s="1" t="str">
        <f>IF(ISNUMBER($E108),INDEX(原簿!$E:$E,MATCH(summary!$E108,原簿!$N:$N,0)),"")</f>
        <v/>
      </c>
      <c r="G108" s="10" t="str">
        <f>IF(ISNUMBER($E108),INDEX(原簿!$I:$I,MATCH(summary!$E108,原簿!$N:$N,0)),"")</f>
        <v/>
      </c>
      <c r="H108" s="1" t="str">
        <f>IF(ISNUMBER($E108),TEXT(INDEX(出席票!$A:$A,MATCH(F108,trans!$B:$B,0)),"00")&amp;"-"&amp;TEXT(INDEX(出席票!$B:$B,MATCH(F108,trans!$B:$B,0)),"000"),"")</f>
        <v/>
      </c>
      <c r="J108" s="1" t="str">
        <f t="shared" si="5"/>
        <v/>
      </c>
      <c r="K108" s="1" t="str">
        <f>IF(ISNUMBER($J108),INDEX(原簿!$E:$E,MATCH(summary!$E108,原簿!$O:$O,0)),"")</f>
        <v/>
      </c>
      <c r="L108" s="10" t="str">
        <f>IF(ISNUMBER($J108),INDEX(原簿!$I:$I,MATCH(summary!$E108,原簿!$O:$O,0)),"")</f>
        <v/>
      </c>
      <c r="M108" s="1" t="str">
        <f>IF(ISNUMBER($J108),TEXT(INDEX(答案!$A:$A,MATCH(K108,trans!$E:$E,0)),"00")&amp;"-"&amp;TEXT(INDEX(答案!$B:$B,MATCH(K108,trans!$E:$E,0)),"000"),"")</f>
        <v/>
      </c>
    </row>
    <row r="109" spans="1:13" x14ac:dyDescent="0.55000000000000004">
      <c r="A109" s="1" t="str">
        <f t="shared" si="3"/>
        <v/>
      </c>
      <c r="B109" s="1" t="str">
        <f>IF(ISNUMBER($A109),INDEX(原簿!$E:$E,MATCH(summary!$A109,原簿!$M:$M,0)),"")</f>
        <v/>
      </c>
      <c r="C109" s="10" t="str">
        <f>IF(ISNUMBER($A109),INDEX(原簿!$I:$I,MATCH(summary!$A109,原簿!$M:$M,0)),"")</f>
        <v/>
      </c>
      <c r="E109" s="1" t="str">
        <f t="shared" si="4"/>
        <v/>
      </c>
      <c r="F109" s="1" t="str">
        <f>IF(ISNUMBER($E109),INDEX(原簿!$E:$E,MATCH(summary!$E109,原簿!$N:$N,0)),"")</f>
        <v/>
      </c>
      <c r="G109" s="10" t="str">
        <f>IF(ISNUMBER($E109),INDEX(原簿!$I:$I,MATCH(summary!$E109,原簿!$N:$N,0)),"")</f>
        <v/>
      </c>
      <c r="H109" s="1" t="str">
        <f>IF(ISNUMBER($E109),TEXT(INDEX(出席票!$A:$A,MATCH(F109,trans!$B:$B,0)),"00")&amp;"-"&amp;TEXT(INDEX(出席票!$B:$B,MATCH(F109,trans!$B:$B,0)),"000"),"")</f>
        <v/>
      </c>
      <c r="J109" s="1" t="str">
        <f t="shared" si="5"/>
        <v/>
      </c>
      <c r="K109" s="1" t="str">
        <f>IF(ISNUMBER($J109),INDEX(原簿!$E:$E,MATCH(summary!$E109,原簿!$O:$O,0)),"")</f>
        <v/>
      </c>
      <c r="L109" s="10" t="str">
        <f>IF(ISNUMBER($J109),INDEX(原簿!$I:$I,MATCH(summary!$E109,原簿!$O:$O,0)),"")</f>
        <v/>
      </c>
      <c r="M109" s="1" t="str">
        <f>IF(ISNUMBER($J109),TEXT(INDEX(答案!$A:$A,MATCH(K109,trans!$E:$E,0)),"00")&amp;"-"&amp;TEXT(INDEX(答案!$B:$B,MATCH(K109,trans!$E:$E,0)),"000"),"")</f>
        <v/>
      </c>
    </row>
    <row r="110" spans="1:13" x14ac:dyDescent="0.55000000000000004">
      <c r="A110" s="1" t="str">
        <f t="shared" si="3"/>
        <v/>
      </c>
      <c r="B110" s="1" t="str">
        <f>IF(ISNUMBER($A110),INDEX(原簿!$E:$E,MATCH(summary!$A110,原簿!$M:$M,0)),"")</f>
        <v/>
      </c>
      <c r="C110" s="10" t="str">
        <f>IF(ISNUMBER($A110),INDEX(原簿!$I:$I,MATCH(summary!$A110,原簿!$M:$M,0)),"")</f>
        <v/>
      </c>
      <c r="E110" s="1" t="str">
        <f t="shared" si="4"/>
        <v/>
      </c>
      <c r="F110" s="1" t="str">
        <f>IF(ISNUMBER($E110),INDEX(原簿!$E:$E,MATCH(summary!$E110,原簿!$N:$N,0)),"")</f>
        <v/>
      </c>
      <c r="G110" s="10" t="str">
        <f>IF(ISNUMBER($E110),INDEX(原簿!$I:$I,MATCH(summary!$E110,原簿!$N:$N,0)),"")</f>
        <v/>
      </c>
      <c r="H110" s="1" t="str">
        <f>IF(ISNUMBER($E110),TEXT(INDEX(出席票!$A:$A,MATCH(F110,trans!$B:$B,0)),"00")&amp;"-"&amp;TEXT(INDEX(出席票!$B:$B,MATCH(F110,trans!$B:$B,0)),"000"),"")</f>
        <v/>
      </c>
      <c r="J110" s="1" t="str">
        <f t="shared" si="5"/>
        <v/>
      </c>
      <c r="K110" s="1" t="str">
        <f>IF(ISNUMBER($J110),INDEX(原簿!$E:$E,MATCH(summary!$E110,原簿!$O:$O,0)),"")</f>
        <v/>
      </c>
      <c r="L110" s="10" t="str">
        <f>IF(ISNUMBER($J110),INDEX(原簿!$I:$I,MATCH(summary!$E110,原簿!$O:$O,0)),"")</f>
        <v/>
      </c>
      <c r="M110" s="1" t="str">
        <f>IF(ISNUMBER($J110),TEXT(INDEX(答案!$A:$A,MATCH(K110,trans!$E:$E,0)),"00")&amp;"-"&amp;TEXT(INDEX(答案!$B:$B,MATCH(K110,trans!$E:$E,0)),"000"),"")</f>
        <v/>
      </c>
    </row>
    <row r="111" spans="1:13" x14ac:dyDescent="0.55000000000000004">
      <c r="A111" s="1" t="str">
        <f t="shared" si="3"/>
        <v/>
      </c>
      <c r="B111" s="1" t="str">
        <f>IF(ISNUMBER($A111),INDEX(原簿!$E:$E,MATCH(summary!$A111,原簿!$M:$M,0)),"")</f>
        <v/>
      </c>
      <c r="C111" s="10" t="str">
        <f>IF(ISNUMBER($A111),INDEX(原簿!$I:$I,MATCH(summary!$A111,原簿!$M:$M,0)),"")</f>
        <v/>
      </c>
      <c r="E111" s="1" t="str">
        <f t="shared" si="4"/>
        <v/>
      </c>
      <c r="F111" s="1" t="str">
        <f>IF(ISNUMBER($E111),INDEX(原簿!$E:$E,MATCH(summary!$E111,原簿!$N:$N,0)),"")</f>
        <v/>
      </c>
      <c r="G111" s="10" t="str">
        <f>IF(ISNUMBER($E111),INDEX(原簿!$I:$I,MATCH(summary!$E111,原簿!$N:$N,0)),"")</f>
        <v/>
      </c>
      <c r="H111" s="1" t="str">
        <f>IF(ISNUMBER($E111),TEXT(INDEX(出席票!$A:$A,MATCH(F111,trans!$B:$B,0)),"00")&amp;"-"&amp;TEXT(INDEX(出席票!$B:$B,MATCH(F111,trans!$B:$B,0)),"000"),"")</f>
        <v/>
      </c>
      <c r="J111" s="1" t="str">
        <f t="shared" si="5"/>
        <v/>
      </c>
      <c r="K111" s="1" t="str">
        <f>IF(ISNUMBER($J111),INDEX(原簿!$E:$E,MATCH(summary!$E111,原簿!$O:$O,0)),"")</f>
        <v/>
      </c>
      <c r="L111" s="10" t="str">
        <f>IF(ISNUMBER($J111),INDEX(原簿!$I:$I,MATCH(summary!$E111,原簿!$O:$O,0)),"")</f>
        <v/>
      </c>
      <c r="M111" s="1" t="str">
        <f>IF(ISNUMBER($J111),TEXT(INDEX(答案!$A:$A,MATCH(K111,trans!$E:$E,0)),"00")&amp;"-"&amp;TEXT(INDEX(答案!$B:$B,MATCH(K111,trans!$E:$E,0)),"000"),"")</f>
        <v/>
      </c>
    </row>
    <row r="112" spans="1:13" x14ac:dyDescent="0.55000000000000004">
      <c r="A112" s="1" t="str">
        <f t="shared" si="3"/>
        <v/>
      </c>
      <c r="B112" s="1" t="str">
        <f>IF(ISNUMBER($A112),INDEX(原簿!$E:$E,MATCH(summary!$A112,原簿!$M:$M,0)),"")</f>
        <v/>
      </c>
      <c r="C112" s="10" t="str">
        <f>IF(ISNUMBER($A112),INDEX(原簿!$I:$I,MATCH(summary!$A112,原簿!$M:$M,0)),"")</f>
        <v/>
      </c>
      <c r="E112" s="1" t="str">
        <f t="shared" si="4"/>
        <v/>
      </c>
      <c r="F112" s="1" t="str">
        <f>IF(ISNUMBER($E112),INDEX(原簿!$E:$E,MATCH(summary!$E112,原簿!$N:$N,0)),"")</f>
        <v/>
      </c>
      <c r="G112" s="10" t="str">
        <f>IF(ISNUMBER($E112),INDEX(原簿!$I:$I,MATCH(summary!$E112,原簿!$N:$N,0)),"")</f>
        <v/>
      </c>
      <c r="H112" s="1" t="str">
        <f>IF(ISNUMBER($E112),TEXT(INDEX(出席票!$A:$A,MATCH(F112,trans!$B:$B,0)),"00")&amp;"-"&amp;TEXT(INDEX(出席票!$B:$B,MATCH(F112,trans!$B:$B,0)),"000"),"")</f>
        <v/>
      </c>
      <c r="J112" s="1" t="str">
        <f t="shared" si="5"/>
        <v/>
      </c>
      <c r="K112" s="1" t="str">
        <f>IF(ISNUMBER($J112),INDEX(原簿!$E:$E,MATCH(summary!$E112,原簿!$O:$O,0)),"")</f>
        <v/>
      </c>
      <c r="L112" s="10" t="str">
        <f>IF(ISNUMBER($J112),INDEX(原簿!$I:$I,MATCH(summary!$E112,原簿!$O:$O,0)),"")</f>
        <v/>
      </c>
      <c r="M112" s="1" t="str">
        <f>IF(ISNUMBER($J112),TEXT(INDEX(答案!$A:$A,MATCH(K112,trans!$E:$E,0)),"00")&amp;"-"&amp;TEXT(INDEX(答案!$B:$B,MATCH(K112,trans!$E:$E,0)),"000"),"")</f>
        <v/>
      </c>
    </row>
    <row r="113" spans="1:13" x14ac:dyDescent="0.55000000000000004">
      <c r="A113" s="1" t="str">
        <f t="shared" si="3"/>
        <v/>
      </c>
      <c r="B113" s="1" t="str">
        <f>IF(ISNUMBER($A113),INDEX(原簿!$E:$E,MATCH(summary!$A113,原簿!$M:$M,0)),"")</f>
        <v/>
      </c>
      <c r="C113" s="10" t="str">
        <f>IF(ISNUMBER($A113),INDEX(原簿!$I:$I,MATCH(summary!$A113,原簿!$M:$M,0)),"")</f>
        <v/>
      </c>
      <c r="E113" s="1" t="str">
        <f t="shared" si="4"/>
        <v/>
      </c>
      <c r="F113" s="1" t="str">
        <f>IF(ISNUMBER($E113),INDEX(原簿!$E:$E,MATCH(summary!$E113,原簿!$N:$N,0)),"")</f>
        <v/>
      </c>
      <c r="G113" s="10" t="str">
        <f>IF(ISNUMBER($E113),INDEX(原簿!$I:$I,MATCH(summary!$E113,原簿!$N:$N,0)),"")</f>
        <v/>
      </c>
      <c r="H113" s="1" t="str">
        <f>IF(ISNUMBER($E113),TEXT(INDEX(出席票!$A:$A,MATCH(F113,trans!$B:$B,0)),"00")&amp;"-"&amp;TEXT(INDEX(出席票!$B:$B,MATCH(F113,trans!$B:$B,0)),"000"),"")</f>
        <v/>
      </c>
      <c r="J113" s="1" t="str">
        <f t="shared" si="5"/>
        <v/>
      </c>
      <c r="K113" s="1" t="str">
        <f>IF(ISNUMBER($J113),INDEX(原簿!$E:$E,MATCH(summary!$E113,原簿!$O:$O,0)),"")</f>
        <v/>
      </c>
      <c r="L113" s="10" t="str">
        <f>IF(ISNUMBER($J113),INDEX(原簿!$I:$I,MATCH(summary!$E113,原簿!$O:$O,0)),"")</f>
        <v/>
      </c>
      <c r="M113" s="1" t="str">
        <f>IF(ISNUMBER($J113),TEXT(INDEX(答案!$A:$A,MATCH(K113,trans!$E:$E,0)),"00")&amp;"-"&amp;TEXT(INDEX(答案!$B:$B,MATCH(K113,trans!$E:$E,0)),"000"),"")</f>
        <v/>
      </c>
    </row>
    <row r="114" spans="1:13" x14ac:dyDescent="0.55000000000000004">
      <c r="A114" s="1" t="str">
        <f t="shared" si="3"/>
        <v/>
      </c>
      <c r="B114" s="1" t="str">
        <f>IF(ISNUMBER($A114),INDEX(原簿!$E:$E,MATCH(summary!$A114,原簿!$M:$M,0)),"")</f>
        <v/>
      </c>
      <c r="C114" s="10" t="str">
        <f>IF(ISNUMBER($A114),INDEX(原簿!$I:$I,MATCH(summary!$A114,原簿!$M:$M,0)),"")</f>
        <v/>
      </c>
      <c r="E114" s="1" t="str">
        <f t="shared" si="4"/>
        <v/>
      </c>
      <c r="F114" s="1" t="str">
        <f>IF(ISNUMBER($E114),INDEX(原簿!$E:$E,MATCH(summary!$E114,原簿!$N:$N,0)),"")</f>
        <v/>
      </c>
      <c r="G114" s="10" t="str">
        <f>IF(ISNUMBER($E114),INDEX(原簿!$I:$I,MATCH(summary!$E114,原簿!$N:$N,0)),"")</f>
        <v/>
      </c>
      <c r="H114" s="1" t="str">
        <f>IF(ISNUMBER($E114),TEXT(INDEX(出席票!$A:$A,MATCH(F114,trans!$B:$B,0)),"00")&amp;"-"&amp;TEXT(INDEX(出席票!$B:$B,MATCH(F114,trans!$B:$B,0)),"000"),"")</f>
        <v/>
      </c>
      <c r="J114" s="1" t="str">
        <f t="shared" si="5"/>
        <v/>
      </c>
      <c r="K114" s="1" t="str">
        <f>IF(ISNUMBER($J114),INDEX(原簿!$E:$E,MATCH(summary!$E114,原簿!$O:$O,0)),"")</f>
        <v/>
      </c>
      <c r="L114" s="10" t="str">
        <f>IF(ISNUMBER($J114),INDEX(原簿!$I:$I,MATCH(summary!$E114,原簿!$O:$O,0)),"")</f>
        <v/>
      </c>
      <c r="M114" s="1" t="str">
        <f>IF(ISNUMBER($J114),TEXT(INDEX(答案!$A:$A,MATCH(K114,trans!$E:$E,0)),"00")&amp;"-"&amp;TEXT(INDEX(答案!$B:$B,MATCH(K114,trans!$E:$E,0)),"000"),"")</f>
        <v/>
      </c>
    </row>
    <row r="115" spans="1:13" x14ac:dyDescent="0.55000000000000004">
      <c r="A115" s="1" t="str">
        <f t="shared" si="3"/>
        <v/>
      </c>
      <c r="B115" s="1" t="str">
        <f>IF(ISNUMBER($A115),INDEX(原簿!$E:$E,MATCH(summary!$A115,原簿!$M:$M,0)),"")</f>
        <v/>
      </c>
      <c r="C115" s="10" t="str">
        <f>IF(ISNUMBER($A115),INDEX(原簿!$I:$I,MATCH(summary!$A115,原簿!$M:$M,0)),"")</f>
        <v/>
      </c>
      <c r="E115" s="1" t="str">
        <f t="shared" si="4"/>
        <v/>
      </c>
      <c r="F115" s="1" t="str">
        <f>IF(ISNUMBER($E115),INDEX(原簿!$E:$E,MATCH(summary!$E115,原簿!$N:$N,0)),"")</f>
        <v/>
      </c>
      <c r="G115" s="10" t="str">
        <f>IF(ISNUMBER($E115),INDEX(原簿!$I:$I,MATCH(summary!$E115,原簿!$N:$N,0)),"")</f>
        <v/>
      </c>
      <c r="H115" s="1" t="str">
        <f>IF(ISNUMBER($E115),TEXT(INDEX(出席票!$A:$A,MATCH(F115,trans!$B:$B,0)),"00")&amp;"-"&amp;TEXT(INDEX(出席票!$B:$B,MATCH(F115,trans!$B:$B,0)),"000"),"")</f>
        <v/>
      </c>
      <c r="J115" s="1" t="str">
        <f t="shared" si="5"/>
        <v/>
      </c>
      <c r="K115" s="1" t="str">
        <f>IF(ISNUMBER($J115),INDEX(原簿!$E:$E,MATCH(summary!$E115,原簿!$O:$O,0)),"")</f>
        <v/>
      </c>
      <c r="L115" s="10" t="str">
        <f>IF(ISNUMBER($J115),INDEX(原簿!$I:$I,MATCH(summary!$E115,原簿!$O:$O,0)),"")</f>
        <v/>
      </c>
      <c r="M115" s="1" t="str">
        <f>IF(ISNUMBER($J115),TEXT(INDEX(答案!$A:$A,MATCH(K115,trans!$E:$E,0)),"00")&amp;"-"&amp;TEXT(INDEX(答案!$B:$B,MATCH(K115,trans!$E:$E,0)),"000"),"")</f>
        <v/>
      </c>
    </row>
    <row r="116" spans="1:13" x14ac:dyDescent="0.55000000000000004">
      <c r="A116" s="1" t="str">
        <f t="shared" si="3"/>
        <v/>
      </c>
      <c r="B116" s="1" t="str">
        <f>IF(ISNUMBER($A116),INDEX(原簿!$E:$E,MATCH(summary!$A116,原簿!$M:$M,0)),"")</f>
        <v/>
      </c>
      <c r="C116" s="10" t="str">
        <f>IF(ISNUMBER($A116),INDEX(原簿!$I:$I,MATCH(summary!$A116,原簿!$M:$M,0)),"")</f>
        <v/>
      </c>
      <c r="E116" s="1" t="str">
        <f t="shared" si="4"/>
        <v/>
      </c>
      <c r="F116" s="1" t="str">
        <f>IF(ISNUMBER($E116),INDEX(原簿!$E:$E,MATCH(summary!$E116,原簿!$N:$N,0)),"")</f>
        <v/>
      </c>
      <c r="G116" s="10" t="str">
        <f>IF(ISNUMBER($E116),INDEX(原簿!$I:$I,MATCH(summary!$E116,原簿!$N:$N,0)),"")</f>
        <v/>
      </c>
      <c r="H116" s="1" t="str">
        <f>IF(ISNUMBER($E116),TEXT(INDEX(出席票!$A:$A,MATCH(F116,trans!$B:$B,0)),"00")&amp;"-"&amp;TEXT(INDEX(出席票!$B:$B,MATCH(F116,trans!$B:$B,0)),"000"),"")</f>
        <v/>
      </c>
      <c r="J116" s="1" t="str">
        <f t="shared" si="5"/>
        <v/>
      </c>
      <c r="K116" s="1" t="str">
        <f>IF(ISNUMBER($J116),INDEX(原簿!$E:$E,MATCH(summary!$E116,原簿!$O:$O,0)),"")</f>
        <v/>
      </c>
      <c r="L116" s="10" t="str">
        <f>IF(ISNUMBER($J116),INDEX(原簿!$I:$I,MATCH(summary!$E116,原簿!$O:$O,0)),"")</f>
        <v/>
      </c>
      <c r="M116" s="1" t="str">
        <f>IF(ISNUMBER($J116),TEXT(INDEX(答案!$A:$A,MATCH(K116,trans!$E:$E,0)),"00")&amp;"-"&amp;TEXT(INDEX(答案!$B:$B,MATCH(K116,trans!$E:$E,0)),"000"),"")</f>
        <v/>
      </c>
    </row>
    <row r="117" spans="1:13" x14ac:dyDescent="0.55000000000000004">
      <c r="A117" s="1" t="str">
        <f t="shared" si="3"/>
        <v/>
      </c>
      <c r="B117" s="1" t="str">
        <f>IF(ISNUMBER($A117),INDEX(原簿!$E:$E,MATCH(summary!$A117,原簿!$M:$M,0)),"")</f>
        <v/>
      </c>
      <c r="C117" s="10" t="str">
        <f>IF(ISNUMBER($A117),INDEX(原簿!$I:$I,MATCH(summary!$A117,原簿!$M:$M,0)),"")</f>
        <v/>
      </c>
      <c r="E117" s="1" t="str">
        <f t="shared" si="4"/>
        <v/>
      </c>
      <c r="F117" s="1" t="str">
        <f>IF(ISNUMBER($E117),INDEX(原簿!$E:$E,MATCH(summary!$E117,原簿!$N:$N,0)),"")</f>
        <v/>
      </c>
      <c r="G117" s="10" t="str">
        <f>IF(ISNUMBER($E117),INDEX(原簿!$I:$I,MATCH(summary!$E117,原簿!$N:$N,0)),"")</f>
        <v/>
      </c>
      <c r="H117" s="1" t="str">
        <f>IF(ISNUMBER($E117),TEXT(INDEX(出席票!$A:$A,MATCH(F117,trans!$B:$B,0)),"00")&amp;"-"&amp;TEXT(INDEX(出席票!$B:$B,MATCH(F117,trans!$B:$B,0)),"000"),"")</f>
        <v/>
      </c>
      <c r="J117" s="1" t="str">
        <f t="shared" si="5"/>
        <v/>
      </c>
      <c r="K117" s="1" t="str">
        <f>IF(ISNUMBER($J117),INDEX(原簿!$E:$E,MATCH(summary!$E117,原簿!$O:$O,0)),"")</f>
        <v/>
      </c>
      <c r="L117" s="10" t="str">
        <f>IF(ISNUMBER($J117),INDEX(原簿!$I:$I,MATCH(summary!$E117,原簿!$O:$O,0)),"")</f>
        <v/>
      </c>
      <c r="M117" s="1" t="str">
        <f>IF(ISNUMBER($J117),TEXT(INDEX(答案!$A:$A,MATCH(K117,trans!$E:$E,0)),"00")&amp;"-"&amp;TEXT(INDEX(答案!$B:$B,MATCH(K117,trans!$E:$E,0)),"000"),"")</f>
        <v/>
      </c>
    </row>
    <row r="118" spans="1:13" x14ac:dyDescent="0.55000000000000004">
      <c r="A118" s="1" t="str">
        <f t="shared" si="3"/>
        <v/>
      </c>
      <c r="B118" s="1" t="str">
        <f>IF(ISNUMBER($A118),INDEX(原簿!$E:$E,MATCH(summary!$A118,原簿!$M:$M,0)),"")</f>
        <v/>
      </c>
      <c r="C118" s="10" t="str">
        <f>IF(ISNUMBER($A118),INDEX(原簿!$I:$I,MATCH(summary!$A118,原簿!$M:$M,0)),"")</f>
        <v/>
      </c>
      <c r="E118" s="1" t="str">
        <f t="shared" si="4"/>
        <v/>
      </c>
      <c r="F118" s="1" t="str">
        <f>IF(ISNUMBER($E118),INDEX(原簿!$E:$E,MATCH(summary!$E118,原簿!$N:$N,0)),"")</f>
        <v/>
      </c>
      <c r="G118" s="10" t="str">
        <f>IF(ISNUMBER($E118),INDEX(原簿!$I:$I,MATCH(summary!$E118,原簿!$N:$N,0)),"")</f>
        <v/>
      </c>
      <c r="H118" s="1" t="str">
        <f>IF(ISNUMBER($E118),TEXT(INDEX(出席票!$A:$A,MATCH(F118,trans!$B:$B,0)),"00")&amp;"-"&amp;TEXT(INDEX(出席票!$B:$B,MATCH(F118,trans!$B:$B,0)),"000"),"")</f>
        <v/>
      </c>
      <c r="J118" s="1" t="str">
        <f t="shared" si="5"/>
        <v/>
      </c>
      <c r="K118" s="1" t="str">
        <f>IF(ISNUMBER($J118),INDEX(原簿!$E:$E,MATCH(summary!$E118,原簿!$O:$O,0)),"")</f>
        <v/>
      </c>
      <c r="L118" s="10" t="str">
        <f>IF(ISNUMBER($J118),INDEX(原簿!$I:$I,MATCH(summary!$E118,原簿!$O:$O,0)),"")</f>
        <v/>
      </c>
      <c r="M118" s="1" t="str">
        <f>IF(ISNUMBER($J118),TEXT(INDEX(答案!$A:$A,MATCH(K118,trans!$E:$E,0)),"00")&amp;"-"&amp;TEXT(INDEX(答案!$B:$B,MATCH(K118,trans!$E:$E,0)),"000"),"")</f>
        <v/>
      </c>
    </row>
    <row r="119" spans="1:13" x14ac:dyDescent="0.55000000000000004">
      <c r="A119" s="1" t="str">
        <f t="shared" si="3"/>
        <v/>
      </c>
      <c r="B119" s="1" t="str">
        <f>IF(ISNUMBER($A119),INDEX(原簿!$E:$E,MATCH(summary!$A119,原簿!$M:$M,0)),"")</f>
        <v/>
      </c>
      <c r="C119" s="10" t="str">
        <f>IF(ISNUMBER($A119),INDEX(原簿!$I:$I,MATCH(summary!$A119,原簿!$M:$M,0)),"")</f>
        <v/>
      </c>
      <c r="E119" s="1" t="str">
        <f t="shared" si="4"/>
        <v/>
      </c>
      <c r="F119" s="1" t="str">
        <f>IF(ISNUMBER($E119),INDEX(原簿!$E:$E,MATCH(summary!$E119,原簿!$N:$N,0)),"")</f>
        <v/>
      </c>
      <c r="G119" s="10" t="str">
        <f>IF(ISNUMBER($E119),INDEX(原簿!$I:$I,MATCH(summary!$E119,原簿!$N:$N,0)),"")</f>
        <v/>
      </c>
      <c r="H119" s="1" t="str">
        <f>IF(ISNUMBER($E119),TEXT(INDEX(出席票!$A:$A,MATCH(F119,trans!$B:$B,0)),"00")&amp;"-"&amp;TEXT(INDEX(出席票!$B:$B,MATCH(F119,trans!$B:$B,0)),"000"),"")</f>
        <v/>
      </c>
      <c r="J119" s="1" t="str">
        <f t="shared" si="5"/>
        <v/>
      </c>
      <c r="K119" s="1" t="str">
        <f>IF(ISNUMBER($J119),INDEX(原簿!$E:$E,MATCH(summary!$E119,原簿!$O:$O,0)),"")</f>
        <v/>
      </c>
      <c r="L119" s="10" t="str">
        <f>IF(ISNUMBER($J119),INDEX(原簿!$I:$I,MATCH(summary!$E119,原簿!$O:$O,0)),"")</f>
        <v/>
      </c>
      <c r="M119" s="1" t="str">
        <f>IF(ISNUMBER($J119),TEXT(INDEX(答案!$A:$A,MATCH(K119,trans!$E:$E,0)),"00")&amp;"-"&amp;TEXT(INDEX(答案!$B:$B,MATCH(K119,trans!$E:$E,0)),"000"),"")</f>
        <v/>
      </c>
    </row>
    <row r="120" spans="1:13" x14ac:dyDescent="0.55000000000000004">
      <c r="A120" s="1" t="str">
        <f t="shared" si="3"/>
        <v/>
      </c>
      <c r="B120" s="1" t="str">
        <f>IF(ISNUMBER($A120),INDEX(原簿!$E:$E,MATCH(summary!$A120,原簿!$M:$M,0)),"")</f>
        <v/>
      </c>
      <c r="C120" s="10" t="str">
        <f>IF(ISNUMBER($A120),INDEX(原簿!$I:$I,MATCH(summary!$A120,原簿!$M:$M,0)),"")</f>
        <v/>
      </c>
      <c r="E120" s="1" t="str">
        <f t="shared" si="4"/>
        <v/>
      </c>
      <c r="F120" s="1" t="str">
        <f>IF(ISNUMBER($E120),INDEX(原簿!$E:$E,MATCH(summary!$E120,原簿!$N:$N,0)),"")</f>
        <v/>
      </c>
      <c r="G120" s="10" t="str">
        <f>IF(ISNUMBER($E120),INDEX(原簿!$I:$I,MATCH(summary!$E120,原簿!$N:$N,0)),"")</f>
        <v/>
      </c>
      <c r="H120" s="1" t="str">
        <f>IF(ISNUMBER($E120),TEXT(INDEX(出席票!$A:$A,MATCH(F120,trans!$B:$B,0)),"00")&amp;"-"&amp;TEXT(INDEX(出席票!$B:$B,MATCH(F120,trans!$B:$B,0)),"000"),"")</f>
        <v/>
      </c>
      <c r="J120" s="1" t="str">
        <f t="shared" si="5"/>
        <v/>
      </c>
      <c r="K120" s="1" t="str">
        <f>IF(ISNUMBER($J120),INDEX(原簿!$E:$E,MATCH(summary!$E120,原簿!$O:$O,0)),"")</f>
        <v/>
      </c>
      <c r="L120" s="10" t="str">
        <f>IF(ISNUMBER($J120),INDEX(原簿!$I:$I,MATCH(summary!$E120,原簿!$O:$O,0)),"")</f>
        <v/>
      </c>
      <c r="M120" s="1" t="str">
        <f>IF(ISNUMBER($J120),TEXT(INDEX(答案!$A:$A,MATCH(K120,trans!$E:$E,0)),"00")&amp;"-"&amp;TEXT(INDEX(答案!$B:$B,MATCH(K120,trans!$E:$E,0)),"000"),"")</f>
        <v/>
      </c>
    </row>
    <row r="121" spans="1:13" x14ac:dyDescent="0.55000000000000004">
      <c r="A121" s="1" t="str">
        <f t="shared" si="3"/>
        <v/>
      </c>
      <c r="B121" s="1" t="str">
        <f>IF(ISNUMBER($A121),INDEX(原簿!$E:$E,MATCH(summary!$A121,原簿!$M:$M,0)),"")</f>
        <v/>
      </c>
      <c r="C121" s="10" t="str">
        <f>IF(ISNUMBER($A121),INDEX(原簿!$I:$I,MATCH(summary!$A121,原簿!$M:$M,0)),"")</f>
        <v/>
      </c>
      <c r="E121" s="1" t="str">
        <f t="shared" si="4"/>
        <v/>
      </c>
      <c r="F121" s="1" t="str">
        <f>IF(ISNUMBER($E121),INDEX(原簿!$E:$E,MATCH(summary!$E121,原簿!$N:$N,0)),"")</f>
        <v/>
      </c>
      <c r="G121" s="10" t="str">
        <f>IF(ISNUMBER($E121),INDEX(原簿!$I:$I,MATCH(summary!$E121,原簿!$N:$N,0)),"")</f>
        <v/>
      </c>
      <c r="H121" s="1" t="str">
        <f>IF(ISNUMBER($E121),TEXT(INDEX(出席票!$A:$A,MATCH(F121,trans!$B:$B,0)),"00")&amp;"-"&amp;TEXT(INDEX(出席票!$B:$B,MATCH(F121,trans!$B:$B,0)),"000"),"")</f>
        <v/>
      </c>
      <c r="J121" s="1" t="str">
        <f t="shared" si="5"/>
        <v/>
      </c>
      <c r="K121" s="1" t="str">
        <f>IF(ISNUMBER($J121),INDEX(原簿!$E:$E,MATCH(summary!$E121,原簿!$O:$O,0)),"")</f>
        <v/>
      </c>
      <c r="L121" s="10" t="str">
        <f>IF(ISNUMBER($J121),INDEX(原簿!$I:$I,MATCH(summary!$E121,原簿!$O:$O,0)),"")</f>
        <v/>
      </c>
      <c r="M121" s="1" t="str">
        <f>IF(ISNUMBER($J121),TEXT(INDEX(答案!$A:$A,MATCH(K121,trans!$E:$E,0)),"00")&amp;"-"&amp;TEXT(INDEX(答案!$B:$B,MATCH(K121,trans!$E:$E,0)),"000"),"")</f>
        <v/>
      </c>
    </row>
    <row r="122" spans="1:13" x14ac:dyDescent="0.55000000000000004">
      <c r="A122" s="1" t="str">
        <f t="shared" si="3"/>
        <v/>
      </c>
      <c r="B122" s="1" t="str">
        <f>IF(ISNUMBER($A122),INDEX(原簿!$E:$E,MATCH(summary!$A122,原簿!$M:$M,0)),"")</f>
        <v/>
      </c>
      <c r="C122" s="10" t="str">
        <f>IF(ISNUMBER($A122),INDEX(原簿!$I:$I,MATCH(summary!$A122,原簿!$M:$M,0)),"")</f>
        <v/>
      </c>
      <c r="E122" s="1" t="str">
        <f t="shared" si="4"/>
        <v/>
      </c>
      <c r="F122" s="1" t="str">
        <f>IF(ISNUMBER($E122),INDEX(原簿!$E:$E,MATCH(summary!$E122,原簿!$N:$N,0)),"")</f>
        <v/>
      </c>
      <c r="G122" s="10" t="str">
        <f>IF(ISNUMBER($E122),INDEX(原簿!$I:$I,MATCH(summary!$E122,原簿!$N:$N,0)),"")</f>
        <v/>
      </c>
      <c r="H122" s="1" t="str">
        <f>IF(ISNUMBER($E122),TEXT(INDEX(出席票!$A:$A,MATCH(F122,trans!$B:$B,0)),"00")&amp;"-"&amp;TEXT(INDEX(出席票!$B:$B,MATCH(F122,trans!$B:$B,0)),"000"),"")</f>
        <v/>
      </c>
      <c r="J122" s="1" t="str">
        <f t="shared" si="5"/>
        <v/>
      </c>
      <c r="K122" s="1" t="str">
        <f>IF(ISNUMBER($J122),INDEX(原簿!$E:$E,MATCH(summary!$E122,原簿!$O:$O,0)),"")</f>
        <v/>
      </c>
      <c r="L122" s="10" t="str">
        <f>IF(ISNUMBER($J122),INDEX(原簿!$I:$I,MATCH(summary!$E122,原簿!$O:$O,0)),"")</f>
        <v/>
      </c>
      <c r="M122" s="1" t="str">
        <f>IF(ISNUMBER($J122),TEXT(INDEX(答案!$A:$A,MATCH(K122,trans!$E:$E,0)),"00")&amp;"-"&amp;TEXT(INDEX(答案!$B:$B,MATCH(K122,trans!$E:$E,0)),"000"),"")</f>
        <v/>
      </c>
    </row>
    <row r="123" spans="1:13" x14ac:dyDescent="0.55000000000000004">
      <c r="A123" s="1" t="str">
        <f t="shared" si="3"/>
        <v/>
      </c>
      <c r="B123" s="1" t="str">
        <f>IF(ISNUMBER($A123),INDEX(原簿!$E:$E,MATCH(summary!$A123,原簿!$M:$M,0)),"")</f>
        <v/>
      </c>
      <c r="C123" s="10" t="str">
        <f>IF(ISNUMBER($A123),INDEX(原簿!$I:$I,MATCH(summary!$A123,原簿!$M:$M,0)),"")</f>
        <v/>
      </c>
      <c r="E123" s="1" t="str">
        <f t="shared" si="4"/>
        <v/>
      </c>
      <c r="F123" s="1" t="str">
        <f>IF(ISNUMBER($E123),INDEX(原簿!$E:$E,MATCH(summary!$E123,原簿!$N:$N,0)),"")</f>
        <v/>
      </c>
      <c r="G123" s="10" t="str">
        <f>IF(ISNUMBER($E123),INDEX(原簿!$I:$I,MATCH(summary!$E123,原簿!$N:$N,0)),"")</f>
        <v/>
      </c>
      <c r="H123" s="1" t="str">
        <f>IF(ISNUMBER($E123),TEXT(INDEX(出席票!$A:$A,MATCH(F123,trans!$B:$B,0)),"00")&amp;"-"&amp;TEXT(INDEX(出席票!$B:$B,MATCH(F123,trans!$B:$B,0)),"000"),"")</f>
        <v/>
      </c>
      <c r="J123" s="1" t="str">
        <f t="shared" si="5"/>
        <v/>
      </c>
      <c r="K123" s="1" t="str">
        <f>IF(ISNUMBER($J123),INDEX(原簿!$E:$E,MATCH(summary!$E123,原簿!$O:$O,0)),"")</f>
        <v/>
      </c>
      <c r="L123" s="10" t="str">
        <f>IF(ISNUMBER($J123),INDEX(原簿!$I:$I,MATCH(summary!$E123,原簿!$O:$O,0)),"")</f>
        <v/>
      </c>
      <c r="M123" s="1" t="str">
        <f>IF(ISNUMBER($J123),TEXT(INDEX(答案!$A:$A,MATCH(K123,trans!$E:$E,0)),"00")&amp;"-"&amp;TEXT(INDEX(答案!$B:$B,MATCH(K123,trans!$E:$E,0)),"000"),"")</f>
        <v/>
      </c>
    </row>
    <row r="124" spans="1:13" x14ac:dyDescent="0.55000000000000004">
      <c r="A124" s="1" t="str">
        <f t="shared" si="3"/>
        <v/>
      </c>
      <c r="B124" s="1" t="str">
        <f>IF(ISNUMBER($A124),INDEX(原簿!$E:$E,MATCH(summary!$A124,原簿!$M:$M,0)),"")</f>
        <v/>
      </c>
      <c r="C124" s="10" t="str">
        <f>IF(ISNUMBER($A124),INDEX(原簿!$I:$I,MATCH(summary!$A124,原簿!$M:$M,0)),"")</f>
        <v/>
      </c>
      <c r="E124" s="1" t="str">
        <f t="shared" si="4"/>
        <v/>
      </c>
      <c r="F124" s="1" t="str">
        <f>IF(ISNUMBER($E124),INDEX(原簿!$E:$E,MATCH(summary!$E124,原簿!$N:$N,0)),"")</f>
        <v/>
      </c>
      <c r="G124" s="10" t="str">
        <f>IF(ISNUMBER($E124),INDEX(原簿!$I:$I,MATCH(summary!$E124,原簿!$N:$N,0)),"")</f>
        <v/>
      </c>
      <c r="H124" s="1" t="str">
        <f>IF(ISNUMBER($E124),TEXT(INDEX(出席票!$A:$A,MATCH(F124,trans!$B:$B,0)),"00")&amp;"-"&amp;TEXT(INDEX(出席票!$B:$B,MATCH(F124,trans!$B:$B,0)),"000"),"")</f>
        <v/>
      </c>
      <c r="J124" s="1" t="str">
        <f t="shared" si="5"/>
        <v/>
      </c>
      <c r="K124" s="1" t="str">
        <f>IF(ISNUMBER($J124),INDEX(原簿!$E:$E,MATCH(summary!$E124,原簿!$O:$O,0)),"")</f>
        <v/>
      </c>
      <c r="L124" s="10" t="str">
        <f>IF(ISNUMBER($J124),INDEX(原簿!$I:$I,MATCH(summary!$E124,原簿!$O:$O,0)),"")</f>
        <v/>
      </c>
      <c r="M124" s="1" t="str">
        <f>IF(ISNUMBER($J124),TEXT(INDEX(答案!$A:$A,MATCH(K124,trans!$E:$E,0)),"00")&amp;"-"&amp;TEXT(INDEX(答案!$B:$B,MATCH(K124,trans!$E:$E,0)),"000"),"")</f>
        <v/>
      </c>
    </row>
    <row r="125" spans="1:13" x14ac:dyDescent="0.55000000000000004">
      <c r="A125" s="1" t="str">
        <f t="shared" si="3"/>
        <v/>
      </c>
      <c r="B125" s="1" t="str">
        <f>IF(ISNUMBER($A125),INDEX(原簿!$E:$E,MATCH(summary!$A125,原簿!$M:$M,0)),"")</f>
        <v/>
      </c>
      <c r="C125" s="10" t="str">
        <f>IF(ISNUMBER($A125),INDEX(原簿!$I:$I,MATCH(summary!$A125,原簿!$M:$M,0)),"")</f>
        <v/>
      </c>
      <c r="E125" s="1" t="str">
        <f t="shared" si="4"/>
        <v/>
      </c>
      <c r="F125" s="1" t="str">
        <f>IF(ISNUMBER($E125),INDEX(原簿!$E:$E,MATCH(summary!$E125,原簿!$N:$N,0)),"")</f>
        <v/>
      </c>
      <c r="G125" s="10" t="str">
        <f>IF(ISNUMBER($E125),INDEX(原簿!$I:$I,MATCH(summary!$E125,原簿!$N:$N,0)),"")</f>
        <v/>
      </c>
      <c r="H125" s="1" t="str">
        <f>IF(ISNUMBER($E125),TEXT(INDEX(出席票!$A:$A,MATCH(F125,trans!$B:$B,0)),"00")&amp;"-"&amp;TEXT(INDEX(出席票!$B:$B,MATCH(F125,trans!$B:$B,0)),"000"),"")</f>
        <v/>
      </c>
      <c r="J125" s="1" t="str">
        <f t="shared" si="5"/>
        <v/>
      </c>
      <c r="K125" s="1" t="str">
        <f>IF(ISNUMBER($J125),INDEX(原簿!$E:$E,MATCH(summary!$E125,原簿!$O:$O,0)),"")</f>
        <v/>
      </c>
      <c r="L125" s="10" t="str">
        <f>IF(ISNUMBER($J125),INDEX(原簿!$I:$I,MATCH(summary!$E125,原簿!$O:$O,0)),"")</f>
        <v/>
      </c>
      <c r="M125" s="1" t="str">
        <f>IF(ISNUMBER($J125),TEXT(INDEX(答案!$A:$A,MATCH(K125,trans!$E:$E,0)),"00")&amp;"-"&amp;TEXT(INDEX(答案!$B:$B,MATCH(K125,trans!$E:$E,0)),"000"),"")</f>
        <v/>
      </c>
    </row>
    <row r="126" spans="1:13" x14ac:dyDescent="0.55000000000000004">
      <c r="A126" s="1" t="str">
        <f t="shared" si="3"/>
        <v/>
      </c>
      <c r="B126" s="1" t="str">
        <f>IF(ISNUMBER($A126),INDEX(原簿!$E:$E,MATCH(summary!$A126,原簿!$M:$M,0)),"")</f>
        <v/>
      </c>
      <c r="C126" s="10" t="str">
        <f>IF(ISNUMBER($A126),INDEX(原簿!$I:$I,MATCH(summary!$A126,原簿!$M:$M,0)),"")</f>
        <v/>
      </c>
      <c r="E126" s="1" t="str">
        <f t="shared" si="4"/>
        <v/>
      </c>
      <c r="F126" s="1" t="str">
        <f>IF(ISNUMBER($E126),INDEX(原簿!$E:$E,MATCH(summary!$E126,原簿!$N:$N,0)),"")</f>
        <v/>
      </c>
      <c r="G126" s="10" t="str">
        <f>IF(ISNUMBER($E126),INDEX(原簿!$I:$I,MATCH(summary!$E126,原簿!$N:$N,0)),"")</f>
        <v/>
      </c>
      <c r="H126" s="1" t="str">
        <f>IF(ISNUMBER($E126),TEXT(INDEX(出席票!$A:$A,MATCH(F126,trans!$B:$B,0)),"00")&amp;"-"&amp;TEXT(INDEX(出席票!$B:$B,MATCH(F126,trans!$B:$B,0)),"000"),"")</f>
        <v/>
      </c>
      <c r="J126" s="1" t="str">
        <f t="shared" si="5"/>
        <v/>
      </c>
      <c r="K126" s="1" t="str">
        <f>IF(ISNUMBER($J126),INDEX(原簿!$E:$E,MATCH(summary!$E126,原簿!$O:$O,0)),"")</f>
        <v/>
      </c>
      <c r="L126" s="10" t="str">
        <f>IF(ISNUMBER($J126),INDEX(原簿!$I:$I,MATCH(summary!$E126,原簿!$O:$O,0)),"")</f>
        <v/>
      </c>
      <c r="M126" s="1" t="str">
        <f>IF(ISNUMBER($J126),TEXT(INDEX(答案!$A:$A,MATCH(K126,trans!$E:$E,0)),"00")&amp;"-"&amp;TEXT(INDEX(答案!$B:$B,MATCH(K126,trans!$E:$E,0)),"000"),"")</f>
        <v/>
      </c>
    </row>
    <row r="127" spans="1:13" x14ac:dyDescent="0.55000000000000004">
      <c r="A127" s="1" t="str">
        <f t="shared" si="3"/>
        <v/>
      </c>
      <c r="B127" s="1" t="str">
        <f>IF(ISNUMBER($A127),INDEX(原簿!$E:$E,MATCH(summary!$A127,原簿!$M:$M,0)),"")</f>
        <v/>
      </c>
      <c r="C127" s="10" t="str">
        <f>IF(ISNUMBER($A127),INDEX(原簿!$I:$I,MATCH(summary!$A127,原簿!$M:$M,0)),"")</f>
        <v/>
      </c>
      <c r="E127" s="1" t="str">
        <f t="shared" si="4"/>
        <v/>
      </c>
      <c r="F127" s="1" t="str">
        <f>IF(ISNUMBER($E127),INDEX(原簿!$E:$E,MATCH(summary!$E127,原簿!$N:$N,0)),"")</f>
        <v/>
      </c>
      <c r="G127" s="10" t="str">
        <f>IF(ISNUMBER($E127),INDEX(原簿!$I:$I,MATCH(summary!$E127,原簿!$N:$N,0)),"")</f>
        <v/>
      </c>
      <c r="H127" s="1" t="str">
        <f>IF(ISNUMBER($E127),TEXT(INDEX(出席票!$A:$A,MATCH(F127,trans!$B:$B,0)),"00")&amp;"-"&amp;TEXT(INDEX(出席票!$B:$B,MATCH(F127,trans!$B:$B,0)),"000"),"")</f>
        <v/>
      </c>
      <c r="J127" s="1" t="str">
        <f t="shared" si="5"/>
        <v/>
      </c>
      <c r="K127" s="1" t="str">
        <f>IF(ISNUMBER($J127),INDEX(原簿!$E:$E,MATCH(summary!$E127,原簿!$O:$O,0)),"")</f>
        <v/>
      </c>
      <c r="L127" s="10" t="str">
        <f>IF(ISNUMBER($J127),INDEX(原簿!$I:$I,MATCH(summary!$E127,原簿!$O:$O,0)),"")</f>
        <v/>
      </c>
      <c r="M127" s="1" t="str">
        <f>IF(ISNUMBER($J127),TEXT(INDEX(答案!$A:$A,MATCH(K127,trans!$E:$E,0)),"00")&amp;"-"&amp;TEXT(INDEX(答案!$B:$B,MATCH(K127,trans!$E:$E,0)),"000"),"")</f>
        <v/>
      </c>
    </row>
    <row r="128" spans="1:13" x14ac:dyDescent="0.55000000000000004">
      <c r="A128" s="1" t="str">
        <f t="shared" si="3"/>
        <v/>
      </c>
      <c r="B128" s="1" t="str">
        <f>IF(ISNUMBER($A128),INDEX(原簿!$E:$E,MATCH(summary!$A128,原簿!$M:$M,0)),"")</f>
        <v/>
      </c>
      <c r="C128" s="10" t="str">
        <f>IF(ISNUMBER($A128),INDEX(原簿!$I:$I,MATCH(summary!$A128,原簿!$M:$M,0)),"")</f>
        <v/>
      </c>
      <c r="E128" s="1" t="str">
        <f t="shared" si="4"/>
        <v/>
      </c>
      <c r="F128" s="1" t="str">
        <f>IF(ISNUMBER($E128),INDEX(原簿!$E:$E,MATCH(summary!$E128,原簿!$N:$N,0)),"")</f>
        <v/>
      </c>
      <c r="G128" s="10" t="str">
        <f>IF(ISNUMBER($E128),INDEX(原簿!$I:$I,MATCH(summary!$E128,原簿!$N:$N,0)),"")</f>
        <v/>
      </c>
      <c r="H128" s="1" t="str">
        <f>IF(ISNUMBER($E128),TEXT(INDEX(出席票!$A:$A,MATCH(F128,trans!$B:$B,0)),"00")&amp;"-"&amp;TEXT(INDEX(出席票!$B:$B,MATCH(F128,trans!$B:$B,0)),"000"),"")</f>
        <v/>
      </c>
      <c r="J128" s="1" t="str">
        <f t="shared" si="5"/>
        <v/>
      </c>
      <c r="K128" s="1" t="str">
        <f>IF(ISNUMBER($J128),INDEX(原簿!$E:$E,MATCH(summary!$E128,原簿!$O:$O,0)),"")</f>
        <v/>
      </c>
      <c r="L128" s="10" t="str">
        <f>IF(ISNUMBER($J128),INDEX(原簿!$I:$I,MATCH(summary!$E128,原簿!$O:$O,0)),"")</f>
        <v/>
      </c>
      <c r="M128" s="1" t="str">
        <f>IF(ISNUMBER($J128),TEXT(INDEX(答案!$A:$A,MATCH(K128,trans!$E:$E,0)),"00")&amp;"-"&amp;TEXT(INDEX(答案!$B:$B,MATCH(K128,trans!$E:$E,0)),"000"),"")</f>
        <v/>
      </c>
    </row>
    <row r="129" spans="1:13" x14ac:dyDescent="0.55000000000000004">
      <c r="A129" s="1" t="str">
        <f t="shared" si="3"/>
        <v/>
      </c>
      <c r="B129" s="1" t="str">
        <f>IF(ISNUMBER($A129),INDEX(原簿!$E:$E,MATCH(summary!$A129,原簿!$M:$M,0)),"")</f>
        <v/>
      </c>
      <c r="C129" s="10" t="str">
        <f>IF(ISNUMBER($A129),INDEX(原簿!$I:$I,MATCH(summary!$A129,原簿!$M:$M,0)),"")</f>
        <v/>
      </c>
      <c r="E129" s="1" t="str">
        <f t="shared" si="4"/>
        <v/>
      </c>
      <c r="F129" s="1" t="str">
        <f>IF(ISNUMBER($E129),INDEX(原簿!$E:$E,MATCH(summary!$E129,原簿!$N:$N,0)),"")</f>
        <v/>
      </c>
      <c r="G129" s="10" t="str">
        <f>IF(ISNUMBER($E129),INDEX(原簿!$I:$I,MATCH(summary!$E129,原簿!$N:$N,0)),"")</f>
        <v/>
      </c>
      <c r="H129" s="1" t="str">
        <f>IF(ISNUMBER($E129),TEXT(INDEX(出席票!$A:$A,MATCH(F129,trans!$B:$B,0)),"00")&amp;"-"&amp;TEXT(INDEX(出席票!$B:$B,MATCH(F129,trans!$B:$B,0)),"000"),"")</f>
        <v/>
      </c>
      <c r="J129" s="1" t="str">
        <f t="shared" si="5"/>
        <v/>
      </c>
      <c r="K129" s="1" t="str">
        <f>IF(ISNUMBER($J129),INDEX(原簿!$E:$E,MATCH(summary!$E129,原簿!$O:$O,0)),"")</f>
        <v/>
      </c>
      <c r="L129" s="10" t="str">
        <f>IF(ISNUMBER($J129),INDEX(原簿!$I:$I,MATCH(summary!$E129,原簿!$O:$O,0)),"")</f>
        <v/>
      </c>
      <c r="M129" s="1" t="str">
        <f>IF(ISNUMBER($J129),TEXT(INDEX(答案!$A:$A,MATCH(K129,trans!$E:$E,0)),"00")&amp;"-"&amp;TEXT(INDEX(答案!$B:$B,MATCH(K129,trans!$E:$E,0)),"000"),"")</f>
        <v/>
      </c>
    </row>
    <row r="130" spans="1:13" x14ac:dyDescent="0.55000000000000004">
      <c r="A130" s="1" t="str">
        <f t="shared" si="3"/>
        <v/>
      </c>
      <c r="B130" s="1" t="str">
        <f>IF(ISNUMBER($A130),INDEX(原簿!$E:$E,MATCH(summary!$A130,原簿!$M:$M,0)),"")</f>
        <v/>
      </c>
      <c r="C130" s="10" t="str">
        <f>IF(ISNUMBER($A130),INDEX(原簿!$I:$I,MATCH(summary!$A130,原簿!$M:$M,0)),"")</f>
        <v/>
      </c>
      <c r="E130" s="1" t="str">
        <f t="shared" si="4"/>
        <v/>
      </c>
      <c r="F130" s="1" t="str">
        <f>IF(ISNUMBER($E130),INDEX(原簿!$E:$E,MATCH(summary!$E130,原簿!$N:$N,0)),"")</f>
        <v/>
      </c>
      <c r="G130" s="10" t="str">
        <f>IF(ISNUMBER($E130),INDEX(原簿!$I:$I,MATCH(summary!$E130,原簿!$N:$N,0)),"")</f>
        <v/>
      </c>
      <c r="H130" s="1" t="str">
        <f>IF(ISNUMBER($E130),TEXT(INDEX(出席票!$A:$A,MATCH(F130,trans!$B:$B,0)),"00")&amp;"-"&amp;TEXT(INDEX(出席票!$B:$B,MATCH(F130,trans!$B:$B,0)),"000"),"")</f>
        <v/>
      </c>
      <c r="J130" s="1" t="str">
        <f t="shared" si="5"/>
        <v/>
      </c>
      <c r="K130" s="1" t="str">
        <f>IF(ISNUMBER($J130),INDEX(原簿!$E:$E,MATCH(summary!$E130,原簿!$O:$O,0)),"")</f>
        <v/>
      </c>
      <c r="L130" s="10" t="str">
        <f>IF(ISNUMBER($J130),INDEX(原簿!$I:$I,MATCH(summary!$E130,原簿!$O:$O,0)),"")</f>
        <v/>
      </c>
      <c r="M130" s="1" t="str">
        <f>IF(ISNUMBER($J130),TEXT(INDEX(答案!$A:$A,MATCH(K130,trans!$E:$E,0)),"00")&amp;"-"&amp;TEXT(INDEX(答案!$B:$B,MATCH(K130,trans!$E:$E,0)),"000"),"")</f>
        <v/>
      </c>
    </row>
    <row r="131" spans="1:13" x14ac:dyDescent="0.55000000000000004">
      <c r="A131" s="1" t="str">
        <f t="shared" si="3"/>
        <v/>
      </c>
      <c r="B131" s="1" t="str">
        <f>IF(ISNUMBER($A131),INDEX(原簿!$E:$E,MATCH(summary!$A131,原簿!$M:$M,0)),"")</f>
        <v/>
      </c>
      <c r="C131" s="10" t="str">
        <f>IF(ISNUMBER($A131),INDEX(原簿!$I:$I,MATCH(summary!$A131,原簿!$M:$M,0)),"")</f>
        <v/>
      </c>
      <c r="E131" s="1" t="str">
        <f t="shared" si="4"/>
        <v/>
      </c>
      <c r="F131" s="1" t="str">
        <f>IF(ISNUMBER($E131),INDEX(原簿!$E:$E,MATCH(summary!$E131,原簿!$N:$N,0)),"")</f>
        <v/>
      </c>
      <c r="G131" s="10" t="str">
        <f>IF(ISNUMBER($E131),INDEX(原簿!$I:$I,MATCH(summary!$E131,原簿!$N:$N,0)),"")</f>
        <v/>
      </c>
      <c r="H131" s="1" t="str">
        <f>IF(ISNUMBER($E131),TEXT(INDEX(出席票!$A:$A,MATCH(F131,trans!$B:$B,0)),"00")&amp;"-"&amp;TEXT(INDEX(出席票!$B:$B,MATCH(F131,trans!$B:$B,0)),"000"),"")</f>
        <v/>
      </c>
      <c r="J131" s="1" t="str">
        <f t="shared" si="5"/>
        <v/>
      </c>
      <c r="K131" s="1" t="str">
        <f>IF(ISNUMBER($J131),INDEX(原簿!$E:$E,MATCH(summary!$E131,原簿!$O:$O,0)),"")</f>
        <v/>
      </c>
      <c r="L131" s="10" t="str">
        <f>IF(ISNUMBER($J131),INDEX(原簿!$I:$I,MATCH(summary!$E131,原簿!$O:$O,0)),"")</f>
        <v/>
      </c>
      <c r="M131" s="1" t="str">
        <f>IF(ISNUMBER($J131),TEXT(INDEX(答案!$A:$A,MATCH(K131,trans!$E:$E,0)),"00")&amp;"-"&amp;TEXT(INDEX(答案!$B:$B,MATCH(K131,trans!$E:$E,0)),"000"),"")</f>
        <v/>
      </c>
    </row>
    <row r="132" spans="1:13" x14ac:dyDescent="0.55000000000000004">
      <c r="A132" s="1" t="str">
        <f t="shared" si="3"/>
        <v/>
      </c>
      <c r="B132" s="1" t="str">
        <f>IF(ISNUMBER($A132),INDEX(原簿!$E:$E,MATCH(summary!$A132,原簿!$M:$M,0)),"")</f>
        <v/>
      </c>
      <c r="C132" s="10" t="str">
        <f>IF(ISNUMBER($A132),INDEX(原簿!$I:$I,MATCH(summary!$A132,原簿!$M:$M,0)),"")</f>
        <v/>
      </c>
      <c r="E132" s="1" t="str">
        <f t="shared" si="4"/>
        <v/>
      </c>
      <c r="F132" s="1" t="str">
        <f>IF(ISNUMBER($E132),INDEX(原簿!$E:$E,MATCH(summary!$E132,原簿!$N:$N,0)),"")</f>
        <v/>
      </c>
      <c r="G132" s="10" t="str">
        <f>IF(ISNUMBER($E132),INDEX(原簿!$I:$I,MATCH(summary!$E132,原簿!$N:$N,0)),"")</f>
        <v/>
      </c>
      <c r="H132" s="1" t="str">
        <f>IF(ISNUMBER($E132),TEXT(INDEX(出席票!$A:$A,MATCH(F132,trans!$B:$B,0)),"00")&amp;"-"&amp;TEXT(INDEX(出席票!$B:$B,MATCH(F132,trans!$B:$B,0)),"000"),"")</f>
        <v/>
      </c>
      <c r="J132" s="1" t="str">
        <f t="shared" si="5"/>
        <v/>
      </c>
      <c r="K132" s="1" t="str">
        <f>IF(ISNUMBER($J132),INDEX(原簿!$E:$E,MATCH(summary!$E132,原簿!$O:$O,0)),"")</f>
        <v/>
      </c>
      <c r="L132" s="10" t="str">
        <f>IF(ISNUMBER($J132),INDEX(原簿!$I:$I,MATCH(summary!$E132,原簿!$O:$O,0)),"")</f>
        <v/>
      </c>
      <c r="M132" s="1" t="str">
        <f>IF(ISNUMBER($J132),TEXT(INDEX(答案!$A:$A,MATCH(K132,trans!$E:$E,0)),"00")&amp;"-"&amp;TEXT(INDEX(答案!$B:$B,MATCH(K132,trans!$E:$E,0)),"000"),"")</f>
        <v/>
      </c>
    </row>
    <row r="133" spans="1:13" x14ac:dyDescent="0.55000000000000004">
      <c r="A133" s="1" t="str">
        <f t="shared" si="3"/>
        <v/>
      </c>
      <c r="B133" s="1" t="str">
        <f>IF(ISNUMBER($A133),INDEX(原簿!$E:$E,MATCH(summary!$A133,原簿!$M:$M,0)),"")</f>
        <v/>
      </c>
      <c r="C133" s="10" t="str">
        <f>IF(ISNUMBER($A133),INDEX(原簿!$I:$I,MATCH(summary!$A133,原簿!$M:$M,0)),"")</f>
        <v/>
      </c>
      <c r="E133" s="1" t="str">
        <f t="shared" si="4"/>
        <v/>
      </c>
      <c r="F133" s="1" t="str">
        <f>IF(ISNUMBER($E133),INDEX(原簿!$E:$E,MATCH(summary!$E133,原簿!$N:$N,0)),"")</f>
        <v/>
      </c>
      <c r="G133" s="10" t="str">
        <f>IF(ISNUMBER($E133),INDEX(原簿!$I:$I,MATCH(summary!$E133,原簿!$N:$N,0)),"")</f>
        <v/>
      </c>
      <c r="H133" s="1" t="str">
        <f>IF(ISNUMBER($E133),TEXT(INDEX(出席票!$A:$A,MATCH(F133,trans!$B:$B,0)),"00")&amp;"-"&amp;TEXT(INDEX(出席票!$B:$B,MATCH(F133,trans!$B:$B,0)),"000"),"")</f>
        <v/>
      </c>
      <c r="J133" s="1" t="str">
        <f t="shared" si="5"/>
        <v/>
      </c>
      <c r="K133" s="1" t="str">
        <f>IF(ISNUMBER($J133),INDEX(原簿!$E:$E,MATCH(summary!$E133,原簿!$O:$O,0)),"")</f>
        <v/>
      </c>
      <c r="L133" s="10" t="str">
        <f>IF(ISNUMBER($J133),INDEX(原簿!$I:$I,MATCH(summary!$E133,原簿!$O:$O,0)),"")</f>
        <v/>
      </c>
      <c r="M133" s="1" t="str">
        <f>IF(ISNUMBER($J133),TEXT(INDEX(答案!$A:$A,MATCH(K133,trans!$E:$E,0)),"00")&amp;"-"&amp;TEXT(INDEX(答案!$B:$B,MATCH(K133,trans!$E:$E,0)),"000"),"")</f>
        <v/>
      </c>
    </row>
    <row r="134" spans="1:13" x14ac:dyDescent="0.55000000000000004">
      <c r="A134" s="1" t="str">
        <f t="shared" si="3"/>
        <v/>
      </c>
      <c r="B134" s="1" t="str">
        <f>IF(ISNUMBER($A134),INDEX(原簿!$E:$E,MATCH(summary!$A134,原簿!$M:$M,0)),"")</f>
        <v/>
      </c>
      <c r="C134" s="10" t="str">
        <f>IF(ISNUMBER($A134),INDEX(原簿!$I:$I,MATCH(summary!$A134,原簿!$M:$M,0)),"")</f>
        <v/>
      </c>
      <c r="E134" s="1" t="str">
        <f t="shared" si="4"/>
        <v/>
      </c>
      <c r="F134" s="1" t="str">
        <f>IF(ISNUMBER($E134),INDEX(原簿!$E:$E,MATCH(summary!$E134,原簿!$N:$N,0)),"")</f>
        <v/>
      </c>
      <c r="G134" s="10" t="str">
        <f>IF(ISNUMBER($E134),INDEX(原簿!$I:$I,MATCH(summary!$E134,原簿!$N:$N,0)),"")</f>
        <v/>
      </c>
      <c r="H134" s="1" t="str">
        <f>IF(ISNUMBER($E134),TEXT(INDEX(出席票!$A:$A,MATCH(F134,trans!$B:$B,0)),"00")&amp;"-"&amp;TEXT(INDEX(出席票!$B:$B,MATCH(F134,trans!$B:$B,0)),"000"),"")</f>
        <v/>
      </c>
      <c r="J134" s="1" t="str">
        <f t="shared" si="5"/>
        <v/>
      </c>
      <c r="K134" s="1" t="str">
        <f>IF(ISNUMBER($J134),INDEX(原簿!$E:$E,MATCH(summary!$E134,原簿!$O:$O,0)),"")</f>
        <v/>
      </c>
      <c r="L134" s="10" t="str">
        <f>IF(ISNUMBER($J134),INDEX(原簿!$I:$I,MATCH(summary!$E134,原簿!$O:$O,0)),"")</f>
        <v/>
      </c>
      <c r="M134" s="1" t="str">
        <f>IF(ISNUMBER($J134),TEXT(INDEX(答案!$A:$A,MATCH(K134,trans!$E:$E,0)),"00")&amp;"-"&amp;TEXT(INDEX(答案!$B:$B,MATCH(K134,trans!$E:$E,0)),"000"),"")</f>
        <v/>
      </c>
    </row>
    <row r="135" spans="1:13" x14ac:dyDescent="0.55000000000000004">
      <c r="A135" s="1" t="str">
        <f t="shared" si="3"/>
        <v/>
      </c>
      <c r="B135" s="1" t="str">
        <f>IF(ISNUMBER($A135),INDEX(原簿!$E:$E,MATCH(summary!$A135,原簿!$M:$M,0)),"")</f>
        <v/>
      </c>
      <c r="C135" s="10" t="str">
        <f>IF(ISNUMBER($A135),INDEX(原簿!$I:$I,MATCH(summary!$A135,原簿!$M:$M,0)),"")</f>
        <v/>
      </c>
      <c r="E135" s="1" t="str">
        <f t="shared" si="4"/>
        <v/>
      </c>
      <c r="F135" s="1" t="str">
        <f>IF(ISNUMBER($E135),INDEX(原簿!$E:$E,MATCH(summary!$E135,原簿!$N:$N,0)),"")</f>
        <v/>
      </c>
      <c r="G135" s="10" t="str">
        <f>IF(ISNUMBER($E135),INDEX(原簿!$I:$I,MATCH(summary!$E135,原簿!$N:$N,0)),"")</f>
        <v/>
      </c>
      <c r="H135" s="1" t="str">
        <f>IF(ISNUMBER($E135),TEXT(INDEX(出席票!$A:$A,MATCH(F135,trans!$B:$B,0)),"00")&amp;"-"&amp;TEXT(INDEX(出席票!$B:$B,MATCH(F135,trans!$B:$B,0)),"000"),"")</f>
        <v/>
      </c>
      <c r="J135" s="1" t="str">
        <f t="shared" si="5"/>
        <v/>
      </c>
      <c r="K135" s="1" t="str">
        <f>IF(ISNUMBER($J135),INDEX(原簿!$E:$E,MATCH(summary!$E135,原簿!$O:$O,0)),"")</f>
        <v/>
      </c>
      <c r="L135" s="10" t="str">
        <f>IF(ISNUMBER($J135),INDEX(原簿!$I:$I,MATCH(summary!$E135,原簿!$O:$O,0)),"")</f>
        <v/>
      </c>
      <c r="M135" s="1" t="str">
        <f>IF(ISNUMBER($J135),TEXT(INDEX(答案!$A:$A,MATCH(K135,trans!$E:$E,0)),"00")&amp;"-"&amp;TEXT(INDEX(答案!$B:$B,MATCH(K135,trans!$E:$E,0)),"000"),"")</f>
        <v/>
      </c>
    </row>
    <row r="136" spans="1:13" x14ac:dyDescent="0.55000000000000004">
      <c r="A136" s="1" t="str">
        <f t="shared" si="3"/>
        <v/>
      </c>
      <c r="B136" s="1" t="str">
        <f>IF(ISNUMBER($A136),INDEX(原簿!$E:$E,MATCH(summary!$A136,原簿!$M:$M,0)),"")</f>
        <v/>
      </c>
      <c r="C136" s="10" t="str">
        <f>IF(ISNUMBER($A136),INDEX(原簿!$I:$I,MATCH(summary!$A136,原簿!$M:$M,0)),"")</f>
        <v/>
      </c>
      <c r="E136" s="1" t="str">
        <f t="shared" si="4"/>
        <v/>
      </c>
      <c r="F136" s="1" t="str">
        <f>IF(ISNUMBER($E136),INDEX(原簿!$E:$E,MATCH(summary!$E136,原簿!$N:$N,0)),"")</f>
        <v/>
      </c>
      <c r="G136" s="10" t="str">
        <f>IF(ISNUMBER($E136),INDEX(原簿!$I:$I,MATCH(summary!$E136,原簿!$N:$N,0)),"")</f>
        <v/>
      </c>
      <c r="H136" s="1" t="str">
        <f>IF(ISNUMBER($E136),TEXT(INDEX(出席票!$A:$A,MATCH(F136,trans!$B:$B,0)),"00")&amp;"-"&amp;TEXT(INDEX(出席票!$B:$B,MATCH(F136,trans!$B:$B,0)),"000"),"")</f>
        <v/>
      </c>
      <c r="J136" s="1" t="str">
        <f t="shared" si="5"/>
        <v/>
      </c>
      <c r="K136" s="1" t="str">
        <f>IF(ISNUMBER($J136),INDEX(原簿!$E:$E,MATCH(summary!$E136,原簿!$O:$O,0)),"")</f>
        <v/>
      </c>
      <c r="L136" s="10" t="str">
        <f>IF(ISNUMBER($J136),INDEX(原簿!$I:$I,MATCH(summary!$E136,原簿!$O:$O,0)),"")</f>
        <v/>
      </c>
      <c r="M136" s="1" t="str">
        <f>IF(ISNUMBER($J136),TEXT(INDEX(答案!$A:$A,MATCH(K136,trans!$E:$E,0)),"00")&amp;"-"&amp;TEXT(INDEX(答案!$B:$B,MATCH(K136,trans!$E:$E,0)),"000"),"")</f>
        <v/>
      </c>
    </row>
    <row r="137" spans="1:13" x14ac:dyDescent="0.55000000000000004">
      <c r="A137" s="1" t="str">
        <f t="shared" ref="A137:A200" si="6">IF(A$6&gt;=ROW(A137)-ROW(A$7),ROW(A137)-ROW(A$7),"")</f>
        <v/>
      </c>
      <c r="B137" s="1" t="str">
        <f>IF(ISNUMBER($A137),INDEX(原簿!$E:$E,MATCH(summary!$A137,原簿!$M:$M,0)),"")</f>
        <v/>
      </c>
      <c r="C137" s="10" t="str">
        <f>IF(ISNUMBER($A137),INDEX(原簿!$I:$I,MATCH(summary!$A137,原簿!$M:$M,0)),"")</f>
        <v/>
      </c>
      <c r="E137" s="1" t="str">
        <f t="shared" ref="E137:E200" si="7">IF(E$6&gt;=ROW(E137)-ROW(E$7),ROW(E137)-ROW(E$7),"")</f>
        <v/>
      </c>
      <c r="F137" s="1" t="str">
        <f>IF(ISNUMBER($E137),INDEX(原簿!$E:$E,MATCH(summary!$E137,原簿!$N:$N,0)),"")</f>
        <v/>
      </c>
      <c r="G137" s="10" t="str">
        <f>IF(ISNUMBER($E137),INDEX(原簿!$I:$I,MATCH(summary!$E137,原簿!$N:$N,0)),"")</f>
        <v/>
      </c>
      <c r="H137" s="1" t="str">
        <f>IF(ISNUMBER($E137),TEXT(INDEX(出席票!$A:$A,MATCH(F137,trans!$B:$B,0)),"00")&amp;"-"&amp;TEXT(INDEX(出席票!$B:$B,MATCH(F137,trans!$B:$B,0)),"000"),"")</f>
        <v/>
      </c>
      <c r="J137" s="1" t="str">
        <f t="shared" ref="J137:J200" si="8">IF(J$6&gt;=ROW(J137)-ROW(J$7),ROW(J137)-ROW(J$7),"")</f>
        <v/>
      </c>
      <c r="K137" s="1" t="str">
        <f>IF(ISNUMBER($J137),INDEX(原簿!$E:$E,MATCH(summary!$E137,原簿!$O:$O,0)),"")</f>
        <v/>
      </c>
      <c r="L137" s="10" t="str">
        <f>IF(ISNUMBER($J137),INDEX(原簿!$I:$I,MATCH(summary!$E137,原簿!$O:$O,0)),"")</f>
        <v/>
      </c>
      <c r="M137" s="1" t="str">
        <f>IF(ISNUMBER($J137),TEXT(INDEX(答案!$A:$A,MATCH(K137,trans!$E:$E,0)),"00")&amp;"-"&amp;TEXT(INDEX(答案!$B:$B,MATCH(K137,trans!$E:$E,0)),"000"),"")</f>
        <v/>
      </c>
    </row>
    <row r="138" spans="1:13" x14ac:dyDescent="0.55000000000000004">
      <c r="A138" s="1" t="str">
        <f t="shared" si="6"/>
        <v/>
      </c>
      <c r="B138" s="1" t="str">
        <f>IF(ISNUMBER($A138),INDEX(原簿!$E:$E,MATCH(summary!$A138,原簿!$M:$M,0)),"")</f>
        <v/>
      </c>
      <c r="C138" s="10" t="str">
        <f>IF(ISNUMBER($A138),INDEX(原簿!$I:$I,MATCH(summary!$A138,原簿!$M:$M,0)),"")</f>
        <v/>
      </c>
      <c r="E138" s="1" t="str">
        <f t="shared" si="7"/>
        <v/>
      </c>
      <c r="F138" s="1" t="str">
        <f>IF(ISNUMBER($E138),INDEX(原簿!$E:$E,MATCH(summary!$E138,原簿!$N:$N,0)),"")</f>
        <v/>
      </c>
      <c r="G138" s="10" t="str">
        <f>IF(ISNUMBER($E138),INDEX(原簿!$I:$I,MATCH(summary!$E138,原簿!$N:$N,0)),"")</f>
        <v/>
      </c>
      <c r="H138" s="1" t="str">
        <f>IF(ISNUMBER($E138),TEXT(INDEX(出席票!$A:$A,MATCH(F138,trans!$B:$B,0)),"00")&amp;"-"&amp;TEXT(INDEX(出席票!$B:$B,MATCH(F138,trans!$B:$B,0)),"000"),"")</f>
        <v/>
      </c>
      <c r="J138" s="1" t="str">
        <f t="shared" si="8"/>
        <v/>
      </c>
      <c r="K138" s="1" t="str">
        <f>IF(ISNUMBER($J138),INDEX(原簿!$E:$E,MATCH(summary!$E138,原簿!$O:$O,0)),"")</f>
        <v/>
      </c>
      <c r="L138" s="10" t="str">
        <f>IF(ISNUMBER($J138),INDEX(原簿!$I:$I,MATCH(summary!$E138,原簿!$O:$O,0)),"")</f>
        <v/>
      </c>
      <c r="M138" s="1" t="str">
        <f>IF(ISNUMBER($J138),TEXT(INDEX(答案!$A:$A,MATCH(K138,trans!$E:$E,0)),"00")&amp;"-"&amp;TEXT(INDEX(答案!$B:$B,MATCH(K138,trans!$E:$E,0)),"000"),"")</f>
        <v/>
      </c>
    </row>
    <row r="139" spans="1:13" x14ac:dyDescent="0.55000000000000004">
      <c r="A139" s="1" t="str">
        <f t="shared" si="6"/>
        <v/>
      </c>
      <c r="B139" s="1" t="str">
        <f>IF(ISNUMBER($A139),INDEX(原簿!$E:$E,MATCH(summary!$A139,原簿!$M:$M,0)),"")</f>
        <v/>
      </c>
      <c r="C139" s="10" t="str">
        <f>IF(ISNUMBER($A139),INDEX(原簿!$I:$I,MATCH(summary!$A139,原簿!$M:$M,0)),"")</f>
        <v/>
      </c>
      <c r="E139" s="1" t="str">
        <f t="shared" si="7"/>
        <v/>
      </c>
      <c r="F139" s="1" t="str">
        <f>IF(ISNUMBER($E139),INDEX(原簿!$E:$E,MATCH(summary!$E139,原簿!$N:$N,0)),"")</f>
        <v/>
      </c>
      <c r="G139" s="10" t="str">
        <f>IF(ISNUMBER($E139),INDEX(原簿!$I:$I,MATCH(summary!$E139,原簿!$N:$N,0)),"")</f>
        <v/>
      </c>
      <c r="H139" s="1" t="str">
        <f>IF(ISNUMBER($E139),TEXT(INDEX(出席票!$A:$A,MATCH(F139,trans!$B:$B,0)),"00")&amp;"-"&amp;TEXT(INDEX(出席票!$B:$B,MATCH(F139,trans!$B:$B,0)),"000"),"")</f>
        <v/>
      </c>
      <c r="J139" s="1" t="str">
        <f t="shared" si="8"/>
        <v/>
      </c>
      <c r="K139" s="1" t="str">
        <f>IF(ISNUMBER($J139),INDEX(原簿!$E:$E,MATCH(summary!$E139,原簿!$O:$O,0)),"")</f>
        <v/>
      </c>
      <c r="L139" s="10" t="str">
        <f>IF(ISNUMBER($J139),INDEX(原簿!$I:$I,MATCH(summary!$E139,原簿!$O:$O,0)),"")</f>
        <v/>
      </c>
      <c r="M139" s="1" t="str">
        <f>IF(ISNUMBER($J139),TEXT(INDEX(答案!$A:$A,MATCH(K139,trans!$E:$E,0)),"00")&amp;"-"&amp;TEXT(INDEX(答案!$B:$B,MATCH(K139,trans!$E:$E,0)),"000"),"")</f>
        <v/>
      </c>
    </row>
    <row r="140" spans="1:13" x14ac:dyDescent="0.55000000000000004">
      <c r="A140" s="1" t="str">
        <f t="shared" si="6"/>
        <v/>
      </c>
      <c r="B140" s="1" t="str">
        <f>IF(ISNUMBER($A140),INDEX(原簿!$E:$E,MATCH(summary!$A140,原簿!$M:$M,0)),"")</f>
        <v/>
      </c>
      <c r="C140" s="10" t="str">
        <f>IF(ISNUMBER($A140),INDEX(原簿!$I:$I,MATCH(summary!$A140,原簿!$M:$M,0)),"")</f>
        <v/>
      </c>
      <c r="E140" s="1" t="str">
        <f t="shared" si="7"/>
        <v/>
      </c>
      <c r="F140" s="1" t="str">
        <f>IF(ISNUMBER($E140),INDEX(原簿!$E:$E,MATCH(summary!$E140,原簿!$N:$N,0)),"")</f>
        <v/>
      </c>
      <c r="G140" s="10" t="str">
        <f>IF(ISNUMBER($E140),INDEX(原簿!$I:$I,MATCH(summary!$E140,原簿!$N:$N,0)),"")</f>
        <v/>
      </c>
      <c r="H140" s="1" t="str">
        <f>IF(ISNUMBER($E140),TEXT(INDEX(出席票!$A:$A,MATCH(F140,trans!$B:$B,0)),"00")&amp;"-"&amp;TEXT(INDEX(出席票!$B:$B,MATCH(F140,trans!$B:$B,0)),"000"),"")</f>
        <v/>
      </c>
      <c r="J140" s="1" t="str">
        <f t="shared" si="8"/>
        <v/>
      </c>
      <c r="K140" s="1" t="str">
        <f>IF(ISNUMBER($J140),INDEX(原簿!$E:$E,MATCH(summary!$E140,原簿!$O:$O,0)),"")</f>
        <v/>
      </c>
      <c r="L140" s="10" t="str">
        <f>IF(ISNUMBER($J140),INDEX(原簿!$I:$I,MATCH(summary!$E140,原簿!$O:$O,0)),"")</f>
        <v/>
      </c>
      <c r="M140" s="1" t="str">
        <f>IF(ISNUMBER($J140),TEXT(INDEX(答案!$A:$A,MATCH(K140,trans!$E:$E,0)),"00")&amp;"-"&amp;TEXT(INDEX(答案!$B:$B,MATCH(K140,trans!$E:$E,0)),"000"),"")</f>
        <v/>
      </c>
    </row>
    <row r="141" spans="1:13" x14ac:dyDescent="0.55000000000000004">
      <c r="A141" s="1" t="str">
        <f t="shared" si="6"/>
        <v/>
      </c>
      <c r="B141" s="1" t="str">
        <f>IF(ISNUMBER($A141),INDEX(原簿!$E:$E,MATCH(summary!$A141,原簿!$M:$M,0)),"")</f>
        <v/>
      </c>
      <c r="C141" s="10" t="str">
        <f>IF(ISNUMBER($A141),INDEX(原簿!$I:$I,MATCH(summary!$A141,原簿!$M:$M,0)),"")</f>
        <v/>
      </c>
      <c r="E141" s="1" t="str">
        <f t="shared" si="7"/>
        <v/>
      </c>
      <c r="F141" s="1" t="str">
        <f>IF(ISNUMBER($E141),INDEX(原簿!$E:$E,MATCH(summary!$E141,原簿!$N:$N,0)),"")</f>
        <v/>
      </c>
      <c r="G141" s="10" t="str">
        <f>IF(ISNUMBER($E141),INDEX(原簿!$I:$I,MATCH(summary!$E141,原簿!$N:$N,0)),"")</f>
        <v/>
      </c>
      <c r="H141" s="1" t="str">
        <f>IF(ISNUMBER($E141),TEXT(INDEX(出席票!$A:$A,MATCH(F141,trans!$B:$B,0)),"00")&amp;"-"&amp;TEXT(INDEX(出席票!$B:$B,MATCH(F141,trans!$B:$B,0)),"000"),"")</f>
        <v/>
      </c>
      <c r="J141" s="1" t="str">
        <f t="shared" si="8"/>
        <v/>
      </c>
      <c r="K141" s="1" t="str">
        <f>IF(ISNUMBER($J141),INDEX(原簿!$E:$E,MATCH(summary!$E141,原簿!$O:$O,0)),"")</f>
        <v/>
      </c>
      <c r="L141" s="10" t="str">
        <f>IF(ISNUMBER($J141),INDEX(原簿!$I:$I,MATCH(summary!$E141,原簿!$O:$O,0)),"")</f>
        <v/>
      </c>
      <c r="M141" s="1" t="str">
        <f>IF(ISNUMBER($J141),TEXT(INDEX(答案!$A:$A,MATCH(K141,trans!$E:$E,0)),"00")&amp;"-"&amp;TEXT(INDEX(答案!$B:$B,MATCH(K141,trans!$E:$E,0)),"000"),"")</f>
        <v/>
      </c>
    </row>
    <row r="142" spans="1:13" x14ac:dyDescent="0.55000000000000004">
      <c r="A142" s="1" t="str">
        <f t="shared" si="6"/>
        <v/>
      </c>
      <c r="B142" s="1" t="str">
        <f>IF(ISNUMBER($A142),INDEX(原簿!$E:$E,MATCH(summary!$A142,原簿!$M:$M,0)),"")</f>
        <v/>
      </c>
      <c r="C142" s="10" t="str">
        <f>IF(ISNUMBER($A142),INDEX(原簿!$I:$I,MATCH(summary!$A142,原簿!$M:$M,0)),"")</f>
        <v/>
      </c>
      <c r="E142" s="1" t="str">
        <f t="shared" si="7"/>
        <v/>
      </c>
      <c r="F142" s="1" t="str">
        <f>IF(ISNUMBER($E142),INDEX(原簿!$E:$E,MATCH(summary!$E142,原簿!$N:$N,0)),"")</f>
        <v/>
      </c>
      <c r="G142" s="10" t="str">
        <f>IF(ISNUMBER($E142),INDEX(原簿!$I:$I,MATCH(summary!$E142,原簿!$N:$N,0)),"")</f>
        <v/>
      </c>
      <c r="H142" s="1" t="str">
        <f>IF(ISNUMBER($E142),TEXT(INDEX(出席票!$A:$A,MATCH(F142,trans!$B:$B,0)),"00")&amp;"-"&amp;TEXT(INDEX(出席票!$B:$B,MATCH(F142,trans!$B:$B,0)),"000"),"")</f>
        <v/>
      </c>
      <c r="J142" s="1" t="str">
        <f t="shared" si="8"/>
        <v/>
      </c>
      <c r="K142" s="1" t="str">
        <f>IF(ISNUMBER($J142),INDEX(原簿!$E:$E,MATCH(summary!$E142,原簿!$O:$O,0)),"")</f>
        <v/>
      </c>
      <c r="L142" s="10" t="str">
        <f>IF(ISNUMBER($J142),INDEX(原簿!$I:$I,MATCH(summary!$E142,原簿!$O:$O,0)),"")</f>
        <v/>
      </c>
      <c r="M142" s="1" t="str">
        <f>IF(ISNUMBER($J142),TEXT(INDEX(答案!$A:$A,MATCH(K142,trans!$E:$E,0)),"00")&amp;"-"&amp;TEXT(INDEX(答案!$B:$B,MATCH(K142,trans!$E:$E,0)),"000"),"")</f>
        <v/>
      </c>
    </row>
    <row r="143" spans="1:13" x14ac:dyDescent="0.55000000000000004">
      <c r="A143" s="1" t="str">
        <f t="shared" si="6"/>
        <v/>
      </c>
      <c r="B143" s="1" t="str">
        <f>IF(ISNUMBER($A143),INDEX(原簿!$E:$E,MATCH(summary!$A143,原簿!$M:$M,0)),"")</f>
        <v/>
      </c>
      <c r="C143" s="10" t="str">
        <f>IF(ISNUMBER($A143),INDEX(原簿!$I:$I,MATCH(summary!$A143,原簿!$M:$M,0)),"")</f>
        <v/>
      </c>
      <c r="E143" s="1" t="str">
        <f t="shared" si="7"/>
        <v/>
      </c>
      <c r="F143" s="1" t="str">
        <f>IF(ISNUMBER($E143),INDEX(原簿!$E:$E,MATCH(summary!$E143,原簿!$N:$N,0)),"")</f>
        <v/>
      </c>
      <c r="G143" s="10" t="str">
        <f>IF(ISNUMBER($E143),INDEX(原簿!$I:$I,MATCH(summary!$E143,原簿!$N:$N,0)),"")</f>
        <v/>
      </c>
      <c r="H143" s="1" t="str">
        <f>IF(ISNUMBER($E143),TEXT(INDEX(出席票!$A:$A,MATCH(F143,trans!$B:$B,0)),"00")&amp;"-"&amp;TEXT(INDEX(出席票!$B:$B,MATCH(F143,trans!$B:$B,0)),"000"),"")</f>
        <v/>
      </c>
      <c r="J143" s="1" t="str">
        <f t="shared" si="8"/>
        <v/>
      </c>
      <c r="K143" s="1" t="str">
        <f>IF(ISNUMBER($J143),INDEX(原簿!$E:$E,MATCH(summary!$E143,原簿!$O:$O,0)),"")</f>
        <v/>
      </c>
      <c r="L143" s="10" t="str">
        <f>IF(ISNUMBER($J143),INDEX(原簿!$I:$I,MATCH(summary!$E143,原簿!$O:$O,0)),"")</f>
        <v/>
      </c>
      <c r="M143" s="1" t="str">
        <f>IF(ISNUMBER($J143),TEXT(INDEX(答案!$A:$A,MATCH(K143,trans!$E:$E,0)),"00")&amp;"-"&amp;TEXT(INDEX(答案!$B:$B,MATCH(K143,trans!$E:$E,0)),"000"),"")</f>
        <v/>
      </c>
    </row>
    <row r="144" spans="1:13" x14ac:dyDescent="0.55000000000000004">
      <c r="A144" s="1" t="str">
        <f t="shared" si="6"/>
        <v/>
      </c>
      <c r="B144" s="1" t="str">
        <f>IF(ISNUMBER($A144),INDEX(原簿!$E:$E,MATCH(summary!$A144,原簿!$M:$M,0)),"")</f>
        <v/>
      </c>
      <c r="C144" s="10" t="str">
        <f>IF(ISNUMBER($A144),INDEX(原簿!$I:$I,MATCH(summary!$A144,原簿!$M:$M,0)),"")</f>
        <v/>
      </c>
      <c r="E144" s="1" t="str">
        <f t="shared" si="7"/>
        <v/>
      </c>
      <c r="F144" s="1" t="str">
        <f>IF(ISNUMBER($E144),INDEX(原簿!$E:$E,MATCH(summary!$E144,原簿!$N:$N,0)),"")</f>
        <v/>
      </c>
      <c r="G144" s="10" t="str">
        <f>IF(ISNUMBER($E144),INDEX(原簿!$I:$I,MATCH(summary!$E144,原簿!$N:$N,0)),"")</f>
        <v/>
      </c>
      <c r="H144" s="1" t="str">
        <f>IF(ISNUMBER($E144),TEXT(INDEX(出席票!$A:$A,MATCH(F144,trans!$B:$B,0)),"00")&amp;"-"&amp;TEXT(INDEX(出席票!$B:$B,MATCH(F144,trans!$B:$B,0)),"000"),"")</f>
        <v/>
      </c>
      <c r="J144" s="1" t="str">
        <f t="shared" si="8"/>
        <v/>
      </c>
      <c r="K144" s="1" t="str">
        <f>IF(ISNUMBER($J144),INDEX(原簿!$E:$E,MATCH(summary!$E144,原簿!$O:$O,0)),"")</f>
        <v/>
      </c>
      <c r="L144" s="10" t="str">
        <f>IF(ISNUMBER($J144),INDEX(原簿!$I:$I,MATCH(summary!$E144,原簿!$O:$O,0)),"")</f>
        <v/>
      </c>
      <c r="M144" s="1" t="str">
        <f>IF(ISNUMBER($J144),TEXT(INDEX(答案!$A:$A,MATCH(K144,trans!$E:$E,0)),"00")&amp;"-"&amp;TEXT(INDEX(答案!$B:$B,MATCH(K144,trans!$E:$E,0)),"000"),"")</f>
        <v/>
      </c>
    </row>
    <row r="145" spans="1:13" x14ac:dyDescent="0.55000000000000004">
      <c r="A145" s="1" t="str">
        <f t="shared" si="6"/>
        <v/>
      </c>
      <c r="B145" s="1" t="str">
        <f>IF(ISNUMBER($A145),INDEX(原簿!$E:$E,MATCH(summary!$A145,原簿!$M:$M,0)),"")</f>
        <v/>
      </c>
      <c r="C145" s="10" t="str">
        <f>IF(ISNUMBER($A145),INDEX(原簿!$I:$I,MATCH(summary!$A145,原簿!$M:$M,0)),"")</f>
        <v/>
      </c>
      <c r="E145" s="1" t="str">
        <f t="shared" si="7"/>
        <v/>
      </c>
      <c r="F145" s="1" t="str">
        <f>IF(ISNUMBER($E145),INDEX(原簿!$E:$E,MATCH(summary!$E145,原簿!$N:$N,0)),"")</f>
        <v/>
      </c>
      <c r="G145" s="10" t="str">
        <f>IF(ISNUMBER($E145),INDEX(原簿!$I:$I,MATCH(summary!$E145,原簿!$N:$N,0)),"")</f>
        <v/>
      </c>
      <c r="H145" s="1" t="str">
        <f>IF(ISNUMBER($E145),TEXT(INDEX(出席票!$A:$A,MATCH(F145,trans!$B:$B,0)),"00")&amp;"-"&amp;TEXT(INDEX(出席票!$B:$B,MATCH(F145,trans!$B:$B,0)),"000"),"")</f>
        <v/>
      </c>
      <c r="J145" s="1" t="str">
        <f t="shared" si="8"/>
        <v/>
      </c>
      <c r="K145" s="1" t="str">
        <f>IF(ISNUMBER($J145),INDEX(原簿!$E:$E,MATCH(summary!$E145,原簿!$O:$O,0)),"")</f>
        <v/>
      </c>
      <c r="L145" s="10" t="str">
        <f>IF(ISNUMBER($J145),INDEX(原簿!$I:$I,MATCH(summary!$E145,原簿!$O:$O,0)),"")</f>
        <v/>
      </c>
      <c r="M145" s="1" t="str">
        <f>IF(ISNUMBER($J145),TEXT(INDEX(答案!$A:$A,MATCH(K145,trans!$E:$E,0)),"00")&amp;"-"&amp;TEXT(INDEX(答案!$B:$B,MATCH(K145,trans!$E:$E,0)),"000"),"")</f>
        <v/>
      </c>
    </row>
    <row r="146" spans="1:13" x14ac:dyDescent="0.55000000000000004">
      <c r="A146" s="1" t="str">
        <f t="shared" si="6"/>
        <v/>
      </c>
      <c r="B146" s="1" t="str">
        <f>IF(ISNUMBER($A146),INDEX(原簿!$E:$E,MATCH(summary!$A146,原簿!$M:$M,0)),"")</f>
        <v/>
      </c>
      <c r="C146" s="10" t="str">
        <f>IF(ISNUMBER($A146),INDEX(原簿!$I:$I,MATCH(summary!$A146,原簿!$M:$M,0)),"")</f>
        <v/>
      </c>
      <c r="E146" s="1" t="str">
        <f t="shared" si="7"/>
        <v/>
      </c>
      <c r="F146" s="1" t="str">
        <f>IF(ISNUMBER($E146),INDEX(原簿!$E:$E,MATCH(summary!$E146,原簿!$N:$N,0)),"")</f>
        <v/>
      </c>
      <c r="G146" s="10" t="str">
        <f>IF(ISNUMBER($E146),INDEX(原簿!$I:$I,MATCH(summary!$E146,原簿!$N:$N,0)),"")</f>
        <v/>
      </c>
      <c r="H146" s="1" t="str">
        <f>IF(ISNUMBER($E146),TEXT(INDEX(出席票!$A:$A,MATCH(F146,trans!$B:$B,0)),"00")&amp;"-"&amp;TEXT(INDEX(出席票!$B:$B,MATCH(F146,trans!$B:$B,0)),"000"),"")</f>
        <v/>
      </c>
      <c r="J146" s="1" t="str">
        <f t="shared" si="8"/>
        <v/>
      </c>
      <c r="K146" s="1" t="str">
        <f>IF(ISNUMBER($J146),INDEX(原簿!$E:$E,MATCH(summary!$E146,原簿!$O:$O,0)),"")</f>
        <v/>
      </c>
      <c r="L146" s="10" t="str">
        <f>IF(ISNUMBER($J146),INDEX(原簿!$I:$I,MATCH(summary!$E146,原簿!$O:$O,0)),"")</f>
        <v/>
      </c>
      <c r="M146" s="1" t="str">
        <f>IF(ISNUMBER($J146),TEXT(INDEX(答案!$A:$A,MATCH(K146,trans!$E:$E,0)),"00")&amp;"-"&amp;TEXT(INDEX(答案!$B:$B,MATCH(K146,trans!$E:$E,0)),"000"),"")</f>
        <v/>
      </c>
    </row>
    <row r="147" spans="1:13" x14ac:dyDescent="0.55000000000000004">
      <c r="A147" s="1" t="str">
        <f t="shared" si="6"/>
        <v/>
      </c>
      <c r="B147" s="1" t="str">
        <f>IF(ISNUMBER($A147),INDEX(原簿!$E:$E,MATCH(summary!$A147,原簿!$M:$M,0)),"")</f>
        <v/>
      </c>
      <c r="C147" s="10" t="str">
        <f>IF(ISNUMBER($A147),INDEX(原簿!$I:$I,MATCH(summary!$A147,原簿!$M:$M,0)),"")</f>
        <v/>
      </c>
      <c r="E147" s="1" t="str">
        <f t="shared" si="7"/>
        <v/>
      </c>
      <c r="F147" s="1" t="str">
        <f>IF(ISNUMBER($E147),INDEX(原簿!$E:$E,MATCH(summary!$E147,原簿!$N:$N,0)),"")</f>
        <v/>
      </c>
      <c r="G147" s="10" t="str">
        <f>IF(ISNUMBER($E147),INDEX(原簿!$I:$I,MATCH(summary!$E147,原簿!$N:$N,0)),"")</f>
        <v/>
      </c>
      <c r="H147" s="1" t="str">
        <f>IF(ISNUMBER($E147),TEXT(INDEX(出席票!$A:$A,MATCH(F147,trans!$B:$B,0)),"00")&amp;"-"&amp;TEXT(INDEX(出席票!$B:$B,MATCH(F147,trans!$B:$B,0)),"000"),"")</f>
        <v/>
      </c>
      <c r="J147" s="1" t="str">
        <f t="shared" si="8"/>
        <v/>
      </c>
      <c r="K147" s="1" t="str">
        <f>IF(ISNUMBER($J147),INDEX(原簿!$E:$E,MATCH(summary!$E147,原簿!$O:$O,0)),"")</f>
        <v/>
      </c>
      <c r="L147" s="10" t="str">
        <f>IF(ISNUMBER($J147),INDEX(原簿!$I:$I,MATCH(summary!$E147,原簿!$O:$O,0)),"")</f>
        <v/>
      </c>
      <c r="M147" s="1" t="str">
        <f>IF(ISNUMBER($J147),TEXT(INDEX(答案!$A:$A,MATCH(K147,trans!$E:$E,0)),"00")&amp;"-"&amp;TEXT(INDEX(答案!$B:$B,MATCH(K147,trans!$E:$E,0)),"000"),"")</f>
        <v/>
      </c>
    </row>
    <row r="148" spans="1:13" x14ac:dyDescent="0.55000000000000004">
      <c r="A148" s="1" t="str">
        <f t="shared" si="6"/>
        <v/>
      </c>
      <c r="B148" s="1" t="str">
        <f>IF(ISNUMBER($A148),INDEX(原簿!$E:$E,MATCH(summary!$A148,原簿!$M:$M,0)),"")</f>
        <v/>
      </c>
      <c r="C148" s="10" t="str">
        <f>IF(ISNUMBER($A148),INDEX(原簿!$I:$I,MATCH(summary!$A148,原簿!$M:$M,0)),"")</f>
        <v/>
      </c>
      <c r="E148" s="1" t="str">
        <f t="shared" si="7"/>
        <v/>
      </c>
      <c r="F148" s="1" t="str">
        <f>IF(ISNUMBER($E148),INDEX(原簿!$E:$E,MATCH(summary!$E148,原簿!$N:$N,0)),"")</f>
        <v/>
      </c>
      <c r="G148" s="10" t="str">
        <f>IF(ISNUMBER($E148),INDEX(原簿!$I:$I,MATCH(summary!$E148,原簿!$N:$N,0)),"")</f>
        <v/>
      </c>
      <c r="H148" s="1" t="str">
        <f>IF(ISNUMBER($E148),TEXT(INDEX(出席票!$A:$A,MATCH(F148,trans!$B:$B,0)),"00")&amp;"-"&amp;TEXT(INDEX(出席票!$B:$B,MATCH(F148,trans!$B:$B,0)),"000"),"")</f>
        <v/>
      </c>
      <c r="J148" s="1" t="str">
        <f t="shared" si="8"/>
        <v/>
      </c>
      <c r="K148" s="1" t="str">
        <f>IF(ISNUMBER($J148),INDEX(原簿!$E:$E,MATCH(summary!$E148,原簿!$O:$O,0)),"")</f>
        <v/>
      </c>
      <c r="L148" s="10" t="str">
        <f>IF(ISNUMBER($J148),INDEX(原簿!$I:$I,MATCH(summary!$E148,原簿!$O:$O,0)),"")</f>
        <v/>
      </c>
      <c r="M148" s="1" t="str">
        <f>IF(ISNUMBER($J148),TEXT(INDEX(答案!$A:$A,MATCH(K148,trans!$E:$E,0)),"00")&amp;"-"&amp;TEXT(INDEX(答案!$B:$B,MATCH(K148,trans!$E:$E,0)),"000"),"")</f>
        <v/>
      </c>
    </row>
    <row r="149" spans="1:13" x14ac:dyDescent="0.55000000000000004">
      <c r="A149" s="1" t="str">
        <f t="shared" si="6"/>
        <v/>
      </c>
      <c r="B149" s="1" t="str">
        <f>IF(ISNUMBER($A149),INDEX(原簿!$E:$E,MATCH(summary!$A149,原簿!$M:$M,0)),"")</f>
        <v/>
      </c>
      <c r="C149" s="10" t="str">
        <f>IF(ISNUMBER($A149),INDEX(原簿!$I:$I,MATCH(summary!$A149,原簿!$M:$M,0)),"")</f>
        <v/>
      </c>
      <c r="E149" s="1" t="str">
        <f t="shared" si="7"/>
        <v/>
      </c>
      <c r="F149" s="1" t="str">
        <f>IF(ISNUMBER($E149),INDEX(原簿!$E:$E,MATCH(summary!$E149,原簿!$N:$N,0)),"")</f>
        <v/>
      </c>
      <c r="G149" s="10" t="str">
        <f>IF(ISNUMBER($E149),INDEX(原簿!$I:$I,MATCH(summary!$E149,原簿!$N:$N,0)),"")</f>
        <v/>
      </c>
      <c r="H149" s="1" t="str">
        <f>IF(ISNUMBER($E149),TEXT(INDEX(出席票!$A:$A,MATCH(F149,trans!$B:$B,0)),"00")&amp;"-"&amp;TEXT(INDEX(出席票!$B:$B,MATCH(F149,trans!$B:$B,0)),"000"),"")</f>
        <v/>
      </c>
      <c r="J149" s="1" t="str">
        <f t="shared" si="8"/>
        <v/>
      </c>
      <c r="K149" s="1" t="str">
        <f>IF(ISNUMBER($J149),INDEX(原簿!$E:$E,MATCH(summary!$E149,原簿!$O:$O,0)),"")</f>
        <v/>
      </c>
      <c r="L149" s="10" t="str">
        <f>IF(ISNUMBER($J149),INDEX(原簿!$I:$I,MATCH(summary!$E149,原簿!$O:$O,0)),"")</f>
        <v/>
      </c>
      <c r="M149" s="1" t="str">
        <f>IF(ISNUMBER($J149),TEXT(INDEX(答案!$A:$A,MATCH(K149,trans!$E:$E,0)),"00")&amp;"-"&amp;TEXT(INDEX(答案!$B:$B,MATCH(K149,trans!$E:$E,0)),"000"),"")</f>
        <v/>
      </c>
    </row>
    <row r="150" spans="1:13" x14ac:dyDescent="0.55000000000000004">
      <c r="A150" s="1" t="str">
        <f t="shared" si="6"/>
        <v/>
      </c>
      <c r="B150" s="1" t="str">
        <f>IF(ISNUMBER($A150),INDEX(原簿!$E:$E,MATCH(summary!$A150,原簿!$M:$M,0)),"")</f>
        <v/>
      </c>
      <c r="C150" s="10" t="str">
        <f>IF(ISNUMBER($A150),INDEX(原簿!$I:$I,MATCH(summary!$A150,原簿!$M:$M,0)),"")</f>
        <v/>
      </c>
      <c r="E150" s="1" t="str">
        <f t="shared" si="7"/>
        <v/>
      </c>
      <c r="F150" s="1" t="str">
        <f>IF(ISNUMBER($E150),INDEX(原簿!$E:$E,MATCH(summary!$E150,原簿!$N:$N,0)),"")</f>
        <v/>
      </c>
      <c r="G150" s="10" t="str">
        <f>IF(ISNUMBER($E150),INDEX(原簿!$I:$I,MATCH(summary!$E150,原簿!$N:$N,0)),"")</f>
        <v/>
      </c>
      <c r="H150" s="1" t="str">
        <f>IF(ISNUMBER($E150),TEXT(INDEX(出席票!$A:$A,MATCH(F150,trans!$B:$B,0)),"00")&amp;"-"&amp;TEXT(INDEX(出席票!$B:$B,MATCH(F150,trans!$B:$B,0)),"000"),"")</f>
        <v/>
      </c>
      <c r="J150" s="1" t="str">
        <f t="shared" si="8"/>
        <v/>
      </c>
      <c r="K150" s="1" t="str">
        <f>IF(ISNUMBER($J150),INDEX(原簿!$E:$E,MATCH(summary!$E150,原簿!$O:$O,0)),"")</f>
        <v/>
      </c>
      <c r="L150" s="10" t="str">
        <f>IF(ISNUMBER($J150),INDEX(原簿!$I:$I,MATCH(summary!$E150,原簿!$O:$O,0)),"")</f>
        <v/>
      </c>
      <c r="M150" s="1" t="str">
        <f>IF(ISNUMBER($J150),TEXT(INDEX(答案!$A:$A,MATCH(K150,trans!$E:$E,0)),"00")&amp;"-"&amp;TEXT(INDEX(答案!$B:$B,MATCH(K150,trans!$E:$E,0)),"000"),"")</f>
        <v/>
      </c>
    </row>
    <row r="151" spans="1:13" x14ac:dyDescent="0.55000000000000004">
      <c r="A151" s="1" t="str">
        <f t="shared" si="6"/>
        <v/>
      </c>
      <c r="B151" s="1" t="str">
        <f>IF(ISNUMBER($A151),INDEX(原簿!$E:$E,MATCH(summary!$A151,原簿!$M:$M,0)),"")</f>
        <v/>
      </c>
      <c r="C151" s="10" t="str">
        <f>IF(ISNUMBER($A151),INDEX(原簿!$I:$I,MATCH(summary!$A151,原簿!$M:$M,0)),"")</f>
        <v/>
      </c>
      <c r="E151" s="1" t="str">
        <f t="shared" si="7"/>
        <v/>
      </c>
      <c r="F151" s="1" t="str">
        <f>IF(ISNUMBER($E151),INDEX(原簿!$E:$E,MATCH(summary!$E151,原簿!$N:$N,0)),"")</f>
        <v/>
      </c>
      <c r="G151" s="10" t="str">
        <f>IF(ISNUMBER($E151),INDEX(原簿!$I:$I,MATCH(summary!$E151,原簿!$N:$N,0)),"")</f>
        <v/>
      </c>
      <c r="H151" s="1" t="str">
        <f>IF(ISNUMBER($E151),TEXT(INDEX(出席票!$A:$A,MATCH(F151,trans!$B:$B,0)),"00")&amp;"-"&amp;TEXT(INDEX(出席票!$B:$B,MATCH(F151,trans!$B:$B,0)),"000"),"")</f>
        <v/>
      </c>
      <c r="J151" s="1" t="str">
        <f t="shared" si="8"/>
        <v/>
      </c>
      <c r="K151" s="1" t="str">
        <f>IF(ISNUMBER($J151),INDEX(原簿!$E:$E,MATCH(summary!$E151,原簿!$O:$O,0)),"")</f>
        <v/>
      </c>
      <c r="L151" s="10" t="str">
        <f>IF(ISNUMBER($J151),INDEX(原簿!$I:$I,MATCH(summary!$E151,原簿!$O:$O,0)),"")</f>
        <v/>
      </c>
      <c r="M151" s="1" t="str">
        <f>IF(ISNUMBER($J151),TEXT(INDEX(答案!$A:$A,MATCH(K151,trans!$E:$E,0)),"00")&amp;"-"&amp;TEXT(INDEX(答案!$B:$B,MATCH(K151,trans!$E:$E,0)),"000"),"")</f>
        <v/>
      </c>
    </row>
    <row r="152" spans="1:13" x14ac:dyDescent="0.55000000000000004">
      <c r="A152" s="1" t="str">
        <f t="shared" si="6"/>
        <v/>
      </c>
      <c r="B152" s="1" t="str">
        <f>IF(ISNUMBER($A152),INDEX(原簿!$E:$E,MATCH(summary!$A152,原簿!$M:$M,0)),"")</f>
        <v/>
      </c>
      <c r="C152" s="10" t="str">
        <f>IF(ISNUMBER($A152),INDEX(原簿!$I:$I,MATCH(summary!$A152,原簿!$M:$M,0)),"")</f>
        <v/>
      </c>
      <c r="E152" s="1" t="str">
        <f t="shared" si="7"/>
        <v/>
      </c>
      <c r="F152" s="1" t="str">
        <f>IF(ISNUMBER($E152),INDEX(原簿!$E:$E,MATCH(summary!$E152,原簿!$N:$N,0)),"")</f>
        <v/>
      </c>
      <c r="G152" s="10" t="str">
        <f>IF(ISNUMBER($E152),INDEX(原簿!$I:$I,MATCH(summary!$E152,原簿!$N:$N,0)),"")</f>
        <v/>
      </c>
      <c r="H152" s="1" t="str">
        <f>IF(ISNUMBER($E152),TEXT(INDEX(出席票!$A:$A,MATCH(F152,trans!$B:$B,0)),"00")&amp;"-"&amp;TEXT(INDEX(出席票!$B:$B,MATCH(F152,trans!$B:$B,0)),"000"),"")</f>
        <v/>
      </c>
      <c r="J152" s="1" t="str">
        <f t="shared" si="8"/>
        <v/>
      </c>
      <c r="K152" s="1" t="str">
        <f>IF(ISNUMBER($J152),INDEX(原簿!$E:$E,MATCH(summary!$E152,原簿!$O:$O,0)),"")</f>
        <v/>
      </c>
      <c r="L152" s="10" t="str">
        <f>IF(ISNUMBER($J152),INDEX(原簿!$I:$I,MATCH(summary!$E152,原簿!$O:$O,0)),"")</f>
        <v/>
      </c>
      <c r="M152" s="1" t="str">
        <f>IF(ISNUMBER($J152),TEXT(INDEX(答案!$A:$A,MATCH(K152,trans!$E:$E,0)),"00")&amp;"-"&amp;TEXT(INDEX(答案!$B:$B,MATCH(K152,trans!$E:$E,0)),"000"),"")</f>
        <v/>
      </c>
    </row>
    <row r="153" spans="1:13" x14ac:dyDescent="0.55000000000000004">
      <c r="A153" s="1" t="str">
        <f t="shared" si="6"/>
        <v/>
      </c>
      <c r="B153" s="1" t="str">
        <f>IF(ISNUMBER($A153),INDEX(原簿!$E:$E,MATCH(summary!$A153,原簿!$M:$M,0)),"")</f>
        <v/>
      </c>
      <c r="C153" s="10" t="str">
        <f>IF(ISNUMBER($A153),INDEX(原簿!$I:$I,MATCH(summary!$A153,原簿!$M:$M,0)),"")</f>
        <v/>
      </c>
      <c r="E153" s="1" t="str">
        <f t="shared" si="7"/>
        <v/>
      </c>
      <c r="F153" s="1" t="str">
        <f>IF(ISNUMBER($E153),INDEX(原簿!$E:$E,MATCH(summary!$E153,原簿!$N:$N,0)),"")</f>
        <v/>
      </c>
      <c r="G153" s="10" t="str">
        <f>IF(ISNUMBER($E153),INDEX(原簿!$I:$I,MATCH(summary!$E153,原簿!$N:$N,0)),"")</f>
        <v/>
      </c>
      <c r="H153" s="1" t="str">
        <f>IF(ISNUMBER($E153),TEXT(INDEX(出席票!$A:$A,MATCH(F153,trans!$B:$B,0)),"00")&amp;"-"&amp;TEXT(INDEX(出席票!$B:$B,MATCH(F153,trans!$B:$B,0)),"000"),"")</f>
        <v/>
      </c>
      <c r="J153" s="1" t="str">
        <f t="shared" si="8"/>
        <v/>
      </c>
      <c r="K153" s="1" t="str">
        <f>IF(ISNUMBER($J153),INDEX(原簿!$E:$E,MATCH(summary!$E153,原簿!$O:$O,0)),"")</f>
        <v/>
      </c>
      <c r="L153" s="10" t="str">
        <f>IF(ISNUMBER($J153),INDEX(原簿!$I:$I,MATCH(summary!$E153,原簿!$O:$O,0)),"")</f>
        <v/>
      </c>
      <c r="M153" s="1" t="str">
        <f>IF(ISNUMBER($J153),TEXT(INDEX(答案!$A:$A,MATCH(K153,trans!$E:$E,0)),"00")&amp;"-"&amp;TEXT(INDEX(答案!$B:$B,MATCH(K153,trans!$E:$E,0)),"000"),"")</f>
        <v/>
      </c>
    </row>
    <row r="154" spans="1:13" x14ac:dyDescent="0.55000000000000004">
      <c r="A154" s="1" t="str">
        <f t="shared" si="6"/>
        <v/>
      </c>
      <c r="B154" s="1" t="str">
        <f>IF(ISNUMBER($A154),INDEX(原簿!$E:$E,MATCH(summary!$A154,原簿!$M:$M,0)),"")</f>
        <v/>
      </c>
      <c r="C154" s="10" t="str">
        <f>IF(ISNUMBER($A154),INDEX(原簿!$I:$I,MATCH(summary!$A154,原簿!$M:$M,0)),"")</f>
        <v/>
      </c>
      <c r="E154" s="1" t="str">
        <f t="shared" si="7"/>
        <v/>
      </c>
      <c r="F154" s="1" t="str">
        <f>IF(ISNUMBER($E154),INDEX(原簿!$E:$E,MATCH(summary!$E154,原簿!$N:$N,0)),"")</f>
        <v/>
      </c>
      <c r="G154" s="10" t="str">
        <f>IF(ISNUMBER($E154),INDEX(原簿!$I:$I,MATCH(summary!$E154,原簿!$N:$N,0)),"")</f>
        <v/>
      </c>
      <c r="H154" s="1" t="str">
        <f>IF(ISNUMBER($E154),TEXT(INDEX(出席票!$A:$A,MATCH(F154,trans!$B:$B,0)),"00")&amp;"-"&amp;TEXT(INDEX(出席票!$B:$B,MATCH(F154,trans!$B:$B,0)),"000"),"")</f>
        <v/>
      </c>
      <c r="J154" s="1" t="str">
        <f t="shared" si="8"/>
        <v/>
      </c>
      <c r="K154" s="1" t="str">
        <f>IF(ISNUMBER($J154),INDEX(原簿!$E:$E,MATCH(summary!$E154,原簿!$O:$O,0)),"")</f>
        <v/>
      </c>
      <c r="L154" s="10" t="str">
        <f>IF(ISNUMBER($J154),INDEX(原簿!$I:$I,MATCH(summary!$E154,原簿!$O:$O,0)),"")</f>
        <v/>
      </c>
      <c r="M154" s="1" t="str">
        <f>IF(ISNUMBER($J154),TEXT(INDEX(答案!$A:$A,MATCH(K154,trans!$E:$E,0)),"00")&amp;"-"&amp;TEXT(INDEX(答案!$B:$B,MATCH(K154,trans!$E:$E,0)),"000"),"")</f>
        <v/>
      </c>
    </row>
    <row r="155" spans="1:13" x14ac:dyDescent="0.55000000000000004">
      <c r="A155" s="1" t="str">
        <f t="shared" si="6"/>
        <v/>
      </c>
      <c r="B155" s="1" t="str">
        <f>IF(ISNUMBER($A155),INDEX(原簿!$E:$E,MATCH(summary!$A155,原簿!$M:$M,0)),"")</f>
        <v/>
      </c>
      <c r="C155" s="10" t="str">
        <f>IF(ISNUMBER($A155),INDEX(原簿!$I:$I,MATCH(summary!$A155,原簿!$M:$M,0)),"")</f>
        <v/>
      </c>
      <c r="E155" s="1" t="str">
        <f t="shared" si="7"/>
        <v/>
      </c>
      <c r="F155" s="1" t="str">
        <f>IF(ISNUMBER($E155),INDEX(原簿!$E:$E,MATCH(summary!$E155,原簿!$N:$N,0)),"")</f>
        <v/>
      </c>
      <c r="G155" s="10" t="str">
        <f>IF(ISNUMBER($E155),INDEX(原簿!$I:$I,MATCH(summary!$E155,原簿!$N:$N,0)),"")</f>
        <v/>
      </c>
      <c r="H155" s="1" t="str">
        <f>IF(ISNUMBER($E155),TEXT(INDEX(出席票!$A:$A,MATCH(F155,trans!$B:$B,0)),"00")&amp;"-"&amp;TEXT(INDEX(出席票!$B:$B,MATCH(F155,trans!$B:$B,0)),"000"),"")</f>
        <v/>
      </c>
      <c r="J155" s="1" t="str">
        <f t="shared" si="8"/>
        <v/>
      </c>
      <c r="K155" s="1" t="str">
        <f>IF(ISNUMBER($J155),INDEX(原簿!$E:$E,MATCH(summary!$E155,原簿!$O:$O,0)),"")</f>
        <v/>
      </c>
      <c r="L155" s="10" t="str">
        <f>IF(ISNUMBER($J155),INDEX(原簿!$I:$I,MATCH(summary!$E155,原簿!$O:$O,0)),"")</f>
        <v/>
      </c>
      <c r="M155" s="1" t="str">
        <f>IF(ISNUMBER($J155),TEXT(INDEX(答案!$A:$A,MATCH(K155,trans!$E:$E,0)),"00")&amp;"-"&amp;TEXT(INDEX(答案!$B:$B,MATCH(K155,trans!$E:$E,0)),"000"),"")</f>
        <v/>
      </c>
    </row>
    <row r="156" spans="1:13" x14ac:dyDescent="0.55000000000000004">
      <c r="A156" s="1" t="str">
        <f t="shared" si="6"/>
        <v/>
      </c>
      <c r="B156" s="1" t="str">
        <f>IF(ISNUMBER($A156),INDEX(原簿!$E:$E,MATCH(summary!$A156,原簿!$M:$M,0)),"")</f>
        <v/>
      </c>
      <c r="C156" s="10" t="str">
        <f>IF(ISNUMBER($A156),INDEX(原簿!$I:$I,MATCH(summary!$A156,原簿!$M:$M,0)),"")</f>
        <v/>
      </c>
      <c r="E156" s="1" t="str">
        <f t="shared" si="7"/>
        <v/>
      </c>
      <c r="F156" s="1" t="str">
        <f>IF(ISNUMBER($E156),INDEX(原簿!$E:$E,MATCH(summary!$E156,原簿!$N:$N,0)),"")</f>
        <v/>
      </c>
      <c r="G156" s="10" t="str">
        <f>IF(ISNUMBER($E156),INDEX(原簿!$I:$I,MATCH(summary!$E156,原簿!$N:$N,0)),"")</f>
        <v/>
      </c>
      <c r="H156" s="1" t="str">
        <f>IF(ISNUMBER($E156),TEXT(INDEX(出席票!$A:$A,MATCH(F156,trans!$B:$B,0)),"00")&amp;"-"&amp;TEXT(INDEX(出席票!$B:$B,MATCH(F156,trans!$B:$B,0)),"000"),"")</f>
        <v/>
      </c>
      <c r="J156" s="1" t="str">
        <f t="shared" si="8"/>
        <v/>
      </c>
      <c r="K156" s="1" t="str">
        <f>IF(ISNUMBER($J156),INDEX(原簿!$E:$E,MATCH(summary!$E156,原簿!$O:$O,0)),"")</f>
        <v/>
      </c>
      <c r="L156" s="10" t="str">
        <f>IF(ISNUMBER($J156),INDEX(原簿!$I:$I,MATCH(summary!$E156,原簿!$O:$O,0)),"")</f>
        <v/>
      </c>
      <c r="M156" s="1" t="str">
        <f>IF(ISNUMBER($J156),TEXT(INDEX(答案!$A:$A,MATCH(K156,trans!$E:$E,0)),"00")&amp;"-"&amp;TEXT(INDEX(答案!$B:$B,MATCH(K156,trans!$E:$E,0)),"000"),"")</f>
        <v/>
      </c>
    </row>
    <row r="157" spans="1:13" x14ac:dyDescent="0.55000000000000004">
      <c r="A157" s="1" t="str">
        <f t="shared" si="6"/>
        <v/>
      </c>
      <c r="B157" s="1" t="str">
        <f>IF(ISNUMBER($A157),INDEX(原簿!$E:$E,MATCH(summary!$A157,原簿!$M:$M,0)),"")</f>
        <v/>
      </c>
      <c r="C157" s="10" t="str">
        <f>IF(ISNUMBER($A157),INDEX(原簿!$I:$I,MATCH(summary!$A157,原簿!$M:$M,0)),"")</f>
        <v/>
      </c>
      <c r="E157" s="1" t="str">
        <f t="shared" si="7"/>
        <v/>
      </c>
      <c r="F157" s="1" t="str">
        <f>IF(ISNUMBER($E157),INDEX(原簿!$E:$E,MATCH(summary!$E157,原簿!$N:$N,0)),"")</f>
        <v/>
      </c>
      <c r="G157" s="10" t="str">
        <f>IF(ISNUMBER($E157),INDEX(原簿!$I:$I,MATCH(summary!$E157,原簿!$N:$N,0)),"")</f>
        <v/>
      </c>
      <c r="H157" s="1" t="str">
        <f>IF(ISNUMBER($E157),TEXT(INDEX(出席票!$A:$A,MATCH(F157,trans!$B:$B,0)),"00")&amp;"-"&amp;TEXT(INDEX(出席票!$B:$B,MATCH(F157,trans!$B:$B,0)),"000"),"")</f>
        <v/>
      </c>
      <c r="J157" s="1" t="str">
        <f t="shared" si="8"/>
        <v/>
      </c>
      <c r="K157" s="1" t="str">
        <f>IF(ISNUMBER($J157),INDEX(原簿!$E:$E,MATCH(summary!$E157,原簿!$O:$O,0)),"")</f>
        <v/>
      </c>
      <c r="L157" s="10" t="str">
        <f>IF(ISNUMBER($J157),INDEX(原簿!$I:$I,MATCH(summary!$E157,原簿!$O:$O,0)),"")</f>
        <v/>
      </c>
      <c r="M157" s="1" t="str">
        <f>IF(ISNUMBER($J157),TEXT(INDEX(答案!$A:$A,MATCH(K157,trans!$E:$E,0)),"00")&amp;"-"&amp;TEXT(INDEX(答案!$B:$B,MATCH(K157,trans!$E:$E,0)),"000"),"")</f>
        <v/>
      </c>
    </row>
    <row r="158" spans="1:13" x14ac:dyDescent="0.55000000000000004">
      <c r="A158" s="1" t="str">
        <f t="shared" si="6"/>
        <v/>
      </c>
      <c r="B158" s="1" t="str">
        <f>IF(ISNUMBER($A158),INDEX(原簿!$E:$E,MATCH(summary!$A158,原簿!$M:$M,0)),"")</f>
        <v/>
      </c>
      <c r="C158" s="10" t="str">
        <f>IF(ISNUMBER($A158),INDEX(原簿!$I:$I,MATCH(summary!$A158,原簿!$M:$M,0)),"")</f>
        <v/>
      </c>
      <c r="E158" s="1" t="str">
        <f t="shared" si="7"/>
        <v/>
      </c>
      <c r="F158" s="1" t="str">
        <f>IF(ISNUMBER($E158),INDEX(原簿!$E:$E,MATCH(summary!$E158,原簿!$N:$N,0)),"")</f>
        <v/>
      </c>
      <c r="G158" s="10" t="str">
        <f>IF(ISNUMBER($E158),INDEX(原簿!$I:$I,MATCH(summary!$E158,原簿!$N:$N,0)),"")</f>
        <v/>
      </c>
      <c r="H158" s="1" t="str">
        <f>IF(ISNUMBER($E158),TEXT(INDEX(出席票!$A:$A,MATCH(F158,trans!$B:$B,0)),"00")&amp;"-"&amp;TEXT(INDEX(出席票!$B:$B,MATCH(F158,trans!$B:$B,0)),"000"),"")</f>
        <v/>
      </c>
      <c r="J158" s="1" t="str">
        <f t="shared" si="8"/>
        <v/>
      </c>
      <c r="K158" s="1" t="str">
        <f>IF(ISNUMBER($J158),INDEX(原簿!$E:$E,MATCH(summary!$E158,原簿!$O:$O,0)),"")</f>
        <v/>
      </c>
      <c r="L158" s="10" t="str">
        <f>IF(ISNUMBER($J158),INDEX(原簿!$I:$I,MATCH(summary!$E158,原簿!$O:$O,0)),"")</f>
        <v/>
      </c>
      <c r="M158" s="1" t="str">
        <f>IF(ISNUMBER($J158),TEXT(INDEX(答案!$A:$A,MATCH(K158,trans!$E:$E,0)),"00")&amp;"-"&amp;TEXT(INDEX(答案!$B:$B,MATCH(K158,trans!$E:$E,0)),"000"),"")</f>
        <v/>
      </c>
    </row>
    <row r="159" spans="1:13" x14ac:dyDescent="0.55000000000000004">
      <c r="A159" s="1" t="str">
        <f t="shared" si="6"/>
        <v/>
      </c>
      <c r="B159" s="1" t="str">
        <f>IF(ISNUMBER($A159),INDEX(原簿!$E:$E,MATCH(summary!$A159,原簿!$M:$M,0)),"")</f>
        <v/>
      </c>
      <c r="C159" s="10" t="str">
        <f>IF(ISNUMBER($A159),INDEX(原簿!$I:$I,MATCH(summary!$A159,原簿!$M:$M,0)),"")</f>
        <v/>
      </c>
      <c r="E159" s="1" t="str">
        <f t="shared" si="7"/>
        <v/>
      </c>
      <c r="F159" s="1" t="str">
        <f>IF(ISNUMBER($E159),INDEX(原簿!$E:$E,MATCH(summary!$E159,原簿!$N:$N,0)),"")</f>
        <v/>
      </c>
      <c r="G159" s="10" t="str">
        <f>IF(ISNUMBER($E159),INDEX(原簿!$I:$I,MATCH(summary!$E159,原簿!$N:$N,0)),"")</f>
        <v/>
      </c>
      <c r="H159" s="1" t="str">
        <f>IF(ISNUMBER($E159),TEXT(INDEX(出席票!$A:$A,MATCH(F159,trans!$B:$B,0)),"00")&amp;"-"&amp;TEXT(INDEX(出席票!$B:$B,MATCH(F159,trans!$B:$B,0)),"000"),"")</f>
        <v/>
      </c>
      <c r="J159" s="1" t="str">
        <f t="shared" si="8"/>
        <v/>
      </c>
      <c r="K159" s="1" t="str">
        <f>IF(ISNUMBER($J159),INDEX(原簿!$E:$E,MATCH(summary!$E159,原簿!$O:$O,0)),"")</f>
        <v/>
      </c>
      <c r="L159" s="10" t="str">
        <f>IF(ISNUMBER($J159),INDEX(原簿!$I:$I,MATCH(summary!$E159,原簿!$O:$O,0)),"")</f>
        <v/>
      </c>
      <c r="M159" s="1" t="str">
        <f>IF(ISNUMBER($J159),TEXT(INDEX(答案!$A:$A,MATCH(K159,trans!$E:$E,0)),"00")&amp;"-"&amp;TEXT(INDEX(答案!$B:$B,MATCH(K159,trans!$E:$E,0)),"000"),"")</f>
        <v/>
      </c>
    </row>
    <row r="160" spans="1:13" x14ac:dyDescent="0.55000000000000004">
      <c r="A160" s="1" t="str">
        <f t="shared" si="6"/>
        <v/>
      </c>
      <c r="B160" s="1" t="str">
        <f>IF(ISNUMBER($A160),INDEX(原簿!$E:$E,MATCH(summary!$A160,原簿!$M:$M,0)),"")</f>
        <v/>
      </c>
      <c r="C160" s="10" t="str">
        <f>IF(ISNUMBER($A160),INDEX(原簿!$I:$I,MATCH(summary!$A160,原簿!$M:$M,0)),"")</f>
        <v/>
      </c>
      <c r="E160" s="1" t="str">
        <f t="shared" si="7"/>
        <v/>
      </c>
      <c r="F160" s="1" t="str">
        <f>IF(ISNUMBER($E160),INDEX(原簿!$E:$E,MATCH(summary!$E160,原簿!$N:$N,0)),"")</f>
        <v/>
      </c>
      <c r="G160" s="10" t="str">
        <f>IF(ISNUMBER($E160),INDEX(原簿!$I:$I,MATCH(summary!$E160,原簿!$N:$N,0)),"")</f>
        <v/>
      </c>
      <c r="H160" s="1" t="str">
        <f>IF(ISNUMBER($E160),TEXT(INDEX(出席票!$A:$A,MATCH(F160,trans!$B:$B,0)),"00")&amp;"-"&amp;TEXT(INDEX(出席票!$B:$B,MATCH(F160,trans!$B:$B,0)),"000"),"")</f>
        <v/>
      </c>
      <c r="J160" s="1" t="str">
        <f t="shared" si="8"/>
        <v/>
      </c>
      <c r="K160" s="1" t="str">
        <f>IF(ISNUMBER($J160),INDEX(原簿!$E:$E,MATCH(summary!$E160,原簿!$O:$O,0)),"")</f>
        <v/>
      </c>
      <c r="L160" s="10" t="str">
        <f>IF(ISNUMBER($J160),INDEX(原簿!$I:$I,MATCH(summary!$E160,原簿!$O:$O,0)),"")</f>
        <v/>
      </c>
      <c r="M160" s="1" t="str">
        <f>IF(ISNUMBER($J160),TEXT(INDEX(答案!$A:$A,MATCH(K160,trans!$E:$E,0)),"00")&amp;"-"&amp;TEXT(INDEX(答案!$B:$B,MATCH(K160,trans!$E:$E,0)),"000"),"")</f>
        <v/>
      </c>
    </row>
    <row r="161" spans="1:13" x14ac:dyDescent="0.55000000000000004">
      <c r="A161" s="1" t="str">
        <f t="shared" si="6"/>
        <v/>
      </c>
      <c r="B161" s="1" t="str">
        <f>IF(ISNUMBER($A161),INDEX(原簿!$E:$E,MATCH(summary!$A161,原簿!$M:$M,0)),"")</f>
        <v/>
      </c>
      <c r="C161" s="10" t="str">
        <f>IF(ISNUMBER($A161),INDEX(原簿!$I:$I,MATCH(summary!$A161,原簿!$M:$M,0)),"")</f>
        <v/>
      </c>
      <c r="E161" s="1" t="str">
        <f t="shared" si="7"/>
        <v/>
      </c>
      <c r="F161" s="1" t="str">
        <f>IF(ISNUMBER($E161),INDEX(原簿!$E:$E,MATCH(summary!$E161,原簿!$N:$N,0)),"")</f>
        <v/>
      </c>
      <c r="G161" s="10" t="str">
        <f>IF(ISNUMBER($E161),INDEX(原簿!$I:$I,MATCH(summary!$E161,原簿!$N:$N,0)),"")</f>
        <v/>
      </c>
      <c r="H161" s="1" t="str">
        <f>IF(ISNUMBER($E161),TEXT(INDEX(出席票!$A:$A,MATCH(F161,trans!$B:$B,0)),"00")&amp;"-"&amp;TEXT(INDEX(出席票!$B:$B,MATCH(F161,trans!$B:$B,0)),"000"),"")</f>
        <v/>
      </c>
      <c r="J161" s="1" t="str">
        <f t="shared" si="8"/>
        <v/>
      </c>
      <c r="K161" s="1" t="str">
        <f>IF(ISNUMBER($J161),INDEX(原簿!$E:$E,MATCH(summary!$E161,原簿!$O:$O,0)),"")</f>
        <v/>
      </c>
      <c r="L161" s="10" t="str">
        <f>IF(ISNUMBER($J161),INDEX(原簿!$I:$I,MATCH(summary!$E161,原簿!$O:$O,0)),"")</f>
        <v/>
      </c>
      <c r="M161" s="1" t="str">
        <f>IF(ISNUMBER($J161),TEXT(INDEX(答案!$A:$A,MATCH(K161,trans!$E:$E,0)),"00")&amp;"-"&amp;TEXT(INDEX(答案!$B:$B,MATCH(K161,trans!$E:$E,0)),"000"),"")</f>
        <v/>
      </c>
    </row>
    <row r="162" spans="1:13" x14ac:dyDescent="0.55000000000000004">
      <c r="A162" s="1" t="str">
        <f t="shared" si="6"/>
        <v/>
      </c>
      <c r="B162" s="1" t="str">
        <f>IF(ISNUMBER($A162),INDEX(原簿!$E:$E,MATCH(summary!$A162,原簿!$M:$M,0)),"")</f>
        <v/>
      </c>
      <c r="C162" s="10" t="str">
        <f>IF(ISNUMBER($A162),INDEX(原簿!$I:$I,MATCH(summary!$A162,原簿!$M:$M,0)),"")</f>
        <v/>
      </c>
      <c r="E162" s="1" t="str">
        <f t="shared" si="7"/>
        <v/>
      </c>
      <c r="F162" s="1" t="str">
        <f>IF(ISNUMBER($E162),INDEX(原簿!$E:$E,MATCH(summary!$E162,原簿!$N:$N,0)),"")</f>
        <v/>
      </c>
      <c r="G162" s="10" t="str">
        <f>IF(ISNUMBER($E162),INDEX(原簿!$I:$I,MATCH(summary!$E162,原簿!$N:$N,0)),"")</f>
        <v/>
      </c>
      <c r="H162" s="1" t="str">
        <f>IF(ISNUMBER($E162),TEXT(INDEX(出席票!$A:$A,MATCH(F162,trans!$B:$B,0)),"00")&amp;"-"&amp;TEXT(INDEX(出席票!$B:$B,MATCH(F162,trans!$B:$B,0)),"000"),"")</f>
        <v/>
      </c>
      <c r="J162" s="1" t="str">
        <f t="shared" si="8"/>
        <v/>
      </c>
      <c r="K162" s="1" t="str">
        <f>IF(ISNUMBER($J162),INDEX(原簿!$E:$E,MATCH(summary!$E162,原簿!$O:$O,0)),"")</f>
        <v/>
      </c>
      <c r="L162" s="10" t="str">
        <f>IF(ISNUMBER($J162),INDEX(原簿!$I:$I,MATCH(summary!$E162,原簿!$O:$O,0)),"")</f>
        <v/>
      </c>
      <c r="M162" s="1" t="str">
        <f>IF(ISNUMBER($J162),TEXT(INDEX(答案!$A:$A,MATCH(K162,trans!$E:$E,0)),"00")&amp;"-"&amp;TEXT(INDEX(答案!$B:$B,MATCH(K162,trans!$E:$E,0)),"000"),"")</f>
        <v/>
      </c>
    </row>
    <row r="163" spans="1:13" x14ac:dyDescent="0.55000000000000004">
      <c r="A163" s="1" t="str">
        <f t="shared" si="6"/>
        <v/>
      </c>
      <c r="B163" s="1" t="str">
        <f>IF(ISNUMBER($A163),INDEX(原簿!$E:$E,MATCH(summary!$A163,原簿!$M:$M,0)),"")</f>
        <v/>
      </c>
      <c r="C163" s="10" t="str">
        <f>IF(ISNUMBER($A163),INDEX(原簿!$I:$I,MATCH(summary!$A163,原簿!$M:$M,0)),"")</f>
        <v/>
      </c>
      <c r="E163" s="1" t="str">
        <f t="shared" si="7"/>
        <v/>
      </c>
      <c r="F163" s="1" t="str">
        <f>IF(ISNUMBER($E163),INDEX(原簿!$E:$E,MATCH(summary!$E163,原簿!$N:$N,0)),"")</f>
        <v/>
      </c>
      <c r="G163" s="10" t="str">
        <f>IF(ISNUMBER($E163),INDEX(原簿!$I:$I,MATCH(summary!$E163,原簿!$N:$N,0)),"")</f>
        <v/>
      </c>
      <c r="H163" s="1" t="str">
        <f>IF(ISNUMBER($E163),TEXT(INDEX(出席票!$A:$A,MATCH(F163,trans!$B:$B,0)),"00")&amp;"-"&amp;TEXT(INDEX(出席票!$B:$B,MATCH(F163,trans!$B:$B,0)),"000"),"")</f>
        <v/>
      </c>
      <c r="J163" s="1" t="str">
        <f t="shared" si="8"/>
        <v/>
      </c>
      <c r="K163" s="1" t="str">
        <f>IF(ISNUMBER($J163),INDEX(原簿!$E:$E,MATCH(summary!$E163,原簿!$O:$O,0)),"")</f>
        <v/>
      </c>
      <c r="L163" s="10" t="str">
        <f>IF(ISNUMBER($J163),INDEX(原簿!$I:$I,MATCH(summary!$E163,原簿!$O:$O,0)),"")</f>
        <v/>
      </c>
      <c r="M163" s="1" t="str">
        <f>IF(ISNUMBER($J163),TEXT(INDEX(答案!$A:$A,MATCH(K163,trans!$E:$E,0)),"00")&amp;"-"&amp;TEXT(INDEX(答案!$B:$B,MATCH(K163,trans!$E:$E,0)),"000"),"")</f>
        <v/>
      </c>
    </row>
    <row r="164" spans="1:13" x14ac:dyDescent="0.55000000000000004">
      <c r="A164" s="1" t="str">
        <f t="shared" si="6"/>
        <v/>
      </c>
      <c r="B164" s="1" t="str">
        <f>IF(ISNUMBER($A164),INDEX(原簿!$E:$E,MATCH(summary!$A164,原簿!$M:$M,0)),"")</f>
        <v/>
      </c>
      <c r="C164" s="10" t="str">
        <f>IF(ISNUMBER($A164),INDEX(原簿!$I:$I,MATCH(summary!$A164,原簿!$M:$M,0)),"")</f>
        <v/>
      </c>
      <c r="E164" s="1" t="str">
        <f t="shared" si="7"/>
        <v/>
      </c>
      <c r="F164" s="1" t="str">
        <f>IF(ISNUMBER($E164),INDEX(原簿!$E:$E,MATCH(summary!$E164,原簿!$N:$N,0)),"")</f>
        <v/>
      </c>
      <c r="G164" s="10" t="str">
        <f>IF(ISNUMBER($E164),INDEX(原簿!$I:$I,MATCH(summary!$E164,原簿!$N:$N,0)),"")</f>
        <v/>
      </c>
      <c r="H164" s="1" t="str">
        <f>IF(ISNUMBER($E164),TEXT(INDEX(出席票!$A:$A,MATCH(F164,trans!$B:$B,0)),"00")&amp;"-"&amp;TEXT(INDEX(出席票!$B:$B,MATCH(F164,trans!$B:$B,0)),"000"),"")</f>
        <v/>
      </c>
      <c r="J164" s="1" t="str">
        <f t="shared" si="8"/>
        <v/>
      </c>
      <c r="K164" s="1" t="str">
        <f>IF(ISNUMBER($J164),INDEX(原簿!$E:$E,MATCH(summary!$E164,原簿!$O:$O,0)),"")</f>
        <v/>
      </c>
      <c r="L164" s="10" t="str">
        <f>IF(ISNUMBER($J164),INDEX(原簿!$I:$I,MATCH(summary!$E164,原簿!$O:$O,0)),"")</f>
        <v/>
      </c>
      <c r="M164" s="1" t="str">
        <f>IF(ISNUMBER($J164),TEXT(INDEX(答案!$A:$A,MATCH(K164,trans!$E:$E,0)),"00")&amp;"-"&amp;TEXT(INDEX(答案!$B:$B,MATCH(K164,trans!$E:$E,0)),"000"),"")</f>
        <v/>
      </c>
    </row>
    <row r="165" spans="1:13" x14ac:dyDescent="0.55000000000000004">
      <c r="A165" s="1" t="str">
        <f t="shared" si="6"/>
        <v/>
      </c>
      <c r="B165" s="1" t="str">
        <f>IF(ISNUMBER($A165),INDEX(原簿!$E:$E,MATCH(summary!$A165,原簿!$M:$M,0)),"")</f>
        <v/>
      </c>
      <c r="C165" s="10" t="str">
        <f>IF(ISNUMBER($A165),INDEX(原簿!$I:$I,MATCH(summary!$A165,原簿!$M:$M,0)),"")</f>
        <v/>
      </c>
      <c r="E165" s="1" t="str">
        <f t="shared" si="7"/>
        <v/>
      </c>
      <c r="F165" s="1" t="str">
        <f>IF(ISNUMBER($E165),INDEX(原簿!$E:$E,MATCH(summary!$E165,原簿!$N:$N,0)),"")</f>
        <v/>
      </c>
      <c r="G165" s="10" t="str">
        <f>IF(ISNUMBER($E165),INDEX(原簿!$I:$I,MATCH(summary!$E165,原簿!$N:$N,0)),"")</f>
        <v/>
      </c>
      <c r="H165" s="1" t="str">
        <f>IF(ISNUMBER($E165),TEXT(INDEX(出席票!$A:$A,MATCH(F165,trans!$B:$B,0)),"00")&amp;"-"&amp;TEXT(INDEX(出席票!$B:$B,MATCH(F165,trans!$B:$B,0)),"000"),"")</f>
        <v/>
      </c>
      <c r="J165" s="1" t="str">
        <f t="shared" si="8"/>
        <v/>
      </c>
      <c r="K165" s="1" t="str">
        <f>IF(ISNUMBER($J165),INDEX(原簿!$E:$E,MATCH(summary!$E165,原簿!$O:$O,0)),"")</f>
        <v/>
      </c>
      <c r="L165" s="10" t="str">
        <f>IF(ISNUMBER($J165),INDEX(原簿!$I:$I,MATCH(summary!$E165,原簿!$O:$O,0)),"")</f>
        <v/>
      </c>
      <c r="M165" s="1" t="str">
        <f>IF(ISNUMBER($J165),TEXT(INDEX(答案!$A:$A,MATCH(K165,trans!$E:$E,0)),"00")&amp;"-"&amp;TEXT(INDEX(答案!$B:$B,MATCH(K165,trans!$E:$E,0)),"000"),"")</f>
        <v/>
      </c>
    </row>
    <row r="166" spans="1:13" x14ac:dyDescent="0.55000000000000004">
      <c r="A166" s="1" t="str">
        <f t="shared" si="6"/>
        <v/>
      </c>
      <c r="B166" s="1" t="str">
        <f>IF(ISNUMBER($A166),INDEX(原簿!$E:$E,MATCH(summary!$A166,原簿!$M:$M,0)),"")</f>
        <v/>
      </c>
      <c r="C166" s="10" t="str">
        <f>IF(ISNUMBER($A166),INDEX(原簿!$I:$I,MATCH(summary!$A166,原簿!$M:$M,0)),"")</f>
        <v/>
      </c>
      <c r="E166" s="1" t="str">
        <f t="shared" si="7"/>
        <v/>
      </c>
      <c r="F166" s="1" t="str">
        <f>IF(ISNUMBER($E166),INDEX(原簿!$E:$E,MATCH(summary!$E166,原簿!$N:$N,0)),"")</f>
        <v/>
      </c>
      <c r="G166" s="10" t="str">
        <f>IF(ISNUMBER($E166),INDEX(原簿!$I:$I,MATCH(summary!$E166,原簿!$N:$N,0)),"")</f>
        <v/>
      </c>
      <c r="H166" s="1" t="str">
        <f>IF(ISNUMBER($E166),TEXT(INDEX(出席票!$A:$A,MATCH(F166,trans!$B:$B,0)),"00")&amp;"-"&amp;TEXT(INDEX(出席票!$B:$B,MATCH(F166,trans!$B:$B,0)),"000"),"")</f>
        <v/>
      </c>
      <c r="J166" s="1" t="str">
        <f t="shared" si="8"/>
        <v/>
      </c>
      <c r="K166" s="1" t="str">
        <f>IF(ISNUMBER($J166),INDEX(原簿!$E:$E,MATCH(summary!$E166,原簿!$O:$O,0)),"")</f>
        <v/>
      </c>
      <c r="L166" s="10" t="str">
        <f>IF(ISNUMBER($J166),INDEX(原簿!$I:$I,MATCH(summary!$E166,原簿!$O:$O,0)),"")</f>
        <v/>
      </c>
      <c r="M166" s="1" t="str">
        <f>IF(ISNUMBER($J166),TEXT(INDEX(答案!$A:$A,MATCH(K166,trans!$E:$E,0)),"00")&amp;"-"&amp;TEXT(INDEX(答案!$B:$B,MATCH(K166,trans!$E:$E,0)),"000"),"")</f>
        <v/>
      </c>
    </row>
    <row r="167" spans="1:13" x14ac:dyDescent="0.55000000000000004">
      <c r="A167" s="1" t="str">
        <f t="shared" si="6"/>
        <v/>
      </c>
      <c r="B167" s="1" t="str">
        <f>IF(ISNUMBER($A167),INDEX(原簿!$E:$E,MATCH(summary!$A167,原簿!$M:$M,0)),"")</f>
        <v/>
      </c>
      <c r="C167" s="10" t="str">
        <f>IF(ISNUMBER($A167),INDEX(原簿!$I:$I,MATCH(summary!$A167,原簿!$M:$M,0)),"")</f>
        <v/>
      </c>
      <c r="E167" s="1" t="str">
        <f t="shared" si="7"/>
        <v/>
      </c>
      <c r="F167" s="1" t="str">
        <f>IF(ISNUMBER($E167),INDEX(原簿!$E:$E,MATCH(summary!$E167,原簿!$N:$N,0)),"")</f>
        <v/>
      </c>
      <c r="G167" s="10" t="str">
        <f>IF(ISNUMBER($E167),INDEX(原簿!$I:$I,MATCH(summary!$E167,原簿!$N:$N,0)),"")</f>
        <v/>
      </c>
      <c r="H167" s="1" t="str">
        <f>IF(ISNUMBER($E167),TEXT(INDEX(出席票!$A:$A,MATCH(F167,trans!$B:$B,0)),"00")&amp;"-"&amp;TEXT(INDEX(出席票!$B:$B,MATCH(F167,trans!$B:$B,0)),"000"),"")</f>
        <v/>
      </c>
      <c r="J167" s="1" t="str">
        <f t="shared" si="8"/>
        <v/>
      </c>
      <c r="K167" s="1" t="str">
        <f>IF(ISNUMBER($J167),INDEX(原簿!$E:$E,MATCH(summary!$E167,原簿!$O:$O,0)),"")</f>
        <v/>
      </c>
      <c r="L167" s="10" t="str">
        <f>IF(ISNUMBER($J167),INDEX(原簿!$I:$I,MATCH(summary!$E167,原簿!$O:$O,0)),"")</f>
        <v/>
      </c>
      <c r="M167" s="1" t="str">
        <f>IF(ISNUMBER($J167),TEXT(INDEX(答案!$A:$A,MATCH(K167,trans!$E:$E,0)),"00")&amp;"-"&amp;TEXT(INDEX(答案!$B:$B,MATCH(K167,trans!$E:$E,0)),"000"),"")</f>
        <v/>
      </c>
    </row>
    <row r="168" spans="1:13" x14ac:dyDescent="0.55000000000000004">
      <c r="A168" s="1" t="str">
        <f t="shared" si="6"/>
        <v/>
      </c>
      <c r="B168" s="1" t="str">
        <f>IF(ISNUMBER($A168),INDEX(原簿!$E:$E,MATCH(summary!$A168,原簿!$M:$M,0)),"")</f>
        <v/>
      </c>
      <c r="C168" s="10" t="str">
        <f>IF(ISNUMBER($A168),INDEX(原簿!$I:$I,MATCH(summary!$A168,原簿!$M:$M,0)),"")</f>
        <v/>
      </c>
      <c r="E168" s="1" t="str">
        <f t="shared" si="7"/>
        <v/>
      </c>
      <c r="F168" s="1" t="str">
        <f>IF(ISNUMBER($E168),INDEX(原簿!$E:$E,MATCH(summary!$E168,原簿!$N:$N,0)),"")</f>
        <v/>
      </c>
      <c r="G168" s="10" t="str">
        <f>IF(ISNUMBER($E168),INDEX(原簿!$I:$I,MATCH(summary!$E168,原簿!$N:$N,0)),"")</f>
        <v/>
      </c>
      <c r="H168" s="1" t="str">
        <f>IF(ISNUMBER($E168),TEXT(INDEX(出席票!$A:$A,MATCH(F168,trans!$B:$B,0)),"00")&amp;"-"&amp;TEXT(INDEX(出席票!$B:$B,MATCH(F168,trans!$B:$B,0)),"000"),"")</f>
        <v/>
      </c>
      <c r="J168" s="1" t="str">
        <f t="shared" si="8"/>
        <v/>
      </c>
      <c r="K168" s="1" t="str">
        <f>IF(ISNUMBER($J168),INDEX(原簿!$E:$E,MATCH(summary!$E168,原簿!$O:$O,0)),"")</f>
        <v/>
      </c>
      <c r="L168" s="10" t="str">
        <f>IF(ISNUMBER($J168),INDEX(原簿!$I:$I,MATCH(summary!$E168,原簿!$O:$O,0)),"")</f>
        <v/>
      </c>
      <c r="M168" s="1" t="str">
        <f>IF(ISNUMBER($J168),TEXT(INDEX(答案!$A:$A,MATCH(K168,trans!$E:$E,0)),"00")&amp;"-"&amp;TEXT(INDEX(答案!$B:$B,MATCH(K168,trans!$E:$E,0)),"000"),"")</f>
        <v/>
      </c>
    </row>
    <row r="169" spans="1:13" x14ac:dyDescent="0.55000000000000004">
      <c r="A169" s="1" t="str">
        <f t="shared" si="6"/>
        <v/>
      </c>
      <c r="B169" s="1" t="str">
        <f>IF(ISNUMBER($A169),INDEX(原簿!$E:$E,MATCH(summary!$A169,原簿!$M:$M,0)),"")</f>
        <v/>
      </c>
      <c r="C169" s="10" t="str">
        <f>IF(ISNUMBER($A169),INDEX(原簿!$I:$I,MATCH(summary!$A169,原簿!$M:$M,0)),"")</f>
        <v/>
      </c>
      <c r="E169" s="1" t="str">
        <f t="shared" si="7"/>
        <v/>
      </c>
      <c r="F169" s="1" t="str">
        <f>IF(ISNUMBER($E169),INDEX(原簿!$E:$E,MATCH(summary!$E169,原簿!$N:$N,0)),"")</f>
        <v/>
      </c>
      <c r="G169" s="10" t="str">
        <f>IF(ISNUMBER($E169),INDEX(原簿!$I:$I,MATCH(summary!$E169,原簿!$N:$N,0)),"")</f>
        <v/>
      </c>
      <c r="H169" s="1" t="str">
        <f>IF(ISNUMBER($E169),TEXT(INDEX(出席票!$A:$A,MATCH(F169,trans!$B:$B,0)),"00")&amp;"-"&amp;TEXT(INDEX(出席票!$B:$B,MATCH(F169,trans!$B:$B,0)),"000"),"")</f>
        <v/>
      </c>
      <c r="J169" s="1" t="str">
        <f t="shared" si="8"/>
        <v/>
      </c>
      <c r="K169" s="1" t="str">
        <f>IF(ISNUMBER($J169),INDEX(原簿!$E:$E,MATCH(summary!$E169,原簿!$O:$O,0)),"")</f>
        <v/>
      </c>
      <c r="L169" s="10" t="str">
        <f>IF(ISNUMBER($J169),INDEX(原簿!$I:$I,MATCH(summary!$E169,原簿!$O:$O,0)),"")</f>
        <v/>
      </c>
      <c r="M169" s="1" t="str">
        <f>IF(ISNUMBER($J169),TEXT(INDEX(答案!$A:$A,MATCH(K169,trans!$E:$E,0)),"00")&amp;"-"&amp;TEXT(INDEX(答案!$B:$B,MATCH(K169,trans!$E:$E,0)),"000"),"")</f>
        <v/>
      </c>
    </row>
    <row r="170" spans="1:13" x14ac:dyDescent="0.55000000000000004">
      <c r="A170" s="1" t="str">
        <f t="shared" si="6"/>
        <v/>
      </c>
      <c r="B170" s="1" t="str">
        <f>IF(ISNUMBER($A170),INDEX(原簿!$E:$E,MATCH(summary!$A170,原簿!$M:$M,0)),"")</f>
        <v/>
      </c>
      <c r="C170" s="10" t="str">
        <f>IF(ISNUMBER($A170),INDEX(原簿!$I:$I,MATCH(summary!$A170,原簿!$M:$M,0)),"")</f>
        <v/>
      </c>
      <c r="E170" s="1" t="str">
        <f t="shared" si="7"/>
        <v/>
      </c>
      <c r="F170" s="1" t="str">
        <f>IF(ISNUMBER($E170),INDEX(原簿!$E:$E,MATCH(summary!$E170,原簿!$N:$N,0)),"")</f>
        <v/>
      </c>
      <c r="G170" s="10" t="str">
        <f>IF(ISNUMBER($E170),INDEX(原簿!$I:$I,MATCH(summary!$E170,原簿!$N:$N,0)),"")</f>
        <v/>
      </c>
      <c r="H170" s="1" t="str">
        <f>IF(ISNUMBER($E170),TEXT(INDEX(出席票!$A:$A,MATCH(F170,trans!$B:$B,0)),"00")&amp;"-"&amp;TEXT(INDEX(出席票!$B:$B,MATCH(F170,trans!$B:$B,0)),"000"),"")</f>
        <v/>
      </c>
      <c r="J170" s="1" t="str">
        <f t="shared" si="8"/>
        <v/>
      </c>
      <c r="K170" s="1" t="str">
        <f>IF(ISNUMBER($J170),INDEX(原簿!$E:$E,MATCH(summary!$E170,原簿!$O:$O,0)),"")</f>
        <v/>
      </c>
      <c r="L170" s="10" t="str">
        <f>IF(ISNUMBER($J170),INDEX(原簿!$I:$I,MATCH(summary!$E170,原簿!$O:$O,0)),"")</f>
        <v/>
      </c>
      <c r="M170" s="1" t="str">
        <f>IF(ISNUMBER($J170),TEXT(INDEX(答案!$A:$A,MATCH(K170,trans!$E:$E,0)),"00")&amp;"-"&amp;TEXT(INDEX(答案!$B:$B,MATCH(K170,trans!$E:$E,0)),"000"),"")</f>
        <v/>
      </c>
    </row>
    <row r="171" spans="1:13" x14ac:dyDescent="0.55000000000000004">
      <c r="A171" s="1" t="str">
        <f t="shared" si="6"/>
        <v/>
      </c>
      <c r="B171" s="1" t="str">
        <f>IF(ISNUMBER($A171),INDEX(原簿!$E:$E,MATCH(summary!$A171,原簿!$M:$M,0)),"")</f>
        <v/>
      </c>
      <c r="C171" s="10" t="str">
        <f>IF(ISNUMBER($A171),INDEX(原簿!$I:$I,MATCH(summary!$A171,原簿!$M:$M,0)),"")</f>
        <v/>
      </c>
      <c r="E171" s="1" t="str">
        <f t="shared" si="7"/>
        <v/>
      </c>
      <c r="F171" s="1" t="str">
        <f>IF(ISNUMBER($E171),INDEX(原簿!$E:$E,MATCH(summary!$E171,原簿!$N:$N,0)),"")</f>
        <v/>
      </c>
      <c r="G171" s="10" t="str">
        <f>IF(ISNUMBER($E171),INDEX(原簿!$I:$I,MATCH(summary!$E171,原簿!$N:$N,0)),"")</f>
        <v/>
      </c>
      <c r="H171" s="1" t="str">
        <f>IF(ISNUMBER($E171),TEXT(INDEX(出席票!$A:$A,MATCH(F171,trans!$B:$B,0)),"00")&amp;"-"&amp;TEXT(INDEX(出席票!$B:$B,MATCH(F171,trans!$B:$B,0)),"000"),"")</f>
        <v/>
      </c>
      <c r="J171" s="1" t="str">
        <f t="shared" si="8"/>
        <v/>
      </c>
      <c r="K171" s="1" t="str">
        <f>IF(ISNUMBER($J171),INDEX(原簿!$E:$E,MATCH(summary!$E171,原簿!$O:$O,0)),"")</f>
        <v/>
      </c>
      <c r="L171" s="10" t="str">
        <f>IF(ISNUMBER($J171),INDEX(原簿!$I:$I,MATCH(summary!$E171,原簿!$O:$O,0)),"")</f>
        <v/>
      </c>
      <c r="M171" s="1" t="str">
        <f>IF(ISNUMBER($J171),TEXT(INDEX(答案!$A:$A,MATCH(K171,trans!$E:$E,0)),"00")&amp;"-"&amp;TEXT(INDEX(答案!$B:$B,MATCH(K171,trans!$E:$E,0)),"000"),"")</f>
        <v/>
      </c>
    </row>
    <row r="172" spans="1:13" x14ac:dyDescent="0.55000000000000004">
      <c r="A172" s="1" t="str">
        <f t="shared" si="6"/>
        <v/>
      </c>
      <c r="B172" s="1" t="str">
        <f>IF(ISNUMBER($A172),INDEX(原簿!$E:$E,MATCH(summary!$A172,原簿!$M:$M,0)),"")</f>
        <v/>
      </c>
      <c r="C172" s="10" t="str">
        <f>IF(ISNUMBER($A172),INDEX(原簿!$I:$I,MATCH(summary!$A172,原簿!$M:$M,0)),"")</f>
        <v/>
      </c>
      <c r="E172" s="1" t="str">
        <f t="shared" si="7"/>
        <v/>
      </c>
      <c r="F172" s="1" t="str">
        <f>IF(ISNUMBER($E172),INDEX(原簿!$E:$E,MATCH(summary!$E172,原簿!$N:$N,0)),"")</f>
        <v/>
      </c>
      <c r="G172" s="10" t="str">
        <f>IF(ISNUMBER($E172),INDEX(原簿!$I:$I,MATCH(summary!$E172,原簿!$N:$N,0)),"")</f>
        <v/>
      </c>
      <c r="H172" s="1" t="str">
        <f>IF(ISNUMBER($E172),TEXT(INDEX(出席票!$A:$A,MATCH(F172,trans!$B:$B,0)),"00")&amp;"-"&amp;TEXT(INDEX(出席票!$B:$B,MATCH(F172,trans!$B:$B,0)),"000"),"")</f>
        <v/>
      </c>
      <c r="J172" s="1" t="str">
        <f t="shared" si="8"/>
        <v/>
      </c>
      <c r="K172" s="1" t="str">
        <f>IF(ISNUMBER($J172),INDEX(原簿!$E:$E,MATCH(summary!$E172,原簿!$O:$O,0)),"")</f>
        <v/>
      </c>
      <c r="L172" s="10" t="str">
        <f>IF(ISNUMBER($J172),INDEX(原簿!$I:$I,MATCH(summary!$E172,原簿!$O:$O,0)),"")</f>
        <v/>
      </c>
      <c r="M172" s="1" t="str">
        <f>IF(ISNUMBER($J172),TEXT(INDEX(答案!$A:$A,MATCH(K172,trans!$E:$E,0)),"00")&amp;"-"&amp;TEXT(INDEX(答案!$B:$B,MATCH(K172,trans!$E:$E,0)),"000"),"")</f>
        <v/>
      </c>
    </row>
    <row r="173" spans="1:13" x14ac:dyDescent="0.55000000000000004">
      <c r="A173" s="1" t="str">
        <f t="shared" si="6"/>
        <v/>
      </c>
      <c r="B173" s="1" t="str">
        <f>IF(ISNUMBER($A173),INDEX(原簿!$E:$E,MATCH(summary!$A173,原簿!$M:$M,0)),"")</f>
        <v/>
      </c>
      <c r="C173" s="10" t="str">
        <f>IF(ISNUMBER($A173),INDEX(原簿!$I:$I,MATCH(summary!$A173,原簿!$M:$M,0)),"")</f>
        <v/>
      </c>
      <c r="E173" s="1" t="str">
        <f t="shared" si="7"/>
        <v/>
      </c>
      <c r="F173" s="1" t="str">
        <f>IF(ISNUMBER($E173),INDEX(原簿!$E:$E,MATCH(summary!$E173,原簿!$N:$N,0)),"")</f>
        <v/>
      </c>
      <c r="G173" s="10" t="str">
        <f>IF(ISNUMBER($E173),INDEX(原簿!$I:$I,MATCH(summary!$E173,原簿!$N:$N,0)),"")</f>
        <v/>
      </c>
      <c r="H173" s="1" t="str">
        <f>IF(ISNUMBER($E173),TEXT(INDEX(出席票!$A:$A,MATCH(F173,trans!$B:$B,0)),"00")&amp;"-"&amp;TEXT(INDEX(出席票!$B:$B,MATCH(F173,trans!$B:$B,0)),"000"),"")</f>
        <v/>
      </c>
      <c r="J173" s="1" t="str">
        <f t="shared" si="8"/>
        <v/>
      </c>
      <c r="K173" s="1" t="str">
        <f>IF(ISNUMBER($J173),INDEX(原簿!$E:$E,MATCH(summary!$E173,原簿!$O:$O,0)),"")</f>
        <v/>
      </c>
      <c r="L173" s="10" t="str">
        <f>IF(ISNUMBER($J173),INDEX(原簿!$I:$I,MATCH(summary!$E173,原簿!$O:$O,0)),"")</f>
        <v/>
      </c>
      <c r="M173" s="1" t="str">
        <f>IF(ISNUMBER($J173),TEXT(INDEX(答案!$A:$A,MATCH(K173,trans!$E:$E,0)),"00")&amp;"-"&amp;TEXT(INDEX(答案!$B:$B,MATCH(K173,trans!$E:$E,0)),"000"),"")</f>
        <v/>
      </c>
    </row>
    <row r="174" spans="1:13" x14ac:dyDescent="0.55000000000000004">
      <c r="A174" s="1" t="str">
        <f t="shared" si="6"/>
        <v/>
      </c>
      <c r="B174" s="1" t="str">
        <f>IF(ISNUMBER($A174),INDEX(原簿!$E:$E,MATCH(summary!$A174,原簿!$M:$M,0)),"")</f>
        <v/>
      </c>
      <c r="C174" s="10" t="str">
        <f>IF(ISNUMBER($A174),INDEX(原簿!$I:$I,MATCH(summary!$A174,原簿!$M:$M,0)),"")</f>
        <v/>
      </c>
      <c r="E174" s="1" t="str">
        <f t="shared" si="7"/>
        <v/>
      </c>
      <c r="F174" s="1" t="str">
        <f>IF(ISNUMBER($E174),INDEX(原簿!$E:$E,MATCH(summary!$E174,原簿!$N:$N,0)),"")</f>
        <v/>
      </c>
      <c r="G174" s="10" t="str">
        <f>IF(ISNUMBER($E174),INDEX(原簿!$I:$I,MATCH(summary!$E174,原簿!$N:$N,0)),"")</f>
        <v/>
      </c>
      <c r="H174" s="1" t="str">
        <f>IF(ISNUMBER($E174),TEXT(INDEX(出席票!$A:$A,MATCH(F174,trans!$B:$B,0)),"00")&amp;"-"&amp;TEXT(INDEX(出席票!$B:$B,MATCH(F174,trans!$B:$B,0)),"000"),"")</f>
        <v/>
      </c>
      <c r="J174" s="1" t="str">
        <f t="shared" si="8"/>
        <v/>
      </c>
      <c r="K174" s="1" t="str">
        <f>IF(ISNUMBER($J174),INDEX(原簿!$E:$E,MATCH(summary!$E174,原簿!$O:$O,0)),"")</f>
        <v/>
      </c>
      <c r="L174" s="10" t="str">
        <f>IF(ISNUMBER($J174),INDEX(原簿!$I:$I,MATCH(summary!$E174,原簿!$O:$O,0)),"")</f>
        <v/>
      </c>
      <c r="M174" s="1" t="str">
        <f>IF(ISNUMBER($J174),TEXT(INDEX(答案!$A:$A,MATCH(K174,trans!$E:$E,0)),"00")&amp;"-"&amp;TEXT(INDEX(答案!$B:$B,MATCH(K174,trans!$E:$E,0)),"000"),"")</f>
        <v/>
      </c>
    </row>
    <row r="175" spans="1:13" x14ac:dyDescent="0.55000000000000004">
      <c r="A175" s="1" t="str">
        <f t="shared" si="6"/>
        <v/>
      </c>
      <c r="B175" s="1" t="str">
        <f>IF(ISNUMBER($A175),INDEX(原簿!$E:$E,MATCH(summary!$A175,原簿!$M:$M,0)),"")</f>
        <v/>
      </c>
      <c r="C175" s="10" t="str">
        <f>IF(ISNUMBER($A175),INDEX(原簿!$I:$I,MATCH(summary!$A175,原簿!$M:$M,0)),"")</f>
        <v/>
      </c>
      <c r="E175" s="1" t="str">
        <f t="shared" si="7"/>
        <v/>
      </c>
      <c r="F175" s="1" t="str">
        <f>IF(ISNUMBER($E175),INDEX(原簿!$E:$E,MATCH(summary!$E175,原簿!$N:$N,0)),"")</f>
        <v/>
      </c>
      <c r="G175" s="10" t="str">
        <f>IF(ISNUMBER($E175),INDEX(原簿!$I:$I,MATCH(summary!$E175,原簿!$N:$N,0)),"")</f>
        <v/>
      </c>
      <c r="H175" s="1" t="str">
        <f>IF(ISNUMBER($E175),TEXT(INDEX(出席票!$A:$A,MATCH(F175,trans!$B:$B,0)),"00")&amp;"-"&amp;TEXT(INDEX(出席票!$B:$B,MATCH(F175,trans!$B:$B,0)),"000"),"")</f>
        <v/>
      </c>
      <c r="J175" s="1" t="str">
        <f t="shared" si="8"/>
        <v/>
      </c>
      <c r="K175" s="1" t="str">
        <f>IF(ISNUMBER($J175),INDEX(原簿!$E:$E,MATCH(summary!$E175,原簿!$O:$O,0)),"")</f>
        <v/>
      </c>
      <c r="L175" s="10" t="str">
        <f>IF(ISNUMBER($J175),INDEX(原簿!$I:$I,MATCH(summary!$E175,原簿!$O:$O,0)),"")</f>
        <v/>
      </c>
      <c r="M175" s="1" t="str">
        <f>IF(ISNUMBER($J175),TEXT(INDEX(答案!$A:$A,MATCH(K175,trans!$E:$E,0)),"00")&amp;"-"&amp;TEXT(INDEX(答案!$B:$B,MATCH(K175,trans!$E:$E,0)),"000"),"")</f>
        <v/>
      </c>
    </row>
    <row r="176" spans="1:13" x14ac:dyDescent="0.55000000000000004">
      <c r="A176" s="1" t="str">
        <f t="shared" si="6"/>
        <v/>
      </c>
      <c r="B176" s="1" t="str">
        <f>IF(ISNUMBER($A176),INDEX(原簿!$E:$E,MATCH(summary!$A176,原簿!$M:$M,0)),"")</f>
        <v/>
      </c>
      <c r="C176" s="10" t="str">
        <f>IF(ISNUMBER($A176),INDEX(原簿!$I:$I,MATCH(summary!$A176,原簿!$M:$M,0)),"")</f>
        <v/>
      </c>
      <c r="E176" s="1" t="str">
        <f t="shared" si="7"/>
        <v/>
      </c>
      <c r="F176" s="1" t="str">
        <f>IF(ISNUMBER($E176),INDEX(原簿!$E:$E,MATCH(summary!$E176,原簿!$N:$N,0)),"")</f>
        <v/>
      </c>
      <c r="G176" s="10" t="str">
        <f>IF(ISNUMBER($E176),INDEX(原簿!$I:$I,MATCH(summary!$E176,原簿!$N:$N,0)),"")</f>
        <v/>
      </c>
      <c r="H176" s="1" t="str">
        <f>IF(ISNUMBER($E176),TEXT(INDEX(出席票!$A:$A,MATCH(F176,trans!$B:$B,0)),"00")&amp;"-"&amp;TEXT(INDEX(出席票!$B:$B,MATCH(F176,trans!$B:$B,0)),"000"),"")</f>
        <v/>
      </c>
      <c r="J176" s="1" t="str">
        <f t="shared" si="8"/>
        <v/>
      </c>
      <c r="K176" s="1" t="str">
        <f>IF(ISNUMBER($J176),INDEX(原簿!$E:$E,MATCH(summary!$E176,原簿!$O:$O,0)),"")</f>
        <v/>
      </c>
      <c r="L176" s="10" t="str">
        <f>IF(ISNUMBER($J176),INDEX(原簿!$I:$I,MATCH(summary!$E176,原簿!$O:$O,0)),"")</f>
        <v/>
      </c>
      <c r="M176" s="1" t="str">
        <f>IF(ISNUMBER($J176),TEXT(INDEX(答案!$A:$A,MATCH(K176,trans!$E:$E,0)),"00")&amp;"-"&amp;TEXT(INDEX(答案!$B:$B,MATCH(K176,trans!$E:$E,0)),"000"),"")</f>
        <v/>
      </c>
    </row>
    <row r="177" spans="1:13" x14ac:dyDescent="0.55000000000000004">
      <c r="A177" s="1" t="str">
        <f t="shared" si="6"/>
        <v/>
      </c>
      <c r="B177" s="1" t="str">
        <f>IF(ISNUMBER($A177),INDEX(原簿!$E:$E,MATCH(summary!$A177,原簿!$M:$M,0)),"")</f>
        <v/>
      </c>
      <c r="C177" s="10" t="str">
        <f>IF(ISNUMBER($A177),INDEX(原簿!$I:$I,MATCH(summary!$A177,原簿!$M:$M,0)),"")</f>
        <v/>
      </c>
      <c r="E177" s="1" t="str">
        <f t="shared" si="7"/>
        <v/>
      </c>
      <c r="F177" s="1" t="str">
        <f>IF(ISNUMBER($E177),INDEX(原簿!$E:$E,MATCH(summary!$E177,原簿!$N:$N,0)),"")</f>
        <v/>
      </c>
      <c r="G177" s="10" t="str">
        <f>IF(ISNUMBER($E177),INDEX(原簿!$I:$I,MATCH(summary!$E177,原簿!$N:$N,0)),"")</f>
        <v/>
      </c>
      <c r="H177" s="1" t="str">
        <f>IF(ISNUMBER($E177),TEXT(INDEX(出席票!$A:$A,MATCH(F177,trans!$B:$B,0)),"00")&amp;"-"&amp;TEXT(INDEX(出席票!$B:$B,MATCH(F177,trans!$B:$B,0)),"000"),"")</f>
        <v/>
      </c>
      <c r="J177" s="1" t="str">
        <f t="shared" si="8"/>
        <v/>
      </c>
      <c r="K177" s="1" t="str">
        <f>IF(ISNUMBER($J177),INDEX(原簿!$E:$E,MATCH(summary!$E177,原簿!$O:$O,0)),"")</f>
        <v/>
      </c>
      <c r="L177" s="10" t="str">
        <f>IF(ISNUMBER($J177),INDEX(原簿!$I:$I,MATCH(summary!$E177,原簿!$O:$O,0)),"")</f>
        <v/>
      </c>
      <c r="M177" s="1" t="str">
        <f>IF(ISNUMBER($J177),TEXT(INDEX(答案!$A:$A,MATCH(K177,trans!$E:$E,0)),"00")&amp;"-"&amp;TEXT(INDEX(答案!$B:$B,MATCH(K177,trans!$E:$E,0)),"000"),"")</f>
        <v/>
      </c>
    </row>
    <row r="178" spans="1:13" x14ac:dyDescent="0.55000000000000004">
      <c r="A178" s="1" t="str">
        <f t="shared" si="6"/>
        <v/>
      </c>
      <c r="B178" s="1" t="str">
        <f>IF(ISNUMBER($A178),INDEX(原簿!$E:$E,MATCH(summary!$A178,原簿!$M:$M,0)),"")</f>
        <v/>
      </c>
      <c r="C178" s="10" t="str">
        <f>IF(ISNUMBER($A178),INDEX(原簿!$I:$I,MATCH(summary!$A178,原簿!$M:$M,0)),"")</f>
        <v/>
      </c>
      <c r="E178" s="1" t="str">
        <f t="shared" si="7"/>
        <v/>
      </c>
      <c r="F178" s="1" t="str">
        <f>IF(ISNUMBER($E178),INDEX(原簿!$E:$E,MATCH(summary!$E178,原簿!$N:$N,0)),"")</f>
        <v/>
      </c>
      <c r="G178" s="10" t="str">
        <f>IF(ISNUMBER($E178),INDEX(原簿!$I:$I,MATCH(summary!$E178,原簿!$N:$N,0)),"")</f>
        <v/>
      </c>
      <c r="H178" s="1" t="str">
        <f>IF(ISNUMBER($E178),TEXT(INDEX(出席票!$A:$A,MATCH(F178,trans!$B:$B,0)),"00")&amp;"-"&amp;TEXT(INDEX(出席票!$B:$B,MATCH(F178,trans!$B:$B,0)),"000"),"")</f>
        <v/>
      </c>
      <c r="J178" s="1" t="str">
        <f t="shared" si="8"/>
        <v/>
      </c>
      <c r="K178" s="1" t="str">
        <f>IF(ISNUMBER($J178),INDEX(原簿!$E:$E,MATCH(summary!$E178,原簿!$O:$O,0)),"")</f>
        <v/>
      </c>
      <c r="L178" s="10" t="str">
        <f>IF(ISNUMBER($J178),INDEX(原簿!$I:$I,MATCH(summary!$E178,原簿!$O:$O,0)),"")</f>
        <v/>
      </c>
      <c r="M178" s="1" t="str">
        <f>IF(ISNUMBER($J178),TEXT(INDEX(答案!$A:$A,MATCH(K178,trans!$E:$E,0)),"00")&amp;"-"&amp;TEXT(INDEX(答案!$B:$B,MATCH(K178,trans!$E:$E,0)),"000"),"")</f>
        <v/>
      </c>
    </row>
    <row r="179" spans="1:13" x14ac:dyDescent="0.55000000000000004">
      <c r="A179" s="1" t="str">
        <f t="shared" si="6"/>
        <v/>
      </c>
      <c r="B179" s="1" t="str">
        <f>IF(ISNUMBER($A179),INDEX(原簿!$E:$E,MATCH(summary!$A179,原簿!$M:$M,0)),"")</f>
        <v/>
      </c>
      <c r="C179" s="10" t="str">
        <f>IF(ISNUMBER($A179),INDEX(原簿!$I:$I,MATCH(summary!$A179,原簿!$M:$M,0)),"")</f>
        <v/>
      </c>
      <c r="E179" s="1" t="str">
        <f t="shared" si="7"/>
        <v/>
      </c>
      <c r="F179" s="1" t="str">
        <f>IF(ISNUMBER($E179),INDEX(原簿!$E:$E,MATCH(summary!$E179,原簿!$N:$N,0)),"")</f>
        <v/>
      </c>
      <c r="G179" s="10" t="str">
        <f>IF(ISNUMBER($E179),INDEX(原簿!$I:$I,MATCH(summary!$E179,原簿!$N:$N,0)),"")</f>
        <v/>
      </c>
      <c r="H179" s="1" t="str">
        <f>IF(ISNUMBER($E179),TEXT(INDEX(出席票!$A:$A,MATCH(F179,trans!$B:$B,0)),"00")&amp;"-"&amp;TEXT(INDEX(出席票!$B:$B,MATCH(F179,trans!$B:$B,0)),"000"),"")</f>
        <v/>
      </c>
      <c r="J179" s="1" t="str">
        <f t="shared" si="8"/>
        <v/>
      </c>
      <c r="K179" s="1" t="str">
        <f>IF(ISNUMBER($J179),INDEX(原簿!$E:$E,MATCH(summary!$E179,原簿!$O:$O,0)),"")</f>
        <v/>
      </c>
      <c r="L179" s="10" t="str">
        <f>IF(ISNUMBER($J179),INDEX(原簿!$I:$I,MATCH(summary!$E179,原簿!$O:$O,0)),"")</f>
        <v/>
      </c>
      <c r="M179" s="1" t="str">
        <f>IF(ISNUMBER($J179),TEXT(INDEX(答案!$A:$A,MATCH(K179,trans!$E:$E,0)),"00")&amp;"-"&amp;TEXT(INDEX(答案!$B:$B,MATCH(K179,trans!$E:$E,0)),"000"),"")</f>
        <v/>
      </c>
    </row>
    <row r="180" spans="1:13" x14ac:dyDescent="0.55000000000000004">
      <c r="A180" s="1" t="str">
        <f t="shared" si="6"/>
        <v/>
      </c>
      <c r="B180" s="1" t="str">
        <f>IF(ISNUMBER($A180),INDEX(原簿!$E:$E,MATCH(summary!$A180,原簿!$M:$M,0)),"")</f>
        <v/>
      </c>
      <c r="C180" s="10" t="str">
        <f>IF(ISNUMBER($A180),INDEX(原簿!$I:$I,MATCH(summary!$A180,原簿!$M:$M,0)),"")</f>
        <v/>
      </c>
      <c r="E180" s="1" t="str">
        <f t="shared" si="7"/>
        <v/>
      </c>
      <c r="F180" s="1" t="str">
        <f>IF(ISNUMBER($E180),INDEX(原簿!$E:$E,MATCH(summary!$E180,原簿!$N:$N,0)),"")</f>
        <v/>
      </c>
      <c r="G180" s="10" t="str">
        <f>IF(ISNUMBER($E180),INDEX(原簿!$I:$I,MATCH(summary!$E180,原簿!$N:$N,0)),"")</f>
        <v/>
      </c>
      <c r="H180" s="1" t="str">
        <f>IF(ISNUMBER($E180),TEXT(INDEX(出席票!$A:$A,MATCH(F180,trans!$B:$B,0)),"00")&amp;"-"&amp;TEXT(INDEX(出席票!$B:$B,MATCH(F180,trans!$B:$B,0)),"000"),"")</f>
        <v/>
      </c>
      <c r="J180" s="1" t="str">
        <f t="shared" si="8"/>
        <v/>
      </c>
      <c r="K180" s="1" t="str">
        <f>IF(ISNUMBER($J180),INDEX(原簿!$E:$E,MATCH(summary!$E180,原簿!$O:$O,0)),"")</f>
        <v/>
      </c>
      <c r="L180" s="10" t="str">
        <f>IF(ISNUMBER($J180),INDEX(原簿!$I:$I,MATCH(summary!$E180,原簿!$O:$O,0)),"")</f>
        <v/>
      </c>
      <c r="M180" s="1" t="str">
        <f>IF(ISNUMBER($J180),TEXT(INDEX(答案!$A:$A,MATCH(K180,trans!$E:$E,0)),"00")&amp;"-"&amp;TEXT(INDEX(答案!$B:$B,MATCH(K180,trans!$E:$E,0)),"000"),"")</f>
        <v/>
      </c>
    </row>
    <row r="181" spans="1:13" x14ac:dyDescent="0.55000000000000004">
      <c r="A181" s="1" t="str">
        <f t="shared" si="6"/>
        <v/>
      </c>
      <c r="B181" s="1" t="str">
        <f>IF(ISNUMBER($A181),INDEX(原簿!$E:$E,MATCH(summary!$A181,原簿!$M:$M,0)),"")</f>
        <v/>
      </c>
      <c r="C181" s="10" t="str">
        <f>IF(ISNUMBER($A181),INDEX(原簿!$I:$I,MATCH(summary!$A181,原簿!$M:$M,0)),"")</f>
        <v/>
      </c>
      <c r="E181" s="1" t="str">
        <f t="shared" si="7"/>
        <v/>
      </c>
      <c r="F181" s="1" t="str">
        <f>IF(ISNUMBER($E181),INDEX(原簿!$E:$E,MATCH(summary!$E181,原簿!$N:$N,0)),"")</f>
        <v/>
      </c>
      <c r="G181" s="10" t="str">
        <f>IF(ISNUMBER($E181),INDEX(原簿!$I:$I,MATCH(summary!$E181,原簿!$N:$N,0)),"")</f>
        <v/>
      </c>
      <c r="H181" s="1" t="str">
        <f>IF(ISNUMBER($E181),TEXT(INDEX(出席票!$A:$A,MATCH(F181,trans!$B:$B,0)),"00")&amp;"-"&amp;TEXT(INDEX(出席票!$B:$B,MATCH(F181,trans!$B:$B,0)),"000"),"")</f>
        <v/>
      </c>
      <c r="J181" s="1" t="str">
        <f t="shared" si="8"/>
        <v/>
      </c>
      <c r="K181" s="1" t="str">
        <f>IF(ISNUMBER($J181),INDEX(原簿!$E:$E,MATCH(summary!$E181,原簿!$O:$O,0)),"")</f>
        <v/>
      </c>
      <c r="L181" s="10" t="str">
        <f>IF(ISNUMBER($J181),INDEX(原簿!$I:$I,MATCH(summary!$E181,原簿!$O:$O,0)),"")</f>
        <v/>
      </c>
      <c r="M181" s="1" t="str">
        <f>IF(ISNUMBER($J181),TEXT(INDEX(答案!$A:$A,MATCH(K181,trans!$E:$E,0)),"00")&amp;"-"&amp;TEXT(INDEX(答案!$B:$B,MATCH(K181,trans!$E:$E,0)),"000"),"")</f>
        <v/>
      </c>
    </row>
    <row r="182" spans="1:13" x14ac:dyDescent="0.55000000000000004">
      <c r="A182" s="1" t="str">
        <f t="shared" si="6"/>
        <v/>
      </c>
      <c r="B182" s="1" t="str">
        <f>IF(ISNUMBER($A182),INDEX(原簿!$E:$E,MATCH(summary!$A182,原簿!$M:$M,0)),"")</f>
        <v/>
      </c>
      <c r="C182" s="10" t="str">
        <f>IF(ISNUMBER($A182),INDEX(原簿!$I:$I,MATCH(summary!$A182,原簿!$M:$M,0)),"")</f>
        <v/>
      </c>
      <c r="E182" s="1" t="str">
        <f t="shared" si="7"/>
        <v/>
      </c>
      <c r="F182" s="1" t="str">
        <f>IF(ISNUMBER($E182),INDEX(原簿!$E:$E,MATCH(summary!$E182,原簿!$N:$N,0)),"")</f>
        <v/>
      </c>
      <c r="G182" s="10" t="str">
        <f>IF(ISNUMBER($E182),INDEX(原簿!$I:$I,MATCH(summary!$E182,原簿!$N:$N,0)),"")</f>
        <v/>
      </c>
      <c r="H182" s="1" t="str">
        <f>IF(ISNUMBER($E182),TEXT(INDEX(出席票!$A:$A,MATCH(F182,trans!$B:$B,0)),"00")&amp;"-"&amp;TEXT(INDEX(出席票!$B:$B,MATCH(F182,trans!$B:$B,0)),"000"),"")</f>
        <v/>
      </c>
      <c r="J182" s="1" t="str">
        <f t="shared" si="8"/>
        <v/>
      </c>
      <c r="K182" s="1" t="str">
        <f>IF(ISNUMBER($J182),INDEX(原簿!$E:$E,MATCH(summary!$E182,原簿!$O:$O,0)),"")</f>
        <v/>
      </c>
      <c r="L182" s="10" t="str">
        <f>IF(ISNUMBER($J182),INDEX(原簿!$I:$I,MATCH(summary!$E182,原簿!$O:$O,0)),"")</f>
        <v/>
      </c>
      <c r="M182" s="1" t="str">
        <f>IF(ISNUMBER($J182),TEXT(INDEX(答案!$A:$A,MATCH(K182,trans!$E:$E,0)),"00")&amp;"-"&amp;TEXT(INDEX(答案!$B:$B,MATCH(K182,trans!$E:$E,0)),"000"),"")</f>
        <v/>
      </c>
    </row>
    <row r="183" spans="1:13" x14ac:dyDescent="0.55000000000000004">
      <c r="A183" s="1" t="str">
        <f t="shared" si="6"/>
        <v/>
      </c>
      <c r="B183" s="1" t="str">
        <f>IF(ISNUMBER($A183),INDEX(原簿!$E:$E,MATCH(summary!$A183,原簿!$M:$M,0)),"")</f>
        <v/>
      </c>
      <c r="C183" s="10" t="str">
        <f>IF(ISNUMBER($A183),INDEX(原簿!$I:$I,MATCH(summary!$A183,原簿!$M:$M,0)),"")</f>
        <v/>
      </c>
      <c r="E183" s="1" t="str">
        <f t="shared" si="7"/>
        <v/>
      </c>
      <c r="F183" s="1" t="str">
        <f>IF(ISNUMBER($E183),INDEX(原簿!$E:$E,MATCH(summary!$E183,原簿!$N:$N,0)),"")</f>
        <v/>
      </c>
      <c r="G183" s="10" t="str">
        <f>IF(ISNUMBER($E183),INDEX(原簿!$I:$I,MATCH(summary!$E183,原簿!$N:$N,0)),"")</f>
        <v/>
      </c>
      <c r="H183" s="1" t="str">
        <f>IF(ISNUMBER($E183),TEXT(INDEX(出席票!$A:$A,MATCH(F183,trans!$B:$B,0)),"00")&amp;"-"&amp;TEXT(INDEX(出席票!$B:$B,MATCH(F183,trans!$B:$B,0)),"000"),"")</f>
        <v/>
      </c>
      <c r="J183" s="1" t="str">
        <f t="shared" si="8"/>
        <v/>
      </c>
      <c r="K183" s="1" t="str">
        <f>IF(ISNUMBER($J183),INDEX(原簿!$E:$E,MATCH(summary!$E183,原簿!$O:$O,0)),"")</f>
        <v/>
      </c>
      <c r="L183" s="10" t="str">
        <f>IF(ISNUMBER($J183),INDEX(原簿!$I:$I,MATCH(summary!$E183,原簿!$O:$O,0)),"")</f>
        <v/>
      </c>
      <c r="M183" s="1" t="str">
        <f>IF(ISNUMBER($J183),TEXT(INDEX(答案!$A:$A,MATCH(K183,trans!$E:$E,0)),"00")&amp;"-"&amp;TEXT(INDEX(答案!$B:$B,MATCH(K183,trans!$E:$E,0)),"000"),"")</f>
        <v/>
      </c>
    </row>
    <row r="184" spans="1:13" x14ac:dyDescent="0.55000000000000004">
      <c r="A184" s="1" t="str">
        <f t="shared" si="6"/>
        <v/>
      </c>
      <c r="B184" s="1" t="str">
        <f>IF(ISNUMBER($A184),INDEX(原簿!$E:$E,MATCH(summary!$A184,原簿!$M:$M,0)),"")</f>
        <v/>
      </c>
      <c r="C184" s="10" t="str">
        <f>IF(ISNUMBER($A184),INDEX(原簿!$I:$I,MATCH(summary!$A184,原簿!$M:$M,0)),"")</f>
        <v/>
      </c>
      <c r="E184" s="1" t="str">
        <f t="shared" si="7"/>
        <v/>
      </c>
      <c r="F184" s="1" t="str">
        <f>IF(ISNUMBER($E184),INDEX(原簿!$E:$E,MATCH(summary!$E184,原簿!$N:$N,0)),"")</f>
        <v/>
      </c>
      <c r="G184" s="10" t="str">
        <f>IF(ISNUMBER($E184),INDEX(原簿!$I:$I,MATCH(summary!$E184,原簿!$N:$N,0)),"")</f>
        <v/>
      </c>
      <c r="H184" s="1" t="str">
        <f>IF(ISNUMBER($E184),TEXT(INDEX(出席票!$A:$A,MATCH(F184,trans!$B:$B,0)),"00")&amp;"-"&amp;TEXT(INDEX(出席票!$B:$B,MATCH(F184,trans!$B:$B,0)),"000"),"")</f>
        <v/>
      </c>
      <c r="J184" s="1" t="str">
        <f t="shared" si="8"/>
        <v/>
      </c>
      <c r="K184" s="1" t="str">
        <f>IF(ISNUMBER($J184),INDEX(原簿!$E:$E,MATCH(summary!$E184,原簿!$O:$O,0)),"")</f>
        <v/>
      </c>
      <c r="L184" s="10" t="str">
        <f>IF(ISNUMBER($J184),INDEX(原簿!$I:$I,MATCH(summary!$E184,原簿!$O:$O,0)),"")</f>
        <v/>
      </c>
      <c r="M184" s="1" t="str">
        <f>IF(ISNUMBER($J184),TEXT(INDEX(答案!$A:$A,MATCH(K184,trans!$E:$E,0)),"00")&amp;"-"&amp;TEXT(INDEX(答案!$B:$B,MATCH(K184,trans!$E:$E,0)),"000"),"")</f>
        <v/>
      </c>
    </row>
    <row r="185" spans="1:13" x14ac:dyDescent="0.55000000000000004">
      <c r="A185" s="1" t="str">
        <f t="shared" si="6"/>
        <v/>
      </c>
      <c r="B185" s="1" t="str">
        <f>IF(ISNUMBER($A185),INDEX(原簿!$E:$E,MATCH(summary!$A185,原簿!$M:$M,0)),"")</f>
        <v/>
      </c>
      <c r="C185" s="10" t="str">
        <f>IF(ISNUMBER($A185),INDEX(原簿!$I:$I,MATCH(summary!$A185,原簿!$M:$M,0)),"")</f>
        <v/>
      </c>
      <c r="E185" s="1" t="str">
        <f t="shared" si="7"/>
        <v/>
      </c>
      <c r="F185" s="1" t="str">
        <f>IF(ISNUMBER($E185),INDEX(原簿!$E:$E,MATCH(summary!$E185,原簿!$N:$N,0)),"")</f>
        <v/>
      </c>
      <c r="G185" s="10" t="str">
        <f>IF(ISNUMBER($E185),INDEX(原簿!$I:$I,MATCH(summary!$E185,原簿!$N:$N,0)),"")</f>
        <v/>
      </c>
      <c r="H185" s="1" t="str">
        <f>IF(ISNUMBER($E185),TEXT(INDEX(出席票!$A:$A,MATCH(F185,trans!$B:$B,0)),"00")&amp;"-"&amp;TEXT(INDEX(出席票!$B:$B,MATCH(F185,trans!$B:$B,0)),"000"),"")</f>
        <v/>
      </c>
      <c r="J185" s="1" t="str">
        <f t="shared" si="8"/>
        <v/>
      </c>
      <c r="K185" s="1" t="str">
        <f>IF(ISNUMBER($J185),INDEX(原簿!$E:$E,MATCH(summary!$E185,原簿!$O:$O,0)),"")</f>
        <v/>
      </c>
      <c r="L185" s="10" t="str">
        <f>IF(ISNUMBER($J185),INDEX(原簿!$I:$I,MATCH(summary!$E185,原簿!$O:$O,0)),"")</f>
        <v/>
      </c>
      <c r="M185" s="1" t="str">
        <f>IF(ISNUMBER($J185),TEXT(INDEX(答案!$A:$A,MATCH(K185,trans!$E:$E,0)),"00")&amp;"-"&amp;TEXT(INDEX(答案!$B:$B,MATCH(K185,trans!$E:$E,0)),"000"),"")</f>
        <v/>
      </c>
    </row>
    <row r="186" spans="1:13" x14ac:dyDescent="0.55000000000000004">
      <c r="A186" s="1" t="str">
        <f t="shared" si="6"/>
        <v/>
      </c>
      <c r="B186" s="1" t="str">
        <f>IF(ISNUMBER($A186),INDEX(原簿!$E:$E,MATCH(summary!$A186,原簿!$M:$M,0)),"")</f>
        <v/>
      </c>
      <c r="C186" s="10" t="str">
        <f>IF(ISNUMBER($A186),INDEX(原簿!$I:$I,MATCH(summary!$A186,原簿!$M:$M,0)),"")</f>
        <v/>
      </c>
      <c r="E186" s="1" t="str">
        <f t="shared" si="7"/>
        <v/>
      </c>
      <c r="F186" s="1" t="str">
        <f>IF(ISNUMBER($E186),INDEX(原簿!$E:$E,MATCH(summary!$E186,原簿!$N:$N,0)),"")</f>
        <v/>
      </c>
      <c r="G186" s="10" t="str">
        <f>IF(ISNUMBER($E186),INDEX(原簿!$I:$I,MATCH(summary!$E186,原簿!$N:$N,0)),"")</f>
        <v/>
      </c>
      <c r="H186" s="1" t="str">
        <f>IF(ISNUMBER($E186),TEXT(INDEX(出席票!$A:$A,MATCH(F186,trans!$B:$B,0)),"00")&amp;"-"&amp;TEXT(INDEX(出席票!$B:$B,MATCH(F186,trans!$B:$B,0)),"000"),"")</f>
        <v/>
      </c>
      <c r="J186" s="1" t="str">
        <f t="shared" si="8"/>
        <v/>
      </c>
      <c r="K186" s="1" t="str">
        <f>IF(ISNUMBER($J186),INDEX(原簿!$E:$E,MATCH(summary!$E186,原簿!$O:$O,0)),"")</f>
        <v/>
      </c>
      <c r="L186" s="10" t="str">
        <f>IF(ISNUMBER($J186),INDEX(原簿!$I:$I,MATCH(summary!$E186,原簿!$O:$O,0)),"")</f>
        <v/>
      </c>
      <c r="M186" s="1" t="str">
        <f>IF(ISNUMBER($J186),TEXT(INDEX(答案!$A:$A,MATCH(K186,trans!$E:$E,0)),"00")&amp;"-"&amp;TEXT(INDEX(答案!$B:$B,MATCH(K186,trans!$E:$E,0)),"000"),"")</f>
        <v/>
      </c>
    </row>
    <row r="187" spans="1:13" x14ac:dyDescent="0.55000000000000004">
      <c r="A187" s="1" t="str">
        <f t="shared" si="6"/>
        <v/>
      </c>
      <c r="B187" s="1" t="str">
        <f>IF(ISNUMBER($A187),INDEX(原簿!$E:$E,MATCH(summary!$A187,原簿!$M:$M,0)),"")</f>
        <v/>
      </c>
      <c r="C187" s="10" t="str">
        <f>IF(ISNUMBER($A187),INDEX(原簿!$I:$I,MATCH(summary!$A187,原簿!$M:$M,0)),"")</f>
        <v/>
      </c>
      <c r="E187" s="1" t="str">
        <f t="shared" si="7"/>
        <v/>
      </c>
      <c r="F187" s="1" t="str">
        <f>IF(ISNUMBER($E187),INDEX(原簿!$E:$E,MATCH(summary!$E187,原簿!$N:$N,0)),"")</f>
        <v/>
      </c>
      <c r="G187" s="10" t="str">
        <f>IF(ISNUMBER($E187),INDEX(原簿!$I:$I,MATCH(summary!$E187,原簿!$N:$N,0)),"")</f>
        <v/>
      </c>
      <c r="H187" s="1" t="str">
        <f>IF(ISNUMBER($E187),TEXT(INDEX(出席票!$A:$A,MATCH(F187,trans!$B:$B,0)),"00")&amp;"-"&amp;TEXT(INDEX(出席票!$B:$B,MATCH(F187,trans!$B:$B,0)),"000"),"")</f>
        <v/>
      </c>
      <c r="J187" s="1" t="str">
        <f t="shared" si="8"/>
        <v/>
      </c>
      <c r="K187" s="1" t="str">
        <f>IF(ISNUMBER($J187),INDEX(原簿!$E:$E,MATCH(summary!$E187,原簿!$O:$O,0)),"")</f>
        <v/>
      </c>
      <c r="L187" s="10" t="str">
        <f>IF(ISNUMBER($J187),INDEX(原簿!$I:$I,MATCH(summary!$E187,原簿!$O:$O,0)),"")</f>
        <v/>
      </c>
      <c r="M187" s="1" t="str">
        <f>IF(ISNUMBER($J187),TEXT(INDEX(答案!$A:$A,MATCH(K187,trans!$E:$E,0)),"00")&amp;"-"&amp;TEXT(INDEX(答案!$B:$B,MATCH(K187,trans!$E:$E,0)),"000"),"")</f>
        <v/>
      </c>
    </row>
    <row r="188" spans="1:13" x14ac:dyDescent="0.55000000000000004">
      <c r="A188" s="1" t="str">
        <f t="shared" si="6"/>
        <v/>
      </c>
      <c r="B188" s="1" t="str">
        <f>IF(ISNUMBER($A188),INDEX(原簿!$E:$E,MATCH(summary!$A188,原簿!$M:$M,0)),"")</f>
        <v/>
      </c>
      <c r="C188" s="10" t="str">
        <f>IF(ISNUMBER($A188),INDEX(原簿!$I:$I,MATCH(summary!$A188,原簿!$M:$M,0)),"")</f>
        <v/>
      </c>
      <c r="E188" s="1" t="str">
        <f t="shared" si="7"/>
        <v/>
      </c>
      <c r="F188" s="1" t="str">
        <f>IF(ISNUMBER($E188),INDEX(原簿!$E:$E,MATCH(summary!$E188,原簿!$N:$N,0)),"")</f>
        <v/>
      </c>
      <c r="G188" s="10" t="str">
        <f>IF(ISNUMBER($E188),INDEX(原簿!$I:$I,MATCH(summary!$E188,原簿!$N:$N,0)),"")</f>
        <v/>
      </c>
      <c r="H188" s="1" t="str">
        <f>IF(ISNUMBER($E188),TEXT(INDEX(出席票!$A:$A,MATCH(F188,trans!$B:$B,0)),"00")&amp;"-"&amp;TEXT(INDEX(出席票!$B:$B,MATCH(F188,trans!$B:$B,0)),"000"),"")</f>
        <v/>
      </c>
      <c r="J188" s="1" t="str">
        <f t="shared" si="8"/>
        <v/>
      </c>
      <c r="K188" s="1" t="str">
        <f>IF(ISNUMBER($J188),INDEX(原簿!$E:$E,MATCH(summary!$E188,原簿!$O:$O,0)),"")</f>
        <v/>
      </c>
      <c r="L188" s="10" t="str">
        <f>IF(ISNUMBER($J188),INDEX(原簿!$I:$I,MATCH(summary!$E188,原簿!$O:$O,0)),"")</f>
        <v/>
      </c>
      <c r="M188" s="1" t="str">
        <f>IF(ISNUMBER($J188),TEXT(INDEX(答案!$A:$A,MATCH(K188,trans!$E:$E,0)),"00")&amp;"-"&amp;TEXT(INDEX(答案!$B:$B,MATCH(K188,trans!$E:$E,0)),"000"),"")</f>
        <v/>
      </c>
    </row>
    <row r="189" spans="1:13" x14ac:dyDescent="0.55000000000000004">
      <c r="A189" s="1" t="str">
        <f t="shared" si="6"/>
        <v/>
      </c>
      <c r="B189" s="1" t="str">
        <f>IF(ISNUMBER($A189),INDEX(原簿!$E:$E,MATCH(summary!$A189,原簿!$M:$M,0)),"")</f>
        <v/>
      </c>
      <c r="C189" s="10" t="str">
        <f>IF(ISNUMBER($A189),INDEX(原簿!$I:$I,MATCH(summary!$A189,原簿!$M:$M,0)),"")</f>
        <v/>
      </c>
      <c r="E189" s="1" t="str">
        <f t="shared" si="7"/>
        <v/>
      </c>
      <c r="F189" s="1" t="str">
        <f>IF(ISNUMBER($E189),INDEX(原簿!$E:$E,MATCH(summary!$E189,原簿!$N:$N,0)),"")</f>
        <v/>
      </c>
      <c r="G189" s="10" t="str">
        <f>IF(ISNUMBER($E189),INDEX(原簿!$I:$I,MATCH(summary!$E189,原簿!$N:$N,0)),"")</f>
        <v/>
      </c>
      <c r="H189" s="1" t="str">
        <f>IF(ISNUMBER($E189),TEXT(INDEX(出席票!$A:$A,MATCH(F189,trans!$B:$B,0)),"00")&amp;"-"&amp;TEXT(INDEX(出席票!$B:$B,MATCH(F189,trans!$B:$B,0)),"000"),"")</f>
        <v/>
      </c>
      <c r="J189" s="1" t="str">
        <f t="shared" si="8"/>
        <v/>
      </c>
      <c r="K189" s="1" t="str">
        <f>IF(ISNUMBER($J189),INDEX(原簿!$E:$E,MATCH(summary!$E189,原簿!$O:$O,0)),"")</f>
        <v/>
      </c>
      <c r="L189" s="10" t="str">
        <f>IF(ISNUMBER($J189),INDEX(原簿!$I:$I,MATCH(summary!$E189,原簿!$O:$O,0)),"")</f>
        <v/>
      </c>
      <c r="M189" s="1" t="str">
        <f>IF(ISNUMBER($J189),TEXT(INDEX(答案!$A:$A,MATCH(K189,trans!$E:$E,0)),"00")&amp;"-"&amp;TEXT(INDEX(答案!$B:$B,MATCH(K189,trans!$E:$E,0)),"000"),"")</f>
        <v/>
      </c>
    </row>
    <row r="190" spans="1:13" x14ac:dyDescent="0.55000000000000004">
      <c r="A190" s="1" t="str">
        <f t="shared" si="6"/>
        <v/>
      </c>
      <c r="B190" s="1" t="str">
        <f>IF(ISNUMBER($A190),INDEX(原簿!$E:$E,MATCH(summary!$A190,原簿!$M:$M,0)),"")</f>
        <v/>
      </c>
      <c r="C190" s="10" t="str">
        <f>IF(ISNUMBER($A190),INDEX(原簿!$I:$I,MATCH(summary!$A190,原簿!$M:$M,0)),"")</f>
        <v/>
      </c>
      <c r="E190" s="1" t="str">
        <f t="shared" si="7"/>
        <v/>
      </c>
      <c r="F190" s="1" t="str">
        <f>IF(ISNUMBER($E190),INDEX(原簿!$E:$E,MATCH(summary!$E190,原簿!$N:$N,0)),"")</f>
        <v/>
      </c>
      <c r="G190" s="10" t="str">
        <f>IF(ISNUMBER($E190),INDEX(原簿!$I:$I,MATCH(summary!$E190,原簿!$N:$N,0)),"")</f>
        <v/>
      </c>
      <c r="H190" s="1" t="str">
        <f>IF(ISNUMBER($E190),TEXT(INDEX(出席票!$A:$A,MATCH(F190,trans!$B:$B,0)),"00")&amp;"-"&amp;TEXT(INDEX(出席票!$B:$B,MATCH(F190,trans!$B:$B,0)),"000"),"")</f>
        <v/>
      </c>
      <c r="J190" s="1" t="str">
        <f t="shared" si="8"/>
        <v/>
      </c>
      <c r="K190" s="1" t="str">
        <f>IF(ISNUMBER($J190),INDEX(原簿!$E:$E,MATCH(summary!$E190,原簿!$O:$O,0)),"")</f>
        <v/>
      </c>
      <c r="L190" s="10" t="str">
        <f>IF(ISNUMBER($J190),INDEX(原簿!$I:$I,MATCH(summary!$E190,原簿!$O:$O,0)),"")</f>
        <v/>
      </c>
      <c r="M190" s="1" t="str">
        <f>IF(ISNUMBER($J190),TEXT(INDEX(答案!$A:$A,MATCH(K190,trans!$E:$E,0)),"00")&amp;"-"&amp;TEXT(INDEX(答案!$B:$B,MATCH(K190,trans!$E:$E,0)),"000"),"")</f>
        <v/>
      </c>
    </row>
    <row r="191" spans="1:13" x14ac:dyDescent="0.55000000000000004">
      <c r="A191" s="1" t="str">
        <f t="shared" si="6"/>
        <v/>
      </c>
      <c r="B191" s="1" t="str">
        <f>IF(ISNUMBER($A191),INDEX(原簿!$E:$E,MATCH(summary!$A191,原簿!$M:$M,0)),"")</f>
        <v/>
      </c>
      <c r="C191" s="10" t="str">
        <f>IF(ISNUMBER($A191),INDEX(原簿!$I:$I,MATCH(summary!$A191,原簿!$M:$M,0)),"")</f>
        <v/>
      </c>
      <c r="E191" s="1" t="str">
        <f t="shared" si="7"/>
        <v/>
      </c>
      <c r="F191" s="1" t="str">
        <f>IF(ISNUMBER($E191),INDEX(原簿!$E:$E,MATCH(summary!$E191,原簿!$N:$N,0)),"")</f>
        <v/>
      </c>
      <c r="G191" s="10" t="str">
        <f>IF(ISNUMBER($E191),INDEX(原簿!$I:$I,MATCH(summary!$E191,原簿!$N:$N,0)),"")</f>
        <v/>
      </c>
      <c r="H191" s="1" t="str">
        <f>IF(ISNUMBER($E191),TEXT(INDEX(出席票!$A:$A,MATCH(F191,trans!$B:$B,0)),"00")&amp;"-"&amp;TEXT(INDEX(出席票!$B:$B,MATCH(F191,trans!$B:$B,0)),"000"),"")</f>
        <v/>
      </c>
      <c r="J191" s="1" t="str">
        <f t="shared" si="8"/>
        <v/>
      </c>
      <c r="K191" s="1" t="str">
        <f>IF(ISNUMBER($J191),INDEX(原簿!$E:$E,MATCH(summary!$E191,原簿!$O:$O,0)),"")</f>
        <v/>
      </c>
      <c r="L191" s="10" t="str">
        <f>IF(ISNUMBER($J191),INDEX(原簿!$I:$I,MATCH(summary!$E191,原簿!$O:$O,0)),"")</f>
        <v/>
      </c>
      <c r="M191" s="1" t="str">
        <f>IF(ISNUMBER($J191),TEXT(INDEX(答案!$A:$A,MATCH(K191,trans!$E:$E,0)),"00")&amp;"-"&amp;TEXT(INDEX(答案!$B:$B,MATCH(K191,trans!$E:$E,0)),"000"),"")</f>
        <v/>
      </c>
    </row>
    <row r="192" spans="1:13" x14ac:dyDescent="0.55000000000000004">
      <c r="A192" s="1" t="str">
        <f t="shared" si="6"/>
        <v/>
      </c>
      <c r="B192" s="1" t="str">
        <f>IF(ISNUMBER($A192),INDEX(原簿!$E:$E,MATCH(summary!$A192,原簿!$M:$M,0)),"")</f>
        <v/>
      </c>
      <c r="C192" s="10" t="str">
        <f>IF(ISNUMBER($A192),INDEX(原簿!$I:$I,MATCH(summary!$A192,原簿!$M:$M,0)),"")</f>
        <v/>
      </c>
      <c r="E192" s="1" t="str">
        <f t="shared" si="7"/>
        <v/>
      </c>
      <c r="F192" s="1" t="str">
        <f>IF(ISNUMBER($E192),INDEX(原簿!$E:$E,MATCH(summary!$E192,原簿!$N:$N,0)),"")</f>
        <v/>
      </c>
      <c r="G192" s="10" t="str">
        <f>IF(ISNUMBER($E192),INDEX(原簿!$I:$I,MATCH(summary!$E192,原簿!$N:$N,0)),"")</f>
        <v/>
      </c>
      <c r="H192" s="1" t="str">
        <f>IF(ISNUMBER($E192),TEXT(INDEX(出席票!$A:$A,MATCH(F192,trans!$B:$B,0)),"00")&amp;"-"&amp;TEXT(INDEX(出席票!$B:$B,MATCH(F192,trans!$B:$B,0)),"000"),"")</f>
        <v/>
      </c>
      <c r="J192" s="1" t="str">
        <f t="shared" si="8"/>
        <v/>
      </c>
      <c r="K192" s="1" t="str">
        <f>IF(ISNUMBER($J192),INDEX(原簿!$E:$E,MATCH(summary!$E192,原簿!$O:$O,0)),"")</f>
        <v/>
      </c>
      <c r="L192" s="10" t="str">
        <f>IF(ISNUMBER($J192),INDEX(原簿!$I:$I,MATCH(summary!$E192,原簿!$O:$O,0)),"")</f>
        <v/>
      </c>
      <c r="M192" s="1" t="str">
        <f>IF(ISNUMBER($J192),TEXT(INDEX(答案!$A:$A,MATCH(K192,trans!$E:$E,0)),"00")&amp;"-"&amp;TEXT(INDEX(答案!$B:$B,MATCH(K192,trans!$E:$E,0)),"000"),"")</f>
        <v/>
      </c>
    </row>
    <row r="193" spans="1:13" x14ac:dyDescent="0.55000000000000004">
      <c r="A193" s="1" t="str">
        <f t="shared" si="6"/>
        <v/>
      </c>
      <c r="B193" s="1" t="str">
        <f>IF(ISNUMBER($A193),INDEX(原簿!$E:$E,MATCH(summary!$A193,原簿!$M:$M,0)),"")</f>
        <v/>
      </c>
      <c r="C193" s="10" t="str">
        <f>IF(ISNUMBER($A193),INDEX(原簿!$I:$I,MATCH(summary!$A193,原簿!$M:$M,0)),"")</f>
        <v/>
      </c>
      <c r="E193" s="1" t="str">
        <f t="shared" si="7"/>
        <v/>
      </c>
      <c r="F193" s="1" t="str">
        <f>IF(ISNUMBER($E193),INDEX(原簿!$E:$E,MATCH(summary!$E193,原簿!$N:$N,0)),"")</f>
        <v/>
      </c>
      <c r="G193" s="10" t="str">
        <f>IF(ISNUMBER($E193),INDEX(原簿!$I:$I,MATCH(summary!$E193,原簿!$N:$N,0)),"")</f>
        <v/>
      </c>
      <c r="H193" s="1" t="str">
        <f>IF(ISNUMBER($E193),TEXT(INDEX(出席票!$A:$A,MATCH(F193,trans!$B:$B,0)),"00")&amp;"-"&amp;TEXT(INDEX(出席票!$B:$B,MATCH(F193,trans!$B:$B,0)),"000"),"")</f>
        <v/>
      </c>
      <c r="J193" s="1" t="str">
        <f t="shared" si="8"/>
        <v/>
      </c>
      <c r="K193" s="1" t="str">
        <f>IF(ISNUMBER($J193),INDEX(原簿!$E:$E,MATCH(summary!$E193,原簿!$O:$O,0)),"")</f>
        <v/>
      </c>
      <c r="L193" s="10" t="str">
        <f>IF(ISNUMBER($J193),INDEX(原簿!$I:$I,MATCH(summary!$E193,原簿!$O:$O,0)),"")</f>
        <v/>
      </c>
      <c r="M193" s="1" t="str">
        <f>IF(ISNUMBER($J193),TEXT(INDEX(答案!$A:$A,MATCH(K193,trans!$E:$E,0)),"00")&amp;"-"&amp;TEXT(INDEX(答案!$B:$B,MATCH(K193,trans!$E:$E,0)),"000"),"")</f>
        <v/>
      </c>
    </row>
    <row r="194" spans="1:13" x14ac:dyDescent="0.55000000000000004">
      <c r="A194" s="1" t="str">
        <f t="shared" si="6"/>
        <v/>
      </c>
      <c r="B194" s="1" t="str">
        <f>IF(ISNUMBER($A194),INDEX(原簿!$E:$E,MATCH(summary!$A194,原簿!$M:$M,0)),"")</f>
        <v/>
      </c>
      <c r="C194" s="10" t="str">
        <f>IF(ISNUMBER($A194),INDEX(原簿!$I:$I,MATCH(summary!$A194,原簿!$M:$M,0)),"")</f>
        <v/>
      </c>
      <c r="E194" s="1" t="str">
        <f t="shared" si="7"/>
        <v/>
      </c>
      <c r="F194" s="1" t="str">
        <f>IF(ISNUMBER($E194),INDEX(原簿!$E:$E,MATCH(summary!$E194,原簿!$N:$N,0)),"")</f>
        <v/>
      </c>
      <c r="G194" s="10" t="str">
        <f>IF(ISNUMBER($E194),INDEX(原簿!$I:$I,MATCH(summary!$E194,原簿!$N:$N,0)),"")</f>
        <v/>
      </c>
      <c r="H194" s="1" t="str">
        <f>IF(ISNUMBER($E194),TEXT(INDEX(出席票!$A:$A,MATCH(F194,trans!$B:$B,0)),"00")&amp;"-"&amp;TEXT(INDEX(出席票!$B:$B,MATCH(F194,trans!$B:$B,0)),"000"),"")</f>
        <v/>
      </c>
      <c r="J194" s="1" t="str">
        <f t="shared" si="8"/>
        <v/>
      </c>
      <c r="K194" s="1" t="str">
        <f>IF(ISNUMBER($J194),INDEX(原簿!$E:$E,MATCH(summary!$E194,原簿!$O:$O,0)),"")</f>
        <v/>
      </c>
      <c r="L194" s="10" t="str">
        <f>IF(ISNUMBER($J194),INDEX(原簿!$I:$I,MATCH(summary!$E194,原簿!$O:$O,0)),"")</f>
        <v/>
      </c>
      <c r="M194" s="1" t="str">
        <f>IF(ISNUMBER($J194),TEXT(INDEX(答案!$A:$A,MATCH(K194,trans!$E:$E,0)),"00")&amp;"-"&amp;TEXT(INDEX(答案!$B:$B,MATCH(K194,trans!$E:$E,0)),"000"),"")</f>
        <v/>
      </c>
    </row>
    <row r="195" spans="1:13" x14ac:dyDescent="0.55000000000000004">
      <c r="A195" s="1" t="str">
        <f t="shared" si="6"/>
        <v/>
      </c>
      <c r="B195" s="1" t="str">
        <f>IF(ISNUMBER($A195),INDEX(原簿!$E:$E,MATCH(summary!$A195,原簿!$M:$M,0)),"")</f>
        <v/>
      </c>
      <c r="C195" s="10" t="str">
        <f>IF(ISNUMBER($A195),INDEX(原簿!$I:$I,MATCH(summary!$A195,原簿!$M:$M,0)),"")</f>
        <v/>
      </c>
      <c r="E195" s="1" t="str">
        <f t="shared" si="7"/>
        <v/>
      </c>
      <c r="F195" s="1" t="str">
        <f>IF(ISNUMBER($E195),INDEX(原簿!$E:$E,MATCH(summary!$E195,原簿!$N:$N,0)),"")</f>
        <v/>
      </c>
      <c r="G195" s="10" t="str">
        <f>IF(ISNUMBER($E195),INDEX(原簿!$I:$I,MATCH(summary!$E195,原簿!$N:$N,0)),"")</f>
        <v/>
      </c>
      <c r="H195" s="1" t="str">
        <f>IF(ISNUMBER($E195),TEXT(INDEX(出席票!$A:$A,MATCH(F195,trans!$B:$B,0)),"00")&amp;"-"&amp;TEXT(INDEX(出席票!$B:$B,MATCH(F195,trans!$B:$B,0)),"000"),"")</f>
        <v/>
      </c>
      <c r="J195" s="1" t="str">
        <f t="shared" si="8"/>
        <v/>
      </c>
      <c r="K195" s="1" t="str">
        <f>IF(ISNUMBER($J195),INDEX(原簿!$E:$E,MATCH(summary!$E195,原簿!$O:$O,0)),"")</f>
        <v/>
      </c>
      <c r="L195" s="10" t="str">
        <f>IF(ISNUMBER($J195),INDEX(原簿!$I:$I,MATCH(summary!$E195,原簿!$O:$O,0)),"")</f>
        <v/>
      </c>
      <c r="M195" s="1" t="str">
        <f>IF(ISNUMBER($J195),TEXT(INDEX(答案!$A:$A,MATCH(K195,trans!$E:$E,0)),"00")&amp;"-"&amp;TEXT(INDEX(答案!$B:$B,MATCH(K195,trans!$E:$E,0)),"000"),"")</f>
        <v/>
      </c>
    </row>
    <row r="196" spans="1:13" x14ac:dyDescent="0.55000000000000004">
      <c r="A196" s="1" t="str">
        <f t="shared" si="6"/>
        <v/>
      </c>
      <c r="B196" s="1" t="str">
        <f>IF(ISNUMBER($A196),INDEX(原簿!$E:$E,MATCH(summary!$A196,原簿!$M:$M,0)),"")</f>
        <v/>
      </c>
      <c r="C196" s="10" t="str">
        <f>IF(ISNUMBER($A196),INDEX(原簿!$I:$I,MATCH(summary!$A196,原簿!$M:$M,0)),"")</f>
        <v/>
      </c>
      <c r="E196" s="1" t="str">
        <f t="shared" si="7"/>
        <v/>
      </c>
      <c r="F196" s="1" t="str">
        <f>IF(ISNUMBER($E196),INDEX(原簿!$E:$E,MATCH(summary!$E196,原簿!$N:$N,0)),"")</f>
        <v/>
      </c>
      <c r="G196" s="10" t="str">
        <f>IF(ISNUMBER($E196),INDEX(原簿!$I:$I,MATCH(summary!$E196,原簿!$N:$N,0)),"")</f>
        <v/>
      </c>
      <c r="H196" s="1" t="str">
        <f>IF(ISNUMBER($E196),TEXT(INDEX(出席票!$A:$A,MATCH(F196,trans!$B:$B,0)),"00")&amp;"-"&amp;TEXT(INDEX(出席票!$B:$B,MATCH(F196,trans!$B:$B,0)),"000"),"")</f>
        <v/>
      </c>
      <c r="J196" s="1" t="str">
        <f t="shared" si="8"/>
        <v/>
      </c>
      <c r="K196" s="1" t="str">
        <f>IF(ISNUMBER($J196),INDEX(原簿!$E:$E,MATCH(summary!$E196,原簿!$O:$O,0)),"")</f>
        <v/>
      </c>
      <c r="L196" s="10" t="str">
        <f>IF(ISNUMBER($J196),INDEX(原簿!$I:$I,MATCH(summary!$E196,原簿!$O:$O,0)),"")</f>
        <v/>
      </c>
      <c r="M196" s="1" t="str">
        <f>IF(ISNUMBER($J196),TEXT(INDEX(答案!$A:$A,MATCH(K196,trans!$E:$E,0)),"00")&amp;"-"&amp;TEXT(INDEX(答案!$B:$B,MATCH(K196,trans!$E:$E,0)),"000"),"")</f>
        <v/>
      </c>
    </row>
    <row r="197" spans="1:13" x14ac:dyDescent="0.55000000000000004">
      <c r="A197" s="1" t="str">
        <f t="shared" si="6"/>
        <v/>
      </c>
      <c r="B197" s="1" t="str">
        <f>IF(ISNUMBER($A197),INDEX(原簿!$E:$E,MATCH(summary!$A197,原簿!$M:$M,0)),"")</f>
        <v/>
      </c>
      <c r="C197" s="10" t="str">
        <f>IF(ISNUMBER($A197),INDEX(原簿!$I:$I,MATCH(summary!$A197,原簿!$M:$M,0)),"")</f>
        <v/>
      </c>
      <c r="E197" s="1" t="str">
        <f t="shared" si="7"/>
        <v/>
      </c>
      <c r="F197" s="1" t="str">
        <f>IF(ISNUMBER($E197),INDEX(原簿!$E:$E,MATCH(summary!$E197,原簿!$N:$N,0)),"")</f>
        <v/>
      </c>
      <c r="G197" s="10" t="str">
        <f>IF(ISNUMBER($E197),INDEX(原簿!$I:$I,MATCH(summary!$E197,原簿!$N:$N,0)),"")</f>
        <v/>
      </c>
      <c r="H197" s="1" t="str">
        <f>IF(ISNUMBER($E197),TEXT(INDEX(出席票!$A:$A,MATCH(F197,trans!$B:$B,0)),"00")&amp;"-"&amp;TEXT(INDEX(出席票!$B:$B,MATCH(F197,trans!$B:$B,0)),"000"),"")</f>
        <v/>
      </c>
      <c r="J197" s="1" t="str">
        <f t="shared" si="8"/>
        <v/>
      </c>
      <c r="K197" s="1" t="str">
        <f>IF(ISNUMBER($J197),INDEX(原簿!$E:$E,MATCH(summary!$E197,原簿!$O:$O,0)),"")</f>
        <v/>
      </c>
      <c r="L197" s="10" t="str">
        <f>IF(ISNUMBER($J197),INDEX(原簿!$I:$I,MATCH(summary!$E197,原簿!$O:$O,0)),"")</f>
        <v/>
      </c>
      <c r="M197" s="1" t="str">
        <f>IF(ISNUMBER($J197),TEXT(INDEX(答案!$A:$A,MATCH(K197,trans!$E:$E,0)),"00")&amp;"-"&amp;TEXT(INDEX(答案!$B:$B,MATCH(K197,trans!$E:$E,0)),"000"),"")</f>
        <v/>
      </c>
    </row>
    <row r="198" spans="1:13" x14ac:dyDescent="0.55000000000000004">
      <c r="A198" s="1" t="str">
        <f t="shared" si="6"/>
        <v/>
      </c>
      <c r="B198" s="1" t="str">
        <f>IF(ISNUMBER($A198),INDEX(原簿!$E:$E,MATCH(summary!$A198,原簿!$M:$M,0)),"")</f>
        <v/>
      </c>
      <c r="C198" s="10" t="str">
        <f>IF(ISNUMBER($A198),INDEX(原簿!$I:$I,MATCH(summary!$A198,原簿!$M:$M,0)),"")</f>
        <v/>
      </c>
      <c r="E198" s="1" t="str">
        <f t="shared" si="7"/>
        <v/>
      </c>
      <c r="F198" s="1" t="str">
        <f>IF(ISNUMBER($E198),INDEX(原簿!$E:$E,MATCH(summary!$E198,原簿!$N:$N,0)),"")</f>
        <v/>
      </c>
      <c r="G198" s="10" t="str">
        <f>IF(ISNUMBER($E198),INDEX(原簿!$I:$I,MATCH(summary!$E198,原簿!$N:$N,0)),"")</f>
        <v/>
      </c>
      <c r="H198" s="1" t="str">
        <f>IF(ISNUMBER($E198),TEXT(INDEX(出席票!$A:$A,MATCH(F198,trans!$B:$B,0)),"00")&amp;"-"&amp;TEXT(INDEX(出席票!$B:$B,MATCH(F198,trans!$B:$B,0)),"000"),"")</f>
        <v/>
      </c>
      <c r="J198" s="1" t="str">
        <f t="shared" si="8"/>
        <v/>
      </c>
      <c r="K198" s="1" t="str">
        <f>IF(ISNUMBER($J198),INDEX(原簿!$E:$E,MATCH(summary!$E198,原簿!$O:$O,0)),"")</f>
        <v/>
      </c>
      <c r="L198" s="10" t="str">
        <f>IF(ISNUMBER($J198),INDEX(原簿!$I:$I,MATCH(summary!$E198,原簿!$O:$O,0)),"")</f>
        <v/>
      </c>
      <c r="M198" s="1" t="str">
        <f>IF(ISNUMBER($J198),TEXT(INDEX(答案!$A:$A,MATCH(K198,trans!$E:$E,0)),"00")&amp;"-"&amp;TEXT(INDEX(答案!$B:$B,MATCH(K198,trans!$E:$E,0)),"000"),"")</f>
        <v/>
      </c>
    </row>
    <row r="199" spans="1:13" x14ac:dyDescent="0.55000000000000004">
      <c r="A199" s="1" t="str">
        <f t="shared" si="6"/>
        <v/>
      </c>
      <c r="B199" s="1" t="str">
        <f>IF(ISNUMBER($A199),INDEX(原簿!$E:$E,MATCH(summary!$A199,原簿!$M:$M,0)),"")</f>
        <v/>
      </c>
      <c r="C199" s="10" t="str">
        <f>IF(ISNUMBER($A199),INDEX(原簿!$I:$I,MATCH(summary!$A199,原簿!$M:$M,0)),"")</f>
        <v/>
      </c>
      <c r="E199" s="1" t="str">
        <f t="shared" si="7"/>
        <v/>
      </c>
      <c r="F199" s="1" t="str">
        <f>IF(ISNUMBER($E199),INDEX(原簿!$E:$E,MATCH(summary!$E199,原簿!$N:$N,0)),"")</f>
        <v/>
      </c>
      <c r="G199" s="10" t="str">
        <f>IF(ISNUMBER($E199),INDEX(原簿!$I:$I,MATCH(summary!$E199,原簿!$N:$N,0)),"")</f>
        <v/>
      </c>
      <c r="H199" s="1" t="str">
        <f>IF(ISNUMBER($E199),TEXT(INDEX(出席票!$A:$A,MATCH(F199,trans!$B:$B,0)),"00")&amp;"-"&amp;TEXT(INDEX(出席票!$B:$B,MATCH(F199,trans!$B:$B,0)),"000"),"")</f>
        <v/>
      </c>
      <c r="J199" s="1" t="str">
        <f t="shared" si="8"/>
        <v/>
      </c>
      <c r="K199" s="1" t="str">
        <f>IF(ISNUMBER($J199),INDEX(原簿!$E:$E,MATCH(summary!$E199,原簿!$O:$O,0)),"")</f>
        <v/>
      </c>
      <c r="L199" s="10" t="str">
        <f>IF(ISNUMBER($J199),INDEX(原簿!$I:$I,MATCH(summary!$E199,原簿!$O:$O,0)),"")</f>
        <v/>
      </c>
      <c r="M199" s="1" t="str">
        <f>IF(ISNUMBER($J199),TEXT(INDEX(答案!$A:$A,MATCH(K199,trans!$E:$E,0)),"00")&amp;"-"&amp;TEXT(INDEX(答案!$B:$B,MATCH(K199,trans!$E:$E,0)),"000"),"")</f>
        <v/>
      </c>
    </row>
    <row r="200" spans="1:13" x14ac:dyDescent="0.55000000000000004">
      <c r="A200" s="1" t="str">
        <f t="shared" si="6"/>
        <v/>
      </c>
      <c r="B200" s="1" t="str">
        <f>IF(ISNUMBER($A200),INDEX(原簿!$E:$E,MATCH(summary!$A200,原簿!$M:$M,0)),"")</f>
        <v/>
      </c>
      <c r="C200" s="10" t="str">
        <f>IF(ISNUMBER($A200),INDEX(原簿!$I:$I,MATCH(summary!$A200,原簿!$M:$M,0)),"")</f>
        <v/>
      </c>
      <c r="E200" s="1" t="str">
        <f t="shared" si="7"/>
        <v/>
      </c>
      <c r="F200" s="1" t="str">
        <f>IF(ISNUMBER($E200),INDEX(原簿!$E:$E,MATCH(summary!$E200,原簿!$N:$N,0)),"")</f>
        <v/>
      </c>
      <c r="G200" s="10" t="str">
        <f>IF(ISNUMBER($E200),INDEX(原簿!$I:$I,MATCH(summary!$E200,原簿!$N:$N,0)),"")</f>
        <v/>
      </c>
      <c r="H200" s="1" t="str">
        <f>IF(ISNUMBER($E200),TEXT(INDEX(出席票!$A:$A,MATCH(F200,trans!$B:$B,0)),"00")&amp;"-"&amp;TEXT(INDEX(出席票!$B:$B,MATCH(F200,trans!$B:$B,0)),"000"),"")</f>
        <v/>
      </c>
      <c r="J200" s="1" t="str">
        <f t="shared" si="8"/>
        <v/>
      </c>
      <c r="K200" s="1" t="str">
        <f>IF(ISNUMBER($J200),INDEX(原簿!$E:$E,MATCH(summary!$E200,原簿!$O:$O,0)),"")</f>
        <v/>
      </c>
      <c r="L200" s="10" t="str">
        <f>IF(ISNUMBER($J200),INDEX(原簿!$I:$I,MATCH(summary!$E200,原簿!$O:$O,0)),"")</f>
        <v/>
      </c>
      <c r="M200" s="1" t="str">
        <f>IF(ISNUMBER($J200),TEXT(INDEX(答案!$A:$A,MATCH(K200,trans!$E:$E,0)),"00")&amp;"-"&amp;TEXT(INDEX(答案!$B:$B,MATCH(K200,trans!$E:$E,0)),"000"),"")</f>
        <v/>
      </c>
    </row>
    <row r="201" spans="1:13" x14ac:dyDescent="0.55000000000000004">
      <c r="A201" s="1" t="str">
        <f t="shared" ref="A201:A264" si="9">IF(A$6&gt;=ROW(A201)-ROW(A$7),ROW(A201)-ROW(A$7),"")</f>
        <v/>
      </c>
      <c r="B201" s="1" t="str">
        <f>IF(ISNUMBER($A201),INDEX(原簿!$E:$E,MATCH(summary!$A201,原簿!$M:$M,0)),"")</f>
        <v/>
      </c>
      <c r="C201" s="10" t="str">
        <f>IF(ISNUMBER($A201),INDEX(原簿!$I:$I,MATCH(summary!$A201,原簿!$M:$M,0)),"")</f>
        <v/>
      </c>
      <c r="E201" s="1" t="str">
        <f t="shared" ref="E201:E264" si="10">IF(E$6&gt;=ROW(E201)-ROW(E$7),ROW(E201)-ROW(E$7),"")</f>
        <v/>
      </c>
      <c r="F201" s="1" t="str">
        <f>IF(ISNUMBER($E201),INDEX(原簿!$E:$E,MATCH(summary!$E201,原簿!$N:$N,0)),"")</f>
        <v/>
      </c>
      <c r="G201" s="10" t="str">
        <f>IF(ISNUMBER($E201),INDEX(原簿!$I:$I,MATCH(summary!$E201,原簿!$N:$N,0)),"")</f>
        <v/>
      </c>
      <c r="H201" s="1" t="str">
        <f>IF(ISNUMBER($E201),TEXT(INDEX(出席票!$A:$A,MATCH(F201,trans!$B:$B,0)),"00")&amp;"-"&amp;TEXT(INDEX(出席票!$B:$B,MATCH(F201,trans!$B:$B,0)),"000"),"")</f>
        <v/>
      </c>
      <c r="J201" s="1" t="str">
        <f t="shared" ref="J201:J264" si="11">IF(J$6&gt;=ROW(J201)-ROW(J$7),ROW(J201)-ROW(J$7),"")</f>
        <v/>
      </c>
      <c r="K201" s="1" t="str">
        <f>IF(ISNUMBER($J201),INDEX(原簿!$E:$E,MATCH(summary!$E201,原簿!$O:$O,0)),"")</f>
        <v/>
      </c>
      <c r="L201" s="10" t="str">
        <f>IF(ISNUMBER($J201),INDEX(原簿!$I:$I,MATCH(summary!$E201,原簿!$O:$O,0)),"")</f>
        <v/>
      </c>
      <c r="M201" s="1" t="str">
        <f>IF(ISNUMBER($J201),TEXT(INDEX(答案!$A:$A,MATCH(K201,trans!$E:$E,0)),"00")&amp;"-"&amp;TEXT(INDEX(答案!$B:$B,MATCH(K201,trans!$E:$E,0)),"000"),"")</f>
        <v/>
      </c>
    </row>
    <row r="202" spans="1:13" x14ac:dyDescent="0.55000000000000004">
      <c r="A202" s="1" t="str">
        <f t="shared" si="9"/>
        <v/>
      </c>
      <c r="B202" s="1" t="str">
        <f>IF(ISNUMBER($A202),INDEX(原簿!$E:$E,MATCH(summary!$A202,原簿!$M:$M,0)),"")</f>
        <v/>
      </c>
      <c r="C202" s="10" t="str">
        <f>IF(ISNUMBER($A202),INDEX(原簿!$I:$I,MATCH(summary!$A202,原簿!$M:$M,0)),"")</f>
        <v/>
      </c>
      <c r="E202" s="1" t="str">
        <f t="shared" si="10"/>
        <v/>
      </c>
      <c r="F202" s="1" t="str">
        <f>IF(ISNUMBER($E202),INDEX(原簿!$E:$E,MATCH(summary!$E202,原簿!$N:$N,0)),"")</f>
        <v/>
      </c>
      <c r="G202" s="10" t="str">
        <f>IF(ISNUMBER($E202),INDEX(原簿!$I:$I,MATCH(summary!$E202,原簿!$N:$N,0)),"")</f>
        <v/>
      </c>
      <c r="H202" s="1" t="str">
        <f>IF(ISNUMBER($E202),TEXT(INDEX(出席票!$A:$A,MATCH(F202,trans!$B:$B,0)),"00")&amp;"-"&amp;TEXT(INDEX(出席票!$B:$B,MATCH(F202,trans!$B:$B,0)),"000"),"")</f>
        <v/>
      </c>
      <c r="J202" s="1" t="str">
        <f t="shared" si="11"/>
        <v/>
      </c>
      <c r="K202" s="1" t="str">
        <f>IF(ISNUMBER($J202),INDEX(原簿!$E:$E,MATCH(summary!$E202,原簿!$O:$O,0)),"")</f>
        <v/>
      </c>
      <c r="L202" s="10" t="str">
        <f>IF(ISNUMBER($J202),INDEX(原簿!$I:$I,MATCH(summary!$E202,原簿!$O:$O,0)),"")</f>
        <v/>
      </c>
      <c r="M202" s="1" t="str">
        <f>IF(ISNUMBER($J202),TEXT(INDEX(答案!$A:$A,MATCH(K202,trans!$E:$E,0)),"00")&amp;"-"&amp;TEXT(INDEX(答案!$B:$B,MATCH(K202,trans!$E:$E,0)),"000"),"")</f>
        <v/>
      </c>
    </row>
    <row r="203" spans="1:13" x14ac:dyDescent="0.55000000000000004">
      <c r="A203" s="1" t="str">
        <f t="shared" si="9"/>
        <v/>
      </c>
      <c r="B203" s="1" t="str">
        <f>IF(ISNUMBER($A203),INDEX(原簿!$E:$E,MATCH(summary!$A203,原簿!$M:$M,0)),"")</f>
        <v/>
      </c>
      <c r="C203" s="10" t="str">
        <f>IF(ISNUMBER($A203),INDEX(原簿!$I:$I,MATCH(summary!$A203,原簿!$M:$M,0)),"")</f>
        <v/>
      </c>
      <c r="E203" s="1" t="str">
        <f t="shared" si="10"/>
        <v/>
      </c>
      <c r="F203" s="1" t="str">
        <f>IF(ISNUMBER($E203),INDEX(原簿!$E:$E,MATCH(summary!$E203,原簿!$N:$N,0)),"")</f>
        <v/>
      </c>
      <c r="G203" s="10" t="str">
        <f>IF(ISNUMBER($E203),INDEX(原簿!$I:$I,MATCH(summary!$E203,原簿!$N:$N,0)),"")</f>
        <v/>
      </c>
      <c r="H203" s="1" t="str">
        <f>IF(ISNUMBER($E203),TEXT(INDEX(出席票!$A:$A,MATCH(F203,trans!$B:$B,0)),"00")&amp;"-"&amp;TEXT(INDEX(出席票!$B:$B,MATCH(F203,trans!$B:$B,0)),"000"),"")</f>
        <v/>
      </c>
      <c r="J203" s="1" t="str">
        <f t="shared" si="11"/>
        <v/>
      </c>
      <c r="K203" s="1" t="str">
        <f>IF(ISNUMBER($J203),INDEX(原簿!$E:$E,MATCH(summary!$E203,原簿!$O:$O,0)),"")</f>
        <v/>
      </c>
      <c r="L203" s="10" t="str">
        <f>IF(ISNUMBER($J203),INDEX(原簿!$I:$I,MATCH(summary!$E203,原簿!$O:$O,0)),"")</f>
        <v/>
      </c>
      <c r="M203" s="1" t="str">
        <f>IF(ISNUMBER($J203),TEXT(INDEX(答案!$A:$A,MATCH(K203,trans!$E:$E,0)),"00")&amp;"-"&amp;TEXT(INDEX(答案!$B:$B,MATCH(K203,trans!$E:$E,0)),"000"),"")</f>
        <v/>
      </c>
    </row>
    <row r="204" spans="1:13" x14ac:dyDescent="0.55000000000000004">
      <c r="A204" s="1" t="str">
        <f t="shared" si="9"/>
        <v/>
      </c>
      <c r="B204" s="1" t="str">
        <f>IF(ISNUMBER($A204),INDEX(原簿!$E:$E,MATCH(summary!$A204,原簿!$M:$M,0)),"")</f>
        <v/>
      </c>
      <c r="C204" s="10" t="str">
        <f>IF(ISNUMBER($A204),INDEX(原簿!$I:$I,MATCH(summary!$A204,原簿!$M:$M,0)),"")</f>
        <v/>
      </c>
      <c r="E204" s="1" t="str">
        <f t="shared" si="10"/>
        <v/>
      </c>
      <c r="F204" s="1" t="str">
        <f>IF(ISNUMBER($E204),INDEX(原簿!$E:$E,MATCH(summary!$E204,原簿!$N:$N,0)),"")</f>
        <v/>
      </c>
      <c r="G204" s="10" t="str">
        <f>IF(ISNUMBER($E204),INDEX(原簿!$I:$I,MATCH(summary!$E204,原簿!$N:$N,0)),"")</f>
        <v/>
      </c>
      <c r="H204" s="1" t="str">
        <f>IF(ISNUMBER($E204),TEXT(INDEX(出席票!$A:$A,MATCH(F204,trans!$B:$B,0)),"00")&amp;"-"&amp;TEXT(INDEX(出席票!$B:$B,MATCH(F204,trans!$B:$B,0)),"000"),"")</f>
        <v/>
      </c>
      <c r="J204" s="1" t="str">
        <f t="shared" si="11"/>
        <v/>
      </c>
      <c r="K204" s="1" t="str">
        <f>IF(ISNUMBER($J204),INDEX(原簿!$E:$E,MATCH(summary!$E204,原簿!$O:$O,0)),"")</f>
        <v/>
      </c>
      <c r="L204" s="10" t="str">
        <f>IF(ISNUMBER($J204),INDEX(原簿!$I:$I,MATCH(summary!$E204,原簿!$O:$O,0)),"")</f>
        <v/>
      </c>
      <c r="M204" s="1" t="str">
        <f>IF(ISNUMBER($J204),TEXT(INDEX(答案!$A:$A,MATCH(K204,trans!$E:$E,0)),"00")&amp;"-"&amp;TEXT(INDEX(答案!$B:$B,MATCH(K204,trans!$E:$E,0)),"000"),"")</f>
        <v/>
      </c>
    </row>
    <row r="205" spans="1:13" x14ac:dyDescent="0.55000000000000004">
      <c r="A205" s="1" t="str">
        <f t="shared" si="9"/>
        <v/>
      </c>
      <c r="B205" s="1" t="str">
        <f>IF(ISNUMBER($A205),INDEX(原簿!$E:$E,MATCH(summary!$A205,原簿!$M:$M,0)),"")</f>
        <v/>
      </c>
      <c r="C205" s="10" t="str">
        <f>IF(ISNUMBER($A205),INDEX(原簿!$I:$I,MATCH(summary!$A205,原簿!$M:$M,0)),"")</f>
        <v/>
      </c>
      <c r="E205" s="1" t="str">
        <f t="shared" si="10"/>
        <v/>
      </c>
      <c r="F205" s="1" t="str">
        <f>IF(ISNUMBER($E205),INDEX(原簿!$E:$E,MATCH(summary!$E205,原簿!$N:$N,0)),"")</f>
        <v/>
      </c>
      <c r="G205" s="10" t="str">
        <f>IF(ISNUMBER($E205),INDEX(原簿!$I:$I,MATCH(summary!$E205,原簿!$N:$N,0)),"")</f>
        <v/>
      </c>
      <c r="H205" s="1" t="str">
        <f>IF(ISNUMBER($E205),TEXT(INDEX(出席票!$A:$A,MATCH(F205,trans!$B:$B,0)),"00")&amp;"-"&amp;TEXT(INDEX(出席票!$B:$B,MATCH(F205,trans!$B:$B,0)),"000"),"")</f>
        <v/>
      </c>
      <c r="J205" s="1" t="str">
        <f t="shared" si="11"/>
        <v/>
      </c>
      <c r="K205" s="1" t="str">
        <f>IF(ISNUMBER($J205),INDEX(原簿!$E:$E,MATCH(summary!$E205,原簿!$O:$O,0)),"")</f>
        <v/>
      </c>
      <c r="L205" s="10" t="str">
        <f>IF(ISNUMBER($J205),INDEX(原簿!$I:$I,MATCH(summary!$E205,原簿!$O:$O,0)),"")</f>
        <v/>
      </c>
      <c r="M205" s="1" t="str">
        <f>IF(ISNUMBER($J205),TEXT(INDEX(答案!$A:$A,MATCH(K205,trans!$E:$E,0)),"00")&amp;"-"&amp;TEXT(INDEX(答案!$B:$B,MATCH(K205,trans!$E:$E,0)),"000"),"")</f>
        <v/>
      </c>
    </row>
    <row r="206" spans="1:13" x14ac:dyDescent="0.55000000000000004">
      <c r="A206" s="1" t="str">
        <f t="shared" si="9"/>
        <v/>
      </c>
      <c r="B206" s="1" t="str">
        <f>IF(ISNUMBER($A206),INDEX(原簿!$E:$E,MATCH(summary!$A206,原簿!$M:$M,0)),"")</f>
        <v/>
      </c>
      <c r="C206" s="10" t="str">
        <f>IF(ISNUMBER($A206),INDEX(原簿!$I:$I,MATCH(summary!$A206,原簿!$M:$M,0)),"")</f>
        <v/>
      </c>
      <c r="E206" s="1" t="str">
        <f t="shared" si="10"/>
        <v/>
      </c>
      <c r="F206" s="1" t="str">
        <f>IF(ISNUMBER($E206),INDEX(原簿!$E:$E,MATCH(summary!$E206,原簿!$N:$N,0)),"")</f>
        <v/>
      </c>
      <c r="G206" s="10" t="str">
        <f>IF(ISNUMBER($E206),INDEX(原簿!$I:$I,MATCH(summary!$E206,原簿!$N:$N,0)),"")</f>
        <v/>
      </c>
      <c r="H206" s="1" t="str">
        <f>IF(ISNUMBER($E206),TEXT(INDEX(出席票!$A:$A,MATCH(F206,trans!$B:$B,0)),"00")&amp;"-"&amp;TEXT(INDEX(出席票!$B:$B,MATCH(F206,trans!$B:$B,0)),"000"),"")</f>
        <v/>
      </c>
      <c r="J206" s="1" t="str">
        <f t="shared" si="11"/>
        <v/>
      </c>
      <c r="K206" s="1" t="str">
        <f>IF(ISNUMBER($J206),INDEX(原簿!$E:$E,MATCH(summary!$E206,原簿!$O:$O,0)),"")</f>
        <v/>
      </c>
      <c r="L206" s="10" t="str">
        <f>IF(ISNUMBER($J206),INDEX(原簿!$I:$I,MATCH(summary!$E206,原簿!$O:$O,0)),"")</f>
        <v/>
      </c>
      <c r="M206" s="1" t="str">
        <f>IF(ISNUMBER($J206),TEXT(INDEX(答案!$A:$A,MATCH(K206,trans!$E:$E,0)),"00")&amp;"-"&amp;TEXT(INDEX(答案!$B:$B,MATCH(K206,trans!$E:$E,0)),"000"),"")</f>
        <v/>
      </c>
    </row>
    <row r="207" spans="1:13" x14ac:dyDescent="0.55000000000000004">
      <c r="A207" s="1" t="str">
        <f t="shared" si="9"/>
        <v/>
      </c>
      <c r="B207" s="1" t="str">
        <f>IF(ISNUMBER($A207),INDEX(原簿!$E:$E,MATCH(summary!$A207,原簿!$M:$M,0)),"")</f>
        <v/>
      </c>
      <c r="C207" s="10" t="str">
        <f>IF(ISNUMBER($A207),INDEX(原簿!$I:$I,MATCH(summary!$A207,原簿!$M:$M,0)),"")</f>
        <v/>
      </c>
      <c r="E207" s="1" t="str">
        <f t="shared" si="10"/>
        <v/>
      </c>
      <c r="F207" s="1" t="str">
        <f>IF(ISNUMBER($E207),INDEX(原簿!$E:$E,MATCH(summary!$E207,原簿!$N:$N,0)),"")</f>
        <v/>
      </c>
      <c r="G207" s="10" t="str">
        <f>IF(ISNUMBER($E207),INDEX(原簿!$I:$I,MATCH(summary!$E207,原簿!$N:$N,0)),"")</f>
        <v/>
      </c>
      <c r="H207" s="1" t="str">
        <f>IF(ISNUMBER($E207),TEXT(INDEX(出席票!$A:$A,MATCH(F207,trans!$B:$B,0)),"00")&amp;"-"&amp;TEXT(INDEX(出席票!$B:$B,MATCH(F207,trans!$B:$B,0)),"000"),"")</f>
        <v/>
      </c>
      <c r="J207" s="1" t="str">
        <f t="shared" si="11"/>
        <v/>
      </c>
      <c r="K207" s="1" t="str">
        <f>IF(ISNUMBER($J207),INDEX(原簿!$E:$E,MATCH(summary!$E207,原簿!$O:$O,0)),"")</f>
        <v/>
      </c>
      <c r="L207" s="10" t="str">
        <f>IF(ISNUMBER($J207),INDEX(原簿!$I:$I,MATCH(summary!$E207,原簿!$O:$O,0)),"")</f>
        <v/>
      </c>
      <c r="M207" s="1" t="str">
        <f>IF(ISNUMBER($J207),TEXT(INDEX(答案!$A:$A,MATCH(K207,trans!$E:$E,0)),"00")&amp;"-"&amp;TEXT(INDEX(答案!$B:$B,MATCH(K207,trans!$E:$E,0)),"000"),"")</f>
        <v/>
      </c>
    </row>
    <row r="208" spans="1:13" x14ac:dyDescent="0.55000000000000004">
      <c r="A208" s="1" t="str">
        <f t="shared" si="9"/>
        <v/>
      </c>
      <c r="B208" s="1" t="str">
        <f>IF(ISNUMBER($A208),INDEX(原簿!$E:$E,MATCH(summary!$A208,原簿!$M:$M,0)),"")</f>
        <v/>
      </c>
      <c r="C208" s="10" t="str">
        <f>IF(ISNUMBER($A208),INDEX(原簿!$I:$I,MATCH(summary!$A208,原簿!$M:$M,0)),"")</f>
        <v/>
      </c>
      <c r="E208" s="1" t="str">
        <f t="shared" si="10"/>
        <v/>
      </c>
      <c r="F208" s="1" t="str">
        <f>IF(ISNUMBER($E208),INDEX(原簿!$E:$E,MATCH(summary!$E208,原簿!$N:$N,0)),"")</f>
        <v/>
      </c>
      <c r="G208" s="10" t="str">
        <f>IF(ISNUMBER($E208),INDEX(原簿!$I:$I,MATCH(summary!$E208,原簿!$N:$N,0)),"")</f>
        <v/>
      </c>
      <c r="H208" s="1" t="str">
        <f>IF(ISNUMBER($E208),TEXT(INDEX(出席票!$A:$A,MATCH(F208,trans!$B:$B,0)),"00")&amp;"-"&amp;TEXT(INDEX(出席票!$B:$B,MATCH(F208,trans!$B:$B,0)),"000"),"")</f>
        <v/>
      </c>
      <c r="J208" s="1" t="str">
        <f t="shared" si="11"/>
        <v/>
      </c>
      <c r="K208" s="1" t="str">
        <f>IF(ISNUMBER($J208),INDEX(原簿!$E:$E,MATCH(summary!$E208,原簿!$O:$O,0)),"")</f>
        <v/>
      </c>
      <c r="L208" s="10" t="str">
        <f>IF(ISNUMBER($J208),INDEX(原簿!$I:$I,MATCH(summary!$E208,原簿!$O:$O,0)),"")</f>
        <v/>
      </c>
      <c r="M208" s="1" t="str">
        <f>IF(ISNUMBER($J208),TEXT(INDEX(答案!$A:$A,MATCH(K208,trans!$E:$E,0)),"00")&amp;"-"&amp;TEXT(INDEX(答案!$B:$B,MATCH(K208,trans!$E:$E,0)),"000"),"")</f>
        <v/>
      </c>
    </row>
    <row r="209" spans="1:13" x14ac:dyDescent="0.55000000000000004">
      <c r="A209" s="1" t="str">
        <f t="shared" si="9"/>
        <v/>
      </c>
      <c r="B209" s="1" t="str">
        <f>IF(ISNUMBER($A209),INDEX(原簿!$E:$E,MATCH(summary!$A209,原簿!$M:$M,0)),"")</f>
        <v/>
      </c>
      <c r="C209" s="10" t="str">
        <f>IF(ISNUMBER($A209),INDEX(原簿!$I:$I,MATCH(summary!$A209,原簿!$M:$M,0)),"")</f>
        <v/>
      </c>
      <c r="E209" s="1" t="str">
        <f t="shared" si="10"/>
        <v/>
      </c>
      <c r="F209" s="1" t="str">
        <f>IF(ISNUMBER($E209),INDEX(原簿!$E:$E,MATCH(summary!$E209,原簿!$N:$N,0)),"")</f>
        <v/>
      </c>
      <c r="G209" s="10" t="str">
        <f>IF(ISNUMBER($E209),INDEX(原簿!$I:$I,MATCH(summary!$E209,原簿!$N:$N,0)),"")</f>
        <v/>
      </c>
      <c r="H209" s="1" t="str">
        <f>IF(ISNUMBER($E209),TEXT(INDEX(出席票!$A:$A,MATCH(F209,trans!$B:$B,0)),"00")&amp;"-"&amp;TEXT(INDEX(出席票!$B:$B,MATCH(F209,trans!$B:$B,0)),"000"),"")</f>
        <v/>
      </c>
      <c r="J209" s="1" t="str">
        <f t="shared" si="11"/>
        <v/>
      </c>
      <c r="K209" s="1" t="str">
        <f>IF(ISNUMBER($J209),INDEX(原簿!$E:$E,MATCH(summary!$E209,原簿!$O:$O,0)),"")</f>
        <v/>
      </c>
      <c r="L209" s="10" t="str">
        <f>IF(ISNUMBER($J209),INDEX(原簿!$I:$I,MATCH(summary!$E209,原簿!$O:$O,0)),"")</f>
        <v/>
      </c>
      <c r="M209" s="1" t="str">
        <f>IF(ISNUMBER($J209),TEXT(INDEX(答案!$A:$A,MATCH(K209,trans!$E:$E,0)),"00")&amp;"-"&amp;TEXT(INDEX(答案!$B:$B,MATCH(K209,trans!$E:$E,0)),"000"),"")</f>
        <v/>
      </c>
    </row>
    <row r="210" spans="1:13" x14ac:dyDescent="0.55000000000000004">
      <c r="A210" s="1" t="str">
        <f t="shared" si="9"/>
        <v/>
      </c>
      <c r="B210" s="1" t="str">
        <f>IF(ISNUMBER($A210),INDEX(原簿!$E:$E,MATCH(summary!$A210,原簿!$M:$M,0)),"")</f>
        <v/>
      </c>
      <c r="C210" s="10" t="str">
        <f>IF(ISNUMBER($A210),INDEX(原簿!$I:$I,MATCH(summary!$A210,原簿!$M:$M,0)),"")</f>
        <v/>
      </c>
      <c r="E210" s="1" t="str">
        <f t="shared" si="10"/>
        <v/>
      </c>
      <c r="F210" s="1" t="str">
        <f>IF(ISNUMBER($E210),INDEX(原簿!$E:$E,MATCH(summary!$E210,原簿!$N:$N,0)),"")</f>
        <v/>
      </c>
      <c r="G210" s="10" t="str">
        <f>IF(ISNUMBER($E210),INDEX(原簿!$I:$I,MATCH(summary!$E210,原簿!$N:$N,0)),"")</f>
        <v/>
      </c>
      <c r="H210" s="1" t="str">
        <f>IF(ISNUMBER($E210),TEXT(INDEX(出席票!$A:$A,MATCH(F210,trans!$B:$B,0)),"00")&amp;"-"&amp;TEXT(INDEX(出席票!$B:$B,MATCH(F210,trans!$B:$B,0)),"000"),"")</f>
        <v/>
      </c>
      <c r="J210" s="1" t="str">
        <f t="shared" si="11"/>
        <v/>
      </c>
      <c r="K210" s="1" t="str">
        <f>IF(ISNUMBER($J210),INDEX(原簿!$E:$E,MATCH(summary!$E210,原簿!$O:$O,0)),"")</f>
        <v/>
      </c>
      <c r="L210" s="10" t="str">
        <f>IF(ISNUMBER($J210),INDEX(原簿!$I:$I,MATCH(summary!$E210,原簿!$O:$O,0)),"")</f>
        <v/>
      </c>
      <c r="M210" s="1" t="str">
        <f>IF(ISNUMBER($J210),TEXT(INDEX(答案!$A:$A,MATCH(K210,trans!$E:$E,0)),"00")&amp;"-"&amp;TEXT(INDEX(答案!$B:$B,MATCH(K210,trans!$E:$E,0)),"000"),"")</f>
        <v/>
      </c>
    </row>
    <row r="211" spans="1:13" x14ac:dyDescent="0.55000000000000004">
      <c r="A211" s="1" t="str">
        <f t="shared" si="9"/>
        <v/>
      </c>
      <c r="B211" s="1" t="str">
        <f>IF(ISNUMBER($A211),INDEX(原簿!$E:$E,MATCH(summary!$A211,原簿!$M:$M,0)),"")</f>
        <v/>
      </c>
      <c r="C211" s="10" t="str">
        <f>IF(ISNUMBER($A211),INDEX(原簿!$I:$I,MATCH(summary!$A211,原簿!$M:$M,0)),"")</f>
        <v/>
      </c>
      <c r="E211" s="1" t="str">
        <f t="shared" si="10"/>
        <v/>
      </c>
      <c r="F211" s="1" t="str">
        <f>IF(ISNUMBER($E211),INDEX(原簿!$E:$E,MATCH(summary!$E211,原簿!$N:$N,0)),"")</f>
        <v/>
      </c>
      <c r="G211" s="10" t="str">
        <f>IF(ISNUMBER($E211),INDEX(原簿!$I:$I,MATCH(summary!$E211,原簿!$N:$N,0)),"")</f>
        <v/>
      </c>
      <c r="H211" s="1" t="str">
        <f>IF(ISNUMBER($E211),TEXT(INDEX(出席票!$A:$A,MATCH(F211,trans!$B:$B,0)),"00")&amp;"-"&amp;TEXT(INDEX(出席票!$B:$B,MATCH(F211,trans!$B:$B,0)),"000"),"")</f>
        <v/>
      </c>
      <c r="J211" s="1" t="str">
        <f t="shared" si="11"/>
        <v/>
      </c>
      <c r="K211" s="1" t="str">
        <f>IF(ISNUMBER($J211),INDEX(原簿!$E:$E,MATCH(summary!$E211,原簿!$O:$O,0)),"")</f>
        <v/>
      </c>
      <c r="L211" s="10" t="str">
        <f>IF(ISNUMBER($J211),INDEX(原簿!$I:$I,MATCH(summary!$E211,原簿!$O:$O,0)),"")</f>
        <v/>
      </c>
      <c r="M211" s="1" t="str">
        <f>IF(ISNUMBER($J211),TEXT(INDEX(答案!$A:$A,MATCH(K211,trans!$E:$E,0)),"00")&amp;"-"&amp;TEXT(INDEX(答案!$B:$B,MATCH(K211,trans!$E:$E,0)),"000"),"")</f>
        <v/>
      </c>
    </row>
    <row r="212" spans="1:13" x14ac:dyDescent="0.55000000000000004">
      <c r="A212" s="1" t="str">
        <f t="shared" si="9"/>
        <v/>
      </c>
      <c r="B212" s="1" t="str">
        <f>IF(ISNUMBER($A212),INDEX(原簿!$E:$E,MATCH(summary!$A212,原簿!$M:$M,0)),"")</f>
        <v/>
      </c>
      <c r="C212" s="10" t="str">
        <f>IF(ISNUMBER($A212),INDEX(原簿!$I:$I,MATCH(summary!$A212,原簿!$M:$M,0)),"")</f>
        <v/>
      </c>
      <c r="E212" s="1" t="str">
        <f t="shared" si="10"/>
        <v/>
      </c>
      <c r="F212" s="1" t="str">
        <f>IF(ISNUMBER($E212),INDEX(原簿!$E:$E,MATCH(summary!$E212,原簿!$N:$N,0)),"")</f>
        <v/>
      </c>
      <c r="G212" s="10" t="str">
        <f>IF(ISNUMBER($E212),INDEX(原簿!$I:$I,MATCH(summary!$E212,原簿!$N:$N,0)),"")</f>
        <v/>
      </c>
      <c r="H212" s="1" t="str">
        <f>IF(ISNUMBER($E212),TEXT(INDEX(出席票!$A:$A,MATCH(F212,trans!$B:$B,0)),"00")&amp;"-"&amp;TEXT(INDEX(出席票!$B:$B,MATCH(F212,trans!$B:$B,0)),"000"),"")</f>
        <v/>
      </c>
      <c r="J212" s="1" t="str">
        <f t="shared" si="11"/>
        <v/>
      </c>
      <c r="K212" s="1" t="str">
        <f>IF(ISNUMBER($J212),INDEX(原簿!$E:$E,MATCH(summary!$E212,原簿!$O:$O,0)),"")</f>
        <v/>
      </c>
      <c r="L212" s="10" t="str">
        <f>IF(ISNUMBER($J212),INDEX(原簿!$I:$I,MATCH(summary!$E212,原簿!$O:$O,0)),"")</f>
        <v/>
      </c>
      <c r="M212" s="1" t="str">
        <f>IF(ISNUMBER($J212),TEXT(INDEX(答案!$A:$A,MATCH(K212,trans!$E:$E,0)),"00")&amp;"-"&amp;TEXT(INDEX(答案!$B:$B,MATCH(K212,trans!$E:$E,0)),"000"),"")</f>
        <v/>
      </c>
    </row>
    <row r="213" spans="1:13" x14ac:dyDescent="0.55000000000000004">
      <c r="A213" s="1" t="str">
        <f t="shared" si="9"/>
        <v/>
      </c>
      <c r="B213" s="1" t="str">
        <f>IF(ISNUMBER($A213),INDEX(原簿!$E:$E,MATCH(summary!$A213,原簿!$M:$M,0)),"")</f>
        <v/>
      </c>
      <c r="C213" s="10" t="str">
        <f>IF(ISNUMBER($A213),INDEX(原簿!$I:$I,MATCH(summary!$A213,原簿!$M:$M,0)),"")</f>
        <v/>
      </c>
      <c r="E213" s="1" t="str">
        <f t="shared" si="10"/>
        <v/>
      </c>
      <c r="F213" s="1" t="str">
        <f>IF(ISNUMBER($E213),INDEX(原簿!$E:$E,MATCH(summary!$E213,原簿!$N:$N,0)),"")</f>
        <v/>
      </c>
      <c r="G213" s="10" t="str">
        <f>IF(ISNUMBER($E213),INDEX(原簿!$I:$I,MATCH(summary!$E213,原簿!$N:$N,0)),"")</f>
        <v/>
      </c>
      <c r="H213" s="1" t="str">
        <f>IF(ISNUMBER($E213),TEXT(INDEX(出席票!$A:$A,MATCH(F213,trans!$B:$B,0)),"00")&amp;"-"&amp;TEXT(INDEX(出席票!$B:$B,MATCH(F213,trans!$B:$B,0)),"000"),"")</f>
        <v/>
      </c>
      <c r="J213" s="1" t="str">
        <f t="shared" si="11"/>
        <v/>
      </c>
      <c r="K213" s="1" t="str">
        <f>IF(ISNUMBER($J213),INDEX(原簿!$E:$E,MATCH(summary!$E213,原簿!$O:$O,0)),"")</f>
        <v/>
      </c>
      <c r="L213" s="10" t="str">
        <f>IF(ISNUMBER($J213),INDEX(原簿!$I:$I,MATCH(summary!$E213,原簿!$O:$O,0)),"")</f>
        <v/>
      </c>
      <c r="M213" s="1" t="str">
        <f>IF(ISNUMBER($J213),TEXT(INDEX(答案!$A:$A,MATCH(K213,trans!$E:$E,0)),"00")&amp;"-"&amp;TEXT(INDEX(答案!$B:$B,MATCH(K213,trans!$E:$E,0)),"000"),"")</f>
        <v/>
      </c>
    </row>
    <row r="214" spans="1:13" x14ac:dyDescent="0.55000000000000004">
      <c r="A214" s="1" t="str">
        <f t="shared" si="9"/>
        <v/>
      </c>
      <c r="B214" s="1" t="str">
        <f>IF(ISNUMBER($A214),INDEX(原簿!$E:$E,MATCH(summary!$A214,原簿!$M:$M,0)),"")</f>
        <v/>
      </c>
      <c r="C214" s="10" t="str">
        <f>IF(ISNUMBER($A214),INDEX(原簿!$I:$I,MATCH(summary!$A214,原簿!$M:$M,0)),"")</f>
        <v/>
      </c>
      <c r="E214" s="1" t="str">
        <f t="shared" si="10"/>
        <v/>
      </c>
      <c r="F214" s="1" t="str">
        <f>IF(ISNUMBER($E214),INDEX(原簿!$E:$E,MATCH(summary!$E214,原簿!$N:$N,0)),"")</f>
        <v/>
      </c>
      <c r="G214" s="10" t="str">
        <f>IF(ISNUMBER($E214),INDEX(原簿!$I:$I,MATCH(summary!$E214,原簿!$N:$N,0)),"")</f>
        <v/>
      </c>
      <c r="H214" s="1" t="str">
        <f>IF(ISNUMBER($E214),TEXT(INDEX(出席票!$A:$A,MATCH(F214,trans!$B:$B,0)),"00")&amp;"-"&amp;TEXT(INDEX(出席票!$B:$B,MATCH(F214,trans!$B:$B,0)),"000"),"")</f>
        <v/>
      </c>
      <c r="J214" s="1" t="str">
        <f t="shared" si="11"/>
        <v/>
      </c>
      <c r="K214" s="1" t="str">
        <f>IF(ISNUMBER($J214),INDEX(原簿!$E:$E,MATCH(summary!$E214,原簿!$O:$O,0)),"")</f>
        <v/>
      </c>
      <c r="L214" s="10" t="str">
        <f>IF(ISNUMBER($J214),INDEX(原簿!$I:$I,MATCH(summary!$E214,原簿!$O:$O,0)),"")</f>
        <v/>
      </c>
      <c r="M214" s="1" t="str">
        <f>IF(ISNUMBER($J214),TEXT(INDEX(答案!$A:$A,MATCH(K214,trans!$E:$E,0)),"00")&amp;"-"&amp;TEXT(INDEX(答案!$B:$B,MATCH(K214,trans!$E:$E,0)),"000"),"")</f>
        <v/>
      </c>
    </row>
    <row r="215" spans="1:13" x14ac:dyDescent="0.55000000000000004">
      <c r="A215" s="1" t="str">
        <f t="shared" si="9"/>
        <v/>
      </c>
      <c r="B215" s="1" t="str">
        <f>IF(ISNUMBER($A215),INDEX(原簿!$E:$E,MATCH(summary!$A215,原簿!$M:$M,0)),"")</f>
        <v/>
      </c>
      <c r="C215" s="10" t="str">
        <f>IF(ISNUMBER($A215),INDEX(原簿!$I:$I,MATCH(summary!$A215,原簿!$M:$M,0)),"")</f>
        <v/>
      </c>
      <c r="E215" s="1" t="str">
        <f t="shared" si="10"/>
        <v/>
      </c>
      <c r="F215" s="1" t="str">
        <f>IF(ISNUMBER($E215),INDEX(原簿!$E:$E,MATCH(summary!$E215,原簿!$N:$N,0)),"")</f>
        <v/>
      </c>
      <c r="G215" s="10" t="str">
        <f>IF(ISNUMBER($E215),INDEX(原簿!$I:$I,MATCH(summary!$E215,原簿!$N:$N,0)),"")</f>
        <v/>
      </c>
      <c r="H215" s="1" t="str">
        <f>IF(ISNUMBER($E215),TEXT(INDEX(出席票!$A:$A,MATCH(F215,trans!$B:$B,0)),"00")&amp;"-"&amp;TEXT(INDEX(出席票!$B:$B,MATCH(F215,trans!$B:$B,0)),"000"),"")</f>
        <v/>
      </c>
      <c r="J215" s="1" t="str">
        <f t="shared" si="11"/>
        <v/>
      </c>
      <c r="K215" s="1" t="str">
        <f>IF(ISNUMBER($J215),INDEX(原簿!$E:$E,MATCH(summary!$E215,原簿!$O:$O,0)),"")</f>
        <v/>
      </c>
      <c r="L215" s="10" t="str">
        <f>IF(ISNUMBER($J215),INDEX(原簿!$I:$I,MATCH(summary!$E215,原簿!$O:$O,0)),"")</f>
        <v/>
      </c>
      <c r="M215" s="1" t="str">
        <f>IF(ISNUMBER($J215),TEXT(INDEX(答案!$A:$A,MATCH(K215,trans!$E:$E,0)),"00")&amp;"-"&amp;TEXT(INDEX(答案!$B:$B,MATCH(K215,trans!$E:$E,0)),"000"),"")</f>
        <v/>
      </c>
    </row>
    <row r="216" spans="1:13" x14ac:dyDescent="0.55000000000000004">
      <c r="A216" s="1" t="str">
        <f t="shared" si="9"/>
        <v/>
      </c>
      <c r="B216" s="1" t="str">
        <f>IF(ISNUMBER($A216),INDEX(原簿!$E:$E,MATCH(summary!$A216,原簿!$M:$M,0)),"")</f>
        <v/>
      </c>
      <c r="C216" s="10" t="str">
        <f>IF(ISNUMBER($A216),INDEX(原簿!$I:$I,MATCH(summary!$A216,原簿!$M:$M,0)),"")</f>
        <v/>
      </c>
      <c r="E216" s="1" t="str">
        <f t="shared" si="10"/>
        <v/>
      </c>
      <c r="F216" s="1" t="str">
        <f>IF(ISNUMBER($E216),INDEX(原簿!$E:$E,MATCH(summary!$E216,原簿!$N:$N,0)),"")</f>
        <v/>
      </c>
      <c r="G216" s="10" t="str">
        <f>IF(ISNUMBER($E216),INDEX(原簿!$I:$I,MATCH(summary!$E216,原簿!$N:$N,0)),"")</f>
        <v/>
      </c>
      <c r="H216" s="1" t="str">
        <f>IF(ISNUMBER($E216),TEXT(INDEX(出席票!$A:$A,MATCH(F216,trans!$B:$B,0)),"00")&amp;"-"&amp;TEXT(INDEX(出席票!$B:$B,MATCH(F216,trans!$B:$B,0)),"000"),"")</f>
        <v/>
      </c>
      <c r="J216" s="1" t="str">
        <f t="shared" si="11"/>
        <v/>
      </c>
      <c r="K216" s="1" t="str">
        <f>IF(ISNUMBER($J216),INDEX(原簿!$E:$E,MATCH(summary!$E216,原簿!$O:$O,0)),"")</f>
        <v/>
      </c>
      <c r="L216" s="10" t="str">
        <f>IF(ISNUMBER($J216),INDEX(原簿!$I:$I,MATCH(summary!$E216,原簿!$O:$O,0)),"")</f>
        <v/>
      </c>
      <c r="M216" s="1" t="str">
        <f>IF(ISNUMBER($J216),TEXT(INDEX(答案!$A:$A,MATCH(K216,trans!$E:$E,0)),"00")&amp;"-"&amp;TEXT(INDEX(答案!$B:$B,MATCH(K216,trans!$E:$E,0)),"000"),"")</f>
        <v/>
      </c>
    </row>
    <row r="217" spans="1:13" x14ac:dyDescent="0.55000000000000004">
      <c r="A217" s="1" t="str">
        <f t="shared" si="9"/>
        <v/>
      </c>
      <c r="B217" s="1" t="str">
        <f>IF(ISNUMBER($A217),INDEX(原簿!$E:$E,MATCH(summary!$A217,原簿!$M:$M,0)),"")</f>
        <v/>
      </c>
      <c r="C217" s="10" t="str">
        <f>IF(ISNUMBER($A217),INDEX(原簿!$I:$I,MATCH(summary!$A217,原簿!$M:$M,0)),"")</f>
        <v/>
      </c>
      <c r="E217" s="1" t="str">
        <f t="shared" si="10"/>
        <v/>
      </c>
      <c r="F217" s="1" t="str">
        <f>IF(ISNUMBER($E217),INDEX(原簿!$E:$E,MATCH(summary!$E217,原簿!$N:$N,0)),"")</f>
        <v/>
      </c>
      <c r="G217" s="10" t="str">
        <f>IF(ISNUMBER($E217),INDEX(原簿!$I:$I,MATCH(summary!$E217,原簿!$N:$N,0)),"")</f>
        <v/>
      </c>
      <c r="H217" s="1" t="str">
        <f>IF(ISNUMBER($E217),TEXT(INDEX(出席票!$A:$A,MATCH(F217,trans!$B:$B,0)),"00")&amp;"-"&amp;TEXT(INDEX(出席票!$B:$B,MATCH(F217,trans!$B:$B,0)),"000"),"")</f>
        <v/>
      </c>
      <c r="J217" s="1" t="str">
        <f t="shared" si="11"/>
        <v/>
      </c>
      <c r="K217" s="1" t="str">
        <f>IF(ISNUMBER($J217),INDEX(原簿!$E:$E,MATCH(summary!$E217,原簿!$O:$O,0)),"")</f>
        <v/>
      </c>
      <c r="L217" s="10" t="str">
        <f>IF(ISNUMBER($J217),INDEX(原簿!$I:$I,MATCH(summary!$E217,原簿!$O:$O,0)),"")</f>
        <v/>
      </c>
      <c r="M217" s="1" t="str">
        <f>IF(ISNUMBER($J217),TEXT(INDEX(答案!$A:$A,MATCH(K217,trans!$E:$E,0)),"00")&amp;"-"&amp;TEXT(INDEX(答案!$B:$B,MATCH(K217,trans!$E:$E,0)),"000"),"")</f>
        <v/>
      </c>
    </row>
    <row r="218" spans="1:13" x14ac:dyDescent="0.55000000000000004">
      <c r="A218" s="1" t="str">
        <f t="shared" si="9"/>
        <v/>
      </c>
      <c r="B218" s="1" t="str">
        <f>IF(ISNUMBER($A218),INDEX(原簿!$E:$E,MATCH(summary!$A218,原簿!$M:$M,0)),"")</f>
        <v/>
      </c>
      <c r="C218" s="10" t="str">
        <f>IF(ISNUMBER($A218),INDEX(原簿!$I:$I,MATCH(summary!$A218,原簿!$M:$M,0)),"")</f>
        <v/>
      </c>
      <c r="E218" s="1" t="str">
        <f t="shared" si="10"/>
        <v/>
      </c>
      <c r="F218" s="1" t="str">
        <f>IF(ISNUMBER($E218),INDEX(原簿!$E:$E,MATCH(summary!$E218,原簿!$N:$N,0)),"")</f>
        <v/>
      </c>
      <c r="G218" s="10" t="str">
        <f>IF(ISNUMBER($E218),INDEX(原簿!$I:$I,MATCH(summary!$E218,原簿!$N:$N,0)),"")</f>
        <v/>
      </c>
      <c r="H218" s="1" t="str">
        <f>IF(ISNUMBER($E218),TEXT(INDEX(出席票!$A:$A,MATCH(F218,trans!$B:$B,0)),"00")&amp;"-"&amp;TEXT(INDEX(出席票!$B:$B,MATCH(F218,trans!$B:$B,0)),"000"),"")</f>
        <v/>
      </c>
      <c r="J218" s="1" t="str">
        <f t="shared" si="11"/>
        <v/>
      </c>
      <c r="K218" s="1" t="str">
        <f>IF(ISNUMBER($J218),INDEX(原簿!$E:$E,MATCH(summary!$E218,原簿!$O:$O,0)),"")</f>
        <v/>
      </c>
      <c r="L218" s="10" t="str">
        <f>IF(ISNUMBER($J218),INDEX(原簿!$I:$I,MATCH(summary!$E218,原簿!$O:$O,0)),"")</f>
        <v/>
      </c>
      <c r="M218" s="1" t="str">
        <f>IF(ISNUMBER($J218),TEXT(INDEX(答案!$A:$A,MATCH(K218,trans!$E:$E,0)),"00")&amp;"-"&amp;TEXT(INDEX(答案!$B:$B,MATCH(K218,trans!$E:$E,0)),"000"),"")</f>
        <v/>
      </c>
    </row>
    <row r="219" spans="1:13" x14ac:dyDescent="0.55000000000000004">
      <c r="A219" s="1" t="str">
        <f t="shared" si="9"/>
        <v/>
      </c>
      <c r="B219" s="1" t="str">
        <f>IF(ISNUMBER($A219),INDEX(原簿!$E:$E,MATCH(summary!$A219,原簿!$M:$M,0)),"")</f>
        <v/>
      </c>
      <c r="C219" s="10" t="str">
        <f>IF(ISNUMBER($A219),INDEX(原簿!$I:$I,MATCH(summary!$A219,原簿!$M:$M,0)),"")</f>
        <v/>
      </c>
      <c r="E219" s="1" t="str">
        <f t="shared" si="10"/>
        <v/>
      </c>
      <c r="F219" s="1" t="str">
        <f>IF(ISNUMBER($E219),INDEX(原簿!$E:$E,MATCH(summary!$E219,原簿!$N:$N,0)),"")</f>
        <v/>
      </c>
      <c r="G219" s="10" t="str">
        <f>IF(ISNUMBER($E219),INDEX(原簿!$I:$I,MATCH(summary!$E219,原簿!$N:$N,0)),"")</f>
        <v/>
      </c>
      <c r="H219" s="1" t="str">
        <f>IF(ISNUMBER($E219),TEXT(INDEX(出席票!$A:$A,MATCH(F219,trans!$B:$B,0)),"00")&amp;"-"&amp;TEXT(INDEX(出席票!$B:$B,MATCH(F219,trans!$B:$B,0)),"000"),"")</f>
        <v/>
      </c>
      <c r="J219" s="1" t="str">
        <f t="shared" si="11"/>
        <v/>
      </c>
      <c r="K219" s="1" t="str">
        <f>IF(ISNUMBER($J219),INDEX(原簿!$E:$E,MATCH(summary!$E219,原簿!$O:$O,0)),"")</f>
        <v/>
      </c>
      <c r="L219" s="10" t="str">
        <f>IF(ISNUMBER($J219),INDEX(原簿!$I:$I,MATCH(summary!$E219,原簿!$O:$O,0)),"")</f>
        <v/>
      </c>
      <c r="M219" s="1" t="str">
        <f>IF(ISNUMBER($J219),TEXT(INDEX(答案!$A:$A,MATCH(K219,trans!$E:$E,0)),"00")&amp;"-"&amp;TEXT(INDEX(答案!$B:$B,MATCH(K219,trans!$E:$E,0)),"000"),"")</f>
        <v/>
      </c>
    </row>
    <row r="220" spans="1:13" x14ac:dyDescent="0.55000000000000004">
      <c r="A220" s="1" t="str">
        <f t="shared" si="9"/>
        <v/>
      </c>
      <c r="B220" s="1" t="str">
        <f>IF(ISNUMBER($A220),INDEX(原簿!$E:$E,MATCH(summary!$A220,原簿!$M:$M,0)),"")</f>
        <v/>
      </c>
      <c r="C220" s="10" t="str">
        <f>IF(ISNUMBER($A220),INDEX(原簿!$I:$I,MATCH(summary!$A220,原簿!$M:$M,0)),"")</f>
        <v/>
      </c>
      <c r="E220" s="1" t="str">
        <f t="shared" si="10"/>
        <v/>
      </c>
      <c r="F220" s="1" t="str">
        <f>IF(ISNUMBER($E220),INDEX(原簿!$E:$E,MATCH(summary!$E220,原簿!$N:$N,0)),"")</f>
        <v/>
      </c>
      <c r="G220" s="10" t="str">
        <f>IF(ISNUMBER($E220),INDEX(原簿!$I:$I,MATCH(summary!$E220,原簿!$N:$N,0)),"")</f>
        <v/>
      </c>
      <c r="H220" s="1" t="str">
        <f>IF(ISNUMBER($E220),TEXT(INDEX(出席票!$A:$A,MATCH(F220,trans!$B:$B,0)),"00")&amp;"-"&amp;TEXT(INDEX(出席票!$B:$B,MATCH(F220,trans!$B:$B,0)),"000"),"")</f>
        <v/>
      </c>
      <c r="J220" s="1" t="str">
        <f t="shared" si="11"/>
        <v/>
      </c>
      <c r="K220" s="1" t="str">
        <f>IF(ISNUMBER($J220),INDEX(原簿!$E:$E,MATCH(summary!$E220,原簿!$O:$O,0)),"")</f>
        <v/>
      </c>
      <c r="L220" s="10" t="str">
        <f>IF(ISNUMBER($J220),INDEX(原簿!$I:$I,MATCH(summary!$E220,原簿!$O:$O,0)),"")</f>
        <v/>
      </c>
      <c r="M220" s="1" t="str">
        <f>IF(ISNUMBER($J220),TEXT(INDEX(答案!$A:$A,MATCH(K220,trans!$E:$E,0)),"00")&amp;"-"&amp;TEXT(INDEX(答案!$B:$B,MATCH(K220,trans!$E:$E,0)),"000"),"")</f>
        <v/>
      </c>
    </row>
    <row r="221" spans="1:13" x14ac:dyDescent="0.55000000000000004">
      <c r="A221" s="1" t="str">
        <f t="shared" si="9"/>
        <v/>
      </c>
      <c r="B221" s="1" t="str">
        <f>IF(ISNUMBER($A221),INDEX(原簿!$E:$E,MATCH(summary!$A221,原簿!$M:$M,0)),"")</f>
        <v/>
      </c>
      <c r="C221" s="10" t="str">
        <f>IF(ISNUMBER($A221),INDEX(原簿!$I:$I,MATCH(summary!$A221,原簿!$M:$M,0)),"")</f>
        <v/>
      </c>
      <c r="E221" s="1" t="str">
        <f t="shared" si="10"/>
        <v/>
      </c>
      <c r="F221" s="1" t="str">
        <f>IF(ISNUMBER($E221),INDEX(原簿!$E:$E,MATCH(summary!$E221,原簿!$N:$N,0)),"")</f>
        <v/>
      </c>
      <c r="G221" s="10" t="str">
        <f>IF(ISNUMBER($E221),INDEX(原簿!$I:$I,MATCH(summary!$E221,原簿!$N:$N,0)),"")</f>
        <v/>
      </c>
      <c r="H221" s="1" t="str">
        <f>IF(ISNUMBER($E221),TEXT(INDEX(出席票!$A:$A,MATCH(F221,trans!$B:$B,0)),"00")&amp;"-"&amp;TEXT(INDEX(出席票!$B:$B,MATCH(F221,trans!$B:$B,0)),"000"),"")</f>
        <v/>
      </c>
      <c r="J221" s="1" t="str">
        <f t="shared" si="11"/>
        <v/>
      </c>
      <c r="K221" s="1" t="str">
        <f>IF(ISNUMBER($J221),INDEX(原簿!$E:$E,MATCH(summary!$E221,原簿!$O:$O,0)),"")</f>
        <v/>
      </c>
      <c r="L221" s="10" t="str">
        <f>IF(ISNUMBER($J221),INDEX(原簿!$I:$I,MATCH(summary!$E221,原簿!$O:$O,0)),"")</f>
        <v/>
      </c>
      <c r="M221" s="1" t="str">
        <f>IF(ISNUMBER($J221),TEXT(INDEX(答案!$A:$A,MATCH(K221,trans!$E:$E,0)),"00")&amp;"-"&amp;TEXT(INDEX(答案!$B:$B,MATCH(K221,trans!$E:$E,0)),"000"),"")</f>
        <v/>
      </c>
    </row>
    <row r="222" spans="1:13" x14ac:dyDescent="0.55000000000000004">
      <c r="A222" s="1" t="str">
        <f t="shared" si="9"/>
        <v/>
      </c>
      <c r="B222" s="1" t="str">
        <f>IF(ISNUMBER($A222),INDEX(原簿!$E:$E,MATCH(summary!$A222,原簿!$M:$M,0)),"")</f>
        <v/>
      </c>
      <c r="C222" s="10" t="str">
        <f>IF(ISNUMBER($A222),INDEX(原簿!$I:$I,MATCH(summary!$A222,原簿!$M:$M,0)),"")</f>
        <v/>
      </c>
      <c r="E222" s="1" t="str">
        <f t="shared" si="10"/>
        <v/>
      </c>
      <c r="F222" s="1" t="str">
        <f>IF(ISNUMBER($E222),INDEX(原簿!$E:$E,MATCH(summary!$E222,原簿!$N:$N,0)),"")</f>
        <v/>
      </c>
      <c r="G222" s="10" t="str">
        <f>IF(ISNUMBER($E222),INDEX(原簿!$I:$I,MATCH(summary!$E222,原簿!$N:$N,0)),"")</f>
        <v/>
      </c>
      <c r="H222" s="1" t="str">
        <f>IF(ISNUMBER($E222),TEXT(INDEX(出席票!$A:$A,MATCH(F222,trans!$B:$B,0)),"00")&amp;"-"&amp;TEXT(INDEX(出席票!$B:$B,MATCH(F222,trans!$B:$B,0)),"000"),"")</f>
        <v/>
      </c>
      <c r="J222" s="1" t="str">
        <f t="shared" si="11"/>
        <v/>
      </c>
      <c r="K222" s="1" t="str">
        <f>IF(ISNUMBER($J222),INDEX(原簿!$E:$E,MATCH(summary!$E222,原簿!$O:$O,0)),"")</f>
        <v/>
      </c>
      <c r="L222" s="10" t="str">
        <f>IF(ISNUMBER($J222),INDEX(原簿!$I:$I,MATCH(summary!$E222,原簿!$O:$O,0)),"")</f>
        <v/>
      </c>
      <c r="M222" s="1" t="str">
        <f>IF(ISNUMBER($J222),TEXT(INDEX(答案!$A:$A,MATCH(K222,trans!$E:$E,0)),"00")&amp;"-"&amp;TEXT(INDEX(答案!$B:$B,MATCH(K222,trans!$E:$E,0)),"000"),"")</f>
        <v/>
      </c>
    </row>
    <row r="223" spans="1:13" x14ac:dyDescent="0.55000000000000004">
      <c r="A223" s="1" t="str">
        <f t="shared" si="9"/>
        <v/>
      </c>
      <c r="B223" s="1" t="str">
        <f>IF(ISNUMBER($A223),INDEX(原簿!$E:$E,MATCH(summary!$A223,原簿!$M:$M,0)),"")</f>
        <v/>
      </c>
      <c r="C223" s="10" t="str">
        <f>IF(ISNUMBER($A223),INDEX(原簿!$I:$I,MATCH(summary!$A223,原簿!$M:$M,0)),"")</f>
        <v/>
      </c>
      <c r="E223" s="1" t="str">
        <f t="shared" si="10"/>
        <v/>
      </c>
      <c r="F223" s="1" t="str">
        <f>IF(ISNUMBER($E223),INDEX(原簿!$E:$E,MATCH(summary!$E223,原簿!$N:$N,0)),"")</f>
        <v/>
      </c>
      <c r="G223" s="10" t="str">
        <f>IF(ISNUMBER($E223),INDEX(原簿!$I:$I,MATCH(summary!$E223,原簿!$N:$N,0)),"")</f>
        <v/>
      </c>
      <c r="H223" s="1" t="str">
        <f>IF(ISNUMBER($E223),TEXT(INDEX(出席票!$A:$A,MATCH(F223,trans!$B:$B,0)),"00")&amp;"-"&amp;TEXT(INDEX(出席票!$B:$B,MATCH(F223,trans!$B:$B,0)),"000"),"")</f>
        <v/>
      </c>
      <c r="J223" s="1" t="str">
        <f t="shared" si="11"/>
        <v/>
      </c>
      <c r="K223" s="1" t="str">
        <f>IF(ISNUMBER($J223),INDEX(原簿!$E:$E,MATCH(summary!$E223,原簿!$O:$O,0)),"")</f>
        <v/>
      </c>
      <c r="L223" s="10" t="str">
        <f>IF(ISNUMBER($J223),INDEX(原簿!$I:$I,MATCH(summary!$E223,原簿!$O:$O,0)),"")</f>
        <v/>
      </c>
      <c r="M223" s="1" t="str">
        <f>IF(ISNUMBER($J223),TEXT(INDEX(答案!$A:$A,MATCH(K223,trans!$E:$E,0)),"00")&amp;"-"&amp;TEXT(INDEX(答案!$B:$B,MATCH(K223,trans!$E:$E,0)),"000"),"")</f>
        <v/>
      </c>
    </row>
    <row r="224" spans="1:13" x14ac:dyDescent="0.55000000000000004">
      <c r="A224" s="1" t="str">
        <f t="shared" si="9"/>
        <v/>
      </c>
      <c r="B224" s="1" t="str">
        <f>IF(ISNUMBER($A224),INDEX(原簿!$E:$E,MATCH(summary!$A224,原簿!$M:$M,0)),"")</f>
        <v/>
      </c>
      <c r="C224" s="10" t="str">
        <f>IF(ISNUMBER($A224),INDEX(原簿!$I:$I,MATCH(summary!$A224,原簿!$M:$M,0)),"")</f>
        <v/>
      </c>
      <c r="E224" s="1" t="str">
        <f t="shared" si="10"/>
        <v/>
      </c>
      <c r="F224" s="1" t="str">
        <f>IF(ISNUMBER($E224),INDEX(原簿!$E:$E,MATCH(summary!$E224,原簿!$N:$N,0)),"")</f>
        <v/>
      </c>
      <c r="G224" s="10" t="str">
        <f>IF(ISNUMBER($E224),INDEX(原簿!$I:$I,MATCH(summary!$E224,原簿!$N:$N,0)),"")</f>
        <v/>
      </c>
      <c r="H224" s="1" t="str">
        <f>IF(ISNUMBER($E224),TEXT(INDEX(出席票!$A:$A,MATCH(F224,trans!$B:$B,0)),"00")&amp;"-"&amp;TEXT(INDEX(出席票!$B:$B,MATCH(F224,trans!$B:$B,0)),"000"),"")</f>
        <v/>
      </c>
      <c r="J224" s="1" t="str">
        <f t="shared" si="11"/>
        <v/>
      </c>
      <c r="K224" s="1" t="str">
        <f>IF(ISNUMBER($J224),INDEX(原簿!$E:$E,MATCH(summary!$E224,原簿!$O:$O,0)),"")</f>
        <v/>
      </c>
      <c r="L224" s="10" t="str">
        <f>IF(ISNUMBER($J224),INDEX(原簿!$I:$I,MATCH(summary!$E224,原簿!$O:$O,0)),"")</f>
        <v/>
      </c>
      <c r="M224" s="1" t="str">
        <f>IF(ISNUMBER($J224),TEXT(INDEX(答案!$A:$A,MATCH(K224,trans!$E:$E,0)),"00")&amp;"-"&amp;TEXT(INDEX(答案!$B:$B,MATCH(K224,trans!$E:$E,0)),"000"),"")</f>
        <v/>
      </c>
    </row>
    <row r="225" spans="1:13" x14ac:dyDescent="0.55000000000000004">
      <c r="A225" s="1" t="str">
        <f t="shared" si="9"/>
        <v/>
      </c>
      <c r="B225" s="1" t="str">
        <f>IF(ISNUMBER($A225),INDEX(原簿!$E:$E,MATCH(summary!$A225,原簿!$M:$M,0)),"")</f>
        <v/>
      </c>
      <c r="C225" s="10" t="str">
        <f>IF(ISNUMBER($A225),INDEX(原簿!$I:$I,MATCH(summary!$A225,原簿!$M:$M,0)),"")</f>
        <v/>
      </c>
      <c r="E225" s="1" t="str">
        <f t="shared" si="10"/>
        <v/>
      </c>
      <c r="F225" s="1" t="str">
        <f>IF(ISNUMBER($E225),INDEX(原簿!$E:$E,MATCH(summary!$E225,原簿!$N:$N,0)),"")</f>
        <v/>
      </c>
      <c r="G225" s="10" t="str">
        <f>IF(ISNUMBER($E225),INDEX(原簿!$I:$I,MATCH(summary!$E225,原簿!$N:$N,0)),"")</f>
        <v/>
      </c>
      <c r="H225" s="1" t="str">
        <f>IF(ISNUMBER($E225),TEXT(INDEX(出席票!$A:$A,MATCH(F225,trans!$B:$B,0)),"00")&amp;"-"&amp;TEXT(INDEX(出席票!$B:$B,MATCH(F225,trans!$B:$B,0)),"000"),"")</f>
        <v/>
      </c>
      <c r="J225" s="1" t="str">
        <f t="shared" si="11"/>
        <v/>
      </c>
      <c r="K225" s="1" t="str">
        <f>IF(ISNUMBER($J225),INDEX(原簿!$E:$E,MATCH(summary!$E225,原簿!$O:$O,0)),"")</f>
        <v/>
      </c>
      <c r="L225" s="10" t="str">
        <f>IF(ISNUMBER($J225),INDEX(原簿!$I:$I,MATCH(summary!$E225,原簿!$O:$O,0)),"")</f>
        <v/>
      </c>
      <c r="M225" s="1" t="str">
        <f>IF(ISNUMBER($J225),TEXT(INDEX(答案!$A:$A,MATCH(K225,trans!$E:$E,0)),"00")&amp;"-"&amp;TEXT(INDEX(答案!$B:$B,MATCH(K225,trans!$E:$E,0)),"000"),"")</f>
        <v/>
      </c>
    </row>
    <row r="226" spans="1:13" x14ac:dyDescent="0.55000000000000004">
      <c r="A226" s="1" t="str">
        <f t="shared" si="9"/>
        <v/>
      </c>
      <c r="B226" s="1" t="str">
        <f>IF(ISNUMBER($A226),INDEX(原簿!$E:$E,MATCH(summary!$A226,原簿!$M:$M,0)),"")</f>
        <v/>
      </c>
      <c r="C226" s="10" t="str">
        <f>IF(ISNUMBER($A226),INDEX(原簿!$I:$I,MATCH(summary!$A226,原簿!$M:$M,0)),"")</f>
        <v/>
      </c>
      <c r="E226" s="1" t="str">
        <f t="shared" si="10"/>
        <v/>
      </c>
      <c r="F226" s="1" t="str">
        <f>IF(ISNUMBER($E226),INDEX(原簿!$E:$E,MATCH(summary!$E226,原簿!$N:$N,0)),"")</f>
        <v/>
      </c>
      <c r="G226" s="10" t="str">
        <f>IF(ISNUMBER($E226),INDEX(原簿!$I:$I,MATCH(summary!$E226,原簿!$N:$N,0)),"")</f>
        <v/>
      </c>
      <c r="H226" s="1" t="str">
        <f>IF(ISNUMBER($E226),TEXT(INDEX(出席票!$A:$A,MATCH(F226,trans!$B:$B,0)),"00")&amp;"-"&amp;TEXT(INDEX(出席票!$B:$B,MATCH(F226,trans!$B:$B,0)),"000"),"")</f>
        <v/>
      </c>
      <c r="J226" s="1" t="str">
        <f t="shared" si="11"/>
        <v/>
      </c>
      <c r="K226" s="1" t="str">
        <f>IF(ISNUMBER($J226),INDEX(原簿!$E:$E,MATCH(summary!$E226,原簿!$O:$O,0)),"")</f>
        <v/>
      </c>
      <c r="L226" s="10" t="str">
        <f>IF(ISNUMBER($J226),INDEX(原簿!$I:$I,MATCH(summary!$E226,原簿!$O:$O,0)),"")</f>
        <v/>
      </c>
      <c r="M226" s="1" t="str">
        <f>IF(ISNUMBER($J226),TEXT(INDEX(答案!$A:$A,MATCH(K226,trans!$E:$E,0)),"00")&amp;"-"&amp;TEXT(INDEX(答案!$B:$B,MATCH(K226,trans!$E:$E,0)),"000"),"")</f>
        <v/>
      </c>
    </row>
    <row r="227" spans="1:13" x14ac:dyDescent="0.55000000000000004">
      <c r="A227" s="1" t="str">
        <f t="shared" si="9"/>
        <v/>
      </c>
      <c r="B227" s="1" t="str">
        <f>IF(ISNUMBER($A227),INDEX(原簿!$E:$E,MATCH(summary!$A227,原簿!$M:$M,0)),"")</f>
        <v/>
      </c>
      <c r="C227" s="10" t="str">
        <f>IF(ISNUMBER($A227),INDEX(原簿!$I:$I,MATCH(summary!$A227,原簿!$M:$M,0)),"")</f>
        <v/>
      </c>
      <c r="E227" s="1" t="str">
        <f t="shared" si="10"/>
        <v/>
      </c>
      <c r="F227" s="1" t="str">
        <f>IF(ISNUMBER($E227),INDEX(原簿!$E:$E,MATCH(summary!$E227,原簿!$N:$N,0)),"")</f>
        <v/>
      </c>
      <c r="G227" s="10" t="str">
        <f>IF(ISNUMBER($E227),INDEX(原簿!$I:$I,MATCH(summary!$E227,原簿!$N:$N,0)),"")</f>
        <v/>
      </c>
      <c r="H227" s="1" t="str">
        <f>IF(ISNUMBER($E227),TEXT(INDEX(出席票!$A:$A,MATCH(F227,trans!$B:$B,0)),"00")&amp;"-"&amp;TEXT(INDEX(出席票!$B:$B,MATCH(F227,trans!$B:$B,0)),"000"),"")</f>
        <v/>
      </c>
      <c r="J227" s="1" t="str">
        <f t="shared" si="11"/>
        <v/>
      </c>
      <c r="K227" s="1" t="str">
        <f>IF(ISNUMBER($J227),INDEX(原簿!$E:$E,MATCH(summary!$E227,原簿!$O:$O,0)),"")</f>
        <v/>
      </c>
      <c r="L227" s="10" t="str">
        <f>IF(ISNUMBER($J227),INDEX(原簿!$I:$I,MATCH(summary!$E227,原簿!$O:$O,0)),"")</f>
        <v/>
      </c>
      <c r="M227" s="1" t="str">
        <f>IF(ISNUMBER($J227),TEXT(INDEX(答案!$A:$A,MATCH(K227,trans!$E:$E,0)),"00")&amp;"-"&amp;TEXT(INDEX(答案!$B:$B,MATCH(K227,trans!$E:$E,0)),"000"),"")</f>
        <v/>
      </c>
    </row>
    <row r="228" spans="1:13" x14ac:dyDescent="0.55000000000000004">
      <c r="A228" s="1" t="str">
        <f t="shared" si="9"/>
        <v/>
      </c>
      <c r="B228" s="1" t="str">
        <f>IF(ISNUMBER($A228),INDEX(原簿!$E:$E,MATCH(summary!$A228,原簿!$M:$M,0)),"")</f>
        <v/>
      </c>
      <c r="C228" s="10" t="str">
        <f>IF(ISNUMBER($A228),INDEX(原簿!$I:$I,MATCH(summary!$A228,原簿!$M:$M,0)),"")</f>
        <v/>
      </c>
      <c r="E228" s="1" t="str">
        <f t="shared" si="10"/>
        <v/>
      </c>
      <c r="F228" s="1" t="str">
        <f>IF(ISNUMBER($E228),INDEX(原簿!$E:$E,MATCH(summary!$E228,原簿!$N:$N,0)),"")</f>
        <v/>
      </c>
      <c r="G228" s="10" t="str">
        <f>IF(ISNUMBER($E228),INDEX(原簿!$I:$I,MATCH(summary!$E228,原簿!$N:$N,0)),"")</f>
        <v/>
      </c>
      <c r="H228" s="1" t="str">
        <f>IF(ISNUMBER($E228),TEXT(INDEX(出席票!$A:$A,MATCH(F228,trans!$B:$B,0)),"00")&amp;"-"&amp;TEXT(INDEX(出席票!$B:$B,MATCH(F228,trans!$B:$B,0)),"000"),"")</f>
        <v/>
      </c>
      <c r="J228" s="1" t="str">
        <f t="shared" si="11"/>
        <v/>
      </c>
      <c r="K228" s="1" t="str">
        <f>IF(ISNUMBER($J228),INDEX(原簿!$E:$E,MATCH(summary!$E228,原簿!$O:$O,0)),"")</f>
        <v/>
      </c>
      <c r="L228" s="10" t="str">
        <f>IF(ISNUMBER($J228),INDEX(原簿!$I:$I,MATCH(summary!$E228,原簿!$O:$O,0)),"")</f>
        <v/>
      </c>
      <c r="M228" s="1" t="str">
        <f>IF(ISNUMBER($J228),TEXT(INDEX(答案!$A:$A,MATCH(K228,trans!$E:$E,0)),"00")&amp;"-"&amp;TEXT(INDEX(答案!$B:$B,MATCH(K228,trans!$E:$E,0)),"000"),"")</f>
        <v/>
      </c>
    </row>
    <row r="229" spans="1:13" x14ac:dyDescent="0.55000000000000004">
      <c r="A229" s="1" t="str">
        <f t="shared" si="9"/>
        <v/>
      </c>
      <c r="B229" s="1" t="str">
        <f>IF(ISNUMBER($A229),INDEX(原簿!$E:$E,MATCH(summary!$A229,原簿!$M:$M,0)),"")</f>
        <v/>
      </c>
      <c r="C229" s="10" t="str">
        <f>IF(ISNUMBER($A229),INDEX(原簿!$I:$I,MATCH(summary!$A229,原簿!$M:$M,0)),"")</f>
        <v/>
      </c>
      <c r="E229" s="1" t="str">
        <f t="shared" si="10"/>
        <v/>
      </c>
      <c r="F229" s="1" t="str">
        <f>IF(ISNUMBER($E229),INDEX(原簿!$E:$E,MATCH(summary!$E229,原簿!$N:$N,0)),"")</f>
        <v/>
      </c>
      <c r="G229" s="10" t="str">
        <f>IF(ISNUMBER($E229),INDEX(原簿!$I:$I,MATCH(summary!$E229,原簿!$N:$N,0)),"")</f>
        <v/>
      </c>
      <c r="H229" s="1" t="str">
        <f>IF(ISNUMBER($E229),TEXT(INDEX(出席票!$A:$A,MATCH(F229,trans!$B:$B,0)),"00")&amp;"-"&amp;TEXT(INDEX(出席票!$B:$B,MATCH(F229,trans!$B:$B,0)),"000"),"")</f>
        <v/>
      </c>
      <c r="J229" s="1" t="str">
        <f t="shared" si="11"/>
        <v/>
      </c>
      <c r="K229" s="1" t="str">
        <f>IF(ISNUMBER($J229),INDEX(原簿!$E:$E,MATCH(summary!$E229,原簿!$O:$O,0)),"")</f>
        <v/>
      </c>
      <c r="L229" s="10" t="str">
        <f>IF(ISNUMBER($J229),INDEX(原簿!$I:$I,MATCH(summary!$E229,原簿!$O:$O,0)),"")</f>
        <v/>
      </c>
      <c r="M229" s="1" t="str">
        <f>IF(ISNUMBER($J229),TEXT(INDEX(答案!$A:$A,MATCH(K229,trans!$E:$E,0)),"00")&amp;"-"&amp;TEXT(INDEX(答案!$B:$B,MATCH(K229,trans!$E:$E,0)),"000"),"")</f>
        <v/>
      </c>
    </row>
    <row r="230" spans="1:13" x14ac:dyDescent="0.55000000000000004">
      <c r="A230" s="1" t="str">
        <f t="shared" si="9"/>
        <v/>
      </c>
      <c r="B230" s="1" t="str">
        <f>IF(ISNUMBER($A230),INDEX(原簿!$E:$E,MATCH(summary!$A230,原簿!$M:$M,0)),"")</f>
        <v/>
      </c>
      <c r="C230" s="10" t="str">
        <f>IF(ISNUMBER($A230),INDEX(原簿!$I:$I,MATCH(summary!$A230,原簿!$M:$M,0)),"")</f>
        <v/>
      </c>
      <c r="E230" s="1" t="str">
        <f t="shared" si="10"/>
        <v/>
      </c>
      <c r="F230" s="1" t="str">
        <f>IF(ISNUMBER($E230),INDEX(原簿!$E:$E,MATCH(summary!$E230,原簿!$N:$N,0)),"")</f>
        <v/>
      </c>
      <c r="G230" s="10" t="str">
        <f>IF(ISNUMBER($E230),INDEX(原簿!$I:$I,MATCH(summary!$E230,原簿!$N:$N,0)),"")</f>
        <v/>
      </c>
      <c r="H230" s="1" t="str">
        <f>IF(ISNUMBER($E230),TEXT(INDEX(出席票!$A:$A,MATCH(F230,trans!$B:$B,0)),"00")&amp;"-"&amp;TEXT(INDEX(出席票!$B:$B,MATCH(F230,trans!$B:$B,0)),"000"),"")</f>
        <v/>
      </c>
      <c r="J230" s="1" t="str">
        <f t="shared" si="11"/>
        <v/>
      </c>
      <c r="K230" s="1" t="str">
        <f>IF(ISNUMBER($J230),INDEX(原簿!$E:$E,MATCH(summary!$E230,原簿!$O:$O,0)),"")</f>
        <v/>
      </c>
      <c r="L230" s="10" t="str">
        <f>IF(ISNUMBER($J230),INDEX(原簿!$I:$I,MATCH(summary!$E230,原簿!$O:$O,0)),"")</f>
        <v/>
      </c>
      <c r="M230" s="1" t="str">
        <f>IF(ISNUMBER($J230),TEXT(INDEX(答案!$A:$A,MATCH(K230,trans!$E:$E,0)),"00")&amp;"-"&amp;TEXT(INDEX(答案!$B:$B,MATCH(K230,trans!$E:$E,0)),"000"),"")</f>
        <v/>
      </c>
    </row>
    <row r="231" spans="1:13" x14ac:dyDescent="0.55000000000000004">
      <c r="A231" s="1" t="str">
        <f t="shared" si="9"/>
        <v/>
      </c>
      <c r="B231" s="1" t="str">
        <f>IF(ISNUMBER($A231),INDEX(原簿!$E:$E,MATCH(summary!$A231,原簿!$M:$M,0)),"")</f>
        <v/>
      </c>
      <c r="C231" s="10" t="str">
        <f>IF(ISNUMBER($A231),INDEX(原簿!$I:$I,MATCH(summary!$A231,原簿!$M:$M,0)),"")</f>
        <v/>
      </c>
      <c r="E231" s="1" t="str">
        <f t="shared" si="10"/>
        <v/>
      </c>
      <c r="F231" s="1" t="str">
        <f>IF(ISNUMBER($E231),INDEX(原簿!$E:$E,MATCH(summary!$E231,原簿!$N:$N,0)),"")</f>
        <v/>
      </c>
      <c r="G231" s="10" t="str">
        <f>IF(ISNUMBER($E231),INDEX(原簿!$I:$I,MATCH(summary!$E231,原簿!$N:$N,0)),"")</f>
        <v/>
      </c>
      <c r="H231" s="1" t="str">
        <f>IF(ISNUMBER($E231),TEXT(INDEX(出席票!$A:$A,MATCH(F231,trans!$B:$B,0)),"00")&amp;"-"&amp;TEXT(INDEX(出席票!$B:$B,MATCH(F231,trans!$B:$B,0)),"000"),"")</f>
        <v/>
      </c>
      <c r="J231" s="1" t="str">
        <f t="shared" si="11"/>
        <v/>
      </c>
      <c r="K231" s="1" t="str">
        <f>IF(ISNUMBER($J231),INDEX(原簿!$E:$E,MATCH(summary!$E231,原簿!$O:$O,0)),"")</f>
        <v/>
      </c>
      <c r="L231" s="10" t="str">
        <f>IF(ISNUMBER($J231),INDEX(原簿!$I:$I,MATCH(summary!$E231,原簿!$O:$O,0)),"")</f>
        <v/>
      </c>
      <c r="M231" s="1" t="str">
        <f>IF(ISNUMBER($J231),TEXT(INDEX(答案!$A:$A,MATCH(K231,trans!$E:$E,0)),"00")&amp;"-"&amp;TEXT(INDEX(答案!$B:$B,MATCH(K231,trans!$E:$E,0)),"000"),"")</f>
        <v/>
      </c>
    </row>
    <row r="232" spans="1:13" x14ac:dyDescent="0.55000000000000004">
      <c r="A232" s="1" t="str">
        <f t="shared" si="9"/>
        <v/>
      </c>
      <c r="B232" s="1" t="str">
        <f>IF(ISNUMBER($A232),INDEX(原簿!$E:$E,MATCH(summary!$A232,原簿!$M:$M,0)),"")</f>
        <v/>
      </c>
      <c r="C232" s="10" t="str">
        <f>IF(ISNUMBER($A232),INDEX(原簿!$I:$I,MATCH(summary!$A232,原簿!$M:$M,0)),"")</f>
        <v/>
      </c>
      <c r="E232" s="1" t="str">
        <f t="shared" si="10"/>
        <v/>
      </c>
      <c r="F232" s="1" t="str">
        <f>IF(ISNUMBER($E232),INDEX(原簿!$E:$E,MATCH(summary!$E232,原簿!$N:$N,0)),"")</f>
        <v/>
      </c>
      <c r="G232" s="10" t="str">
        <f>IF(ISNUMBER($E232),INDEX(原簿!$I:$I,MATCH(summary!$E232,原簿!$N:$N,0)),"")</f>
        <v/>
      </c>
      <c r="H232" s="1" t="str">
        <f>IF(ISNUMBER($E232),TEXT(INDEX(出席票!$A:$A,MATCH(F232,trans!$B:$B,0)),"00")&amp;"-"&amp;TEXT(INDEX(出席票!$B:$B,MATCH(F232,trans!$B:$B,0)),"000"),"")</f>
        <v/>
      </c>
      <c r="J232" s="1" t="str">
        <f t="shared" si="11"/>
        <v/>
      </c>
      <c r="K232" s="1" t="str">
        <f>IF(ISNUMBER($J232),INDEX(原簿!$E:$E,MATCH(summary!$E232,原簿!$O:$O,0)),"")</f>
        <v/>
      </c>
      <c r="L232" s="10" t="str">
        <f>IF(ISNUMBER($J232),INDEX(原簿!$I:$I,MATCH(summary!$E232,原簿!$O:$O,0)),"")</f>
        <v/>
      </c>
      <c r="M232" s="1" t="str">
        <f>IF(ISNUMBER($J232),TEXT(INDEX(答案!$A:$A,MATCH(K232,trans!$E:$E,0)),"00")&amp;"-"&amp;TEXT(INDEX(答案!$B:$B,MATCH(K232,trans!$E:$E,0)),"000"),"")</f>
        <v/>
      </c>
    </row>
    <row r="233" spans="1:13" x14ac:dyDescent="0.55000000000000004">
      <c r="A233" s="1" t="str">
        <f t="shared" si="9"/>
        <v/>
      </c>
      <c r="B233" s="1" t="str">
        <f>IF(ISNUMBER($A233),INDEX(原簿!$E:$E,MATCH(summary!$A233,原簿!$M:$M,0)),"")</f>
        <v/>
      </c>
      <c r="C233" s="10" t="str">
        <f>IF(ISNUMBER($A233),INDEX(原簿!$I:$I,MATCH(summary!$A233,原簿!$M:$M,0)),"")</f>
        <v/>
      </c>
      <c r="E233" s="1" t="str">
        <f t="shared" si="10"/>
        <v/>
      </c>
      <c r="F233" s="1" t="str">
        <f>IF(ISNUMBER($E233),INDEX(原簿!$E:$E,MATCH(summary!$E233,原簿!$N:$N,0)),"")</f>
        <v/>
      </c>
      <c r="G233" s="10" t="str">
        <f>IF(ISNUMBER($E233),INDEX(原簿!$I:$I,MATCH(summary!$E233,原簿!$N:$N,0)),"")</f>
        <v/>
      </c>
      <c r="H233" s="1" t="str">
        <f>IF(ISNUMBER($E233),TEXT(INDEX(出席票!$A:$A,MATCH(F233,trans!$B:$B,0)),"00")&amp;"-"&amp;TEXT(INDEX(出席票!$B:$B,MATCH(F233,trans!$B:$B,0)),"000"),"")</f>
        <v/>
      </c>
      <c r="J233" s="1" t="str">
        <f t="shared" si="11"/>
        <v/>
      </c>
      <c r="K233" s="1" t="str">
        <f>IF(ISNUMBER($J233),INDEX(原簿!$E:$E,MATCH(summary!$E233,原簿!$O:$O,0)),"")</f>
        <v/>
      </c>
      <c r="L233" s="10" t="str">
        <f>IF(ISNUMBER($J233),INDEX(原簿!$I:$I,MATCH(summary!$E233,原簿!$O:$O,0)),"")</f>
        <v/>
      </c>
      <c r="M233" s="1" t="str">
        <f>IF(ISNUMBER($J233),TEXT(INDEX(答案!$A:$A,MATCH(K233,trans!$E:$E,0)),"00")&amp;"-"&amp;TEXT(INDEX(答案!$B:$B,MATCH(K233,trans!$E:$E,0)),"000"),"")</f>
        <v/>
      </c>
    </row>
    <row r="234" spans="1:13" x14ac:dyDescent="0.55000000000000004">
      <c r="A234" s="1" t="str">
        <f t="shared" si="9"/>
        <v/>
      </c>
      <c r="B234" s="1" t="str">
        <f>IF(ISNUMBER($A234),INDEX(原簿!$E:$E,MATCH(summary!$A234,原簿!$M:$M,0)),"")</f>
        <v/>
      </c>
      <c r="C234" s="10" t="str">
        <f>IF(ISNUMBER($A234),INDEX(原簿!$I:$I,MATCH(summary!$A234,原簿!$M:$M,0)),"")</f>
        <v/>
      </c>
      <c r="E234" s="1" t="str">
        <f t="shared" si="10"/>
        <v/>
      </c>
      <c r="F234" s="1" t="str">
        <f>IF(ISNUMBER($E234),INDEX(原簿!$E:$E,MATCH(summary!$E234,原簿!$N:$N,0)),"")</f>
        <v/>
      </c>
      <c r="G234" s="10" t="str">
        <f>IF(ISNUMBER($E234),INDEX(原簿!$I:$I,MATCH(summary!$E234,原簿!$N:$N,0)),"")</f>
        <v/>
      </c>
      <c r="H234" s="1" t="str">
        <f>IF(ISNUMBER($E234),TEXT(INDEX(出席票!$A:$A,MATCH(F234,trans!$B:$B,0)),"00")&amp;"-"&amp;TEXT(INDEX(出席票!$B:$B,MATCH(F234,trans!$B:$B,0)),"000"),"")</f>
        <v/>
      </c>
      <c r="J234" s="1" t="str">
        <f t="shared" si="11"/>
        <v/>
      </c>
      <c r="K234" s="1" t="str">
        <f>IF(ISNUMBER($J234),INDEX(原簿!$E:$E,MATCH(summary!$E234,原簿!$O:$O,0)),"")</f>
        <v/>
      </c>
      <c r="L234" s="10" t="str">
        <f>IF(ISNUMBER($J234),INDEX(原簿!$I:$I,MATCH(summary!$E234,原簿!$O:$O,0)),"")</f>
        <v/>
      </c>
      <c r="M234" s="1" t="str">
        <f>IF(ISNUMBER($J234),TEXT(INDEX(答案!$A:$A,MATCH(K234,trans!$E:$E,0)),"00")&amp;"-"&amp;TEXT(INDEX(答案!$B:$B,MATCH(K234,trans!$E:$E,0)),"000"),"")</f>
        <v/>
      </c>
    </row>
    <row r="235" spans="1:13" x14ac:dyDescent="0.55000000000000004">
      <c r="A235" s="1" t="str">
        <f t="shared" si="9"/>
        <v/>
      </c>
      <c r="B235" s="1" t="str">
        <f>IF(ISNUMBER($A235),INDEX(原簿!$E:$E,MATCH(summary!$A235,原簿!$M:$M,0)),"")</f>
        <v/>
      </c>
      <c r="C235" s="10" t="str">
        <f>IF(ISNUMBER($A235),INDEX(原簿!$I:$I,MATCH(summary!$A235,原簿!$M:$M,0)),"")</f>
        <v/>
      </c>
      <c r="E235" s="1" t="str">
        <f t="shared" si="10"/>
        <v/>
      </c>
      <c r="F235" s="1" t="str">
        <f>IF(ISNUMBER($E235),INDEX(原簿!$E:$E,MATCH(summary!$E235,原簿!$N:$N,0)),"")</f>
        <v/>
      </c>
      <c r="G235" s="10" t="str">
        <f>IF(ISNUMBER($E235),INDEX(原簿!$I:$I,MATCH(summary!$E235,原簿!$N:$N,0)),"")</f>
        <v/>
      </c>
      <c r="H235" s="1" t="str">
        <f>IF(ISNUMBER($E235),TEXT(INDEX(出席票!$A:$A,MATCH(F235,trans!$B:$B,0)),"00")&amp;"-"&amp;TEXT(INDEX(出席票!$B:$B,MATCH(F235,trans!$B:$B,0)),"000"),"")</f>
        <v/>
      </c>
      <c r="J235" s="1" t="str">
        <f t="shared" si="11"/>
        <v/>
      </c>
      <c r="K235" s="1" t="str">
        <f>IF(ISNUMBER($J235),INDEX(原簿!$E:$E,MATCH(summary!$E235,原簿!$O:$O,0)),"")</f>
        <v/>
      </c>
      <c r="L235" s="10" t="str">
        <f>IF(ISNUMBER($J235),INDEX(原簿!$I:$I,MATCH(summary!$E235,原簿!$O:$O,0)),"")</f>
        <v/>
      </c>
      <c r="M235" s="1" t="str">
        <f>IF(ISNUMBER($J235),TEXT(INDEX(答案!$A:$A,MATCH(K235,trans!$E:$E,0)),"00")&amp;"-"&amp;TEXT(INDEX(答案!$B:$B,MATCH(K235,trans!$E:$E,0)),"000"),"")</f>
        <v/>
      </c>
    </row>
    <row r="236" spans="1:13" x14ac:dyDescent="0.55000000000000004">
      <c r="A236" s="1" t="str">
        <f t="shared" si="9"/>
        <v/>
      </c>
      <c r="B236" s="1" t="str">
        <f>IF(ISNUMBER($A236),INDEX(原簿!$E:$E,MATCH(summary!$A236,原簿!$M:$M,0)),"")</f>
        <v/>
      </c>
      <c r="C236" s="10" t="str">
        <f>IF(ISNUMBER($A236),INDEX(原簿!$I:$I,MATCH(summary!$A236,原簿!$M:$M,0)),"")</f>
        <v/>
      </c>
      <c r="E236" s="1" t="str">
        <f t="shared" si="10"/>
        <v/>
      </c>
      <c r="F236" s="1" t="str">
        <f>IF(ISNUMBER($E236),INDEX(原簿!$E:$E,MATCH(summary!$E236,原簿!$N:$N,0)),"")</f>
        <v/>
      </c>
      <c r="G236" s="10" t="str">
        <f>IF(ISNUMBER($E236),INDEX(原簿!$I:$I,MATCH(summary!$E236,原簿!$N:$N,0)),"")</f>
        <v/>
      </c>
      <c r="H236" s="1" t="str">
        <f>IF(ISNUMBER($E236),TEXT(INDEX(出席票!$A:$A,MATCH(F236,trans!$B:$B,0)),"00")&amp;"-"&amp;TEXT(INDEX(出席票!$B:$B,MATCH(F236,trans!$B:$B,0)),"000"),"")</f>
        <v/>
      </c>
      <c r="J236" s="1" t="str">
        <f t="shared" si="11"/>
        <v/>
      </c>
      <c r="K236" s="1" t="str">
        <f>IF(ISNUMBER($J236),INDEX(原簿!$E:$E,MATCH(summary!$E236,原簿!$O:$O,0)),"")</f>
        <v/>
      </c>
      <c r="L236" s="10" t="str">
        <f>IF(ISNUMBER($J236),INDEX(原簿!$I:$I,MATCH(summary!$E236,原簿!$O:$O,0)),"")</f>
        <v/>
      </c>
      <c r="M236" s="1" t="str">
        <f>IF(ISNUMBER($J236),TEXT(INDEX(答案!$A:$A,MATCH(K236,trans!$E:$E,0)),"00")&amp;"-"&amp;TEXT(INDEX(答案!$B:$B,MATCH(K236,trans!$E:$E,0)),"000"),"")</f>
        <v/>
      </c>
    </row>
    <row r="237" spans="1:13" x14ac:dyDescent="0.55000000000000004">
      <c r="A237" s="1" t="str">
        <f t="shared" si="9"/>
        <v/>
      </c>
      <c r="B237" s="1" t="str">
        <f>IF(ISNUMBER($A237),INDEX(原簿!$E:$E,MATCH(summary!$A237,原簿!$M:$M,0)),"")</f>
        <v/>
      </c>
      <c r="C237" s="10" t="str">
        <f>IF(ISNUMBER($A237),INDEX(原簿!$I:$I,MATCH(summary!$A237,原簿!$M:$M,0)),"")</f>
        <v/>
      </c>
      <c r="E237" s="1" t="str">
        <f t="shared" si="10"/>
        <v/>
      </c>
      <c r="F237" s="1" t="str">
        <f>IF(ISNUMBER($E237),INDEX(原簿!$E:$E,MATCH(summary!$E237,原簿!$N:$N,0)),"")</f>
        <v/>
      </c>
      <c r="G237" s="10" t="str">
        <f>IF(ISNUMBER($E237),INDEX(原簿!$I:$I,MATCH(summary!$E237,原簿!$N:$N,0)),"")</f>
        <v/>
      </c>
      <c r="H237" s="1" t="str">
        <f>IF(ISNUMBER($E237),TEXT(INDEX(出席票!$A:$A,MATCH(F237,trans!$B:$B,0)),"00")&amp;"-"&amp;TEXT(INDEX(出席票!$B:$B,MATCH(F237,trans!$B:$B,0)),"000"),"")</f>
        <v/>
      </c>
      <c r="J237" s="1" t="str">
        <f t="shared" si="11"/>
        <v/>
      </c>
      <c r="K237" s="1" t="str">
        <f>IF(ISNUMBER($J237),INDEX(原簿!$E:$E,MATCH(summary!$E237,原簿!$O:$O,0)),"")</f>
        <v/>
      </c>
      <c r="L237" s="10" t="str">
        <f>IF(ISNUMBER($J237),INDEX(原簿!$I:$I,MATCH(summary!$E237,原簿!$O:$O,0)),"")</f>
        <v/>
      </c>
      <c r="M237" s="1" t="str">
        <f>IF(ISNUMBER($J237),TEXT(INDEX(答案!$A:$A,MATCH(K237,trans!$E:$E,0)),"00")&amp;"-"&amp;TEXT(INDEX(答案!$B:$B,MATCH(K237,trans!$E:$E,0)),"000"),"")</f>
        <v/>
      </c>
    </row>
    <row r="238" spans="1:13" x14ac:dyDescent="0.55000000000000004">
      <c r="A238" s="1" t="str">
        <f t="shared" si="9"/>
        <v/>
      </c>
      <c r="B238" s="1" t="str">
        <f>IF(ISNUMBER($A238),INDEX(原簿!$E:$E,MATCH(summary!$A238,原簿!$M:$M,0)),"")</f>
        <v/>
      </c>
      <c r="C238" s="10" t="str">
        <f>IF(ISNUMBER($A238),INDEX(原簿!$I:$I,MATCH(summary!$A238,原簿!$M:$M,0)),"")</f>
        <v/>
      </c>
      <c r="E238" s="1" t="str">
        <f t="shared" si="10"/>
        <v/>
      </c>
      <c r="F238" s="1" t="str">
        <f>IF(ISNUMBER($E238),INDEX(原簿!$E:$E,MATCH(summary!$E238,原簿!$N:$N,0)),"")</f>
        <v/>
      </c>
      <c r="G238" s="10" t="str">
        <f>IF(ISNUMBER($E238),INDEX(原簿!$I:$I,MATCH(summary!$E238,原簿!$N:$N,0)),"")</f>
        <v/>
      </c>
      <c r="H238" s="1" t="str">
        <f>IF(ISNUMBER($E238),TEXT(INDEX(出席票!$A:$A,MATCH(F238,trans!$B:$B,0)),"00")&amp;"-"&amp;TEXT(INDEX(出席票!$B:$B,MATCH(F238,trans!$B:$B,0)),"000"),"")</f>
        <v/>
      </c>
      <c r="J238" s="1" t="str">
        <f t="shared" si="11"/>
        <v/>
      </c>
      <c r="K238" s="1" t="str">
        <f>IF(ISNUMBER($J238),INDEX(原簿!$E:$E,MATCH(summary!$E238,原簿!$O:$O,0)),"")</f>
        <v/>
      </c>
      <c r="L238" s="10" t="str">
        <f>IF(ISNUMBER($J238),INDEX(原簿!$I:$I,MATCH(summary!$E238,原簿!$O:$O,0)),"")</f>
        <v/>
      </c>
      <c r="M238" s="1" t="str">
        <f>IF(ISNUMBER($J238),TEXT(INDEX(答案!$A:$A,MATCH(K238,trans!$E:$E,0)),"00")&amp;"-"&amp;TEXT(INDEX(答案!$B:$B,MATCH(K238,trans!$E:$E,0)),"000"),"")</f>
        <v/>
      </c>
    </row>
    <row r="239" spans="1:13" x14ac:dyDescent="0.55000000000000004">
      <c r="A239" s="1" t="str">
        <f t="shared" si="9"/>
        <v/>
      </c>
      <c r="B239" s="1" t="str">
        <f>IF(ISNUMBER($A239),INDEX(原簿!$E:$E,MATCH(summary!$A239,原簿!$M:$M,0)),"")</f>
        <v/>
      </c>
      <c r="C239" s="10" t="str">
        <f>IF(ISNUMBER($A239),INDEX(原簿!$I:$I,MATCH(summary!$A239,原簿!$M:$M,0)),"")</f>
        <v/>
      </c>
      <c r="E239" s="1" t="str">
        <f t="shared" si="10"/>
        <v/>
      </c>
      <c r="F239" s="1" t="str">
        <f>IF(ISNUMBER($E239),INDEX(原簿!$E:$E,MATCH(summary!$E239,原簿!$N:$N,0)),"")</f>
        <v/>
      </c>
      <c r="G239" s="10" t="str">
        <f>IF(ISNUMBER($E239),INDEX(原簿!$I:$I,MATCH(summary!$E239,原簿!$N:$N,0)),"")</f>
        <v/>
      </c>
      <c r="H239" s="1" t="str">
        <f>IF(ISNUMBER($E239),TEXT(INDEX(出席票!$A:$A,MATCH(F239,trans!$B:$B,0)),"00")&amp;"-"&amp;TEXT(INDEX(出席票!$B:$B,MATCH(F239,trans!$B:$B,0)),"000"),"")</f>
        <v/>
      </c>
      <c r="J239" s="1" t="str">
        <f t="shared" si="11"/>
        <v/>
      </c>
      <c r="K239" s="1" t="str">
        <f>IF(ISNUMBER($J239),INDEX(原簿!$E:$E,MATCH(summary!$E239,原簿!$O:$O,0)),"")</f>
        <v/>
      </c>
      <c r="L239" s="10" t="str">
        <f>IF(ISNUMBER($J239),INDEX(原簿!$I:$I,MATCH(summary!$E239,原簿!$O:$O,0)),"")</f>
        <v/>
      </c>
      <c r="M239" s="1" t="str">
        <f>IF(ISNUMBER($J239),TEXT(INDEX(答案!$A:$A,MATCH(K239,trans!$E:$E,0)),"00")&amp;"-"&amp;TEXT(INDEX(答案!$B:$B,MATCH(K239,trans!$E:$E,0)),"000"),"")</f>
        <v/>
      </c>
    </row>
    <row r="240" spans="1:13" x14ac:dyDescent="0.55000000000000004">
      <c r="A240" s="1" t="str">
        <f t="shared" si="9"/>
        <v/>
      </c>
      <c r="B240" s="1" t="str">
        <f>IF(ISNUMBER($A240),INDEX(原簿!$E:$E,MATCH(summary!$A240,原簿!$M:$M,0)),"")</f>
        <v/>
      </c>
      <c r="C240" s="10" t="str">
        <f>IF(ISNUMBER($A240),INDEX(原簿!$I:$I,MATCH(summary!$A240,原簿!$M:$M,0)),"")</f>
        <v/>
      </c>
      <c r="E240" s="1" t="str">
        <f t="shared" si="10"/>
        <v/>
      </c>
      <c r="F240" s="1" t="str">
        <f>IF(ISNUMBER($E240),INDEX(原簿!$E:$E,MATCH(summary!$E240,原簿!$N:$N,0)),"")</f>
        <v/>
      </c>
      <c r="G240" s="10" t="str">
        <f>IF(ISNUMBER($E240),INDEX(原簿!$I:$I,MATCH(summary!$E240,原簿!$N:$N,0)),"")</f>
        <v/>
      </c>
      <c r="H240" s="1" t="str">
        <f>IF(ISNUMBER($E240),TEXT(INDEX(出席票!$A:$A,MATCH(F240,trans!$B:$B,0)),"00")&amp;"-"&amp;TEXT(INDEX(出席票!$B:$B,MATCH(F240,trans!$B:$B,0)),"000"),"")</f>
        <v/>
      </c>
      <c r="J240" s="1" t="str">
        <f t="shared" si="11"/>
        <v/>
      </c>
      <c r="K240" s="1" t="str">
        <f>IF(ISNUMBER($J240),INDEX(原簿!$E:$E,MATCH(summary!$E240,原簿!$O:$O,0)),"")</f>
        <v/>
      </c>
      <c r="L240" s="10" t="str">
        <f>IF(ISNUMBER($J240),INDEX(原簿!$I:$I,MATCH(summary!$E240,原簿!$O:$O,0)),"")</f>
        <v/>
      </c>
      <c r="M240" s="1" t="str">
        <f>IF(ISNUMBER($J240),TEXT(INDEX(答案!$A:$A,MATCH(K240,trans!$E:$E,0)),"00")&amp;"-"&amp;TEXT(INDEX(答案!$B:$B,MATCH(K240,trans!$E:$E,0)),"000"),"")</f>
        <v/>
      </c>
    </row>
    <row r="241" spans="1:13" x14ac:dyDescent="0.55000000000000004">
      <c r="A241" s="1" t="str">
        <f t="shared" si="9"/>
        <v/>
      </c>
      <c r="B241" s="1" t="str">
        <f>IF(ISNUMBER($A241),INDEX(原簿!$E:$E,MATCH(summary!$A241,原簿!$M:$M,0)),"")</f>
        <v/>
      </c>
      <c r="C241" s="10" t="str">
        <f>IF(ISNUMBER($A241),INDEX(原簿!$I:$I,MATCH(summary!$A241,原簿!$M:$M,0)),"")</f>
        <v/>
      </c>
      <c r="E241" s="1" t="str">
        <f t="shared" si="10"/>
        <v/>
      </c>
      <c r="F241" s="1" t="str">
        <f>IF(ISNUMBER($E241),INDEX(原簿!$E:$E,MATCH(summary!$E241,原簿!$N:$N,0)),"")</f>
        <v/>
      </c>
      <c r="G241" s="10" t="str">
        <f>IF(ISNUMBER($E241),INDEX(原簿!$I:$I,MATCH(summary!$E241,原簿!$N:$N,0)),"")</f>
        <v/>
      </c>
      <c r="H241" s="1" t="str">
        <f>IF(ISNUMBER($E241),TEXT(INDEX(出席票!$A:$A,MATCH(F241,trans!$B:$B,0)),"00")&amp;"-"&amp;TEXT(INDEX(出席票!$B:$B,MATCH(F241,trans!$B:$B,0)),"000"),"")</f>
        <v/>
      </c>
      <c r="J241" s="1" t="str">
        <f t="shared" si="11"/>
        <v/>
      </c>
      <c r="K241" s="1" t="str">
        <f>IF(ISNUMBER($J241),INDEX(原簿!$E:$E,MATCH(summary!$E241,原簿!$O:$O,0)),"")</f>
        <v/>
      </c>
      <c r="L241" s="10" t="str">
        <f>IF(ISNUMBER($J241),INDEX(原簿!$I:$I,MATCH(summary!$E241,原簿!$O:$O,0)),"")</f>
        <v/>
      </c>
      <c r="M241" s="1" t="str">
        <f>IF(ISNUMBER($J241),TEXT(INDEX(答案!$A:$A,MATCH(K241,trans!$E:$E,0)),"00")&amp;"-"&amp;TEXT(INDEX(答案!$B:$B,MATCH(K241,trans!$E:$E,0)),"000"),"")</f>
        <v/>
      </c>
    </row>
    <row r="242" spans="1:13" x14ac:dyDescent="0.55000000000000004">
      <c r="A242" s="1" t="str">
        <f t="shared" si="9"/>
        <v/>
      </c>
      <c r="B242" s="1" t="str">
        <f>IF(ISNUMBER($A242),INDEX(原簿!$E:$E,MATCH(summary!$A242,原簿!$M:$M,0)),"")</f>
        <v/>
      </c>
      <c r="C242" s="10" t="str">
        <f>IF(ISNUMBER($A242),INDEX(原簿!$I:$I,MATCH(summary!$A242,原簿!$M:$M,0)),"")</f>
        <v/>
      </c>
      <c r="E242" s="1" t="str">
        <f t="shared" si="10"/>
        <v/>
      </c>
      <c r="F242" s="1" t="str">
        <f>IF(ISNUMBER($E242),INDEX(原簿!$E:$E,MATCH(summary!$E242,原簿!$N:$N,0)),"")</f>
        <v/>
      </c>
      <c r="G242" s="10" t="str">
        <f>IF(ISNUMBER($E242),INDEX(原簿!$I:$I,MATCH(summary!$E242,原簿!$N:$N,0)),"")</f>
        <v/>
      </c>
      <c r="H242" s="1" t="str">
        <f>IF(ISNUMBER($E242),TEXT(INDEX(出席票!$A:$A,MATCH(F242,trans!$B:$B,0)),"00")&amp;"-"&amp;TEXT(INDEX(出席票!$B:$B,MATCH(F242,trans!$B:$B,0)),"000"),"")</f>
        <v/>
      </c>
      <c r="J242" s="1" t="str">
        <f t="shared" si="11"/>
        <v/>
      </c>
      <c r="K242" s="1" t="str">
        <f>IF(ISNUMBER($J242),INDEX(原簿!$E:$E,MATCH(summary!$E242,原簿!$O:$O,0)),"")</f>
        <v/>
      </c>
      <c r="L242" s="10" t="str">
        <f>IF(ISNUMBER($J242),INDEX(原簿!$I:$I,MATCH(summary!$E242,原簿!$O:$O,0)),"")</f>
        <v/>
      </c>
      <c r="M242" s="1" t="str">
        <f>IF(ISNUMBER($J242),TEXT(INDEX(答案!$A:$A,MATCH(K242,trans!$E:$E,0)),"00")&amp;"-"&amp;TEXT(INDEX(答案!$B:$B,MATCH(K242,trans!$E:$E,0)),"000"),"")</f>
        <v/>
      </c>
    </row>
    <row r="243" spans="1:13" x14ac:dyDescent="0.55000000000000004">
      <c r="A243" s="1" t="str">
        <f t="shared" si="9"/>
        <v/>
      </c>
      <c r="B243" s="1" t="str">
        <f>IF(ISNUMBER($A243),INDEX(原簿!$E:$E,MATCH(summary!$A243,原簿!$M:$M,0)),"")</f>
        <v/>
      </c>
      <c r="C243" s="10" t="str">
        <f>IF(ISNUMBER($A243),INDEX(原簿!$I:$I,MATCH(summary!$A243,原簿!$M:$M,0)),"")</f>
        <v/>
      </c>
      <c r="E243" s="1" t="str">
        <f t="shared" si="10"/>
        <v/>
      </c>
      <c r="F243" s="1" t="str">
        <f>IF(ISNUMBER($E243),INDEX(原簿!$E:$E,MATCH(summary!$E243,原簿!$N:$N,0)),"")</f>
        <v/>
      </c>
      <c r="G243" s="10" t="str">
        <f>IF(ISNUMBER($E243),INDEX(原簿!$I:$I,MATCH(summary!$E243,原簿!$N:$N,0)),"")</f>
        <v/>
      </c>
      <c r="H243" s="1" t="str">
        <f>IF(ISNUMBER($E243),TEXT(INDEX(出席票!$A:$A,MATCH(F243,trans!$B:$B,0)),"00")&amp;"-"&amp;TEXT(INDEX(出席票!$B:$B,MATCH(F243,trans!$B:$B,0)),"000"),"")</f>
        <v/>
      </c>
      <c r="J243" s="1" t="str">
        <f t="shared" si="11"/>
        <v/>
      </c>
      <c r="K243" s="1" t="str">
        <f>IF(ISNUMBER($J243),INDEX(原簿!$E:$E,MATCH(summary!$E243,原簿!$O:$O,0)),"")</f>
        <v/>
      </c>
      <c r="L243" s="10" t="str">
        <f>IF(ISNUMBER($J243),INDEX(原簿!$I:$I,MATCH(summary!$E243,原簿!$O:$O,0)),"")</f>
        <v/>
      </c>
      <c r="M243" s="1" t="str">
        <f>IF(ISNUMBER($J243),TEXT(INDEX(答案!$A:$A,MATCH(K243,trans!$E:$E,0)),"00")&amp;"-"&amp;TEXT(INDEX(答案!$B:$B,MATCH(K243,trans!$E:$E,0)),"000"),"")</f>
        <v/>
      </c>
    </row>
    <row r="244" spans="1:13" x14ac:dyDescent="0.55000000000000004">
      <c r="A244" s="1" t="str">
        <f t="shared" si="9"/>
        <v/>
      </c>
      <c r="B244" s="1" t="str">
        <f>IF(ISNUMBER($A244),INDEX(原簿!$E:$E,MATCH(summary!$A244,原簿!$M:$M,0)),"")</f>
        <v/>
      </c>
      <c r="C244" s="10" t="str">
        <f>IF(ISNUMBER($A244),INDEX(原簿!$I:$I,MATCH(summary!$A244,原簿!$M:$M,0)),"")</f>
        <v/>
      </c>
      <c r="E244" s="1" t="str">
        <f t="shared" si="10"/>
        <v/>
      </c>
      <c r="F244" s="1" t="str">
        <f>IF(ISNUMBER($E244),INDEX(原簿!$E:$E,MATCH(summary!$E244,原簿!$N:$N,0)),"")</f>
        <v/>
      </c>
      <c r="G244" s="10" t="str">
        <f>IF(ISNUMBER($E244),INDEX(原簿!$I:$I,MATCH(summary!$E244,原簿!$N:$N,0)),"")</f>
        <v/>
      </c>
      <c r="H244" s="1" t="str">
        <f>IF(ISNUMBER($E244),TEXT(INDEX(出席票!$A:$A,MATCH(F244,trans!$B:$B,0)),"00")&amp;"-"&amp;TEXT(INDEX(出席票!$B:$B,MATCH(F244,trans!$B:$B,0)),"000"),"")</f>
        <v/>
      </c>
      <c r="J244" s="1" t="str">
        <f t="shared" si="11"/>
        <v/>
      </c>
      <c r="K244" s="1" t="str">
        <f>IF(ISNUMBER($J244),INDEX(原簿!$E:$E,MATCH(summary!$E244,原簿!$O:$O,0)),"")</f>
        <v/>
      </c>
      <c r="L244" s="10" t="str">
        <f>IF(ISNUMBER($J244),INDEX(原簿!$I:$I,MATCH(summary!$E244,原簿!$O:$O,0)),"")</f>
        <v/>
      </c>
      <c r="M244" s="1" t="str">
        <f>IF(ISNUMBER($J244),TEXT(INDEX(答案!$A:$A,MATCH(K244,trans!$E:$E,0)),"00")&amp;"-"&amp;TEXT(INDEX(答案!$B:$B,MATCH(K244,trans!$E:$E,0)),"000"),"")</f>
        <v/>
      </c>
    </row>
    <row r="245" spans="1:13" x14ac:dyDescent="0.55000000000000004">
      <c r="A245" s="1" t="str">
        <f t="shared" si="9"/>
        <v/>
      </c>
      <c r="B245" s="1" t="str">
        <f>IF(ISNUMBER($A245),INDEX(原簿!$E:$E,MATCH(summary!$A245,原簿!$M:$M,0)),"")</f>
        <v/>
      </c>
      <c r="C245" s="10" t="str">
        <f>IF(ISNUMBER($A245),INDEX(原簿!$I:$I,MATCH(summary!$A245,原簿!$M:$M,0)),"")</f>
        <v/>
      </c>
      <c r="E245" s="1" t="str">
        <f t="shared" si="10"/>
        <v/>
      </c>
      <c r="F245" s="1" t="str">
        <f>IF(ISNUMBER($E245),INDEX(原簿!$E:$E,MATCH(summary!$E245,原簿!$N:$N,0)),"")</f>
        <v/>
      </c>
      <c r="G245" s="10" t="str">
        <f>IF(ISNUMBER($E245),INDEX(原簿!$I:$I,MATCH(summary!$E245,原簿!$N:$N,0)),"")</f>
        <v/>
      </c>
      <c r="H245" s="1" t="str">
        <f>IF(ISNUMBER($E245),TEXT(INDEX(出席票!$A:$A,MATCH(F245,trans!$B:$B,0)),"00")&amp;"-"&amp;TEXT(INDEX(出席票!$B:$B,MATCH(F245,trans!$B:$B,0)),"000"),"")</f>
        <v/>
      </c>
      <c r="J245" s="1" t="str">
        <f t="shared" si="11"/>
        <v/>
      </c>
      <c r="K245" s="1" t="str">
        <f>IF(ISNUMBER($J245),INDEX(原簿!$E:$E,MATCH(summary!$E245,原簿!$O:$O,0)),"")</f>
        <v/>
      </c>
      <c r="L245" s="10" t="str">
        <f>IF(ISNUMBER($J245),INDEX(原簿!$I:$I,MATCH(summary!$E245,原簿!$O:$O,0)),"")</f>
        <v/>
      </c>
      <c r="M245" s="1" t="str">
        <f>IF(ISNUMBER($J245),TEXT(INDEX(答案!$A:$A,MATCH(K245,trans!$E:$E,0)),"00")&amp;"-"&amp;TEXT(INDEX(答案!$B:$B,MATCH(K245,trans!$E:$E,0)),"000"),"")</f>
        <v/>
      </c>
    </row>
    <row r="246" spans="1:13" x14ac:dyDescent="0.55000000000000004">
      <c r="A246" s="1" t="str">
        <f t="shared" si="9"/>
        <v/>
      </c>
      <c r="B246" s="1" t="str">
        <f>IF(ISNUMBER($A246),INDEX(原簿!$E:$E,MATCH(summary!$A246,原簿!$M:$M,0)),"")</f>
        <v/>
      </c>
      <c r="C246" s="10" t="str">
        <f>IF(ISNUMBER($A246),INDEX(原簿!$I:$I,MATCH(summary!$A246,原簿!$M:$M,0)),"")</f>
        <v/>
      </c>
      <c r="E246" s="1" t="str">
        <f t="shared" si="10"/>
        <v/>
      </c>
      <c r="F246" s="1" t="str">
        <f>IF(ISNUMBER($E246),INDEX(原簿!$E:$E,MATCH(summary!$E246,原簿!$N:$N,0)),"")</f>
        <v/>
      </c>
      <c r="G246" s="10" t="str">
        <f>IF(ISNUMBER($E246),INDEX(原簿!$I:$I,MATCH(summary!$E246,原簿!$N:$N,0)),"")</f>
        <v/>
      </c>
      <c r="H246" s="1" t="str">
        <f>IF(ISNUMBER($E246),TEXT(INDEX(出席票!$A:$A,MATCH(F246,trans!$B:$B,0)),"00")&amp;"-"&amp;TEXT(INDEX(出席票!$B:$B,MATCH(F246,trans!$B:$B,0)),"000"),"")</f>
        <v/>
      </c>
      <c r="J246" s="1" t="str">
        <f t="shared" si="11"/>
        <v/>
      </c>
      <c r="K246" s="1" t="str">
        <f>IF(ISNUMBER($J246),INDEX(原簿!$E:$E,MATCH(summary!$E246,原簿!$O:$O,0)),"")</f>
        <v/>
      </c>
      <c r="L246" s="10" t="str">
        <f>IF(ISNUMBER($J246),INDEX(原簿!$I:$I,MATCH(summary!$E246,原簿!$O:$O,0)),"")</f>
        <v/>
      </c>
      <c r="M246" s="1" t="str">
        <f>IF(ISNUMBER($J246),TEXT(INDEX(答案!$A:$A,MATCH(K246,trans!$E:$E,0)),"00")&amp;"-"&amp;TEXT(INDEX(答案!$B:$B,MATCH(K246,trans!$E:$E,0)),"000"),"")</f>
        <v/>
      </c>
    </row>
    <row r="247" spans="1:13" x14ac:dyDescent="0.55000000000000004">
      <c r="A247" s="1" t="str">
        <f t="shared" si="9"/>
        <v/>
      </c>
      <c r="B247" s="1" t="str">
        <f>IF(ISNUMBER($A247),INDEX(原簿!$E:$E,MATCH(summary!$A247,原簿!$M:$M,0)),"")</f>
        <v/>
      </c>
      <c r="C247" s="10" t="str">
        <f>IF(ISNUMBER($A247),INDEX(原簿!$I:$I,MATCH(summary!$A247,原簿!$M:$M,0)),"")</f>
        <v/>
      </c>
      <c r="E247" s="1" t="str">
        <f t="shared" si="10"/>
        <v/>
      </c>
      <c r="F247" s="1" t="str">
        <f>IF(ISNUMBER($E247),INDEX(原簿!$E:$E,MATCH(summary!$E247,原簿!$N:$N,0)),"")</f>
        <v/>
      </c>
      <c r="G247" s="10" t="str">
        <f>IF(ISNUMBER($E247),INDEX(原簿!$I:$I,MATCH(summary!$E247,原簿!$N:$N,0)),"")</f>
        <v/>
      </c>
      <c r="H247" s="1" t="str">
        <f>IF(ISNUMBER($E247),TEXT(INDEX(出席票!$A:$A,MATCH(F247,trans!$B:$B,0)),"00")&amp;"-"&amp;TEXT(INDEX(出席票!$B:$B,MATCH(F247,trans!$B:$B,0)),"000"),"")</f>
        <v/>
      </c>
      <c r="J247" s="1" t="str">
        <f t="shared" si="11"/>
        <v/>
      </c>
      <c r="K247" s="1" t="str">
        <f>IF(ISNUMBER($J247),INDEX(原簿!$E:$E,MATCH(summary!$E247,原簿!$O:$O,0)),"")</f>
        <v/>
      </c>
      <c r="L247" s="10" t="str">
        <f>IF(ISNUMBER($J247),INDEX(原簿!$I:$I,MATCH(summary!$E247,原簿!$O:$O,0)),"")</f>
        <v/>
      </c>
      <c r="M247" s="1" t="str">
        <f>IF(ISNUMBER($J247),TEXT(INDEX(答案!$A:$A,MATCH(K247,trans!$E:$E,0)),"00")&amp;"-"&amp;TEXT(INDEX(答案!$B:$B,MATCH(K247,trans!$E:$E,0)),"000"),"")</f>
        <v/>
      </c>
    </row>
    <row r="248" spans="1:13" x14ac:dyDescent="0.55000000000000004">
      <c r="A248" s="1" t="str">
        <f t="shared" si="9"/>
        <v/>
      </c>
      <c r="B248" s="1" t="str">
        <f>IF(ISNUMBER($A248),INDEX(原簿!$E:$E,MATCH(summary!$A248,原簿!$M:$M,0)),"")</f>
        <v/>
      </c>
      <c r="C248" s="10" t="str">
        <f>IF(ISNUMBER($A248),INDEX(原簿!$I:$I,MATCH(summary!$A248,原簿!$M:$M,0)),"")</f>
        <v/>
      </c>
      <c r="E248" s="1" t="str">
        <f t="shared" si="10"/>
        <v/>
      </c>
      <c r="F248" s="1" t="str">
        <f>IF(ISNUMBER($E248),INDEX(原簿!$E:$E,MATCH(summary!$E248,原簿!$N:$N,0)),"")</f>
        <v/>
      </c>
      <c r="G248" s="10" t="str">
        <f>IF(ISNUMBER($E248),INDEX(原簿!$I:$I,MATCH(summary!$E248,原簿!$N:$N,0)),"")</f>
        <v/>
      </c>
      <c r="H248" s="1" t="str">
        <f>IF(ISNUMBER($E248),TEXT(INDEX(出席票!$A:$A,MATCH(F248,trans!$B:$B,0)),"00")&amp;"-"&amp;TEXT(INDEX(出席票!$B:$B,MATCH(F248,trans!$B:$B,0)),"000"),"")</f>
        <v/>
      </c>
      <c r="J248" s="1" t="str">
        <f t="shared" si="11"/>
        <v/>
      </c>
      <c r="K248" s="1" t="str">
        <f>IF(ISNUMBER($J248),INDEX(原簿!$E:$E,MATCH(summary!$E248,原簿!$O:$O,0)),"")</f>
        <v/>
      </c>
      <c r="L248" s="10" t="str">
        <f>IF(ISNUMBER($J248),INDEX(原簿!$I:$I,MATCH(summary!$E248,原簿!$O:$O,0)),"")</f>
        <v/>
      </c>
      <c r="M248" s="1" t="str">
        <f>IF(ISNUMBER($J248),TEXT(INDEX(答案!$A:$A,MATCH(K248,trans!$E:$E,0)),"00")&amp;"-"&amp;TEXT(INDEX(答案!$B:$B,MATCH(K248,trans!$E:$E,0)),"000"),"")</f>
        <v/>
      </c>
    </row>
    <row r="249" spans="1:13" x14ac:dyDescent="0.55000000000000004">
      <c r="A249" s="1" t="str">
        <f t="shared" si="9"/>
        <v/>
      </c>
      <c r="B249" s="1" t="str">
        <f>IF(ISNUMBER($A249),INDEX(原簿!$E:$E,MATCH(summary!$A249,原簿!$M:$M,0)),"")</f>
        <v/>
      </c>
      <c r="C249" s="10" t="str">
        <f>IF(ISNUMBER($A249),INDEX(原簿!$I:$I,MATCH(summary!$A249,原簿!$M:$M,0)),"")</f>
        <v/>
      </c>
      <c r="E249" s="1" t="str">
        <f t="shared" si="10"/>
        <v/>
      </c>
      <c r="F249" s="1" t="str">
        <f>IF(ISNUMBER($E249),INDEX(原簿!$E:$E,MATCH(summary!$E249,原簿!$N:$N,0)),"")</f>
        <v/>
      </c>
      <c r="G249" s="10" t="str">
        <f>IF(ISNUMBER($E249),INDEX(原簿!$I:$I,MATCH(summary!$E249,原簿!$N:$N,0)),"")</f>
        <v/>
      </c>
      <c r="H249" s="1" t="str">
        <f>IF(ISNUMBER($E249),TEXT(INDEX(出席票!$A:$A,MATCH(F249,trans!$B:$B,0)),"00")&amp;"-"&amp;TEXT(INDEX(出席票!$B:$B,MATCH(F249,trans!$B:$B,0)),"000"),"")</f>
        <v/>
      </c>
      <c r="J249" s="1" t="str">
        <f t="shared" si="11"/>
        <v/>
      </c>
      <c r="K249" s="1" t="str">
        <f>IF(ISNUMBER($J249),INDEX(原簿!$E:$E,MATCH(summary!$E249,原簿!$O:$O,0)),"")</f>
        <v/>
      </c>
      <c r="L249" s="10" t="str">
        <f>IF(ISNUMBER($J249),INDEX(原簿!$I:$I,MATCH(summary!$E249,原簿!$O:$O,0)),"")</f>
        <v/>
      </c>
      <c r="M249" s="1" t="str">
        <f>IF(ISNUMBER($J249),TEXT(INDEX(答案!$A:$A,MATCH(K249,trans!$E:$E,0)),"00")&amp;"-"&amp;TEXT(INDEX(答案!$B:$B,MATCH(K249,trans!$E:$E,0)),"000"),"")</f>
        <v/>
      </c>
    </row>
    <row r="250" spans="1:13" x14ac:dyDescent="0.55000000000000004">
      <c r="A250" s="1" t="str">
        <f t="shared" si="9"/>
        <v/>
      </c>
      <c r="B250" s="1" t="str">
        <f>IF(ISNUMBER($A250),INDEX(原簿!$E:$E,MATCH(summary!$A250,原簿!$M:$M,0)),"")</f>
        <v/>
      </c>
      <c r="C250" s="10" t="str">
        <f>IF(ISNUMBER($A250),INDEX(原簿!$I:$I,MATCH(summary!$A250,原簿!$M:$M,0)),"")</f>
        <v/>
      </c>
      <c r="E250" s="1" t="str">
        <f t="shared" si="10"/>
        <v/>
      </c>
      <c r="F250" s="1" t="str">
        <f>IF(ISNUMBER($E250),INDEX(原簿!$E:$E,MATCH(summary!$E250,原簿!$N:$N,0)),"")</f>
        <v/>
      </c>
      <c r="G250" s="10" t="str">
        <f>IF(ISNUMBER($E250),INDEX(原簿!$I:$I,MATCH(summary!$E250,原簿!$N:$N,0)),"")</f>
        <v/>
      </c>
      <c r="H250" s="1" t="str">
        <f>IF(ISNUMBER($E250),TEXT(INDEX(出席票!$A:$A,MATCH(F250,trans!$B:$B,0)),"00")&amp;"-"&amp;TEXT(INDEX(出席票!$B:$B,MATCH(F250,trans!$B:$B,0)),"000"),"")</f>
        <v/>
      </c>
      <c r="J250" s="1" t="str">
        <f t="shared" si="11"/>
        <v/>
      </c>
      <c r="K250" s="1" t="str">
        <f>IF(ISNUMBER($J250),INDEX(原簿!$E:$E,MATCH(summary!$E250,原簿!$O:$O,0)),"")</f>
        <v/>
      </c>
      <c r="L250" s="10" t="str">
        <f>IF(ISNUMBER($J250),INDEX(原簿!$I:$I,MATCH(summary!$E250,原簿!$O:$O,0)),"")</f>
        <v/>
      </c>
      <c r="M250" s="1" t="str">
        <f>IF(ISNUMBER($J250),TEXT(INDEX(答案!$A:$A,MATCH(K250,trans!$E:$E,0)),"00")&amp;"-"&amp;TEXT(INDEX(答案!$B:$B,MATCH(K250,trans!$E:$E,0)),"000"),"")</f>
        <v/>
      </c>
    </row>
    <row r="251" spans="1:13" x14ac:dyDescent="0.55000000000000004">
      <c r="A251" s="1" t="str">
        <f t="shared" si="9"/>
        <v/>
      </c>
      <c r="B251" s="1" t="str">
        <f>IF(ISNUMBER($A251),INDEX(原簿!$E:$E,MATCH(summary!$A251,原簿!$M:$M,0)),"")</f>
        <v/>
      </c>
      <c r="C251" s="10" t="str">
        <f>IF(ISNUMBER($A251),INDEX(原簿!$I:$I,MATCH(summary!$A251,原簿!$M:$M,0)),"")</f>
        <v/>
      </c>
      <c r="E251" s="1" t="str">
        <f t="shared" si="10"/>
        <v/>
      </c>
      <c r="F251" s="1" t="str">
        <f>IF(ISNUMBER($E251),INDEX(原簿!$E:$E,MATCH(summary!$E251,原簿!$N:$N,0)),"")</f>
        <v/>
      </c>
      <c r="G251" s="10" t="str">
        <f>IF(ISNUMBER($E251),INDEX(原簿!$I:$I,MATCH(summary!$E251,原簿!$N:$N,0)),"")</f>
        <v/>
      </c>
      <c r="H251" s="1" t="str">
        <f>IF(ISNUMBER($E251),TEXT(INDEX(出席票!$A:$A,MATCH(F251,trans!$B:$B,0)),"00")&amp;"-"&amp;TEXT(INDEX(出席票!$B:$B,MATCH(F251,trans!$B:$B,0)),"000"),"")</f>
        <v/>
      </c>
      <c r="J251" s="1" t="str">
        <f t="shared" si="11"/>
        <v/>
      </c>
      <c r="K251" s="1" t="str">
        <f>IF(ISNUMBER($J251),INDEX(原簿!$E:$E,MATCH(summary!$E251,原簿!$O:$O,0)),"")</f>
        <v/>
      </c>
      <c r="L251" s="10" t="str">
        <f>IF(ISNUMBER($J251),INDEX(原簿!$I:$I,MATCH(summary!$E251,原簿!$O:$O,0)),"")</f>
        <v/>
      </c>
      <c r="M251" s="1" t="str">
        <f>IF(ISNUMBER($J251),TEXT(INDEX(答案!$A:$A,MATCH(K251,trans!$E:$E,0)),"00")&amp;"-"&amp;TEXT(INDEX(答案!$B:$B,MATCH(K251,trans!$E:$E,0)),"000"),"")</f>
        <v/>
      </c>
    </row>
    <row r="252" spans="1:13" x14ac:dyDescent="0.55000000000000004">
      <c r="A252" s="1" t="str">
        <f t="shared" si="9"/>
        <v/>
      </c>
      <c r="B252" s="1" t="str">
        <f>IF(ISNUMBER($A252),INDEX(原簿!$E:$E,MATCH(summary!$A252,原簿!$M:$M,0)),"")</f>
        <v/>
      </c>
      <c r="C252" s="10" t="str">
        <f>IF(ISNUMBER($A252),INDEX(原簿!$I:$I,MATCH(summary!$A252,原簿!$M:$M,0)),"")</f>
        <v/>
      </c>
      <c r="E252" s="1" t="str">
        <f t="shared" si="10"/>
        <v/>
      </c>
      <c r="F252" s="1" t="str">
        <f>IF(ISNUMBER($E252),INDEX(原簿!$E:$E,MATCH(summary!$E252,原簿!$N:$N,0)),"")</f>
        <v/>
      </c>
      <c r="G252" s="10" t="str">
        <f>IF(ISNUMBER($E252),INDEX(原簿!$I:$I,MATCH(summary!$E252,原簿!$N:$N,0)),"")</f>
        <v/>
      </c>
      <c r="H252" s="1" t="str">
        <f>IF(ISNUMBER($E252),TEXT(INDEX(出席票!$A:$A,MATCH(F252,trans!$B:$B,0)),"00")&amp;"-"&amp;TEXT(INDEX(出席票!$B:$B,MATCH(F252,trans!$B:$B,0)),"000"),"")</f>
        <v/>
      </c>
      <c r="J252" s="1" t="str">
        <f t="shared" si="11"/>
        <v/>
      </c>
      <c r="K252" s="1" t="str">
        <f>IF(ISNUMBER($J252),INDEX(原簿!$E:$E,MATCH(summary!$E252,原簿!$O:$O,0)),"")</f>
        <v/>
      </c>
      <c r="L252" s="10" t="str">
        <f>IF(ISNUMBER($J252),INDEX(原簿!$I:$I,MATCH(summary!$E252,原簿!$O:$O,0)),"")</f>
        <v/>
      </c>
      <c r="M252" s="1" t="str">
        <f>IF(ISNUMBER($J252),TEXT(INDEX(答案!$A:$A,MATCH(K252,trans!$E:$E,0)),"00")&amp;"-"&amp;TEXT(INDEX(答案!$B:$B,MATCH(K252,trans!$E:$E,0)),"000"),"")</f>
        <v/>
      </c>
    </row>
    <row r="253" spans="1:13" x14ac:dyDescent="0.55000000000000004">
      <c r="A253" s="1" t="str">
        <f t="shared" si="9"/>
        <v/>
      </c>
      <c r="B253" s="1" t="str">
        <f>IF(ISNUMBER($A253),INDEX(原簿!$E:$E,MATCH(summary!$A253,原簿!$M:$M,0)),"")</f>
        <v/>
      </c>
      <c r="C253" s="10" t="str">
        <f>IF(ISNUMBER($A253),INDEX(原簿!$I:$I,MATCH(summary!$A253,原簿!$M:$M,0)),"")</f>
        <v/>
      </c>
      <c r="E253" s="1" t="str">
        <f t="shared" si="10"/>
        <v/>
      </c>
      <c r="F253" s="1" t="str">
        <f>IF(ISNUMBER($E253),INDEX(原簿!$E:$E,MATCH(summary!$E253,原簿!$N:$N,0)),"")</f>
        <v/>
      </c>
      <c r="G253" s="10" t="str">
        <f>IF(ISNUMBER($E253),INDEX(原簿!$I:$I,MATCH(summary!$E253,原簿!$N:$N,0)),"")</f>
        <v/>
      </c>
      <c r="H253" s="1" t="str">
        <f>IF(ISNUMBER($E253),TEXT(INDEX(出席票!$A:$A,MATCH(F253,trans!$B:$B,0)),"00")&amp;"-"&amp;TEXT(INDEX(出席票!$B:$B,MATCH(F253,trans!$B:$B,0)),"000"),"")</f>
        <v/>
      </c>
      <c r="J253" s="1" t="str">
        <f t="shared" si="11"/>
        <v/>
      </c>
      <c r="K253" s="1" t="str">
        <f>IF(ISNUMBER($J253),INDEX(原簿!$E:$E,MATCH(summary!$E253,原簿!$O:$O,0)),"")</f>
        <v/>
      </c>
      <c r="L253" s="10" t="str">
        <f>IF(ISNUMBER($J253),INDEX(原簿!$I:$I,MATCH(summary!$E253,原簿!$O:$O,0)),"")</f>
        <v/>
      </c>
      <c r="M253" s="1" t="str">
        <f>IF(ISNUMBER($J253),TEXT(INDEX(答案!$A:$A,MATCH(K253,trans!$E:$E,0)),"00")&amp;"-"&amp;TEXT(INDEX(答案!$B:$B,MATCH(K253,trans!$E:$E,0)),"000"),"")</f>
        <v/>
      </c>
    </row>
    <row r="254" spans="1:13" x14ac:dyDescent="0.55000000000000004">
      <c r="A254" s="1" t="str">
        <f t="shared" si="9"/>
        <v/>
      </c>
      <c r="B254" s="1" t="str">
        <f>IF(ISNUMBER($A254),INDEX(原簿!$E:$E,MATCH(summary!$A254,原簿!$M:$M,0)),"")</f>
        <v/>
      </c>
      <c r="C254" s="10" t="str">
        <f>IF(ISNUMBER($A254),INDEX(原簿!$I:$I,MATCH(summary!$A254,原簿!$M:$M,0)),"")</f>
        <v/>
      </c>
      <c r="E254" s="1" t="str">
        <f t="shared" si="10"/>
        <v/>
      </c>
      <c r="F254" s="1" t="str">
        <f>IF(ISNUMBER($E254),INDEX(原簿!$E:$E,MATCH(summary!$E254,原簿!$N:$N,0)),"")</f>
        <v/>
      </c>
      <c r="G254" s="10" t="str">
        <f>IF(ISNUMBER($E254),INDEX(原簿!$I:$I,MATCH(summary!$E254,原簿!$N:$N,0)),"")</f>
        <v/>
      </c>
      <c r="H254" s="1" t="str">
        <f>IF(ISNUMBER($E254),TEXT(INDEX(出席票!$A:$A,MATCH(F254,trans!$B:$B,0)),"00")&amp;"-"&amp;TEXT(INDEX(出席票!$B:$B,MATCH(F254,trans!$B:$B,0)),"000"),"")</f>
        <v/>
      </c>
      <c r="J254" s="1" t="str">
        <f t="shared" si="11"/>
        <v/>
      </c>
      <c r="K254" s="1" t="str">
        <f>IF(ISNUMBER($J254),INDEX(原簿!$E:$E,MATCH(summary!$E254,原簿!$O:$O,0)),"")</f>
        <v/>
      </c>
      <c r="L254" s="10" t="str">
        <f>IF(ISNUMBER($J254),INDEX(原簿!$I:$I,MATCH(summary!$E254,原簿!$O:$O,0)),"")</f>
        <v/>
      </c>
      <c r="M254" s="1" t="str">
        <f>IF(ISNUMBER($J254),TEXT(INDEX(答案!$A:$A,MATCH(K254,trans!$E:$E,0)),"00")&amp;"-"&amp;TEXT(INDEX(答案!$B:$B,MATCH(K254,trans!$E:$E,0)),"000"),"")</f>
        <v/>
      </c>
    </row>
    <row r="255" spans="1:13" x14ac:dyDescent="0.55000000000000004">
      <c r="A255" s="1" t="str">
        <f t="shared" si="9"/>
        <v/>
      </c>
      <c r="B255" s="1" t="str">
        <f>IF(ISNUMBER($A255),INDEX(原簿!$E:$E,MATCH(summary!$A255,原簿!$M:$M,0)),"")</f>
        <v/>
      </c>
      <c r="C255" s="10" t="str">
        <f>IF(ISNUMBER($A255),INDEX(原簿!$I:$I,MATCH(summary!$A255,原簿!$M:$M,0)),"")</f>
        <v/>
      </c>
      <c r="E255" s="1" t="str">
        <f t="shared" si="10"/>
        <v/>
      </c>
      <c r="F255" s="1" t="str">
        <f>IF(ISNUMBER($E255),INDEX(原簿!$E:$E,MATCH(summary!$E255,原簿!$N:$N,0)),"")</f>
        <v/>
      </c>
      <c r="G255" s="10" t="str">
        <f>IF(ISNUMBER($E255),INDEX(原簿!$I:$I,MATCH(summary!$E255,原簿!$N:$N,0)),"")</f>
        <v/>
      </c>
      <c r="H255" s="1" t="str">
        <f>IF(ISNUMBER($E255),TEXT(INDEX(出席票!$A:$A,MATCH(F255,trans!$B:$B,0)),"00")&amp;"-"&amp;TEXT(INDEX(出席票!$B:$B,MATCH(F255,trans!$B:$B,0)),"000"),"")</f>
        <v/>
      </c>
      <c r="J255" s="1" t="str">
        <f t="shared" si="11"/>
        <v/>
      </c>
      <c r="K255" s="1" t="str">
        <f>IF(ISNUMBER($J255),INDEX(原簿!$E:$E,MATCH(summary!$E255,原簿!$O:$O,0)),"")</f>
        <v/>
      </c>
      <c r="L255" s="10" t="str">
        <f>IF(ISNUMBER($J255),INDEX(原簿!$I:$I,MATCH(summary!$E255,原簿!$O:$O,0)),"")</f>
        <v/>
      </c>
      <c r="M255" s="1" t="str">
        <f>IF(ISNUMBER($J255),TEXT(INDEX(答案!$A:$A,MATCH(K255,trans!$E:$E,0)),"00")&amp;"-"&amp;TEXT(INDEX(答案!$B:$B,MATCH(K255,trans!$E:$E,0)),"000"),"")</f>
        <v/>
      </c>
    </row>
    <row r="256" spans="1:13" x14ac:dyDescent="0.55000000000000004">
      <c r="A256" s="1" t="str">
        <f t="shared" si="9"/>
        <v/>
      </c>
      <c r="B256" s="1" t="str">
        <f>IF(ISNUMBER($A256),INDEX(原簿!$E:$E,MATCH(summary!$A256,原簿!$M:$M,0)),"")</f>
        <v/>
      </c>
      <c r="C256" s="10" t="str">
        <f>IF(ISNUMBER($A256),INDEX(原簿!$I:$I,MATCH(summary!$A256,原簿!$M:$M,0)),"")</f>
        <v/>
      </c>
      <c r="E256" s="1" t="str">
        <f t="shared" si="10"/>
        <v/>
      </c>
      <c r="F256" s="1" t="str">
        <f>IF(ISNUMBER($E256),INDEX(原簿!$E:$E,MATCH(summary!$E256,原簿!$N:$N,0)),"")</f>
        <v/>
      </c>
      <c r="G256" s="10" t="str">
        <f>IF(ISNUMBER($E256),INDEX(原簿!$I:$I,MATCH(summary!$E256,原簿!$N:$N,0)),"")</f>
        <v/>
      </c>
      <c r="H256" s="1" t="str">
        <f>IF(ISNUMBER($E256),TEXT(INDEX(出席票!$A:$A,MATCH(F256,trans!$B:$B,0)),"00")&amp;"-"&amp;TEXT(INDEX(出席票!$B:$B,MATCH(F256,trans!$B:$B,0)),"000"),"")</f>
        <v/>
      </c>
      <c r="J256" s="1" t="str">
        <f t="shared" si="11"/>
        <v/>
      </c>
      <c r="K256" s="1" t="str">
        <f>IF(ISNUMBER($J256),INDEX(原簿!$E:$E,MATCH(summary!$E256,原簿!$O:$O,0)),"")</f>
        <v/>
      </c>
      <c r="L256" s="10" t="str">
        <f>IF(ISNUMBER($J256),INDEX(原簿!$I:$I,MATCH(summary!$E256,原簿!$O:$O,0)),"")</f>
        <v/>
      </c>
      <c r="M256" s="1" t="str">
        <f>IF(ISNUMBER($J256),TEXT(INDEX(答案!$A:$A,MATCH(K256,trans!$E:$E,0)),"00")&amp;"-"&amp;TEXT(INDEX(答案!$B:$B,MATCH(K256,trans!$E:$E,0)),"000"),"")</f>
        <v/>
      </c>
    </row>
    <row r="257" spans="1:13" x14ac:dyDescent="0.55000000000000004">
      <c r="A257" s="1" t="str">
        <f t="shared" si="9"/>
        <v/>
      </c>
      <c r="B257" s="1" t="str">
        <f>IF(ISNUMBER($A257),INDEX(原簿!$E:$E,MATCH(summary!$A257,原簿!$M:$M,0)),"")</f>
        <v/>
      </c>
      <c r="C257" s="10" t="str">
        <f>IF(ISNUMBER($A257),INDEX(原簿!$I:$I,MATCH(summary!$A257,原簿!$M:$M,0)),"")</f>
        <v/>
      </c>
      <c r="E257" s="1" t="str">
        <f t="shared" si="10"/>
        <v/>
      </c>
      <c r="F257" s="1" t="str">
        <f>IF(ISNUMBER($E257),INDEX(原簿!$E:$E,MATCH(summary!$E257,原簿!$N:$N,0)),"")</f>
        <v/>
      </c>
      <c r="G257" s="10" t="str">
        <f>IF(ISNUMBER($E257),INDEX(原簿!$I:$I,MATCH(summary!$E257,原簿!$N:$N,0)),"")</f>
        <v/>
      </c>
      <c r="H257" s="1" t="str">
        <f>IF(ISNUMBER($E257),TEXT(INDEX(出席票!$A:$A,MATCH(F257,trans!$B:$B,0)),"00")&amp;"-"&amp;TEXT(INDEX(出席票!$B:$B,MATCH(F257,trans!$B:$B,0)),"000"),"")</f>
        <v/>
      </c>
      <c r="J257" s="1" t="str">
        <f t="shared" si="11"/>
        <v/>
      </c>
      <c r="K257" s="1" t="str">
        <f>IF(ISNUMBER($J257),INDEX(原簿!$E:$E,MATCH(summary!$E257,原簿!$O:$O,0)),"")</f>
        <v/>
      </c>
      <c r="L257" s="10" t="str">
        <f>IF(ISNUMBER($J257),INDEX(原簿!$I:$I,MATCH(summary!$E257,原簿!$O:$O,0)),"")</f>
        <v/>
      </c>
      <c r="M257" s="1" t="str">
        <f>IF(ISNUMBER($J257),TEXT(INDEX(答案!$A:$A,MATCH(K257,trans!$E:$E,0)),"00")&amp;"-"&amp;TEXT(INDEX(答案!$B:$B,MATCH(K257,trans!$E:$E,0)),"000"),"")</f>
        <v/>
      </c>
    </row>
    <row r="258" spans="1:13" x14ac:dyDescent="0.55000000000000004">
      <c r="A258" s="1" t="str">
        <f t="shared" si="9"/>
        <v/>
      </c>
      <c r="B258" s="1" t="str">
        <f>IF(ISNUMBER($A258),INDEX(原簿!$E:$E,MATCH(summary!$A258,原簿!$M:$M,0)),"")</f>
        <v/>
      </c>
      <c r="C258" s="10" t="str">
        <f>IF(ISNUMBER($A258),INDEX(原簿!$I:$I,MATCH(summary!$A258,原簿!$M:$M,0)),"")</f>
        <v/>
      </c>
      <c r="E258" s="1" t="str">
        <f t="shared" si="10"/>
        <v/>
      </c>
      <c r="F258" s="1" t="str">
        <f>IF(ISNUMBER($E258),INDEX(原簿!$E:$E,MATCH(summary!$E258,原簿!$N:$N,0)),"")</f>
        <v/>
      </c>
      <c r="G258" s="10" t="str">
        <f>IF(ISNUMBER($E258),INDEX(原簿!$I:$I,MATCH(summary!$E258,原簿!$N:$N,0)),"")</f>
        <v/>
      </c>
      <c r="H258" s="1" t="str">
        <f>IF(ISNUMBER($E258),TEXT(INDEX(出席票!$A:$A,MATCH(F258,trans!$B:$B,0)),"00")&amp;"-"&amp;TEXT(INDEX(出席票!$B:$B,MATCH(F258,trans!$B:$B,0)),"000"),"")</f>
        <v/>
      </c>
      <c r="J258" s="1" t="str">
        <f t="shared" si="11"/>
        <v/>
      </c>
      <c r="K258" s="1" t="str">
        <f>IF(ISNUMBER($J258),INDEX(原簿!$E:$E,MATCH(summary!$E258,原簿!$O:$O,0)),"")</f>
        <v/>
      </c>
      <c r="L258" s="10" t="str">
        <f>IF(ISNUMBER($J258),INDEX(原簿!$I:$I,MATCH(summary!$E258,原簿!$O:$O,0)),"")</f>
        <v/>
      </c>
      <c r="M258" s="1" t="str">
        <f>IF(ISNUMBER($J258),TEXT(INDEX(答案!$A:$A,MATCH(K258,trans!$E:$E,0)),"00")&amp;"-"&amp;TEXT(INDEX(答案!$B:$B,MATCH(K258,trans!$E:$E,0)),"000"),"")</f>
        <v/>
      </c>
    </row>
    <row r="259" spans="1:13" x14ac:dyDescent="0.55000000000000004">
      <c r="A259" s="1" t="str">
        <f t="shared" si="9"/>
        <v/>
      </c>
      <c r="B259" s="1" t="str">
        <f>IF(ISNUMBER($A259),INDEX(原簿!$E:$E,MATCH(summary!$A259,原簿!$M:$M,0)),"")</f>
        <v/>
      </c>
      <c r="C259" s="10" t="str">
        <f>IF(ISNUMBER($A259),INDEX(原簿!$I:$I,MATCH(summary!$A259,原簿!$M:$M,0)),"")</f>
        <v/>
      </c>
      <c r="E259" s="1" t="str">
        <f t="shared" si="10"/>
        <v/>
      </c>
      <c r="F259" s="1" t="str">
        <f>IF(ISNUMBER($E259),INDEX(原簿!$E:$E,MATCH(summary!$E259,原簿!$N:$N,0)),"")</f>
        <v/>
      </c>
      <c r="G259" s="10" t="str">
        <f>IF(ISNUMBER($E259),INDEX(原簿!$I:$I,MATCH(summary!$E259,原簿!$N:$N,0)),"")</f>
        <v/>
      </c>
      <c r="H259" s="1" t="str">
        <f>IF(ISNUMBER($E259),TEXT(INDEX(出席票!$A:$A,MATCH(F259,trans!$B:$B,0)),"00")&amp;"-"&amp;TEXT(INDEX(出席票!$B:$B,MATCH(F259,trans!$B:$B,0)),"000"),"")</f>
        <v/>
      </c>
      <c r="J259" s="1" t="str">
        <f t="shared" si="11"/>
        <v/>
      </c>
      <c r="K259" s="1" t="str">
        <f>IF(ISNUMBER($J259),INDEX(原簿!$E:$E,MATCH(summary!$E259,原簿!$O:$O,0)),"")</f>
        <v/>
      </c>
      <c r="L259" s="10" t="str">
        <f>IF(ISNUMBER($J259),INDEX(原簿!$I:$I,MATCH(summary!$E259,原簿!$O:$O,0)),"")</f>
        <v/>
      </c>
      <c r="M259" s="1" t="str">
        <f>IF(ISNUMBER($J259),TEXT(INDEX(答案!$A:$A,MATCH(K259,trans!$E:$E,0)),"00")&amp;"-"&amp;TEXT(INDEX(答案!$B:$B,MATCH(K259,trans!$E:$E,0)),"000"),"")</f>
        <v/>
      </c>
    </row>
    <row r="260" spans="1:13" x14ac:dyDescent="0.55000000000000004">
      <c r="A260" s="1" t="str">
        <f t="shared" si="9"/>
        <v/>
      </c>
      <c r="B260" s="1" t="str">
        <f>IF(ISNUMBER($A260),INDEX(原簿!$E:$E,MATCH(summary!$A260,原簿!$M:$M,0)),"")</f>
        <v/>
      </c>
      <c r="C260" s="10" t="str">
        <f>IF(ISNUMBER($A260),INDEX(原簿!$I:$I,MATCH(summary!$A260,原簿!$M:$M,0)),"")</f>
        <v/>
      </c>
      <c r="E260" s="1" t="str">
        <f t="shared" si="10"/>
        <v/>
      </c>
      <c r="F260" s="1" t="str">
        <f>IF(ISNUMBER($E260),INDEX(原簿!$E:$E,MATCH(summary!$E260,原簿!$N:$N,0)),"")</f>
        <v/>
      </c>
      <c r="G260" s="10" t="str">
        <f>IF(ISNUMBER($E260),INDEX(原簿!$I:$I,MATCH(summary!$E260,原簿!$N:$N,0)),"")</f>
        <v/>
      </c>
      <c r="H260" s="1" t="str">
        <f>IF(ISNUMBER($E260),TEXT(INDEX(出席票!$A:$A,MATCH(F260,trans!$B:$B,0)),"00")&amp;"-"&amp;TEXT(INDEX(出席票!$B:$B,MATCH(F260,trans!$B:$B,0)),"000"),"")</f>
        <v/>
      </c>
      <c r="J260" s="1" t="str">
        <f t="shared" si="11"/>
        <v/>
      </c>
      <c r="K260" s="1" t="str">
        <f>IF(ISNUMBER($J260),INDEX(原簿!$E:$E,MATCH(summary!$E260,原簿!$O:$O,0)),"")</f>
        <v/>
      </c>
      <c r="L260" s="10" t="str">
        <f>IF(ISNUMBER($J260),INDEX(原簿!$I:$I,MATCH(summary!$E260,原簿!$O:$O,0)),"")</f>
        <v/>
      </c>
      <c r="M260" s="1" t="str">
        <f>IF(ISNUMBER($J260),TEXT(INDEX(答案!$A:$A,MATCH(K260,trans!$E:$E,0)),"00")&amp;"-"&amp;TEXT(INDEX(答案!$B:$B,MATCH(K260,trans!$E:$E,0)),"000"),"")</f>
        <v/>
      </c>
    </row>
    <row r="261" spans="1:13" x14ac:dyDescent="0.55000000000000004">
      <c r="A261" s="1" t="str">
        <f t="shared" si="9"/>
        <v/>
      </c>
      <c r="B261" s="1" t="str">
        <f>IF(ISNUMBER($A261),INDEX(原簿!$E:$E,MATCH(summary!$A261,原簿!$M:$M,0)),"")</f>
        <v/>
      </c>
      <c r="C261" s="10" t="str">
        <f>IF(ISNUMBER($A261),INDEX(原簿!$I:$I,MATCH(summary!$A261,原簿!$M:$M,0)),"")</f>
        <v/>
      </c>
      <c r="E261" s="1" t="str">
        <f t="shared" si="10"/>
        <v/>
      </c>
      <c r="F261" s="1" t="str">
        <f>IF(ISNUMBER($E261),INDEX(原簿!$E:$E,MATCH(summary!$E261,原簿!$N:$N,0)),"")</f>
        <v/>
      </c>
      <c r="G261" s="10" t="str">
        <f>IF(ISNUMBER($E261),INDEX(原簿!$I:$I,MATCH(summary!$E261,原簿!$N:$N,0)),"")</f>
        <v/>
      </c>
      <c r="H261" s="1" t="str">
        <f>IF(ISNUMBER($E261),TEXT(INDEX(出席票!$A:$A,MATCH(F261,trans!$B:$B,0)),"00")&amp;"-"&amp;TEXT(INDEX(出席票!$B:$B,MATCH(F261,trans!$B:$B,0)),"000"),"")</f>
        <v/>
      </c>
      <c r="J261" s="1" t="str">
        <f t="shared" si="11"/>
        <v/>
      </c>
      <c r="K261" s="1" t="str">
        <f>IF(ISNUMBER($J261),INDEX(原簿!$E:$E,MATCH(summary!$E261,原簿!$O:$O,0)),"")</f>
        <v/>
      </c>
      <c r="L261" s="10" t="str">
        <f>IF(ISNUMBER($J261),INDEX(原簿!$I:$I,MATCH(summary!$E261,原簿!$O:$O,0)),"")</f>
        <v/>
      </c>
      <c r="M261" s="1" t="str">
        <f>IF(ISNUMBER($J261),TEXT(INDEX(答案!$A:$A,MATCH(K261,trans!$E:$E,0)),"00")&amp;"-"&amp;TEXT(INDEX(答案!$B:$B,MATCH(K261,trans!$E:$E,0)),"000"),"")</f>
        <v/>
      </c>
    </row>
    <row r="262" spans="1:13" x14ac:dyDescent="0.55000000000000004">
      <c r="A262" s="1" t="str">
        <f t="shared" si="9"/>
        <v/>
      </c>
      <c r="B262" s="1" t="str">
        <f>IF(ISNUMBER($A262),INDEX(原簿!$E:$E,MATCH(summary!$A262,原簿!$M:$M,0)),"")</f>
        <v/>
      </c>
      <c r="C262" s="10" t="str">
        <f>IF(ISNUMBER($A262),INDEX(原簿!$I:$I,MATCH(summary!$A262,原簿!$M:$M,0)),"")</f>
        <v/>
      </c>
      <c r="E262" s="1" t="str">
        <f t="shared" si="10"/>
        <v/>
      </c>
      <c r="F262" s="1" t="str">
        <f>IF(ISNUMBER($E262),INDEX(原簿!$E:$E,MATCH(summary!$E262,原簿!$N:$N,0)),"")</f>
        <v/>
      </c>
      <c r="G262" s="10" t="str">
        <f>IF(ISNUMBER($E262),INDEX(原簿!$I:$I,MATCH(summary!$E262,原簿!$N:$N,0)),"")</f>
        <v/>
      </c>
      <c r="H262" s="1" t="str">
        <f>IF(ISNUMBER($E262),TEXT(INDEX(出席票!$A:$A,MATCH(F262,trans!$B:$B,0)),"00")&amp;"-"&amp;TEXT(INDEX(出席票!$B:$B,MATCH(F262,trans!$B:$B,0)),"000"),"")</f>
        <v/>
      </c>
      <c r="J262" s="1" t="str">
        <f t="shared" si="11"/>
        <v/>
      </c>
      <c r="K262" s="1" t="str">
        <f>IF(ISNUMBER($J262),INDEX(原簿!$E:$E,MATCH(summary!$E262,原簿!$O:$O,0)),"")</f>
        <v/>
      </c>
      <c r="L262" s="10" t="str">
        <f>IF(ISNUMBER($J262),INDEX(原簿!$I:$I,MATCH(summary!$E262,原簿!$O:$O,0)),"")</f>
        <v/>
      </c>
      <c r="M262" s="1" t="str">
        <f>IF(ISNUMBER($J262),TEXT(INDEX(答案!$A:$A,MATCH(K262,trans!$E:$E,0)),"00")&amp;"-"&amp;TEXT(INDEX(答案!$B:$B,MATCH(K262,trans!$E:$E,0)),"000"),"")</f>
        <v/>
      </c>
    </row>
    <row r="263" spans="1:13" x14ac:dyDescent="0.55000000000000004">
      <c r="A263" s="1" t="str">
        <f t="shared" si="9"/>
        <v/>
      </c>
      <c r="B263" s="1" t="str">
        <f>IF(ISNUMBER($A263),INDEX(原簿!$E:$E,MATCH(summary!$A263,原簿!$M:$M,0)),"")</f>
        <v/>
      </c>
      <c r="C263" s="10" t="str">
        <f>IF(ISNUMBER($A263),INDEX(原簿!$I:$I,MATCH(summary!$A263,原簿!$M:$M,0)),"")</f>
        <v/>
      </c>
      <c r="E263" s="1" t="str">
        <f t="shared" si="10"/>
        <v/>
      </c>
      <c r="F263" s="1" t="str">
        <f>IF(ISNUMBER($E263),INDEX(原簿!$E:$E,MATCH(summary!$E263,原簿!$N:$N,0)),"")</f>
        <v/>
      </c>
      <c r="G263" s="10" t="str">
        <f>IF(ISNUMBER($E263),INDEX(原簿!$I:$I,MATCH(summary!$E263,原簿!$N:$N,0)),"")</f>
        <v/>
      </c>
      <c r="H263" s="1" t="str">
        <f>IF(ISNUMBER($E263),TEXT(INDEX(出席票!$A:$A,MATCH(F263,trans!$B:$B,0)),"00")&amp;"-"&amp;TEXT(INDEX(出席票!$B:$B,MATCH(F263,trans!$B:$B,0)),"000"),"")</f>
        <v/>
      </c>
      <c r="J263" s="1" t="str">
        <f t="shared" si="11"/>
        <v/>
      </c>
      <c r="K263" s="1" t="str">
        <f>IF(ISNUMBER($J263),INDEX(原簿!$E:$E,MATCH(summary!$E263,原簿!$O:$O,0)),"")</f>
        <v/>
      </c>
      <c r="L263" s="10" t="str">
        <f>IF(ISNUMBER($J263),INDEX(原簿!$I:$I,MATCH(summary!$E263,原簿!$O:$O,0)),"")</f>
        <v/>
      </c>
      <c r="M263" s="1" t="str">
        <f>IF(ISNUMBER($J263),TEXT(INDEX(答案!$A:$A,MATCH(K263,trans!$E:$E,0)),"00")&amp;"-"&amp;TEXT(INDEX(答案!$B:$B,MATCH(K263,trans!$E:$E,0)),"000"),"")</f>
        <v/>
      </c>
    </row>
    <row r="264" spans="1:13" x14ac:dyDescent="0.55000000000000004">
      <c r="A264" s="1" t="str">
        <f t="shared" si="9"/>
        <v/>
      </c>
      <c r="B264" s="1" t="str">
        <f>IF(ISNUMBER($A264),INDEX(原簿!$E:$E,MATCH(summary!$A264,原簿!$M:$M,0)),"")</f>
        <v/>
      </c>
      <c r="C264" s="10" t="str">
        <f>IF(ISNUMBER($A264),INDEX(原簿!$I:$I,MATCH(summary!$A264,原簿!$M:$M,0)),"")</f>
        <v/>
      </c>
      <c r="E264" s="1" t="str">
        <f t="shared" si="10"/>
        <v/>
      </c>
      <c r="F264" s="1" t="str">
        <f>IF(ISNUMBER($E264),INDEX(原簿!$E:$E,MATCH(summary!$E264,原簿!$N:$N,0)),"")</f>
        <v/>
      </c>
      <c r="G264" s="10" t="str">
        <f>IF(ISNUMBER($E264),INDEX(原簿!$I:$I,MATCH(summary!$E264,原簿!$N:$N,0)),"")</f>
        <v/>
      </c>
      <c r="H264" s="1" t="str">
        <f>IF(ISNUMBER($E264),TEXT(INDEX(出席票!$A:$A,MATCH(F264,trans!$B:$B,0)),"00")&amp;"-"&amp;TEXT(INDEX(出席票!$B:$B,MATCH(F264,trans!$B:$B,0)),"000"),"")</f>
        <v/>
      </c>
      <c r="J264" s="1" t="str">
        <f t="shared" si="11"/>
        <v/>
      </c>
      <c r="K264" s="1" t="str">
        <f>IF(ISNUMBER($J264),INDEX(原簿!$E:$E,MATCH(summary!$E264,原簿!$O:$O,0)),"")</f>
        <v/>
      </c>
      <c r="L264" s="10" t="str">
        <f>IF(ISNUMBER($J264),INDEX(原簿!$I:$I,MATCH(summary!$E264,原簿!$O:$O,0)),"")</f>
        <v/>
      </c>
      <c r="M264" s="1" t="str">
        <f>IF(ISNUMBER($J264),TEXT(INDEX(答案!$A:$A,MATCH(K264,trans!$E:$E,0)),"00")&amp;"-"&amp;TEXT(INDEX(答案!$B:$B,MATCH(K264,trans!$E:$E,0)),"000"),"")</f>
        <v/>
      </c>
    </row>
    <row r="265" spans="1:13" x14ac:dyDescent="0.55000000000000004">
      <c r="A265" s="1" t="str">
        <f t="shared" ref="A265:A328" si="12">IF(A$6&gt;=ROW(A265)-ROW(A$7),ROW(A265)-ROW(A$7),"")</f>
        <v/>
      </c>
      <c r="B265" s="1" t="str">
        <f>IF(ISNUMBER($A265),INDEX(原簿!$E:$E,MATCH(summary!$A265,原簿!$M:$M,0)),"")</f>
        <v/>
      </c>
      <c r="C265" s="10" t="str">
        <f>IF(ISNUMBER($A265),INDEX(原簿!$I:$I,MATCH(summary!$A265,原簿!$M:$M,0)),"")</f>
        <v/>
      </c>
      <c r="E265" s="1" t="str">
        <f t="shared" ref="E265:E328" si="13">IF(E$6&gt;=ROW(E265)-ROW(E$7),ROW(E265)-ROW(E$7),"")</f>
        <v/>
      </c>
      <c r="F265" s="1" t="str">
        <f>IF(ISNUMBER($E265),INDEX(原簿!$E:$E,MATCH(summary!$E265,原簿!$N:$N,0)),"")</f>
        <v/>
      </c>
      <c r="G265" s="10" t="str">
        <f>IF(ISNUMBER($E265),INDEX(原簿!$I:$I,MATCH(summary!$E265,原簿!$N:$N,0)),"")</f>
        <v/>
      </c>
      <c r="H265" s="1" t="str">
        <f>IF(ISNUMBER($E265),TEXT(INDEX(出席票!$A:$A,MATCH(F265,trans!$B:$B,0)),"00")&amp;"-"&amp;TEXT(INDEX(出席票!$B:$B,MATCH(F265,trans!$B:$B,0)),"000"),"")</f>
        <v/>
      </c>
      <c r="J265" s="1" t="str">
        <f t="shared" ref="J265:J328" si="14">IF(J$6&gt;=ROW(J265)-ROW(J$7),ROW(J265)-ROW(J$7),"")</f>
        <v/>
      </c>
      <c r="K265" s="1" t="str">
        <f>IF(ISNUMBER($J265),INDEX(原簿!$E:$E,MATCH(summary!$E265,原簿!$O:$O,0)),"")</f>
        <v/>
      </c>
      <c r="L265" s="10" t="str">
        <f>IF(ISNUMBER($J265),INDEX(原簿!$I:$I,MATCH(summary!$E265,原簿!$O:$O,0)),"")</f>
        <v/>
      </c>
      <c r="M265" s="1" t="str">
        <f>IF(ISNUMBER($J265),TEXT(INDEX(答案!$A:$A,MATCH(K265,trans!$E:$E,0)),"00")&amp;"-"&amp;TEXT(INDEX(答案!$B:$B,MATCH(K265,trans!$E:$E,0)),"000"),"")</f>
        <v/>
      </c>
    </row>
    <row r="266" spans="1:13" x14ac:dyDescent="0.55000000000000004">
      <c r="A266" s="1" t="str">
        <f t="shared" si="12"/>
        <v/>
      </c>
      <c r="B266" s="1" t="str">
        <f>IF(ISNUMBER($A266),INDEX(原簿!$E:$E,MATCH(summary!$A266,原簿!$M:$M,0)),"")</f>
        <v/>
      </c>
      <c r="C266" s="10" t="str">
        <f>IF(ISNUMBER($A266),INDEX(原簿!$I:$I,MATCH(summary!$A266,原簿!$M:$M,0)),"")</f>
        <v/>
      </c>
      <c r="E266" s="1" t="str">
        <f t="shared" si="13"/>
        <v/>
      </c>
      <c r="F266" s="1" t="str">
        <f>IF(ISNUMBER($E266),INDEX(原簿!$E:$E,MATCH(summary!$E266,原簿!$N:$N,0)),"")</f>
        <v/>
      </c>
      <c r="G266" s="10" t="str">
        <f>IF(ISNUMBER($E266),INDEX(原簿!$I:$I,MATCH(summary!$E266,原簿!$N:$N,0)),"")</f>
        <v/>
      </c>
      <c r="H266" s="1" t="str">
        <f>IF(ISNUMBER($E266),TEXT(INDEX(出席票!$A:$A,MATCH(F266,trans!$B:$B,0)),"00")&amp;"-"&amp;TEXT(INDEX(出席票!$B:$B,MATCH(F266,trans!$B:$B,0)),"000"),"")</f>
        <v/>
      </c>
      <c r="J266" s="1" t="str">
        <f t="shared" si="14"/>
        <v/>
      </c>
      <c r="K266" s="1" t="str">
        <f>IF(ISNUMBER($J266),INDEX(原簿!$E:$E,MATCH(summary!$E266,原簿!$O:$O,0)),"")</f>
        <v/>
      </c>
      <c r="L266" s="10" t="str">
        <f>IF(ISNUMBER($J266),INDEX(原簿!$I:$I,MATCH(summary!$E266,原簿!$O:$O,0)),"")</f>
        <v/>
      </c>
      <c r="M266" s="1" t="str">
        <f>IF(ISNUMBER($J266),TEXT(INDEX(答案!$A:$A,MATCH(K266,trans!$E:$E,0)),"00")&amp;"-"&amp;TEXT(INDEX(答案!$B:$B,MATCH(K266,trans!$E:$E,0)),"000"),"")</f>
        <v/>
      </c>
    </row>
    <row r="267" spans="1:13" x14ac:dyDescent="0.55000000000000004">
      <c r="A267" s="1" t="str">
        <f t="shared" si="12"/>
        <v/>
      </c>
      <c r="B267" s="1" t="str">
        <f>IF(ISNUMBER($A267),INDEX(原簿!$E:$E,MATCH(summary!$A267,原簿!$M:$M,0)),"")</f>
        <v/>
      </c>
      <c r="C267" s="10" t="str">
        <f>IF(ISNUMBER($A267),INDEX(原簿!$I:$I,MATCH(summary!$A267,原簿!$M:$M,0)),"")</f>
        <v/>
      </c>
      <c r="E267" s="1" t="str">
        <f t="shared" si="13"/>
        <v/>
      </c>
      <c r="F267" s="1" t="str">
        <f>IF(ISNUMBER($E267),INDEX(原簿!$E:$E,MATCH(summary!$E267,原簿!$N:$N,0)),"")</f>
        <v/>
      </c>
      <c r="G267" s="10" t="str">
        <f>IF(ISNUMBER($E267),INDEX(原簿!$I:$I,MATCH(summary!$E267,原簿!$N:$N,0)),"")</f>
        <v/>
      </c>
      <c r="H267" s="1" t="str">
        <f>IF(ISNUMBER($E267),TEXT(INDEX(出席票!$A:$A,MATCH(F267,trans!$B:$B,0)),"00")&amp;"-"&amp;TEXT(INDEX(出席票!$B:$B,MATCH(F267,trans!$B:$B,0)),"000"),"")</f>
        <v/>
      </c>
      <c r="J267" s="1" t="str">
        <f t="shared" si="14"/>
        <v/>
      </c>
      <c r="K267" s="1" t="str">
        <f>IF(ISNUMBER($J267),INDEX(原簿!$E:$E,MATCH(summary!$E267,原簿!$O:$O,0)),"")</f>
        <v/>
      </c>
      <c r="L267" s="10" t="str">
        <f>IF(ISNUMBER($J267),INDEX(原簿!$I:$I,MATCH(summary!$E267,原簿!$O:$O,0)),"")</f>
        <v/>
      </c>
      <c r="M267" s="1" t="str">
        <f>IF(ISNUMBER($J267),TEXT(INDEX(答案!$A:$A,MATCH(K267,trans!$E:$E,0)),"00")&amp;"-"&amp;TEXT(INDEX(答案!$B:$B,MATCH(K267,trans!$E:$E,0)),"000"),"")</f>
        <v/>
      </c>
    </row>
    <row r="268" spans="1:13" x14ac:dyDescent="0.55000000000000004">
      <c r="A268" s="1" t="str">
        <f t="shared" si="12"/>
        <v/>
      </c>
      <c r="B268" s="1" t="str">
        <f>IF(ISNUMBER($A268),INDEX(原簿!$E:$E,MATCH(summary!$A268,原簿!$M:$M,0)),"")</f>
        <v/>
      </c>
      <c r="C268" s="10" t="str">
        <f>IF(ISNUMBER($A268),INDEX(原簿!$I:$I,MATCH(summary!$A268,原簿!$M:$M,0)),"")</f>
        <v/>
      </c>
      <c r="E268" s="1" t="str">
        <f t="shared" si="13"/>
        <v/>
      </c>
      <c r="F268" s="1" t="str">
        <f>IF(ISNUMBER($E268),INDEX(原簿!$E:$E,MATCH(summary!$E268,原簿!$N:$N,0)),"")</f>
        <v/>
      </c>
      <c r="G268" s="10" t="str">
        <f>IF(ISNUMBER($E268),INDEX(原簿!$I:$I,MATCH(summary!$E268,原簿!$N:$N,0)),"")</f>
        <v/>
      </c>
      <c r="H268" s="1" t="str">
        <f>IF(ISNUMBER($E268),TEXT(INDEX(出席票!$A:$A,MATCH(F268,trans!$B:$B,0)),"00")&amp;"-"&amp;TEXT(INDEX(出席票!$B:$B,MATCH(F268,trans!$B:$B,0)),"000"),"")</f>
        <v/>
      </c>
      <c r="J268" s="1" t="str">
        <f t="shared" si="14"/>
        <v/>
      </c>
      <c r="K268" s="1" t="str">
        <f>IF(ISNUMBER($J268),INDEX(原簿!$E:$E,MATCH(summary!$E268,原簿!$O:$O,0)),"")</f>
        <v/>
      </c>
      <c r="L268" s="10" t="str">
        <f>IF(ISNUMBER($J268),INDEX(原簿!$I:$I,MATCH(summary!$E268,原簿!$O:$O,0)),"")</f>
        <v/>
      </c>
      <c r="M268" s="1" t="str">
        <f>IF(ISNUMBER($J268),TEXT(INDEX(答案!$A:$A,MATCH(K268,trans!$E:$E,0)),"00")&amp;"-"&amp;TEXT(INDEX(答案!$B:$B,MATCH(K268,trans!$E:$E,0)),"000"),"")</f>
        <v/>
      </c>
    </row>
    <row r="269" spans="1:13" x14ac:dyDescent="0.55000000000000004">
      <c r="A269" s="1" t="str">
        <f t="shared" si="12"/>
        <v/>
      </c>
      <c r="B269" s="1" t="str">
        <f>IF(ISNUMBER($A269),INDEX(原簿!$E:$E,MATCH(summary!$A269,原簿!$M:$M,0)),"")</f>
        <v/>
      </c>
      <c r="C269" s="10" t="str">
        <f>IF(ISNUMBER($A269),INDEX(原簿!$I:$I,MATCH(summary!$A269,原簿!$M:$M,0)),"")</f>
        <v/>
      </c>
      <c r="E269" s="1" t="str">
        <f t="shared" si="13"/>
        <v/>
      </c>
      <c r="F269" s="1" t="str">
        <f>IF(ISNUMBER($E269),INDEX(原簿!$E:$E,MATCH(summary!$E269,原簿!$N:$N,0)),"")</f>
        <v/>
      </c>
      <c r="G269" s="10" t="str">
        <f>IF(ISNUMBER($E269),INDEX(原簿!$I:$I,MATCH(summary!$E269,原簿!$N:$N,0)),"")</f>
        <v/>
      </c>
      <c r="H269" s="1" t="str">
        <f>IF(ISNUMBER($E269),TEXT(INDEX(出席票!$A:$A,MATCH(F269,trans!$B:$B,0)),"00")&amp;"-"&amp;TEXT(INDEX(出席票!$B:$B,MATCH(F269,trans!$B:$B,0)),"000"),"")</f>
        <v/>
      </c>
      <c r="J269" s="1" t="str">
        <f t="shared" si="14"/>
        <v/>
      </c>
      <c r="K269" s="1" t="str">
        <f>IF(ISNUMBER($J269),INDEX(原簿!$E:$E,MATCH(summary!$E269,原簿!$O:$O,0)),"")</f>
        <v/>
      </c>
      <c r="L269" s="10" t="str">
        <f>IF(ISNUMBER($J269),INDEX(原簿!$I:$I,MATCH(summary!$E269,原簿!$O:$O,0)),"")</f>
        <v/>
      </c>
      <c r="M269" s="1" t="str">
        <f>IF(ISNUMBER($J269),TEXT(INDEX(答案!$A:$A,MATCH(K269,trans!$E:$E,0)),"00")&amp;"-"&amp;TEXT(INDEX(答案!$B:$B,MATCH(K269,trans!$E:$E,0)),"000"),"")</f>
        <v/>
      </c>
    </row>
    <row r="270" spans="1:13" x14ac:dyDescent="0.55000000000000004">
      <c r="A270" s="1" t="str">
        <f t="shared" si="12"/>
        <v/>
      </c>
      <c r="B270" s="1" t="str">
        <f>IF(ISNUMBER($A270),INDEX(原簿!$E:$E,MATCH(summary!$A270,原簿!$M:$M,0)),"")</f>
        <v/>
      </c>
      <c r="C270" s="10" t="str">
        <f>IF(ISNUMBER($A270),INDEX(原簿!$I:$I,MATCH(summary!$A270,原簿!$M:$M,0)),"")</f>
        <v/>
      </c>
      <c r="E270" s="1" t="str">
        <f t="shared" si="13"/>
        <v/>
      </c>
      <c r="F270" s="1" t="str">
        <f>IF(ISNUMBER($E270),INDEX(原簿!$E:$E,MATCH(summary!$E270,原簿!$N:$N,0)),"")</f>
        <v/>
      </c>
      <c r="G270" s="10" t="str">
        <f>IF(ISNUMBER($E270),INDEX(原簿!$I:$I,MATCH(summary!$E270,原簿!$N:$N,0)),"")</f>
        <v/>
      </c>
      <c r="H270" s="1" t="str">
        <f>IF(ISNUMBER($E270),TEXT(INDEX(出席票!$A:$A,MATCH(F270,trans!$B:$B,0)),"00")&amp;"-"&amp;TEXT(INDEX(出席票!$B:$B,MATCH(F270,trans!$B:$B,0)),"000"),"")</f>
        <v/>
      </c>
      <c r="J270" s="1" t="str">
        <f t="shared" si="14"/>
        <v/>
      </c>
      <c r="K270" s="1" t="str">
        <f>IF(ISNUMBER($J270),INDEX(原簿!$E:$E,MATCH(summary!$E270,原簿!$O:$O,0)),"")</f>
        <v/>
      </c>
      <c r="L270" s="10" t="str">
        <f>IF(ISNUMBER($J270),INDEX(原簿!$I:$I,MATCH(summary!$E270,原簿!$O:$O,0)),"")</f>
        <v/>
      </c>
      <c r="M270" s="1" t="str">
        <f>IF(ISNUMBER($J270),TEXT(INDEX(答案!$A:$A,MATCH(K270,trans!$E:$E,0)),"00")&amp;"-"&amp;TEXT(INDEX(答案!$B:$B,MATCH(K270,trans!$E:$E,0)),"000"),"")</f>
        <v/>
      </c>
    </row>
    <row r="271" spans="1:13" x14ac:dyDescent="0.55000000000000004">
      <c r="A271" s="1" t="str">
        <f t="shared" si="12"/>
        <v/>
      </c>
      <c r="B271" s="1" t="str">
        <f>IF(ISNUMBER($A271),INDEX(原簿!$E:$E,MATCH(summary!$A271,原簿!$M:$M,0)),"")</f>
        <v/>
      </c>
      <c r="C271" s="10" t="str">
        <f>IF(ISNUMBER($A271),INDEX(原簿!$I:$I,MATCH(summary!$A271,原簿!$M:$M,0)),"")</f>
        <v/>
      </c>
      <c r="E271" s="1" t="str">
        <f t="shared" si="13"/>
        <v/>
      </c>
      <c r="F271" s="1" t="str">
        <f>IF(ISNUMBER($E271),INDEX(原簿!$E:$E,MATCH(summary!$E271,原簿!$N:$N,0)),"")</f>
        <v/>
      </c>
      <c r="G271" s="10" t="str">
        <f>IF(ISNUMBER($E271),INDEX(原簿!$I:$I,MATCH(summary!$E271,原簿!$N:$N,0)),"")</f>
        <v/>
      </c>
      <c r="H271" s="1" t="str">
        <f>IF(ISNUMBER($E271),TEXT(INDEX(出席票!$A:$A,MATCH(F271,trans!$B:$B,0)),"00")&amp;"-"&amp;TEXT(INDEX(出席票!$B:$B,MATCH(F271,trans!$B:$B,0)),"000"),"")</f>
        <v/>
      </c>
      <c r="J271" s="1" t="str">
        <f t="shared" si="14"/>
        <v/>
      </c>
      <c r="K271" s="1" t="str">
        <f>IF(ISNUMBER($J271),INDEX(原簿!$E:$E,MATCH(summary!$E271,原簿!$O:$O,0)),"")</f>
        <v/>
      </c>
      <c r="L271" s="10" t="str">
        <f>IF(ISNUMBER($J271),INDEX(原簿!$I:$I,MATCH(summary!$E271,原簿!$O:$O,0)),"")</f>
        <v/>
      </c>
      <c r="M271" s="1" t="str">
        <f>IF(ISNUMBER($J271),TEXT(INDEX(答案!$A:$A,MATCH(K271,trans!$E:$E,0)),"00")&amp;"-"&amp;TEXT(INDEX(答案!$B:$B,MATCH(K271,trans!$E:$E,0)),"000"),"")</f>
        <v/>
      </c>
    </row>
    <row r="272" spans="1:13" x14ac:dyDescent="0.55000000000000004">
      <c r="A272" s="1" t="str">
        <f t="shared" si="12"/>
        <v/>
      </c>
      <c r="B272" s="1" t="str">
        <f>IF(ISNUMBER($A272),INDEX(原簿!$E:$E,MATCH(summary!$A272,原簿!$M:$M,0)),"")</f>
        <v/>
      </c>
      <c r="C272" s="10" t="str">
        <f>IF(ISNUMBER($A272),INDEX(原簿!$I:$I,MATCH(summary!$A272,原簿!$M:$M,0)),"")</f>
        <v/>
      </c>
      <c r="E272" s="1" t="str">
        <f t="shared" si="13"/>
        <v/>
      </c>
      <c r="F272" s="1" t="str">
        <f>IF(ISNUMBER($E272),INDEX(原簿!$E:$E,MATCH(summary!$E272,原簿!$N:$N,0)),"")</f>
        <v/>
      </c>
      <c r="G272" s="10" t="str">
        <f>IF(ISNUMBER($E272),INDEX(原簿!$I:$I,MATCH(summary!$E272,原簿!$N:$N,0)),"")</f>
        <v/>
      </c>
      <c r="H272" s="1" t="str">
        <f>IF(ISNUMBER($E272),TEXT(INDEX(出席票!$A:$A,MATCH(F272,trans!$B:$B,0)),"00")&amp;"-"&amp;TEXT(INDEX(出席票!$B:$B,MATCH(F272,trans!$B:$B,0)),"000"),"")</f>
        <v/>
      </c>
      <c r="J272" s="1" t="str">
        <f t="shared" si="14"/>
        <v/>
      </c>
      <c r="K272" s="1" t="str">
        <f>IF(ISNUMBER($J272),INDEX(原簿!$E:$E,MATCH(summary!$E272,原簿!$O:$O,0)),"")</f>
        <v/>
      </c>
      <c r="L272" s="10" t="str">
        <f>IF(ISNUMBER($J272),INDEX(原簿!$I:$I,MATCH(summary!$E272,原簿!$O:$O,0)),"")</f>
        <v/>
      </c>
      <c r="M272" s="1" t="str">
        <f>IF(ISNUMBER($J272),TEXT(INDEX(答案!$A:$A,MATCH(K272,trans!$E:$E,0)),"00")&amp;"-"&amp;TEXT(INDEX(答案!$B:$B,MATCH(K272,trans!$E:$E,0)),"000"),"")</f>
        <v/>
      </c>
    </row>
    <row r="273" spans="1:13" x14ac:dyDescent="0.55000000000000004">
      <c r="A273" s="1" t="str">
        <f t="shared" si="12"/>
        <v/>
      </c>
      <c r="B273" s="1" t="str">
        <f>IF(ISNUMBER($A273),INDEX(原簿!$E:$E,MATCH(summary!$A273,原簿!$M:$M,0)),"")</f>
        <v/>
      </c>
      <c r="C273" s="10" t="str">
        <f>IF(ISNUMBER($A273),INDEX(原簿!$I:$I,MATCH(summary!$A273,原簿!$M:$M,0)),"")</f>
        <v/>
      </c>
      <c r="E273" s="1" t="str">
        <f t="shared" si="13"/>
        <v/>
      </c>
      <c r="F273" s="1" t="str">
        <f>IF(ISNUMBER($E273),INDEX(原簿!$E:$E,MATCH(summary!$E273,原簿!$N:$N,0)),"")</f>
        <v/>
      </c>
      <c r="G273" s="10" t="str">
        <f>IF(ISNUMBER($E273),INDEX(原簿!$I:$I,MATCH(summary!$E273,原簿!$N:$N,0)),"")</f>
        <v/>
      </c>
      <c r="H273" s="1" t="str">
        <f>IF(ISNUMBER($E273),TEXT(INDEX(出席票!$A:$A,MATCH(F273,trans!$B:$B,0)),"00")&amp;"-"&amp;TEXT(INDEX(出席票!$B:$B,MATCH(F273,trans!$B:$B,0)),"000"),"")</f>
        <v/>
      </c>
      <c r="J273" s="1" t="str">
        <f t="shared" si="14"/>
        <v/>
      </c>
      <c r="K273" s="1" t="str">
        <f>IF(ISNUMBER($J273),INDEX(原簿!$E:$E,MATCH(summary!$E273,原簿!$O:$O,0)),"")</f>
        <v/>
      </c>
      <c r="L273" s="10" t="str">
        <f>IF(ISNUMBER($J273),INDEX(原簿!$I:$I,MATCH(summary!$E273,原簿!$O:$O,0)),"")</f>
        <v/>
      </c>
      <c r="M273" s="1" t="str">
        <f>IF(ISNUMBER($J273),TEXT(INDEX(答案!$A:$A,MATCH(K273,trans!$E:$E,0)),"00")&amp;"-"&amp;TEXT(INDEX(答案!$B:$B,MATCH(K273,trans!$E:$E,0)),"000"),"")</f>
        <v/>
      </c>
    </row>
    <row r="274" spans="1:13" x14ac:dyDescent="0.55000000000000004">
      <c r="A274" s="1" t="str">
        <f t="shared" si="12"/>
        <v/>
      </c>
      <c r="B274" s="1" t="str">
        <f>IF(ISNUMBER($A274),INDEX(原簿!$E:$E,MATCH(summary!$A274,原簿!$M:$M,0)),"")</f>
        <v/>
      </c>
      <c r="C274" s="10" t="str">
        <f>IF(ISNUMBER($A274),INDEX(原簿!$I:$I,MATCH(summary!$A274,原簿!$M:$M,0)),"")</f>
        <v/>
      </c>
      <c r="E274" s="1" t="str">
        <f t="shared" si="13"/>
        <v/>
      </c>
      <c r="F274" s="1" t="str">
        <f>IF(ISNUMBER($E274),INDEX(原簿!$E:$E,MATCH(summary!$E274,原簿!$N:$N,0)),"")</f>
        <v/>
      </c>
      <c r="G274" s="10" t="str">
        <f>IF(ISNUMBER($E274),INDEX(原簿!$I:$I,MATCH(summary!$E274,原簿!$N:$N,0)),"")</f>
        <v/>
      </c>
      <c r="H274" s="1" t="str">
        <f>IF(ISNUMBER($E274),TEXT(INDEX(出席票!$A:$A,MATCH(F274,trans!$B:$B,0)),"00")&amp;"-"&amp;TEXT(INDEX(出席票!$B:$B,MATCH(F274,trans!$B:$B,0)),"000"),"")</f>
        <v/>
      </c>
      <c r="J274" s="1" t="str">
        <f t="shared" si="14"/>
        <v/>
      </c>
      <c r="K274" s="1" t="str">
        <f>IF(ISNUMBER($J274),INDEX(原簿!$E:$E,MATCH(summary!$E274,原簿!$O:$O,0)),"")</f>
        <v/>
      </c>
      <c r="L274" s="10" t="str">
        <f>IF(ISNUMBER($J274),INDEX(原簿!$I:$I,MATCH(summary!$E274,原簿!$O:$O,0)),"")</f>
        <v/>
      </c>
      <c r="M274" s="1" t="str">
        <f>IF(ISNUMBER($J274),TEXT(INDEX(答案!$A:$A,MATCH(K274,trans!$E:$E,0)),"00")&amp;"-"&amp;TEXT(INDEX(答案!$B:$B,MATCH(K274,trans!$E:$E,0)),"000"),"")</f>
        <v/>
      </c>
    </row>
    <row r="275" spans="1:13" x14ac:dyDescent="0.55000000000000004">
      <c r="A275" s="1" t="str">
        <f t="shared" si="12"/>
        <v/>
      </c>
      <c r="B275" s="1" t="str">
        <f>IF(ISNUMBER($A275),INDEX(原簿!$E:$E,MATCH(summary!$A275,原簿!$M:$M,0)),"")</f>
        <v/>
      </c>
      <c r="C275" s="10" t="str">
        <f>IF(ISNUMBER($A275),INDEX(原簿!$I:$I,MATCH(summary!$A275,原簿!$M:$M,0)),"")</f>
        <v/>
      </c>
      <c r="E275" s="1" t="str">
        <f t="shared" si="13"/>
        <v/>
      </c>
      <c r="F275" s="1" t="str">
        <f>IF(ISNUMBER($E275),INDEX(原簿!$E:$E,MATCH(summary!$E275,原簿!$N:$N,0)),"")</f>
        <v/>
      </c>
      <c r="G275" s="10" t="str">
        <f>IF(ISNUMBER($E275),INDEX(原簿!$I:$I,MATCH(summary!$E275,原簿!$N:$N,0)),"")</f>
        <v/>
      </c>
      <c r="H275" s="1" t="str">
        <f>IF(ISNUMBER($E275),TEXT(INDEX(出席票!$A:$A,MATCH(F275,trans!$B:$B,0)),"00")&amp;"-"&amp;TEXT(INDEX(出席票!$B:$B,MATCH(F275,trans!$B:$B,0)),"000"),"")</f>
        <v/>
      </c>
      <c r="J275" s="1" t="str">
        <f t="shared" si="14"/>
        <v/>
      </c>
      <c r="K275" s="1" t="str">
        <f>IF(ISNUMBER($J275),INDEX(原簿!$E:$E,MATCH(summary!$E275,原簿!$O:$O,0)),"")</f>
        <v/>
      </c>
      <c r="L275" s="10" t="str">
        <f>IF(ISNUMBER($J275),INDEX(原簿!$I:$I,MATCH(summary!$E275,原簿!$O:$O,0)),"")</f>
        <v/>
      </c>
      <c r="M275" s="1" t="str">
        <f>IF(ISNUMBER($J275),TEXT(INDEX(答案!$A:$A,MATCH(K275,trans!$E:$E,0)),"00")&amp;"-"&amp;TEXT(INDEX(答案!$B:$B,MATCH(K275,trans!$E:$E,0)),"000"),"")</f>
        <v/>
      </c>
    </row>
    <row r="276" spans="1:13" x14ac:dyDescent="0.55000000000000004">
      <c r="A276" s="1" t="str">
        <f t="shared" si="12"/>
        <v/>
      </c>
      <c r="B276" s="1" t="str">
        <f>IF(ISNUMBER($A276),INDEX(原簿!$E:$E,MATCH(summary!$A276,原簿!$M:$M,0)),"")</f>
        <v/>
      </c>
      <c r="C276" s="10" t="str">
        <f>IF(ISNUMBER($A276),INDEX(原簿!$I:$I,MATCH(summary!$A276,原簿!$M:$M,0)),"")</f>
        <v/>
      </c>
      <c r="E276" s="1" t="str">
        <f t="shared" si="13"/>
        <v/>
      </c>
      <c r="F276" s="1" t="str">
        <f>IF(ISNUMBER($E276),INDEX(原簿!$E:$E,MATCH(summary!$E276,原簿!$N:$N,0)),"")</f>
        <v/>
      </c>
      <c r="G276" s="10" t="str">
        <f>IF(ISNUMBER($E276),INDEX(原簿!$I:$I,MATCH(summary!$E276,原簿!$N:$N,0)),"")</f>
        <v/>
      </c>
      <c r="H276" s="1" t="str">
        <f>IF(ISNUMBER($E276),TEXT(INDEX(出席票!$A:$A,MATCH(F276,trans!$B:$B,0)),"00")&amp;"-"&amp;TEXT(INDEX(出席票!$B:$B,MATCH(F276,trans!$B:$B,0)),"000"),"")</f>
        <v/>
      </c>
      <c r="J276" s="1" t="str">
        <f t="shared" si="14"/>
        <v/>
      </c>
      <c r="K276" s="1" t="str">
        <f>IF(ISNUMBER($J276),INDEX(原簿!$E:$E,MATCH(summary!$E276,原簿!$O:$O,0)),"")</f>
        <v/>
      </c>
      <c r="L276" s="10" t="str">
        <f>IF(ISNUMBER($J276),INDEX(原簿!$I:$I,MATCH(summary!$E276,原簿!$O:$O,0)),"")</f>
        <v/>
      </c>
      <c r="M276" s="1" t="str">
        <f>IF(ISNUMBER($J276),TEXT(INDEX(答案!$A:$A,MATCH(K276,trans!$E:$E,0)),"00")&amp;"-"&amp;TEXT(INDEX(答案!$B:$B,MATCH(K276,trans!$E:$E,0)),"000"),"")</f>
        <v/>
      </c>
    </row>
    <row r="277" spans="1:13" x14ac:dyDescent="0.55000000000000004">
      <c r="A277" s="1" t="str">
        <f t="shared" si="12"/>
        <v/>
      </c>
      <c r="B277" s="1" t="str">
        <f>IF(ISNUMBER($A277),INDEX(原簿!$E:$E,MATCH(summary!$A277,原簿!$M:$M,0)),"")</f>
        <v/>
      </c>
      <c r="C277" s="10" t="str">
        <f>IF(ISNUMBER($A277),INDEX(原簿!$I:$I,MATCH(summary!$A277,原簿!$M:$M,0)),"")</f>
        <v/>
      </c>
      <c r="E277" s="1" t="str">
        <f t="shared" si="13"/>
        <v/>
      </c>
      <c r="F277" s="1" t="str">
        <f>IF(ISNUMBER($E277),INDEX(原簿!$E:$E,MATCH(summary!$E277,原簿!$N:$N,0)),"")</f>
        <v/>
      </c>
      <c r="G277" s="10" t="str">
        <f>IF(ISNUMBER($E277),INDEX(原簿!$I:$I,MATCH(summary!$E277,原簿!$N:$N,0)),"")</f>
        <v/>
      </c>
      <c r="H277" s="1" t="str">
        <f>IF(ISNUMBER($E277),TEXT(INDEX(出席票!$A:$A,MATCH(F277,trans!$B:$B,0)),"00")&amp;"-"&amp;TEXT(INDEX(出席票!$B:$B,MATCH(F277,trans!$B:$B,0)),"000"),"")</f>
        <v/>
      </c>
      <c r="J277" s="1" t="str">
        <f t="shared" si="14"/>
        <v/>
      </c>
      <c r="K277" s="1" t="str">
        <f>IF(ISNUMBER($J277),INDEX(原簿!$E:$E,MATCH(summary!$E277,原簿!$O:$O,0)),"")</f>
        <v/>
      </c>
      <c r="L277" s="10" t="str">
        <f>IF(ISNUMBER($J277),INDEX(原簿!$I:$I,MATCH(summary!$E277,原簿!$O:$O,0)),"")</f>
        <v/>
      </c>
      <c r="M277" s="1" t="str">
        <f>IF(ISNUMBER($J277),TEXT(INDEX(答案!$A:$A,MATCH(K277,trans!$E:$E,0)),"00")&amp;"-"&amp;TEXT(INDEX(答案!$B:$B,MATCH(K277,trans!$E:$E,0)),"000"),"")</f>
        <v/>
      </c>
    </row>
    <row r="278" spans="1:13" x14ac:dyDescent="0.55000000000000004">
      <c r="A278" s="1" t="str">
        <f t="shared" si="12"/>
        <v/>
      </c>
      <c r="B278" s="1" t="str">
        <f>IF(ISNUMBER($A278),INDEX(原簿!$E:$E,MATCH(summary!$A278,原簿!$M:$M,0)),"")</f>
        <v/>
      </c>
      <c r="C278" s="10" t="str">
        <f>IF(ISNUMBER($A278),INDEX(原簿!$I:$I,MATCH(summary!$A278,原簿!$M:$M,0)),"")</f>
        <v/>
      </c>
      <c r="E278" s="1" t="str">
        <f t="shared" si="13"/>
        <v/>
      </c>
      <c r="F278" s="1" t="str">
        <f>IF(ISNUMBER($E278),INDEX(原簿!$E:$E,MATCH(summary!$E278,原簿!$N:$N,0)),"")</f>
        <v/>
      </c>
      <c r="G278" s="10" t="str">
        <f>IF(ISNUMBER($E278),INDEX(原簿!$I:$I,MATCH(summary!$E278,原簿!$N:$N,0)),"")</f>
        <v/>
      </c>
      <c r="H278" s="1" t="str">
        <f>IF(ISNUMBER($E278),TEXT(INDEX(出席票!$A:$A,MATCH(F278,trans!$B:$B,0)),"00")&amp;"-"&amp;TEXT(INDEX(出席票!$B:$B,MATCH(F278,trans!$B:$B,0)),"000"),"")</f>
        <v/>
      </c>
      <c r="J278" s="1" t="str">
        <f t="shared" si="14"/>
        <v/>
      </c>
      <c r="K278" s="1" t="str">
        <f>IF(ISNUMBER($J278),INDEX(原簿!$E:$E,MATCH(summary!$E278,原簿!$O:$O,0)),"")</f>
        <v/>
      </c>
      <c r="L278" s="10" t="str">
        <f>IF(ISNUMBER($J278),INDEX(原簿!$I:$I,MATCH(summary!$E278,原簿!$O:$O,0)),"")</f>
        <v/>
      </c>
      <c r="M278" s="1" t="str">
        <f>IF(ISNUMBER($J278),TEXT(INDEX(答案!$A:$A,MATCH(K278,trans!$E:$E,0)),"00")&amp;"-"&amp;TEXT(INDEX(答案!$B:$B,MATCH(K278,trans!$E:$E,0)),"000"),"")</f>
        <v/>
      </c>
    </row>
    <row r="279" spans="1:13" x14ac:dyDescent="0.55000000000000004">
      <c r="A279" s="1" t="str">
        <f t="shared" si="12"/>
        <v/>
      </c>
      <c r="B279" s="1" t="str">
        <f>IF(ISNUMBER($A279),INDEX(原簿!$E:$E,MATCH(summary!$A279,原簿!$M:$M,0)),"")</f>
        <v/>
      </c>
      <c r="C279" s="10" t="str">
        <f>IF(ISNUMBER($A279),INDEX(原簿!$I:$I,MATCH(summary!$A279,原簿!$M:$M,0)),"")</f>
        <v/>
      </c>
      <c r="E279" s="1" t="str">
        <f t="shared" si="13"/>
        <v/>
      </c>
      <c r="F279" s="1" t="str">
        <f>IF(ISNUMBER($E279),INDEX(原簿!$E:$E,MATCH(summary!$E279,原簿!$N:$N,0)),"")</f>
        <v/>
      </c>
      <c r="G279" s="10" t="str">
        <f>IF(ISNUMBER($E279),INDEX(原簿!$I:$I,MATCH(summary!$E279,原簿!$N:$N,0)),"")</f>
        <v/>
      </c>
      <c r="H279" s="1" t="str">
        <f>IF(ISNUMBER($E279),TEXT(INDEX(出席票!$A:$A,MATCH(F279,trans!$B:$B,0)),"00")&amp;"-"&amp;TEXT(INDEX(出席票!$B:$B,MATCH(F279,trans!$B:$B,0)),"000"),"")</f>
        <v/>
      </c>
      <c r="J279" s="1" t="str">
        <f t="shared" si="14"/>
        <v/>
      </c>
      <c r="K279" s="1" t="str">
        <f>IF(ISNUMBER($J279),INDEX(原簿!$E:$E,MATCH(summary!$E279,原簿!$O:$O,0)),"")</f>
        <v/>
      </c>
      <c r="L279" s="10" t="str">
        <f>IF(ISNUMBER($J279),INDEX(原簿!$I:$I,MATCH(summary!$E279,原簿!$O:$O,0)),"")</f>
        <v/>
      </c>
      <c r="M279" s="1" t="str">
        <f>IF(ISNUMBER($J279),TEXT(INDEX(答案!$A:$A,MATCH(K279,trans!$E:$E,0)),"00")&amp;"-"&amp;TEXT(INDEX(答案!$B:$B,MATCH(K279,trans!$E:$E,0)),"000"),"")</f>
        <v/>
      </c>
    </row>
    <row r="280" spans="1:13" x14ac:dyDescent="0.55000000000000004">
      <c r="A280" s="1" t="str">
        <f t="shared" si="12"/>
        <v/>
      </c>
      <c r="B280" s="1" t="str">
        <f>IF(ISNUMBER($A280),INDEX(原簿!$E:$E,MATCH(summary!$A280,原簿!$M:$M,0)),"")</f>
        <v/>
      </c>
      <c r="C280" s="10" t="str">
        <f>IF(ISNUMBER($A280),INDEX(原簿!$I:$I,MATCH(summary!$A280,原簿!$M:$M,0)),"")</f>
        <v/>
      </c>
      <c r="E280" s="1" t="str">
        <f t="shared" si="13"/>
        <v/>
      </c>
      <c r="F280" s="1" t="str">
        <f>IF(ISNUMBER($E280),INDEX(原簿!$E:$E,MATCH(summary!$E280,原簿!$N:$N,0)),"")</f>
        <v/>
      </c>
      <c r="G280" s="10" t="str">
        <f>IF(ISNUMBER($E280),INDEX(原簿!$I:$I,MATCH(summary!$E280,原簿!$N:$N,0)),"")</f>
        <v/>
      </c>
      <c r="H280" s="1" t="str">
        <f>IF(ISNUMBER($E280),TEXT(INDEX(出席票!$A:$A,MATCH(F280,trans!$B:$B,0)),"00")&amp;"-"&amp;TEXT(INDEX(出席票!$B:$B,MATCH(F280,trans!$B:$B,0)),"000"),"")</f>
        <v/>
      </c>
      <c r="J280" s="1" t="str">
        <f t="shared" si="14"/>
        <v/>
      </c>
      <c r="K280" s="1" t="str">
        <f>IF(ISNUMBER($J280),INDEX(原簿!$E:$E,MATCH(summary!$E280,原簿!$O:$O,0)),"")</f>
        <v/>
      </c>
      <c r="L280" s="10" t="str">
        <f>IF(ISNUMBER($J280),INDEX(原簿!$I:$I,MATCH(summary!$E280,原簿!$O:$O,0)),"")</f>
        <v/>
      </c>
      <c r="M280" s="1" t="str">
        <f>IF(ISNUMBER($J280),TEXT(INDEX(答案!$A:$A,MATCH(K280,trans!$E:$E,0)),"00")&amp;"-"&amp;TEXT(INDEX(答案!$B:$B,MATCH(K280,trans!$E:$E,0)),"000"),"")</f>
        <v/>
      </c>
    </row>
    <row r="281" spans="1:13" x14ac:dyDescent="0.55000000000000004">
      <c r="A281" s="1" t="str">
        <f t="shared" si="12"/>
        <v/>
      </c>
      <c r="B281" s="1" t="str">
        <f>IF(ISNUMBER($A281),INDEX(原簿!$E:$E,MATCH(summary!$A281,原簿!$M:$M,0)),"")</f>
        <v/>
      </c>
      <c r="C281" s="10" t="str">
        <f>IF(ISNUMBER($A281),INDEX(原簿!$I:$I,MATCH(summary!$A281,原簿!$M:$M,0)),"")</f>
        <v/>
      </c>
      <c r="E281" s="1" t="str">
        <f t="shared" si="13"/>
        <v/>
      </c>
      <c r="F281" s="1" t="str">
        <f>IF(ISNUMBER($E281),INDEX(原簿!$E:$E,MATCH(summary!$E281,原簿!$N:$N,0)),"")</f>
        <v/>
      </c>
      <c r="G281" s="10" t="str">
        <f>IF(ISNUMBER($E281),INDEX(原簿!$I:$I,MATCH(summary!$E281,原簿!$N:$N,0)),"")</f>
        <v/>
      </c>
      <c r="H281" s="1" t="str">
        <f>IF(ISNUMBER($E281),TEXT(INDEX(出席票!$A:$A,MATCH(F281,trans!$B:$B,0)),"00")&amp;"-"&amp;TEXT(INDEX(出席票!$B:$B,MATCH(F281,trans!$B:$B,0)),"000"),"")</f>
        <v/>
      </c>
      <c r="J281" s="1" t="str">
        <f t="shared" si="14"/>
        <v/>
      </c>
      <c r="K281" s="1" t="str">
        <f>IF(ISNUMBER($J281),INDEX(原簿!$E:$E,MATCH(summary!$E281,原簿!$O:$O,0)),"")</f>
        <v/>
      </c>
      <c r="L281" s="10" t="str">
        <f>IF(ISNUMBER($J281),INDEX(原簿!$I:$I,MATCH(summary!$E281,原簿!$O:$O,0)),"")</f>
        <v/>
      </c>
      <c r="M281" s="1" t="str">
        <f>IF(ISNUMBER($J281),TEXT(INDEX(答案!$A:$A,MATCH(K281,trans!$E:$E,0)),"00")&amp;"-"&amp;TEXT(INDEX(答案!$B:$B,MATCH(K281,trans!$E:$E,0)),"000"),"")</f>
        <v/>
      </c>
    </row>
    <row r="282" spans="1:13" x14ac:dyDescent="0.55000000000000004">
      <c r="A282" s="1" t="str">
        <f t="shared" si="12"/>
        <v/>
      </c>
      <c r="B282" s="1" t="str">
        <f>IF(ISNUMBER($A282),INDEX(原簿!$E:$E,MATCH(summary!$A282,原簿!$M:$M,0)),"")</f>
        <v/>
      </c>
      <c r="C282" s="10" t="str">
        <f>IF(ISNUMBER($A282),INDEX(原簿!$I:$I,MATCH(summary!$A282,原簿!$M:$M,0)),"")</f>
        <v/>
      </c>
      <c r="E282" s="1" t="str">
        <f t="shared" si="13"/>
        <v/>
      </c>
      <c r="F282" s="1" t="str">
        <f>IF(ISNUMBER($E282),INDEX(原簿!$E:$E,MATCH(summary!$E282,原簿!$N:$N,0)),"")</f>
        <v/>
      </c>
      <c r="G282" s="10" t="str">
        <f>IF(ISNUMBER($E282),INDEX(原簿!$I:$I,MATCH(summary!$E282,原簿!$N:$N,0)),"")</f>
        <v/>
      </c>
      <c r="H282" s="1" t="str">
        <f>IF(ISNUMBER($E282),TEXT(INDEX(出席票!$A:$A,MATCH(F282,trans!$B:$B,0)),"00")&amp;"-"&amp;TEXT(INDEX(出席票!$B:$B,MATCH(F282,trans!$B:$B,0)),"000"),"")</f>
        <v/>
      </c>
      <c r="J282" s="1" t="str">
        <f t="shared" si="14"/>
        <v/>
      </c>
      <c r="K282" s="1" t="str">
        <f>IF(ISNUMBER($J282),INDEX(原簿!$E:$E,MATCH(summary!$E282,原簿!$O:$O,0)),"")</f>
        <v/>
      </c>
      <c r="L282" s="10" t="str">
        <f>IF(ISNUMBER($J282),INDEX(原簿!$I:$I,MATCH(summary!$E282,原簿!$O:$O,0)),"")</f>
        <v/>
      </c>
      <c r="M282" s="1" t="str">
        <f>IF(ISNUMBER($J282),TEXT(INDEX(答案!$A:$A,MATCH(K282,trans!$E:$E,0)),"00")&amp;"-"&amp;TEXT(INDEX(答案!$B:$B,MATCH(K282,trans!$E:$E,0)),"000"),"")</f>
        <v/>
      </c>
    </row>
    <row r="283" spans="1:13" x14ac:dyDescent="0.55000000000000004">
      <c r="A283" s="1" t="str">
        <f t="shared" si="12"/>
        <v/>
      </c>
      <c r="B283" s="1" t="str">
        <f>IF(ISNUMBER($A283),INDEX(原簿!$E:$E,MATCH(summary!$A283,原簿!$M:$M,0)),"")</f>
        <v/>
      </c>
      <c r="C283" s="10" t="str">
        <f>IF(ISNUMBER($A283),INDEX(原簿!$I:$I,MATCH(summary!$A283,原簿!$M:$M,0)),"")</f>
        <v/>
      </c>
      <c r="E283" s="1" t="str">
        <f t="shared" si="13"/>
        <v/>
      </c>
      <c r="F283" s="1" t="str">
        <f>IF(ISNUMBER($E283),INDEX(原簿!$E:$E,MATCH(summary!$E283,原簿!$N:$N,0)),"")</f>
        <v/>
      </c>
      <c r="G283" s="10" t="str">
        <f>IF(ISNUMBER($E283),INDEX(原簿!$I:$I,MATCH(summary!$E283,原簿!$N:$N,0)),"")</f>
        <v/>
      </c>
      <c r="H283" s="1" t="str">
        <f>IF(ISNUMBER($E283),TEXT(INDEX(出席票!$A:$A,MATCH(F283,trans!$B:$B,0)),"00")&amp;"-"&amp;TEXT(INDEX(出席票!$B:$B,MATCH(F283,trans!$B:$B,0)),"000"),"")</f>
        <v/>
      </c>
      <c r="J283" s="1" t="str">
        <f t="shared" si="14"/>
        <v/>
      </c>
      <c r="K283" s="1" t="str">
        <f>IF(ISNUMBER($J283),INDEX(原簿!$E:$E,MATCH(summary!$E283,原簿!$O:$O,0)),"")</f>
        <v/>
      </c>
      <c r="L283" s="10" t="str">
        <f>IF(ISNUMBER($J283),INDEX(原簿!$I:$I,MATCH(summary!$E283,原簿!$O:$O,0)),"")</f>
        <v/>
      </c>
      <c r="M283" s="1" t="str">
        <f>IF(ISNUMBER($J283),TEXT(INDEX(答案!$A:$A,MATCH(K283,trans!$E:$E,0)),"00")&amp;"-"&amp;TEXT(INDEX(答案!$B:$B,MATCH(K283,trans!$E:$E,0)),"000"),"")</f>
        <v/>
      </c>
    </row>
    <row r="284" spans="1:13" x14ac:dyDescent="0.55000000000000004">
      <c r="A284" s="1" t="str">
        <f t="shared" si="12"/>
        <v/>
      </c>
      <c r="B284" s="1" t="str">
        <f>IF(ISNUMBER($A284),INDEX(原簿!$E:$E,MATCH(summary!$A284,原簿!$M:$M,0)),"")</f>
        <v/>
      </c>
      <c r="C284" s="10" t="str">
        <f>IF(ISNUMBER($A284),INDEX(原簿!$I:$I,MATCH(summary!$A284,原簿!$M:$M,0)),"")</f>
        <v/>
      </c>
      <c r="E284" s="1" t="str">
        <f t="shared" si="13"/>
        <v/>
      </c>
      <c r="F284" s="1" t="str">
        <f>IF(ISNUMBER($E284),INDEX(原簿!$E:$E,MATCH(summary!$E284,原簿!$N:$N,0)),"")</f>
        <v/>
      </c>
      <c r="G284" s="10" t="str">
        <f>IF(ISNUMBER($E284),INDEX(原簿!$I:$I,MATCH(summary!$E284,原簿!$N:$N,0)),"")</f>
        <v/>
      </c>
      <c r="H284" s="1" t="str">
        <f>IF(ISNUMBER($E284),TEXT(INDEX(出席票!$A:$A,MATCH(F284,trans!$B:$B,0)),"00")&amp;"-"&amp;TEXT(INDEX(出席票!$B:$B,MATCH(F284,trans!$B:$B,0)),"000"),"")</f>
        <v/>
      </c>
      <c r="J284" s="1" t="str">
        <f t="shared" si="14"/>
        <v/>
      </c>
      <c r="K284" s="1" t="str">
        <f>IF(ISNUMBER($J284),INDEX(原簿!$E:$E,MATCH(summary!$E284,原簿!$O:$O,0)),"")</f>
        <v/>
      </c>
      <c r="L284" s="10" t="str">
        <f>IF(ISNUMBER($J284),INDEX(原簿!$I:$I,MATCH(summary!$E284,原簿!$O:$O,0)),"")</f>
        <v/>
      </c>
      <c r="M284" s="1" t="str">
        <f>IF(ISNUMBER($J284),TEXT(INDEX(答案!$A:$A,MATCH(K284,trans!$E:$E,0)),"00")&amp;"-"&amp;TEXT(INDEX(答案!$B:$B,MATCH(K284,trans!$E:$E,0)),"000"),"")</f>
        <v/>
      </c>
    </row>
    <row r="285" spans="1:13" x14ac:dyDescent="0.55000000000000004">
      <c r="A285" s="1" t="str">
        <f t="shared" si="12"/>
        <v/>
      </c>
      <c r="B285" s="1" t="str">
        <f>IF(ISNUMBER($A285),INDEX(原簿!$E:$E,MATCH(summary!$A285,原簿!$M:$M,0)),"")</f>
        <v/>
      </c>
      <c r="C285" s="10" t="str">
        <f>IF(ISNUMBER($A285),INDEX(原簿!$I:$I,MATCH(summary!$A285,原簿!$M:$M,0)),"")</f>
        <v/>
      </c>
      <c r="E285" s="1" t="str">
        <f t="shared" si="13"/>
        <v/>
      </c>
      <c r="F285" s="1" t="str">
        <f>IF(ISNUMBER($E285),INDEX(原簿!$E:$E,MATCH(summary!$E285,原簿!$N:$N,0)),"")</f>
        <v/>
      </c>
      <c r="G285" s="10" t="str">
        <f>IF(ISNUMBER($E285),INDEX(原簿!$I:$I,MATCH(summary!$E285,原簿!$N:$N,0)),"")</f>
        <v/>
      </c>
      <c r="H285" s="1" t="str">
        <f>IF(ISNUMBER($E285),TEXT(INDEX(出席票!$A:$A,MATCH(F285,trans!$B:$B,0)),"00")&amp;"-"&amp;TEXT(INDEX(出席票!$B:$B,MATCH(F285,trans!$B:$B,0)),"000"),"")</f>
        <v/>
      </c>
      <c r="J285" s="1" t="str">
        <f t="shared" si="14"/>
        <v/>
      </c>
      <c r="K285" s="1" t="str">
        <f>IF(ISNUMBER($J285),INDEX(原簿!$E:$E,MATCH(summary!$E285,原簿!$O:$O,0)),"")</f>
        <v/>
      </c>
      <c r="L285" s="10" t="str">
        <f>IF(ISNUMBER($J285),INDEX(原簿!$I:$I,MATCH(summary!$E285,原簿!$O:$O,0)),"")</f>
        <v/>
      </c>
      <c r="M285" s="1" t="str">
        <f>IF(ISNUMBER($J285),TEXT(INDEX(答案!$A:$A,MATCH(K285,trans!$E:$E,0)),"00")&amp;"-"&amp;TEXT(INDEX(答案!$B:$B,MATCH(K285,trans!$E:$E,0)),"000"),"")</f>
        <v/>
      </c>
    </row>
    <row r="286" spans="1:13" x14ac:dyDescent="0.55000000000000004">
      <c r="A286" s="1" t="str">
        <f t="shared" si="12"/>
        <v/>
      </c>
      <c r="B286" s="1" t="str">
        <f>IF(ISNUMBER($A286),INDEX(原簿!$E:$E,MATCH(summary!$A286,原簿!$M:$M,0)),"")</f>
        <v/>
      </c>
      <c r="C286" s="10" t="str">
        <f>IF(ISNUMBER($A286),INDEX(原簿!$I:$I,MATCH(summary!$A286,原簿!$M:$M,0)),"")</f>
        <v/>
      </c>
      <c r="E286" s="1" t="str">
        <f t="shared" si="13"/>
        <v/>
      </c>
      <c r="F286" s="1" t="str">
        <f>IF(ISNUMBER($E286),INDEX(原簿!$E:$E,MATCH(summary!$E286,原簿!$N:$N,0)),"")</f>
        <v/>
      </c>
      <c r="G286" s="10" t="str">
        <f>IF(ISNUMBER($E286),INDEX(原簿!$I:$I,MATCH(summary!$E286,原簿!$N:$N,0)),"")</f>
        <v/>
      </c>
      <c r="H286" s="1" t="str">
        <f>IF(ISNUMBER($E286),TEXT(INDEX(出席票!$A:$A,MATCH(F286,trans!$B:$B,0)),"00")&amp;"-"&amp;TEXT(INDEX(出席票!$B:$B,MATCH(F286,trans!$B:$B,0)),"000"),"")</f>
        <v/>
      </c>
      <c r="J286" s="1" t="str">
        <f t="shared" si="14"/>
        <v/>
      </c>
      <c r="K286" s="1" t="str">
        <f>IF(ISNUMBER($J286),INDEX(原簿!$E:$E,MATCH(summary!$E286,原簿!$O:$O,0)),"")</f>
        <v/>
      </c>
      <c r="L286" s="10" t="str">
        <f>IF(ISNUMBER($J286),INDEX(原簿!$I:$I,MATCH(summary!$E286,原簿!$O:$O,0)),"")</f>
        <v/>
      </c>
      <c r="M286" s="1" t="str">
        <f>IF(ISNUMBER($J286),TEXT(INDEX(答案!$A:$A,MATCH(K286,trans!$E:$E,0)),"00")&amp;"-"&amp;TEXT(INDEX(答案!$B:$B,MATCH(K286,trans!$E:$E,0)),"000"),"")</f>
        <v/>
      </c>
    </row>
    <row r="287" spans="1:13" x14ac:dyDescent="0.55000000000000004">
      <c r="A287" s="1" t="str">
        <f t="shared" si="12"/>
        <v/>
      </c>
      <c r="B287" s="1" t="str">
        <f>IF(ISNUMBER($A287),INDEX(原簿!$E:$E,MATCH(summary!$A287,原簿!$M:$M,0)),"")</f>
        <v/>
      </c>
      <c r="C287" s="10" t="str">
        <f>IF(ISNUMBER($A287),INDEX(原簿!$I:$I,MATCH(summary!$A287,原簿!$M:$M,0)),"")</f>
        <v/>
      </c>
      <c r="E287" s="1" t="str">
        <f t="shared" si="13"/>
        <v/>
      </c>
      <c r="F287" s="1" t="str">
        <f>IF(ISNUMBER($E287),INDEX(原簿!$E:$E,MATCH(summary!$E287,原簿!$N:$N,0)),"")</f>
        <v/>
      </c>
      <c r="G287" s="10" t="str">
        <f>IF(ISNUMBER($E287),INDEX(原簿!$I:$I,MATCH(summary!$E287,原簿!$N:$N,0)),"")</f>
        <v/>
      </c>
      <c r="H287" s="1" t="str">
        <f>IF(ISNUMBER($E287),TEXT(INDEX(出席票!$A:$A,MATCH(F287,trans!$B:$B,0)),"00")&amp;"-"&amp;TEXT(INDEX(出席票!$B:$B,MATCH(F287,trans!$B:$B,0)),"000"),"")</f>
        <v/>
      </c>
      <c r="J287" s="1" t="str">
        <f t="shared" si="14"/>
        <v/>
      </c>
      <c r="K287" s="1" t="str">
        <f>IF(ISNUMBER($J287),INDEX(原簿!$E:$E,MATCH(summary!$E287,原簿!$O:$O,0)),"")</f>
        <v/>
      </c>
      <c r="L287" s="10" t="str">
        <f>IF(ISNUMBER($J287),INDEX(原簿!$I:$I,MATCH(summary!$E287,原簿!$O:$O,0)),"")</f>
        <v/>
      </c>
      <c r="M287" s="1" t="str">
        <f>IF(ISNUMBER($J287),TEXT(INDEX(答案!$A:$A,MATCH(K287,trans!$E:$E,0)),"00")&amp;"-"&amp;TEXT(INDEX(答案!$B:$B,MATCH(K287,trans!$E:$E,0)),"000"),"")</f>
        <v/>
      </c>
    </row>
    <row r="288" spans="1:13" x14ac:dyDescent="0.55000000000000004">
      <c r="A288" s="1" t="str">
        <f t="shared" si="12"/>
        <v/>
      </c>
      <c r="B288" s="1" t="str">
        <f>IF(ISNUMBER($A288),INDEX(原簿!$E:$E,MATCH(summary!$A288,原簿!$M:$M,0)),"")</f>
        <v/>
      </c>
      <c r="C288" s="10" t="str">
        <f>IF(ISNUMBER($A288),INDEX(原簿!$I:$I,MATCH(summary!$A288,原簿!$M:$M,0)),"")</f>
        <v/>
      </c>
      <c r="E288" s="1" t="str">
        <f t="shared" si="13"/>
        <v/>
      </c>
      <c r="F288" s="1" t="str">
        <f>IF(ISNUMBER($E288),INDEX(原簿!$E:$E,MATCH(summary!$E288,原簿!$N:$N,0)),"")</f>
        <v/>
      </c>
      <c r="G288" s="10" t="str">
        <f>IF(ISNUMBER($E288),INDEX(原簿!$I:$I,MATCH(summary!$E288,原簿!$N:$N,0)),"")</f>
        <v/>
      </c>
      <c r="H288" s="1" t="str">
        <f>IF(ISNUMBER($E288),TEXT(INDEX(出席票!$A:$A,MATCH(F288,trans!$B:$B,0)),"00")&amp;"-"&amp;TEXT(INDEX(出席票!$B:$B,MATCH(F288,trans!$B:$B,0)),"000"),"")</f>
        <v/>
      </c>
      <c r="J288" s="1" t="str">
        <f t="shared" si="14"/>
        <v/>
      </c>
      <c r="K288" s="1" t="str">
        <f>IF(ISNUMBER($J288),INDEX(原簿!$E:$E,MATCH(summary!$E288,原簿!$O:$O,0)),"")</f>
        <v/>
      </c>
      <c r="L288" s="10" t="str">
        <f>IF(ISNUMBER($J288),INDEX(原簿!$I:$I,MATCH(summary!$E288,原簿!$O:$O,0)),"")</f>
        <v/>
      </c>
      <c r="M288" s="1" t="str">
        <f>IF(ISNUMBER($J288),TEXT(INDEX(答案!$A:$A,MATCH(K288,trans!$E:$E,0)),"00")&amp;"-"&amp;TEXT(INDEX(答案!$B:$B,MATCH(K288,trans!$E:$E,0)),"000"),"")</f>
        <v/>
      </c>
    </row>
    <row r="289" spans="1:13" x14ac:dyDescent="0.55000000000000004">
      <c r="A289" s="1" t="str">
        <f t="shared" si="12"/>
        <v/>
      </c>
      <c r="B289" s="1" t="str">
        <f>IF(ISNUMBER($A289),INDEX(原簿!$E:$E,MATCH(summary!$A289,原簿!$M:$M,0)),"")</f>
        <v/>
      </c>
      <c r="C289" s="10" t="str">
        <f>IF(ISNUMBER($A289),INDEX(原簿!$I:$I,MATCH(summary!$A289,原簿!$M:$M,0)),"")</f>
        <v/>
      </c>
      <c r="E289" s="1" t="str">
        <f t="shared" si="13"/>
        <v/>
      </c>
      <c r="F289" s="1" t="str">
        <f>IF(ISNUMBER($E289),INDEX(原簿!$E:$E,MATCH(summary!$E289,原簿!$N:$N,0)),"")</f>
        <v/>
      </c>
      <c r="G289" s="10" t="str">
        <f>IF(ISNUMBER($E289),INDEX(原簿!$I:$I,MATCH(summary!$E289,原簿!$N:$N,0)),"")</f>
        <v/>
      </c>
      <c r="H289" s="1" t="str">
        <f>IF(ISNUMBER($E289),TEXT(INDEX(出席票!$A:$A,MATCH(F289,trans!$B:$B,0)),"00")&amp;"-"&amp;TEXT(INDEX(出席票!$B:$B,MATCH(F289,trans!$B:$B,0)),"000"),"")</f>
        <v/>
      </c>
      <c r="J289" s="1" t="str">
        <f t="shared" si="14"/>
        <v/>
      </c>
      <c r="K289" s="1" t="str">
        <f>IF(ISNUMBER($J289),INDEX(原簿!$E:$E,MATCH(summary!$E289,原簿!$O:$O,0)),"")</f>
        <v/>
      </c>
      <c r="L289" s="10" t="str">
        <f>IF(ISNUMBER($J289),INDEX(原簿!$I:$I,MATCH(summary!$E289,原簿!$O:$O,0)),"")</f>
        <v/>
      </c>
      <c r="M289" s="1" t="str">
        <f>IF(ISNUMBER($J289),TEXT(INDEX(答案!$A:$A,MATCH(K289,trans!$E:$E,0)),"00")&amp;"-"&amp;TEXT(INDEX(答案!$B:$B,MATCH(K289,trans!$E:$E,0)),"000"),"")</f>
        <v/>
      </c>
    </row>
    <row r="290" spans="1:13" x14ac:dyDescent="0.55000000000000004">
      <c r="A290" s="1" t="str">
        <f t="shared" si="12"/>
        <v/>
      </c>
      <c r="B290" s="1" t="str">
        <f>IF(ISNUMBER($A290),INDEX(原簿!$E:$E,MATCH(summary!$A290,原簿!$M:$M,0)),"")</f>
        <v/>
      </c>
      <c r="C290" s="10" t="str">
        <f>IF(ISNUMBER($A290),INDEX(原簿!$I:$I,MATCH(summary!$A290,原簿!$M:$M,0)),"")</f>
        <v/>
      </c>
      <c r="E290" s="1" t="str">
        <f t="shared" si="13"/>
        <v/>
      </c>
      <c r="F290" s="1" t="str">
        <f>IF(ISNUMBER($E290),INDEX(原簿!$E:$E,MATCH(summary!$E290,原簿!$N:$N,0)),"")</f>
        <v/>
      </c>
      <c r="G290" s="10" t="str">
        <f>IF(ISNUMBER($E290),INDEX(原簿!$I:$I,MATCH(summary!$E290,原簿!$N:$N,0)),"")</f>
        <v/>
      </c>
      <c r="H290" s="1" t="str">
        <f>IF(ISNUMBER($E290),TEXT(INDEX(出席票!$A:$A,MATCH(F290,trans!$B:$B,0)),"00")&amp;"-"&amp;TEXT(INDEX(出席票!$B:$B,MATCH(F290,trans!$B:$B,0)),"000"),"")</f>
        <v/>
      </c>
      <c r="J290" s="1" t="str">
        <f t="shared" si="14"/>
        <v/>
      </c>
      <c r="K290" s="1" t="str">
        <f>IF(ISNUMBER($J290),INDEX(原簿!$E:$E,MATCH(summary!$E290,原簿!$O:$O,0)),"")</f>
        <v/>
      </c>
      <c r="L290" s="10" t="str">
        <f>IF(ISNUMBER($J290),INDEX(原簿!$I:$I,MATCH(summary!$E290,原簿!$O:$O,0)),"")</f>
        <v/>
      </c>
      <c r="M290" s="1" t="str">
        <f>IF(ISNUMBER($J290),TEXT(INDEX(答案!$A:$A,MATCH(K290,trans!$E:$E,0)),"00")&amp;"-"&amp;TEXT(INDEX(答案!$B:$B,MATCH(K290,trans!$E:$E,0)),"000"),"")</f>
        <v/>
      </c>
    </row>
    <row r="291" spans="1:13" x14ac:dyDescent="0.55000000000000004">
      <c r="A291" s="1" t="str">
        <f t="shared" si="12"/>
        <v/>
      </c>
      <c r="B291" s="1" t="str">
        <f>IF(ISNUMBER($A291),INDEX(原簿!$E:$E,MATCH(summary!$A291,原簿!$M:$M,0)),"")</f>
        <v/>
      </c>
      <c r="C291" s="10" t="str">
        <f>IF(ISNUMBER($A291),INDEX(原簿!$I:$I,MATCH(summary!$A291,原簿!$M:$M,0)),"")</f>
        <v/>
      </c>
      <c r="E291" s="1" t="str">
        <f t="shared" si="13"/>
        <v/>
      </c>
      <c r="F291" s="1" t="str">
        <f>IF(ISNUMBER($E291),INDEX(原簿!$E:$E,MATCH(summary!$E291,原簿!$N:$N,0)),"")</f>
        <v/>
      </c>
      <c r="G291" s="10" t="str">
        <f>IF(ISNUMBER($E291),INDEX(原簿!$I:$I,MATCH(summary!$E291,原簿!$N:$N,0)),"")</f>
        <v/>
      </c>
      <c r="H291" s="1" t="str">
        <f>IF(ISNUMBER($E291),TEXT(INDEX(出席票!$A:$A,MATCH(F291,trans!$B:$B,0)),"00")&amp;"-"&amp;TEXT(INDEX(出席票!$B:$B,MATCH(F291,trans!$B:$B,0)),"000"),"")</f>
        <v/>
      </c>
      <c r="J291" s="1" t="str">
        <f t="shared" si="14"/>
        <v/>
      </c>
      <c r="K291" s="1" t="str">
        <f>IF(ISNUMBER($J291),INDEX(原簿!$E:$E,MATCH(summary!$E291,原簿!$O:$O,0)),"")</f>
        <v/>
      </c>
      <c r="L291" s="10" t="str">
        <f>IF(ISNUMBER($J291),INDEX(原簿!$I:$I,MATCH(summary!$E291,原簿!$O:$O,0)),"")</f>
        <v/>
      </c>
      <c r="M291" s="1" t="str">
        <f>IF(ISNUMBER($J291),TEXT(INDEX(答案!$A:$A,MATCH(K291,trans!$E:$E,0)),"00")&amp;"-"&amp;TEXT(INDEX(答案!$B:$B,MATCH(K291,trans!$E:$E,0)),"000"),"")</f>
        <v/>
      </c>
    </row>
    <row r="292" spans="1:13" x14ac:dyDescent="0.55000000000000004">
      <c r="A292" s="1" t="str">
        <f t="shared" si="12"/>
        <v/>
      </c>
      <c r="B292" s="1" t="str">
        <f>IF(ISNUMBER($A292),INDEX(原簿!$E:$E,MATCH(summary!$A292,原簿!$M:$M,0)),"")</f>
        <v/>
      </c>
      <c r="C292" s="10" t="str">
        <f>IF(ISNUMBER($A292),INDEX(原簿!$I:$I,MATCH(summary!$A292,原簿!$M:$M,0)),"")</f>
        <v/>
      </c>
      <c r="E292" s="1" t="str">
        <f t="shared" si="13"/>
        <v/>
      </c>
      <c r="F292" s="1" t="str">
        <f>IF(ISNUMBER($E292),INDEX(原簿!$E:$E,MATCH(summary!$E292,原簿!$N:$N,0)),"")</f>
        <v/>
      </c>
      <c r="G292" s="10" t="str">
        <f>IF(ISNUMBER($E292),INDEX(原簿!$I:$I,MATCH(summary!$E292,原簿!$N:$N,0)),"")</f>
        <v/>
      </c>
      <c r="H292" s="1" t="str">
        <f>IF(ISNUMBER($E292),TEXT(INDEX(出席票!$A:$A,MATCH(F292,trans!$B:$B,0)),"00")&amp;"-"&amp;TEXT(INDEX(出席票!$B:$B,MATCH(F292,trans!$B:$B,0)),"000"),"")</f>
        <v/>
      </c>
      <c r="J292" s="1" t="str">
        <f t="shared" si="14"/>
        <v/>
      </c>
      <c r="K292" s="1" t="str">
        <f>IF(ISNUMBER($J292),INDEX(原簿!$E:$E,MATCH(summary!$E292,原簿!$O:$O,0)),"")</f>
        <v/>
      </c>
      <c r="L292" s="10" t="str">
        <f>IF(ISNUMBER($J292),INDEX(原簿!$I:$I,MATCH(summary!$E292,原簿!$O:$O,0)),"")</f>
        <v/>
      </c>
      <c r="M292" s="1" t="str">
        <f>IF(ISNUMBER($J292),TEXT(INDEX(答案!$A:$A,MATCH(K292,trans!$E:$E,0)),"00")&amp;"-"&amp;TEXT(INDEX(答案!$B:$B,MATCH(K292,trans!$E:$E,0)),"000"),"")</f>
        <v/>
      </c>
    </row>
    <row r="293" spans="1:13" x14ac:dyDescent="0.55000000000000004">
      <c r="A293" s="1" t="str">
        <f t="shared" si="12"/>
        <v/>
      </c>
      <c r="B293" s="1" t="str">
        <f>IF(ISNUMBER($A293),INDEX(原簿!$E:$E,MATCH(summary!$A293,原簿!$M:$M,0)),"")</f>
        <v/>
      </c>
      <c r="C293" s="10" t="str">
        <f>IF(ISNUMBER($A293),INDEX(原簿!$I:$I,MATCH(summary!$A293,原簿!$M:$M,0)),"")</f>
        <v/>
      </c>
      <c r="E293" s="1" t="str">
        <f t="shared" si="13"/>
        <v/>
      </c>
      <c r="F293" s="1" t="str">
        <f>IF(ISNUMBER($E293),INDEX(原簿!$E:$E,MATCH(summary!$E293,原簿!$N:$N,0)),"")</f>
        <v/>
      </c>
      <c r="G293" s="10" t="str">
        <f>IF(ISNUMBER($E293),INDEX(原簿!$I:$I,MATCH(summary!$E293,原簿!$N:$N,0)),"")</f>
        <v/>
      </c>
      <c r="H293" s="1" t="str">
        <f>IF(ISNUMBER($E293),TEXT(INDEX(出席票!$A:$A,MATCH(F293,trans!$B:$B,0)),"00")&amp;"-"&amp;TEXT(INDEX(出席票!$B:$B,MATCH(F293,trans!$B:$B,0)),"000"),"")</f>
        <v/>
      </c>
      <c r="J293" s="1" t="str">
        <f t="shared" si="14"/>
        <v/>
      </c>
      <c r="K293" s="1" t="str">
        <f>IF(ISNUMBER($J293),INDEX(原簿!$E:$E,MATCH(summary!$E293,原簿!$O:$O,0)),"")</f>
        <v/>
      </c>
      <c r="L293" s="10" t="str">
        <f>IF(ISNUMBER($J293),INDEX(原簿!$I:$I,MATCH(summary!$E293,原簿!$O:$O,0)),"")</f>
        <v/>
      </c>
      <c r="M293" s="1" t="str">
        <f>IF(ISNUMBER($J293),TEXT(INDEX(答案!$A:$A,MATCH(K293,trans!$E:$E,0)),"00")&amp;"-"&amp;TEXT(INDEX(答案!$B:$B,MATCH(K293,trans!$E:$E,0)),"000"),"")</f>
        <v/>
      </c>
    </row>
    <row r="294" spans="1:13" x14ac:dyDescent="0.55000000000000004">
      <c r="A294" s="1" t="str">
        <f t="shared" si="12"/>
        <v/>
      </c>
      <c r="B294" s="1" t="str">
        <f>IF(ISNUMBER($A294),INDEX(原簿!$E:$E,MATCH(summary!$A294,原簿!$M:$M,0)),"")</f>
        <v/>
      </c>
      <c r="C294" s="10" t="str">
        <f>IF(ISNUMBER($A294),INDEX(原簿!$I:$I,MATCH(summary!$A294,原簿!$M:$M,0)),"")</f>
        <v/>
      </c>
      <c r="E294" s="1" t="str">
        <f t="shared" si="13"/>
        <v/>
      </c>
      <c r="F294" s="1" t="str">
        <f>IF(ISNUMBER($E294),INDEX(原簿!$E:$E,MATCH(summary!$E294,原簿!$N:$N,0)),"")</f>
        <v/>
      </c>
      <c r="G294" s="10" t="str">
        <f>IF(ISNUMBER($E294),INDEX(原簿!$I:$I,MATCH(summary!$E294,原簿!$N:$N,0)),"")</f>
        <v/>
      </c>
      <c r="H294" s="1" t="str">
        <f>IF(ISNUMBER($E294),TEXT(INDEX(出席票!$A:$A,MATCH(F294,trans!$B:$B,0)),"00")&amp;"-"&amp;TEXT(INDEX(出席票!$B:$B,MATCH(F294,trans!$B:$B,0)),"000"),"")</f>
        <v/>
      </c>
      <c r="J294" s="1" t="str">
        <f t="shared" si="14"/>
        <v/>
      </c>
      <c r="K294" s="1" t="str">
        <f>IF(ISNUMBER($J294),INDEX(原簿!$E:$E,MATCH(summary!$E294,原簿!$O:$O,0)),"")</f>
        <v/>
      </c>
      <c r="L294" s="10" t="str">
        <f>IF(ISNUMBER($J294),INDEX(原簿!$I:$I,MATCH(summary!$E294,原簿!$O:$O,0)),"")</f>
        <v/>
      </c>
      <c r="M294" s="1" t="str">
        <f>IF(ISNUMBER($J294),TEXT(INDEX(答案!$A:$A,MATCH(K294,trans!$E:$E,0)),"00")&amp;"-"&amp;TEXT(INDEX(答案!$B:$B,MATCH(K294,trans!$E:$E,0)),"000"),"")</f>
        <v/>
      </c>
    </row>
    <row r="295" spans="1:13" x14ac:dyDescent="0.55000000000000004">
      <c r="A295" s="1" t="str">
        <f t="shared" si="12"/>
        <v/>
      </c>
      <c r="B295" s="1" t="str">
        <f>IF(ISNUMBER($A295),INDEX(原簿!$E:$E,MATCH(summary!$A295,原簿!$M:$M,0)),"")</f>
        <v/>
      </c>
      <c r="C295" s="10" t="str">
        <f>IF(ISNUMBER($A295),INDEX(原簿!$I:$I,MATCH(summary!$A295,原簿!$M:$M,0)),"")</f>
        <v/>
      </c>
      <c r="E295" s="1" t="str">
        <f t="shared" si="13"/>
        <v/>
      </c>
      <c r="F295" s="1" t="str">
        <f>IF(ISNUMBER($E295),INDEX(原簿!$E:$E,MATCH(summary!$E295,原簿!$N:$N,0)),"")</f>
        <v/>
      </c>
      <c r="G295" s="10" t="str">
        <f>IF(ISNUMBER($E295),INDEX(原簿!$I:$I,MATCH(summary!$E295,原簿!$N:$N,0)),"")</f>
        <v/>
      </c>
      <c r="H295" s="1" t="str">
        <f>IF(ISNUMBER($E295),TEXT(INDEX(出席票!$A:$A,MATCH(F295,trans!$B:$B,0)),"00")&amp;"-"&amp;TEXT(INDEX(出席票!$B:$B,MATCH(F295,trans!$B:$B,0)),"000"),"")</f>
        <v/>
      </c>
      <c r="J295" s="1" t="str">
        <f t="shared" si="14"/>
        <v/>
      </c>
      <c r="K295" s="1" t="str">
        <f>IF(ISNUMBER($J295),INDEX(原簿!$E:$E,MATCH(summary!$E295,原簿!$O:$O,0)),"")</f>
        <v/>
      </c>
      <c r="L295" s="10" t="str">
        <f>IF(ISNUMBER($J295),INDEX(原簿!$I:$I,MATCH(summary!$E295,原簿!$O:$O,0)),"")</f>
        <v/>
      </c>
      <c r="M295" s="1" t="str">
        <f>IF(ISNUMBER($J295),TEXT(INDEX(答案!$A:$A,MATCH(K295,trans!$E:$E,0)),"00")&amp;"-"&amp;TEXT(INDEX(答案!$B:$B,MATCH(K295,trans!$E:$E,0)),"000"),"")</f>
        <v/>
      </c>
    </row>
    <row r="296" spans="1:13" x14ac:dyDescent="0.55000000000000004">
      <c r="A296" s="1" t="str">
        <f t="shared" si="12"/>
        <v/>
      </c>
      <c r="B296" s="1" t="str">
        <f>IF(ISNUMBER($A296),INDEX(原簿!$E:$E,MATCH(summary!$A296,原簿!$M:$M,0)),"")</f>
        <v/>
      </c>
      <c r="C296" s="10" t="str">
        <f>IF(ISNUMBER($A296),INDEX(原簿!$I:$I,MATCH(summary!$A296,原簿!$M:$M,0)),"")</f>
        <v/>
      </c>
      <c r="E296" s="1" t="str">
        <f t="shared" si="13"/>
        <v/>
      </c>
      <c r="F296" s="1" t="str">
        <f>IF(ISNUMBER($E296),INDEX(原簿!$E:$E,MATCH(summary!$E296,原簿!$N:$N,0)),"")</f>
        <v/>
      </c>
      <c r="G296" s="10" t="str">
        <f>IF(ISNUMBER($E296),INDEX(原簿!$I:$I,MATCH(summary!$E296,原簿!$N:$N,0)),"")</f>
        <v/>
      </c>
      <c r="H296" s="1" t="str">
        <f>IF(ISNUMBER($E296),TEXT(INDEX(出席票!$A:$A,MATCH(F296,trans!$B:$B,0)),"00")&amp;"-"&amp;TEXT(INDEX(出席票!$B:$B,MATCH(F296,trans!$B:$B,0)),"000"),"")</f>
        <v/>
      </c>
      <c r="J296" s="1" t="str">
        <f t="shared" si="14"/>
        <v/>
      </c>
      <c r="K296" s="1" t="str">
        <f>IF(ISNUMBER($J296),INDEX(原簿!$E:$E,MATCH(summary!$E296,原簿!$O:$O,0)),"")</f>
        <v/>
      </c>
      <c r="L296" s="10" t="str">
        <f>IF(ISNUMBER($J296),INDEX(原簿!$I:$I,MATCH(summary!$E296,原簿!$O:$O,0)),"")</f>
        <v/>
      </c>
      <c r="M296" s="1" t="str">
        <f>IF(ISNUMBER($J296),TEXT(INDEX(答案!$A:$A,MATCH(K296,trans!$E:$E,0)),"00")&amp;"-"&amp;TEXT(INDEX(答案!$B:$B,MATCH(K296,trans!$E:$E,0)),"000"),"")</f>
        <v/>
      </c>
    </row>
    <row r="297" spans="1:13" x14ac:dyDescent="0.55000000000000004">
      <c r="A297" s="1" t="str">
        <f t="shared" si="12"/>
        <v/>
      </c>
      <c r="B297" s="1" t="str">
        <f>IF(ISNUMBER($A297),INDEX(原簿!$E:$E,MATCH(summary!$A297,原簿!$M:$M,0)),"")</f>
        <v/>
      </c>
      <c r="C297" s="10" t="str">
        <f>IF(ISNUMBER($A297),INDEX(原簿!$I:$I,MATCH(summary!$A297,原簿!$M:$M,0)),"")</f>
        <v/>
      </c>
      <c r="E297" s="1" t="str">
        <f t="shared" si="13"/>
        <v/>
      </c>
      <c r="F297" s="1" t="str">
        <f>IF(ISNUMBER($E297),INDEX(原簿!$E:$E,MATCH(summary!$E297,原簿!$N:$N,0)),"")</f>
        <v/>
      </c>
      <c r="G297" s="10" t="str">
        <f>IF(ISNUMBER($E297),INDEX(原簿!$I:$I,MATCH(summary!$E297,原簿!$N:$N,0)),"")</f>
        <v/>
      </c>
      <c r="H297" s="1" t="str">
        <f>IF(ISNUMBER($E297),TEXT(INDEX(出席票!$A:$A,MATCH(F297,trans!$B:$B,0)),"00")&amp;"-"&amp;TEXT(INDEX(出席票!$B:$B,MATCH(F297,trans!$B:$B,0)),"000"),"")</f>
        <v/>
      </c>
      <c r="J297" s="1" t="str">
        <f t="shared" si="14"/>
        <v/>
      </c>
      <c r="K297" s="1" t="str">
        <f>IF(ISNUMBER($J297),INDEX(原簿!$E:$E,MATCH(summary!$E297,原簿!$O:$O,0)),"")</f>
        <v/>
      </c>
      <c r="L297" s="10" t="str">
        <f>IF(ISNUMBER($J297),INDEX(原簿!$I:$I,MATCH(summary!$E297,原簿!$O:$O,0)),"")</f>
        <v/>
      </c>
      <c r="M297" s="1" t="str">
        <f>IF(ISNUMBER($J297),TEXT(INDEX(答案!$A:$A,MATCH(K297,trans!$E:$E,0)),"00")&amp;"-"&amp;TEXT(INDEX(答案!$B:$B,MATCH(K297,trans!$E:$E,0)),"000"),"")</f>
        <v/>
      </c>
    </row>
    <row r="298" spans="1:13" x14ac:dyDescent="0.55000000000000004">
      <c r="A298" s="1" t="str">
        <f t="shared" si="12"/>
        <v/>
      </c>
      <c r="B298" s="1" t="str">
        <f>IF(ISNUMBER($A298),INDEX(原簿!$E:$E,MATCH(summary!$A298,原簿!$M:$M,0)),"")</f>
        <v/>
      </c>
      <c r="C298" s="10" t="str">
        <f>IF(ISNUMBER($A298),INDEX(原簿!$I:$I,MATCH(summary!$A298,原簿!$M:$M,0)),"")</f>
        <v/>
      </c>
      <c r="E298" s="1" t="str">
        <f t="shared" si="13"/>
        <v/>
      </c>
      <c r="F298" s="1" t="str">
        <f>IF(ISNUMBER($E298),INDEX(原簿!$E:$E,MATCH(summary!$E298,原簿!$N:$N,0)),"")</f>
        <v/>
      </c>
      <c r="G298" s="10" t="str">
        <f>IF(ISNUMBER($E298),INDEX(原簿!$I:$I,MATCH(summary!$E298,原簿!$N:$N,0)),"")</f>
        <v/>
      </c>
      <c r="H298" s="1" t="str">
        <f>IF(ISNUMBER($E298),TEXT(INDEX(出席票!$A:$A,MATCH(F298,trans!$B:$B,0)),"00")&amp;"-"&amp;TEXT(INDEX(出席票!$B:$B,MATCH(F298,trans!$B:$B,0)),"000"),"")</f>
        <v/>
      </c>
      <c r="J298" s="1" t="str">
        <f t="shared" si="14"/>
        <v/>
      </c>
      <c r="K298" s="1" t="str">
        <f>IF(ISNUMBER($J298),INDEX(原簿!$E:$E,MATCH(summary!$E298,原簿!$O:$O,0)),"")</f>
        <v/>
      </c>
      <c r="L298" s="10" t="str">
        <f>IF(ISNUMBER($J298),INDEX(原簿!$I:$I,MATCH(summary!$E298,原簿!$O:$O,0)),"")</f>
        <v/>
      </c>
      <c r="M298" s="1" t="str">
        <f>IF(ISNUMBER($J298),TEXT(INDEX(答案!$A:$A,MATCH(K298,trans!$E:$E,0)),"00")&amp;"-"&amp;TEXT(INDEX(答案!$B:$B,MATCH(K298,trans!$E:$E,0)),"000"),"")</f>
        <v/>
      </c>
    </row>
    <row r="299" spans="1:13" x14ac:dyDescent="0.55000000000000004">
      <c r="A299" s="1" t="str">
        <f t="shared" si="12"/>
        <v/>
      </c>
      <c r="B299" s="1" t="str">
        <f>IF(ISNUMBER($A299),INDEX(原簿!$E:$E,MATCH(summary!$A299,原簿!$M:$M,0)),"")</f>
        <v/>
      </c>
      <c r="C299" s="10" t="str">
        <f>IF(ISNUMBER($A299),INDEX(原簿!$I:$I,MATCH(summary!$A299,原簿!$M:$M,0)),"")</f>
        <v/>
      </c>
      <c r="E299" s="1" t="str">
        <f t="shared" si="13"/>
        <v/>
      </c>
      <c r="F299" s="1" t="str">
        <f>IF(ISNUMBER($E299),INDEX(原簿!$E:$E,MATCH(summary!$E299,原簿!$N:$N,0)),"")</f>
        <v/>
      </c>
      <c r="G299" s="10" t="str">
        <f>IF(ISNUMBER($E299),INDEX(原簿!$I:$I,MATCH(summary!$E299,原簿!$N:$N,0)),"")</f>
        <v/>
      </c>
      <c r="H299" s="1" t="str">
        <f>IF(ISNUMBER($E299),TEXT(INDEX(出席票!$A:$A,MATCH(F299,trans!$B:$B,0)),"00")&amp;"-"&amp;TEXT(INDEX(出席票!$B:$B,MATCH(F299,trans!$B:$B,0)),"000"),"")</f>
        <v/>
      </c>
      <c r="J299" s="1" t="str">
        <f t="shared" si="14"/>
        <v/>
      </c>
      <c r="K299" s="1" t="str">
        <f>IF(ISNUMBER($J299),INDEX(原簿!$E:$E,MATCH(summary!$E299,原簿!$O:$O,0)),"")</f>
        <v/>
      </c>
      <c r="L299" s="10" t="str">
        <f>IF(ISNUMBER($J299),INDEX(原簿!$I:$I,MATCH(summary!$E299,原簿!$O:$O,0)),"")</f>
        <v/>
      </c>
      <c r="M299" s="1" t="str">
        <f>IF(ISNUMBER($J299),TEXT(INDEX(答案!$A:$A,MATCH(K299,trans!$E:$E,0)),"00")&amp;"-"&amp;TEXT(INDEX(答案!$B:$B,MATCH(K299,trans!$E:$E,0)),"000"),"")</f>
        <v/>
      </c>
    </row>
    <row r="300" spans="1:13" x14ac:dyDescent="0.55000000000000004">
      <c r="A300" s="1" t="str">
        <f t="shared" si="12"/>
        <v/>
      </c>
      <c r="B300" s="1" t="str">
        <f>IF(ISNUMBER($A300),INDEX(原簿!$E:$E,MATCH(summary!$A300,原簿!$M:$M,0)),"")</f>
        <v/>
      </c>
      <c r="C300" s="10" t="str">
        <f>IF(ISNUMBER($A300),INDEX(原簿!$I:$I,MATCH(summary!$A300,原簿!$M:$M,0)),"")</f>
        <v/>
      </c>
      <c r="E300" s="1" t="str">
        <f t="shared" si="13"/>
        <v/>
      </c>
      <c r="F300" s="1" t="str">
        <f>IF(ISNUMBER($E300),INDEX(原簿!$E:$E,MATCH(summary!$E300,原簿!$N:$N,0)),"")</f>
        <v/>
      </c>
      <c r="G300" s="10" t="str">
        <f>IF(ISNUMBER($E300),INDEX(原簿!$I:$I,MATCH(summary!$E300,原簿!$N:$N,0)),"")</f>
        <v/>
      </c>
      <c r="H300" s="1" t="str">
        <f>IF(ISNUMBER($E300),TEXT(INDEX(出席票!$A:$A,MATCH(F300,trans!$B:$B,0)),"00")&amp;"-"&amp;TEXT(INDEX(出席票!$B:$B,MATCH(F300,trans!$B:$B,0)),"000"),"")</f>
        <v/>
      </c>
      <c r="J300" s="1" t="str">
        <f t="shared" si="14"/>
        <v/>
      </c>
      <c r="K300" s="1" t="str">
        <f>IF(ISNUMBER($J300),INDEX(原簿!$E:$E,MATCH(summary!$E300,原簿!$O:$O,0)),"")</f>
        <v/>
      </c>
      <c r="L300" s="10" t="str">
        <f>IF(ISNUMBER($J300),INDEX(原簿!$I:$I,MATCH(summary!$E300,原簿!$O:$O,0)),"")</f>
        <v/>
      </c>
      <c r="M300" s="1" t="str">
        <f>IF(ISNUMBER($J300),TEXT(INDEX(答案!$A:$A,MATCH(K300,trans!$E:$E,0)),"00")&amp;"-"&amp;TEXT(INDEX(答案!$B:$B,MATCH(K300,trans!$E:$E,0)),"000"),"")</f>
        <v/>
      </c>
    </row>
    <row r="301" spans="1:13" x14ac:dyDescent="0.55000000000000004">
      <c r="A301" s="1" t="str">
        <f t="shared" si="12"/>
        <v/>
      </c>
      <c r="B301" s="1" t="str">
        <f>IF(ISNUMBER($A301),INDEX(原簿!$E:$E,MATCH(summary!$A301,原簿!$M:$M,0)),"")</f>
        <v/>
      </c>
      <c r="C301" s="10" t="str">
        <f>IF(ISNUMBER($A301),INDEX(原簿!$I:$I,MATCH(summary!$A301,原簿!$M:$M,0)),"")</f>
        <v/>
      </c>
      <c r="E301" s="1" t="str">
        <f t="shared" si="13"/>
        <v/>
      </c>
      <c r="F301" s="1" t="str">
        <f>IF(ISNUMBER($E301),INDEX(原簿!$E:$E,MATCH(summary!$E301,原簿!$N:$N,0)),"")</f>
        <v/>
      </c>
      <c r="G301" s="10" t="str">
        <f>IF(ISNUMBER($E301),INDEX(原簿!$I:$I,MATCH(summary!$E301,原簿!$N:$N,0)),"")</f>
        <v/>
      </c>
      <c r="H301" s="1" t="str">
        <f>IF(ISNUMBER($E301),TEXT(INDEX(出席票!$A:$A,MATCH(F301,trans!$B:$B,0)),"00")&amp;"-"&amp;TEXT(INDEX(出席票!$B:$B,MATCH(F301,trans!$B:$B,0)),"000"),"")</f>
        <v/>
      </c>
      <c r="J301" s="1" t="str">
        <f t="shared" si="14"/>
        <v/>
      </c>
      <c r="K301" s="1" t="str">
        <f>IF(ISNUMBER($J301),INDEX(原簿!$E:$E,MATCH(summary!$E301,原簿!$O:$O,0)),"")</f>
        <v/>
      </c>
      <c r="L301" s="10" t="str">
        <f>IF(ISNUMBER($J301),INDEX(原簿!$I:$I,MATCH(summary!$E301,原簿!$O:$O,0)),"")</f>
        <v/>
      </c>
      <c r="M301" s="1" t="str">
        <f>IF(ISNUMBER($J301),TEXT(INDEX(答案!$A:$A,MATCH(K301,trans!$E:$E,0)),"00")&amp;"-"&amp;TEXT(INDEX(答案!$B:$B,MATCH(K301,trans!$E:$E,0)),"000"),"")</f>
        <v/>
      </c>
    </row>
    <row r="302" spans="1:13" x14ac:dyDescent="0.55000000000000004">
      <c r="A302" s="1" t="str">
        <f t="shared" si="12"/>
        <v/>
      </c>
      <c r="B302" s="1" t="str">
        <f>IF(ISNUMBER($A302),INDEX(原簿!$E:$E,MATCH(summary!$A302,原簿!$M:$M,0)),"")</f>
        <v/>
      </c>
      <c r="C302" s="10" t="str">
        <f>IF(ISNUMBER($A302),INDEX(原簿!$I:$I,MATCH(summary!$A302,原簿!$M:$M,0)),"")</f>
        <v/>
      </c>
      <c r="E302" s="1" t="str">
        <f t="shared" si="13"/>
        <v/>
      </c>
      <c r="F302" s="1" t="str">
        <f>IF(ISNUMBER($E302),INDEX(原簿!$E:$E,MATCH(summary!$E302,原簿!$N:$N,0)),"")</f>
        <v/>
      </c>
      <c r="G302" s="10" t="str">
        <f>IF(ISNUMBER($E302),INDEX(原簿!$I:$I,MATCH(summary!$E302,原簿!$N:$N,0)),"")</f>
        <v/>
      </c>
      <c r="H302" s="1" t="str">
        <f>IF(ISNUMBER($E302),TEXT(INDEX(出席票!$A:$A,MATCH(F302,trans!$B:$B,0)),"00")&amp;"-"&amp;TEXT(INDEX(出席票!$B:$B,MATCH(F302,trans!$B:$B,0)),"000"),"")</f>
        <v/>
      </c>
      <c r="J302" s="1" t="str">
        <f t="shared" si="14"/>
        <v/>
      </c>
      <c r="K302" s="1" t="str">
        <f>IF(ISNUMBER($J302),INDEX(原簿!$E:$E,MATCH(summary!$E302,原簿!$O:$O,0)),"")</f>
        <v/>
      </c>
      <c r="L302" s="10" t="str">
        <f>IF(ISNUMBER($J302),INDEX(原簿!$I:$I,MATCH(summary!$E302,原簿!$O:$O,0)),"")</f>
        <v/>
      </c>
      <c r="M302" s="1" t="str">
        <f>IF(ISNUMBER($J302),TEXT(INDEX(答案!$A:$A,MATCH(K302,trans!$E:$E,0)),"00")&amp;"-"&amp;TEXT(INDEX(答案!$B:$B,MATCH(K302,trans!$E:$E,0)),"000"),"")</f>
        <v/>
      </c>
    </row>
    <row r="303" spans="1:13" x14ac:dyDescent="0.55000000000000004">
      <c r="A303" s="1" t="str">
        <f t="shared" si="12"/>
        <v/>
      </c>
      <c r="B303" s="1" t="str">
        <f>IF(ISNUMBER($A303),INDEX(原簿!$E:$E,MATCH(summary!$A303,原簿!$M:$M,0)),"")</f>
        <v/>
      </c>
      <c r="C303" s="10" t="str">
        <f>IF(ISNUMBER($A303),INDEX(原簿!$I:$I,MATCH(summary!$A303,原簿!$M:$M,0)),"")</f>
        <v/>
      </c>
      <c r="E303" s="1" t="str">
        <f t="shared" si="13"/>
        <v/>
      </c>
      <c r="F303" s="1" t="str">
        <f>IF(ISNUMBER($E303),INDEX(原簿!$E:$E,MATCH(summary!$E303,原簿!$N:$N,0)),"")</f>
        <v/>
      </c>
      <c r="G303" s="10" t="str">
        <f>IF(ISNUMBER($E303),INDEX(原簿!$I:$I,MATCH(summary!$E303,原簿!$N:$N,0)),"")</f>
        <v/>
      </c>
      <c r="H303" s="1" t="str">
        <f>IF(ISNUMBER($E303),TEXT(INDEX(出席票!$A:$A,MATCH(F303,trans!$B:$B,0)),"00")&amp;"-"&amp;TEXT(INDEX(出席票!$B:$B,MATCH(F303,trans!$B:$B,0)),"000"),"")</f>
        <v/>
      </c>
      <c r="J303" s="1" t="str">
        <f t="shared" si="14"/>
        <v/>
      </c>
      <c r="K303" s="1" t="str">
        <f>IF(ISNUMBER($J303),INDEX(原簿!$E:$E,MATCH(summary!$E303,原簿!$O:$O,0)),"")</f>
        <v/>
      </c>
      <c r="L303" s="10" t="str">
        <f>IF(ISNUMBER($J303),INDEX(原簿!$I:$I,MATCH(summary!$E303,原簿!$O:$O,0)),"")</f>
        <v/>
      </c>
      <c r="M303" s="1" t="str">
        <f>IF(ISNUMBER($J303),TEXT(INDEX(答案!$A:$A,MATCH(K303,trans!$E:$E,0)),"00")&amp;"-"&amp;TEXT(INDEX(答案!$B:$B,MATCH(K303,trans!$E:$E,0)),"000"),"")</f>
        <v/>
      </c>
    </row>
    <row r="304" spans="1:13" x14ac:dyDescent="0.55000000000000004">
      <c r="A304" s="1" t="str">
        <f t="shared" si="12"/>
        <v/>
      </c>
      <c r="B304" s="1" t="str">
        <f>IF(ISNUMBER($A304),INDEX(原簿!$E:$E,MATCH(summary!$A304,原簿!$M:$M,0)),"")</f>
        <v/>
      </c>
      <c r="C304" s="10" t="str">
        <f>IF(ISNUMBER($A304),INDEX(原簿!$I:$I,MATCH(summary!$A304,原簿!$M:$M,0)),"")</f>
        <v/>
      </c>
      <c r="E304" s="1" t="str">
        <f t="shared" si="13"/>
        <v/>
      </c>
      <c r="F304" s="1" t="str">
        <f>IF(ISNUMBER($E304),INDEX(原簿!$E:$E,MATCH(summary!$E304,原簿!$N:$N,0)),"")</f>
        <v/>
      </c>
      <c r="G304" s="10" t="str">
        <f>IF(ISNUMBER($E304),INDEX(原簿!$I:$I,MATCH(summary!$E304,原簿!$N:$N,0)),"")</f>
        <v/>
      </c>
      <c r="H304" s="1" t="str">
        <f>IF(ISNUMBER($E304),TEXT(INDEX(出席票!$A:$A,MATCH(F304,trans!$B:$B,0)),"00")&amp;"-"&amp;TEXT(INDEX(出席票!$B:$B,MATCH(F304,trans!$B:$B,0)),"000"),"")</f>
        <v/>
      </c>
      <c r="J304" s="1" t="str">
        <f t="shared" si="14"/>
        <v/>
      </c>
      <c r="K304" s="1" t="str">
        <f>IF(ISNUMBER($J304),INDEX(原簿!$E:$E,MATCH(summary!$E304,原簿!$O:$O,0)),"")</f>
        <v/>
      </c>
      <c r="L304" s="10" t="str">
        <f>IF(ISNUMBER($J304),INDEX(原簿!$I:$I,MATCH(summary!$E304,原簿!$O:$O,0)),"")</f>
        <v/>
      </c>
      <c r="M304" s="1" t="str">
        <f>IF(ISNUMBER($J304),TEXT(INDEX(答案!$A:$A,MATCH(K304,trans!$E:$E,0)),"00")&amp;"-"&amp;TEXT(INDEX(答案!$B:$B,MATCH(K304,trans!$E:$E,0)),"000"),"")</f>
        <v/>
      </c>
    </row>
    <row r="305" spans="1:13" x14ac:dyDescent="0.55000000000000004">
      <c r="A305" s="1" t="str">
        <f t="shared" si="12"/>
        <v/>
      </c>
      <c r="B305" s="1" t="str">
        <f>IF(ISNUMBER($A305),INDEX(原簿!$E:$E,MATCH(summary!$A305,原簿!$M:$M,0)),"")</f>
        <v/>
      </c>
      <c r="C305" s="10" t="str">
        <f>IF(ISNUMBER($A305),INDEX(原簿!$I:$I,MATCH(summary!$A305,原簿!$M:$M,0)),"")</f>
        <v/>
      </c>
      <c r="E305" s="1" t="str">
        <f t="shared" si="13"/>
        <v/>
      </c>
      <c r="F305" s="1" t="str">
        <f>IF(ISNUMBER($E305),INDEX(原簿!$E:$E,MATCH(summary!$E305,原簿!$N:$N,0)),"")</f>
        <v/>
      </c>
      <c r="G305" s="10" t="str">
        <f>IF(ISNUMBER($E305),INDEX(原簿!$I:$I,MATCH(summary!$E305,原簿!$N:$N,0)),"")</f>
        <v/>
      </c>
      <c r="H305" s="1" t="str">
        <f>IF(ISNUMBER($E305),TEXT(INDEX(出席票!$A:$A,MATCH(F305,trans!$B:$B,0)),"00")&amp;"-"&amp;TEXT(INDEX(出席票!$B:$B,MATCH(F305,trans!$B:$B,0)),"000"),"")</f>
        <v/>
      </c>
      <c r="J305" s="1" t="str">
        <f t="shared" si="14"/>
        <v/>
      </c>
      <c r="K305" s="1" t="str">
        <f>IF(ISNUMBER($J305),INDEX(原簿!$E:$E,MATCH(summary!$E305,原簿!$O:$O,0)),"")</f>
        <v/>
      </c>
      <c r="L305" s="10" t="str">
        <f>IF(ISNUMBER($J305),INDEX(原簿!$I:$I,MATCH(summary!$E305,原簿!$O:$O,0)),"")</f>
        <v/>
      </c>
      <c r="M305" s="1" t="str">
        <f>IF(ISNUMBER($J305),TEXT(INDEX(答案!$A:$A,MATCH(K305,trans!$E:$E,0)),"00")&amp;"-"&amp;TEXT(INDEX(答案!$B:$B,MATCH(K305,trans!$E:$E,0)),"000"),"")</f>
        <v/>
      </c>
    </row>
    <row r="306" spans="1:13" x14ac:dyDescent="0.55000000000000004">
      <c r="A306" s="1" t="str">
        <f t="shared" si="12"/>
        <v/>
      </c>
      <c r="B306" s="1" t="str">
        <f>IF(ISNUMBER($A306),INDEX(原簿!$E:$E,MATCH(summary!$A306,原簿!$M:$M,0)),"")</f>
        <v/>
      </c>
      <c r="C306" s="10" t="str">
        <f>IF(ISNUMBER($A306),INDEX(原簿!$I:$I,MATCH(summary!$A306,原簿!$M:$M,0)),"")</f>
        <v/>
      </c>
      <c r="E306" s="1" t="str">
        <f t="shared" si="13"/>
        <v/>
      </c>
      <c r="F306" s="1" t="str">
        <f>IF(ISNUMBER($E306),INDEX(原簿!$E:$E,MATCH(summary!$E306,原簿!$N:$N,0)),"")</f>
        <v/>
      </c>
      <c r="G306" s="10" t="str">
        <f>IF(ISNUMBER($E306),INDEX(原簿!$I:$I,MATCH(summary!$E306,原簿!$N:$N,0)),"")</f>
        <v/>
      </c>
      <c r="H306" s="1" t="str">
        <f>IF(ISNUMBER($E306),TEXT(INDEX(出席票!$A:$A,MATCH(F306,trans!$B:$B,0)),"00")&amp;"-"&amp;TEXT(INDEX(出席票!$B:$B,MATCH(F306,trans!$B:$B,0)),"000"),"")</f>
        <v/>
      </c>
      <c r="J306" s="1" t="str">
        <f t="shared" si="14"/>
        <v/>
      </c>
      <c r="K306" s="1" t="str">
        <f>IF(ISNUMBER($J306),INDEX(原簿!$E:$E,MATCH(summary!$E306,原簿!$O:$O,0)),"")</f>
        <v/>
      </c>
      <c r="L306" s="10" t="str">
        <f>IF(ISNUMBER($J306),INDEX(原簿!$I:$I,MATCH(summary!$E306,原簿!$O:$O,0)),"")</f>
        <v/>
      </c>
      <c r="M306" s="1" t="str">
        <f>IF(ISNUMBER($J306),TEXT(INDEX(答案!$A:$A,MATCH(K306,trans!$E:$E,0)),"00")&amp;"-"&amp;TEXT(INDEX(答案!$B:$B,MATCH(K306,trans!$E:$E,0)),"000"),"")</f>
        <v/>
      </c>
    </row>
    <row r="307" spans="1:13" x14ac:dyDescent="0.55000000000000004">
      <c r="A307" s="1" t="str">
        <f t="shared" si="12"/>
        <v/>
      </c>
      <c r="B307" s="1" t="str">
        <f>IF(ISNUMBER($A307),INDEX(原簿!$E:$E,MATCH(summary!$A307,原簿!$M:$M,0)),"")</f>
        <v/>
      </c>
      <c r="C307" s="10" t="str">
        <f>IF(ISNUMBER($A307),INDEX(原簿!$I:$I,MATCH(summary!$A307,原簿!$M:$M,0)),"")</f>
        <v/>
      </c>
      <c r="E307" s="1" t="str">
        <f t="shared" si="13"/>
        <v/>
      </c>
      <c r="F307" s="1" t="str">
        <f>IF(ISNUMBER($E307),INDEX(原簿!$E:$E,MATCH(summary!$E307,原簿!$N:$N,0)),"")</f>
        <v/>
      </c>
      <c r="G307" s="10" t="str">
        <f>IF(ISNUMBER($E307),INDEX(原簿!$I:$I,MATCH(summary!$E307,原簿!$N:$N,0)),"")</f>
        <v/>
      </c>
      <c r="H307" s="1" t="str">
        <f>IF(ISNUMBER($E307),TEXT(INDEX(出席票!$A:$A,MATCH(F307,trans!$B:$B,0)),"00")&amp;"-"&amp;TEXT(INDEX(出席票!$B:$B,MATCH(F307,trans!$B:$B,0)),"000"),"")</f>
        <v/>
      </c>
      <c r="J307" s="1" t="str">
        <f t="shared" si="14"/>
        <v/>
      </c>
      <c r="K307" s="1" t="str">
        <f>IF(ISNUMBER($J307),INDEX(原簿!$E:$E,MATCH(summary!$E307,原簿!$O:$O,0)),"")</f>
        <v/>
      </c>
      <c r="L307" s="10" t="str">
        <f>IF(ISNUMBER($J307),INDEX(原簿!$I:$I,MATCH(summary!$E307,原簿!$O:$O,0)),"")</f>
        <v/>
      </c>
      <c r="M307" s="1" t="str">
        <f>IF(ISNUMBER($J307),TEXT(INDEX(答案!$A:$A,MATCH(K307,trans!$E:$E,0)),"00")&amp;"-"&amp;TEXT(INDEX(答案!$B:$B,MATCH(K307,trans!$E:$E,0)),"000"),"")</f>
        <v/>
      </c>
    </row>
    <row r="308" spans="1:13" x14ac:dyDescent="0.55000000000000004">
      <c r="A308" s="1" t="str">
        <f t="shared" si="12"/>
        <v/>
      </c>
      <c r="B308" s="1" t="str">
        <f>IF(ISNUMBER($A308),INDEX(原簿!$E:$E,MATCH(summary!$A308,原簿!$M:$M,0)),"")</f>
        <v/>
      </c>
      <c r="C308" s="10" t="str">
        <f>IF(ISNUMBER($A308),INDEX(原簿!$I:$I,MATCH(summary!$A308,原簿!$M:$M,0)),"")</f>
        <v/>
      </c>
      <c r="E308" s="1" t="str">
        <f t="shared" si="13"/>
        <v/>
      </c>
      <c r="F308" s="1" t="str">
        <f>IF(ISNUMBER($E308),INDEX(原簿!$E:$E,MATCH(summary!$E308,原簿!$N:$N,0)),"")</f>
        <v/>
      </c>
      <c r="G308" s="10" t="str">
        <f>IF(ISNUMBER($E308),INDEX(原簿!$I:$I,MATCH(summary!$E308,原簿!$N:$N,0)),"")</f>
        <v/>
      </c>
      <c r="H308" s="1" t="str">
        <f>IF(ISNUMBER($E308),TEXT(INDEX(出席票!$A:$A,MATCH(F308,trans!$B:$B,0)),"00")&amp;"-"&amp;TEXT(INDEX(出席票!$B:$B,MATCH(F308,trans!$B:$B,0)),"000"),"")</f>
        <v/>
      </c>
      <c r="J308" s="1" t="str">
        <f t="shared" si="14"/>
        <v/>
      </c>
      <c r="K308" s="1" t="str">
        <f>IF(ISNUMBER($J308),INDEX(原簿!$E:$E,MATCH(summary!$E308,原簿!$O:$O,0)),"")</f>
        <v/>
      </c>
      <c r="L308" s="10" t="str">
        <f>IF(ISNUMBER($J308),INDEX(原簿!$I:$I,MATCH(summary!$E308,原簿!$O:$O,0)),"")</f>
        <v/>
      </c>
      <c r="M308" s="1" t="str">
        <f>IF(ISNUMBER($J308),TEXT(INDEX(答案!$A:$A,MATCH(K308,trans!$E:$E,0)),"00")&amp;"-"&amp;TEXT(INDEX(答案!$B:$B,MATCH(K308,trans!$E:$E,0)),"000"),"")</f>
        <v/>
      </c>
    </row>
    <row r="309" spans="1:13" x14ac:dyDescent="0.55000000000000004">
      <c r="A309" s="1" t="str">
        <f t="shared" si="12"/>
        <v/>
      </c>
      <c r="B309" s="1" t="str">
        <f>IF(ISNUMBER($A309),INDEX(原簿!$E:$E,MATCH(summary!$A309,原簿!$M:$M,0)),"")</f>
        <v/>
      </c>
      <c r="C309" s="10" t="str">
        <f>IF(ISNUMBER($A309),INDEX(原簿!$I:$I,MATCH(summary!$A309,原簿!$M:$M,0)),"")</f>
        <v/>
      </c>
      <c r="E309" s="1" t="str">
        <f t="shared" si="13"/>
        <v/>
      </c>
      <c r="F309" s="1" t="str">
        <f>IF(ISNUMBER($E309),INDEX(原簿!$E:$E,MATCH(summary!$E309,原簿!$N:$N,0)),"")</f>
        <v/>
      </c>
      <c r="G309" s="10" t="str">
        <f>IF(ISNUMBER($E309),INDEX(原簿!$I:$I,MATCH(summary!$E309,原簿!$N:$N,0)),"")</f>
        <v/>
      </c>
      <c r="H309" s="1" t="str">
        <f>IF(ISNUMBER($E309),TEXT(INDEX(出席票!$A:$A,MATCH(F309,trans!$B:$B,0)),"00")&amp;"-"&amp;TEXT(INDEX(出席票!$B:$B,MATCH(F309,trans!$B:$B,0)),"000"),"")</f>
        <v/>
      </c>
      <c r="J309" s="1" t="str">
        <f t="shared" si="14"/>
        <v/>
      </c>
      <c r="K309" s="1" t="str">
        <f>IF(ISNUMBER($J309),INDEX(原簿!$E:$E,MATCH(summary!$E309,原簿!$O:$O,0)),"")</f>
        <v/>
      </c>
      <c r="L309" s="10" t="str">
        <f>IF(ISNUMBER($J309),INDEX(原簿!$I:$I,MATCH(summary!$E309,原簿!$O:$O,0)),"")</f>
        <v/>
      </c>
      <c r="M309" s="1" t="str">
        <f>IF(ISNUMBER($J309),TEXT(INDEX(答案!$A:$A,MATCH(K309,trans!$E:$E,0)),"00")&amp;"-"&amp;TEXT(INDEX(答案!$B:$B,MATCH(K309,trans!$E:$E,0)),"000"),"")</f>
        <v/>
      </c>
    </row>
    <row r="310" spans="1:13" x14ac:dyDescent="0.55000000000000004">
      <c r="A310" s="1" t="str">
        <f t="shared" si="12"/>
        <v/>
      </c>
      <c r="B310" s="1" t="str">
        <f>IF(ISNUMBER($A310),INDEX(原簿!$E:$E,MATCH(summary!$A310,原簿!$M:$M,0)),"")</f>
        <v/>
      </c>
      <c r="C310" s="10" t="str">
        <f>IF(ISNUMBER($A310),INDEX(原簿!$I:$I,MATCH(summary!$A310,原簿!$M:$M,0)),"")</f>
        <v/>
      </c>
      <c r="E310" s="1" t="str">
        <f t="shared" si="13"/>
        <v/>
      </c>
      <c r="F310" s="1" t="str">
        <f>IF(ISNUMBER($E310),INDEX(原簿!$E:$E,MATCH(summary!$E310,原簿!$N:$N,0)),"")</f>
        <v/>
      </c>
      <c r="G310" s="10" t="str">
        <f>IF(ISNUMBER($E310),INDEX(原簿!$I:$I,MATCH(summary!$E310,原簿!$N:$N,0)),"")</f>
        <v/>
      </c>
      <c r="H310" s="1" t="str">
        <f>IF(ISNUMBER($E310),TEXT(INDEX(出席票!$A:$A,MATCH(F310,trans!$B:$B,0)),"00")&amp;"-"&amp;TEXT(INDEX(出席票!$B:$B,MATCH(F310,trans!$B:$B,0)),"000"),"")</f>
        <v/>
      </c>
      <c r="J310" s="1" t="str">
        <f t="shared" si="14"/>
        <v/>
      </c>
      <c r="K310" s="1" t="str">
        <f>IF(ISNUMBER($J310),INDEX(原簿!$E:$E,MATCH(summary!$E310,原簿!$O:$O,0)),"")</f>
        <v/>
      </c>
      <c r="L310" s="10" t="str">
        <f>IF(ISNUMBER($J310),INDEX(原簿!$I:$I,MATCH(summary!$E310,原簿!$O:$O,0)),"")</f>
        <v/>
      </c>
      <c r="M310" s="1" t="str">
        <f>IF(ISNUMBER($J310),TEXT(INDEX(答案!$A:$A,MATCH(K310,trans!$E:$E,0)),"00")&amp;"-"&amp;TEXT(INDEX(答案!$B:$B,MATCH(K310,trans!$E:$E,0)),"000"),"")</f>
        <v/>
      </c>
    </row>
    <row r="311" spans="1:13" x14ac:dyDescent="0.55000000000000004">
      <c r="A311" s="1" t="str">
        <f t="shared" si="12"/>
        <v/>
      </c>
      <c r="B311" s="1" t="str">
        <f>IF(ISNUMBER($A311),INDEX(原簿!$E:$E,MATCH(summary!$A311,原簿!$M:$M,0)),"")</f>
        <v/>
      </c>
      <c r="C311" s="10" t="str">
        <f>IF(ISNUMBER($A311),INDEX(原簿!$I:$I,MATCH(summary!$A311,原簿!$M:$M,0)),"")</f>
        <v/>
      </c>
      <c r="E311" s="1" t="str">
        <f t="shared" si="13"/>
        <v/>
      </c>
      <c r="F311" s="1" t="str">
        <f>IF(ISNUMBER($E311),INDEX(原簿!$E:$E,MATCH(summary!$E311,原簿!$N:$N,0)),"")</f>
        <v/>
      </c>
      <c r="G311" s="10" t="str">
        <f>IF(ISNUMBER($E311),INDEX(原簿!$I:$I,MATCH(summary!$E311,原簿!$N:$N,0)),"")</f>
        <v/>
      </c>
      <c r="H311" s="1" t="str">
        <f>IF(ISNUMBER($E311),TEXT(INDEX(出席票!$A:$A,MATCH(F311,trans!$B:$B,0)),"00")&amp;"-"&amp;TEXT(INDEX(出席票!$B:$B,MATCH(F311,trans!$B:$B,0)),"000"),"")</f>
        <v/>
      </c>
      <c r="J311" s="1" t="str">
        <f t="shared" si="14"/>
        <v/>
      </c>
      <c r="K311" s="1" t="str">
        <f>IF(ISNUMBER($J311),INDEX(原簿!$E:$E,MATCH(summary!$E311,原簿!$O:$O,0)),"")</f>
        <v/>
      </c>
      <c r="L311" s="10" t="str">
        <f>IF(ISNUMBER($J311),INDEX(原簿!$I:$I,MATCH(summary!$E311,原簿!$O:$O,0)),"")</f>
        <v/>
      </c>
      <c r="M311" s="1" t="str">
        <f>IF(ISNUMBER($J311),TEXT(INDEX(答案!$A:$A,MATCH(K311,trans!$E:$E,0)),"00")&amp;"-"&amp;TEXT(INDEX(答案!$B:$B,MATCH(K311,trans!$E:$E,0)),"000"),"")</f>
        <v/>
      </c>
    </row>
    <row r="312" spans="1:13" x14ac:dyDescent="0.55000000000000004">
      <c r="A312" s="1" t="str">
        <f t="shared" si="12"/>
        <v/>
      </c>
      <c r="B312" s="1" t="str">
        <f>IF(ISNUMBER($A312),INDEX(原簿!$E:$E,MATCH(summary!$A312,原簿!$M:$M,0)),"")</f>
        <v/>
      </c>
      <c r="C312" s="10" t="str">
        <f>IF(ISNUMBER($A312),INDEX(原簿!$I:$I,MATCH(summary!$A312,原簿!$M:$M,0)),"")</f>
        <v/>
      </c>
      <c r="E312" s="1" t="str">
        <f t="shared" si="13"/>
        <v/>
      </c>
      <c r="F312" s="1" t="str">
        <f>IF(ISNUMBER($E312),INDEX(原簿!$E:$E,MATCH(summary!$E312,原簿!$N:$N,0)),"")</f>
        <v/>
      </c>
      <c r="G312" s="10" t="str">
        <f>IF(ISNUMBER($E312),INDEX(原簿!$I:$I,MATCH(summary!$E312,原簿!$N:$N,0)),"")</f>
        <v/>
      </c>
      <c r="H312" s="1" t="str">
        <f>IF(ISNUMBER($E312),TEXT(INDEX(出席票!$A:$A,MATCH(F312,trans!$B:$B,0)),"00")&amp;"-"&amp;TEXT(INDEX(出席票!$B:$B,MATCH(F312,trans!$B:$B,0)),"000"),"")</f>
        <v/>
      </c>
      <c r="J312" s="1" t="str">
        <f t="shared" si="14"/>
        <v/>
      </c>
      <c r="K312" s="1" t="str">
        <f>IF(ISNUMBER($J312),INDEX(原簿!$E:$E,MATCH(summary!$E312,原簿!$O:$O,0)),"")</f>
        <v/>
      </c>
      <c r="L312" s="10" t="str">
        <f>IF(ISNUMBER($J312),INDEX(原簿!$I:$I,MATCH(summary!$E312,原簿!$O:$O,0)),"")</f>
        <v/>
      </c>
      <c r="M312" s="1" t="str">
        <f>IF(ISNUMBER($J312),TEXT(INDEX(答案!$A:$A,MATCH(K312,trans!$E:$E,0)),"00")&amp;"-"&amp;TEXT(INDEX(答案!$B:$B,MATCH(K312,trans!$E:$E,0)),"000"),"")</f>
        <v/>
      </c>
    </row>
    <row r="313" spans="1:13" x14ac:dyDescent="0.55000000000000004">
      <c r="A313" s="1" t="str">
        <f t="shared" si="12"/>
        <v/>
      </c>
      <c r="B313" s="1" t="str">
        <f>IF(ISNUMBER($A313),INDEX(原簿!$E:$E,MATCH(summary!$A313,原簿!$M:$M,0)),"")</f>
        <v/>
      </c>
      <c r="C313" s="10" t="str">
        <f>IF(ISNUMBER($A313),INDEX(原簿!$I:$I,MATCH(summary!$A313,原簿!$M:$M,0)),"")</f>
        <v/>
      </c>
      <c r="E313" s="1" t="str">
        <f t="shared" si="13"/>
        <v/>
      </c>
      <c r="F313" s="1" t="str">
        <f>IF(ISNUMBER($E313),INDEX(原簿!$E:$E,MATCH(summary!$E313,原簿!$N:$N,0)),"")</f>
        <v/>
      </c>
      <c r="G313" s="10" t="str">
        <f>IF(ISNUMBER($E313),INDEX(原簿!$I:$I,MATCH(summary!$E313,原簿!$N:$N,0)),"")</f>
        <v/>
      </c>
      <c r="H313" s="1" t="str">
        <f>IF(ISNUMBER($E313),TEXT(INDEX(出席票!$A:$A,MATCH(F313,trans!$B:$B,0)),"00")&amp;"-"&amp;TEXT(INDEX(出席票!$B:$B,MATCH(F313,trans!$B:$B,0)),"000"),"")</f>
        <v/>
      </c>
      <c r="J313" s="1" t="str">
        <f t="shared" si="14"/>
        <v/>
      </c>
      <c r="K313" s="1" t="str">
        <f>IF(ISNUMBER($J313),INDEX(原簿!$E:$E,MATCH(summary!$E313,原簿!$O:$O,0)),"")</f>
        <v/>
      </c>
      <c r="L313" s="10" t="str">
        <f>IF(ISNUMBER($J313),INDEX(原簿!$I:$I,MATCH(summary!$E313,原簿!$O:$O,0)),"")</f>
        <v/>
      </c>
      <c r="M313" s="1" t="str">
        <f>IF(ISNUMBER($J313),TEXT(INDEX(答案!$A:$A,MATCH(K313,trans!$E:$E,0)),"00")&amp;"-"&amp;TEXT(INDEX(答案!$B:$B,MATCH(K313,trans!$E:$E,0)),"000"),"")</f>
        <v/>
      </c>
    </row>
    <row r="314" spans="1:13" x14ac:dyDescent="0.55000000000000004">
      <c r="A314" s="1" t="str">
        <f t="shared" si="12"/>
        <v/>
      </c>
      <c r="B314" s="1" t="str">
        <f>IF(ISNUMBER($A314),INDEX(原簿!$E:$E,MATCH(summary!$A314,原簿!$M:$M,0)),"")</f>
        <v/>
      </c>
      <c r="C314" s="10" t="str">
        <f>IF(ISNUMBER($A314),INDEX(原簿!$I:$I,MATCH(summary!$A314,原簿!$M:$M,0)),"")</f>
        <v/>
      </c>
      <c r="E314" s="1" t="str">
        <f t="shared" si="13"/>
        <v/>
      </c>
      <c r="F314" s="1" t="str">
        <f>IF(ISNUMBER($E314),INDEX(原簿!$E:$E,MATCH(summary!$E314,原簿!$N:$N,0)),"")</f>
        <v/>
      </c>
      <c r="G314" s="10" t="str">
        <f>IF(ISNUMBER($E314),INDEX(原簿!$I:$I,MATCH(summary!$E314,原簿!$N:$N,0)),"")</f>
        <v/>
      </c>
      <c r="H314" s="1" t="str">
        <f>IF(ISNUMBER($E314),TEXT(INDEX(出席票!$A:$A,MATCH(F314,trans!$B:$B,0)),"00")&amp;"-"&amp;TEXT(INDEX(出席票!$B:$B,MATCH(F314,trans!$B:$B,0)),"000"),"")</f>
        <v/>
      </c>
      <c r="J314" s="1" t="str">
        <f t="shared" si="14"/>
        <v/>
      </c>
      <c r="K314" s="1" t="str">
        <f>IF(ISNUMBER($J314),INDEX(原簿!$E:$E,MATCH(summary!$E314,原簿!$O:$O,0)),"")</f>
        <v/>
      </c>
      <c r="L314" s="10" t="str">
        <f>IF(ISNUMBER($J314),INDEX(原簿!$I:$I,MATCH(summary!$E314,原簿!$O:$O,0)),"")</f>
        <v/>
      </c>
      <c r="M314" s="1" t="str">
        <f>IF(ISNUMBER($J314),TEXT(INDEX(答案!$A:$A,MATCH(K314,trans!$E:$E,0)),"00")&amp;"-"&amp;TEXT(INDEX(答案!$B:$B,MATCH(K314,trans!$E:$E,0)),"000"),"")</f>
        <v/>
      </c>
    </row>
    <row r="315" spans="1:13" x14ac:dyDescent="0.55000000000000004">
      <c r="A315" s="1" t="str">
        <f t="shared" si="12"/>
        <v/>
      </c>
      <c r="B315" s="1" t="str">
        <f>IF(ISNUMBER($A315),INDEX(原簿!$E:$E,MATCH(summary!$A315,原簿!$M:$M,0)),"")</f>
        <v/>
      </c>
      <c r="C315" s="10" t="str">
        <f>IF(ISNUMBER($A315),INDEX(原簿!$I:$I,MATCH(summary!$A315,原簿!$M:$M,0)),"")</f>
        <v/>
      </c>
      <c r="E315" s="1" t="str">
        <f t="shared" si="13"/>
        <v/>
      </c>
      <c r="F315" s="1" t="str">
        <f>IF(ISNUMBER($E315),INDEX(原簿!$E:$E,MATCH(summary!$E315,原簿!$N:$N,0)),"")</f>
        <v/>
      </c>
      <c r="G315" s="10" t="str">
        <f>IF(ISNUMBER($E315),INDEX(原簿!$I:$I,MATCH(summary!$E315,原簿!$N:$N,0)),"")</f>
        <v/>
      </c>
      <c r="H315" s="1" t="str">
        <f>IF(ISNUMBER($E315),TEXT(INDEX(出席票!$A:$A,MATCH(F315,trans!$B:$B,0)),"00")&amp;"-"&amp;TEXT(INDEX(出席票!$B:$B,MATCH(F315,trans!$B:$B,0)),"000"),"")</f>
        <v/>
      </c>
      <c r="J315" s="1" t="str">
        <f t="shared" si="14"/>
        <v/>
      </c>
      <c r="K315" s="1" t="str">
        <f>IF(ISNUMBER($J315),INDEX(原簿!$E:$E,MATCH(summary!$E315,原簿!$O:$O,0)),"")</f>
        <v/>
      </c>
      <c r="L315" s="10" t="str">
        <f>IF(ISNUMBER($J315),INDEX(原簿!$I:$I,MATCH(summary!$E315,原簿!$O:$O,0)),"")</f>
        <v/>
      </c>
      <c r="M315" s="1" t="str">
        <f>IF(ISNUMBER($J315),TEXT(INDEX(答案!$A:$A,MATCH(K315,trans!$E:$E,0)),"00")&amp;"-"&amp;TEXT(INDEX(答案!$B:$B,MATCH(K315,trans!$E:$E,0)),"000"),"")</f>
        <v/>
      </c>
    </row>
    <row r="316" spans="1:13" x14ac:dyDescent="0.55000000000000004">
      <c r="A316" s="1" t="str">
        <f t="shared" si="12"/>
        <v/>
      </c>
      <c r="B316" s="1" t="str">
        <f>IF(ISNUMBER($A316),INDEX(原簿!$E:$E,MATCH(summary!$A316,原簿!$M:$M,0)),"")</f>
        <v/>
      </c>
      <c r="C316" s="10" t="str">
        <f>IF(ISNUMBER($A316),INDEX(原簿!$I:$I,MATCH(summary!$A316,原簿!$M:$M,0)),"")</f>
        <v/>
      </c>
      <c r="E316" s="1" t="str">
        <f t="shared" si="13"/>
        <v/>
      </c>
      <c r="F316" s="1" t="str">
        <f>IF(ISNUMBER($E316),INDEX(原簿!$E:$E,MATCH(summary!$E316,原簿!$N:$N,0)),"")</f>
        <v/>
      </c>
      <c r="G316" s="10" t="str">
        <f>IF(ISNUMBER($E316),INDEX(原簿!$I:$I,MATCH(summary!$E316,原簿!$N:$N,0)),"")</f>
        <v/>
      </c>
      <c r="H316" s="1" t="str">
        <f>IF(ISNUMBER($E316),TEXT(INDEX(出席票!$A:$A,MATCH(F316,trans!$B:$B,0)),"00")&amp;"-"&amp;TEXT(INDEX(出席票!$B:$B,MATCH(F316,trans!$B:$B,0)),"000"),"")</f>
        <v/>
      </c>
      <c r="J316" s="1" t="str">
        <f t="shared" si="14"/>
        <v/>
      </c>
      <c r="K316" s="1" t="str">
        <f>IF(ISNUMBER($J316),INDEX(原簿!$E:$E,MATCH(summary!$E316,原簿!$O:$O,0)),"")</f>
        <v/>
      </c>
      <c r="L316" s="10" t="str">
        <f>IF(ISNUMBER($J316),INDEX(原簿!$I:$I,MATCH(summary!$E316,原簿!$O:$O,0)),"")</f>
        <v/>
      </c>
      <c r="M316" s="1" t="str">
        <f>IF(ISNUMBER($J316),TEXT(INDEX(答案!$A:$A,MATCH(K316,trans!$E:$E,0)),"00")&amp;"-"&amp;TEXT(INDEX(答案!$B:$B,MATCH(K316,trans!$E:$E,0)),"000"),"")</f>
        <v/>
      </c>
    </row>
    <row r="317" spans="1:13" x14ac:dyDescent="0.55000000000000004">
      <c r="A317" s="1" t="str">
        <f t="shared" si="12"/>
        <v/>
      </c>
      <c r="B317" s="1" t="str">
        <f>IF(ISNUMBER($A317),INDEX(原簿!$E:$E,MATCH(summary!$A317,原簿!$M:$M,0)),"")</f>
        <v/>
      </c>
      <c r="C317" s="10" t="str">
        <f>IF(ISNUMBER($A317),INDEX(原簿!$I:$I,MATCH(summary!$A317,原簿!$M:$M,0)),"")</f>
        <v/>
      </c>
      <c r="E317" s="1" t="str">
        <f t="shared" si="13"/>
        <v/>
      </c>
      <c r="F317" s="1" t="str">
        <f>IF(ISNUMBER($E317),INDEX(原簿!$E:$E,MATCH(summary!$E317,原簿!$N:$N,0)),"")</f>
        <v/>
      </c>
      <c r="G317" s="10" t="str">
        <f>IF(ISNUMBER($E317),INDEX(原簿!$I:$I,MATCH(summary!$E317,原簿!$N:$N,0)),"")</f>
        <v/>
      </c>
      <c r="H317" s="1" t="str">
        <f>IF(ISNUMBER($E317),TEXT(INDEX(出席票!$A:$A,MATCH(F317,trans!$B:$B,0)),"00")&amp;"-"&amp;TEXT(INDEX(出席票!$B:$B,MATCH(F317,trans!$B:$B,0)),"000"),"")</f>
        <v/>
      </c>
      <c r="J317" s="1" t="str">
        <f t="shared" si="14"/>
        <v/>
      </c>
      <c r="K317" s="1" t="str">
        <f>IF(ISNUMBER($J317),INDEX(原簿!$E:$E,MATCH(summary!$E317,原簿!$O:$O,0)),"")</f>
        <v/>
      </c>
      <c r="L317" s="10" t="str">
        <f>IF(ISNUMBER($J317),INDEX(原簿!$I:$I,MATCH(summary!$E317,原簿!$O:$O,0)),"")</f>
        <v/>
      </c>
      <c r="M317" s="1" t="str">
        <f>IF(ISNUMBER($J317),TEXT(INDEX(答案!$A:$A,MATCH(K317,trans!$E:$E,0)),"00")&amp;"-"&amp;TEXT(INDEX(答案!$B:$B,MATCH(K317,trans!$E:$E,0)),"000"),"")</f>
        <v/>
      </c>
    </row>
    <row r="318" spans="1:13" x14ac:dyDescent="0.55000000000000004">
      <c r="A318" s="1" t="str">
        <f t="shared" si="12"/>
        <v/>
      </c>
      <c r="B318" s="1" t="str">
        <f>IF(ISNUMBER($A318),INDEX(原簿!$E:$E,MATCH(summary!$A318,原簿!$M:$M,0)),"")</f>
        <v/>
      </c>
      <c r="C318" s="10" t="str">
        <f>IF(ISNUMBER($A318),INDEX(原簿!$I:$I,MATCH(summary!$A318,原簿!$M:$M,0)),"")</f>
        <v/>
      </c>
      <c r="E318" s="1" t="str">
        <f t="shared" si="13"/>
        <v/>
      </c>
      <c r="F318" s="1" t="str">
        <f>IF(ISNUMBER($E318),INDEX(原簿!$E:$E,MATCH(summary!$E318,原簿!$N:$N,0)),"")</f>
        <v/>
      </c>
      <c r="G318" s="10" t="str">
        <f>IF(ISNUMBER($E318),INDEX(原簿!$I:$I,MATCH(summary!$E318,原簿!$N:$N,0)),"")</f>
        <v/>
      </c>
      <c r="H318" s="1" t="str">
        <f>IF(ISNUMBER($E318),TEXT(INDEX(出席票!$A:$A,MATCH(F318,trans!$B:$B,0)),"00")&amp;"-"&amp;TEXT(INDEX(出席票!$B:$B,MATCH(F318,trans!$B:$B,0)),"000"),"")</f>
        <v/>
      </c>
      <c r="J318" s="1" t="str">
        <f t="shared" si="14"/>
        <v/>
      </c>
      <c r="K318" s="1" t="str">
        <f>IF(ISNUMBER($J318),INDEX(原簿!$E:$E,MATCH(summary!$E318,原簿!$O:$O,0)),"")</f>
        <v/>
      </c>
      <c r="L318" s="10" t="str">
        <f>IF(ISNUMBER($J318),INDEX(原簿!$I:$I,MATCH(summary!$E318,原簿!$O:$O,0)),"")</f>
        <v/>
      </c>
      <c r="M318" s="1" t="str">
        <f>IF(ISNUMBER($J318),TEXT(INDEX(答案!$A:$A,MATCH(K318,trans!$E:$E,0)),"00")&amp;"-"&amp;TEXT(INDEX(答案!$B:$B,MATCH(K318,trans!$E:$E,0)),"000"),"")</f>
        <v/>
      </c>
    </row>
    <row r="319" spans="1:13" x14ac:dyDescent="0.55000000000000004">
      <c r="A319" s="1" t="str">
        <f t="shared" si="12"/>
        <v/>
      </c>
      <c r="B319" s="1" t="str">
        <f>IF(ISNUMBER($A319),INDEX(原簿!$E:$E,MATCH(summary!$A319,原簿!$M:$M,0)),"")</f>
        <v/>
      </c>
      <c r="C319" s="10" t="str">
        <f>IF(ISNUMBER($A319),INDEX(原簿!$I:$I,MATCH(summary!$A319,原簿!$M:$M,0)),"")</f>
        <v/>
      </c>
      <c r="E319" s="1" t="str">
        <f t="shared" si="13"/>
        <v/>
      </c>
      <c r="F319" s="1" t="str">
        <f>IF(ISNUMBER($E319),INDEX(原簿!$E:$E,MATCH(summary!$E319,原簿!$N:$N,0)),"")</f>
        <v/>
      </c>
      <c r="G319" s="10" t="str">
        <f>IF(ISNUMBER($E319),INDEX(原簿!$I:$I,MATCH(summary!$E319,原簿!$N:$N,0)),"")</f>
        <v/>
      </c>
      <c r="H319" s="1" t="str">
        <f>IF(ISNUMBER($E319),TEXT(INDEX(出席票!$A:$A,MATCH(F319,trans!$B:$B,0)),"00")&amp;"-"&amp;TEXT(INDEX(出席票!$B:$B,MATCH(F319,trans!$B:$B,0)),"000"),"")</f>
        <v/>
      </c>
      <c r="J319" s="1" t="str">
        <f t="shared" si="14"/>
        <v/>
      </c>
      <c r="K319" s="1" t="str">
        <f>IF(ISNUMBER($J319),INDEX(原簿!$E:$E,MATCH(summary!$E319,原簿!$O:$O,0)),"")</f>
        <v/>
      </c>
      <c r="L319" s="10" t="str">
        <f>IF(ISNUMBER($J319),INDEX(原簿!$I:$I,MATCH(summary!$E319,原簿!$O:$O,0)),"")</f>
        <v/>
      </c>
      <c r="M319" s="1" t="str">
        <f>IF(ISNUMBER($J319),TEXT(INDEX(答案!$A:$A,MATCH(K319,trans!$E:$E,0)),"00")&amp;"-"&amp;TEXT(INDEX(答案!$B:$B,MATCH(K319,trans!$E:$E,0)),"000"),"")</f>
        <v/>
      </c>
    </row>
    <row r="320" spans="1:13" x14ac:dyDescent="0.55000000000000004">
      <c r="A320" s="1" t="str">
        <f t="shared" si="12"/>
        <v/>
      </c>
      <c r="B320" s="1" t="str">
        <f>IF(ISNUMBER($A320),INDEX(原簿!$E:$E,MATCH(summary!$A320,原簿!$M:$M,0)),"")</f>
        <v/>
      </c>
      <c r="C320" s="10" t="str">
        <f>IF(ISNUMBER($A320),INDEX(原簿!$I:$I,MATCH(summary!$A320,原簿!$M:$M,0)),"")</f>
        <v/>
      </c>
      <c r="E320" s="1" t="str">
        <f t="shared" si="13"/>
        <v/>
      </c>
      <c r="F320" s="1" t="str">
        <f>IF(ISNUMBER($E320),INDEX(原簿!$E:$E,MATCH(summary!$E320,原簿!$N:$N,0)),"")</f>
        <v/>
      </c>
      <c r="G320" s="10" t="str">
        <f>IF(ISNUMBER($E320),INDEX(原簿!$I:$I,MATCH(summary!$E320,原簿!$N:$N,0)),"")</f>
        <v/>
      </c>
      <c r="H320" s="1" t="str">
        <f>IF(ISNUMBER($E320),TEXT(INDEX(出席票!$A:$A,MATCH(F320,trans!$B:$B,0)),"00")&amp;"-"&amp;TEXT(INDEX(出席票!$B:$B,MATCH(F320,trans!$B:$B,0)),"000"),"")</f>
        <v/>
      </c>
      <c r="J320" s="1" t="str">
        <f t="shared" si="14"/>
        <v/>
      </c>
      <c r="K320" s="1" t="str">
        <f>IF(ISNUMBER($J320),INDEX(原簿!$E:$E,MATCH(summary!$E320,原簿!$O:$O,0)),"")</f>
        <v/>
      </c>
      <c r="L320" s="10" t="str">
        <f>IF(ISNUMBER($J320),INDEX(原簿!$I:$I,MATCH(summary!$E320,原簿!$O:$O,0)),"")</f>
        <v/>
      </c>
      <c r="M320" s="1" t="str">
        <f>IF(ISNUMBER($J320),TEXT(INDEX(答案!$A:$A,MATCH(K320,trans!$E:$E,0)),"00")&amp;"-"&amp;TEXT(INDEX(答案!$B:$B,MATCH(K320,trans!$E:$E,0)),"000"),"")</f>
        <v/>
      </c>
    </row>
    <row r="321" spans="1:13" x14ac:dyDescent="0.55000000000000004">
      <c r="A321" s="1" t="str">
        <f t="shared" si="12"/>
        <v/>
      </c>
      <c r="B321" s="1" t="str">
        <f>IF(ISNUMBER($A321),INDEX(原簿!$E:$E,MATCH(summary!$A321,原簿!$M:$M,0)),"")</f>
        <v/>
      </c>
      <c r="C321" s="10" t="str">
        <f>IF(ISNUMBER($A321),INDEX(原簿!$I:$I,MATCH(summary!$A321,原簿!$M:$M,0)),"")</f>
        <v/>
      </c>
      <c r="E321" s="1" t="str">
        <f t="shared" si="13"/>
        <v/>
      </c>
      <c r="F321" s="1" t="str">
        <f>IF(ISNUMBER($E321),INDEX(原簿!$E:$E,MATCH(summary!$E321,原簿!$N:$N,0)),"")</f>
        <v/>
      </c>
      <c r="G321" s="10" t="str">
        <f>IF(ISNUMBER($E321),INDEX(原簿!$I:$I,MATCH(summary!$E321,原簿!$N:$N,0)),"")</f>
        <v/>
      </c>
      <c r="H321" s="1" t="str">
        <f>IF(ISNUMBER($E321),TEXT(INDEX(出席票!$A:$A,MATCH(F321,trans!$B:$B,0)),"00")&amp;"-"&amp;TEXT(INDEX(出席票!$B:$B,MATCH(F321,trans!$B:$B,0)),"000"),"")</f>
        <v/>
      </c>
      <c r="J321" s="1" t="str">
        <f t="shared" si="14"/>
        <v/>
      </c>
      <c r="K321" s="1" t="str">
        <f>IF(ISNUMBER($J321),INDEX(原簿!$E:$E,MATCH(summary!$E321,原簿!$O:$O,0)),"")</f>
        <v/>
      </c>
      <c r="L321" s="10" t="str">
        <f>IF(ISNUMBER($J321),INDEX(原簿!$I:$I,MATCH(summary!$E321,原簿!$O:$O,0)),"")</f>
        <v/>
      </c>
      <c r="M321" s="1" t="str">
        <f>IF(ISNUMBER($J321),TEXT(INDEX(答案!$A:$A,MATCH(K321,trans!$E:$E,0)),"00")&amp;"-"&amp;TEXT(INDEX(答案!$B:$B,MATCH(K321,trans!$E:$E,0)),"000"),"")</f>
        <v/>
      </c>
    </row>
    <row r="322" spans="1:13" x14ac:dyDescent="0.55000000000000004">
      <c r="A322" s="1" t="str">
        <f t="shared" si="12"/>
        <v/>
      </c>
      <c r="B322" s="1" t="str">
        <f>IF(ISNUMBER($A322),INDEX(原簿!$E:$E,MATCH(summary!$A322,原簿!$M:$M,0)),"")</f>
        <v/>
      </c>
      <c r="C322" s="10" t="str">
        <f>IF(ISNUMBER($A322),INDEX(原簿!$I:$I,MATCH(summary!$A322,原簿!$M:$M,0)),"")</f>
        <v/>
      </c>
      <c r="E322" s="1" t="str">
        <f t="shared" si="13"/>
        <v/>
      </c>
      <c r="F322" s="1" t="str">
        <f>IF(ISNUMBER($E322),INDEX(原簿!$E:$E,MATCH(summary!$E322,原簿!$N:$N,0)),"")</f>
        <v/>
      </c>
      <c r="G322" s="10" t="str">
        <f>IF(ISNUMBER($E322),INDEX(原簿!$I:$I,MATCH(summary!$E322,原簿!$N:$N,0)),"")</f>
        <v/>
      </c>
      <c r="H322" s="1" t="str">
        <f>IF(ISNUMBER($E322),TEXT(INDEX(出席票!$A:$A,MATCH(F322,trans!$B:$B,0)),"00")&amp;"-"&amp;TEXT(INDEX(出席票!$B:$B,MATCH(F322,trans!$B:$B,0)),"000"),"")</f>
        <v/>
      </c>
      <c r="J322" s="1" t="str">
        <f t="shared" si="14"/>
        <v/>
      </c>
      <c r="K322" s="1" t="str">
        <f>IF(ISNUMBER($J322),INDEX(原簿!$E:$E,MATCH(summary!$E322,原簿!$O:$O,0)),"")</f>
        <v/>
      </c>
      <c r="L322" s="10" t="str">
        <f>IF(ISNUMBER($J322),INDEX(原簿!$I:$I,MATCH(summary!$E322,原簿!$O:$O,0)),"")</f>
        <v/>
      </c>
      <c r="M322" s="1" t="str">
        <f>IF(ISNUMBER($J322),TEXT(INDEX(答案!$A:$A,MATCH(K322,trans!$E:$E,0)),"00")&amp;"-"&amp;TEXT(INDEX(答案!$B:$B,MATCH(K322,trans!$E:$E,0)),"000"),"")</f>
        <v/>
      </c>
    </row>
    <row r="323" spans="1:13" x14ac:dyDescent="0.55000000000000004">
      <c r="A323" s="1" t="str">
        <f t="shared" si="12"/>
        <v/>
      </c>
      <c r="B323" s="1" t="str">
        <f>IF(ISNUMBER($A323),INDEX(原簿!$E:$E,MATCH(summary!$A323,原簿!$M:$M,0)),"")</f>
        <v/>
      </c>
      <c r="C323" s="10" t="str">
        <f>IF(ISNUMBER($A323),INDEX(原簿!$I:$I,MATCH(summary!$A323,原簿!$M:$M,0)),"")</f>
        <v/>
      </c>
      <c r="E323" s="1" t="str">
        <f t="shared" si="13"/>
        <v/>
      </c>
      <c r="F323" s="1" t="str">
        <f>IF(ISNUMBER($E323),INDEX(原簿!$E:$E,MATCH(summary!$E323,原簿!$N:$N,0)),"")</f>
        <v/>
      </c>
      <c r="G323" s="10" t="str">
        <f>IF(ISNUMBER($E323),INDEX(原簿!$I:$I,MATCH(summary!$E323,原簿!$N:$N,0)),"")</f>
        <v/>
      </c>
      <c r="H323" s="1" t="str">
        <f>IF(ISNUMBER($E323),TEXT(INDEX(出席票!$A:$A,MATCH(F323,trans!$B:$B,0)),"00")&amp;"-"&amp;TEXT(INDEX(出席票!$B:$B,MATCH(F323,trans!$B:$B,0)),"000"),"")</f>
        <v/>
      </c>
      <c r="J323" s="1" t="str">
        <f t="shared" si="14"/>
        <v/>
      </c>
      <c r="K323" s="1" t="str">
        <f>IF(ISNUMBER($J323),INDEX(原簿!$E:$E,MATCH(summary!$E323,原簿!$O:$O,0)),"")</f>
        <v/>
      </c>
      <c r="L323" s="10" t="str">
        <f>IF(ISNUMBER($J323),INDEX(原簿!$I:$I,MATCH(summary!$E323,原簿!$O:$O,0)),"")</f>
        <v/>
      </c>
      <c r="M323" s="1" t="str">
        <f>IF(ISNUMBER($J323),TEXT(INDEX(答案!$A:$A,MATCH(K323,trans!$E:$E,0)),"00")&amp;"-"&amp;TEXT(INDEX(答案!$B:$B,MATCH(K323,trans!$E:$E,0)),"000"),"")</f>
        <v/>
      </c>
    </row>
    <row r="324" spans="1:13" x14ac:dyDescent="0.55000000000000004">
      <c r="A324" s="1" t="str">
        <f t="shared" si="12"/>
        <v/>
      </c>
      <c r="B324" s="1" t="str">
        <f>IF(ISNUMBER($A324),INDEX(原簿!$E:$E,MATCH(summary!$A324,原簿!$M:$M,0)),"")</f>
        <v/>
      </c>
      <c r="C324" s="10" t="str">
        <f>IF(ISNUMBER($A324),INDEX(原簿!$I:$I,MATCH(summary!$A324,原簿!$M:$M,0)),"")</f>
        <v/>
      </c>
      <c r="E324" s="1" t="str">
        <f t="shared" si="13"/>
        <v/>
      </c>
      <c r="F324" s="1" t="str">
        <f>IF(ISNUMBER($E324),INDEX(原簿!$E:$E,MATCH(summary!$E324,原簿!$N:$N,0)),"")</f>
        <v/>
      </c>
      <c r="G324" s="10" t="str">
        <f>IF(ISNUMBER($E324),INDEX(原簿!$I:$I,MATCH(summary!$E324,原簿!$N:$N,0)),"")</f>
        <v/>
      </c>
      <c r="H324" s="1" t="str">
        <f>IF(ISNUMBER($E324),TEXT(INDEX(出席票!$A:$A,MATCH(F324,trans!$B:$B,0)),"00")&amp;"-"&amp;TEXT(INDEX(出席票!$B:$B,MATCH(F324,trans!$B:$B,0)),"000"),"")</f>
        <v/>
      </c>
      <c r="J324" s="1" t="str">
        <f t="shared" si="14"/>
        <v/>
      </c>
      <c r="K324" s="1" t="str">
        <f>IF(ISNUMBER($J324),INDEX(原簿!$E:$E,MATCH(summary!$E324,原簿!$O:$O,0)),"")</f>
        <v/>
      </c>
      <c r="L324" s="10" t="str">
        <f>IF(ISNUMBER($J324),INDEX(原簿!$I:$I,MATCH(summary!$E324,原簿!$O:$O,0)),"")</f>
        <v/>
      </c>
      <c r="M324" s="1" t="str">
        <f>IF(ISNUMBER($J324),TEXT(INDEX(答案!$A:$A,MATCH(K324,trans!$E:$E,0)),"00")&amp;"-"&amp;TEXT(INDEX(答案!$B:$B,MATCH(K324,trans!$E:$E,0)),"000"),"")</f>
        <v/>
      </c>
    </row>
    <row r="325" spans="1:13" x14ac:dyDescent="0.55000000000000004">
      <c r="A325" s="1" t="str">
        <f t="shared" si="12"/>
        <v/>
      </c>
      <c r="B325" s="1" t="str">
        <f>IF(ISNUMBER($A325),INDEX(原簿!$E:$E,MATCH(summary!$A325,原簿!$M:$M,0)),"")</f>
        <v/>
      </c>
      <c r="C325" s="10" t="str">
        <f>IF(ISNUMBER($A325),INDEX(原簿!$I:$I,MATCH(summary!$A325,原簿!$M:$M,0)),"")</f>
        <v/>
      </c>
      <c r="E325" s="1" t="str">
        <f t="shared" si="13"/>
        <v/>
      </c>
      <c r="F325" s="1" t="str">
        <f>IF(ISNUMBER($E325),INDEX(原簿!$E:$E,MATCH(summary!$E325,原簿!$N:$N,0)),"")</f>
        <v/>
      </c>
      <c r="G325" s="10" t="str">
        <f>IF(ISNUMBER($E325),INDEX(原簿!$I:$I,MATCH(summary!$E325,原簿!$N:$N,0)),"")</f>
        <v/>
      </c>
      <c r="H325" s="1" t="str">
        <f>IF(ISNUMBER($E325),TEXT(INDEX(出席票!$A:$A,MATCH(F325,trans!$B:$B,0)),"00")&amp;"-"&amp;TEXT(INDEX(出席票!$B:$B,MATCH(F325,trans!$B:$B,0)),"000"),"")</f>
        <v/>
      </c>
      <c r="J325" s="1" t="str">
        <f t="shared" si="14"/>
        <v/>
      </c>
      <c r="K325" s="1" t="str">
        <f>IF(ISNUMBER($J325),INDEX(原簿!$E:$E,MATCH(summary!$E325,原簿!$O:$O,0)),"")</f>
        <v/>
      </c>
      <c r="L325" s="10" t="str">
        <f>IF(ISNUMBER($J325),INDEX(原簿!$I:$I,MATCH(summary!$E325,原簿!$O:$O,0)),"")</f>
        <v/>
      </c>
      <c r="M325" s="1" t="str">
        <f>IF(ISNUMBER($J325),TEXT(INDEX(答案!$A:$A,MATCH(K325,trans!$E:$E,0)),"00")&amp;"-"&amp;TEXT(INDEX(答案!$B:$B,MATCH(K325,trans!$E:$E,0)),"000"),"")</f>
        <v/>
      </c>
    </row>
    <row r="326" spans="1:13" x14ac:dyDescent="0.55000000000000004">
      <c r="A326" s="1" t="str">
        <f t="shared" si="12"/>
        <v/>
      </c>
      <c r="B326" s="1" t="str">
        <f>IF(ISNUMBER($A326),INDEX(原簿!$E:$E,MATCH(summary!$A326,原簿!$M:$M,0)),"")</f>
        <v/>
      </c>
      <c r="C326" s="10" t="str">
        <f>IF(ISNUMBER($A326),INDEX(原簿!$I:$I,MATCH(summary!$A326,原簿!$M:$M,0)),"")</f>
        <v/>
      </c>
      <c r="E326" s="1" t="str">
        <f t="shared" si="13"/>
        <v/>
      </c>
      <c r="F326" s="1" t="str">
        <f>IF(ISNUMBER($E326),INDEX(原簿!$E:$E,MATCH(summary!$E326,原簿!$N:$N,0)),"")</f>
        <v/>
      </c>
      <c r="G326" s="10" t="str">
        <f>IF(ISNUMBER($E326),INDEX(原簿!$I:$I,MATCH(summary!$E326,原簿!$N:$N,0)),"")</f>
        <v/>
      </c>
      <c r="H326" s="1" t="str">
        <f>IF(ISNUMBER($E326),TEXT(INDEX(出席票!$A:$A,MATCH(F326,trans!$B:$B,0)),"00")&amp;"-"&amp;TEXT(INDEX(出席票!$B:$B,MATCH(F326,trans!$B:$B,0)),"000"),"")</f>
        <v/>
      </c>
      <c r="J326" s="1" t="str">
        <f t="shared" si="14"/>
        <v/>
      </c>
      <c r="K326" s="1" t="str">
        <f>IF(ISNUMBER($J326),INDEX(原簿!$E:$E,MATCH(summary!$E326,原簿!$O:$O,0)),"")</f>
        <v/>
      </c>
      <c r="L326" s="10" t="str">
        <f>IF(ISNUMBER($J326),INDEX(原簿!$I:$I,MATCH(summary!$E326,原簿!$O:$O,0)),"")</f>
        <v/>
      </c>
      <c r="M326" s="1" t="str">
        <f>IF(ISNUMBER($J326),TEXT(INDEX(答案!$A:$A,MATCH(K326,trans!$E:$E,0)),"00")&amp;"-"&amp;TEXT(INDEX(答案!$B:$B,MATCH(K326,trans!$E:$E,0)),"000"),"")</f>
        <v/>
      </c>
    </row>
    <row r="327" spans="1:13" x14ac:dyDescent="0.55000000000000004">
      <c r="A327" s="1" t="str">
        <f t="shared" si="12"/>
        <v/>
      </c>
      <c r="B327" s="1" t="str">
        <f>IF(ISNUMBER($A327),INDEX(原簿!$E:$E,MATCH(summary!$A327,原簿!$M:$M,0)),"")</f>
        <v/>
      </c>
      <c r="C327" s="10" t="str">
        <f>IF(ISNUMBER($A327),INDEX(原簿!$I:$I,MATCH(summary!$A327,原簿!$M:$M,0)),"")</f>
        <v/>
      </c>
      <c r="E327" s="1" t="str">
        <f t="shared" si="13"/>
        <v/>
      </c>
      <c r="F327" s="1" t="str">
        <f>IF(ISNUMBER($E327),INDEX(原簿!$E:$E,MATCH(summary!$E327,原簿!$N:$N,0)),"")</f>
        <v/>
      </c>
      <c r="G327" s="10" t="str">
        <f>IF(ISNUMBER($E327),INDEX(原簿!$I:$I,MATCH(summary!$E327,原簿!$N:$N,0)),"")</f>
        <v/>
      </c>
      <c r="H327" s="1" t="str">
        <f>IF(ISNUMBER($E327),TEXT(INDEX(出席票!$A:$A,MATCH(F327,trans!$B:$B,0)),"00")&amp;"-"&amp;TEXT(INDEX(出席票!$B:$B,MATCH(F327,trans!$B:$B,0)),"000"),"")</f>
        <v/>
      </c>
      <c r="J327" s="1" t="str">
        <f t="shared" si="14"/>
        <v/>
      </c>
      <c r="K327" s="1" t="str">
        <f>IF(ISNUMBER($J327),INDEX(原簿!$E:$E,MATCH(summary!$E327,原簿!$O:$O,0)),"")</f>
        <v/>
      </c>
      <c r="L327" s="10" t="str">
        <f>IF(ISNUMBER($J327),INDEX(原簿!$I:$I,MATCH(summary!$E327,原簿!$O:$O,0)),"")</f>
        <v/>
      </c>
      <c r="M327" s="1" t="str">
        <f>IF(ISNUMBER($J327),TEXT(INDEX(答案!$A:$A,MATCH(K327,trans!$E:$E,0)),"00")&amp;"-"&amp;TEXT(INDEX(答案!$B:$B,MATCH(K327,trans!$E:$E,0)),"000"),"")</f>
        <v/>
      </c>
    </row>
    <row r="328" spans="1:13" x14ac:dyDescent="0.55000000000000004">
      <c r="A328" s="1" t="str">
        <f t="shared" si="12"/>
        <v/>
      </c>
      <c r="B328" s="1" t="str">
        <f>IF(ISNUMBER($A328),INDEX(原簿!$E:$E,MATCH(summary!$A328,原簿!$M:$M,0)),"")</f>
        <v/>
      </c>
      <c r="C328" s="10" t="str">
        <f>IF(ISNUMBER($A328),INDEX(原簿!$I:$I,MATCH(summary!$A328,原簿!$M:$M,0)),"")</f>
        <v/>
      </c>
      <c r="E328" s="1" t="str">
        <f t="shared" si="13"/>
        <v/>
      </c>
      <c r="F328" s="1" t="str">
        <f>IF(ISNUMBER($E328),INDEX(原簿!$E:$E,MATCH(summary!$E328,原簿!$N:$N,0)),"")</f>
        <v/>
      </c>
      <c r="G328" s="10" t="str">
        <f>IF(ISNUMBER($E328),INDEX(原簿!$I:$I,MATCH(summary!$E328,原簿!$N:$N,0)),"")</f>
        <v/>
      </c>
      <c r="H328" s="1" t="str">
        <f>IF(ISNUMBER($E328),TEXT(INDEX(出席票!$A:$A,MATCH(F328,trans!$B:$B,0)),"00")&amp;"-"&amp;TEXT(INDEX(出席票!$B:$B,MATCH(F328,trans!$B:$B,0)),"000"),"")</f>
        <v/>
      </c>
      <c r="J328" s="1" t="str">
        <f t="shared" si="14"/>
        <v/>
      </c>
      <c r="K328" s="1" t="str">
        <f>IF(ISNUMBER($J328),INDEX(原簿!$E:$E,MATCH(summary!$E328,原簿!$O:$O,0)),"")</f>
        <v/>
      </c>
      <c r="L328" s="10" t="str">
        <f>IF(ISNUMBER($J328),INDEX(原簿!$I:$I,MATCH(summary!$E328,原簿!$O:$O,0)),"")</f>
        <v/>
      </c>
      <c r="M328" s="1" t="str">
        <f>IF(ISNUMBER($J328),TEXT(INDEX(答案!$A:$A,MATCH(K328,trans!$E:$E,0)),"00")&amp;"-"&amp;TEXT(INDEX(答案!$B:$B,MATCH(K328,trans!$E:$E,0)),"000"),"")</f>
        <v/>
      </c>
    </row>
    <row r="329" spans="1:13" x14ac:dyDescent="0.55000000000000004">
      <c r="A329" s="1" t="str">
        <f t="shared" ref="A329:A392" si="15">IF(A$6&gt;=ROW(A329)-ROW(A$7),ROW(A329)-ROW(A$7),"")</f>
        <v/>
      </c>
      <c r="B329" s="1" t="str">
        <f>IF(ISNUMBER($A329),INDEX(原簿!$E:$E,MATCH(summary!$A329,原簿!$M:$M,0)),"")</f>
        <v/>
      </c>
      <c r="C329" s="10" t="str">
        <f>IF(ISNUMBER($A329),INDEX(原簿!$I:$I,MATCH(summary!$A329,原簿!$M:$M,0)),"")</f>
        <v/>
      </c>
      <c r="E329" s="1" t="str">
        <f t="shared" ref="E329:E392" si="16">IF(E$6&gt;=ROW(E329)-ROW(E$7),ROW(E329)-ROW(E$7),"")</f>
        <v/>
      </c>
      <c r="F329" s="1" t="str">
        <f>IF(ISNUMBER($E329),INDEX(原簿!$E:$E,MATCH(summary!$E329,原簿!$N:$N,0)),"")</f>
        <v/>
      </c>
      <c r="G329" s="10" t="str">
        <f>IF(ISNUMBER($E329),INDEX(原簿!$I:$I,MATCH(summary!$E329,原簿!$N:$N,0)),"")</f>
        <v/>
      </c>
      <c r="H329" s="1" t="str">
        <f>IF(ISNUMBER($E329),TEXT(INDEX(出席票!$A:$A,MATCH(F329,trans!$B:$B,0)),"00")&amp;"-"&amp;TEXT(INDEX(出席票!$B:$B,MATCH(F329,trans!$B:$B,0)),"000"),"")</f>
        <v/>
      </c>
      <c r="J329" s="1" t="str">
        <f t="shared" ref="J329:J392" si="17">IF(J$6&gt;=ROW(J329)-ROW(J$7),ROW(J329)-ROW(J$7),"")</f>
        <v/>
      </c>
      <c r="K329" s="1" t="str">
        <f>IF(ISNUMBER($J329),INDEX(原簿!$E:$E,MATCH(summary!$E329,原簿!$O:$O,0)),"")</f>
        <v/>
      </c>
      <c r="L329" s="10" t="str">
        <f>IF(ISNUMBER($J329),INDEX(原簿!$I:$I,MATCH(summary!$E329,原簿!$O:$O,0)),"")</f>
        <v/>
      </c>
      <c r="M329" s="1" t="str">
        <f>IF(ISNUMBER($J329),TEXT(INDEX(答案!$A:$A,MATCH(K329,trans!$E:$E,0)),"00")&amp;"-"&amp;TEXT(INDEX(答案!$B:$B,MATCH(K329,trans!$E:$E,0)),"000"),"")</f>
        <v/>
      </c>
    </row>
    <row r="330" spans="1:13" x14ac:dyDescent="0.55000000000000004">
      <c r="A330" s="1" t="str">
        <f t="shared" si="15"/>
        <v/>
      </c>
      <c r="B330" s="1" t="str">
        <f>IF(ISNUMBER($A330),INDEX(原簿!$E:$E,MATCH(summary!$A330,原簿!$M:$M,0)),"")</f>
        <v/>
      </c>
      <c r="C330" s="10" t="str">
        <f>IF(ISNUMBER($A330),INDEX(原簿!$I:$I,MATCH(summary!$A330,原簿!$M:$M,0)),"")</f>
        <v/>
      </c>
      <c r="E330" s="1" t="str">
        <f t="shared" si="16"/>
        <v/>
      </c>
      <c r="F330" s="1" t="str">
        <f>IF(ISNUMBER($E330),INDEX(原簿!$E:$E,MATCH(summary!$E330,原簿!$N:$N,0)),"")</f>
        <v/>
      </c>
      <c r="G330" s="10" t="str">
        <f>IF(ISNUMBER($E330),INDEX(原簿!$I:$I,MATCH(summary!$E330,原簿!$N:$N,0)),"")</f>
        <v/>
      </c>
      <c r="H330" s="1" t="str">
        <f>IF(ISNUMBER($E330),TEXT(INDEX(出席票!$A:$A,MATCH(F330,trans!$B:$B,0)),"00")&amp;"-"&amp;TEXT(INDEX(出席票!$B:$B,MATCH(F330,trans!$B:$B,0)),"000"),"")</f>
        <v/>
      </c>
      <c r="J330" s="1" t="str">
        <f t="shared" si="17"/>
        <v/>
      </c>
      <c r="K330" s="1" t="str">
        <f>IF(ISNUMBER($J330),INDEX(原簿!$E:$E,MATCH(summary!$E330,原簿!$O:$O,0)),"")</f>
        <v/>
      </c>
      <c r="L330" s="10" t="str">
        <f>IF(ISNUMBER($J330),INDEX(原簿!$I:$I,MATCH(summary!$E330,原簿!$O:$O,0)),"")</f>
        <v/>
      </c>
      <c r="M330" s="1" t="str">
        <f>IF(ISNUMBER($J330),TEXT(INDEX(答案!$A:$A,MATCH(K330,trans!$E:$E,0)),"00")&amp;"-"&amp;TEXT(INDEX(答案!$B:$B,MATCH(K330,trans!$E:$E,0)),"000"),"")</f>
        <v/>
      </c>
    </row>
    <row r="331" spans="1:13" x14ac:dyDescent="0.55000000000000004">
      <c r="A331" s="1" t="str">
        <f t="shared" si="15"/>
        <v/>
      </c>
      <c r="B331" s="1" t="str">
        <f>IF(ISNUMBER($A331),INDEX(原簿!$E:$E,MATCH(summary!$A331,原簿!$M:$M,0)),"")</f>
        <v/>
      </c>
      <c r="C331" s="10" t="str">
        <f>IF(ISNUMBER($A331),INDEX(原簿!$I:$I,MATCH(summary!$A331,原簿!$M:$M,0)),"")</f>
        <v/>
      </c>
      <c r="E331" s="1" t="str">
        <f t="shared" si="16"/>
        <v/>
      </c>
      <c r="F331" s="1" t="str">
        <f>IF(ISNUMBER($E331),INDEX(原簿!$E:$E,MATCH(summary!$E331,原簿!$N:$N,0)),"")</f>
        <v/>
      </c>
      <c r="G331" s="10" t="str">
        <f>IF(ISNUMBER($E331),INDEX(原簿!$I:$I,MATCH(summary!$E331,原簿!$N:$N,0)),"")</f>
        <v/>
      </c>
      <c r="H331" s="1" t="str">
        <f>IF(ISNUMBER($E331),TEXT(INDEX(出席票!$A:$A,MATCH(F331,trans!$B:$B,0)),"00")&amp;"-"&amp;TEXT(INDEX(出席票!$B:$B,MATCH(F331,trans!$B:$B,0)),"000"),"")</f>
        <v/>
      </c>
      <c r="J331" s="1" t="str">
        <f t="shared" si="17"/>
        <v/>
      </c>
      <c r="K331" s="1" t="str">
        <f>IF(ISNUMBER($J331),INDEX(原簿!$E:$E,MATCH(summary!$E331,原簿!$O:$O,0)),"")</f>
        <v/>
      </c>
      <c r="L331" s="10" t="str">
        <f>IF(ISNUMBER($J331),INDEX(原簿!$I:$I,MATCH(summary!$E331,原簿!$O:$O,0)),"")</f>
        <v/>
      </c>
      <c r="M331" s="1" t="str">
        <f>IF(ISNUMBER($J331),TEXT(INDEX(答案!$A:$A,MATCH(K331,trans!$E:$E,0)),"00")&amp;"-"&amp;TEXT(INDEX(答案!$B:$B,MATCH(K331,trans!$E:$E,0)),"000"),"")</f>
        <v/>
      </c>
    </row>
    <row r="332" spans="1:13" x14ac:dyDescent="0.55000000000000004">
      <c r="A332" s="1" t="str">
        <f t="shared" si="15"/>
        <v/>
      </c>
      <c r="B332" s="1" t="str">
        <f>IF(ISNUMBER($A332),INDEX(原簿!$E:$E,MATCH(summary!$A332,原簿!$M:$M,0)),"")</f>
        <v/>
      </c>
      <c r="C332" s="10" t="str">
        <f>IF(ISNUMBER($A332),INDEX(原簿!$I:$I,MATCH(summary!$A332,原簿!$M:$M,0)),"")</f>
        <v/>
      </c>
      <c r="E332" s="1" t="str">
        <f t="shared" si="16"/>
        <v/>
      </c>
      <c r="F332" s="1" t="str">
        <f>IF(ISNUMBER($E332),INDEX(原簿!$E:$E,MATCH(summary!$E332,原簿!$N:$N,0)),"")</f>
        <v/>
      </c>
      <c r="G332" s="10" t="str">
        <f>IF(ISNUMBER($E332),INDEX(原簿!$I:$I,MATCH(summary!$E332,原簿!$N:$N,0)),"")</f>
        <v/>
      </c>
      <c r="H332" s="1" t="str">
        <f>IF(ISNUMBER($E332),TEXT(INDEX(出席票!$A:$A,MATCH(F332,trans!$B:$B,0)),"00")&amp;"-"&amp;TEXT(INDEX(出席票!$B:$B,MATCH(F332,trans!$B:$B,0)),"000"),"")</f>
        <v/>
      </c>
      <c r="J332" s="1" t="str">
        <f t="shared" si="17"/>
        <v/>
      </c>
      <c r="K332" s="1" t="str">
        <f>IF(ISNUMBER($J332),INDEX(原簿!$E:$E,MATCH(summary!$E332,原簿!$O:$O,0)),"")</f>
        <v/>
      </c>
      <c r="L332" s="10" t="str">
        <f>IF(ISNUMBER($J332),INDEX(原簿!$I:$I,MATCH(summary!$E332,原簿!$O:$O,0)),"")</f>
        <v/>
      </c>
      <c r="M332" s="1" t="str">
        <f>IF(ISNUMBER($J332),TEXT(INDEX(答案!$A:$A,MATCH(K332,trans!$E:$E,0)),"00")&amp;"-"&amp;TEXT(INDEX(答案!$B:$B,MATCH(K332,trans!$E:$E,0)),"000"),"")</f>
        <v/>
      </c>
    </row>
    <row r="333" spans="1:13" x14ac:dyDescent="0.55000000000000004">
      <c r="A333" s="1" t="str">
        <f t="shared" si="15"/>
        <v/>
      </c>
      <c r="B333" s="1" t="str">
        <f>IF(ISNUMBER($A333),INDEX(原簿!$E:$E,MATCH(summary!$A333,原簿!$M:$M,0)),"")</f>
        <v/>
      </c>
      <c r="C333" s="10" t="str">
        <f>IF(ISNUMBER($A333),INDEX(原簿!$I:$I,MATCH(summary!$A333,原簿!$M:$M,0)),"")</f>
        <v/>
      </c>
      <c r="E333" s="1" t="str">
        <f t="shared" si="16"/>
        <v/>
      </c>
      <c r="F333" s="1" t="str">
        <f>IF(ISNUMBER($E333),INDEX(原簿!$E:$E,MATCH(summary!$E333,原簿!$N:$N,0)),"")</f>
        <v/>
      </c>
      <c r="G333" s="10" t="str">
        <f>IF(ISNUMBER($E333),INDEX(原簿!$I:$I,MATCH(summary!$E333,原簿!$N:$N,0)),"")</f>
        <v/>
      </c>
      <c r="H333" s="1" t="str">
        <f>IF(ISNUMBER($E333),TEXT(INDEX(出席票!$A:$A,MATCH(F333,trans!$B:$B,0)),"00")&amp;"-"&amp;TEXT(INDEX(出席票!$B:$B,MATCH(F333,trans!$B:$B,0)),"000"),"")</f>
        <v/>
      </c>
      <c r="J333" s="1" t="str">
        <f t="shared" si="17"/>
        <v/>
      </c>
      <c r="K333" s="1" t="str">
        <f>IF(ISNUMBER($J333),INDEX(原簿!$E:$E,MATCH(summary!$E333,原簿!$O:$O,0)),"")</f>
        <v/>
      </c>
      <c r="L333" s="10" t="str">
        <f>IF(ISNUMBER($J333),INDEX(原簿!$I:$I,MATCH(summary!$E333,原簿!$O:$O,0)),"")</f>
        <v/>
      </c>
      <c r="M333" s="1" t="str">
        <f>IF(ISNUMBER($J333),TEXT(INDEX(答案!$A:$A,MATCH(K333,trans!$E:$E,0)),"00")&amp;"-"&amp;TEXT(INDEX(答案!$B:$B,MATCH(K333,trans!$E:$E,0)),"000"),"")</f>
        <v/>
      </c>
    </row>
    <row r="334" spans="1:13" x14ac:dyDescent="0.55000000000000004">
      <c r="A334" s="1" t="str">
        <f t="shared" si="15"/>
        <v/>
      </c>
      <c r="B334" s="1" t="str">
        <f>IF(ISNUMBER($A334),INDEX(原簿!$E:$E,MATCH(summary!$A334,原簿!$M:$M,0)),"")</f>
        <v/>
      </c>
      <c r="C334" s="10" t="str">
        <f>IF(ISNUMBER($A334),INDEX(原簿!$I:$I,MATCH(summary!$A334,原簿!$M:$M,0)),"")</f>
        <v/>
      </c>
      <c r="E334" s="1" t="str">
        <f t="shared" si="16"/>
        <v/>
      </c>
      <c r="F334" s="1" t="str">
        <f>IF(ISNUMBER($E334),INDEX(原簿!$E:$E,MATCH(summary!$E334,原簿!$N:$N,0)),"")</f>
        <v/>
      </c>
      <c r="G334" s="10" t="str">
        <f>IF(ISNUMBER($E334),INDEX(原簿!$I:$I,MATCH(summary!$E334,原簿!$N:$N,0)),"")</f>
        <v/>
      </c>
      <c r="H334" s="1" t="str">
        <f>IF(ISNUMBER($E334),TEXT(INDEX(出席票!$A:$A,MATCH(F334,trans!$B:$B,0)),"00")&amp;"-"&amp;TEXT(INDEX(出席票!$B:$B,MATCH(F334,trans!$B:$B,0)),"000"),"")</f>
        <v/>
      </c>
      <c r="J334" s="1" t="str">
        <f t="shared" si="17"/>
        <v/>
      </c>
      <c r="K334" s="1" t="str">
        <f>IF(ISNUMBER($J334),INDEX(原簿!$E:$E,MATCH(summary!$E334,原簿!$O:$O,0)),"")</f>
        <v/>
      </c>
      <c r="L334" s="10" t="str">
        <f>IF(ISNUMBER($J334),INDEX(原簿!$I:$I,MATCH(summary!$E334,原簿!$O:$O,0)),"")</f>
        <v/>
      </c>
      <c r="M334" s="1" t="str">
        <f>IF(ISNUMBER($J334),TEXT(INDEX(答案!$A:$A,MATCH(K334,trans!$E:$E,0)),"00")&amp;"-"&amp;TEXT(INDEX(答案!$B:$B,MATCH(K334,trans!$E:$E,0)),"000"),"")</f>
        <v/>
      </c>
    </row>
    <row r="335" spans="1:13" x14ac:dyDescent="0.55000000000000004">
      <c r="A335" s="1" t="str">
        <f t="shared" si="15"/>
        <v/>
      </c>
      <c r="B335" s="1" t="str">
        <f>IF(ISNUMBER($A335),INDEX(原簿!$E:$E,MATCH(summary!$A335,原簿!$M:$M,0)),"")</f>
        <v/>
      </c>
      <c r="C335" s="10" t="str">
        <f>IF(ISNUMBER($A335),INDEX(原簿!$I:$I,MATCH(summary!$A335,原簿!$M:$M,0)),"")</f>
        <v/>
      </c>
      <c r="E335" s="1" t="str">
        <f t="shared" si="16"/>
        <v/>
      </c>
      <c r="F335" s="1" t="str">
        <f>IF(ISNUMBER($E335),INDEX(原簿!$E:$E,MATCH(summary!$E335,原簿!$N:$N,0)),"")</f>
        <v/>
      </c>
      <c r="G335" s="10" t="str">
        <f>IF(ISNUMBER($E335),INDEX(原簿!$I:$I,MATCH(summary!$E335,原簿!$N:$N,0)),"")</f>
        <v/>
      </c>
      <c r="H335" s="1" t="str">
        <f>IF(ISNUMBER($E335),TEXT(INDEX(出席票!$A:$A,MATCH(F335,trans!$B:$B,0)),"00")&amp;"-"&amp;TEXT(INDEX(出席票!$B:$B,MATCH(F335,trans!$B:$B,0)),"000"),"")</f>
        <v/>
      </c>
      <c r="J335" s="1" t="str">
        <f t="shared" si="17"/>
        <v/>
      </c>
      <c r="K335" s="1" t="str">
        <f>IF(ISNUMBER($J335),INDEX(原簿!$E:$E,MATCH(summary!$E335,原簿!$O:$O,0)),"")</f>
        <v/>
      </c>
      <c r="L335" s="10" t="str">
        <f>IF(ISNUMBER($J335),INDEX(原簿!$I:$I,MATCH(summary!$E335,原簿!$O:$O,0)),"")</f>
        <v/>
      </c>
      <c r="M335" s="1" t="str">
        <f>IF(ISNUMBER($J335),TEXT(INDEX(答案!$A:$A,MATCH(K335,trans!$E:$E,0)),"00")&amp;"-"&amp;TEXT(INDEX(答案!$B:$B,MATCH(K335,trans!$E:$E,0)),"000"),"")</f>
        <v/>
      </c>
    </row>
    <row r="336" spans="1:13" x14ac:dyDescent="0.55000000000000004">
      <c r="A336" s="1" t="str">
        <f t="shared" si="15"/>
        <v/>
      </c>
      <c r="B336" s="1" t="str">
        <f>IF(ISNUMBER($A336),INDEX(原簿!$E:$E,MATCH(summary!$A336,原簿!$M:$M,0)),"")</f>
        <v/>
      </c>
      <c r="C336" s="10" t="str">
        <f>IF(ISNUMBER($A336),INDEX(原簿!$I:$I,MATCH(summary!$A336,原簿!$M:$M,0)),"")</f>
        <v/>
      </c>
      <c r="E336" s="1" t="str">
        <f t="shared" si="16"/>
        <v/>
      </c>
      <c r="F336" s="1" t="str">
        <f>IF(ISNUMBER($E336),INDEX(原簿!$E:$E,MATCH(summary!$E336,原簿!$N:$N,0)),"")</f>
        <v/>
      </c>
      <c r="G336" s="10" t="str">
        <f>IF(ISNUMBER($E336),INDEX(原簿!$I:$I,MATCH(summary!$E336,原簿!$N:$N,0)),"")</f>
        <v/>
      </c>
      <c r="H336" s="1" t="str">
        <f>IF(ISNUMBER($E336),TEXT(INDEX(出席票!$A:$A,MATCH(F336,trans!$B:$B,0)),"00")&amp;"-"&amp;TEXT(INDEX(出席票!$B:$B,MATCH(F336,trans!$B:$B,0)),"000"),"")</f>
        <v/>
      </c>
      <c r="J336" s="1" t="str">
        <f t="shared" si="17"/>
        <v/>
      </c>
      <c r="K336" s="1" t="str">
        <f>IF(ISNUMBER($J336),INDEX(原簿!$E:$E,MATCH(summary!$E336,原簿!$O:$O,0)),"")</f>
        <v/>
      </c>
      <c r="L336" s="10" t="str">
        <f>IF(ISNUMBER($J336),INDEX(原簿!$I:$I,MATCH(summary!$E336,原簿!$O:$O,0)),"")</f>
        <v/>
      </c>
      <c r="M336" s="1" t="str">
        <f>IF(ISNUMBER($J336),TEXT(INDEX(答案!$A:$A,MATCH(K336,trans!$E:$E,0)),"00")&amp;"-"&amp;TEXT(INDEX(答案!$B:$B,MATCH(K336,trans!$E:$E,0)),"000"),"")</f>
        <v/>
      </c>
    </row>
    <row r="337" spans="1:13" x14ac:dyDescent="0.55000000000000004">
      <c r="A337" s="1" t="str">
        <f t="shared" si="15"/>
        <v/>
      </c>
      <c r="B337" s="1" t="str">
        <f>IF(ISNUMBER($A337),INDEX(原簿!$E:$E,MATCH(summary!$A337,原簿!$M:$M,0)),"")</f>
        <v/>
      </c>
      <c r="C337" s="10" t="str">
        <f>IF(ISNUMBER($A337),INDEX(原簿!$I:$I,MATCH(summary!$A337,原簿!$M:$M,0)),"")</f>
        <v/>
      </c>
      <c r="E337" s="1" t="str">
        <f t="shared" si="16"/>
        <v/>
      </c>
      <c r="F337" s="1" t="str">
        <f>IF(ISNUMBER($E337),INDEX(原簿!$E:$E,MATCH(summary!$E337,原簿!$N:$N,0)),"")</f>
        <v/>
      </c>
      <c r="G337" s="10" t="str">
        <f>IF(ISNUMBER($E337),INDEX(原簿!$I:$I,MATCH(summary!$E337,原簿!$N:$N,0)),"")</f>
        <v/>
      </c>
      <c r="H337" s="1" t="str">
        <f>IF(ISNUMBER($E337),TEXT(INDEX(出席票!$A:$A,MATCH(F337,trans!$B:$B,0)),"00")&amp;"-"&amp;TEXT(INDEX(出席票!$B:$B,MATCH(F337,trans!$B:$B,0)),"000"),"")</f>
        <v/>
      </c>
      <c r="J337" s="1" t="str">
        <f t="shared" si="17"/>
        <v/>
      </c>
      <c r="K337" s="1" t="str">
        <f>IF(ISNUMBER($J337),INDEX(原簿!$E:$E,MATCH(summary!$E337,原簿!$O:$O,0)),"")</f>
        <v/>
      </c>
      <c r="L337" s="10" t="str">
        <f>IF(ISNUMBER($J337),INDEX(原簿!$I:$I,MATCH(summary!$E337,原簿!$O:$O,0)),"")</f>
        <v/>
      </c>
      <c r="M337" s="1" t="str">
        <f>IF(ISNUMBER($J337),TEXT(INDEX(答案!$A:$A,MATCH(K337,trans!$E:$E,0)),"00")&amp;"-"&amp;TEXT(INDEX(答案!$B:$B,MATCH(K337,trans!$E:$E,0)),"000"),"")</f>
        <v/>
      </c>
    </row>
    <row r="338" spans="1:13" x14ac:dyDescent="0.55000000000000004">
      <c r="A338" s="1" t="str">
        <f t="shared" si="15"/>
        <v/>
      </c>
      <c r="B338" s="1" t="str">
        <f>IF(ISNUMBER($A338),INDEX(原簿!$E:$E,MATCH(summary!$A338,原簿!$M:$M,0)),"")</f>
        <v/>
      </c>
      <c r="C338" s="10" t="str">
        <f>IF(ISNUMBER($A338),INDEX(原簿!$I:$I,MATCH(summary!$A338,原簿!$M:$M,0)),"")</f>
        <v/>
      </c>
      <c r="E338" s="1" t="str">
        <f t="shared" si="16"/>
        <v/>
      </c>
      <c r="F338" s="1" t="str">
        <f>IF(ISNUMBER($E338),INDEX(原簿!$E:$E,MATCH(summary!$E338,原簿!$N:$N,0)),"")</f>
        <v/>
      </c>
      <c r="G338" s="10" t="str">
        <f>IF(ISNUMBER($E338),INDEX(原簿!$I:$I,MATCH(summary!$E338,原簿!$N:$N,0)),"")</f>
        <v/>
      </c>
      <c r="H338" s="1" t="str">
        <f>IF(ISNUMBER($E338),TEXT(INDEX(出席票!$A:$A,MATCH(F338,trans!$B:$B,0)),"00")&amp;"-"&amp;TEXT(INDEX(出席票!$B:$B,MATCH(F338,trans!$B:$B,0)),"000"),"")</f>
        <v/>
      </c>
      <c r="J338" s="1" t="str">
        <f t="shared" si="17"/>
        <v/>
      </c>
      <c r="K338" s="1" t="str">
        <f>IF(ISNUMBER($J338),INDEX(原簿!$E:$E,MATCH(summary!$E338,原簿!$O:$O,0)),"")</f>
        <v/>
      </c>
      <c r="L338" s="10" t="str">
        <f>IF(ISNUMBER($J338),INDEX(原簿!$I:$I,MATCH(summary!$E338,原簿!$O:$O,0)),"")</f>
        <v/>
      </c>
      <c r="M338" s="1" t="str">
        <f>IF(ISNUMBER($J338),TEXT(INDEX(答案!$A:$A,MATCH(K338,trans!$E:$E,0)),"00")&amp;"-"&amp;TEXT(INDEX(答案!$B:$B,MATCH(K338,trans!$E:$E,0)),"000"),"")</f>
        <v/>
      </c>
    </row>
    <row r="339" spans="1:13" x14ac:dyDescent="0.55000000000000004">
      <c r="A339" s="1" t="str">
        <f t="shared" si="15"/>
        <v/>
      </c>
      <c r="B339" s="1" t="str">
        <f>IF(ISNUMBER($A339),INDEX(原簿!$E:$E,MATCH(summary!$A339,原簿!$M:$M,0)),"")</f>
        <v/>
      </c>
      <c r="C339" s="10" t="str">
        <f>IF(ISNUMBER($A339),INDEX(原簿!$I:$I,MATCH(summary!$A339,原簿!$M:$M,0)),"")</f>
        <v/>
      </c>
      <c r="E339" s="1" t="str">
        <f t="shared" si="16"/>
        <v/>
      </c>
      <c r="F339" s="1" t="str">
        <f>IF(ISNUMBER($E339),INDEX(原簿!$E:$E,MATCH(summary!$E339,原簿!$N:$N,0)),"")</f>
        <v/>
      </c>
      <c r="G339" s="10" t="str">
        <f>IF(ISNUMBER($E339),INDEX(原簿!$I:$I,MATCH(summary!$E339,原簿!$N:$N,0)),"")</f>
        <v/>
      </c>
      <c r="H339" s="1" t="str">
        <f>IF(ISNUMBER($E339),TEXT(INDEX(出席票!$A:$A,MATCH(F339,trans!$B:$B,0)),"00")&amp;"-"&amp;TEXT(INDEX(出席票!$B:$B,MATCH(F339,trans!$B:$B,0)),"000"),"")</f>
        <v/>
      </c>
      <c r="J339" s="1" t="str">
        <f t="shared" si="17"/>
        <v/>
      </c>
      <c r="K339" s="1" t="str">
        <f>IF(ISNUMBER($J339),INDEX(原簿!$E:$E,MATCH(summary!$E339,原簿!$O:$O,0)),"")</f>
        <v/>
      </c>
      <c r="L339" s="10" t="str">
        <f>IF(ISNUMBER($J339),INDEX(原簿!$I:$I,MATCH(summary!$E339,原簿!$O:$O,0)),"")</f>
        <v/>
      </c>
      <c r="M339" s="1" t="str">
        <f>IF(ISNUMBER($J339),TEXT(INDEX(答案!$A:$A,MATCH(K339,trans!$E:$E,0)),"00")&amp;"-"&amp;TEXT(INDEX(答案!$B:$B,MATCH(K339,trans!$E:$E,0)),"000"),"")</f>
        <v/>
      </c>
    </row>
    <row r="340" spans="1:13" x14ac:dyDescent="0.55000000000000004">
      <c r="A340" s="1" t="str">
        <f t="shared" si="15"/>
        <v/>
      </c>
      <c r="B340" s="1" t="str">
        <f>IF(ISNUMBER($A340),INDEX(原簿!$E:$E,MATCH(summary!$A340,原簿!$M:$M,0)),"")</f>
        <v/>
      </c>
      <c r="C340" s="10" t="str">
        <f>IF(ISNUMBER($A340),INDEX(原簿!$I:$I,MATCH(summary!$A340,原簿!$M:$M,0)),"")</f>
        <v/>
      </c>
      <c r="E340" s="1" t="str">
        <f t="shared" si="16"/>
        <v/>
      </c>
      <c r="F340" s="1" t="str">
        <f>IF(ISNUMBER($E340),INDEX(原簿!$E:$E,MATCH(summary!$E340,原簿!$N:$N,0)),"")</f>
        <v/>
      </c>
      <c r="G340" s="10" t="str">
        <f>IF(ISNUMBER($E340),INDEX(原簿!$I:$I,MATCH(summary!$E340,原簿!$N:$N,0)),"")</f>
        <v/>
      </c>
      <c r="H340" s="1" t="str">
        <f>IF(ISNUMBER($E340),TEXT(INDEX(出席票!$A:$A,MATCH(F340,trans!$B:$B,0)),"00")&amp;"-"&amp;TEXT(INDEX(出席票!$B:$B,MATCH(F340,trans!$B:$B,0)),"000"),"")</f>
        <v/>
      </c>
      <c r="J340" s="1" t="str">
        <f t="shared" si="17"/>
        <v/>
      </c>
      <c r="K340" s="1" t="str">
        <f>IF(ISNUMBER($J340),INDEX(原簿!$E:$E,MATCH(summary!$E340,原簿!$O:$O,0)),"")</f>
        <v/>
      </c>
      <c r="L340" s="10" t="str">
        <f>IF(ISNUMBER($J340),INDEX(原簿!$I:$I,MATCH(summary!$E340,原簿!$O:$O,0)),"")</f>
        <v/>
      </c>
      <c r="M340" s="1" t="str">
        <f>IF(ISNUMBER($J340),TEXT(INDEX(答案!$A:$A,MATCH(K340,trans!$E:$E,0)),"00")&amp;"-"&amp;TEXT(INDEX(答案!$B:$B,MATCH(K340,trans!$E:$E,0)),"000"),"")</f>
        <v/>
      </c>
    </row>
    <row r="341" spans="1:13" x14ac:dyDescent="0.55000000000000004">
      <c r="A341" s="1" t="str">
        <f t="shared" si="15"/>
        <v/>
      </c>
      <c r="B341" s="1" t="str">
        <f>IF(ISNUMBER($A341),INDEX(原簿!$E:$E,MATCH(summary!$A341,原簿!$M:$M,0)),"")</f>
        <v/>
      </c>
      <c r="C341" s="10" t="str">
        <f>IF(ISNUMBER($A341),INDEX(原簿!$I:$I,MATCH(summary!$A341,原簿!$M:$M,0)),"")</f>
        <v/>
      </c>
      <c r="E341" s="1" t="str">
        <f t="shared" si="16"/>
        <v/>
      </c>
      <c r="F341" s="1" t="str">
        <f>IF(ISNUMBER($E341),INDEX(原簿!$E:$E,MATCH(summary!$E341,原簿!$N:$N,0)),"")</f>
        <v/>
      </c>
      <c r="G341" s="10" t="str">
        <f>IF(ISNUMBER($E341),INDEX(原簿!$I:$I,MATCH(summary!$E341,原簿!$N:$N,0)),"")</f>
        <v/>
      </c>
      <c r="H341" s="1" t="str">
        <f>IF(ISNUMBER($E341),TEXT(INDEX(出席票!$A:$A,MATCH(F341,trans!$B:$B,0)),"00")&amp;"-"&amp;TEXT(INDEX(出席票!$B:$B,MATCH(F341,trans!$B:$B,0)),"000"),"")</f>
        <v/>
      </c>
      <c r="J341" s="1" t="str">
        <f t="shared" si="17"/>
        <v/>
      </c>
      <c r="K341" s="1" t="str">
        <f>IF(ISNUMBER($J341),INDEX(原簿!$E:$E,MATCH(summary!$E341,原簿!$O:$O,0)),"")</f>
        <v/>
      </c>
      <c r="L341" s="10" t="str">
        <f>IF(ISNUMBER($J341),INDEX(原簿!$I:$I,MATCH(summary!$E341,原簿!$O:$O,0)),"")</f>
        <v/>
      </c>
      <c r="M341" s="1" t="str">
        <f>IF(ISNUMBER($J341),TEXT(INDEX(答案!$A:$A,MATCH(K341,trans!$E:$E,0)),"00")&amp;"-"&amp;TEXT(INDEX(答案!$B:$B,MATCH(K341,trans!$E:$E,0)),"000"),"")</f>
        <v/>
      </c>
    </row>
    <row r="342" spans="1:13" x14ac:dyDescent="0.55000000000000004">
      <c r="A342" s="1" t="str">
        <f t="shared" si="15"/>
        <v/>
      </c>
      <c r="B342" s="1" t="str">
        <f>IF(ISNUMBER($A342),INDEX(原簿!$E:$E,MATCH(summary!$A342,原簿!$M:$M,0)),"")</f>
        <v/>
      </c>
      <c r="C342" s="10" t="str">
        <f>IF(ISNUMBER($A342),INDEX(原簿!$I:$I,MATCH(summary!$A342,原簿!$M:$M,0)),"")</f>
        <v/>
      </c>
      <c r="E342" s="1" t="str">
        <f t="shared" si="16"/>
        <v/>
      </c>
      <c r="F342" s="1" t="str">
        <f>IF(ISNUMBER($E342),INDEX(原簿!$E:$E,MATCH(summary!$E342,原簿!$N:$N,0)),"")</f>
        <v/>
      </c>
      <c r="G342" s="10" t="str">
        <f>IF(ISNUMBER($E342),INDEX(原簿!$I:$I,MATCH(summary!$E342,原簿!$N:$N,0)),"")</f>
        <v/>
      </c>
      <c r="H342" s="1" t="str">
        <f>IF(ISNUMBER($E342),TEXT(INDEX(出席票!$A:$A,MATCH(F342,trans!$B:$B,0)),"00")&amp;"-"&amp;TEXT(INDEX(出席票!$B:$B,MATCH(F342,trans!$B:$B,0)),"000"),"")</f>
        <v/>
      </c>
      <c r="J342" s="1" t="str">
        <f t="shared" si="17"/>
        <v/>
      </c>
      <c r="K342" s="1" t="str">
        <f>IF(ISNUMBER($J342),INDEX(原簿!$E:$E,MATCH(summary!$E342,原簿!$O:$O,0)),"")</f>
        <v/>
      </c>
      <c r="L342" s="10" t="str">
        <f>IF(ISNUMBER($J342),INDEX(原簿!$I:$I,MATCH(summary!$E342,原簿!$O:$O,0)),"")</f>
        <v/>
      </c>
      <c r="M342" s="1" t="str">
        <f>IF(ISNUMBER($J342),TEXT(INDEX(答案!$A:$A,MATCH(K342,trans!$E:$E,0)),"00")&amp;"-"&amp;TEXT(INDEX(答案!$B:$B,MATCH(K342,trans!$E:$E,0)),"000"),"")</f>
        <v/>
      </c>
    </row>
    <row r="343" spans="1:13" x14ac:dyDescent="0.55000000000000004">
      <c r="A343" s="1" t="str">
        <f t="shared" si="15"/>
        <v/>
      </c>
      <c r="B343" s="1" t="str">
        <f>IF(ISNUMBER($A343),INDEX(原簿!$E:$E,MATCH(summary!$A343,原簿!$M:$M,0)),"")</f>
        <v/>
      </c>
      <c r="C343" s="10" t="str">
        <f>IF(ISNUMBER($A343),INDEX(原簿!$I:$I,MATCH(summary!$A343,原簿!$M:$M,0)),"")</f>
        <v/>
      </c>
      <c r="E343" s="1" t="str">
        <f t="shared" si="16"/>
        <v/>
      </c>
      <c r="F343" s="1" t="str">
        <f>IF(ISNUMBER($E343),INDEX(原簿!$E:$E,MATCH(summary!$E343,原簿!$N:$N,0)),"")</f>
        <v/>
      </c>
      <c r="G343" s="10" t="str">
        <f>IF(ISNUMBER($E343),INDEX(原簿!$I:$I,MATCH(summary!$E343,原簿!$N:$N,0)),"")</f>
        <v/>
      </c>
      <c r="H343" s="1" t="str">
        <f>IF(ISNUMBER($E343),TEXT(INDEX(出席票!$A:$A,MATCH(F343,trans!$B:$B,0)),"00")&amp;"-"&amp;TEXT(INDEX(出席票!$B:$B,MATCH(F343,trans!$B:$B,0)),"000"),"")</f>
        <v/>
      </c>
      <c r="J343" s="1" t="str">
        <f t="shared" si="17"/>
        <v/>
      </c>
      <c r="K343" s="1" t="str">
        <f>IF(ISNUMBER($J343),INDEX(原簿!$E:$E,MATCH(summary!$E343,原簿!$O:$O,0)),"")</f>
        <v/>
      </c>
      <c r="L343" s="10" t="str">
        <f>IF(ISNUMBER($J343),INDEX(原簿!$I:$I,MATCH(summary!$E343,原簿!$O:$O,0)),"")</f>
        <v/>
      </c>
      <c r="M343" s="1" t="str">
        <f>IF(ISNUMBER($J343),TEXT(INDEX(答案!$A:$A,MATCH(K343,trans!$E:$E,0)),"00")&amp;"-"&amp;TEXT(INDEX(答案!$B:$B,MATCH(K343,trans!$E:$E,0)),"000"),"")</f>
        <v/>
      </c>
    </row>
    <row r="344" spans="1:13" x14ac:dyDescent="0.55000000000000004">
      <c r="A344" s="1" t="str">
        <f t="shared" si="15"/>
        <v/>
      </c>
      <c r="B344" s="1" t="str">
        <f>IF(ISNUMBER($A344),INDEX(原簿!$E:$E,MATCH(summary!$A344,原簿!$M:$M,0)),"")</f>
        <v/>
      </c>
      <c r="C344" s="10" t="str">
        <f>IF(ISNUMBER($A344),INDEX(原簿!$I:$I,MATCH(summary!$A344,原簿!$M:$M,0)),"")</f>
        <v/>
      </c>
      <c r="E344" s="1" t="str">
        <f t="shared" si="16"/>
        <v/>
      </c>
      <c r="F344" s="1" t="str">
        <f>IF(ISNUMBER($E344),INDEX(原簿!$E:$E,MATCH(summary!$E344,原簿!$N:$N,0)),"")</f>
        <v/>
      </c>
      <c r="G344" s="10" t="str">
        <f>IF(ISNUMBER($E344),INDEX(原簿!$I:$I,MATCH(summary!$E344,原簿!$N:$N,0)),"")</f>
        <v/>
      </c>
      <c r="H344" s="1" t="str">
        <f>IF(ISNUMBER($E344),TEXT(INDEX(出席票!$A:$A,MATCH(F344,trans!$B:$B,0)),"00")&amp;"-"&amp;TEXT(INDEX(出席票!$B:$B,MATCH(F344,trans!$B:$B,0)),"000"),"")</f>
        <v/>
      </c>
      <c r="J344" s="1" t="str">
        <f t="shared" si="17"/>
        <v/>
      </c>
      <c r="K344" s="1" t="str">
        <f>IF(ISNUMBER($J344),INDEX(原簿!$E:$E,MATCH(summary!$E344,原簿!$O:$O,0)),"")</f>
        <v/>
      </c>
      <c r="L344" s="10" t="str">
        <f>IF(ISNUMBER($J344),INDEX(原簿!$I:$I,MATCH(summary!$E344,原簿!$O:$O,0)),"")</f>
        <v/>
      </c>
      <c r="M344" s="1" t="str">
        <f>IF(ISNUMBER($J344),TEXT(INDEX(答案!$A:$A,MATCH(K344,trans!$E:$E,0)),"00")&amp;"-"&amp;TEXT(INDEX(答案!$B:$B,MATCH(K344,trans!$E:$E,0)),"000"),"")</f>
        <v/>
      </c>
    </row>
    <row r="345" spans="1:13" x14ac:dyDescent="0.55000000000000004">
      <c r="A345" s="1" t="str">
        <f t="shared" si="15"/>
        <v/>
      </c>
      <c r="B345" s="1" t="str">
        <f>IF(ISNUMBER($A345),INDEX(原簿!$E:$E,MATCH(summary!$A345,原簿!$M:$M,0)),"")</f>
        <v/>
      </c>
      <c r="C345" s="10" t="str">
        <f>IF(ISNUMBER($A345),INDEX(原簿!$I:$I,MATCH(summary!$A345,原簿!$M:$M,0)),"")</f>
        <v/>
      </c>
      <c r="E345" s="1" t="str">
        <f t="shared" si="16"/>
        <v/>
      </c>
      <c r="F345" s="1" t="str">
        <f>IF(ISNUMBER($E345),INDEX(原簿!$E:$E,MATCH(summary!$E345,原簿!$N:$N,0)),"")</f>
        <v/>
      </c>
      <c r="G345" s="10" t="str">
        <f>IF(ISNUMBER($E345),INDEX(原簿!$I:$I,MATCH(summary!$E345,原簿!$N:$N,0)),"")</f>
        <v/>
      </c>
      <c r="H345" s="1" t="str">
        <f>IF(ISNUMBER($E345),TEXT(INDEX(出席票!$A:$A,MATCH(F345,trans!$B:$B,0)),"00")&amp;"-"&amp;TEXT(INDEX(出席票!$B:$B,MATCH(F345,trans!$B:$B,0)),"000"),"")</f>
        <v/>
      </c>
      <c r="J345" s="1" t="str">
        <f t="shared" si="17"/>
        <v/>
      </c>
      <c r="K345" s="1" t="str">
        <f>IF(ISNUMBER($J345),INDEX(原簿!$E:$E,MATCH(summary!$E345,原簿!$O:$O,0)),"")</f>
        <v/>
      </c>
      <c r="L345" s="10" t="str">
        <f>IF(ISNUMBER($J345),INDEX(原簿!$I:$I,MATCH(summary!$E345,原簿!$O:$O,0)),"")</f>
        <v/>
      </c>
      <c r="M345" s="1" t="str">
        <f>IF(ISNUMBER($J345),TEXT(INDEX(答案!$A:$A,MATCH(K345,trans!$E:$E,0)),"00")&amp;"-"&amp;TEXT(INDEX(答案!$B:$B,MATCH(K345,trans!$E:$E,0)),"000"),"")</f>
        <v/>
      </c>
    </row>
    <row r="346" spans="1:13" x14ac:dyDescent="0.55000000000000004">
      <c r="A346" s="1" t="str">
        <f t="shared" si="15"/>
        <v/>
      </c>
      <c r="B346" s="1" t="str">
        <f>IF(ISNUMBER($A346),INDEX(原簿!$E:$E,MATCH(summary!$A346,原簿!$M:$M,0)),"")</f>
        <v/>
      </c>
      <c r="C346" s="10" t="str">
        <f>IF(ISNUMBER($A346),INDEX(原簿!$I:$I,MATCH(summary!$A346,原簿!$M:$M,0)),"")</f>
        <v/>
      </c>
      <c r="E346" s="1" t="str">
        <f t="shared" si="16"/>
        <v/>
      </c>
      <c r="F346" s="1" t="str">
        <f>IF(ISNUMBER($E346),INDEX(原簿!$E:$E,MATCH(summary!$E346,原簿!$N:$N,0)),"")</f>
        <v/>
      </c>
      <c r="G346" s="10" t="str">
        <f>IF(ISNUMBER($E346),INDEX(原簿!$I:$I,MATCH(summary!$E346,原簿!$N:$N,0)),"")</f>
        <v/>
      </c>
      <c r="H346" s="1" t="str">
        <f>IF(ISNUMBER($E346),TEXT(INDEX(出席票!$A:$A,MATCH(F346,trans!$B:$B,0)),"00")&amp;"-"&amp;TEXT(INDEX(出席票!$B:$B,MATCH(F346,trans!$B:$B,0)),"000"),"")</f>
        <v/>
      </c>
      <c r="J346" s="1" t="str">
        <f t="shared" si="17"/>
        <v/>
      </c>
      <c r="K346" s="1" t="str">
        <f>IF(ISNUMBER($J346),INDEX(原簿!$E:$E,MATCH(summary!$E346,原簿!$O:$O,0)),"")</f>
        <v/>
      </c>
      <c r="L346" s="10" t="str">
        <f>IF(ISNUMBER($J346),INDEX(原簿!$I:$I,MATCH(summary!$E346,原簿!$O:$O,0)),"")</f>
        <v/>
      </c>
      <c r="M346" s="1" t="str">
        <f>IF(ISNUMBER($J346),TEXT(INDEX(答案!$A:$A,MATCH(K346,trans!$E:$E,0)),"00")&amp;"-"&amp;TEXT(INDEX(答案!$B:$B,MATCH(K346,trans!$E:$E,0)),"000"),"")</f>
        <v/>
      </c>
    </row>
    <row r="347" spans="1:13" x14ac:dyDescent="0.55000000000000004">
      <c r="A347" s="1" t="str">
        <f t="shared" si="15"/>
        <v/>
      </c>
      <c r="B347" s="1" t="str">
        <f>IF(ISNUMBER($A347),INDEX(原簿!$E:$E,MATCH(summary!$A347,原簿!$M:$M,0)),"")</f>
        <v/>
      </c>
      <c r="C347" s="10" t="str">
        <f>IF(ISNUMBER($A347),INDEX(原簿!$I:$I,MATCH(summary!$A347,原簿!$M:$M,0)),"")</f>
        <v/>
      </c>
      <c r="E347" s="1" t="str">
        <f t="shared" si="16"/>
        <v/>
      </c>
      <c r="F347" s="1" t="str">
        <f>IF(ISNUMBER($E347),INDEX(原簿!$E:$E,MATCH(summary!$E347,原簿!$N:$N,0)),"")</f>
        <v/>
      </c>
      <c r="G347" s="10" t="str">
        <f>IF(ISNUMBER($E347),INDEX(原簿!$I:$I,MATCH(summary!$E347,原簿!$N:$N,0)),"")</f>
        <v/>
      </c>
      <c r="H347" s="1" t="str">
        <f>IF(ISNUMBER($E347),TEXT(INDEX(出席票!$A:$A,MATCH(F347,trans!$B:$B,0)),"00")&amp;"-"&amp;TEXT(INDEX(出席票!$B:$B,MATCH(F347,trans!$B:$B,0)),"000"),"")</f>
        <v/>
      </c>
      <c r="J347" s="1" t="str">
        <f t="shared" si="17"/>
        <v/>
      </c>
      <c r="K347" s="1" t="str">
        <f>IF(ISNUMBER($J347),INDEX(原簿!$E:$E,MATCH(summary!$E347,原簿!$O:$O,0)),"")</f>
        <v/>
      </c>
      <c r="L347" s="10" t="str">
        <f>IF(ISNUMBER($J347),INDEX(原簿!$I:$I,MATCH(summary!$E347,原簿!$O:$O,0)),"")</f>
        <v/>
      </c>
      <c r="M347" s="1" t="str">
        <f>IF(ISNUMBER($J347),TEXT(INDEX(答案!$A:$A,MATCH(K347,trans!$E:$E,0)),"00")&amp;"-"&amp;TEXT(INDEX(答案!$B:$B,MATCH(K347,trans!$E:$E,0)),"000"),"")</f>
        <v/>
      </c>
    </row>
    <row r="348" spans="1:13" x14ac:dyDescent="0.55000000000000004">
      <c r="A348" s="1" t="str">
        <f t="shared" si="15"/>
        <v/>
      </c>
      <c r="B348" s="1" t="str">
        <f>IF(ISNUMBER($A348),INDEX(原簿!$E:$E,MATCH(summary!$A348,原簿!$M:$M,0)),"")</f>
        <v/>
      </c>
      <c r="C348" s="10" t="str">
        <f>IF(ISNUMBER($A348),INDEX(原簿!$I:$I,MATCH(summary!$A348,原簿!$M:$M,0)),"")</f>
        <v/>
      </c>
      <c r="E348" s="1" t="str">
        <f t="shared" si="16"/>
        <v/>
      </c>
      <c r="F348" s="1" t="str">
        <f>IF(ISNUMBER($E348),INDEX(原簿!$E:$E,MATCH(summary!$E348,原簿!$N:$N,0)),"")</f>
        <v/>
      </c>
      <c r="G348" s="10" t="str">
        <f>IF(ISNUMBER($E348),INDEX(原簿!$I:$I,MATCH(summary!$E348,原簿!$N:$N,0)),"")</f>
        <v/>
      </c>
      <c r="H348" s="1" t="str">
        <f>IF(ISNUMBER($E348),TEXT(INDEX(出席票!$A:$A,MATCH(F348,trans!$B:$B,0)),"00")&amp;"-"&amp;TEXT(INDEX(出席票!$B:$B,MATCH(F348,trans!$B:$B,0)),"000"),"")</f>
        <v/>
      </c>
      <c r="J348" s="1" t="str">
        <f t="shared" si="17"/>
        <v/>
      </c>
      <c r="K348" s="1" t="str">
        <f>IF(ISNUMBER($J348),INDEX(原簿!$E:$E,MATCH(summary!$E348,原簿!$O:$O,0)),"")</f>
        <v/>
      </c>
      <c r="L348" s="10" t="str">
        <f>IF(ISNUMBER($J348),INDEX(原簿!$I:$I,MATCH(summary!$E348,原簿!$O:$O,0)),"")</f>
        <v/>
      </c>
      <c r="M348" s="1" t="str">
        <f>IF(ISNUMBER($J348),TEXT(INDEX(答案!$A:$A,MATCH(K348,trans!$E:$E,0)),"00")&amp;"-"&amp;TEXT(INDEX(答案!$B:$B,MATCH(K348,trans!$E:$E,0)),"000"),"")</f>
        <v/>
      </c>
    </row>
    <row r="349" spans="1:13" x14ac:dyDescent="0.55000000000000004">
      <c r="A349" s="1" t="str">
        <f t="shared" si="15"/>
        <v/>
      </c>
      <c r="B349" s="1" t="str">
        <f>IF(ISNUMBER($A349),INDEX(原簿!$E:$E,MATCH(summary!$A349,原簿!$M:$M,0)),"")</f>
        <v/>
      </c>
      <c r="C349" s="10" t="str">
        <f>IF(ISNUMBER($A349),INDEX(原簿!$I:$I,MATCH(summary!$A349,原簿!$M:$M,0)),"")</f>
        <v/>
      </c>
      <c r="E349" s="1" t="str">
        <f t="shared" si="16"/>
        <v/>
      </c>
      <c r="F349" s="1" t="str">
        <f>IF(ISNUMBER($E349),INDEX(原簿!$E:$E,MATCH(summary!$E349,原簿!$N:$N,0)),"")</f>
        <v/>
      </c>
      <c r="G349" s="10" t="str">
        <f>IF(ISNUMBER($E349),INDEX(原簿!$I:$I,MATCH(summary!$E349,原簿!$N:$N,0)),"")</f>
        <v/>
      </c>
      <c r="H349" s="1" t="str">
        <f>IF(ISNUMBER($E349),TEXT(INDEX(出席票!$A:$A,MATCH(F349,trans!$B:$B,0)),"00")&amp;"-"&amp;TEXT(INDEX(出席票!$B:$B,MATCH(F349,trans!$B:$B,0)),"000"),"")</f>
        <v/>
      </c>
      <c r="J349" s="1" t="str">
        <f t="shared" si="17"/>
        <v/>
      </c>
      <c r="K349" s="1" t="str">
        <f>IF(ISNUMBER($J349),INDEX(原簿!$E:$E,MATCH(summary!$E349,原簿!$O:$O,0)),"")</f>
        <v/>
      </c>
      <c r="L349" s="10" t="str">
        <f>IF(ISNUMBER($J349),INDEX(原簿!$I:$I,MATCH(summary!$E349,原簿!$O:$O,0)),"")</f>
        <v/>
      </c>
      <c r="M349" s="1" t="str">
        <f>IF(ISNUMBER($J349),TEXT(INDEX(答案!$A:$A,MATCH(K349,trans!$E:$E,0)),"00")&amp;"-"&amp;TEXT(INDEX(答案!$B:$B,MATCH(K349,trans!$E:$E,0)),"000"),"")</f>
        <v/>
      </c>
    </row>
    <row r="350" spans="1:13" x14ac:dyDescent="0.55000000000000004">
      <c r="A350" s="1" t="str">
        <f t="shared" si="15"/>
        <v/>
      </c>
      <c r="B350" s="1" t="str">
        <f>IF(ISNUMBER($A350),INDEX(原簿!$E:$E,MATCH(summary!$A350,原簿!$M:$M,0)),"")</f>
        <v/>
      </c>
      <c r="C350" s="10" t="str">
        <f>IF(ISNUMBER($A350),INDEX(原簿!$I:$I,MATCH(summary!$A350,原簿!$M:$M,0)),"")</f>
        <v/>
      </c>
      <c r="E350" s="1" t="str">
        <f t="shared" si="16"/>
        <v/>
      </c>
      <c r="F350" s="1" t="str">
        <f>IF(ISNUMBER($E350),INDEX(原簿!$E:$E,MATCH(summary!$E350,原簿!$N:$N,0)),"")</f>
        <v/>
      </c>
      <c r="G350" s="10" t="str">
        <f>IF(ISNUMBER($E350),INDEX(原簿!$I:$I,MATCH(summary!$E350,原簿!$N:$N,0)),"")</f>
        <v/>
      </c>
      <c r="H350" s="1" t="str">
        <f>IF(ISNUMBER($E350),TEXT(INDEX(出席票!$A:$A,MATCH(F350,trans!$B:$B,0)),"00")&amp;"-"&amp;TEXT(INDEX(出席票!$B:$B,MATCH(F350,trans!$B:$B,0)),"000"),"")</f>
        <v/>
      </c>
      <c r="J350" s="1" t="str">
        <f t="shared" si="17"/>
        <v/>
      </c>
      <c r="K350" s="1" t="str">
        <f>IF(ISNUMBER($J350),INDEX(原簿!$E:$E,MATCH(summary!$E350,原簿!$O:$O,0)),"")</f>
        <v/>
      </c>
      <c r="L350" s="10" t="str">
        <f>IF(ISNUMBER($J350),INDEX(原簿!$I:$I,MATCH(summary!$E350,原簿!$O:$O,0)),"")</f>
        <v/>
      </c>
      <c r="M350" s="1" t="str">
        <f>IF(ISNUMBER($J350),TEXT(INDEX(答案!$A:$A,MATCH(K350,trans!$E:$E,0)),"00")&amp;"-"&amp;TEXT(INDEX(答案!$B:$B,MATCH(K350,trans!$E:$E,0)),"000"),"")</f>
        <v/>
      </c>
    </row>
    <row r="351" spans="1:13" x14ac:dyDescent="0.55000000000000004">
      <c r="A351" s="1" t="str">
        <f t="shared" si="15"/>
        <v/>
      </c>
      <c r="B351" s="1" t="str">
        <f>IF(ISNUMBER($A351),INDEX(原簿!$E:$E,MATCH(summary!$A351,原簿!$M:$M,0)),"")</f>
        <v/>
      </c>
      <c r="C351" s="10" t="str">
        <f>IF(ISNUMBER($A351),INDEX(原簿!$I:$I,MATCH(summary!$A351,原簿!$M:$M,0)),"")</f>
        <v/>
      </c>
      <c r="E351" s="1" t="str">
        <f t="shared" si="16"/>
        <v/>
      </c>
      <c r="F351" s="1" t="str">
        <f>IF(ISNUMBER($E351),INDEX(原簿!$E:$E,MATCH(summary!$E351,原簿!$N:$N,0)),"")</f>
        <v/>
      </c>
      <c r="G351" s="10" t="str">
        <f>IF(ISNUMBER($E351),INDEX(原簿!$I:$I,MATCH(summary!$E351,原簿!$N:$N,0)),"")</f>
        <v/>
      </c>
      <c r="H351" s="1" t="str">
        <f>IF(ISNUMBER($E351),TEXT(INDEX(出席票!$A:$A,MATCH(F351,trans!$B:$B,0)),"00")&amp;"-"&amp;TEXT(INDEX(出席票!$B:$B,MATCH(F351,trans!$B:$B,0)),"000"),"")</f>
        <v/>
      </c>
      <c r="J351" s="1" t="str">
        <f t="shared" si="17"/>
        <v/>
      </c>
      <c r="K351" s="1" t="str">
        <f>IF(ISNUMBER($J351),INDEX(原簿!$E:$E,MATCH(summary!$E351,原簿!$O:$O,0)),"")</f>
        <v/>
      </c>
      <c r="L351" s="10" t="str">
        <f>IF(ISNUMBER($J351),INDEX(原簿!$I:$I,MATCH(summary!$E351,原簿!$O:$O,0)),"")</f>
        <v/>
      </c>
      <c r="M351" s="1" t="str">
        <f>IF(ISNUMBER($J351),TEXT(INDEX(答案!$A:$A,MATCH(K351,trans!$E:$E,0)),"00")&amp;"-"&amp;TEXT(INDEX(答案!$B:$B,MATCH(K351,trans!$E:$E,0)),"000"),"")</f>
        <v/>
      </c>
    </row>
    <row r="352" spans="1:13" x14ac:dyDescent="0.55000000000000004">
      <c r="A352" s="1" t="str">
        <f t="shared" si="15"/>
        <v/>
      </c>
      <c r="B352" s="1" t="str">
        <f>IF(ISNUMBER($A352),INDEX(原簿!$E:$E,MATCH(summary!$A352,原簿!$M:$M,0)),"")</f>
        <v/>
      </c>
      <c r="C352" s="10" t="str">
        <f>IF(ISNUMBER($A352),INDEX(原簿!$I:$I,MATCH(summary!$A352,原簿!$M:$M,0)),"")</f>
        <v/>
      </c>
      <c r="E352" s="1" t="str">
        <f t="shared" si="16"/>
        <v/>
      </c>
      <c r="F352" s="1" t="str">
        <f>IF(ISNUMBER($E352),INDEX(原簿!$E:$E,MATCH(summary!$E352,原簿!$N:$N,0)),"")</f>
        <v/>
      </c>
      <c r="G352" s="10" t="str">
        <f>IF(ISNUMBER($E352),INDEX(原簿!$I:$I,MATCH(summary!$E352,原簿!$N:$N,0)),"")</f>
        <v/>
      </c>
      <c r="H352" s="1" t="str">
        <f>IF(ISNUMBER($E352),TEXT(INDEX(出席票!$A:$A,MATCH(F352,trans!$B:$B,0)),"00")&amp;"-"&amp;TEXT(INDEX(出席票!$B:$B,MATCH(F352,trans!$B:$B,0)),"000"),"")</f>
        <v/>
      </c>
      <c r="J352" s="1" t="str">
        <f t="shared" si="17"/>
        <v/>
      </c>
      <c r="K352" s="1" t="str">
        <f>IF(ISNUMBER($J352),INDEX(原簿!$E:$E,MATCH(summary!$E352,原簿!$O:$O,0)),"")</f>
        <v/>
      </c>
      <c r="L352" s="10" t="str">
        <f>IF(ISNUMBER($J352),INDEX(原簿!$I:$I,MATCH(summary!$E352,原簿!$O:$O,0)),"")</f>
        <v/>
      </c>
      <c r="M352" s="1" t="str">
        <f>IF(ISNUMBER($J352),TEXT(INDEX(答案!$A:$A,MATCH(K352,trans!$E:$E,0)),"00")&amp;"-"&amp;TEXT(INDEX(答案!$B:$B,MATCH(K352,trans!$E:$E,0)),"000"),"")</f>
        <v/>
      </c>
    </row>
    <row r="353" spans="1:13" x14ac:dyDescent="0.55000000000000004">
      <c r="A353" s="1" t="str">
        <f t="shared" si="15"/>
        <v/>
      </c>
      <c r="B353" s="1" t="str">
        <f>IF(ISNUMBER($A353),INDEX(原簿!$E:$E,MATCH(summary!$A353,原簿!$M:$M,0)),"")</f>
        <v/>
      </c>
      <c r="C353" s="10" t="str">
        <f>IF(ISNUMBER($A353),INDEX(原簿!$I:$I,MATCH(summary!$A353,原簿!$M:$M,0)),"")</f>
        <v/>
      </c>
      <c r="E353" s="1" t="str">
        <f t="shared" si="16"/>
        <v/>
      </c>
      <c r="F353" s="1" t="str">
        <f>IF(ISNUMBER($E353),INDEX(原簿!$E:$E,MATCH(summary!$E353,原簿!$N:$N,0)),"")</f>
        <v/>
      </c>
      <c r="G353" s="10" t="str">
        <f>IF(ISNUMBER($E353),INDEX(原簿!$I:$I,MATCH(summary!$E353,原簿!$N:$N,0)),"")</f>
        <v/>
      </c>
      <c r="H353" s="1" t="str">
        <f>IF(ISNUMBER($E353),TEXT(INDEX(出席票!$A:$A,MATCH(F353,trans!$B:$B,0)),"00")&amp;"-"&amp;TEXT(INDEX(出席票!$B:$B,MATCH(F353,trans!$B:$B,0)),"000"),"")</f>
        <v/>
      </c>
      <c r="J353" s="1" t="str">
        <f t="shared" si="17"/>
        <v/>
      </c>
      <c r="K353" s="1" t="str">
        <f>IF(ISNUMBER($J353),INDEX(原簿!$E:$E,MATCH(summary!$E353,原簿!$O:$O,0)),"")</f>
        <v/>
      </c>
      <c r="L353" s="10" t="str">
        <f>IF(ISNUMBER($J353),INDEX(原簿!$I:$I,MATCH(summary!$E353,原簿!$O:$O,0)),"")</f>
        <v/>
      </c>
      <c r="M353" s="1" t="str">
        <f>IF(ISNUMBER($J353),TEXT(INDEX(答案!$A:$A,MATCH(K353,trans!$E:$E,0)),"00")&amp;"-"&amp;TEXT(INDEX(答案!$B:$B,MATCH(K353,trans!$E:$E,0)),"000"),"")</f>
        <v/>
      </c>
    </row>
    <row r="354" spans="1:13" x14ac:dyDescent="0.55000000000000004">
      <c r="A354" s="1" t="str">
        <f t="shared" si="15"/>
        <v/>
      </c>
      <c r="B354" s="1" t="str">
        <f>IF(ISNUMBER($A354),INDEX(原簿!$E:$E,MATCH(summary!$A354,原簿!$M:$M,0)),"")</f>
        <v/>
      </c>
      <c r="C354" s="10" t="str">
        <f>IF(ISNUMBER($A354),INDEX(原簿!$I:$I,MATCH(summary!$A354,原簿!$M:$M,0)),"")</f>
        <v/>
      </c>
      <c r="E354" s="1" t="str">
        <f t="shared" si="16"/>
        <v/>
      </c>
      <c r="F354" s="1" t="str">
        <f>IF(ISNUMBER($E354),INDEX(原簿!$E:$E,MATCH(summary!$E354,原簿!$N:$N,0)),"")</f>
        <v/>
      </c>
      <c r="G354" s="10" t="str">
        <f>IF(ISNUMBER($E354),INDEX(原簿!$I:$I,MATCH(summary!$E354,原簿!$N:$N,0)),"")</f>
        <v/>
      </c>
      <c r="H354" s="1" t="str">
        <f>IF(ISNUMBER($E354),TEXT(INDEX(出席票!$A:$A,MATCH(F354,trans!$B:$B,0)),"00")&amp;"-"&amp;TEXT(INDEX(出席票!$B:$B,MATCH(F354,trans!$B:$B,0)),"000"),"")</f>
        <v/>
      </c>
      <c r="J354" s="1" t="str">
        <f t="shared" si="17"/>
        <v/>
      </c>
      <c r="K354" s="1" t="str">
        <f>IF(ISNUMBER($J354),INDEX(原簿!$E:$E,MATCH(summary!$E354,原簿!$O:$O,0)),"")</f>
        <v/>
      </c>
      <c r="L354" s="10" t="str">
        <f>IF(ISNUMBER($J354),INDEX(原簿!$I:$I,MATCH(summary!$E354,原簿!$O:$O,0)),"")</f>
        <v/>
      </c>
      <c r="M354" s="1" t="str">
        <f>IF(ISNUMBER($J354),TEXT(INDEX(答案!$A:$A,MATCH(K354,trans!$E:$E,0)),"00")&amp;"-"&amp;TEXT(INDEX(答案!$B:$B,MATCH(K354,trans!$E:$E,0)),"000"),"")</f>
        <v/>
      </c>
    </row>
    <row r="355" spans="1:13" x14ac:dyDescent="0.55000000000000004">
      <c r="A355" s="1" t="str">
        <f t="shared" si="15"/>
        <v/>
      </c>
      <c r="B355" s="1" t="str">
        <f>IF(ISNUMBER($A355),INDEX(原簿!$E:$E,MATCH(summary!$A355,原簿!$M:$M,0)),"")</f>
        <v/>
      </c>
      <c r="C355" s="10" t="str">
        <f>IF(ISNUMBER($A355),INDEX(原簿!$I:$I,MATCH(summary!$A355,原簿!$M:$M,0)),"")</f>
        <v/>
      </c>
      <c r="E355" s="1" t="str">
        <f t="shared" si="16"/>
        <v/>
      </c>
      <c r="F355" s="1" t="str">
        <f>IF(ISNUMBER($E355),INDEX(原簿!$E:$E,MATCH(summary!$E355,原簿!$N:$N,0)),"")</f>
        <v/>
      </c>
      <c r="G355" s="10" t="str">
        <f>IF(ISNUMBER($E355),INDEX(原簿!$I:$I,MATCH(summary!$E355,原簿!$N:$N,0)),"")</f>
        <v/>
      </c>
      <c r="H355" s="1" t="str">
        <f>IF(ISNUMBER($E355),TEXT(INDEX(出席票!$A:$A,MATCH(F355,trans!$B:$B,0)),"00")&amp;"-"&amp;TEXT(INDEX(出席票!$B:$B,MATCH(F355,trans!$B:$B,0)),"000"),"")</f>
        <v/>
      </c>
      <c r="J355" s="1" t="str">
        <f t="shared" si="17"/>
        <v/>
      </c>
      <c r="K355" s="1" t="str">
        <f>IF(ISNUMBER($J355),INDEX(原簿!$E:$E,MATCH(summary!$E355,原簿!$O:$O,0)),"")</f>
        <v/>
      </c>
      <c r="L355" s="10" t="str">
        <f>IF(ISNUMBER($J355),INDEX(原簿!$I:$I,MATCH(summary!$E355,原簿!$O:$O,0)),"")</f>
        <v/>
      </c>
      <c r="M355" s="1" t="str">
        <f>IF(ISNUMBER($J355),TEXT(INDEX(答案!$A:$A,MATCH(K355,trans!$E:$E,0)),"00")&amp;"-"&amp;TEXT(INDEX(答案!$B:$B,MATCH(K355,trans!$E:$E,0)),"000"),"")</f>
        <v/>
      </c>
    </row>
    <row r="356" spans="1:13" x14ac:dyDescent="0.55000000000000004">
      <c r="A356" s="1" t="str">
        <f t="shared" si="15"/>
        <v/>
      </c>
      <c r="B356" s="1" t="str">
        <f>IF(ISNUMBER($A356),INDEX(原簿!$E:$E,MATCH(summary!$A356,原簿!$M:$M,0)),"")</f>
        <v/>
      </c>
      <c r="C356" s="10" t="str">
        <f>IF(ISNUMBER($A356),INDEX(原簿!$I:$I,MATCH(summary!$A356,原簿!$M:$M,0)),"")</f>
        <v/>
      </c>
      <c r="E356" s="1" t="str">
        <f t="shared" si="16"/>
        <v/>
      </c>
      <c r="F356" s="1" t="str">
        <f>IF(ISNUMBER($E356),INDEX(原簿!$E:$E,MATCH(summary!$E356,原簿!$N:$N,0)),"")</f>
        <v/>
      </c>
      <c r="G356" s="10" t="str">
        <f>IF(ISNUMBER($E356),INDEX(原簿!$I:$I,MATCH(summary!$E356,原簿!$N:$N,0)),"")</f>
        <v/>
      </c>
      <c r="H356" s="1" t="str">
        <f>IF(ISNUMBER($E356),TEXT(INDEX(出席票!$A:$A,MATCH(F356,trans!$B:$B,0)),"00")&amp;"-"&amp;TEXT(INDEX(出席票!$B:$B,MATCH(F356,trans!$B:$B,0)),"000"),"")</f>
        <v/>
      </c>
      <c r="J356" s="1" t="str">
        <f t="shared" si="17"/>
        <v/>
      </c>
      <c r="K356" s="1" t="str">
        <f>IF(ISNUMBER($J356),INDEX(原簿!$E:$E,MATCH(summary!$E356,原簿!$O:$O,0)),"")</f>
        <v/>
      </c>
      <c r="L356" s="10" t="str">
        <f>IF(ISNUMBER($J356),INDEX(原簿!$I:$I,MATCH(summary!$E356,原簿!$O:$O,0)),"")</f>
        <v/>
      </c>
      <c r="M356" s="1" t="str">
        <f>IF(ISNUMBER($J356),TEXT(INDEX(答案!$A:$A,MATCH(K356,trans!$E:$E,0)),"00")&amp;"-"&amp;TEXT(INDEX(答案!$B:$B,MATCH(K356,trans!$E:$E,0)),"000"),"")</f>
        <v/>
      </c>
    </row>
    <row r="357" spans="1:13" x14ac:dyDescent="0.55000000000000004">
      <c r="A357" s="1" t="str">
        <f t="shared" si="15"/>
        <v/>
      </c>
      <c r="B357" s="1" t="str">
        <f>IF(ISNUMBER($A357),INDEX(原簿!$E:$E,MATCH(summary!$A357,原簿!$M:$M,0)),"")</f>
        <v/>
      </c>
      <c r="C357" s="10" t="str">
        <f>IF(ISNUMBER($A357),INDEX(原簿!$I:$I,MATCH(summary!$A357,原簿!$M:$M,0)),"")</f>
        <v/>
      </c>
      <c r="E357" s="1" t="str">
        <f t="shared" si="16"/>
        <v/>
      </c>
      <c r="F357" s="1" t="str">
        <f>IF(ISNUMBER($E357),INDEX(原簿!$E:$E,MATCH(summary!$E357,原簿!$N:$N,0)),"")</f>
        <v/>
      </c>
      <c r="G357" s="10" t="str">
        <f>IF(ISNUMBER($E357),INDEX(原簿!$I:$I,MATCH(summary!$E357,原簿!$N:$N,0)),"")</f>
        <v/>
      </c>
      <c r="H357" s="1" t="str">
        <f>IF(ISNUMBER($E357),TEXT(INDEX(出席票!$A:$A,MATCH(F357,trans!$B:$B,0)),"00")&amp;"-"&amp;TEXT(INDEX(出席票!$B:$B,MATCH(F357,trans!$B:$B,0)),"000"),"")</f>
        <v/>
      </c>
      <c r="J357" s="1" t="str">
        <f t="shared" si="17"/>
        <v/>
      </c>
      <c r="K357" s="1" t="str">
        <f>IF(ISNUMBER($J357),INDEX(原簿!$E:$E,MATCH(summary!$E357,原簿!$O:$O,0)),"")</f>
        <v/>
      </c>
      <c r="L357" s="10" t="str">
        <f>IF(ISNUMBER($J357),INDEX(原簿!$I:$I,MATCH(summary!$E357,原簿!$O:$O,0)),"")</f>
        <v/>
      </c>
      <c r="M357" s="1" t="str">
        <f>IF(ISNUMBER($J357),TEXT(INDEX(答案!$A:$A,MATCH(K357,trans!$E:$E,0)),"00")&amp;"-"&amp;TEXT(INDEX(答案!$B:$B,MATCH(K357,trans!$E:$E,0)),"000"),"")</f>
        <v/>
      </c>
    </row>
    <row r="358" spans="1:13" x14ac:dyDescent="0.55000000000000004">
      <c r="A358" s="1" t="str">
        <f t="shared" si="15"/>
        <v/>
      </c>
      <c r="B358" s="1" t="str">
        <f>IF(ISNUMBER($A358),INDEX(原簿!$E:$E,MATCH(summary!$A358,原簿!$M:$M,0)),"")</f>
        <v/>
      </c>
      <c r="C358" s="10" t="str">
        <f>IF(ISNUMBER($A358),INDEX(原簿!$I:$I,MATCH(summary!$A358,原簿!$M:$M,0)),"")</f>
        <v/>
      </c>
      <c r="E358" s="1" t="str">
        <f t="shared" si="16"/>
        <v/>
      </c>
      <c r="F358" s="1" t="str">
        <f>IF(ISNUMBER($E358),INDEX(原簿!$E:$E,MATCH(summary!$E358,原簿!$N:$N,0)),"")</f>
        <v/>
      </c>
      <c r="G358" s="10" t="str">
        <f>IF(ISNUMBER($E358),INDEX(原簿!$I:$I,MATCH(summary!$E358,原簿!$N:$N,0)),"")</f>
        <v/>
      </c>
      <c r="H358" s="1" t="str">
        <f>IF(ISNUMBER($E358),TEXT(INDEX(出席票!$A:$A,MATCH(F358,trans!$B:$B,0)),"00")&amp;"-"&amp;TEXT(INDEX(出席票!$B:$B,MATCH(F358,trans!$B:$B,0)),"000"),"")</f>
        <v/>
      </c>
      <c r="J358" s="1" t="str">
        <f t="shared" si="17"/>
        <v/>
      </c>
      <c r="K358" s="1" t="str">
        <f>IF(ISNUMBER($J358),INDEX(原簿!$E:$E,MATCH(summary!$E358,原簿!$O:$O,0)),"")</f>
        <v/>
      </c>
      <c r="L358" s="10" t="str">
        <f>IF(ISNUMBER($J358),INDEX(原簿!$I:$I,MATCH(summary!$E358,原簿!$O:$O,0)),"")</f>
        <v/>
      </c>
      <c r="M358" s="1" t="str">
        <f>IF(ISNUMBER($J358),TEXT(INDEX(答案!$A:$A,MATCH(K358,trans!$E:$E,0)),"00")&amp;"-"&amp;TEXT(INDEX(答案!$B:$B,MATCH(K358,trans!$E:$E,0)),"000"),"")</f>
        <v/>
      </c>
    </row>
    <row r="359" spans="1:13" x14ac:dyDescent="0.55000000000000004">
      <c r="A359" s="1" t="str">
        <f t="shared" si="15"/>
        <v/>
      </c>
      <c r="B359" s="1" t="str">
        <f>IF(ISNUMBER($A359),INDEX(原簿!$E:$E,MATCH(summary!$A359,原簿!$M:$M,0)),"")</f>
        <v/>
      </c>
      <c r="C359" s="10" t="str">
        <f>IF(ISNUMBER($A359),INDEX(原簿!$I:$I,MATCH(summary!$A359,原簿!$M:$M,0)),"")</f>
        <v/>
      </c>
      <c r="E359" s="1" t="str">
        <f t="shared" si="16"/>
        <v/>
      </c>
      <c r="F359" s="1" t="str">
        <f>IF(ISNUMBER($E359),INDEX(原簿!$E:$E,MATCH(summary!$E359,原簿!$N:$N,0)),"")</f>
        <v/>
      </c>
      <c r="G359" s="10" t="str">
        <f>IF(ISNUMBER($E359),INDEX(原簿!$I:$I,MATCH(summary!$E359,原簿!$N:$N,0)),"")</f>
        <v/>
      </c>
      <c r="H359" s="1" t="str">
        <f>IF(ISNUMBER($E359),TEXT(INDEX(出席票!$A:$A,MATCH(F359,trans!$B:$B,0)),"00")&amp;"-"&amp;TEXT(INDEX(出席票!$B:$B,MATCH(F359,trans!$B:$B,0)),"000"),"")</f>
        <v/>
      </c>
      <c r="J359" s="1" t="str">
        <f t="shared" si="17"/>
        <v/>
      </c>
      <c r="K359" s="1" t="str">
        <f>IF(ISNUMBER($J359),INDEX(原簿!$E:$E,MATCH(summary!$E359,原簿!$O:$O,0)),"")</f>
        <v/>
      </c>
      <c r="L359" s="10" t="str">
        <f>IF(ISNUMBER($J359),INDEX(原簿!$I:$I,MATCH(summary!$E359,原簿!$O:$O,0)),"")</f>
        <v/>
      </c>
      <c r="M359" s="1" t="str">
        <f>IF(ISNUMBER($J359),TEXT(INDEX(答案!$A:$A,MATCH(K359,trans!$E:$E,0)),"00")&amp;"-"&amp;TEXT(INDEX(答案!$B:$B,MATCH(K359,trans!$E:$E,0)),"000"),"")</f>
        <v/>
      </c>
    </row>
    <row r="360" spans="1:13" x14ac:dyDescent="0.55000000000000004">
      <c r="A360" s="1" t="str">
        <f t="shared" si="15"/>
        <v/>
      </c>
      <c r="B360" s="1" t="str">
        <f>IF(ISNUMBER($A360),INDEX(原簿!$E:$E,MATCH(summary!$A360,原簿!$M:$M,0)),"")</f>
        <v/>
      </c>
      <c r="C360" s="10" t="str">
        <f>IF(ISNUMBER($A360),INDEX(原簿!$I:$I,MATCH(summary!$A360,原簿!$M:$M,0)),"")</f>
        <v/>
      </c>
      <c r="E360" s="1" t="str">
        <f t="shared" si="16"/>
        <v/>
      </c>
      <c r="F360" s="1" t="str">
        <f>IF(ISNUMBER($E360),INDEX(原簿!$E:$E,MATCH(summary!$E360,原簿!$N:$N,0)),"")</f>
        <v/>
      </c>
      <c r="G360" s="10" t="str">
        <f>IF(ISNUMBER($E360),INDEX(原簿!$I:$I,MATCH(summary!$E360,原簿!$N:$N,0)),"")</f>
        <v/>
      </c>
      <c r="H360" s="1" t="str">
        <f>IF(ISNUMBER($E360),TEXT(INDEX(出席票!$A:$A,MATCH(F360,trans!$B:$B,0)),"00")&amp;"-"&amp;TEXT(INDEX(出席票!$B:$B,MATCH(F360,trans!$B:$B,0)),"000"),"")</f>
        <v/>
      </c>
      <c r="J360" s="1" t="str">
        <f t="shared" si="17"/>
        <v/>
      </c>
      <c r="K360" s="1" t="str">
        <f>IF(ISNUMBER($J360),INDEX(原簿!$E:$E,MATCH(summary!$E360,原簿!$O:$O,0)),"")</f>
        <v/>
      </c>
      <c r="L360" s="10" t="str">
        <f>IF(ISNUMBER($J360),INDEX(原簿!$I:$I,MATCH(summary!$E360,原簿!$O:$O,0)),"")</f>
        <v/>
      </c>
      <c r="M360" s="1" t="str">
        <f>IF(ISNUMBER($J360),TEXT(INDEX(答案!$A:$A,MATCH(K360,trans!$E:$E,0)),"00")&amp;"-"&amp;TEXT(INDEX(答案!$B:$B,MATCH(K360,trans!$E:$E,0)),"000"),"")</f>
        <v/>
      </c>
    </row>
    <row r="361" spans="1:13" x14ac:dyDescent="0.55000000000000004">
      <c r="A361" s="1" t="str">
        <f t="shared" si="15"/>
        <v/>
      </c>
      <c r="B361" s="1" t="str">
        <f>IF(ISNUMBER($A361),INDEX(原簿!$E:$E,MATCH(summary!$A361,原簿!$M:$M,0)),"")</f>
        <v/>
      </c>
      <c r="C361" s="10" t="str">
        <f>IF(ISNUMBER($A361),INDEX(原簿!$I:$I,MATCH(summary!$A361,原簿!$M:$M,0)),"")</f>
        <v/>
      </c>
      <c r="E361" s="1" t="str">
        <f t="shared" si="16"/>
        <v/>
      </c>
      <c r="F361" s="1" t="str">
        <f>IF(ISNUMBER($E361),INDEX(原簿!$E:$E,MATCH(summary!$E361,原簿!$N:$N,0)),"")</f>
        <v/>
      </c>
      <c r="G361" s="10" t="str">
        <f>IF(ISNUMBER($E361),INDEX(原簿!$I:$I,MATCH(summary!$E361,原簿!$N:$N,0)),"")</f>
        <v/>
      </c>
      <c r="H361" s="1" t="str">
        <f>IF(ISNUMBER($E361),TEXT(INDEX(出席票!$A:$A,MATCH(F361,trans!$B:$B,0)),"00")&amp;"-"&amp;TEXT(INDEX(出席票!$B:$B,MATCH(F361,trans!$B:$B,0)),"000"),"")</f>
        <v/>
      </c>
      <c r="J361" s="1" t="str">
        <f t="shared" si="17"/>
        <v/>
      </c>
      <c r="K361" s="1" t="str">
        <f>IF(ISNUMBER($J361),INDEX(原簿!$E:$E,MATCH(summary!$E361,原簿!$O:$O,0)),"")</f>
        <v/>
      </c>
      <c r="L361" s="10" t="str">
        <f>IF(ISNUMBER($J361),INDEX(原簿!$I:$I,MATCH(summary!$E361,原簿!$O:$O,0)),"")</f>
        <v/>
      </c>
      <c r="M361" s="1" t="str">
        <f>IF(ISNUMBER($J361),TEXT(INDEX(答案!$A:$A,MATCH(K361,trans!$E:$E,0)),"00")&amp;"-"&amp;TEXT(INDEX(答案!$B:$B,MATCH(K361,trans!$E:$E,0)),"000"),"")</f>
        <v/>
      </c>
    </row>
    <row r="362" spans="1:13" x14ac:dyDescent="0.55000000000000004">
      <c r="A362" s="1" t="str">
        <f t="shared" si="15"/>
        <v/>
      </c>
      <c r="B362" s="1" t="str">
        <f>IF(ISNUMBER($A362),INDEX(原簿!$E:$E,MATCH(summary!$A362,原簿!$M:$M,0)),"")</f>
        <v/>
      </c>
      <c r="C362" s="10" t="str">
        <f>IF(ISNUMBER($A362),INDEX(原簿!$I:$I,MATCH(summary!$A362,原簿!$M:$M,0)),"")</f>
        <v/>
      </c>
      <c r="E362" s="1" t="str">
        <f t="shared" si="16"/>
        <v/>
      </c>
      <c r="F362" s="1" t="str">
        <f>IF(ISNUMBER($E362),INDEX(原簿!$E:$E,MATCH(summary!$E362,原簿!$N:$N,0)),"")</f>
        <v/>
      </c>
      <c r="G362" s="10" t="str">
        <f>IF(ISNUMBER($E362),INDEX(原簿!$I:$I,MATCH(summary!$E362,原簿!$N:$N,0)),"")</f>
        <v/>
      </c>
      <c r="H362" s="1" t="str">
        <f>IF(ISNUMBER($E362),TEXT(INDEX(出席票!$A:$A,MATCH(F362,trans!$B:$B,0)),"00")&amp;"-"&amp;TEXT(INDEX(出席票!$B:$B,MATCH(F362,trans!$B:$B,0)),"000"),"")</f>
        <v/>
      </c>
      <c r="J362" s="1" t="str">
        <f t="shared" si="17"/>
        <v/>
      </c>
      <c r="K362" s="1" t="str">
        <f>IF(ISNUMBER($J362),INDEX(原簿!$E:$E,MATCH(summary!$E362,原簿!$O:$O,0)),"")</f>
        <v/>
      </c>
      <c r="L362" s="10" t="str">
        <f>IF(ISNUMBER($J362),INDEX(原簿!$I:$I,MATCH(summary!$E362,原簿!$O:$O,0)),"")</f>
        <v/>
      </c>
      <c r="M362" s="1" t="str">
        <f>IF(ISNUMBER($J362),TEXT(INDEX(答案!$A:$A,MATCH(K362,trans!$E:$E,0)),"00")&amp;"-"&amp;TEXT(INDEX(答案!$B:$B,MATCH(K362,trans!$E:$E,0)),"000"),"")</f>
        <v/>
      </c>
    </row>
    <row r="363" spans="1:13" x14ac:dyDescent="0.55000000000000004">
      <c r="A363" s="1" t="str">
        <f t="shared" si="15"/>
        <v/>
      </c>
      <c r="B363" s="1" t="str">
        <f>IF(ISNUMBER($A363),INDEX(原簿!$E:$E,MATCH(summary!$A363,原簿!$M:$M,0)),"")</f>
        <v/>
      </c>
      <c r="C363" s="10" t="str">
        <f>IF(ISNUMBER($A363),INDEX(原簿!$I:$I,MATCH(summary!$A363,原簿!$M:$M,0)),"")</f>
        <v/>
      </c>
      <c r="E363" s="1" t="str">
        <f t="shared" si="16"/>
        <v/>
      </c>
      <c r="F363" s="1" t="str">
        <f>IF(ISNUMBER($E363),INDEX(原簿!$E:$E,MATCH(summary!$E363,原簿!$N:$N,0)),"")</f>
        <v/>
      </c>
      <c r="G363" s="10" t="str">
        <f>IF(ISNUMBER($E363),INDEX(原簿!$I:$I,MATCH(summary!$E363,原簿!$N:$N,0)),"")</f>
        <v/>
      </c>
      <c r="H363" s="1" t="str">
        <f>IF(ISNUMBER($E363),TEXT(INDEX(出席票!$A:$A,MATCH(F363,trans!$B:$B,0)),"00")&amp;"-"&amp;TEXT(INDEX(出席票!$B:$B,MATCH(F363,trans!$B:$B,0)),"000"),"")</f>
        <v/>
      </c>
      <c r="J363" s="1" t="str">
        <f t="shared" si="17"/>
        <v/>
      </c>
      <c r="K363" s="1" t="str">
        <f>IF(ISNUMBER($J363),INDEX(原簿!$E:$E,MATCH(summary!$E363,原簿!$O:$O,0)),"")</f>
        <v/>
      </c>
      <c r="L363" s="10" t="str">
        <f>IF(ISNUMBER($J363),INDEX(原簿!$I:$I,MATCH(summary!$E363,原簿!$O:$O,0)),"")</f>
        <v/>
      </c>
      <c r="M363" s="1" t="str">
        <f>IF(ISNUMBER($J363),TEXT(INDEX(答案!$A:$A,MATCH(K363,trans!$E:$E,0)),"00")&amp;"-"&amp;TEXT(INDEX(答案!$B:$B,MATCH(K363,trans!$E:$E,0)),"000"),"")</f>
        <v/>
      </c>
    </row>
    <row r="364" spans="1:13" x14ac:dyDescent="0.55000000000000004">
      <c r="A364" s="1" t="str">
        <f t="shared" si="15"/>
        <v/>
      </c>
      <c r="B364" s="1" t="str">
        <f>IF(ISNUMBER($A364),INDEX(原簿!$E:$E,MATCH(summary!$A364,原簿!$M:$M,0)),"")</f>
        <v/>
      </c>
      <c r="C364" s="10" t="str">
        <f>IF(ISNUMBER($A364),INDEX(原簿!$I:$I,MATCH(summary!$A364,原簿!$M:$M,0)),"")</f>
        <v/>
      </c>
      <c r="E364" s="1" t="str">
        <f t="shared" si="16"/>
        <v/>
      </c>
      <c r="F364" s="1" t="str">
        <f>IF(ISNUMBER($E364),INDEX(原簿!$E:$E,MATCH(summary!$E364,原簿!$N:$N,0)),"")</f>
        <v/>
      </c>
      <c r="G364" s="10" t="str">
        <f>IF(ISNUMBER($E364),INDEX(原簿!$I:$I,MATCH(summary!$E364,原簿!$N:$N,0)),"")</f>
        <v/>
      </c>
      <c r="H364" s="1" t="str">
        <f>IF(ISNUMBER($E364),TEXT(INDEX(出席票!$A:$A,MATCH(F364,trans!$B:$B,0)),"00")&amp;"-"&amp;TEXT(INDEX(出席票!$B:$B,MATCH(F364,trans!$B:$B,0)),"000"),"")</f>
        <v/>
      </c>
      <c r="J364" s="1" t="str">
        <f t="shared" si="17"/>
        <v/>
      </c>
      <c r="K364" s="1" t="str">
        <f>IF(ISNUMBER($J364),INDEX(原簿!$E:$E,MATCH(summary!$E364,原簿!$O:$O,0)),"")</f>
        <v/>
      </c>
      <c r="L364" s="10" t="str">
        <f>IF(ISNUMBER($J364),INDEX(原簿!$I:$I,MATCH(summary!$E364,原簿!$O:$O,0)),"")</f>
        <v/>
      </c>
      <c r="M364" s="1" t="str">
        <f>IF(ISNUMBER($J364),TEXT(INDEX(答案!$A:$A,MATCH(K364,trans!$E:$E,0)),"00")&amp;"-"&amp;TEXT(INDEX(答案!$B:$B,MATCH(K364,trans!$E:$E,0)),"000"),"")</f>
        <v/>
      </c>
    </row>
    <row r="365" spans="1:13" x14ac:dyDescent="0.55000000000000004">
      <c r="A365" s="1" t="str">
        <f t="shared" si="15"/>
        <v/>
      </c>
      <c r="B365" s="1" t="str">
        <f>IF(ISNUMBER($A365),INDEX(原簿!$E:$E,MATCH(summary!$A365,原簿!$M:$M,0)),"")</f>
        <v/>
      </c>
      <c r="C365" s="10" t="str">
        <f>IF(ISNUMBER($A365),INDEX(原簿!$I:$I,MATCH(summary!$A365,原簿!$M:$M,0)),"")</f>
        <v/>
      </c>
      <c r="E365" s="1" t="str">
        <f t="shared" si="16"/>
        <v/>
      </c>
      <c r="F365" s="1" t="str">
        <f>IF(ISNUMBER($E365),INDEX(原簿!$E:$E,MATCH(summary!$E365,原簿!$N:$N,0)),"")</f>
        <v/>
      </c>
      <c r="G365" s="10" t="str">
        <f>IF(ISNUMBER($E365),INDEX(原簿!$I:$I,MATCH(summary!$E365,原簿!$N:$N,0)),"")</f>
        <v/>
      </c>
      <c r="H365" s="1" t="str">
        <f>IF(ISNUMBER($E365),TEXT(INDEX(出席票!$A:$A,MATCH(F365,trans!$B:$B,0)),"00")&amp;"-"&amp;TEXT(INDEX(出席票!$B:$B,MATCH(F365,trans!$B:$B,0)),"000"),"")</f>
        <v/>
      </c>
      <c r="J365" s="1" t="str">
        <f t="shared" si="17"/>
        <v/>
      </c>
      <c r="K365" s="1" t="str">
        <f>IF(ISNUMBER($J365),INDEX(原簿!$E:$E,MATCH(summary!$E365,原簿!$O:$O,0)),"")</f>
        <v/>
      </c>
      <c r="L365" s="10" t="str">
        <f>IF(ISNUMBER($J365),INDEX(原簿!$I:$I,MATCH(summary!$E365,原簿!$O:$O,0)),"")</f>
        <v/>
      </c>
      <c r="M365" s="1" t="str">
        <f>IF(ISNUMBER($J365),TEXT(INDEX(答案!$A:$A,MATCH(K365,trans!$E:$E,0)),"00")&amp;"-"&amp;TEXT(INDEX(答案!$B:$B,MATCH(K365,trans!$E:$E,0)),"000"),"")</f>
        <v/>
      </c>
    </row>
    <row r="366" spans="1:13" x14ac:dyDescent="0.55000000000000004">
      <c r="A366" s="1" t="str">
        <f t="shared" si="15"/>
        <v/>
      </c>
      <c r="B366" s="1" t="str">
        <f>IF(ISNUMBER($A366),INDEX(原簿!$E:$E,MATCH(summary!$A366,原簿!$M:$M,0)),"")</f>
        <v/>
      </c>
      <c r="C366" s="10" t="str">
        <f>IF(ISNUMBER($A366),INDEX(原簿!$I:$I,MATCH(summary!$A366,原簿!$M:$M,0)),"")</f>
        <v/>
      </c>
      <c r="E366" s="1" t="str">
        <f t="shared" si="16"/>
        <v/>
      </c>
      <c r="F366" s="1" t="str">
        <f>IF(ISNUMBER($E366),INDEX(原簿!$E:$E,MATCH(summary!$E366,原簿!$N:$N,0)),"")</f>
        <v/>
      </c>
      <c r="G366" s="10" t="str">
        <f>IF(ISNUMBER($E366),INDEX(原簿!$I:$I,MATCH(summary!$E366,原簿!$N:$N,0)),"")</f>
        <v/>
      </c>
      <c r="H366" s="1" t="str">
        <f>IF(ISNUMBER($E366),TEXT(INDEX(出席票!$A:$A,MATCH(F366,trans!$B:$B,0)),"00")&amp;"-"&amp;TEXT(INDEX(出席票!$B:$B,MATCH(F366,trans!$B:$B,0)),"000"),"")</f>
        <v/>
      </c>
      <c r="J366" s="1" t="str">
        <f t="shared" si="17"/>
        <v/>
      </c>
      <c r="K366" s="1" t="str">
        <f>IF(ISNUMBER($J366),INDEX(原簿!$E:$E,MATCH(summary!$E366,原簿!$O:$O,0)),"")</f>
        <v/>
      </c>
      <c r="L366" s="10" t="str">
        <f>IF(ISNUMBER($J366),INDEX(原簿!$I:$I,MATCH(summary!$E366,原簿!$O:$O,0)),"")</f>
        <v/>
      </c>
      <c r="M366" s="1" t="str">
        <f>IF(ISNUMBER($J366),TEXT(INDEX(答案!$A:$A,MATCH(K366,trans!$E:$E,0)),"00")&amp;"-"&amp;TEXT(INDEX(答案!$B:$B,MATCH(K366,trans!$E:$E,0)),"000"),"")</f>
        <v/>
      </c>
    </row>
    <row r="367" spans="1:13" x14ac:dyDescent="0.55000000000000004">
      <c r="A367" s="1" t="str">
        <f t="shared" si="15"/>
        <v/>
      </c>
      <c r="B367" s="1" t="str">
        <f>IF(ISNUMBER($A367),INDEX(原簿!$E:$E,MATCH(summary!$A367,原簿!$M:$M,0)),"")</f>
        <v/>
      </c>
      <c r="C367" s="10" t="str">
        <f>IF(ISNUMBER($A367),INDEX(原簿!$I:$I,MATCH(summary!$A367,原簿!$M:$M,0)),"")</f>
        <v/>
      </c>
      <c r="E367" s="1" t="str">
        <f t="shared" si="16"/>
        <v/>
      </c>
      <c r="F367" s="1" t="str">
        <f>IF(ISNUMBER($E367),INDEX(原簿!$E:$E,MATCH(summary!$E367,原簿!$N:$N,0)),"")</f>
        <v/>
      </c>
      <c r="G367" s="10" t="str">
        <f>IF(ISNUMBER($E367),INDEX(原簿!$I:$I,MATCH(summary!$E367,原簿!$N:$N,0)),"")</f>
        <v/>
      </c>
      <c r="H367" s="1" t="str">
        <f>IF(ISNUMBER($E367),TEXT(INDEX(出席票!$A:$A,MATCH(F367,trans!$B:$B,0)),"00")&amp;"-"&amp;TEXT(INDEX(出席票!$B:$B,MATCH(F367,trans!$B:$B,0)),"000"),"")</f>
        <v/>
      </c>
      <c r="J367" s="1" t="str">
        <f t="shared" si="17"/>
        <v/>
      </c>
      <c r="K367" s="1" t="str">
        <f>IF(ISNUMBER($J367),INDEX(原簿!$E:$E,MATCH(summary!$E367,原簿!$O:$O,0)),"")</f>
        <v/>
      </c>
      <c r="L367" s="10" t="str">
        <f>IF(ISNUMBER($J367),INDEX(原簿!$I:$I,MATCH(summary!$E367,原簿!$O:$O,0)),"")</f>
        <v/>
      </c>
      <c r="M367" s="1" t="str">
        <f>IF(ISNUMBER($J367),TEXT(INDEX(答案!$A:$A,MATCH(K367,trans!$E:$E,0)),"00")&amp;"-"&amp;TEXT(INDEX(答案!$B:$B,MATCH(K367,trans!$E:$E,0)),"000"),"")</f>
        <v/>
      </c>
    </row>
    <row r="368" spans="1:13" x14ac:dyDescent="0.55000000000000004">
      <c r="A368" s="1" t="str">
        <f t="shared" si="15"/>
        <v/>
      </c>
      <c r="B368" s="1" t="str">
        <f>IF(ISNUMBER($A368),INDEX(原簿!$E:$E,MATCH(summary!$A368,原簿!$M:$M,0)),"")</f>
        <v/>
      </c>
      <c r="C368" s="10" t="str">
        <f>IF(ISNUMBER($A368),INDEX(原簿!$I:$I,MATCH(summary!$A368,原簿!$M:$M,0)),"")</f>
        <v/>
      </c>
      <c r="E368" s="1" t="str">
        <f t="shared" si="16"/>
        <v/>
      </c>
      <c r="F368" s="1" t="str">
        <f>IF(ISNUMBER($E368),INDEX(原簿!$E:$E,MATCH(summary!$E368,原簿!$N:$N,0)),"")</f>
        <v/>
      </c>
      <c r="G368" s="10" t="str">
        <f>IF(ISNUMBER($E368),INDEX(原簿!$I:$I,MATCH(summary!$E368,原簿!$N:$N,0)),"")</f>
        <v/>
      </c>
      <c r="H368" s="1" t="str">
        <f>IF(ISNUMBER($E368),TEXT(INDEX(出席票!$A:$A,MATCH(F368,trans!$B:$B,0)),"00")&amp;"-"&amp;TEXT(INDEX(出席票!$B:$B,MATCH(F368,trans!$B:$B,0)),"000"),"")</f>
        <v/>
      </c>
      <c r="J368" s="1" t="str">
        <f t="shared" si="17"/>
        <v/>
      </c>
      <c r="K368" s="1" t="str">
        <f>IF(ISNUMBER($J368),INDEX(原簿!$E:$E,MATCH(summary!$E368,原簿!$O:$O,0)),"")</f>
        <v/>
      </c>
      <c r="L368" s="10" t="str">
        <f>IF(ISNUMBER($J368),INDEX(原簿!$I:$I,MATCH(summary!$E368,原簿!$O:$O,0)),"")</f>
        <v/>
      </c>
      <c r="M368" s="1" t="str">
        <f>IF(ISNUMBER($J368),TEXT(INDEX(答案!$A:$A,MATCH(K368,trans!$E:$E,0)),"00")&amp;"-"&amp;TEXT(INDEX(答案!$B:$B,MATCH(K368,trans!$E:$E,0)),"000"),"")</f>
        <v/>
      </c>
    </row>
    <row r="369" spans="1:13" x14ac:dyDescent="0.55000000000000004">
      <c r="A369" s="1" t="str">
        <f t="shared" si="15"/>
        <v/>
      </c>
      <c r="B369" s="1" t="str">
        <f>IF(ISNUMBER($A369),INDEX(原簿!$E:$E,MATCH(summary!$A369,原簿!$M:$M,0)),"")</f>
        <v/>
      </c>
      <c r="C369" s="10" t="str">
        <f>IF(ISNUMBER($A369),INDEX(原簿!$I:$I,MATCH(summary!$A369,原簿!$M:$M,0)),"")</f>
        <v/>
      </c>
      <c r="E369" s="1" t="str">
        <f t="shared" si="16"/>
        <v/>
      </c>
      <c r="F369" s="1" t="str">
        <f>IF(ISNUMBER($E369),INDEX(原簿!$E:$E,MATCH(summary!$E369,原簿!$N:$N,0)),"")</f>
        <v/>
      </c>
      <c r="G369" s="10" t="str">
        <f>IF(ISNUMBER($E369),INDEX(原簿!$I:$I,MATCH(summary!$E369,原簿!$N:$N,0)),"")</f>
        <v/>
      </c>
      <c r="H369" s="1" t="str">
        <f>IF(ISNUMBER($E369),TEXT(INDEX(出席票!$A:$A,MATCH(F369,trans!$B:$B,0)),"00")&amp;"-"&amp;TEXT(INDEX(出席票!$B:$B,MATCH(F369,trans!$B:$B,0)),"000"),"")</f>
        <v/>
      </c>
      <c r="J369" s="1" t="str">
        <f t="shared" si="17"/>
        <v/>
      </c>
      <c r="K369" s="1" t="str">
        <f>IF(ISNUMBER($J369),INDEX(原簿!$E:$E,MATCH(summary!$E369,原簿!$O:$O,0)),"")</f>
        <v/>
      </c>
      <c r="L369" s="10" t="str">
        <f>IF(ISNUMBER($J369),INDEX(原簿!$I:$I,MATCH(summary!$E369,原簿!$O:$O,0)),"")</f>
        <v/>
      </c>
      <c r="M369" s="1" t="str">
        <f>IF(ISNUMBER($J369),TEXT(INDEX(答案!$A:$A,MATCH(K369,trans!$E:$E,0)),"00")&amp;"-"&amp;TEXT(INDEX(答案!$B:$B,MATCH(K369,trans!$E:$E,0)),"000"),"")</f>
        <v/>
      </c>
    </row>
    <row r="370" spans="1:13" x14ac:dyDescent="0.55000000000000004">
      <c r="A370" s="1" t="str">
        <f t="shared" si="15"/>
        <v/>
      </c>
      <c r="B370" s="1" t="str">
        <f>IF(ISNUMBER($A370),INDEX(原簿!$E:$E,MATCH(summary!$A370,原簿!$M:$M,0)),"")</f>
        <v/>
      </c>
      <c r="C370" s="10" t="str">
        <f>IF(ISNUMBER($A370),INDEX(原簿!$I:$I,MATCH(summary!$A370,原簿!$M:$M,0)),"")</f>
        <v/>
      </c>
      <c r="E370" s="1" t="str">
        <f t="shared" si="16"/>
        <v/>
      </c>
      <c r="F370" s="1" t="str">
        <f>IF(ISNUMBER($E370),INDEX(原簿!$E:$E,MATCH(summary!$E370,原簿!$N:$N,0)),"")</f>
        <v/>
      </c>
      <c r="G370" s="10" t="str">
        <f>IF(ISNUMBER($E370),INDEX(原簿!$I:$I,MATCH(summary!$E370,原簿!$N:$N,0)),"")</f>
        <v/>
      </c>
      <c r="H370" s="1" t="str">
        <f>IF(ISNUMBER($E370),TEXT(INDEX(出席票!$A:$A,MATCH(F370,trans!$B:$B,0)),"00")&amp;"-"&amp;TEXT(INDEX(出席票!$B:$B,MATCH(F370,trans!$B:$B,0)),"000"),"")</f>
        <v/>
      </c>
      <c r="J370" s="1" t="str">
        <f t="shared" si="17"/>
        <v/>
      </c>
      <c r="K370" s="1" t="str">
        <f>IF(ISNUMBER($J370),INDEX(原簿!$E:$E,MATCH(summary!$E370,原簿!$O:$O,0)),"")</f>
        <v/>
      </c>
      <c r="L370" s="10" t="str">
        <f>IF(ISNUMBER($J370),INDEX(原簿!$I:$I,MATCH(summary!$E370,原簿!$O:$O,0)),"")</f>
        <v/>
      </c>
      <c r="M370" s="1" t="str">
        <f>IF(ISNUMBER($J370),TEXT(INDEX(答案!$A:$A,MATCH(K370,trans!$E:$E,0)),"00")&amp;"-"&amp;TEXT(INDEX(答案!$B:$B,MATCH(K370,trans!$E:$E,0)),"000"),"")</f>
        <v/>
      </c>
    </row>
    <row r="371" spans="1:13" x14ac:dyDescent="0.55000000000000004">
      <c r="A371" s="1" t="str">
        <f t="shared" si="15"/>
        <v/>
      </c>
      <c r="B371" s="1" t="str">
        <f>IF(ISNUMBER($A371),INDEX(原簿!$E:$E,MATCH(summary!$A371,原簿!$M:$M,0)),"")</f>
        <v/>
      </c>
      <c r="C371" s="10" t="str">
        <f>IF(ISNUMBER($A371),INDEX(原簿!$I:$I,MATCH(summary!$A371,原簿!$M:$M,0)),"")</f>
        <v/>
      </c>
      <c r="E371" s="1" t="str">
        <f t="shared" si="16"/>
        <v/>
      </c>
      <c r="F371" s="1" t="str">
        <f>IF(ISNUMBER($E371),INDEX(原簿!$E:$E,MATCH(summary!$E371,原簿!$N:$N,0)),"")</f>
        <v/>
      </c>
      <c r="G371" s="10" t="str">
        <f>IF(ISNUMBER($E371),INDEX(原簿!$I:$I,MATCH(summary!$E371,原簿!$N:$N,0)),"")</f>
        <v/>
      </c>
      <c r="H371" s="1" t="str">
        <f>IF(ISNUMBER($E371),TEXT(INDEX(出席票!$A:$A,MATCH(F371,trans!$B:$B,0)),"00")&amp;"-"&amp;TEXT(INDEX(出席票!$B:$B,MATCH(F371,trans!$B:$B,0)),"000"),"")</f>
        <v/>
      </c>
      <c r="J371" s="1" t="str">
        <f t="shared" si="17"/>
        <v/>
      </c>
      <c r="K371" s="1" t="str">
        <f>IF(ISNUMBER($J371),INDEX(原簿!$E:$E,MATCH(summary!$E371,原簿!$O:$O,0)),"")</f>
        <v/>
      </c>
      <c r="L371" s="10" t="str">
        <f>IF(ISNUMBER($J371),INDEX(原簿!$I:$I,MATCH(summary!$E371,原簿!$O:$O,0)),"")</f>
        <v/>
      </c>
      <c r="M371" s="1" t="str">
        <f>IF(ISNUMBER($J371),TEXT(INDEX(答案!$A:$A,MATCH(K371,trans!$E:$E,0)),"00")&amp;"-"&amp;TEXT(INDEX(答案!$B:$B,MATCH(K371,trans!$E:$E,0)),"000"),"")</f>
        <v/>
      </c>
    </row>
    <row r="372" spans="1:13" x14ac:dyDescent="0.55000000000000004">
      <c r="A372" s="1" t="str">
        <f t="shared" si="15"/>
        <v/>
      </c>
      <c r="B372" s="1" t="str">
        <f>IF(ISNUMBER($A372),INDEX(原簿!$E:$E,MATCH(summary!$A372,原簿!$M:$M,0)),"")</f>
        <v/>
      </c>
      <c r="C372" s="10" t="str">
        <f>IF(ISNUMBER($A372),INDEX(原簿!$I:$I,MATCH(summary!$A372,原簿!$M:$M,0)),"")</f>
        <v/>
      </c>
      <c r="E372" s="1" t="str">
        <f t="shared" si="16"/>
        <v/>
      </c>
      <c r="F372" s="1" t="str">
        <f>IF(ISNUMBER($E372),INDEX(原簿!$E:$E,MATCH(summary!$E372,原簿!$N:$N,0)),"")</f>
        <v/>
      </c>
      <c r="G372" s="10" t="str">
        <f>IF(ISNUMBER($E372),INDEX(原簿!$I:$I,MATCH(summary!$E372,原簿!$N:$N,0)),"")</f>
        <v/>
      </c>
      <c r="H372" s="1" t="str">
        <f>IF(ISNUMBER($E372),TEXT(INDEX(出席票!$A:$A,MATCH(F372,trans!$B:$B,0)),"00")&amp;"-"&amp;TEXT(INDEX(出席票!$B:$B,MATCH(F372,trans!$B:$B,0)),"000"),"")</f>
        <v/>
      </c>
      <c r="J372" s="1" t="str">
        <f t="shared" si="17"/>
        <v/>
      </c>
      <c r="K372" s="1" t="str">
        <f>IF(ISNUMBER($J372),INDEX(原簿!$E:$E,MATCH(summary!$E372,原簿!$O:$O,0)),"")</f>
        <v/>
      </c>
      <c r="L372" s="10" t="str">
        <f>IF(ISNUMBER($J372),INDEX(原簿!$I:$I,MATCH(summary!$E372,原簿!$O:$O,0)),"")</f>
        <v/>
      </c>
      <c r="M372" s="1" t="str">
        <f>IF(ISNUMBER($J372),TEXT(INDEX(答案!$A:$A,MATCH(K372,trans!$E:$E,0)),"00")&amp;"-"&amp;TEXT(INDEX(答案!$B:$B,MATCH(K372,trans!$E:$E,0)),"000"),"")</f>
        <v/>
      </c>
    </row>
    <row r="373" spans="1:13" x14ac:dyDescent="0.55000000000000004">
      <c r="A373" s="1" t="str">
        <f t="shared" si="15"/>
        <v/>
      </c>
      <c r="B373" s="1" t="str">
        <f>IF(ISNUMBER($A373),INDEX(原簿!$E:$E,MATCH(summary!$A373,原簿!$M:$M,0)),"")</f>
        <v/>
      </c>
      <c r="C373" s="10" t="str">
        <f>IF(ISNUMBER($A373),INDEX(原簿!$I:$I,MATCH(summary!$A373,原簿!$M:$M,0)),"")</f>
        <v/>
      </c>
      <c r="E373" s="1" t="str">
        <f t="shared" si="16"/>
        <v/>
      </c>
      <c r="F373" s="1" t="str">
        <f>IF(ISNUMBER($E373),INDEX(原簿!$E:$E,MATCH(summary!$E373,原簿!$N:$N,0)),"")</f>
        <v/>
      </c>
      <c r="G373" s="10" t="str">
        <f>IF(ISNUMBER($E373),INDEX(原簿!$I:$I,MATCH(summary!$E373,原簿!$N:$N,0)),"")</f>
        <v/>
      </c>
      <c r="H373" s="1" t="str">
        <f>IF(ISNUMBER($E373),TEXT(INDEX(出席票!$A:$A,MATCH(F373,trans!$B:$B,0)),"00")&amp;"-"&amp;TEXT(INDEX(出席票!$B:$B,MATCH(F373,trans!$B:$B,0)),"000"),"")</f>
        <v/>
      </c>
      <c r="J373" s="1" t="str">
        <f t="shared" si="17"/>
        <v/>
      </c>
      <c r="K373" s="1" t="str">
        <f>IF(ISNUMBER($J373),INDEX(原簿!$E:$E,MATCH(summary!$E373,原簿!$O:$O,0)),"")</f>
        <v/>
      </c>
      <c r="L373" s="10" t="str">
        <f>IF(ISNUMBER($J373),INDEX(原簿!$I:$I,MATCH(summary!$E373,原簿!$O:$O,0)),"")</f>
        <v/>
      </c>
      <c r="M373" s="1" t="str">
        <f>IF(ISNUMBER($J373),TEXT(INDEX(答案!$A:$A,MATCH(K373,trans!$E:$E,0)),"00")&amp;"-"&amp;TEXT(INDEX(答案!$B:$B,MATCH(K373,trans!$E:$E,0)),"000"),"")</f>
        <v/>
      </c>
    </row>
    <row r="374" spans="1:13" x14ac:dyDescent="0.55000000000000004">
      <c r="A374" s="1" t="str">
        <f t="shared" si="15"/>
        <v/>
      </c>
      <c r="B374" s="1" t="str">
        <f>IF(ISNUMBER($A374),INDEX(原簿!$E:$E,MATCH(summary!$A374,原簿!$M:$M,0)),"")</f>
        <v/>
      </c>
      <c r="C374" s="10" t="str">
        <f>IF(ISNUMBER($A374),INDEX(原簿!$I:$I,MATCH(summary!$A374,原簿!$M:$M,0)),"")</f>
        <v/>
      </c>
      <c r="E374" s="1" t="str">
        <f t="shared" si="16"/>
        <v/>
      </c>
      <c r="F374" s="1" t="str">
        <f>IF(ISNUMBER($E374),INDEX(原簿!$E:$E,MATCH(summary!$E374,原簿!$N:$N,0)),"")</f>
        <v/>
      </c>
      <c r="G374" s="10" t="str">
        <f>IF(ISNUMBER($E374),INDEX(原簿!$I:$I,MATCH(summary!$E374,原簿!$N:$N,0)),"")</f>
        <v/>
      </c>
      <c r="H374" s="1" t="str">
        <f>IF(ISNUMBER($E374),TEXT(INDEX(出席票!$A:$A,MATCH(F374,trans!$B:$B,0)),"00")&amp;"-"&amp;TEXT(INDEX(出席票!$B:$B,MATCH(F374,trans!$B:$B,0)),"000"),"")</f>
        <v/>
      </c>
      <c r="J374" s="1" t="str">
        <f t="shared" si="17"/>
        <v/>
      </c>
      <c r="K374" s="1" t="str">
        <f>IF(ISNUMBER($J374),INDEX(原簿!$E:$E,MATCH(summary!$E374,原簿!$O:$O,0)),"")</f>
        <v/>
      </c>
      <c r="L374" s="10" t="str">
        <f>IF(ISNUMBER($J374),INDEX(原簿!$I:$I,MATCH(summary!$E374,原簿!$O:$O,0)),"")</f>
        <v/>
      </c>
      <c r="M374" s="1" t="str">
        <f>IF(ISNUMBER($J374),TEXT(INDEX(答案!$A:$A,MATCH(K374,trans!$E:$E,0)),"00")&amp;"-"&amp;TEXT(INDEX(答案!$B:$B,MATCH(K374,trans!$E:$E,0)),"000"),"")</f>
        <v/>
      </c>
    </row>
    <row r="375" spans="1:13" x14ac:dyDescent="0.55000000000000004">
      <c r="A375" s="1" t="str">
        <f t="shared" si="15"/>
        <v/>
      </c>
      <c r="B375" s="1" t="str">
        <f>IF(ISNUMBER($A375),INDEX(原簿!$E:$E,MATCH(summary!$A375,原簿!$M:$M,0)),"")</f>
        <v/>
      </c>
      <c r="C375" s="10" t="str">
        <f>IF(ISNUMBER($A375),INDEX(原簿!$I:$I,MATCH(summary!$A375,原簿!$M:$M,0)),"")</f>
        <v/>
      </c>
      <c r="E375" s="1" t="str">
        <f t="shared" si="16"/>
        <v/>
      </c>
      <c r="F375" s="1" t="str">
        <f>IF(ISNUMBER($E375),INDEX(原簿!$E:$E,MATCH(summary!$E375,原簿!$N:$N,0)),"")</f>
        <v/>
      </c>
      <c r="G375" s="10" t="str">
        <f>IF(ISNUMBER($E375),INDEX(原簿!$I:$I,MATCH(summary!$E375,原簿!$N:$N,0)),"")</f>
        <v/>
      </c>
      <c r="H375" s="1" t="str">
        <f>IF(ISNUMBER($E375),TEXT(INDEX(出席票!$A:$A,MATCH(F375,trans!$B:$B,0)),"00")&amp;"-"&amp;TEXT(INDEX(出席票!$B:$B,MATCH(F375,trans!$B:$B,0)),"000"),"")</f>
        <v/>
      </c>
      <c r="J375" s="1" t="str">
        <f t="shared" si="17"/>
        <v/>
      </c>
      <c r="K375" s="1" t="str">
        <f>IF(ISNUMBER($J375),INDEX(原簿!$E:$E,MATCH(summary!$E375,原簿!$O:$O,0)),"")</f>
        <v/>
      </c>
      <c r="L375" s="10" t="str">
        <f>IF(ISNUMBER($J375),INDEX(原簿!$I:$I,MATCH(summary!$E375,原簿!$O:$O,0)),"")</f>
        <v/>
      </c>
      <c r="M375" s="1" t="str">
        <f>IF(ISNUMBER($J375),TEXT(INDEX(答案!$A:$A,MATCH(K375,trans!$E:$E,0)),"00")&amp;"-"&amp;TEXT(INDEX(答案!$B:$B,MATCH(K375,trans!$E:$E,0)),"000"),"")</f>
        <v/>
      </c>
    </row>
    <row r="376" spans="1:13" x14ac:dyDescent="0.55000000000000004">
      <c r="A376" s="1" t="str">
        <f t="shared" si="15"/>
        <v/>
      </c>
      <c r="B376" s="1" t="str">
        <f>IF(ISNUMBER($A376),INDEX(原簿!$E:$E,MATCH(summary!$A376,原簿!$M:$M,0)),"")</f>
        <v/>
      </c>
      <c r="C376" s="10" t="str">
        <f>IF(ISNUMBER($A376),INDEX(原簿!$I:$I,MATCH(summary!$A376,原簿!$M:$M,0)),"")</f>
        <v/>
      </c>
      <c r="E376" s="1" t="str">
        <f t="shared" si="16"/>
        <v/>
      </c>
      <c r="F376" s="1" t="str">
        <f>IF(ISNUMBER($E376),INDEX(原簿!$E:$E,MATCH(summary!$E376,原簿!$N:$N,0)),"")</f>
        <v/>
      </c>
      <c r="G376" s="10" t="str">
        <f>IF(ISNUMBER($E376),INDEX(原簿!$I:$I,MATCH(summary!$E376,原簿!$N:$N,0)),"")</f>
        <v/>
      </c>
      <c r="H376" s="1" t="str">
        <f>IF(ISNUMBER($E376),TEXT(INDEX(出席票!$A:$A,MATCH(F376,trans!$B:$B,0)),"00")&amp;"-"&amp;TEXT(INDEX(出席票!$B:$B,MATCH(F376,trans!$B:$B,0)),"000"),"")</f>
        <v/>
      </c>
      <c r="J376" s="1" t="str">
        <f t="shared" si="17"/>
        <v/>
      </c>
      <c r="K376" s="1" t="str">
        <f>IF(ISNUMBER($J376),INDEX(原簿!$E:$E,MATCH(summary!$E376,原簿!$O:$O,0)),"")</f>
        <v/>
      </c>
      <c r="L376" s="10" t="str">
        <f>IF(ISNUMBER($J376),INDEX(原簿!$I:$I,MATCH(summary!$E376,原簿!$O:$O,0)),"")</f>
        <v/>
      </c>
      <c r="M376" s="1" t="str">
        <f>IF(ISNUMBER($J376),TEXT(INDEX(答案!$A:$A,MATCH(K376,trans!$E:$E,0)),"00")&amp;"-"&amp;TEXT(INDEX(答案!$B:$B,MATCH(K376,trans!$E:$E,0)),"000"),"")</f>
        <v/>
      </c>
    </row>
    <row r="377" spans="1:13" x14ac:dyDescent="0.55000000000000004">
      <c r="A377" s="1" t="str">
        <f t="shared" si="15"/>
        <v/>
      </c>
      <c r="B377" s="1" t="str">
        <f>IF(ISNUMBER($A377),INDEX(原簿!$E:$E,MATCH(summary!$A377,原簿!$M:$M,0)),"")</f>
        <v/>
      </c>
      <c r="C377" s="10" t="str">
        <f>IF(ISNUMBER($A377),INDEX(原簿!$I:$I,MATCH(summary!$A377,原簿!$M:$M,0)),"")</f>
        <v/>
      </c>
      <c r="E377" s="1" t="str">
        <f t="shared" si="16"/>
        <v/>
      </c>
      <c r="F377" s="1" t="str">
        <f>IF(ISNUMBER($E377),INDEX(原簿!$E:$E,MATCH(summary!$E377,原簿!$N:$N,0)),"")</f>
        <v/>
      </c>
      <c r="G377" s="10" t="str">
        <f>IF(ISNUMBER($E377),INDEX(原簿!$I:$I,MATCH(summary!$E377,原簿!$N:$N,0)),"")</f>
        <v/>
      </c>
      <c r="H377" s="1" t="str">
        <f>IF(ISNUMBER($E377),TEXT(INDEX(出席票!$A:$A,MATCH(F377,trans!$B:$B,0)),"00")&amp;"-"&amp;TEXT(INDEX(出席票!$B:$B,MATCH(F377,trans!$B:$B,0)),"000"),"")</f>
        <v/>
      </c>
      <c r="J377" s="1" t="str">
        <f t="shared" si="17"/>
        <v/>
      </c>
      <c r="K377" s="1" t="str">
        <f>IF(ISNUMBER($J377),INDEX(原簿!$E:$E,MATCH(summary!$E377,原簿!$O:$O,0)),"")</f>
        <v/>
      </c>
      <c r="L377" s="10" t="str">
        <f>IF(ISNUMBER($J377),INDEX(原簿!$I:$I,MATCH(summary!$E377,原簿!$O:$O,0)),"")</f>
        <v/>
      </c>
      <c r="M377" s="1" t="str">
        <f>IF(ISNUMBER($J377),TEXT(INDEX(答案!$A:$A,MATCH(K377,trans!$E:$E,0)),"00")&amp;"-"&amp;TEXT(INDEX(答案!$B:$B,MATCH(K377,trans!$E:$E,0)),"000"),"")</f>
        <v/>
      </c>
    </row>
    <row r="378" spans="1:13" x14ac:dyDescent="0.55000000000000004">
      <c r="A378" s="1" t="str">
        <f t="shared" si="15"/>
        <v/>
      </c>
      <c r="B378" s="1" t="str">
        <f>IF(ISNUMBER($A378),INDEX(原簿!$E:$E,MATCH(summary!$A378,原簿!$M:$M,0)),"")</f>
        <v/>
      </c>
      <c r="C378" s="10" t="str">
        <f>IF(ISNUMBER($A378),INDEX(原簿!$I:$I,MATCH(summary!$A378,原簿!$M:$M,0)),"")</f>
        <v/>
      </c>
      <c r="E378" s="1" t="str">
        <f t="shared" si="16"/>
        <v/>
      </c>
      <c r="F378" s="1" t="str">
        <f>IF(ISNUMBER($E378),INDEX(原簿!$E:$E,MATCH(summary!$E378,原簿!$N:$N,0)),"")</f>
        <v/>
      </c>
      <c r="G378" s="10" t="str">
        <f>IF(ISNUMBER($E378),INDEX(原簿!$I:$I,MATCH(summary!$E378,原簿!$N:$N,0)),"")</f>
        <v/>
      </c>
      <c r="H378" s="1" t="str">
        <f>IF(ISNUMBER($E378),TEXT(INDEX(出席票!$A:$A,MATCH(F378,trans!$B:$B,0)),"00")&amp;"-"&amp;TEXT(INDEX(出席票!$B:$B,MATCH(F378,trans!$B:$B,0)),"000"),"")</f>
        <v/>
      </c>
      <c r="J378" s="1" t="str">
        <f t="shared" si="17"/>
        <v/>
      </c>
      <c r="K378" s="1" t="str">
        <f>IF(ISNUMBER($J378),INDEX(原簿!$E:$E,MATCH(summary!$E378,原簿!$O:$O,0)),"")</f>
        <v/>
      </c>
      <c r="L378" s="10" t="str">
        <f>IF(ISNUMBER($J378),INDEX(原簿!$I:$I,MATCH(summary!$E378,原簿!$O:$O,0)),"")</f>
        <v/>
      </c>
      <c r="M378" s="1" t="str">
        <f>IF(ISNUMBER($J378),TEXT(INDEX(答案!$A:$A,MATCH(K378,trans!$E:$E,0)),"00")&amp;"-"&amp;TEXT(INDEX(答案!$B:$B,MATCH(K378,trans!$E:$E,0)),"000"),"")</f>
        <v/>
      </c>
    </row>
    <row r="379" spans="1:13" x14ac:dyDescent="0.55000000000000004">
      <c r="A379" s="1" t="str">
        <f t="shared" si="15"/>
        <v/>
      </c>
      <c r="B379" s="1" t="str">
        <f>IF(ISNUMBER($A379),INDEX(原簿!$E:$E,MATCH(summary!$A379,原簿!$M:$M,0)),"")</f>
        <v/>
      </c>
      <c r="C379" s="10" t="str">
        <f>IF(ISNUMBER($A379),INDEX(原簿!$I:$I,MATCH(summary!$A379,原簿!$M:$M,0)),"")</f>
        <v/>
      </c>
      <c r="E379" s="1" t="str">
        <f t="shared" si="16"/>
        <v/>
      </c>
      <c r="F379" s="1" t="str">
        <f>IF(ISNUMBER($E379),INDEX(原簿!$E:$E,MATCH(summary!$E379,原簿!$N:$N,0)),"")</f>
        <v/>
      </c>
      <c r="G379" s="10" t="str">
        <f>IF(ISNUMBER($E379),INDEX(原簿!$I:$I,MATCH(summary!$E379,原簿!$N:$N,0)),"")</f>
        <v/>
      </c>
      <c r="H379" s="1" t="str">
        <f>IF(ISNUMBER($E379),TEXT(INDEX(出席票!$A:$A,MATCH(F379,trans!$B:$B,0)),"00")&amp;"-"&amp;TEXT(INDEX(出席票!$B:$B,MATCH(F379,trans!$B:$B,0)),"000"),"")</f>
        <v/>
      </c>
      <c r="J379" s="1" t="str">
        <f t="shared" si="17"/>
        <v/>
      </c>
      <c r="K379" s="1" t="str">
        <f>IF(ISNUMBER($J379),INDEX(原簿!$E:$E,MATCH(summary!$E379,原簿!$O:$O,0)),"")</f>
        <v/>
      </c>
      <c r="L379" s="10" t="str">
        <f>IF(ISNUMBER($J379),INDEX(原簿!$I:$I,MATCH(summary!$E379,原簿!$O:$O,0)),"")</f>
        <v/>
      </c>
      <c r="M379" s="1" t="str">
        <f>IF(ISNUMBER($J379),TEXT(INDEX(答案!$A:$A,MATCH(K379,trans!$E:$E,0)),"00")&amp;"-"&amp;TEXT(INDEX(答案!$B:$B,MATCH(K379,trans!$E:$E,0)),"000"),"")</f>
        <v/>
      </c>
    </row>
    <row r="380" spans="1:13" x14ac:dyDescent="0.55000000000000004">
      <c r="A380" s="1" t="str">
        <f t="shared" si="15"/>
        <v/>
      </c>
      <c r="B380" s="1" t="str">
        <f>IF(ISNUMBER($A380),INDEX(原簿!$E:$E,MATCH(summary!$A380,原簿!$M:$M,0)),"")</f>
        <v/>
      </c>
      <c r="C380" s="10" t="str">
        <f>IF(ISNUMBER($A380),INDEX(原簿!$I:$I,MATCH(summary!$A380,原簿!$M:$M,0)),"")</f>
        <v/>
      </c>
      <c r="E380" s="1" t="str">
        <f t="shared" si="16"/>
        <v/>
      </c>
      <c r="F380" s="1" t="str">
        <f>IF(ISNUMBER($E380),INDEX(原簿!$E:$E,MATCH(summary!$E380,原簿!$N:$N,0)),"")</f>
        <v/>
      </c>
      <c r="G380" s="10" t="str">
        <f>IF(ISNUMBER($E380),INDEX(原簿!$I:$I,MATCH(summary!$E380,原簿!$N:$N,0)),"")</f>
        <v/>
      </c>
      <c r="H380" s="1" t="str">
        <f>IF(ISNUMBER($E380),TEXT(INDEX(出席票!$A:$A,MATCH(F380,trans!$B:$B,0)),"00")&amp;"-"&amp;TEXT(INDEX(出席票!$B:$B,MATCH(F380,trans!$B:$B,0)),"000"),"")</f>
        <v/>
      </c>
      <c r="J380" s="1" t="str">
        <f t="shared" si="17"/>
        <v/>
      </c>
      <c r="K380" s="1" t="str">
        <f>IF(ISNUMBER($J380),INDEX(原簿!$E:$E,MATCH(summary!$E380,原簿!$O:$O,0)),"")</f>
        <v/>
      </c>
      <c r="L380" s="10" t="str">
        <f>IF(ISNUMBER($J380),INDEX(原簿!$I:$I,MATCH(summary!$E380,原簿!$O:$O,0)),"")</f>
        <v/>
      </c>
      <c r="M380" s="1" t="str">
        <f>IF(ISNUMBER($J380),TEXT(INDEX(答案!$A:$A,MATCH(K380,trans!$E:$E,0)),"00")&amp;"-"&amp;TEXT(INDEX(答案!$B:$B,MATCH(K380,trans!$E:$E,0)),"000"),"")</f>
        <v/>
      </c>
    </row>
    <row r="381" spans="1:13" x14ac:dyDescent="0.55000000000000004">
      <c r="A381" s="1" t="str">
        <f t="shared" si="15"/>
        <v/>
      </c>
      <c r="B381" s="1" t="str">
        <f>IF(ISNUMBER($A381),INDEX(原簿!$E:$E,MATCH(summary!$A381,原簿!$M:$M,0)),"")</f>
        <v/>
      </c>
      <c r="C381" s="10" t="str">
        <f>IF(ISNUMBER($A381),INDEX(原簿!$I:$I,MATCH(summary!$A381,原簿!$M:$M,0)),"")</f>
        <v/>
      </c>
      <c r="E381" s="1" t="str">
        <f t="shared" si="16"/>
        <v/>
      </c>
      <c r="F381" s="1" t="str">
        <f>IF(ISNUMBER($E381),INDEX(原簿!$E:$E,MATCH(summary!$E381,原簿!$N:$N,0)),"")</f>
        <v/>
      </c>
      <c r="G381" s="10" t="str">
        <f>IF(ISNUMBER($E381),INDEX(原簿!$I:$I,MATCH(summary!$E381,原簿!$N:$N,0)),"")</f>
        <v/>
      </c>
      <c r="H381" s="1" t="str">
        <f>IF(ISNUMBER($E381),TEXT(INDEX(出席票!$A:$A,MATCH(F381,trans!$B:$B,0)),"00")&amp;"-"&amp;TEXT(INDEX(出席票!$B:$B,MATCH(F381,trans!$B:$B,0)),"000"),"")</f>
        <v/>
      </c>
      <c r="J381" s="1" t="str">
        <f t="shared" si="17"/>
        <v/>
      </c>
      <c r="K381" s="1" t="str">
        <f>IF(ISNUMBER($J381),INDEX(原簿!$E:$E,MATCH(summary!$E381,原簿!$O:$O,0)),"")</f>
        <v/>
      </c>
      <c r="L381" s="10" t="str">
        <f>IF(ISNUMBER($J381),INDEX(原簿!$I:$I,MATCH(summary!$E381,原簿!$O:$O,0)),"")</f>
        <v/>
      </c>
      <c r="M381" s="1" t="str">
        <f>IF(ISNUMBER($J381),TEXT(INDEX(答案!$A:$A,MATCH(K381,trans!$E:$E,0)),"00")&amp;"-"&amp;TEXT(INDEX(答案!$B:$B,MATCH(K381,trans!$E:$E,0)),"000"),"")</f>
        <v/>
      </c>
    </row>
    <row r="382" spans="1:13" x14ac:dyDescent="0.55000000000000004">
      <c r="A382" s="1" t="str">
        <f t="shared" si="15"/>
        <v/>
      </c>
      <c r="B382" s="1" t="str">
        <f>IF(ISNUMBER($A382),INDEX(原簿!$E:$E,MATCH(summary!$A382,原簿!$M:$M,0)),"")</f>
        <v/>
      </c>
      <c r="C382" s="10" t="str">
        <f>IF(ISNUMBER($A382),INDEX(原簿!$I:$I,MATCH(summary!$A382,原簿!$M:$M,0)),"")</f>
        <v/>
      </c>
      <c r="E382" s="1" t="str">
        <f t="shared" si="16"/>
        <v/>
      </c>
      <c r="F382" s="1" t="str">
        <f>IF(ISNUMBER($E382),INDEX(原簿!$E:$E,MATCH(summary!$E382,原簿!$N:$N,0)),"")</f>
        <v/>
      </c>
      <c r="G382" s="10" t="str">
        <f>IF(ISNUMBER($E382),INDEX(原簿!$I:$I,MATCH(summary!$E382,原簿!$N:$N,0)),"")</f>
        <v/>
      </c>
      <c r="H382" s="1" t="str">
        <f>IF(ISNUMBER($E382),TEXT(INDEX(出席票!$A:$A,MATCH(F382,trans!$B:$B,0)),"00")&amp;"-"&amp;TEXT(INDEX(出席票!$B:$B,MATCH(F382,trans!$B:$B,0)),"000"),"")</f>
        <v/>
      </c>
      <c r="J382" s="1" t="str">
        <f t="shared" si="17"/>
        <v/>
      </c>
      <c r="K382" s="1" t="str">
        <f>IF(ISNUMBER($J382),INDEX(原簿!$E:$E,MATCH(summary!$E382,原簿!$O:$O,0)),"")</f>
        <v/>
      </c>
      <c r="L382" s="10" t="str">
        <f>IF(ISNUMBER($J382),INDEX(原簿!$I:$I,MATCH(summary!$E382,原簿!$O:$O,0)),"")</f>
        <v/>
      </c>
      <c r="M382" s="1" t="str">
        <f>IF(ISNUMBER($J382),TEXT(INDEX(答案!$A:$A,MATCH(K382,trans!$E:$E,0)),"00")&amp;"-"&amp;TEXT(INDEX(答案!$B:$B,MATCH(K382,trans!$E:$E,0)),"000"),"")</f>
        <v/>
      </c>
    </row>
    <row r="383" spans="1:13" x14ac:dyDescent="0.55000000000000004">
      <c r="A383" s="1" t="str">
        <f t="shared" si="15"/>
        <v/>
      </c>
      <c r="B383" s="1" t="str">
        <f>IF(ISNUMBER($A383),INDEX(原簿!$E:$E,MATCH(summary!$A383,原簿!$M:$M,0)),"")</f>
        <v/>
      </c>
      <c r="C383" s="10" t="str">
        <f>IF(ISNUMBER($A383),INDEX(原簿!$I:$I,MATCH(summary!$A383,原簿!$M:$M,0)),"")</f>
        <v/>
      </c>
      <c r="E383" s="1" t="str">
        <f t="shared" si="16"/>
        <v/>
      </c>
      <c r="F383" s="1" t="str">
        <f>IF(ISNUMBER($E383),INDEX(原簿!$E:$E,MATCH(summary!$E383,原簿!$N:$N,0)),"")</f>
        <v/>
      </c>
      <c r="G383" s="10" t="str">
        <f>IF(ISNUMBER($E383),INDEX(原簿!$I:$I,MATCH(summary!$E383,原簿!$N:$N,0)),"")</f>
        <v/>
      </c>
      <c r="H383" s="1" t="str">
        <f>IF(ISNUMBER($E383),TEXT(INDEX(出席票!$A:$A,MATCH(F383,trans!$B:$B,0)),"00")&amp;"-"&amp;TEXT(INDEX(出席票!$B:$B,MATCH(F383,trans!$B:$B,0)),"000"),"")</f>
        <v/>
      </c>
      <c r="J383" s="1" t="str">
        <f t="shared" si="17"/>
        <v/>
      </c>
      <c r="K383" s="1" t="str">
        <f>IF(ISNUMBER($J383),INDEX(原簿!$E:$E,MATCH(summary!$E383,原簿!$O:$O,0)),"")</f>
        <v/>
      </c>
      <c r="L383" s="10" t="str">
        <f>IF(ISNUMBER($J383),INDEX(原簿!$I:$I,MATCH(summary!$E383,原簿!$O:$O,0)),"")</f>
        <v/>
      </c>
      <c r="M383" s="1" t="str">
        <f>IF(ISNUMBER($J383),TEXT(INDEX(答案!$A:$A,MATCH(K383,trans!$E:$E,0)),"00")&amp;"-"&amp;TEXT(INDEX(答案!$B:$B,MATCH(K383,trans!$E:$E,0)),"000"),"")</f>
        <v/>
      </c>
    </row>
    <row r="384" spans="1:13" x14ac:dyDescent="0.55000000000000004">
      <c r="A384" s="1" t="str">
        <f t="shared" si="15"/>
        <v/>
      </c>
      <c r="B384" s="1" t="str">
        <f>IF(ISNUMBER($A384),INDEX(原簿!$E:$E,MATCH(summary!$A384,原簿!$M:$M,0)),"")</f>
        <v/>
      </c>
      <c r="C384" s="10" t="str">
        <f>IF(ISNUMBER($A384),INDEX(原簿!$I:$I,MATCH(summary!$A384,原簿!$M:$M,0)),"")</f>
        <v/>
      </c>
      <c r="E384" s="1" t="str">
        <f t="shared" si="16"/>
        <v/>
      </c>
      <c r="F384" s="1" t="str">
        <f>IF(ISNUMBER($E384),INDEX(原簿!$E:$E,MATCH(summary!$E384,原簿!$N:$N,0)),"")</f>
        <v/>
      </c>
      <c r="G384" s="10" t="str">
        <f>IF(ISNUMBER($E384),INDEX(原簿!$I:$I,MATCH(summary!$E384,原簿!$N:$N,0)),"")</f>
        <v/>
      </c>
      <c r="H384" s="1" t="str">
        <f>IF(ISNUMBER($E384),TEXT(INDEX(出席票!$A:$A,MATCH(F384,trans!$B:$B,0)),"00")&amp;"-"&amp;TEXT(INDEX(出席票!$B:$B,MATCH(F384,trans!$B:$B,0)),"000"),"")</f>
        <v/>
      </c>
      <c r="J384" s="1" t="str">
        <f t="shared" si="17"/>
        <v/>
      </c>
      <c r="K384" s="1" t="str">
        <f>IF(ISNUMBER($J384),INDEX(原簿!$E:$E,MATCH(summary!$E384,原簿!$O:$O,0)),"")</f>
        <v/>
      </c>
      <c r="L384" s="10" t="str">
        <f>IF(ISNUMBER($J384),INDEX(原簿!$I:$I,MATCH(summary!$E384,原簿!$O:$O,0)),"")</f>
        <v/>
      </c>
      <c r="M384" s="1" t="str">
        <f>IF(ISNUMBER($J384),TEXT(INDEX(答案!$A:$A,MATCH(K384,trans!$E:$E,0)),"00")&amp;"-"&amp;TEXT(INDEX(答案!$B:$B,MATCH(K384,trans!$E:$E,0)),"000"),"")</f>
        <v/>
      </c>
    </row>
    <row r="385" spans="1:13" x14ac:dyDescent="0.55000000000000004">
      <c r="A385" s="1" t="str">
        <f t="shared" si="15"/>
        <v/>
      </c>
      <c r="B385" s="1" t="str">
        <f>IF(ISNUMBER($A385),INDEX(原簿!$E:$E,MATCH(summary!$A385,原簿!$M:$M,0)),"")</f>
        <v/>
      </c>
      <c r="C385" s="10" t="str">
        <f>IF(ISNUMBER($A385),INDEX(原簿!$I:$I,MATCH(summary!$A385,原簿!$M:$M,0)),"")</f>
        <v/>
      </c>
      <c r="E385" s="1" t="str">
        <f t="shared" si="16"/>
        <v/>
      </c>
      <c r="F385" s="1" t="str">
        <f>IF(ISNUMBER($E385),INDEX(原簿!$E:$E,MATCH(summary!$E385,原簿!$N:$N,0)),"")</f>
        <v/>
      </c>
      <c r="G385" s="10" t="str">
        <f>IF(ISNUMBER($E385),INDEX(原簿!$I:$I,MATCH(summary!$E385,原簿!$N:$N,0)),"")</f>
        <v/>
      </c>
      <c r="H385" s="1" t="str">
        <f>IF(ISNUMBER($E385),TEXT(INDEX(出席票!$A:$A,MATCH(F385,trans!$B:$B,0)),"00")&amp;"-"&amp;TEXT(INDEX(出席票!$B:$B,MATCH(F385,trans!$B:$B,0)),"000"),"")</f>
        <v/>
      </c>
      <c r="J385" s="1" t="str">
        <f t="shared" si="17"/>
        <v/>
      </c>
      <c r="K385" s="1" t="str">
        <f>IF(ISNUMBER($J385),INDEX(原簿!$E:$E,MATCH(summary!$E385,原簿!$O:$O,0)),"")</f>
        <v/>
      </c>
      <c r="L385" s="10" t="str">
        <f>IF(ISNUMBER($J385),INDEX(原簿!$I:$I,MATCH(summary!$E385,原簿!$O:$O,0)),"")</f>
        <v/>
      </c>
      <c r="M385" s="1" t="str">
        <f>IF(ISNUMBER($J385),TEXT(INDEX(答案!$A:$A,MATCH(K385,trans!$E:$E,0)),"00")&amp;"-"&amp;TEXT(INDEX(答案!$B:$B,MATCH(K385,trans!$E:$E,0)),"000"),"")</f>
        <v/>
      </c>
    </row>
    <row r="386" spans="1:13" x14ac:dyDescent="0.55000000000000004">
      <c r="A386" s="1" t="str">
        <f t="shared" si="15"/>
        <v/>
      </c>
      <c r="B386" s="1" t="str">
        <f>IF(ISNUMBER($A386),INDEX(原簿!$E:$E,MATCH(summary!$A386,原簿!$M:$M,0)),"")</f>
        <v/>
      </c>
      <c r="C386" s="10" t="str">
        <f>IF(ISNUMBER($A386),INDEX(原簿!$I:$I,MATCH(summary!$A386,原簿!$M:$M,0)),"")</f>
        <v/>
      </c>
      <c r="E386" s="1" t="str">
        <f t="shared" si="16"/>
        <v/>
      </c>
      <c r="F386" s="1" t="str">
        <f>IF(ISNUMBER($E386),INDEX(原簿!$E:$E,MATCH(summary!$E386,原簿!$N:$N,0)),"")</f>
        <v/>
      </c>
      <c r="G386" s="10" t="str">
        <f>IF(ISNUMBER($E386),INDEX(原簿!$I:$I,MATCH(summary!$E386,原簿!$N:$N,0)),"")</f>
        <v/>
      </c>
      <c r="H386" s="1" t="str">
        <f>IF(ISNUMBER($E386),TEXT(INDEX(出席票!$A:$A,MATCH(F386,trans!$B:$B,0)),"00")&amp;"-"&amp;TEXT(INDEX(出席票!$B:$B,MATCH(F386,trans!$B:$B,0)),"000"),"")</f>
        <v/>
      </c>
      <c r="J386" s="1" t="str">
        <f t="shared" si="17"/>
        <v/>
      </c>
      <c r="K386" s="1" t="str">
        <f>IF(ISNUMBER($J386),INDEX(原簿!$E:$E,MATCH(summary!$E386,原簿!$O:$O,0)),"")</f>
        <v/>
      </c>
      <c r="L386" s="10" t="str">
        <f>IF(ISNUMBER($J386),INDEX(原簿!$I:$I,MATCH(summary!$E386,原簿!$O:$O,0)),"")</f>
        <v/>
      </c>
      <c r="M386" s="1" t="str">
        <f>IF(ISNUMBER($J386),TEXT(INDEX(答案!$A:$A,MATCH(K386,trans!$E:$E,0)),"00")&amp;"-"&amp;TEXT(INDEX(答案!$B:$B,MATCH(K386,trans!$E:$E,0)),"000"),"")</f>
        <v/>
      </c>
    </row>
    <row r="387" spans="1:13" x14ac:dyDescent="0.55000000000000004">
      <c r="A387" s="1" t="str">
        <f t="shared" si="15"/>
        <v/>
      </c>
      <c r="B387" s="1" t="str">
        <f>IF(ISNUMBER($A387),INDEX(原簿!$E:$E,MATCH(summary!$A387,原簿!$M:$M,0)),"")</f>
        <v/>
      </c>
      <c r="C387" s="10" t="str">
        <f>IF(ISNUMBER($A387),INDEX(原簿!$I:$I,MATCH(summary!$A387,原簿!$M:$M,0)),"")</f>
        <v/>
      </c>
      <c r="E387" s="1" t="str">
        <f t="shared" si="16"/>
        <v/>
      </c>
      <c r="F387" s="1" t="str">
        <f>IF(ISNUMBER($E387),INDEX(原簿!$E:$E,MATCH(summary!$E387,原簿!$N:$N,0)),"")</f>
        <v/>
      </c>
      <c r="G387" s="10" t="str">
        <f>IF(ISNUMBER($E387),INDEX(原簿!$I:$I,MATCH(summary!$E387,原簿!$N:$N,0)),"")</f>
        <v/>
      </c>
      <c r="H387" s="1" t="str">
        <f>IF(ISNUMBER($E387),TEXT(INDEX(出席票!$A:$A,MATCH(F387,trans!$B:$B,0)),"00")&amp;"-"&amp;TEXT(INDEX(出席票!$B:$B,MATCH(F387,trans!$B:$B,0)),"000"),"")</f>
        <v/>
      </c>
      <c r="J387" s="1" t="str">
        <f t="shared" si="17"/>
        <v/>
      </c>
      <c r="K387" s="1" t="str">
        <f>IF(ISNUMBER($J387),INDEX(原簿!$E:$E,MATCH(summary!$E387,原簿!$O:$O,0)),"")</f>
        <v/>
      </c>
      <c r="L387" s="10" t="str">
        <f>IF(ISNUMBER($J387),INDEX(原簿!$I:$I,MATCH(summary!$E387,原簿!$O:$O,0)),"")</f>
        <v/>
      </c>
      <c r="M387" s="1" t="str">
        <f>IF(ISNUMBER($J387),TEXT(INDEX(答案!$A:$A,MATCH(K387,trans!$E:$E,0)),"00")&amp;"-"&amp;TEXT(INDEX(答案!$B:$B,MATCH(K387,trans!$E:$E,0)),"000"),"")</f>
        <v/>
      </c>
    </row>
    <row r="388" spans="1:13" x14ac:dyDescent="0.55000000000000004">
      <c r="A388" s="1" t="str">
        <f t="shared" si="15"/>
        <v/>
      </c>
      <c r="B388" s="1" t="str">
        <f>IF(ISNUMBER($A388),INDEX(原簿!$E:$E,MATCH(summary!$A388,原簿!$M:$M,0)),"")</f>
        <v/>
      </c>
      <c r="C388" s="10" t="str">
        <f>IF(ISNUMBER($A388),INDEX(原簿!$I:$I,MATCH(summary!$A388,原簿!$M:$M,0)),"")</f>
        <v/>
      </c>
      <c r="E388" s="1" t="str">
        <f t="shared" si="16"/>
        <v/>
      </c>
      <c r="F388" s="1" t="str">
        <f>IF(ISNUMBER($E388),INDEX(原簿!$E:$E,MATCH(summary!$E388,原簿!$N:$N,0)),"")</f>
        <v/>
      </c>
      <c r="G388" s="10" t="str">
        <f>IF(ISNUMBER($E388),INDEX(原簿!$I:$I,MATCH(summary!$E388,原簿!$N:$N,0)),"")</f>
        <v/>
      </c>
      <c r="H388" s="1" t="str">
        <f>IF(ISNUMBER($E388),TEXT(INDEX(出席票!$A:$A,MATCH(F388,trans!$B:$B,0)),"00")&amp;"-"&amp;TEXT(INDEX(出席票!$B:$B,MATCH(F388,trans!$B:$B,0)),"000"),"")</f>
        <v/>
      </c>
      <c r="J388" s="1" t="str">
        <f t="shared" si="17"/>
        <v/>
      </c>
      <c r="K388" s="1" t="str">
        <f>IF(ISNUMBER($J388),INDEX(原簿!$E:$E,MATCH(summary!$E388,原簿!$O:$O,0)),"")</f>
        <v/>
      </c>
      <c r="L388" s="10" t="str">
        <f>IF(ISNUMBER($J388),INDEX(原簿!$I:$I,MATCH(summary!$E388,原簿!$O:$O,0)),"")</f>
        <v/>
      </c>
      <c r="M388" s="1" t="str">
        <f>IF(ISNUMBER($J388),TEXT(INDEX(答案!$A:$A,MATCH(K388,trans!$E:$E,0)),"00")&amp;"-"&amp;TEXT(INDEX(答案!$B:$B,MATCH(K388,trans!$E:$E,0)),"000"),"")</f>
        <v/>
      </c>
    </row>
    <row r="389" spans="1:13" x14ac:dyDescent="0.55000000000000004">
      <c r="A389" s="1" t="str">
        <f t="shared" si="15"/>
        <v/>
      </c>
      <c r="B389" s="1" t="str">
        <f>IF(ISNUMBER($A389),INDEX(原簿!$E:$E,MATCH(summary!$A389,原簿!$M:$M,0)),"")</f>
        <v/>
      </c>
      <c r="C389" s="10" t="str">
        <f>IF(ISNUMBER($A389),INDEX(原簿!$I:$I,MATCH(summary!$A389,原簿!$M:$M,0)),"")</f>
        <v/>
      </c>
      <c r="E389" s="1" t="str">
        <f t="shared" si="16"/>
        <v/>
      </c>
      <c r="F389" s="1" t="str">
        <f>IF(ISNUMBER($E389),INDEX(原簿!$E:$E,MATCH(summary!$E389,原簿!$N:$N,0)),"")</f>
        <v/>
      </c>
      <c r="G389" s="10" t="str">
        <f>IF(ISNUMBER($E389),INDEX(原簿!$I:$I,MATCH(summary!$E389,原簿!$N:$N,0)),"")</f>
        <v/>
      </c>
      <c r="H389" s="1" t="str">
        <f>IF(ISNUMBER($E389),TEXT(INDEX(出席票!$A:$A,MATCH(F389,trans!$B:$B,0)),"00")&amp;"-"&amp;TEXT(INDEX(出席票!$B:$B,MATCH(F389,trans!$B:$B,0)),"000"),"")</f>
        <v/>
      </c>
      <c r="J389" s="1" t="str">
        <f t="shared" si="17"/>
        <v/>
      </c>
      <c r="K389" s="1" t="str">
        <f>IF(ISNUMBER($J389),INDEX(原簿!$E:$E,MATCH(summary!$E389,原簿!$O:$O,0)),"")</f>
        <v/>
      </c>
      <c r="L389" s="10" t="str">
        <f>IF(ISNUMBER($J389),INDEX(原簿!$I:$I,MATCH(summary!$E389,原簿!$O:$O,0)),"")</f>
        <v/>
      </c>
      <c r="M389" s="1" t="str">
        <f>IF(ISNUMBER($J389),TEXT(INDEX(答案!$A:$A,MATCH(K389,trans!$E:$E,0)),"00")&amp;"-"&amp;TEXT(INDEX(答案!$B:$B,MATCH(K389,trans!$E:$E,0)),"000"),"")</f>
        <v/>
      </c>
    </row>
    <row r="390" spans="1:13" x14ac:dyDescent="0.55000000000000004">
      <c r="A390" s="1" t="str">
        <f t="shared" si="15"/>
        <v/>
      </c>
      <c r="B390" s="1" t="str">
        <f>IF(ISNUMBER($A390),INDEX(原簿!$E:$E,MATCH(summary!$A390,原簿!$M:$M,0)),"")</f>
        <v/>
      </c>
      <c r="C390" s="10" t="str">
        <f>IF(ISNUMBER($A390),INDEX(原簿!$I:$I,MATCH(summary!$A390,原簿!$M:$M,0)),"")</f>
        <v/>
      </c>
      <c r="E390" s="1" t="str">
        <f t="shared" si="16"/>
        <v/>
      </c>
      <c r="F390" s="1" t="str">
        <f>IF(ISNUMBER($E390),INDEX(原簿!$E:$E,MATCH(summary!$E390,原簿!$N:$N,0)),"")</f>
        <v/>
      </c>
      <c r="G390" s="10" t="str">
        <f>IF(ISNUMBER($E390),INDEX(原簿!$I:$I,MATCH(summary!$E390,原簿!$N:$N,0)),"")</f>
        <v/>
      </c>
      <c r="H390" s="1" t="str">
        <f>IF(ISNUMBER($E390),TEXT(INDEX(出席票!$A:$A,MATCH(F390,trans!$B:$B,0)),"00")&amp;"-"&amp;TEXT(INDEX(出席票!$B:$B,MATCH(F390,trans!$B:$B,0)),"000"),"")</f>
        <v/>
      </c>
      <c r="J390" s="1" t="str">
        <f t="shared" si="17"/>
        <v/>
      </c>
      <c r="K390" s="1" t="str">
        <f>IF(ISNUMBER($J390),INDEX(原簿!$E:$E,MATCH(summary!$E390,原簿!$O:$O,0)),"")</f>
        <v/>
      </c>
      <c r="L390" s="10" t="str">
        <f>IF(ISNUMBER($J390),INDEX(原簿!$I:$I,MATCH(summary!$E390,原簿!$O:$O,0)),"")</f>
        <v/>
      </c>
      <c r="M390" s="1" t="str">
        <f>IF(ISNUMBER($J390),TEXT(INDEX(答案!$A:$A,MATCH(K390,trans!$E:$E,0)),"00")&amp;"-"&amp;TEXT(INDEX(答案!$B:$B,MATCH(K390,trans!$E:$E,0)),"000"),"")</f>
        <v/>
      </c>
    </row>
    <row r="391" spans="1:13" x14ac:dyDescent="0.55000000000000004">
      <c r="A391" s="1" t="str">
        <f t="shared" si="15"/>
        <v/>
      </c>
      <c r="B391" s="1" t="str">
        <f>IF(ISNUMBER($A391),INDEX(原簿!$E:$E,MATCH(summary!$A391,原簿!$M:$M,0)),"")</f>
        <v/>
      </c>
      <c r="C391" s="10" t="str">
        <f>IF(ISNUMBER($A391),INDEX(原簿!$I:$I,MATCH(summary!$A391,原簿!$M:$M,0)),"")</f>
        <v/>
      </c>
      <c r="E391" s="1" t="str">
        <f t="shared" si="16"/>
        <v/>
      </c>
      <c r="F391" s="1" t="str">
        <f>IF(ISNUMBER($E391),INDEX(原簿!$E:$E,MATCH(summary!$E391,原簿!$N:$N,0)),"")</f>
        <v/>
      </c>
      <c r="G391" s="10" t="str">
        <f>IF(ISNUMBER($E391),INDEX(原簿!$I:$I,MATCH(summary!$E391,原簿!$N:$N,0)),"")</f>
        <v/>
      </c>
      <c r="H391" s="1" t="str">
        <f>IF(ISNUMBER($E391),TEXT(INDEX(出席票!$A:$A,MATCH(F391,trans!$B:$B,0)),"00")&amp;"-"&amp;TEXT(INDEX(出席票!$B:$B,MATCH(F391,trans!$B:$B,0)),"000"),"")</f>
        <v/>
      </c>
      <c r="J391" s="1" t="str">
        <f t="shared" si="17"/>
        <v/>
      </c>
      <c r="K391" s="1" t="str">
        <f>IF(ISNUMBER($J391),INDEX(原簿!$E:$E,MATCH(summary!$E391,原簿!$O:$O,0)),"")</f>
        <v/>
      </c>
      <c r="L391" s="10" t="str">
        <f>IF(ISNUMBER($J391),INDEX(原簿!$I:$I,MATCH(summary!$E391,原簿!$O:$O,0)),"")</f>
        <v/>
      </c>
      <c r="M391" s="1" t="str">
        <f>IF(ISNUMBER($J391),TEXT(INDEX(答案!$A:$A,MATCH(K391,trans!$E:$E,0)),"00")&amp;"-"&amp;TEXT(INDEX(答案!$B:$B,MATCH(K391,trans!$E:$E,0)),"000"),"")</f>
        <v/>
      </c>
    </row>
    <row r="392" spans="1:13" x14ac:dyDescent="0.55000000000000004">
      <c r="A392" s="1" t="str">
        <f t="shared" si="15"/>
        <v/>
      </c>
      <c r="B392" s="1" t="str">
        <f>IF(ISNUMBER($A392),INDEX(原簿!$E:$E,MATCH(summary!$A392,原簿!$M:$M,0)),"")</f>
        <v/>
      </c>
      <c r="C392" s="10" t="str">
        <f>IF(ISNUMBER($A392),INDEX(原簿!$I:$I,MATCH(summary!$A392,原簿!$M:$M,0)),"")</f>
        <v/>
      </c>
      <c r="E392" s="1" t="str">
        <f t="shared" si="16"/>
        <v/>
      </c>
      <c r="F392" s="1" t="str">
        <f>IF(ISNUMBER($E392),INDEX(原簿!$E:$E,MATCH(summary!$E392,原簿!$N:$N,0)),"")</f>
        <v/>
      </c>
      <c r="G392" s="10" t="str">
        <f>IF(ISNUMBER($E392),INDEX(原簿!$I:$I,MATCH(summary!$E392,原簿!$N:$N,0)),"")</f>
        <v/>
      </c>
      <c r="H392" s="1" t="str">
        <f>IF(ISNUMBER($E392),TEXT(INDEX(出席票!$A:$A,MATCH(F392,trans!$B:$B,0)),"00")&amp;"-"&amp;TEXT(INDEX(出席票!$B:$B,MATCH(F392,trans!$B:$B,0)),"000"),"")</f>
        <v/>
      </c>
      <c r="J392" s="1" t="str">
        <f t="shared" si="17"/>
        <v/>
      </c>
      <c r="K392" s="1" t="str">
        <f>IF(ISNUMBER($J392),INDEX(原簿!$E:$E,MATCH(summary!$E392,原簿!$O:$O,0)),"")</f>
        <v/>
      </c>
      <c r="L392" s="10" t="str">
        <f>IF(ISNUMBER($J392),INDEX(原簿!$I:$I,MATCH(summary!$E392,原簿!$O:$O,0)),"")</f>
        <v/>
      </c>
      <c r="M392" s="1" t="str">
        <f>IF(ISNUMBER($J392),TEXT(INDEX(答案!$A:$A,MATCH(K392,trans!$E:$E,0)),"00")&amp;"-"&amp;TEXT(INDEX(答案!$B:$B,MATCH(K392,trans!$E:$E,0)),"000"),"")</f>
        <v/>
      </c>
    </row>
    <row r="393" spans="1:13" x14ac:dyDescent="0.55000000000000004">
      <c r="A393" s="1" t="str">
        <f t="shared" ref="A393:A456" si="18">IF(A$6&gt;=ROW(A393)-ROW(A$7),ROW(A393)-ROW(A$7),"")</f>
        <v/>
      </c>
      <c r="B393" s="1" t="str">
        <f>IF(ISNUMBER($A393),INDEX(原簿!$E:$E,MATCH(summary!$A393,原簿!$M:$M,0)),"")</f>
        <v/>
      </c>
      <c r="C393" s="10" t="str">
        <f>IF(ISNUMBER($A393),INDEX(原簿!$I:$I,MATCH(summary!$A393,原簿!$M:$M,0)),"")</f>
        <v/>
      </c>
      <c r="E393" s="1" t="str">
        <f t="shared" ref="E393:E456" si="19">IF(E$6&gt;=ROW(E393)-ROW(E$7),ROW(E393)-ROW(E$7),"")</f>
        <v/>
      </c>
      <c r="F393" s="1" t="str">
        <f>IF(ISNUMBER($E393),INDEX(原簿!$E:$E,MATCH(summary!$E393,原簿!$N:$N,0)),"")</f>
        <v/>
      </c>
      <c r="G393" s="10" t="str">
        <f>IF(ISNUMBER($E393),INDEX(原簿!$I:$I,MATCH(summary!$E393,原簿!$N:$N,0)),"")</f>
        <v/>
      </c>
      <c r="H393" s="1" t="str">
        <f>IF(ISNUMBER($E393),TEXT(INDEX(出席票!$A:$A,MATCH(F393,trans!$B:$B,0)),"00")&amp;"-"&amp;TEXT(INDEX(出席票!$B:$B,MATCH(F393,trans!$B:$B,0)),"000"),"")</f>
        <v/>
      </c>
      <c r="J393" s="1" t="str">
        <f t="shared" ref="J393:J456" si="20">IF(J$6&gt;=ROW(J393)-ROW(J$7),ROW(J393)-ROW(J$7),"")</f>
        <v/>
      </c>
      <c r="K393" s="1" t="str">
        <f>IF(ISNUMBER($J393),INDEX(原簿!$E:$E,MATCH(summary!$E393,原簿!$O:$O,0)),"")</f>
        <v/>
      </c>
      <c r="L393" s="10" t="str">
        <f>IF(ISNUMBER($J393),INDEX(原簿!$I:$I,MATCH(summary!$E393,原簿!$O:$O,0)),"")</f>
        <v/>
      </c>
      <c r="M393" s="1" t="str">
        <f>IF(ISNUMBER($J393),TEXT(INDEX(答案!$A:$A,MATCH(K393,trans!$E:$E,0)),"00")&amp;"-"&amp;TEXT(INDEX(答案!$B:$B,MATCH(K393,trans!$E:$E,0)),"000"),"")</f>
        <v/>
      </c>
    </row>
    <row r="394" spans="1:13" x14ac:dyDescent="0.55000000000000004">
      <c r="A394" s="1" t="str">
        <f t="shared" si="18"/>
        <v/>
      </c>
      <c r="B394" s="1" t="str">
        <f>IF(ISNUMBER($A394),INDEX(原簿!$E:$E,MATCH(summary!$A394,原簿!$M:$M,0)),"")</f>
        <v/>
      </c>
      <c r="C394" s="10" t="str">
        <f>IF(ISNUMBER($A394),INDEX(原簿!$I:$I,MATCH(summary!$A394,原簿!$M:$M,0)),"")</f>
        <v/>
      </c>
      <c r="E394" s="1" t="str">
        <f t="shared" si="19"/>
        <v/>
      </c>
      <c r="F394" s="1" t="str">
        <f>IF(ISNUMBER($E394),INDEX(原簿!$E:$E,MATCH(summary!$E394,原簿!$N:$N,0)),"")</f>
        <v/>
      </c>
      <c r="G394" s="10" t="str">
        <f>IF(ISNUMBER($E394),INDEX(原簿!$I:$I,MATCH(summary!$E394,原簿!$N:$N,0)),"")</f>
        <v/>
      </c>
      <c r="H394" s="1" t="str">
        <f>IF(ISNUMBER($E394),TEXT(INDEX(出席票!$A:$A,MATCH(F394,trans!$B:$B,0)),"00")&amp;"-"&amp;TEXT(INDEX(出席票!$B:$B,MATCH(F394,trans!$B:$B,0)),"000"),"")</f>
        <v/>
      </c>
      <c r="J394" s="1" t="str">
        <f t="shared" si="20"/>
        <v/>
      </c>
      <c r="K394" s="1" t="str">
        <f>IF(ISNUMBER($J394),INDEX(原簿!$E:$E,MATCH(summary!$E394,原簿!$O:$O,0)),"")</f>
        <v/>
      </c>
      <c r="L394" s="10" t="str">
        <f>IF(ISNUMBER($J394),INDEX(原簿!$I:$I,MATCH(summary!$E394,原簿!$O:$O,0)),"")</f>
        <v/>
      </c>
      <c r="M394" s="1" t="str">
        <f>IF(ISNUMBER($J394),TEXT(INDEX(答案!$A:$A,MATCH(K394,trans!$E:$E,0)),"00")&amp;"-"&amp;TEXT(INDEX(答案!$B:$B,MATCH(K394,trans!$E:$E,0)),"000"),"")</f>
        <v/>
      </c>
    </row>
    <row r="395" spans="1:13" x14ac:dyDescent="0.55000000000000004">
      <c r="A395" s="1" t="str">
        <f t="shared" si="18"/>
        <v/>
      </c>
      <c r="B395" s="1" t="str">
        <f>IF(ISNUMBER($A395),INDEX(原簿!$E:$E,MATCH(summary!$A395,原簿!$M:$M,0)),"")</f>
        <v/>
      </c>
      <c r="C395" s="10" t="str">
        <f>IF(ISNUMBER($A395),INDEX(原簿!$I:$I,MATCH(summary!$A395,原簿!$M:$M,0)),"")</f>
        <v/>
      </c>
      <c r="E395" s="1" t="str">
        <f t="shared" si="19"/>
        <v/>
      </c>
      <c r="F395" s="1" t="str">
        <f>IF(ISNUMBER($E395),INDEX(原簿!$E:$E,MATCH(summary!$E395,原簿!$N:$N,0)),"")</f>
        <v/>
      </c>
      <c r="G395" s="10" t="str">
        <f>IF(ISNUMBER($E395),INDEX(原簿!$I:$I,MATCH(summary!$E395,原簿!$N:$N,0)),"")</f>
        <v/>
      </c>
      <c r="H395" s="1" t="str">
        <f>IF(ISNUMBER($E395),TEXT(INDEX(出席票!$A:$A,MATCH(F395,trans!$B:$B,0)),"00")&amp;"-"&amp;TEXT(INDEX(出席票!$B:$B,MATCH(F395,trans!$B:$B,0)),"000"),"")</f>
        <v/>
      </c>
      <c r="J395" s="1" t="str">
        <f t="shared" si="20"/>
        <v/>
      </c>
      <c r="K395" s="1" t="str">
        <f>IF(ISNUMBER($J395),INDEX(原簿!$E:$E,MATCH(summary!$E395,原簿!$O:$O,0)),"")</f>
        <v/>
      </c>
      <c r="L395" s="10" t="str">
        <f>IF(ISNUMBER($J395),INDEX(原簿!$I:$I,MATCH(summary!$E395,原簿!$O:$O,0)),"")</f>
        <v/>
      </c>
      <c r="M395" s="1" t="str">
        <f>IF(ISNUMBER($J395),TEXT(INDEX(答案!$A:$A,MATCH(K395,trans!$E:$E,0)),"00")&amp;"-"&amp;TEXT(INDEX(答案!$B:$B,MATCH(K395,trans!$E:$E,0)),"000"),"")</f>
        <v/>
      </c>
    </row>
    <row r="396" spans="1:13" x14ac:dyDescent="0.55000000000000004">
      <c r="A396" s="1" t="str">
        <f t="shared" si="18"/>
        <v/>
      </c>
      <c r="B396" s="1" t="str">
        <f>IF(ISNUMBER($A396),INDEX(原簿!$E:$E,MATCH(summary!$A396,原簿!$M:$M,0)),"")</f>
        <v/>
      </c>
      <c r="C396" s="10" t="str">
        <f>IF(ISNUMBER($A396),INDEX(原簿!$I:$I,MATCH(summary!$A396,原簿!$M:$M,0)),"")</f>
        <v/>
      </c>
      <c r="E396" s="1" t="str">
        <f t="shared" si="19"/>
        <v/>
      </c>
      <c r="F396" s="1" t="str">
        <f>IF(ISNUMBER($E396),INDEX(原簿!$E:$E,MATCH(summary!$E396,原簿!$N:$N,0)),"")</f>
        <v/>
      </c>
      <c r="G396" s="10" t="str">
        <f>IF(ISNUMBER($E396),INDEX(原簿!$I:$I,MATCH(summary!$E396,原簿!$N:$N,0)),"")</f>
        <v/>
      </c>
      <c r="H396" s="1" t="str">
        <f>IF(ISNUMBER($E396),TEXT(INDEX(出席票!$A:$A,MATCH(F396,trans!$B:$B,0)),"00")&amp;"-"&amp;TEXT(INDEX(出席票!$B:$B,MATCH(F396,trans!$B:$B,0)),"000"),"")</f>
        <v/>
      </c>
      <c r="J396" s="1" t="str">
        <f t="shared" si="20"/>
        <v/>
      </c>
      <c r="K396" s="1" t="str">
        <f>IF(ISNUMBER($J396),INDEX(原簿!$E:$E,MATCH(summary!$E396,原簿!$O:$O,0)),"")</f>
        <v/>
      </c>
      <c r="L396" s="10" t="str">
        <f>IF(ISNUMBER($J396),INDEX(原簿!$I:$I,MATCH(summary!$E396,原簿!$O:$O,0)),"")</f>
        <v/>
      </c>
      <c r="M396" s="1" t="str">
        <f>IF(ISNUMBER($J396),TEXT(INDEX(答案!$A:$A,MATCH(K396,trans!$E:$E,0)),"00")&amp;"-"&amp;TEXT(INDEX(答案!$B:$B,MATCH(K396,trans!$E:$E,0)),"000"),"")</f>
        <v/>
      </c>
    </row>
    <row r="397" spans="1:13" x14ac:dyDescent="0.55000000000000004">
      <c r="A397" s="1" t="str">
        <f t="shared" si="18"/>
        <v/>
      </c>
      <c r="B397" s="1" t="str">
        <f>IF(ISNUMBER($A397),INDEX(原簿!$E:$E,MATCH(summary!$A397,原簿!$M:$M,0)),"")</f>
        <v/>
      </c>
      <c r="C397" s="10" t="str">
        <f>IF(ISNUMBER($A397),INDEX(原簿!$I:$I,MATCH(summary!$A397,原簿!$M:$M,0)),"")</f>
        <v/>
      </c>
      <c r="E397" s="1" t="str">
        <f t="shared" si="19"/>
        <v/>
      </c>
      <c r="F397" s="1" t="str">
        <f>IF(ISNUMBER($E397),INDEX(原簿!$E:$E,MATCH(summary!$E397,原簿!$N:$N,0)),"")</f>
        <v/>
      </c>
      <c r="G397" s="10" t="str">
        <f>IF(ISNUMBER($E397),INDEX(原簿!$I:$I,MATCH(summary!$E397,原簿!$N:$N,0)),"")</f>
        <v/>
      </c>
      <c r="H397" s="1" t="str">
        <f>IF(ISNUMBER($E397),TEXT(INDEX(出席票!$A:$A,MATCH(F397,trans!$B:$B,0)),"00")&amp;"-"&amp;TEXT(INDEX(出席票!$B:$B,MATCH(F397,trans!$B:$B,0)),"000"),"")</f>
        <v/>
      </c>
      <c r="J397" s="1" t="str">
        <f t="shared" si="20"/>
        <v/>
      </c>
      <c r="K397" s="1" t="str">
        <f>IF(ISNUMBER($J397),INDEX(原簿!$E:$E,MATCH(summary!$E397,原簿!$O:$O,0)),"")</f>
        <v/>
      </c>
      <c r="L397" s="10" t="str">
        <f>IF(ISNUMBER($J397),INDEX(原簿!$I:$I,MATCH(summary!$E397,原簿!$O:$O,0)),"")</f>
        <v/>
      </c>
      <c r="M397" s="1" t="str">
        <f>IF(ISNUMBER($J397),TEXT(INDEX(答案!$A:$A,MATCH(K397,trans!$E:$E,0)),"00")&amp;"-"&amp;TEXT(INDEX(答案!$B:$B,MATCH(K397,trans!$E:$E,0)),"000"),"")</f>
        <v/>
      </c>
    </row>
    <row r="398" spans="1:13" x14ac:dyDescent="0.55000000000000004">
      <c r="A398" s="1" t="str">
        <f t="shared" si="18"/>
        <v/>
      </c>
      <c r="B398" s="1" t="str">
        <f>IF(ISNUMBER($A398),INDEX(原簿!$E:$E,MATCH(summary!$A398,原簿!$M:$M,0)),"")</f>
        <v/>
      </c>
      <c r="C398" s="10" t="str">
        <f>IF(ISNUMBER($A398),INDEX(原簿!$I:$I,MATCH(summary!$A398,原簿!$M:$M,0)),"")</f>
        <v/>
      </c>
      <c r="E398" s="1" t="str">
        <f t="shared" si="19"/>
        <v/>
      </c>
      <c r="F398" s="1" t="str">
        <f>IF(ISNUMBER($E398),INDEX(原簿!$E:$E,MATCH(summary!$E398,原簿!$N:$N,0)),"")</f>
        <v/>
      </c>
      <c r="G398" s="10" t="str">
        <f>IF(ISNUMBER($E398),INDEX(原簿!$I:$I,MATCH(summary!$E398,原簿!$N:$N,0)),"")</f>
        <v/>
      </c>
      <c r="H398" s="1" t="str">
        <f>IF(ISNUMBER($E398),TEXT(INDEX(出席票!$A:$A,MATCH(F398,trans!$B:$B,0)),"00")&amp;"-"&amp;TEXT(INDEX(出席票!$B:$B,MATCH(F398,trans!$B:$B,0)),"000"),"")</f>
        <v/>
      </c>
      <c r="J398" s="1" t="str">
        <f t="shared" si="20"/>
        <v/>
      </c>
      <c r="K398" s="1" t="str">
        <f>IF(ISNUMBER($J398),INDEX(原簿!$E:$E,MATCH(summary!$E398,原簿!$O:$O,0)),"")</f>
        <v/>
      </c>
      <c r="L398" s="10" t="str">
        <f>IF(ISNUMBER($J398),INDEX(原簿!$I:$I,MATCH(summary!$E398,原簿!$O:$O,0)),"")</f>
        <v/>
      </c>
      <c r="M398" s="1" t="str">
        <f>IF(ISNUMBER($J398),TEXT(INDEX(答案!$A:$A,MATCH(K398,trans!$E:$E,0)),"00")&amp;"-"&amp;TEXT(INDEX(答案!$B:$B,MATCH(K398,trans!$E:$E,0)),"000"),"")</f>
        <v/>
      </c>
    </row>
    <row r="399" spans="1:13" x14ac:dyDescent="0.55000000000000004">
      <c r="A399" s="1" t="str">
        <f t="shared" si="18"/>
        <v/>
      </c>
      <c r="B399" s="1" t="str">
        <f>IF(ISNUMBER($A399),INDEX(原簿!$E:$E,MATCH(summary!$A399,原簿!$M:$M,0)),"")</f>
        <v/>
      </c>
      <c r="C399" s="10" t="str">
        <f>IF(ISNUMBER($A399),INDEX(原簿!$I:$I,MATCH(summary!$A399,原簿!$M:$M,0)),"")</f>
        <v/>
      </c>
      <c r="E399" s="1" t="str">
        <f t="shared" si="19"/>
        <v/>
      </c>
      <c r="F399" s="1" t="str">
        <f>IF(ISNUMBER($E399),INDEX(原簿!$E:$E,MATCH(summary!$E399,原簿!$N:$N,0)),"")</f>
        <v/>
      </c>
      <c r="G399" s="10" t="str">
        <f>IF(ISNUMBER($E399),INDEX(原簿!$I:$I,MATCH(summary!$E399,原簿!$N:$N,0)),"")</f>
        <v/>
      </c>
      <c r="H399" s="1" t="str">
        <f>IF(ISNUMBER($E399),TEXT(INDEX(出席票!$A:$A,MATCH(F399,trans!$B:$B,0)),"00")&amp;"-"&amp;TEXT(INDEX(出席票!$B:$B,MATCH(F399,trans!$B:$B,0)),"000"),"")</f>
        <v/>
      </c>
      <c r="J399" s="1" t="str">
        <f t="shared" si="20"/>
        <v/>
      </c>
      <c r="K399" s="1" t="str">
        <f>IF(ISNUMBER($J399),INDEX(原簿!$E:$E,MATCH(summary!$E399,原簿!$O:$O,0)),"")</f>
        <v/>
      </c>
      <c r="L399" s="10" t="str">
        <f>IF(ISNUMBER($J399),INDEX(原簿!$I:$I,MATCH(summary!$E399,原簿!$O:$O,0)),"")</f>
        <v/>
      </c>
      <c r="M399" s="1" t="str">
        <f>IF(ISNUMBER($J399),TEXT(INDEX(答案!$A:$A,MATCH(K399,trans!$E:$E,0)),"00")&amp;"-"&amp;TEXT(INDEX(答案!$B:$B,MATCH(K399,trans!$E:$E,0)),"000"),"")</f>
        <v/>
      </c>
    </row>
    <row r="400" spans="1:13" x14ac:dyDescent="0.55000000000000004">
      <c r="A400" s="1" t="str">
        <f t="shared" si="18"/>
        <v/>
      </c>
      <c r="B400" s="1" t="str">
        <f>IF(ISNUMBER($A400),INDEX(原簿!$E:$E,MATCH(summary!$A400,原簿!$M:$M,0)),"")</f>
        <v/>
      </c>
      <c r="C400" s="10" t="str">
        <f>IF(ISNUMBER($A400),INDEX(原簿!$I:$I,MATCH(summary!$A400,原簿!$M:$M,0)),"")</f>
        <v/>
      </c>
      <c r="E400" s="1" t="str">
        <f t="shared" si="19"/>
        <v/>
      </c>
      <c r="F400" s="1" t="str">
        <f>IF(ISNUMBER($E400),INDEX(原簿!$E:$E,MATCH(summary!$E400,原簿!$N:$N,0)),"")</f>
        <v/>
      </c>
      <c r="G400" s="10" t="str">
        <f>IF(ISNUMBER($E400),INDEX(原簿!$I:$I,MATCH(summary!$E400,原簿!$N:$N,0)),"")</f>
        <v/>
      </c>
      <c r="H400" s="1" t="str">
        <f>IF(ISNUMBER($E400),TEXT(INDEX(出席票!$A:$A,MATCH(F400,trans!$B:$B,0)),"00")&amp;"-"&amp;TEXT(INDEX(出席票!$B:$B,MATCH(F400,trans!$B:$B,0)),"000"),"")</f>
        <v/>
      </c>
      <c r="J400" s="1" t="str">
        <f t="shared" si="20"/>
        <v/>
      </c>
      <c r="K400" s="1" t="str">
        <f>IF(ISNUMBER($J400),INDEX(原簿!$E:$E,MATCH(summary!$E400,原簿!$O:$O,0)),"")</f>
        <v/>
      </c>
      <c r="L400" s="10" t="str">
        <f>IF(ISNUMBER($J400),INDEX(原簿!$I:$I,MATCH(summary!$E400,原簿!$O:$O,0)),"")</f>
        <v/>
      </c>
      <c r="M400" s="1" t="str">
        <f>IF(ISNUMBER($J400),TEXT(INDEX(答案!$A:$A,MATCH(K400,trans!$E:$E,0)),"00")&amp;"-"&amp;TEXT(INDEX(答案!$B:$B,MATCH(K400,trans!$E:$E,0)),"000"),"")</f>
        <v/>
      </c>
    </row>
    <row r="401" spans="1:13" x14ac:dyDescent="0.55000000000000004">
      <c r="A401" s="1" t="str">
        <f t="shared" si="18"/>
        <v/>
      </c>
      <c r="B401" s="1" t="str">
        <f>IF(ISNUMBER($A401),INDEX(原簿!$E:$E,MATCH(summary!$A401,原簿!$M:$M,0)),"")</f>
        <v/>
      </c>
      <c r="C401" s="10" t="str">
        <f>IF(ISNUMBER($A401),INDEX(原簿!$I:$I,MATCH(summary!$A401,原簿!$M:$M,0)),"")</f>
        <v/>
      </c>
      <c r="E401" s="1" t="str">
        <f t="shared" si="19"/>
        <v/>
      </c>
      <c r="F401" s="1" t="str">
        <f>IF(ISNUMBER($E401),INDEX(原簿!$E:$E,MATCH(summary!$E401,原簿!$N:$N,0)),"")</f>
        <v/>
      </c>
      <c r="G401" s="10" t="str">
        <f>IF(ISNUMBER($E401),INDEX(原簿!$I:$I,MATCH(summary!$E401,原簿!$N:$N,0)),"")</f>
        <v/>
      </c>
      <c r="H401" s="1" t="str">
        <f>IF(ISNUMBER($E401),TEXT(INDEX(出席票!$A:$A,MATCH(F401,trans!$B:$B,0)),"00")&amp;"-"&amp;TEXT(INDEX(出席票!$B:$B,MATCH(F401,trans!$B:$B,0)),"000"),"")</f>
        <v/>
      </c>
      <c r="J401" s="1" t="str">
        <f t="shared" si="20"/>
        <v/>
      </c>
      <c r="K401" s="1" t="str">
        <f>IF(ISNUMBER($J401),INDEX(原簿!$E:$E,MATCH(summary!$E401,原簿!$O:$O,0)),"")</f>
        <v/>
      </c>
      <c r="L401" s="10" t="str">
        <f>IF(ISNUMBER($J401),INDEX(原簿!$I:$I,MATCH(summary!$E401,原簿!$O:$O,0)),"")</f>
        <v/>
      </c>
      <c r="M401" s="1" t="str">
        <f>IF(ISNUMBER($J401),TEXT(INDEX(答案!$A:$A,MATCH(K401,trans!$E:$E,0)),"00")&amp;"-"&amp;TEXT(INDEX(答案!$B:$B,MATCH(K401,trans!$E:$E,0)),"000"),"")</f>
        <v/>
      </c>
    </row>
    <row r="402" spans="1:13" x14ac:dyDescent="0.55000000000000004">
      <c r="A402" s="1" t="str">
        <f t="shared" si="18"/>
        <v/>
      </c>
      <c r="B402" s="1" t="str">
        <f>IF(ISNUMBER($A402),INDEX(原簿!$E:$E,MATCH(summary!$A402,原簿!$M:$M,0)),"")</f>
        <v/>
      </c>
      <c r="C402" s="10" t="str">
        <f>IF(ISNUMBER($A402),INDEX(原簿!$I:$I,MATCH(summary!$A402,原簿!$M:$M,0)),"")</f>
        <v/>
      </c>
      <c r="E402" s="1" t="str">
        <f t="shared" si="19"/>
        <v/>
      </c>
      <c r="F402" s="1" t="str">
        <f>IF(ISNUMBER($E402),INDEX(原簿!$E:$E,MATCH(summary!$E402,原簿!$N:$N,0)),"")</f>
        <v/>
      </c>
      <c r="G402" s="10" t="str">
        <f>IF(ISNUMBER($E402),INDEX(原簿!$I:$I,MATCH(summary!$E402,原簿!$N:$N,0)),"")</f>
        <v/>
      </c>
      <c r="H402" s="1" t="str">
        <f>IF(ISNUMBER($E402),TEXT(INDEX(出席票!$A:$A,MATCH(F402,trans!$B:$B,0)),"00")&amp;"-"&amp;TEXT(INDEX(出席票!$B:$B,MATCH(F402,trans!$B:$B,0)),"000"),"")</f>
        <v/>
      </c>
      <c r="J402" s="1" t="str">
        <f t="shared" si="20"/>
        <v/>
      </c>
      <c r="K402" s="1" t="str">
        <f>IF(ISNUMBER($J402),INDEX(原簿!$E:$E,MATCH(summary!$E402,原簿!$O:$O,0)),"")</f>
        <v/>
      </c>
      <c r="L402" s="10" t="str">
        <f>IF(ISNUMBER($J402),INDEX(原簿!$I:$I,MATCH(summary!$E402,原簿!$O:$O,0)),"")</f>
        <v/>
      </c>
      <c r="M402" s="1" t="str">
        <f>IF(ISNUMBER($J402),TEXT(INDEX(答案!$A:$A,MATCH(K402,trans!$E:$E,0)),"00")&amp;"-"&amp;TEXT(INDEX(答案!$B:$B,MATCH(K402,trans!$E:$E,0)),"000"),"")</f>
        <v/>
      </c>
    </row>
    <row r="403" spans="1:13" x14ac:dyDescent="0.55000000000000004">
      <c r="A403" s="1" t="str">
        <f t="shared" si="18"/>
        <v/>
      </c>
      <c r="B403" s="1" t="str">
        <f>IF(ISNUMBER($A403),INDEX(原簿!$E:$E,MATCH(summary!$A403,原簿!$M:$M,0)),"")</f>
        <v/>
      </c>
      <c r="C403" s="10" t="str">
        <f>IF(ISNUMBER($A403),INDEX(原簿!$I:$I,MATCH(summary!$A403,原簿!$M:$M,0)),"")</f>
        <v/>
      </c>
      <c r="E403" s="1" t="str">
        <f t="shared" si="19"/>
        <v/>
      </c>
      <c r="F403" s="1" t="str">
        <f>IF(ISNUMBER($E403),INDEX(原簿!$E:$E,MATCH(summary!$E403,原簿!$N:$N,0)),"")</f>
        <v/>
      </c>
      <c r="G403" s="10" t="str">
        <f>IF(ISNUMBER($E403),INDEX(原簿!$I:$I,MATCH(summary!$E403,原簿!$N:$N,0)),"")</f>
        <v/>
      </c>
      <c r="H403" s="1" t="str">
        <f>IF(ISNUMBER($E403),TEXT(INDEX(出席票!$A:$A,MATCH(F403,trans!$B:$B,0)),"00")&amp;"-"&amp;TEXT(INDEX(出席票!$B:$B,MATCH(F403,trans!$B:$B,0)),"000"),"")</f>
        <v/>
      </c>
      <c r="J403" s="1" t="str">
        <f t="shared" si="20"/>
        <v/>
      </c>
      <c r="K403" s="1" t="str">
        <f>IF(ISNUMBER($J403),INDEX(原簿!$E:$E,MATCH(summary!$E403,原簿!$O:$O,0)),"")</f>
        <v/>
      </c>
      <c r="L403" s="10" t="str">
        <f>IF(ISNUMBER($J403),INDEX(原簿!$I:$I,MATCH(summary!$E403,原簿!$O:$O,0)),"")</f>
        <v/>
      </c>
      <c r="M403" s="1" t="str">
        <f>IF(ISNUMBER($J403),TEXT(INDEX(答案!$A:$A,MATCH(K403,trans!$E:$E,0)),"00")&amp;"-"&amp;TEXT(INDEX(答案!$B:$B,MATCH(K403,trans!$E:$E,0)),"000"),"")</f>
        <v/>
      </c>
    </row>
    <row r="404" spans="1:13" x14ac:dyDescent="0.55000000000000004">
      <c r="A404" s="1" t="str">
        <f t="shared" si="18"/>
        <v/>
      </c>
      <c r="B404" s="1" t="str">
        <f>IF(ISNUMBER($A404),INDEX(原簿!$E:$E,MATCH(summary!$A404,原簿!$M:$M,0)),"")</f>
        <v/>
      </c>
      <c r="C404" s="10" t="str">
        <f>IF(ISNUMBER($A404),INDEX(原簿!$I:$I,MATCH(summary!$A404,原簿!$M:$M,0)),"")</f>
        <v/>
      </c>
      <c r="E404" s="1" t="str">
        <f t="shared" si="19"/>
        <v/>
      </c>
      <c r="F404" s="1" t="str">
        <f>IF(ISNUMBER($E404),INDEX(原簿!$E:$E,MATCH(summary!$E404,原簿!$N:$N,0)),"")</f>
        <v/>
      </c>
      <c r="G404" s="10" t="str">
        <f>IF(ISNUMBER($E404),INDEX(原簿!$I:$I,MATCH(summary!$E404,原簿!$N:$N,0)),"")</f>
        <v/>
      </c>
      <c r="H404" s="1" t="str">
        <f>IF(ISNUMBER($E404),TEXT(INDEX(出席票!$A:$A,MATCH(F404,trans!$B:$B,0)),"00")&amp;"-"&amp;TEXT(INDEX(出席票!$B:$B,MATCH(F404,trans!$B:$B,0)),"000"),"")</f>
        <v/>
      </c>
      <c r="J404" s="1" t="str">
        <f t="shared" si="20"/>
        <v/>
      </c>
      <c r="K404" s="1" t="str">
        <f>IF(ISNUMBER($J404),INDEX(原簿!$E:$E,MATCH(summary!$E404,原簿!$O:$O,0)),"")</f>
        <v/>
      </c>
      <c r="L404" s="10" t="str">
        <f>IF(ISNUMBER($J404),INDEX(原簿!$I:$I,MATCH(summary!$E404,原簿!$O:$O,0)),"")</f>
        <v/>
      </c>
      <c r="M404" s="1" t="str">
        <f>IF(ISNUMBER($J404),TEXT(INDEX(答案!$A:$A,MATCH(K404,trans!$E:$E,0)),"00")&amp;"-"&amp;TEXT(INDEX(答案!$B:$B,MATCH(K404,trans!$E:$E,0)),"000"),"")</f>
        <v/>
      </c>
    </row>
    <row r="405" spans="1:13" x14ac:dyDescent="0.55000000000000004">
      <c r="A405" s="1" t="str">
        <f t="shared" si="18"/>
        <v/>
      </c>
      <c r="B405" s="1" t="str">
        <f>IF(ISNUMBER($A405),INDEX(原簿!$E:$E,MATCH(summary!$A405,原簿!$M:$M,0)),"")</f>
        <v/>
      </c>
      <c r="C405" s="10" t="str">
        <f>IF(ISNUMBER($A405),INDEX(原簿!$I:$I,MATCH(summary!$A405,原簿!$M:$M,0)),"")</f>
        <v/>
      </c>
      <c r="E405" s="1" t="str">
        <f t="shared" si="19"/>
        <v/>
      </c>
      <c r="F405" s="1" t="str">
        <f>IF(ISNUMBER($E405),INDEX(原簿!$E:$E,MATCH(summary!$E405,原簿!$N:$N,0)),"")</f>
        <v/>
      </c>
      <c r="G405" s="10" t="str">
        <f>IF(ISNUMBER($E405),INDEX(原簿!$I:$I,MATCH(summary!$E405,原簿!$N:$N,0)),"")</f>
        <v/>
      </c>
      <c r="H405" s="1" t="str">
        <f>IF(ISNUMBER($E405),TEXT(INDEX(出席票!$A:$A,MATCH(F405,trans!$B:$B,0)),"00")&amp;"-"&amp;TEXT(INDEX(出席票!$B:$B,MATCH(F405,trans!$B:$B,0)),"000"),"")</f>
        <v/>
      </c>
      <c r="J405" s="1" t="str">
        <f t="shared" si="20"/>
        <v/>
      </c>
      <c r="K405" s="1" t="str">
        <f>IF(ISNUMBER($J405),INDEX(原簿!$E:$E,MATCH(summary!$E405,原簿!$O:$O,0)),"")</f>
        <v/>
      </c>
      <c r="L405" s="10" t="str">
        <f>IF(ISNUMBER($J405),INDEX(原簿!$I:$I,MATCH(summary!$E405,原簿!$O:$O,0)),"")</f>
        <v/>
      </c>
      <c r="M405" s="1" t="str">
        <f>IF(ISNUMBER($J405),TEXT(INDEX(答案!$A:$A,MATCH(K405,trans!$E:$E,0)),"00")&amp;"-"&amp;TEXT(INDEX(答案!$B:$B,MATCH(K405,trans!$E:$E,0)),"000"),"")</f>
        <v/>
      </c>
    </row>
    <row r="406" spans="1:13" x14ac:dyDescent="0.55000000000000004">
      <c r="A406" s="1" t="str">
        <f t="shared" si="18"/>
        <v/>
      </c>
      <c r="B406" s="1" t="str">
        <f>IF(ISNUMBER($A406),INDEX(原簿!$E:$E,MATCH(summary!$A406,原簿!$M:$M,0)),"")</f>
        <v/>
      </c>
      <c r="C406" s="10" t="str">
        <f>IF(ISNUMBER($A406),INDEX(原簿!$I:$I,MATCH(summary!$A406,原簿!$M:$M,0)),"")</f>
        <v/>
      </c>
      <c r="E406" s="1" t="str">
        <f t="shared" si="19"/>
        <v/>
      </c>
      <c r="F406" s="1" t="str">
        <f>IF(ISNUMBER($E406),INDEX(原簿!$E:$E,MATCH(summary!$E406,原簿!$N:$N,0)),"")</f>
        <v/>
      </c>
      <c r="G406" s="10" t="str">
        <f>IF(ISNUMBER($E406),INDEX(原簿!$I:$I,MATCH(summary!$E406,原簿!$N:$N,0)),"")</f>
        <v/>
      </c>
      <c r="H406" s="1" t="str">
        <f>IF(ISNUMBER($E406),TEXT(INDEX(出席票!$A:$A,MATCH(F406,trans!$B:$B,0)),"00")&amp;"-"&amp;TEXT(INDEX(出席票!$B:$B,MATCH(F406,trans!$B:$B,0)),"000"),"")</f>
        <v/>
      </c>
      <c r="J406" s="1" t="str">
        <f t="shared" si="20"/>
        <v/>
      </c>
      <c r="K406" s="1" t="str">
        <f>IF(ISNUMBER($J406),INDEX(原簿!$E:$E,MATCH(summary!$E406,原簿!$O:$O,0)),"")</f>
        <v/>
      </c>
      <c r="L406" s="10" t="str">
        <f>IF(ISNUMBER($J406),INDEX(原簿!$I:$I,MATCH(summary!$E406,原簿!$O:$O,0)),"")</f>
        <v/>
      </c>
      <c r="M406" s="1" t="str">
        <f>IF(ISNUMBER($J406),TEXT(INDEX(答案!$A:$A,MATCH(K406,trans!$E:$E,0)),"00")&amp;"-"&amp;TEXT(INDEX(答案!$B:$B,MATCH(K406,trans!$E:$E,0)),"000"),"")</f>
        <v/>
      </c>
    </row>
    <row r="407" spans="1:13" x14ac:dyDescent="0.55000000000000004">
      <c r="A407" s="1" t="str">
        <f t="shared" si="18"/>
        <v/>
      </c>
      <c r="B407" s="1" t="str">
        <f>IF(ISNUMBER($A407),INDEX(原簿!$E:$E,MATCH(summary!$A407,原簿!$M:$M,0)),"")</f>
        <v/>
      </c>
      <c r="C407" s="10" t="str">
        <f>IF(ISNUMBER($A407),INDEX(原簿!$I:$I,MATCH(summary!$A407,原簿!$M:$M,0)),"")</f>
        <v/>
      </c>
      <c r="E407" s="1" t="str">
        <f t="shared" si="19"/>
        <v/>
      </c>
      <c r="F407" s="1" t="str">
        <f>IF(ISNUMBER($E407),INDEX(原簿!$E:$E,MATCH(summary!$E407,原簿!$N:$N,0)),"")</f>
        <v/>
      </c>
      <c r="G407" s="10" t="str">
        <f>IF(ISNUMBER($E407),INDEX(原簿!$I:$I,MATCH(summary!$E407,原簿!$N:$N,0)),"")</f>
        <v/>
      </c>
      <c r="H407" s="1" t="str">
        <f>IF(ISNUMBER($E407),TEXT(INDEX(出席票!$A:$A,MATCH(F407,trans!$B:$B,0)),"00")&amp;"-"&amp;TEXT(INDEX(出席票!$B:$B,MATCH(F407,trans!$B:$B,0)),"000"),"")</f>
        <v/>
      </c>
      <c r="J407" s="1" t="str">
        <f t="shared" si="20"/>
        <v/>
      </c>
      <c r="K407" s="1" t="str">
        <f>IF(ISNUMBER($J407),INDEX(原簿!$E:$E,MATCH(summary!$E407,原簿!$O:$O,0)),"")</f>
        <v/>
      </c>
      <c r="L407" s="10" t="str">
        <f>IF(ISNUMBER($J407),INDEX(原簿!$I:$I,MATCH(summary!$E407,原簿!$O:$O,0)),"")</f>
        <v/>
      </c>
      <c r="M407" s="1" t="str">
        <f>IF(ISNUMBER($J407),TEXT(INDEX(答案!$A:$A,MATCH(K407,trans!$E:$E,0)),"00")&amp;"-"&amp;TEXT(INDEX(答案!$B:$B,MATCH(K407,trans!$E:$E,0)),"000"),"")</f>
        <v/>
      </c>
    </row>
    <row r="408" spans="1:13" x14ac:dyDescent="0.55000000000000004">
      <c r="A408" s="1" t="str">
        <f t="shared" si="18"/>
        <v/>
      </c>
      <c r="B408" s="1" t="str">
        <f>IF(ISNUMBER($A408),INDEX(原簿!$E:$E,MATCH(summary!$A408,原簿!$M:$M,0)),"")</f>
        <v/>
      </c>
      <c r="C408" s="10" t="str">
        <f>IF(ISNUMBER($A408),INDEX(原簿!$I:$I,MATCH(summary!$A408,原簿!$M:$M,0)),"")</f>
        <v/>
      </c>
      <c r="E408" s="1" t="str">
        <f t="shared" si="19"/>
        <v/>
      </c>
      <c r="F408" s="1" t="str">
        <f>IF(ISNUMBER($E408),INDEX(原簿!$E:$E,MATCH(summary!$E408,原簿!$N:$N,0)),"")</f>
        <v/>
      </c>
      <c r="G408" s="10" t="str">
        <f>IF(ISNUMBER($E408),INDEX(原簿!$I:$I,MATCH(summary!$E408,原簿!$N:$N,0)),"")</f>
        <v/>
      </c>
      <c r="H408" s="1" t="str">
        <f>IF(ISNUMBER($E408),TEXT(INDEX(出席票!$A:$A,MATCH(F408,trans!$B:$B,0)),"00")&amp;"-"&amp;TEXT(INDEX(出席票!$B:$B,MATCH(F408,trans!$B:$B,0)),"000"),"")</f>
        <v/>
      </c>
      <c r="J408" s="1" t="str">
        <f t="shared" si="20"/>
        <v/>
      </c>
      <c r="K408" s="1" t="str">
        <f>IF(ISNUMBER($J408),INDEX(原簿!$E:$E,MATCH(summary!$E408,原簿!$O:$O,0)),"")</f>
        <v/>
      </c>
      <c r="L408" s="10" t="str">
        <f>IF(ISNUMBER($J408),INDEX(原簿!$I:$I,MATCH(summary!$E408,原簿!$O:$O,0)),"")</f>
        <v/>
      </c>
      <c r="M408" s="1" t="str">
        <f>IF(ISNUMBER($J408),TEXT(INDEX(答案!$A:$A,MATCH(K408,trans!$E:$E,0)),"00")&amp;"-"&amp;TEXT(INDEX(答案!$B:$B,MATCH(K408,trans!$E:$E,0)),"000"),"")</f>
        <v/>
      </c>
    </row>
    <row r="409" spans="1:13" x14ac:dyDescent="0.55000000000000004">
      <c r="A409" s="1" t="str">
        <f t="shared" si="18"/>
        <v/>
      </c>
      <c r="B409" s="1" t="str">
        <f>IF(ISNUMBER($A409),INDEX(原簿!$E:$E,MATCH(summary!$A409,原簿!$M:$M,0)),"")</f>
        <v/>
      </c>
      <c r="C409" s="10" t="str">
        <f>IF(ISNUMBER($A409),INDEX(原簿!$I:$I,MATCH(summary!$A409,原簿!$M:$M,0)),"")</f>
        <v/>
      </c>
      <c r="E409" s="1" t="str">
        <f t="shared" si="19"/>
        <v/>
      </c>
      <c r="F409" s="1" t="str">
        <f>IF(ISNUMBER($E409),INDEX(原簿!$E:$E,MATCH(summary!$E409,原簿!$N:$N,0)),"")</f>
        <v/>
      </c>
      <c r="G409" s="10" t="str">
        <f>IF(ISNUMBER($E409),INDEX(原簿!$I:$I,MATCH(summary!$E409,原簿!$N:$N,0)),"")</f>
        <v/>
      </c>
      <c r="H409" s="1" t="str">
        <f>IF(ISNUMBER($E409),TEXT(INDEX(出席票!$A:$A,MATCH(F409,trans!$B:$B,0)),"00")&amp;"-"&amp;TEXT(INDEX(出席票!$B:$B,MATCH(F409,trans!$B:$B,0)),"000"),"")</f>
        <v/>
      </c>
      <c r="J409" s="1" t="str">
        <f t="shared" si="20"/>
        <v/>
      </c>
      <c r="K409" s="1" t="str">
        <f>IF(ISNUMBER($J409),INDEX(原簿!$E:$E,MATCH(summary!$E409,原簿!$O:$O,0)),"")</f>
        <v/>
      </c>
      <c r="L409" s="10" t="str">
        <f>IF(ISNUMBER($J409),INDEX(原簿!$I:$I,MATCH(summary!$E409,原簿!$O:$O,0)),"")</f>
        <v/>
      </c>
      <c r="M409" s="1" t="str">
        <f>IF(ISNUMBER($J409),TEXT(INDEX(答案!$A:$A,MATCH(K409,trans!$E:$E,0)),"00")&amp;"-"&amp;TEXT(INDEX(答案!$B:$B,MATCH(K409,trans!$E:$E,0)),"000"),"")</f>
        <v/>
      </c>
    </row>
    <row r="410" spans="1:13" x14ac:dyDescent="0.55000000000000004">
      <c r="A410" s="1" t="str">
        <f t="shared" si="18"/>
        <v/>
      </c>
      <c r="B410" s="1" t="str">
        <f>IF(ISNUMBER($A410),INDEX(原簿!$E:$E,MATCH(summary!$A410,原簿!$M:$M,0)),"")</f>
        <v/>
      </c>
      <c r="C410" s="10" t="str">
        <f>IF(ISNUMBER($A410),INDEX(原簿!$I:$I,MATCH(summary!$A410,原簿!$M:$M,0)),"")</f>
        <v/>
      </c>
      <c r="E410" s="1" t="str">
        <f t="shared" si="19"/>
        <v/>
      </c>
      <c r="F410" s="1" t="str">
        <f>IF(ISNUMBER($E410),INDEX(原簿!$E:$E,MATCH(summary!$E410,原簿!$N:$N,0)),"")</f>
        <v/>
      </c>
      <c r="G410" s="10" t="str">
        <f>IF(ISNUMBER($E410),INDEX(原簿!$I:$I,MATCH(summary!$E410,原簿!$N:$N,0)),"")</f>
        <v/>
      </c>
      <c r="H410" s="1" t="str">
        <f>IF(ISNUMBER($E410),TEXT(INDEX(出席票!$A:$A,MATCH(F410,trans!$B:$B,0)),"00")&amp;"-"&amp;TEXT(INDEX(出席票!$B:$B,MATCH(F410,trans!$B:$B,0)),"000"),"")</f>
        <v/>
      </c>
      <c r="J410" s="1" t="str">
        <f t="shared" si="20"/>
        <v/>
      </c>
      <c r="K410" s="1" t="str">
        <f>IF(ISNUMBER($J410),INDEX(原簿!$E:$E,MATCH(summary!$E410,原簿!$O:$O,0)),"")</f>
        <v/>
      </c>
      <c r="L410" s="10" t="str">
        <f>IF(ISNUMBER($J410),INDEX(原簿!$I:$I,MATCH(summary!$E410,原簿!$O:$O,0)),"")</f>
        <v/>
      </c>
      <c r="M410" s="1" t="str">
        <f>IF(ISNUMBER($J410),TEXT(INDEX(答案!$A:$A,MATCH(K410,trans!$E:$E,0)),"00")&amp;"-"&amp;TEXT(INDEX(答案!$B:$B,MATCH(K410,trans!$E:$E,0)),"000"),"")</f>
        <v/>
      </c>
    </row>
    <row r="411" spans="1:13" x14ac:dyDescent="0.55000000000000004">
      <c r="A411" s="1" t="str">
        <f t="shared" si="18"/>
        <v/>
      </c>
      <c r="B411" s="1" t="str">
        <f>IF(ISNUMBER($A411),INDEX(原簿!$E:$E,MATCH(summary!$A411,原簿!$M:$M,0)),"")</f>
        <v/>
      </c>
      <c r="C411" s="10" t="str">
        <f>IF(ISNUMBER($A411),INDEX(原簿!$I:$I,MATCH(summary!$A411,原簿!$M:$M,0)),"")</f>
        <v/>
      </c>
      <c r="E411" s="1" t="str">
        <f t="shared" si="19"/>
        <v/>
      </c>
      <c r="F411" s="1" t="str">
        <f>IF(ISNUMBER($E411),INDEX(原簿!$E:$E,MATCH(summary!$E411,原簿!$N:$N,0)),"")</f>
        <v/>
      </c>
      <c r="G411" s="10" t="str">
        <f>IF(ISNUMBER($E411),INDEX(原簿!$I:$I,MATCH(summary!$E411,原簿!$N:$N,0)),"")</f>
        <v/>
      </c>
      <c r="H411" s="1" t="str">
        <f>IF(ISNUMBER($E411),TEXT(INDEX(出席票!$A:$A,MATCH(F411,trans!$B:$B,0)),"00")&amp;"-"&amp;TEXT(INDEX(出席票!$B:$B,MATCH(F411,trans!$B:$B,0)),"000"),"")</f>
        <v/>
      </c>
      <c r="J411" s="1" t="str">
        <f t="shared" si="20"/>
        <v/>
      </c>
      <c r="K411" s="1" t="str">
        <f>IF(ISNUMBER($J411),INDEX(原簿!$E:$E,MATCH(summary!$E411,原簿!$O:$O,0)),"")</f>
        <v/>
      </c>
      <c r="L411" s="10" t="str">
        <f>IF(ISNUMBER($J411),INDEX(原簿!$I:$I,MATCH(summary!$E411,原簿!$O:$O,0)),"")</f>
        <v/>
      </c>
      <c r="M411" s="1" t="str">
        <f>IF(ISNUMBER($J411),TEXT(INDEX(答案!$A:$A,MATCH(K411,trans!$E:$E,0)),"00")&amp;"-"&amp;TEXT(INDEX(答案!$B:$B,MATCH(K411,trans!$E:$E,0)),"000"),"")</f>
        <v/>
      </c>
    </row>
    <row r="412" spans="1:13" x14ac:dyDescent="0.55000000000000004">
      <c r="A412" s="1" t="str">
        <f t="shared" si="18"/>
        <v/>
      </c>
      <c r="B412" s="1" t="str">
        <f>IF(ISNUMBER($A412),INDEX(原簿!$E:$E,MATCH(summary!$A412,原簿!$M:$M,0)),"")</f>
        <v/>
      </c>
      <c r="C412" s="10" t="str">
        <f>IF(ISNUMBER($A412),INDEX(原簿!$I:$I,MATCH(summary!$A412,原簿!$M:$M,0)),"")</f>
        <v/>
      </c>
      <c r="E412" s="1" t="str">
        <f t="shared" si="19"/>
        <v/>
      </c>
      <c r="F412" s="1" t="str">
        <f>IF(ISNUMBER($E412),INDEX(原簿!$E:$E,MATCH(summary!$E412,原簿!$N:$N,0)),"")</f>
        <v/>
      </c>
      <c r="G412" s="10" t="str">
        <f>IF(ISNUMBER($E412),INDEX(原簿!$I:$I,MATCH(summary!$E412,原簿!$N:$N,0)),"")</f>
        <v/>
      </c>
      <c r="H412" s="1" t="str">
        <f>IF(ISNUMBER($E412),TEXT(INDEX(出席票!$A:$A,MATCH(F412,trans!$B:$B,0)),"00")&amp;"-"&amp;TEXT(INDEX(出席票!$B:$B,MATCH(F412,trans!$B:$B,0)),"000"),"")</f>
        <v/>
      </c>
      <c r="J412" s="1" t="str">
        <f t="shared" si="20"/>
        <v/>
      </c>
      <c r="K412" s="1" t="str">
        <f>IF(ISNUMBER($J412),INDEX(原簿!$E:$E,MATCH(summary!$E412,原簿!$O:$O,0)),"")</f>
        <v/>
      </c>
      <c r="L412" s="10" t="str">
        <f>IF(ISNUMBER($J412),INDEX(原簿!$I:$I,MATCH(summary!$E412,原簿!$O:$O,0)),"")</f>
        <v/>
      </c>
      <c r="M412" s="1" t="str">
        <f>IF(ISNUMBER($J412),TEXT(INDEX(答案!$A:$A,MATCH(K412,trans!$E:$E,0)),"00")&amp;"-"&amp;TEXT(INDEX(答案!$B:$B,MATCH(K412,trans!$E:$E,0)),"000"),"")</f>
        <v/>
      </c>
    </row>
    <row r="413" spans="1:13" x14ac:dyDescent="0.55000000000000004">
      <c r="A413" s="1" t="str">
        <f t="shared" si="18"/>
        <v/>
      </c>
      <c r="B413" s="1" t="str">
        <f>IF(ISNUMBER($A413),INDEX(原簿!$E:$E,MATCH(summary!$A413,原簿!$M:$M,0)),"")</f>
        <v/>
      </c>
      <c r="C413" s="10" t="str">
        <f>IF(ISNUMBER($A413),INDEX(原簿!$I:$I,MATCH(summary!$A413,原簿!$M:$M,0)),"")</f>
        <v/>
      </c>
      <c r="E413" s="1" t="str">
        <f t="shared" si="19"/>
        <v/>
      </c>
      <c r="F413" s="1" t="str">
        <f>IF(ISNUMBER($E413),INDEX(原簿!$E:$E,MATCH(summary!$E413,原簿!$N:$N,0)),"")</f>
        <v/>
      </c>
      <c r="G413" s="10" t="str">
        <f>IF(ISNUMBER($E413),INDEX(原簿!$I:$I,MATCH(summary!$E413,原簿!$N:$N,0)),"")</f>
        <v/>
      </c>
      <c r="H413" s="1" t="str">
        <f>IF(ISNUMBER($E413),TEXT(INDEX(出席票!$A:$A,MATCH(F413,trans!$B:$B,0)),"00")&amp;"-"&amp;TEXT(INDEX(出席票!$B:$B,MATCH(F413,trans!$B:$B,0)),"000"),"")</f>
        <v/>
      </c>
      <c r="J413" s="1" t="str">
        <f t="shared" si="20"/>
        <v/>
      </c>
      <c r="K413" s="1" t="str">
        <f>IF(ISNUMBER($J413),INDEX(原簿!$E:$E,MATCH(summary!$E413,原簿!$O:$O,0)),"")</f>
        <v/>
      </c>
      <c r="L413" s="10" t="str">
        <f>IF(ISNUMBER($J413),INDEX(原簿!$I:$I,MATCH(summary!$E413,原簿!$O:$O,0)),"")</f>
        <v/>
      </c>
      <c r="M413" s="1" t="str">
        <f>IF(ISNUMBER($J413),TEXT(INDEX(答案!$A:$A,MATCH(K413,trans!$E:$E,0)),"00")&amp;"-"&amp;TEXT(INDEX(答案!$B:$B,MATCH(K413,trans!$E:$E,0)),"000"),"")</f>
        <v/>
      </c>
    </row>
    <row r="414" spans="1:13" x14ac:dyDescent="0.55000000000000004">
      <c r="A414" s="1" t="str">
        <f t="shared" si="18"/>
        <v/>
      </c>
      <c r="B414" s="1" t="str">
        <f>IF(ISNUMBER($A414),INDEX(原簿!$E:$E,MATCH(summary!$A414,原簿!$M:$M,0)),"")</f>
        <v/>
      </c>
      <c r="C414" s="10" t="str">
        <f>IF(ISNUMBER($A414),INDEX(原簿!$I:$I,MATCH(summary!$A414,原簿!$M:$M,0)),"")</f>
        <v/>
      </c>
      <c r="E414" s="1" t="str">
        <f t="shared" si="19"/>
        <v/>
      </c>
      <c r="F414" s="1" t="str">
        <f>IF(ISNUMBER($E414),INDEX(原簿!$E:$E,MATCH(summary!$E414,原簿!$N:$N,0)),"")</f>
        <v/>
      </c>
      <c r="G414" s="10" t="str">
        <f>IF(ISNUMBER($E414),INDEX(原簿!$I:$I,MATCH(summary!$E414,原簿!$N:$N,0)),"")</f>
        <v/>
      </c>
      <c r="H414" s="1" t="str">
        <f>IF(ISNUMBER($E414),TEXT(INDEX(出席票!$A:$A,MATCH(F414,trans!$B:$B,0)),"00")&amp;"-"&amp;TEXT(INDEX(出席票!$B:$B,MATCH(F414,trans!$B:$B,0)),"000"),"")</f>
        <v/>
      </c>
      <c r="J414" s="1" t="str">
        <f t="shared" si="20"/>
        <v/>
      </c>
      <c r="K414" s="1" t="str">
        <f>IF(ISNUMBER($J414),INDEX(原簿!$E:$E,MATCH(summary!$E414,原簿!$O:$O,0)),"")</f>
        <v/>
      </c>
      <c r="L414" s="10" t="str">
        <f>IF(ISNUMBER($J414),INDEX(原簿!$I:$I,MATCH(summary!$E414,原簿!$O:$O,0)),"")</f>
        <v/>
      </c>
      <c r="M414" s="1" t="str">
        <f>IF(ISNUMBER($J414),TEXT(INDEX(答案!$A:$A,MATCH(K414,trans!$E:$E,0)),"00")&amp;"-"&amp;TEXT(INDEX(答案!$B:$B,MATCH(K414,trans!$E:$E,0)),"000"),"")</f>
        <v/>
      </c>
    </row>
    <row r="415" spans="1:13" x14ac:dyDescent="0.55000000000000004">
      <c r="A415" s="1" t="str">
        <f t="shared" si="18"/>
        <v/>
      </c>
      <c r="B415" s="1" t="str">
        <f>IF(ISNUMBER($A415),INDEX(原簿!$E:$E,MATCH(summary!$A415,原簿!$M:$M,0)),"")</f>
        <v/>
      </c>
      <c r="C415" s="10" t="str">
        <f>IF(ISNUMBER($A415),INDEX(原簿!$I:$I,MATCH(summary!$A415,原簿!$M:$M,0)),"")</f>
        <v/>
      </c>
      <c r="E415" s="1" t="str">
        <f t="shared" si="19"/>
        <v/>
      </c>
      <c r="F415" s="1" t="str">
        <f>IF(ISNUMBER($E415),INDEX(原簿!$E:$E,MATCH(summary!$E415,原簿!$N:$N,0)),"")</f>
        <v/>
      </c>
      <c r="G415" s="10" t="str">
        <f>IF(ISNUMBER($E415),INDEX(原簿!$I:$I,MATCH(summary!$E415,原簿!$N:$N,0)),"")</f>
        <v/>
      </c>
      <c r="H415" s="1" t="str">
        <f>IF(ISNUMBER($E415),TEXT(INDEX(出席票!$A:$A,MATCH(F415,trans!$B:$B,0)),"00")&amp;"-"&amp;TEXT(INDEX(出席票!$B:$B,MATCH(F415,trans!$B:$B,0)),"000"),"")</f>
        <v/>
      </c>
      <c r="J415" s="1" t="str">
        <f t="shared" si="20"/>
        <v/>
      </c>
      <c r="K415" s="1" t="str">
        <f>IF(ISNUMBER($J415),INDEX(原簿!$E:$E,MATCH(summary!$E415,原簿!$O:$O,0)),"")</f>
        <v/>
      </c>
      <c r="L415" s="10" t="str">
        <f>IF(ISNUMBER($J415),INDEX(原簿!$I:$I,MATCH(summary!$E415,原簿!$O:$O,0)),"")</f>
        <v/>
      </c>
      <c r="M415" s="1" t="str">
        <f>IF(ISNUMBER($J415),TEXT(INDEX(答案!$A:$A,MATCH(K415,trans!$E:$E,0)),"00")&amp;"-"&amp;TEXT(INDEX(答案!$B:$B,MATCH(K415,trans!$E:$E,0)),"000"),"")</f>
        <v/>
      </c>
    </row>
    <row r="416" spans="1:13" x14ac:dyDescent="0.55000000000000004">
      <c r="A416" s="1" t="str">
        <f t="shared" si="18"/>
        <v/>
      </c>
      <c r="B416" s="1" t="str">
        <f>IF(ISNUMBER($A416),INDEX(原簿!$E:$E,MATCH(summary!$A416,原簿!$M:$M,0)),"")</f>
        <v/>
      </c>
      <c r="C416" s="10" t="str">
        <f>IF(ISNUMBER($A416),INDEX(原簿!$I:$I,MATCH(summary!$A416,原簿!$M:$M,0)),"")</f>
        <v/>
      </c>
      <c r="E416" s="1" t="str">
        <f t="shared" si="19"/>
        <v/>
      </c>
      <c r="F416" s="1" t="str">
        <f>IF(ISNUMBER($E416),INDEX(原簿!$E:$E,MATCH(summary!$E416,原簿!$N:$N,0)),"")</f>
        <v/>
      </c>
      <c r="G416" s="10" t="str">
        <f>IF(ISNUMBER($E416),INDEX(原簿!$I:$I,MATCH(summary!$E416,原簿!$N:$N,0)),"")</f>
        <v/>
      </c>
      <c r="H416" s="1" t="str">
        <f>IF(ISNUMBER($E416),TEXT(INDEX(出席票!$A:$A,MATCH(F416,trans!$B:$B,0)),"00")&amp;"-"&amp;TEXT(INDEX(出席票!$B:$B,MATCH(F416,trans!$B:$B,0)),"000"),"")</f>
        <v/>
      </c>
      <c r="J416" s="1" t="str">
        <f t="shared" si="20"/>
        <v/>
      </c>
      <c r="K416" s="1" t="str">
        <f>IF(ISNUMBER($J416),INDEX(原簿!$E:$E,MATCH(summary!$E416,原簿!$O:$O,0)),"")</f>
        <v/>
      </c>
      <c r="L416" s="10" t="str">
        <f>IF(ISNUMBER($J416),INDEX(原簿!$I:$I,MATCH(summary!$E416,原簿!$O:$O,0)),"")</f>
        <v/>
      </c>
      <c r="M416" s="1" t="str">
        <f>IF(ISNUMBER($J416),TEXT(INDEX(答案!$A:$A,MATCH(K416,trans!$E:$E,0)),"00")&amp;"-"&amp;TEXT(INDEX(答案!$B:$B,MATCH(K416,trans!$E:$E,0)),"000"),"")</f>
        <v/>
      </c>
    </row>
    <row r="417" spans="1:13" x14ac:dyDescent="0.55000000000000004">
      <c r="A417" s="1" t="str">
        <f t="shared" si="18"/>
        <v/>
      </c>
      <c r="B417" s="1" t="str">
        <f>IF(ISNUMBER($A417),INDEX(原簿!$E:$E,MATCH(summary!$A417,原簿!$M:$M,0)),"")</f>
        <v/>
      </c>
      <c r="C417" s="10" t="str">
        <f>IF(ISNUMBER($A417),INDEX(原簿!$I:$I,MATCH(summary!$A417,原簿!$M:$M,0)),"")</f>
        <v/>
      </c>
      <c r="E417" s="1" t="str">
        <f t="shared" si="19"/>
        <v/>
      </c>
      <c r="F417" s="1" t="str">
        <f>IF(ISNUMBER($E417),INDEX(原簿!$E:$E,MATCH(summary!$E417,原簿!$N:$N,0)),"")</f>
        <v/>
      </c>
      <c r="G417" s="10" t="str">
        <f>IF(ISNUMBER($E417),INDEX(原簿!$I:$I,MATCH(summary!$E417,原簿!$N:$N,0)),"")</f>
        <v/>
      </c>
      <c r="H417" s="1" t="str">
        <f>IF(ISNUMBER($E417),TEXT(INDEX(出席票!$A:$A,MATCH(F417,trans!$B:$B,0)),"00")&amp;"-"&amp;TEXT(INDEX(出席票!$B:$B,MATCH(F417,trans!$B:$B,0)),"000"),"")</f>
        <v/>
      </c>
      <c r="J417" s="1" t="str">
        <f t="shared" si="20"/>
        <v/>
      </c>
      <c r="K417" s="1" t="str">
        <f>IF(ISNUMBER($J417),INDEX(原簿!$E:$E,MATCH(summary!$E417,原簿!$O:$O,0)),"")</f>
        <v/>
      </c>
      <c r="L417" s="10" t="str">
        <f>IF(ISNUMBER($J417),INDEX(原簿!$I:$I,MATCH(summary!$E417,原簿!$O:$O,0)),"")</f>
        <v/>
      </c>
      <c r="M417" s="1" t="str">
        <f>IF(ISNUMBER($J417),TEXT(INDEX(答案!$A:$A,MATCH(K417,trans!$E:$E,0)),"00")&amp;"-"&amp;TEXT(INDEX(答案!$B:$B,MATCH(K417,trans!$E:$E,0)),"000"),"")</f>
        <v/>
      </c>
    </row>
    <row r="418" spans="1:13" x14ac:dyDescent="0.55000000000000004">
      <c r="A418" s="1" t="str">
        <f t="shared" si="18"/>
        <v/>
      </c>
      <c r="B418" s="1" t="str">
        <f>IF(ISNUMBER($A418),INDEX(原簿!$E:$E,MATCH(summary!$A418,原簿!$M:$M,0)),"")</f>
        <v/>
      </c>
      <c r="C418" s="10" t="str">
        <f>IF(ISNUMBER($A418),INDEX(原簿!$I:$I,MATCH(summary!$A418,原簿!$M:$M,0)),"")</f>
        <v/>
      </c>
      <c r="E418" s="1" t="str">
        <f t="shared" si="19"/>
        <v/>
      </c>
      <c r="F418" s="1" t="str">
        <f>IF(ISNUMBER($E418),INDEX(原簿!$E:$E,MATCH(summary!$E418,原簿!$N:$N,0)),"")</f>
        <v/>
      </c>
      <c r="G418" s="10" t="str">
        <f>IF(ISNUMBER($E418),INDEX(原簿!$I:$I,MATCH(summary!$E418,原簿!$N:$N,0)),"")</f>
        <v/>
      </c>
      <c r="H418" s="1" t="str">
        <f>IF(ISNUMBER($E418),TEXT(INDEX(出席票!$A:$A,MATCH(F418,trans!$B:$B,0)),"00")&amp;"-"&amp;TEXT(INDEX(出席票!$B:$B,MATCH(F418,trans!$B:$B,0)),"000"),"")</f>
        <v/>
      </c>
      <c r="J418" s="1" t="str">
        <f t="shared" si="20"/>
        <v/>
      </c>
      <c r="K418" s="1" t="str">
        <f>IF(ISNUMBER($J418),INDEX(原簿!$E:$E,MATCH(summary!$E418,原簿!$O:$O,0)),"")</f>
        <v/>
      </c>
      <c r="L418" s="10" t="str">
        <f>IF(ISNUMBER($J418),INDEX(原簿!$I:$I,MATCH(summary!$E418,原簿!$O:$O,0)),"")</f>
        <v/>
      </c>
      <c r="M418" s="1" t="str">
        <f>IF(ISNUMBER($J418),TEXT(INDEX(答案!$A:$A,MATCH(K418,trans!$E:$E,0)),"00")&amp;"-"&amp;TEXT(INDEX(答案!$B:$B,MATCH(K418,trans!$E:$E,0)),"000"),"")</f>
        <v/>
      </c>
    </row>
    <row r="419" spans="1:13" x14ac:dyDescent="0.55000000000000004">
      <c r="A419" s="1" t="str">
        <f t="shared" si="18"/>
        <v/>
      </c>
      <c r="B419" s="1" t="str">
        <f>IF(ISNUMBER($A419),INDEX(原簿!$E:$E,MATCH(summary!$A419,原簿!$M:$M,0)),"")</f>
        <v/>
      </c>
      <c r="C419" s="10" t="str">
        <f>IF(ISNUMBER($A419),INDEX(原簿!$I:$I,MATCH(summary!$A419,原簿!$M:$M,0)),"")</f>
        <v/>
      </c>
      <c r="E419" s="1" t="str">
        <f t="shared" si="19"/>
        <v/>
      </c>
      <c r="F419" s="1" t="str">
        <f>IF(ISNUMBER($E419),INDEX(原簿!$E:$E,MATCH(summary!$E419,原簿!$N:$N,0)),"")</f>
        <v/>
      </c>
      <c r="G419" s="10" t="str">
        <f>IF(ISNUMBER($E419),INDEX(原簿!$I:$I,MATCH(summary!$E419,原簿!$N:$N,0)),"")</f>
        <v/>
      </c>
      <c r="H419" s="1" t="str">
        <f>IF(ISNUMBER($E419),TEXT(INDEX(出席票!$A:$A,MATCH(F419,trans!$B:$B,0)),"00")&amp;"-"&amp;TEXT(INDEX(出席票!$B:$B,MATCH(F419,trans!$B:$B,0)),"000"),"")</f>
        <v/>
      </c>
      <c r="J419" s="1" t="str">
        <f t="shared" si="20"/>
        <v/>
      </c>
      <c r="K419" s="1" t="str">
        <f>IF(ISNUMBER($J419),INDEX(原簿!$E:$E,MATCH(summary!$E419,原簿!$O:$O,0)),"")</f>
        <v/>
      </c>
      <c r="L419" s="10" t="str">
        <f>IF(ISNUMBER($J419),INDEX(原簿!$I:$I,MATCH(summary!$E419,原簿!$O:$O,0)),"")</f>
        <v/>
      </c>
      <c r="M419" s="1" t="str">
        <f>IF(ISNUMBER($J419),TEXT(INDEX(答案!$A:$A,MATCH(K419,trans!$E:$E,0)),"00")&amp;"-"&amp;TEXT(INDEX(答案!$B:$B,MATCH(K419,trans!$E:$E,0)),"000"),"")</f>
        <v/>
      </c>
    </row>
    <row r="420" spans="1:13" x14ac:dyDescent="0.55000000000000004">
      <c r="A420" s="1" t="str">
        <f t="shared" si="18"/>
        <v/>
      </c>
      <c r="B420" s="1" t="str">
        <f>IF(ISNUMBER($A420),INDEX(原簿!$E:$E,MATCH(summary!$A420,原簿!$M:$M,0)),"")</f>
        <v/>
      </c>
      <c r="C420" s="10" t="str">
        <f>IF(ISNUMBER($A420),INDEX(原簿!$I:$I,MATCH(summary!$A420,原簿!$M:$M,0)),"")</f>
        <v/>
      </c>
      <c r="E420" s="1" t="str">
        <f t="shared" si="19"/>
        <v/>
      </c>
      <c r="F420" s="1" t="str">
        <f>IF(ISNUMBER($E420),INDEX(原簿!$E:$E,MATCH(summary!$E420,原簿!$N:$N,0)),"")</f>
        <v/>
      </c>
      <c r="G420" s="10" t="str">
        <f>IF(ISNUMBER($E420),INDEX(原簿!$I:$I,MATCH(summary!$E420,原簿!$N:$N,0)),"")</f>
        <v/>
      </c>
      <c r="H420" s="1" t="str">
        <f>IF(ISNUMBER($E420),TEXT(INDEX(出席票!$A:$A,MATCH(F420,trans!$B:$B,0)),"00")&amp;"-"&amp;TEXT(INDEX(出席票!$B:$B,MATCH(F420,trans!$B:$B,0)),"000"),"")</f>
        <v/>
      </c>
      <c r="J420" s="1" t="str">
        <f t="shared" si="20"/>
        <v/>
      </c>
      <c r="K420" s="1" t="str">
        <f>IF(ISNUMBER($J420),INDEX(原簿!$E:$E,MATCH(summary!$E420,原簿!$O:$O,0)),"")</f>
        <v/>
      </c>
      <c r="L420" s="10" t="str">
        <f>IF(ISNUMBER($J420),INDEX(原簿!$I:$I,MATCH(summary!$E420,原簿!$O:$O,0)),"")</f>
        <v/>
      </c>
      <c r="M420" s="1" t="str">
        <f>IF(ISNUMBER($J420),TEXT(INDEX(答案!$A:$A,MATCH(K420,trans!$E:$E,0)),"00")&amp;"-"&amp;TEXT(INDEX(答案!$B:$B,MATCH(K420,trans!$E:$E,0)),"000"),"")</f>
        <v/>
      </c>
    </row>
    <row r="421" spans="1:13" x14ac:dyDescent="0.55000000000000004">
      <c r="A421" s="1" t="str">
        <f t="shared" si="18"/>
        <v/>
      </c>
      <c r="B421" s="1" t="str">
        <f>IF(ISNUMBER($A421),INDEX(原簿!$E:$E,MATCH(summary!$A421,原簿!$M:$M,0)),"")</f>
        <v/>
      </c>
      <c r="C421" s="10" t="str">
        <f>IF(ISNUMBER($A421),INDEX(原簿!$I:$I,MATCH(summary!$A421,原簿!$M:$M,0)),"")</f>
        <v/>
      </c>
      <c r="E421" s="1" t="str">
        <f t="shared" si="19"/>
        <v/>
      </c>
      <c r="F421" s="1" t="str">
        <f>IF(ISNUMBER($E421),INDEX(原簿!$E:$E,MATCH(summary!$E421,原簿!$N:$N,0)),"")</f>
        <v/>
      </c>
      <c r="G421" s="10" t="str">
        <f>IF(ISNUMBER($E421),INDEX(原簿!$I:$I,MATCH(summary!$E421,原簿!$N:$N,0)),"")</f>
        <v/>
      </c>
      <c r="H421" s="1" t="str">
        <f>IF(ISNUMBER($E421),TEXT(INDEX(出席票!$A:$A,MATCH(F421,trans!$B:$B,0)),"00")&amp;"-"&amp;TEXT(INDEX(出席票!$B:$B,MATCH(F421,trans!$B:$B,0)),"000"),"")</f>
        <v/>
      </c>
      <c r="J421" s="1" t="str">
        <f t="shared" si="20"/>
        <v/>
      </c>
      <c r="K421" s="1" t="str">
        <f>IF(ISNUMBER($J421),INDEX(原簿!$E:$E,MATCH(summary!$E421,原簿!$O:$O,0)),"")</f>
        <v/>
      </c>
      <c r="L421" s="10" t="str">
        <f>IF(ISNUMBER($J421),INDEX(原簿!$I:$I,MATCH(summary!$E421,原簿!$O:$O,0)),"")</f>
        <v/>
      </c>
      <c r="M421" s="1" t="str">
        <f>IF(ISNUMBER($J421),TEXT(INDEX(答案!$A:$A,MATCH(K421,trans!$E:$E,0)),"00")&amp;"-"&amp;TEXT(INDEX(答案!$B:$B,MATCH(K421,trans!$E:$E,0)),"000"),"")</f>
        <v/>
      </c>
    </row>
    <row r="422" spans="1:13" x14ac:dyDescent="0.55000000000000004">
      <c r="A422" s="1" t="str">
        <f t="shared" si="18"/>
        <v/>
      </c>
      <c r="B422" s="1" t="str">
        <f>IF(ISNUMBER($A422),INDEX(原簿!$E:$E,MATCH(summary!$A422,原簿!$M:$M,0)),"")</f>
        <v/>
      </c>
      <c r="C422" s="10" t="str">
        <f>IF(ISNUMBER($A422),INDEX(原簿!$I:$I,MATCH(summary!$A422,原簿!$M:$M,0)),"")</f>
        <v/>
      </c>
      <c r="E422" s="1" t="str">
        <f t="shared" si="19"/>
        <v/>
      </c>
      <c r="F422" s="1" t="str">
        <f>IF(ISNUMBER($E422),INDEX(原簿!$E:$E,MATCH(summary!$E422,原簿!$N:$N,0)),"")</f>
        <v/>
      </c>
      <c r="G422" s="10" t="str">
        <f>IF(ISNUMBER($E422),INDEX(原簿!$I:$I,MATCH(summary!$E422,原簿!$N:$N,0)),"")</f>
        <v/>
      </c>
      <c r="H422" s="1" t="str">
        <f>IF(ISNUMBER($E422),TEXT(INDEX(出席票!$A:$A,MATCH(F422,trans!$B:$B,0)),"00")&amp;"-"&amp;TEXT(INDEX(出席票!$B:$B,MATCH(F422,trans!$B:$B,0)),"000"),"")</f>
        <v/>
      </c>
      <c r="J422" s="1" t="str">
        <f t="shared" si="20"/>
        <v/>
      </c>
      <c r="K422" s="1" t="str">
        <f>IF(ISNUMBER($J422),INDEX(原簿!$E:$E,MATCH(summary!$E422,原簿!$O:$O,0)),"")</f>
        <v/>
      </c>
      <c r="L422" s="10" t="str">
        <f>IF(ISNUMBER($J422),INDEX(原簿!$I:$I,MATCH(summary!$E422,原簿!$O:$O,0)),"")</f>
        <v/>
      </c>
      <c r="M422" s="1" t="str">
        <f>IF(ISNUMBER($J422),TEXT(INDEX(答案!$A:$A,MATCH(K422,trans!$E:$E,0)),"00")&amp;"-"&amp;TEXT(INDEX(答案!$B:$B,MATCH(K422,trans!$E:$E,0)),"000"),"")</f>
        <v/>
      </c>
    </row>
    <row r="423" spans="1:13" x14ac:dyDescent="0.55000000000000004">
      <c r="A423" s="1" t="str">
        <f t="shared" si="18"/>
        <v/>
      </c>
      <c r="B423" s="1" t="str">
        <f>IF(ISNUMBER($A423),INDEX(原簿!$E:$E,MATCH(summary!$A423,原簿!$M:$M,0)),"")</f>
        <v/>
      </c>
      <c r="C423" s="10" t="str">
        <f>IF(ISNUMBER($A423),INDEX(原簿!$I:$I,MATCH(summary!$A423,原簿!$M:$M,0)),"")</f>
        <v/>
      </c>
      <c r="E423" s="1" t="str">
        <f t="shared" si="19"/>
        <v/>
      </c>
      <c r="F423" s="1" t="str">
        <f>IF(ISNUMBER($E423),INDEX(原簿!$E:$E,MATCH(summary!$E423,原簿!$N:$N,0)),"")</f>
        <v/>
      </c>
      <c r="G423" s="10" t="str">
        <f>IF(ISNUMBER($E423),INDEX(原簿!$I:$I,MATCH(summary!$E423,原簿!$N:$N,0)),"")</f>
        <v/>
      </c>
      <c r="H423" s="1" t="str">
        <f>IF(ISNUMBER($E423),TEXT(INDEX(出席票!$A:$A,MATCH(F423,trans!$B:$B,0)),"00")&amp;"-"&amp;TEXT(INDEX(出席票!$B:$B,MATCH(F423,trans!$B:$B,0)),"000"),"")</f>
        <v/>
      </c>
      <c r="J423" s="1" t="str">
        <f t="shared" si="20"/>
        <v/>
      </c>
      <c r="K423" s="1" t="str">
        <f>IF(ISNUMBER($J423),INDEX(原簿!$E:$E,MATCH(summary!$E423,原簿!$O:$O,0)),"")</f>
        <v/>
      </c>
      <c r="L423" s="10" t="str">
        <f>IF(ISNUMBER($J423),INDEX(原簿!$I:$I,MATCH(summary!$E423,原簿!$O:$O,0)),"")</f>
        <v/>
      </c>
      <c r="M423" s="1" t="str">
        <f>IF(ISNUMBER($J423),TEXT(INDEX(答案!$A:$A,MATCH(K423,trans!$E:$E,0)),"00")&amp;"-"&amp;TEXT(INDEX(答案!$B:$B,MATCH(K423,trans!$E:$E,0)),"000"),"")</f>
        <v/>
      </c>
    </row>
    <row r="424" spans="1:13" x14ac:dyDescent="0.55000000000000004">
      <c r="A424" s="1" t="str">
        <f t="shared" si="18"/>
        <v/>
      </c>
      <c r="B424" s="1" t="str">
        <f>IF(ISNUMBER($A424),INDEX(原簿!$E:$E,MATCH(summary!$A424,原簿!$M:$M,0)),"")</f>
        <v/>
      </c>
      <c r="C424" s="10" t="str">
        <f>IF(ISNUMBER($A424),INDEX(原簿!$I:$I,MATCH(summary!$A424,原簿!$M:$M,0)),"")</f>
        <v/>
      </c>
      <c r="E424" s="1" t="str">
        <f t="shared" si="19"/>
        <v/>
      </c>
      <c r="F424" s="1" t="str">
        <f>IF(ISNUMBER($E424),INDEX(原簿!$E:$E,MATCH(summary!$E424,原簿!$N:$N,0)),"")</f>
        <v/>
      </c>
      <c r="G424" s="10" t="str">
        <f>IF(ISNUMBER($E424),INDEX(原簿!$I:$I,MATCH(summary!$E424,原簿!$N:$N,0)),"")</f>
        <v/>
      </c>
      <c r="H424" s="1" t="str">
        <f>IF(ISNUMBER($E424),TEXT(INDEX(出席票!$A:$A,MATCH(F424,trans!$B:$B,0)),"00")&amp;"-"&amp;TEXT(INDEX(出席票!$B:$B,MATCH(F424,trans!$B:$B,0)),"000"),"")</f>
        <v/>
      </c>
      <c r="J424" s="1" t="str">
        <f t="shared" si="20"/>
        <v/>
      </c>
      <c r="K424" s="1" t="str">
        <f>IF(ISNUMBER($J424),INDEX(原簿!$E:$E,MATCH(summary!$E424,原簿!$O:$O,0)),"")</f>
        <v/>
      </c>
      <c r="L424" s="10" t="str">
        <f>IF(ISNUMBER($J424),INDEX(原簿!$I:$I,MATCH(summary!$E424,原簿!$O:$O,0)),"")</f>
        <v/>
      </c>
      <c r="M424" s="1" t="str">
        <f>IF(ISNUMBER($J424),TEXT(INDEX(答案!$A:$A,MATCH(K424,trans!$E:$E,0)),"00")&amp;"-"&amp;TEXT(INDEX(答案!$B:$B,MATCH(K424,trans!$E:$E,0)),"000"),"")</f>
        <v/>
      </c>
    </row>
    <row r="425" spans="1:13" x14ac:dyDescent="0.55000000000000004">
      <c r="A425" s="1" t="str">
        <f t="shared" si="18"/>
        <v/>
      </c>
      <c r="B425" s="1" t="str">
        <f>IF(ISNUMBER($A425),INDEX(原簿!$E:$E,MATCH(summary!$A425,原簿!$M:$M,0)),"")</f>
        <v/>
      </c>
      <c r="C425" s="10" t="str">
        <f>IF(ISNUMBER($A425),INDEX(原簿!$I:$I,MATCH(summary!$A425,原簿!$M:$M,0)),"")</f>
        <v/>
      </c>
      <c r="E425" s="1" t="str">
        <f t="shared" si="19"/>
        <v/>
      </c>
      <c r="F425" s="1" t="str">
        <f>IF(ISNUMBER($E425),INDEX(原簿!$E:$E,MATCH(summary!$E425,原簿!$N:$N,0)),"")</f>
        <v/>
      </c>
      <c r="G425" s="10" t="str">
        <f>IF(ISNUMBER($E425),INDEX(原簿!$I:$I,MATCH(summary!$E425,原簿!$N:$N,0)),"")</f>
        <v/>
      </c>
      <c r="H425" s="1" t="str">
        <f>IF(ISNUMBER($E425),TEXT(INDEX(出席票!$A:$A,MATCH(F425,trans!$B:$B,0)),"00")&amp;"-"&amp;TEXT(INDEX(出席票!$B:$B,MATCH(F425,trans!$B:$B,0)),"000"),"")</f>
        <v/>
      </c>
      <c r="J425" s="1" t="str">
        <f t="shared" si="20"/>
        <v/>
      </c>
      <c r="K425" s="1" t="str">
        <f>IF(ISNUMBER($J425),INDEX(原簿!$E:$E,MATCH(summary!$E425,原簿!$O:$O,0)),"")</f>
        <v/>
      </c>
      <c r="L425" s="10" t="str">
        <f>IF(ISNUMBER($J425),INDEX(原簿!$I:$I,MATCH(summary!$E425,原簿!$O:$O,0)),"")</f>
        <v/>
      </c>
      <c r="M425" s="1" t="str">
        <f>IF(ISNUMBER($J425),TEXT(INDEX(答案!$A:$A,MATCH(K425,trans!$E:$E,0)),"00")&amp;"-"&amp;TEXT(INDEX(答案!$B:$B,MATCH(K425,trans!$E:$E,0)),"000"),"")</f>
        <v/>
      </c>
    </row>
    <row r="426" spans="1:13" x14ac:dyDescent="0.55000000000000004">
      <c r="A426" s="1" t="str">
        <f t="shared" si="18"/>
        <v/>
      </c>
      <c r="B426" s="1" t="str">
        <f>IF(ISNUMBER($A426),INDEX(原簿!$E:$E,MATCH(summary!$A426,原簿!$M:$M,0)),"")</f>
        <v/>
      </c>
      <c r="C426" s="10" t="str">
        <f>IF(ISNUMBER($A426),INDEX(原簿!$I:$I,MATCH(summary!$A426,原簿!$M:$M,0)),"")</f>
        <v/>
      </c>
      <c r="E426" s="1" t="str">
        <f t="shared" si="19"/>
        <v/>
      </c>
      <c r="F426" s="1" t="str">
        <f>IF(ISNUMBER($E426),INDEX(原簿!$E:$E,MATCH(summary!$E426,原簿!$N:$N,0)),"")</f>
        <v/>
      </c>
      <c r="G426" s="10" t="str">
        <f>IF(ISNUMBER($E426),INDEX(原簿!$I:$I,MATCH(summary!$E426,原簿!$N:$N,0)),"")</f>
        <v/>
      </c>
      <c r="H426" s="1" t="str">
        <f>IF(ISNUMBER($E426),TEXT(INDEX(出席票!$A:$A,MATCH(F426,trans!$B:$B,0)),"00")&amp;"-"&amp;TEXT(INDEX(出席票!$B:$B,MATCH(F426,trans!$B:$B,0)),"000"),"")</f>
        <v/>
      </c>
      <c r="J426" s="1" t="str">
        <f t="shared" si="20"/>
        <v/>
      </c>
      <c r="K426" s="1" t="str">
        <f>IF(ISNUMBER($J426),INDEX(原簿!$E:$E,MATCH(summary!$E426,原簿!$O:$O,0)),"")</f>
        <v/>
      </c>
      <c r="L426" s="10" t="str">
        <f>IF(ISNUMBER($J426),INDEX(原簿!$I:$I,MATCH(summary!$E426,原簿!$O:$O,0)),"")</f>
        <v/>
      </c>
      <c r="M426" s="1" t="str">
        <f>IF(ISNUMBER($J426),TEXT(INDEX(答案!$A:$A,MATCH(K426,trans!$E:$E,0)),"00")&amp;"-"&amp;TEXT(INDEX(答案!$B:$B,MATCH(K426,trans!$E:$E,0)),"000"),"")</f>
        <v/>
      </c>
    </row>
    <row r="427" spans="1:13" x14ac:dyDescent="0.55000000000000004">
      <c r="A427" s="1" t="str">
        <f t="shared" si="18"/>
        <v/>
      </c>
      <c r="B427" s="1" t="str">
        <f>IF(ISNUMBER($A427),INDEX(原簿!$E:$E,MATCH(summary!$A427,原簿!$M:$M,0)),"")</f>
        <v/>
      </c>
      <c r="C427" s="10" t="str">
        <f>IF(ISNUMBER($A427),INDEX(原簿!$I:$I,MATCH(summary!$A427,原簿!$M:$M,0)),"")</f>
        <v/>
      </c>
      <c r="E427" s="1" t="str">
        <f t="shared" si="19"/>
        <v/>
      </c>
      <c r="F427" s="1" t="str">
        <f>IF(ISNUMBER($E427),INDEX(原簿!$E:$E,MATCH(summary!$E427,原簿!$N:$N,0)),"")</f>
        <v/>
      </c>
      <c r="G427" s="10" t="str">
        <f>IF(ISNUMBER($E427),INDEX(原簿!$I:$I,MATCH(summary!$E427,原簿!$N:$N,0)),"")</f>
        <v/>
      </c>
      <c r="H427" s="1" t="str">
        <f>IF(ISNUMBER($E427),TEXT(INDEX(出席票!$A:$A,MATCH(F427,trans!$B:$B,0)),"00")&amp;"-"&amp;TEXT(INDEX(出席票!$B:$B,MATCH(F427,trans!$B:$B,0)),"000"),"")</f>
        <v/>
      </c>
      <c r="J427" s="1" t="str">
        <f t="shared" si="20"/>
        <v/>
      </c>
      <c r="K427" s="1" t="str">
        <f>IF(ISNUMBER($J427),INDEX(原簿!$E:$E,MATCH(summary!$E427,原簿!$O:$O,0)),"")</f>
        <v/>
      </c>
      <c r="L427" s="10" t="str">
        <f>IF(ISNUMBER($J427),INDEX(原簿!$I:$I,MATCH(summary!$E427,原簿!$O:$O,0)),"")</f>
        <v/>
      </c>
      <c r="M427" s="1" t="str">
        <f>IF(ISNUMBER($J427),TEXT(INDEX(答案!$A:$A,MATCH(K427,trans!$E:$E,0)),"00")&amp;"-"&amp;TEXT(INDEX(答案!$B:$B,MATCH(K427,trans!$E:$E,0)),"000"),"")</f>
        <v/>
      </c>
    </row>
    <row r="428" spans="1:13" x14ac:dyDescent="0.55000000000000004">
      <c r="A428" s="1" t="str">
        <f t="shared" si="18"/>
        <v/>
      </c>
      <c r="B428" s="1" t="str">
        <f>IF(ISNUMBER($A428),INDEX(原簿!$E:$E,MATCH(summary!$A428,原簿!$M:$M,0)),"")</f>
        <v/>
      </c>
      <c r="C428" s="10" t="str">
        <f>IF(ISNUMBER($A428),INDEX(原簿!$I:$I,MATCH(summary!$A428,原簿!$M:$M,0)),"")</f>
        <v/>
      </c>
      <c r="E428" s="1" t="str">
        <f t="shared" si="19"/>
        <v/>
      </c>
      <c r="F428" s="1" t="str">
        <f>IF(ISNUMBER($E428),INDEX(原簿!$E:$E,MATCH(summary!$E428,原簿!$N:$N,0)),"")</f>
        <v/>
      </c>
      <c r="G428" s="10" t="str">
        <f>IF(ISNUMBER($E428),INDEX(原簿!$I:$I,MATCH(summary!$E428,原簿!$N:$N,0)),"")</f>
        <v/>
      </c>
      <c r="H428" s="1" t="str">
        <f>IF(ISNUMBER($E428),TEXT(INDEX(出席票!$A:$A,MATCH(F428,trans!$B:$B,0)),"00")&amp;"-"&amp;TEXT(INDEX(出席票!$B:$B,MATCH(F428,trans!$B:$B,0)),"000"),"")</f>
        <v/>
      </c>
      <c r="J428" s="1" t="str">
        <f t="shared" si="20"/>
        <v/>
      </c>
      <c r="K428" s="1" t="str">
        <f>IF(ISNUMBER($J428),INDEX(原簿!$E:$E,MATCH(summary!$E428,原簿!$O:$O,0)),"")</f>
        <v/>
      </c>
      <c r="L428" s="10" t="str">
        <f>IF(ISNUMBER($J428),INDEX(原簿!$I:$I,MATCH(summary!$E428,原簿!$O:$O,0)),"")</f>
        <v/>
      </c>
      <c r="M428" s="1" t="str">
        <f>IF(ISNUMBER($J428),TEXT(INDEX(答案!$A:$A,MATCH(K428,trans!$E:$E,0)),"00")&amp;"-"&amp;TEXT(INDEX(答案!$B:$B,MATCH(K428,trans!$E:$E,0)),"000"),"")</f>
        <v/>
      </c>
    </row>
    <row r="429" spans="1:13" x14ac:dyDescent="0.55000000000000004">
      <c r="A429" s="1" t="str">
        <f t="shared" si="18"/>
        <v/>
      </c>
      <c r="B429" s="1" t="str">
        <f>IF(ISNUMBER($A429),INDEX(原簿!$E:$E,MATCH(summary!$A429,原簿!$M:$M,0)),"")</f>
        <v/>
      </c>
      <c r="C429" s="10" t="str">
        <f>IF(ISNUMBER($A429),INDEX(原簿!$I:$I,MATCH(summary!$A429,原簿!$M:$M,0)),"")</f>
        <v/>
      </c>
      <c r="E429" s="1" t="str">
        <f t="shared" si="19"/>
        <v/>
      </c>
      <c r="F429" s="1" t="str">
        <f>IF(ISNUMBER($E429),INDEX(原簿!$E:$E,MATCH(summary!$E429,原簿!$N:$N,0)),"")</f>
        <v/>
      </c>
      <c r="G429" s="10" t="str">
        <f>IF(ISNUMBER($E429),INDEX(原簿!$I:$I,MATCH(summary!$E429,原簿!$N:$N,0)),"")</f>
        <v/>
      </c>
      <c r="H429" s="1" t="str">
        <f>IF(ISNUMBER($E429),TEXT(INDEX(出席票!$A:$A,MATCH(F429,trans!$B:$B,0)),"00")&amp;"-"&amp;TEXT(INDEX(出席票!$B:$B,MATCH(F429,trans!$B:$B,0)),"000"),"")</f>
        <v/>
      </c>
      <c r="J429" s="1" t="str">
        <f t="shared" si="20"/>
        <v/>
      </c>
      <c r="K429" s="1" t="str">
        <f>IF(ISNUMBER($J429),INDEX(原簿!$E:$E,MATCH(summary!$E429,原簿!$O:$O,0)),"")</f>
        <v/>
      </c>
      <c r="L429" s="10" t="str">
        <f>IF(ISNUMBER($J429),INDEX(原簿!$I:$I,MATCH(summary!$E429,原簿!$O:$O,0)),"")</f>
        <v/>
      </c>
      <c r="M429" s="1" t="str">
        <f>IF(ISNUMBER($J429),TEXT(INDEX(答案!$A:$A,MATCH(K429,trans!$E:$E,0)),"00")&amp;"-"&amp;TEXT(INDEX(答案!$B:$B,MATCH(K429,trans!$E:$E,0)),"000"),"")</f>
        <v/>
      </c>
    </row>
    <row r="430" spans="1:13" x14ac:dyDescent="0.55000000000000004">
      <c r="A430" s="1" t="str">
        <f t="shared" si="18"/>
        <v/>
      </c>
      <c r="B430" s="1" t="str">
        <f>IF(ISNUMBER($A430),INDEX(原簿!$E:$E,MATCH(summary!$A430,原簿!$M:$M,0)),"")</f>
        <v/>
      </c>
      <c r="C430" s="10" t="str">
        <f>IF(ISNUMBER($A430),INDEX(原簿!$I:$I,MATCH(summary!$A430,原簿!$M:$M,0)),"")</f>
        <v/>
      </c>
      <c r="E430" s="1" t="str">
        <f t="shared" si="19"/>
        <v/>
      </c>
      <c r="F430" s="1" t="str">
        <f>IF(ISNUMBER($E430),INDEX(原簿!$E:$E,MATCH(summary!$E430,原簿!$N:$N,0)),"")</f>
        <v/>
      </c>
      <c r="G430" s="10" t="str">
        <f>IF(ISNUMBER($E430),INDEX(原簿!$I:$I,MATCH(summary!$E430,原簿!$N:$N,0)),"")</f>
        <v/>
      </c>
      <c r="H430" s="1" t="str">
        <f>IF(ISNUMBER($E430),TEXT(INDEX(出席票!$A:$A,MATCH(F430,trans!$B:$B,0)),"00")&amp;"-"&amp;TEXT(INDEX(出席票!$B:$B,MATCH(F430,trans!$B:$B,0)),"000"),"")</f>
        <v/>
      </c>
      <c r="J430" s="1" t="str">
        <f t="shared" si="20"/>
        <v/>
      </c>
      <c r="K430" s="1" t="str">
        <f>IF(ISNUMBER($J430),INDEX(原簿!$E:$E,MATCH(summary!$E430,原簿!$O:$O,0)),"")</f>
        <v/>
      </c>
      <c r="L430" s="10" t="str">
        <f>IF(ISNUMBER($J430),INDEX(原簿!$I:$I,MATCH(summary!$E430,原簿!$O:$O,0)),"")</f>
        <v/>
      </c>
      <c r="M430" s="1" t="str">
        <f>IF(ISNUMBER($J430),TEXT(INDEX(答案!$A:$A,MATCH(K430,trans!$E:$E,0)),"00")&amp;"-"&amp;TEXT(INDEX(答案!$B:$B,MATCH(K430,trans!$E:$E,0)),"000"),"")</f>
        <v/>
      </c>
    </row>
    <row r="431" spans="1:13" x14ac:dyDescent="0.55000000000000004">
      <c r="A431" s="1" t="str">
        <f t="shared" si="18"/>
        <v/>
      </c>
      <c r="B431" s="1" t="str">
        <f>IF(ISNUMBER($A431),INDEX(原簿!$E:$E,MATCH(summary!$A431,原簿!$M:$M,0)),"")</f>
        <v/>
      </c>
      <c r="C431" s="10" t="str">
        <f>IF(ISNUMBER($A431),INDEX(原簿!$I:$I,MATCH(summary!$A431,原簿!$M:$M,0)),"")</f>
        <v/>
      </c>
      <c r="E431" s="1" t="str">
        <f t="shared" si="19"/>
        <v/>
      </c>
      <c r="F431" s="1" t="str">
        <f>IF(ISNUMBER($E431),INDEX(原簿!$E:$E,MATCH(summary!$E431,原簿!$N:$N,0)),"")</f>
        <v/>
      </c>
      <c r="G431" s="10" t="str">
        <f>IF(ISNUMBER($E431),INDEX(原簿!$I:$I,MATCH(summary!$E431,原簿!$N:$N,0)),"")</f>
        <v/>
      </c>
      <c r="H431" s="1" t="str">
        <f>IF(ISNUMBER($E431),TEXT(INDEX(出席票!$A:$A,MATCH(F431,trans!$B:$B,0)),"00")&amp;"-"&amp;TEXT(INDEX(出席票!$B:$B,MATCH(F431,trans!$B:$B,0)),"000"),"")</f>
        <v/>
      </c>
      <c r="J431" s="1" t="str">
        <f t="shared" si="20"/>
        <v/>
      </c>
      <c r="K431" s="1" t="str">
        <f>IF(ISNUMBER($J431),INDEX(原簿!$E:$E,MATCH(summary!$E431,原簿!$O:$O,0)),"")</f>
        <v/>
      </c>
      <c r="L431" s="10" t="str">
        <f>IF(ISNUMBER($J431),INDEX(原簿!$I:$I,MATCH(summary!$E431,原簿!$O:$O,0)),"")</f>
        <v/>
      </c>
      <c r="M431" s="1" t="str">
        <f>IF(ISNUMBER($J431),TEXT(INDEX(答案!$A:$A,MATCH(K431,trans!$E:$E,0)),"00")&amp;"-"&amp;TEXT(INDEX(答案!$B:$B,MATCH(K431,trans!$E:$E,0)),"000"),"")</f>
        <v/>
      </c>
    </row>
    <row r="432" spans="1:13" x14ac:dyDescent="0.55000000000000004">
      <c r="A432" s="1" t="str">
        <f t="shared" si="18"/>
        <v/>
      </c>
      <c r="B432" s="1" t="str">
        <f>IF(ISNUMBER($A432),INDEX(原簿!$E:$E,MATCH(summary!$A432,原簿!$M:$M,0)),"")</f>
        <v/>
      </c>
      <c r="C432" s="10" t="str">
        <f>IF(ISNUMBER($A432),INDEX(原簿!$I:$I,MATCH(summary!$A432,原簿!$M:$M,0)),"")</f>
        <v/>
      </c>
      <c r="E432" s="1" t="str">
        <f t="shared" si="19"/>
        <v/>
      </c>
      <c r="F432" s="1" t="str">
        <f>IF(ISNUMBER($E432),INDEX(原簿!$E:$E,MATCH(summary!$E432,原簿!$N:$N,0)),"")</f>
        <v/>
      </c>
      <c r="G432" s="10" t="str">
        <f>IF(ISNUMBER($E432),INDEX(原簿!$I:$I,MATCH(summary!$E432,原簿!$N:$N,0)),"")</f>
        <v/>
      </c>
      <c r="H432" s="1" t="str">
        <f>IF(ISNUMBER($E432),TEXT(INDEX(出席票!$A:$A,MATCH(F432,trans!$B:$B,0)),"00")&amp;"-"&amp;TEXT(INDEX(出席票!$B:$B,MATCH(F432,trans!$B:$B,0)),"000"),"")</f>
        <v/>
      </c>
      <c r="J432" s="1" t="str">
        <f t="shared" si="20"/>
        <v/>
      </c>
      <c r="K432" s="1" t="str">
        <f>IF(ISNUMBER($J432),INDEX(原簿!$E:$E,MATCH(summary!$E432,原簿!$O:$O,0)),"")</f>
        <v/>
      </c>
      <c r="L432" s="10" t="str">
        <f>IF(ISNUMBER($J432),INDEX(原簿!$I:$I,MATCH(summary!$E432,原簿!$O:$O,0)),"")</f>
        <v/>
      </c>
      <c r="M432" s="1" t="str">
        <f>IF(ISNUMBER($J432),TEXT(INDEX(答案!$A:$A,MATCH(K432,trans!$E:$E,0)),"00")&amp;"-"&amp;TEXT(INDEX(答案!$B:$B,MATCH(K432,trans!$E:$E,0)),"000"),"")</f>
        <v/>
      </c>
    </row>
    <row r="433" spans="1:13" x14ac:dyDescent="0.55000000000000004">
      <c r="A433" s="1" t="str">
        <f t="shared" si="18"/>
        <v/>
      </c>
      <c r="B433" s="1" t="str">
        <f>IF(ISNUMBER($A433),INDEX(原簿!$E:$E,MATCH(summary!$A433,原簿!$M:$M,0)),"")</f>
        <v/>
      </c>
      <c r="C433" s="10" t="str">
        <f>IF(ISNUMBER($A433),INDEX(原簿!$I:$I,MATCH(summary!$A433,原簿!$M:$M,0)),"")</f>
        <v/>
      </c>
      <c r="E433" s="1" t="str">
        <f t="shared" si="19"/>
        <v/>
      </c>
      <c r="F433" s="1" t="str">
        <f>IF(ISNUMBER($E433),INDEX(原簿!$E:$E,MATCH(summary!$E433,原簿!$N:$N,0)),"")</f>
        <v/>
      </c>
      <c r="G433" s="10" t="str">
        <f>IF(ISNUMBER($E433),INDEX(原簿!$I:$I,MATCH(summary!$E433,原簿!$N:$N,0)),"")</f>
        <v/>
      </c>
      <c r="H433" s="1" t="str">
        <f>IF(ISNUMBER($E433),TEXT(INDEX(出席票!$A:$A,MATCH(F433,trans!$B:$B,0)),"00")&amp;"-"&amp;TEXT(INDEX(出席票!$B:$B,MATCH(F433,trans!$B:$B,0)),"000"),"")</f>
        <v/>
      </c>
      <c r="J433" s="1" t="str">
        <f t="shared" si="20"/>
        <v/>
      </c>
      <c r="K433" s="1" t="str">
        <f>IF(ISNUMBER($J433),INDEX(原簿!$E:$E,MATCH(summary!$E433,原簿!$O:$O,0)),"")</f>
        <v/>
      </c>
      <c r="L433" s="10" t="str">
        <f>IF(ISNUMBER($J433),INDEX(原簿!$I:$I,MATCH(summary!$E433,原簿!$O:$O,0)),"")</f>
        <v/>
      </c>
      <c r="M433" s="1" t="str">
        <f>IF(ISNUMBER($J433),TEXT(INDEX(答案!$A:$A,MATCH(K433,trans!$E:$E,0)),"00")&amp;"-"&amp;TEXT(INDEX(答案!$B:$B,MATCH(K433,trans!$E:$E,0)),"000"),"")</f>
        <v/>
      </c>
    </row>
    <row r="434" spans="1:13" x14ac:dyDescent="0.55000000000000004">
      <c r="A434" s="1" t="str">
        <f t="shared" si="18"/>
        <v/>
      </c>
      <c r="B434" s="1" t="str">
        <f>IF(ISNUMBER($A434),INDEX(原簿!$E:$E,MATCH(summary!$A434,原簿!$M:$M,0)),"")</f>
        <v/>
      </c>
      <c r="C434" s="10" t="str">
        <f>IF(ISNUMBER($A434),INDEX(原簿!$I:$I,MATCH(summary!$A434,原簿!$M:$M,0)),"")</f>
        <v/>
      </c>
      <c r="E434" s="1" t="str">
        <f t="shared" si="19"/>
        <v/>
      </c>
      <c r="F434" s="1" t="str">
        <f>IF(ISNUMBER($E434),INDEX(原簿!$E:$E,MATCH(summary!$E434,原簿!$N:$N,0)),"")</f>
        <v/>
      </c>
      <c r="G434" s="10" t="str">
        <f>IF(ISNUMBER($E434),INDEX(原簿!$I:$I,MATCH(summary!$E434,原簿!$N:$N,0)),"")</f>
        <v/>
      </c>
      <c r="H434" s="1" t="str">
        <f>IF(ISNUMBER($E434),TEXT(INDEX(出席票!$A:$A,MATCH(F434,trans!$B:$B,0)),"00")&amp;"-"&amp;TEXT(INDEX(出席票!$B:$B,MATCH(F434,trans!$B:$B,0)),"000"),"")</f>
        <v/>
      </c>
      <c r="J434" s="1" t="str">
        <f t="shared" si="20"/>
        <v/>
      </c>
      <c r="K434" s="1" t="str">
        <f>IF(ISNUMBER($J434),INDEX(原簿!$E:$E,MATCH(summary!$E434,原簿!$O:$O,0)),"")</f>
        <v/>
      </c>
      <c r="L434" s="10" t="str">
        <f>IF(ISNUMBER($J434),INDEX(原簿!$I:$I,MATCH(summary!$E434,原簿!$O:$O,0)),"")</f>
        <v/>
      </c>
      <c r="M434" s="1" t="str">
        <f>IF(ISNUMBER($J434),TEXT(INDEX(答案!$A:$A,MATCH(K434,trans!$E:$E,0)),"00")&amp;"-"&amp;TEXT(INDEX(答案!$B:$B,MATCH(K434,trans!$E:$E,0)),"000"),"")</f>
        <v/>
      </c>
    </row>
    <row r="435" spans="1:13" x14ac:dyDescent="0.55000000000000004">
      <c r="A435" s="1" t="str">
        <f t="shared" si="18"/>
        <v/>
      </c>
      <c r="B435" s="1" t="str">
        <f>IF(ISNUMBER($A435),INDEX(原簿!$E:$E,MATCH(summary!$A435,原簿!$M:$M,0)),"")</f>
        <v/>
      </c>
      <c r="C435" s="10" t="str">
        <f>IF(ISNUMBER($A435),INDEX(原簿!$I:$I,MATCH(summary!$A435,原簿!$M:$M,0)),"")</f>
        <v/>
      </c>
      <c r="E435" s="1" t="str">
        <f t="shared" si="19"/>
        <v/>
      </c>
      <c r="F435" s="1" t="str">
        <f>IF(ISNUMBER($E435),INDEX(原簿!$E:$E,MATCH(summary!$E435,原簿!$N:$N,0)),"")</f>
        <v/>
      </c>
      <c r="G435" s="10" t="str">
        <f>IF(ISNUMBER($E435),INDEX(原簿!$I:$I,MATCH(summary!$E435,原簿!$N:$N,0)),"")</f>
        <v/>
      </c>
      <c r="H435" s="1" t="str">
        <f>IF(ISNUMBER($E435),TEXT(INDEX(出席票!$A:$A,MATCH(F435,trans!$B:$B,0)),"00")&amp;"-"&amp;TEXT(INDEX(出席票!$B:$B,MATCH(F435,trans!$B:$B,0)),"000"),"")</f>
        <v/>
      </c>
      <c r="J435" s="1" t="str">
        <f t="shared" si="20"/>
        <v/>
      </c>
      <c r="K435" s="1" t="str">
        <f>IF(ISNUMBER($J435),INDEX(原簿!$E:$E,MATCH(summary!$E435,原簿!$O:$O,0)),"")</f>
        <v/>
      </c>
      <c r="L435" s="10" t="str">
        <f>IF(ISNUMBER($J435),INDEX(原簿!$I:$I,MATCH(summary!$E435,原簿!$O:$O,0)),"")</f>
        <v/>
      </c>
      <c r="M435" s="1" t="str">
        <f>IF(ISNUMBER($J435),TEXT(INDEX(答案!$A:$A,MATCH(K435,trans!$E:$E,0)),"00")&amp;"-"&amp;TEXT(INDEX(答案!$B:$B,MATCH(K435,trans!$E:$E,0)),"000"),"")</f>
        <v/>
      </c>
    </row>
    <row r="436" spans="1:13" x14ac:dyDescent="0.55000000000000004">
      <c r="A436" s="1" t="str">
        <f t="shared" si="18"/>
        <v/>
      </c>
      <c r="B436" s="1" t="str">
        <f>IF(ISNUMBER($A436),INDEX(原簿!$E:$E,MATCH(summary!$A436,原簿!$M:$M,0)),"")</f>
        <v/>
      </c>
      <c r="C436" s="10" t="str">
        <f>IF(ISNUMBER($A436),INDEX(原簿!$I:$I,MATCH(summary!$A436,原簿!$M:$M,0)),"")</f>
        <v/>
      </c>
      <c r="E436" s="1" t="str">
        <f t="shared" si="19"/>
        <v/>
      </c>
      <c r="F436" s="1" t="str">
        <f>IF(ISNUMBER($E436),INDEX(原簿!$E:$E,MATCH(summary!$E436,原簿!$N:$N,0)),"")</f>
        <v/>
      </c>
      <c r="G436" s="10" t="str">
        <f>IF(ISNUMBER($E436),INDEX(原簿!$I:$I,MATCH(summary!$E436,原簿!$N:$N,0)),"")</f>
        <v/>
      </c>
      <c r="H436" s="1" t="str">
        <f>IF(ISNUMBER($E436),TEXT(INDEX(出席票!$A:$A,MATCH(F436,trans!$B:$B,0)),"00")&amp;"-"&amp;TEXT(INDEX(出席票!$B:$B,MATCH(F436,trans!$B:$B,0)),"000"),"")</f>
        <v/>
      </c>
      <c r="J436" s="1" t="str">
        <f t="shared" si="20"/>
        <v/>
      </c>
      <c r="K436" s="1" t="str">
        <f>IF(ISNUMBER($J436),INDEX(原簿!$E:$E,MATCH(summary!$E436,原簿!$O:$O,0)),"")</f>
        <v/>
      </c>
      <c r="L436" s="10" t="str">
        <f>IF(ISNUMBER($J436),INDEX(原簿!$I:$I,MATCH(summary!$E436,原簿!$O:$O,0)),"")</f>
        <v/>
      </c>
      <c r="M436" s="1" t="str">
        <f>IF(ISNUMBER($J436),TEXT(INDEX(答案!$A:$A,MATCH(K436,trans!$E:$E,0)),"00")&amp;"-"&amp;TEXT(INDEX(答案!$B:$B,MATCH(K436,trans!$E:$E,0)),"000"),"")</f>
        <v/>
      </c>
    </row>
    <row r="437" spans="1:13" x14ac:dyDescent="0.55000000000000004">
      <c r="A437" s="1" t="str">
        <f t="shared" si="18"/>
        <v/>
      </c>
      <c r="B437" s="1" t="str">
        <f>IF(ISNUMBER($A437),INDEX(原簿!$E:$E,MATCH(summary!$A437,原簿!$M:$M,0)),"")</f>
        <v/>
      </c>
      <c r="C437" s="10" t="str">
        <f>IF(ISNUMBER($A437),INDEX(原簿!$I:$I,MATCH(summary!$A437,原簿!$M:$M,0)),"")</f>
        <v/>
      </c>
      <c r="E437" s="1" t="str">
        <f t="shared" si="19"/>
        <v/>
      </c>
      <c r="F437" s="1" t="str">
        <f>IF(ISNUMBER($E437),INDEX(原簿!$E:$E,MATCH(summary!$E437,原簿!$N:$N,0)),"")</f>
        <v/>
      </c>
      <c r="G437" s="10" t="str">
        <f>IF(ISNUMBER($E437),INDEX(原簿!$I:$I,MATCH(summary!$E437,原簿!$N:$N,0)),"")</f>
        <v/>
      </c>
      <c r="H437" s="1" t="str">
        <f>IF(ISNUMBER($E437),TEXT(INDEX(出席票!$A:$A,MATCH(F437,trans!$B:$B,0)),"00")&amp;"-"&amp;TEXT(INDEX(出席票!$B:$B,MATCH(F437,trans!$B:$B,0)),"000"),"")</f>
        <v/>
      </c>
      <c r="J437" s="1" t="str">
        <f t="shared" si="20"/>
        <v/>
      </c>
      <c r="K437" s="1" t="str">
        <f>IF(ISNUMBER($J437),INDEX(原簿!$E:$E,MATCH(summary!$E437,原簿!$O:$O,0)),"")</f>
        <v/>
      </c>
      <c r="L437" s="10" t="str">
        <f>IF(ISNUMBER($J437),INDEX(原簿!$I:$I,MATCH(summary!$E437,原簿!$O:$O,0)),"")</f>
        <v/>
      </c>
      <c r="M437" s="1" t="str">
        <f>IF(ISNUMBER($J437),TEXT(INDEX(答案!$A:$A,MATCH(K437,trans!$E:$E,0)),"00")&amp;"-"&amp;TEXT(INDEX(答案!$B:$B,MATCH(K437,trans!$E:$E,0)),"000"),"")</f>
        <v/>
      </c>
    </row>
    <row r="438" spans="1:13" x14ac:dyDescent="0.55000000000000004">
      <c r="A438" s="1" t="str">
        <f t="shared" si="18"/>
        <v/>
      </c>
      <c r="B438" s="1" t="str">
        <f>IF(ISNUMBER($A438),INDEX(原簿!$E:$E,MATCH(summary!$A438,原簿!$M:$M,0)),"")</f>
        <v/>
      </c>
      <c r="C438" s="10" t="str">
        <f>IF(ISNUMBER($A438),INDEX(原簿!$I:$I,MATCH(summary!$A438,原簿!$M:$M,0)),"")</f>
        <v/>
      </c>
      <c r="E438" s="1" t="str">
        <f t="shared" si="19"/>
        <v/>
      </c>
      <c r="F438" s="1" t="str">
        <f>IF(ISNUMBER($E438),INDEX(原簿!$E:$E,MATCH(summary!$E438,原簿!$N:$N,0)),"")</f>
        <v/>
      </c>
      <c r="G438" s="10" t="str">
        <f>IF(ISNUMBER($E438),INDEX(原簿!$I:$I,MATCH(summary!$E438,原簿!$N:$N,0)),"")</f>
        <v/>
      </c>
      <c r="H438" s="1" t="str">
        <f>IF(ISNUMBER($E438),TEXT(INDEX(出席票!$A:$A,MATCH(F438,trans!$B:$B,0)),"00")&amp;"-"&amp;TEXT(INDEX(出席票!$B:$B,MATCH(F438,trans!$B:$B,0)),"000"),"")</f>
        <v/>
      </c>
      <c r="J438" s="1" t="str">
        <f t="shared" si="20"/>
        <v/>
      </c>
      <c r="K438" s="1" t="str">
        <f>IF(ISNUMBER($J438),INDEX(原簿!$E:$E,MATCH(summary!$E438,原簿!$O:$O,0)),"")</f>
        <v/>
      </c>
      <c r="L438" s="10" t="str">
        <f>IF(ISNUMBER($J438),INDEX(原簿!$I:$I,MATCH(summary!$E438,原簿!$O:$O,0)),"")</f>
        <v/>
      </c>
      <c r="M438" s="1" t="str">
        <f>IF(ISNUMBER($J438),TEXT(INDEX(答案!$A:$A,MATCH(K438,trans!$E:$E,0)),"00")&amp;"-"&amp;TEXT(INDEX(答案!$B:$B,MATCH(K438,trans!$E:$E,0)),"000"),"")</f>
        <v/>
      </c>
    </row>
    <row r="439" spans="1:13" x14ac:dyDescent="0.55000000000000004">
      <c r="A439" s="1" t="str">
        <f t="shared" si="18"/>
        <v/>
      </c>
      <c r="B439" s="1" t="str">
        <f>IF(ISNUMBER($A439),INDEX(原簿!$E:$E,MATCH(summary!$A439,原簿!$M:$M,0)),"")</f>
        <v/>
      </c>
      <c r="C439" s="10" t="str">
        <f>IF(ISNUMBER($A439),INDEX(原簿!$I:$I,MATCH(summary!$A439,原簿!$M:$M,0)),"")</f>
        <v/>
      </c>
      <c r="E439" s="1" t="str">
        <f t="shared" si="19"/>
        <v/>
      </c>
      <c r="F439" s="1" t="str">
        <f>IF(ISNUMBER($E439),INDEX(原簿!$E:$E,MATCH(summary!$E439,原簿!$N:$N,0)),"")</f>
        <v/>
      </c>
      <c r="G439" s="10" t="str">
        <f>IF(ISNUMBER($E439),INDEX(原簿!$I:$I,MATCH(summary!$E439,原簿!$N:$N,0)),"")</f>
        <v/>
      </c>
      <c r="H439" s="1" t="str">
        <f>IF(ISNUMBER($E439),TEXT(INDEX(出席票!$A:$A,MATCH(F439,trans!$B:$B,0)),"00")&amp;"-"&amp;TEXT(INDEX(出席票!$B:$B,MATCH(F439,trans!$B:$B,0)),"000"),"")</f>
        <v/>
      </c>
      <c r="J439" s="1" t="str">
        <f t="shared" si="20"/>
        <v/>
      </c>
      <c r="K439" s="1" t="str">
        <f>IF(ISNUMBER($J439),INDEX(原簿!$E:$E,MATCH(summary!$E439,原簿!$O:$O,0)),"")</f>
        <v/>
      </c>
      <c r="L439" s="10" t="str">
        <f>IF(ISNUMBER($J439),INDEX(原簿!$I:$I,MATCH(summary!$E439,原簿!$O:$O,0)),"")</f>
        <v/>
      </c>
      <c r="M439" s="1" t="str">
        <f>IF(ISNUMBER($J439),TEXT(INDEX(答案!$A:$A,MATCH(K439,trans!$E:$E,0)),"00")&amp;"-"&amp;TEXT(INDEX(答案!$B:$B,MATCH(K439,trans!$E:$E,0)),"000"),"")</f>
        <v/>
      </c>
    </row>
    <row r="440" spans="1:13" x14ac:dyDescent="0.55000000000000004">
      <c r="A440" s="1" t="str">
        <f t="shared" si="18"/>
        <v/>
      </c>
      <c r="B440" s="1" t="str">
        <f>IF(ISNUMBER($A440),INDEX(原簿!$E:$E,MATCH(summary!$A440,原簿!$M:$M,0)),"")</f>
        <v/>
      </c>
      <c r="C440" s="10" t="str">
        <f>IF(ISNUMBER($A440),INDEX(原簿!$I:$I,MATCH(summary!$A440,原簿!$M:$M,0)),"")</f>
        <v/>
      </c>
      <c r="E440" s="1" t="str">
        <f t="shared" si="19"/>
        <v/>
      </c>
      <c r="F440" s="1" t="str">
        <f>IF(ISNUMBER($E440),INDEX(原簿!$E:$E,MATCH(summary!$E440,原簿!$N:$N,0)),"")</f>
        <v/>
      </c>
      <c r="G440" s="10" t="str">
        <f>IF(ISNUMBER($E440),INDEX(原簿!$I:$I,MATCH(summary!$E440,原簿!$N:$N,0)),"")</f>
        <v/>
      </c>
      <c r="H440" s="1" t="str">
        <f>IF(ISNUMBER($E440),TEXT(INDEX(出席票!$A:$A,MATCH(F440,trans!$B:$B,0)),"00")&amp;"-"&amp;TEXT(INDEX(出席票!$B:$B,MATCH(F440,trans!$B:$B,0)),"000"),"")</f>
        <v/>
      </c>
      <c r="J440" s="1" t="str">
        <f t="shared" si="20"/>
        <v/>
      </c>
      <c r="K440" s="1" t="str">
        <f>IF(ISNUMBER($J440),INDEX(原簿!$E:$E,MATCH(summary!$E440,原簿!$O:$O,0)),"")</f>
        <v/>
      </c>
      <c r="L440" s="10" t="str">
        <f>IF(ISNUMBER($J440),INDEX(原簿!$I:$I,MATCH(summary!$E440,原簿!$O:$O,0)),"")</f>
        <v/>
      </c>
      <c r="M440" s="1" t="str">
        <f>IF(ISNUMBER($J440),TEXT(INDEX(答案!$A:$A,MATCH(K440,trans!$E:$E,0)),"00")&amp;"-"&amp;TEXT(INDEX(答案!$B:$B,MATCH(K440,trans!$E:$E,0)),"000"),"")</f>
        <v/>
      </c>
    </row>
    <row r="441" spans="1:13" x14ac:dyDescent="0.55000000000000004">
      <c r="A441" s="1" t="str">
        <f t="shared" si="18"/>
        <v/>
      </c>
      <c r="B441" s="1" t="str">
        <f>IF(ISNUMBER($A441),INDEX(原簿!$E:$E,MATCH(summary!$A441,原簿!$M:$M,0)),"")</f>
        <v/>
      </c>
      <c r="C441" s="10" t="str">
        <f>IF(ISNUMBER($A441),INDEX(原簿!$I:$I,MATCH(summary!$A441,原簿!$M:$M,0)),"")</f>
        <v/>
      </c>
      <c r="E441" s="1" t="str">
        <f t="shared" si="19"/>
        <v/>
      </c>
      <c r="F441" s="1" t="str">
        <f>IF(ISNUMBER($E441),INDEX(原簿!$E:$E,MATCH(summary!$E441,原簿!$N:$N,0)),"")</f>
        <v/>
      </c>
      <c r="G441" s="10" t="str">
        <f>IF(ISNUMBER($E441),INDEX(原簿!$I:$I,MATCH(summary!$E441,原簿!$N:$N,0)),"")</f>
        <v/>
      </c>
      <c r="H441" s="1" t="str">
        <f>IF(ISNUMBER($E441),TEXT(INDEX(出席票!$A:$A,MATCH(F441,trans!$B:$B,0)),"00")&amp;"-"&amp;TEXT(INDEX(出席票!$B:$B,MATCH(F441,trans!$B:$B,0)),"000"),"")</f>
        <v/>
      </c>
      <c r="J441" s="1" t="str">
        <f t="shared" si="20"/>
        <v/>
      </c>
      <c r="K441" s="1" t="str">
        <f>IF(ISNUMBER($J441),INDEX(原簿!$E:$E,MATCH(summary!$E441,原簿!$O:$O,0)),"")</f>
        <v/>
      </c>
      <c r="L441" s="10" t="str">
        <f>IF(ISNUMBER($J441),INDEX(原簿!$I:$I,MATCH(summary!$E441,原簿!$O:$O,0)),"")</f>
        <v/>
      </c>
      <c r="M441" s="1" t="str">
        <f>IF(ISNUMBER($J441),TEXT(INDEX(答案!$A:$A,MATCH(K441,trans!$E:$E,0)),"00")&amp;"-"&amp;TEXT(INDEX(答案!$B:$B,MATCH(K441,trans!$E:$E,0)),"000"),"")</f>
        <v/>
      </c>
    </row>
    <row r="442" spans="1:13" x14ac:dyDescent="0.55000000000000004">
      <c r="A442" s="1" t="str">
        <f t="shared" si="18"/>
        <v/>
      </c>
      <c r="B442" s="1" t="str">
        <f>IF(ISNUMBER($A442),INDEX(原簿!$E:$E,MATCH(summary!$A442,原簿!$M:$M,0)),"")</f>
        <v/>
      </c>
      <c r="C442" s="10" t="str">
        <f>IF(ISNUMBER($A442),INDEX(原簿!$I:$I,MATCH(summary!$A442,原簿!$M:$M,0)),"")</f>
        <v/>
      </c>
      <c r="E442" s="1" t="str">
        <f t="shared" si="19"/>
        <v/>
      </c>
      <c r="F442" s="1" t="str">
        <f>IF(ISNUMBER($E442),INDEX(原簿!$E:$E,MATCH(summary!$E442,原簿!$N:$N,0)),"")</f>
        <v/>
      </c>
      <c r="G442" s="10" t="str">
        <f>IF(ISNUMBER($E442),INDEX(原簿!$I:$I,MATCH(summary!$E442,原簿!$N:$N,0)),"")</f>
        <v/>
      </c>
      <c r="H442" s="1" t="str">
        <f>IF(ISNUMBER($E442),TEXT(INDEX(出席票!$A:$A,MATCH(F442,trans!$B:$B,0)),"00")&amp;"-"&amp;TEXT(INDEX(出席票!$B:$B,MATCH(F442,trans!$B:$B,0)),"000"),"")</f>
        <v/>
      </c>
      <c r="J442" s="1" t="str">
        <f t="shared" si="20"/>
        <v/>
      </c>
      <c r="K442" s="1" t="str">
        <f>IF(ISNUMBER($J442),INDEX(原簿!$E:$E,MATCH(summary!$E442,原簿!$O:$O,0)),"")</f>
        <v/>
      </c>
      <c r="L442" s="10" t="str">
        <f>IF(ISNUMBER($J442),INDEX(原簿!$I:$I,MATCH(summary!$E442,原簿!$O:$O,0)),"")</f>
        <v/>
      </c>
      <c r="M442" s="1" t="str">
        <f>IF(ISNUMBER($J442),TEXT(INDEX(答案!$A:$A,MATCH(K442,trans!$E:$E,0)),"00")&amp;"-"&amp;TEXT(INDEX(答案!$B:$B,MATCH(K442,trans!$E:$E,0)),"000"),"")</f>
        <v/>
      </c>
    </row>
    <row r="443" spans="1:13" x14ac:dyDescent="0.55000000000000004">
      <c r="A443" s="1" t="str">
        <f t="shared" si="18"/>
        <v/>
      </c>
      <c r="B443" s="1" t="str">
        <f>IF(ISNUMBER($A443),INDEX(原簿!$E:$E,MATCH(summary!$A443,原簿!$M:$M,0)),"")</f>
        <v/>
      </c>
      <c r="C443" s="10" t="str">
        <f>IF(ISNUMBER($A443),INDEX(原簿!$I:$I,MATCH(summary!$A443,原簿!$M:$M,0)),"")</f>
        <v/>
      </c>
      <c r="E443" s="1" t="str">
        <f t="shared" si="19"/>
        <v/>
      </c>
      <c r="F443" s="1" t="str">
        <f>IF(ISNUMBER($E443),INDEX(原簿!$E:$E,MATCH(summary!$E443,原簿!$N:$N,0)),"")</f>
        <v/>
      </c>
      <c r="G443" s="10" t="str">
        <f>IF(ISNUMBER($E443),INDEX(原簿!$I:$I,MATCH(summary!$E443,原簿!$N:$N,0)),"")</f>
        <v/>
      </c>
      <c r="H443" s="1" t="str">
        <f>IF(ISNUMBER($E443),TEXT(INDEX(出席票!$A:$A,MATCH(F443,trans!$B:$B,0)),"00")&amp;"-"&amp;TEXT(INDEX(出席票!$B:$B,MATCH(F443,trans!$B:$B,0)),"000"),"")</f>
        <v/>
      </c>
      <c r="J443" s="1" t="str">
        <f t="shared" si="20"/>
        <v/>
      </c>
      <c r="K443" s="1" t="str">
        <f>IF(ISNUMBER($J443),INDEX(原簿!$E:$E,MATCH(summary!$E443,原簿!$O:$O,0)),"")</f>
        <v/>
      </c>
      <c r="L443" s="10" t="str">
        <f>IF(ISNUMBER($J443),INDEX(原簿!$I:$I,MATCH(summary!$E443,原簿!$O:$O,0)),"")</f>
        <v/>
      </c>
      <c r="M443" s="1" t="str">
        <f>IF(ISNUMBER($J443),TEXT(INDEX(答案!$A:$A,MATCH(K443,trans!$E:$E,0)),"00")&amp;"-"&amp;TEXT(INDEX(答案!$B:$B,MATCH(K443,trans!$E:$E,0)),"000"),"")</f>
        <v/>
      </c>
    </row>
    <row r="444" spans="1:13" x14ac:dyDescent="0.55000000000000004">
      <c r="A444" s="1" t="str">
        <f t="shared" si="18"/>
        <v/>
      </c>
      <c r="B444" s="1" t="str">
        <f>IF(ISNUMBER($A444),INDEX(原簿!$E:$E,MATCH(summary!$A444,原簿!$M:$M,0)),"")</f>
        <v/>
      </c>
      <c r="C444" s="10" t="str">
        <f>IF(ISNUMBER($A444),INDEX(原簿!$I:$I,MATCH(summary!$A444,原簿!$M:$M,0)),"")</f>
        <v/>
      </c>
      <c r="E444" s="1" t="str">
        <f t="shared" si="19"/>
        <v/>
      </c>
      <c r="F444" s="1" t="str">
        <f>IF(ISNUMBER($E444),INDEX(原簿!$E:$E,MATCH(summary!$E444,原簿!$N:$N,0)),"")</f>
        <v/>
      </c>
      <c r="G444" s="10" t="str">
        <f>IF(ISNUMBER($E444),INDEX(原簿!$I:$I,MATCH(summary!$E444,原簿!$N:$N,0)),"")</f>
        <v/>
      </c>
      <c r="H444" s="1" t="str">
        <f>IF(ISNUMBER($E444),TEXT(INDEX(出席票!$A:$A,MATCH(F444,trans!$B:$B,0)),"00")&amp;"-"&amp;TEXT(INDEX(出席票!$B:$B,MATCH(F444,trans!$B:$B,0)),"000"),"")</f>
        <v/>
      </c>
      <c r="J444" s="1" t="str">
        <f t="shared" si="20"/>
        <v/>
      </c>
      <c r="K444" s="1" t="str">
        <f>IF(ISNUMBER($J444),INDEX(原簿!$E:$E,MATCH(summary!$E444,原簿!$O:$O,0)),"")</f>
        <v/>
      </c>
      <c r="L444" s="10" t="str">
        <f>IF(ISNUMBER($J444),INDEX(原簿!$I:$I,MATCH(summary!$E444,原簿!$O:$O,0)),"")</f>
        <v/>
      </c>
      <c r="M444" s="1" t="str">
        <f>IF(ISNUMBER($J444),TEXT(INDEX(答案!$A:$A,MATCH(K444,trans!$E:$E,0)),"00")&amp;"-"&amp;TEXT(INDEX(答案!$B:$B,MATCH(K444,trans!$E:$E,0)),"000"),"")</f>
        <v/>
      </c>
    </row>
    <row r="445" spans="1:13" x14ac:dyDescent="0.55000000000000004">
      <c r="A445" s="1" t="str">
        <f t="shared" si="18"/>
        <v/>
      </c>
      <c r="B445" s="1" t="str">
        <f>IF(ISNUMBER($A445),INDEX(原簿!$E:$E,MATCH(summary!$A445,原簿!$M:$M,0)),"")</f>
        <v/>
      </c>
      <c r="C445" s="10" t="str">
        <f>IF(ISNUMBER($A445),INDEX(原簿!$I:$I,MATCH(summary!$A445,原簿!$M:$M,0)),"")</f>
        <v/>
      </c>
      <c r="E445" s="1" t="str">
        <f t="shared" si="19"/>
        <v/>
      </c>
      <c r="F445" s="1" t="str">
        <f>IF(ISNUMBER($E445),INDEX(原簿!$E:$E,MATCH(summary!$E445,原簿!$N:$N,0)),"")</f>
        <v/>
      </c>
      <c r="G445" s="10" t="str">
        <f>IF(ISNUMBER($E445),INDEX(原簿!$I:$I,MATCH(summary!$E445,原簿!$N:$N,0)),"")</f>
        <v/>
      </c>
      <c r="H445" s="1" t="str">
        <f>IF(ISNUMBER($E445),TEXT(INDEX(出席票!$A:$A,MATCH(F445,trans!$B:$B,0)),"00")&amp;"-"&amp;TEXT(INDEX(出席票!$B:$B,MATCH(F445,trans!$B:$B,0)),"000"),"")</f>
        <v/>
      </c>
      <c r="J445" s="1" t="str">
        <f t="shared" si="20"/>
        <v/>
      </c>
      <c r="K445" s="1" t="str">
        <f>IF(ISNUMBER($J445),INDEX(原簿!$E:$E,MATCH(summary!$E445,原簿!$O:$O,0)),"")</f>
        <v/>
      </c>
      <c r="L445" s="10" t="str">
        <f>IF(ISNUMBER($J445),INDEX(原簿!$I:$I,MATCH(summary!$E445,原簿!$O:$O,0)),"")</f>
        <v/>
      </c>
      <c r="M445" s="1" t="str">
        <f>IF(ISNUMBER($J445),TEXT(INDEX(答案!$A:$A,MATCH(K445,trans!$E:$E,0)),"00")&amp;"-"&amp;TEXT(INDEX(答案!$B:$B,MATCH(K445,trans!$E:$E,0)),"000"),"")</f>
        <v/>
      </c>
    </row>
    <row r="446" spans="1:13" x14ac:dyDescent="0.55000000000000004">
      <c r="A446" s="1" t="str">
        <f t="shared" si="18"/>
        <v/>
      </c>
      <c r="B446" s="1" t="str">
        <f>IF(ISNUMBER($A446),INDEX(原簿!$E:$E,MATCH(summary!$A446,原簿!$M:$M,0)),"")</f>
        <v/>
      </c>
      <c r="C446" s="10" t="str">
        <f>IF(ISNUMBER($A446),INDEX(原簿!$I:$I,MATCH(summary!$A446,原簿!$M:$M,0)),"")</f>
        <v/>
      </c>
      <c r="E446" s="1" t="str">
        <f t="shared" si="19"/>
        <v/>
      </c>
      <c r="F446" s="1" t="str">
        <f>IF(ISNUMBER($E446),INDEX(原簿!$E:$E,MATCH(summary!$E446,原簿!$N:$N,0)),"")</f>
        <v/>
      </c>
      <c r="G446" s="10" t="str">
        <f>IF(ISNUMBER($E446),INDEX(原簿!$I:$I,MATCH(summary!$E446,原簿!$N:$N,0)),"")</f>
        <v/>
      </c>
      <c r="H446" s="1" t="str">
        <f>IF(ISNUMBER($E446),TEXT(INDEX(出席票!$A:$A,MATCH(F446,trans!$B:$B,0)),"00")&amp;"-"&amp;TEXT(INDEX(出席票!$B:$B,MATCH(F446,trans!$B:$B,0)),"000"),"")</f>
        <v/>
      </c>
      <c r="J446" s="1" t="str">
        <f t="shared" si="20"/>
        <v/>
      </c>
      <c r="K446" s="1" t="str">
        <f>IF(ISNUMBER($J446),INDEX(原簿!$E:$E,MATCH(summary!$E446,原簿!$O:$O,0)),"")</f>
        <v/>
      </c>
      <c r="L446" s="10" t="str">
        <f>IF(ISNUMBER($J446),INDEX(原簿!$I:$I,MATCH(summary!$E446,原簿!$O:$O,0)),"")</f>
        <v/>
      </c>
      <c r="M446" s="1" t="str">
        <f>IF(ISNUMBER($J446),TEXT(INDEX(答案!$A:$A,MATCH(K446,trans!$E:$E,0)),"00")&amp;"-"&amp;TEXT(INDEX(答案!$B:$B,MATCH(K446,trans!$E:$E,0)),"000"),"")</f>
        <v/>
      </c>
    </row>
    <row r="447" spans="1:13" x14ac:dyDescent="0.55000000000000004">
      <c r="A447" s="1" t="str">
        <f t="shared" si="18"/>
        <v/>
      </c>
      <c r="B447" s="1" t="str">
        <f>IF(ISNUMBER($A447),INDEX(原簿!$E:$E,MATCH(summary!$A447,原簿!$M:$M,0)),"")</f>
        <v/>
      </c>
      <c r="C447" s="10" t="str">
        <f>IF(ISNUMBER($A447),INDEX(原簿!$I:$I,MATCH(summary!$A447,原簿!$M:$M,0)),"")</f>
        <v/>
      </c>
      <c r="E447" s="1" t="str">
        <f t="shared" si="19"/>
        <v/>
      </c>
      <c r="F447" s="1" t="str">
        <f>IF(ISNUMBER($E447),INDEX(原簿!$E:$E,MATCH(summary!$E447,原簿!$N:$N,0)),"")</f>
        <v/>
      </c>
      <c r="G447" s="10" t="str">
        <f>IF(ISNUMBER($E447),INDEX(原簿!$I:$I,MATCH(summary!$E447,原簿!$N:$N,0)),"")</f>
        <v/>
      </c>
      <c r="H447" s="1" t="str">
        <f>IF(ISNUMBER($E447),TEXT(INDEX(出席票!$A:$A,MATCH(F447,trans!$B:$B,0)),"00")&amp;"-"&amp;TEXT(INDEX(出席票!$B:$B,MATCH(F447,trans!$B:$B,0)),"000"),"")</f>
        <v/>
      </c>
      <c r="J447" s="1" t="str">
        <f t="shared" si="20"/>
        <v/>
      </c>
      <c r="K447" s="1" t="str">
        <f>IF(ISNUMBER($J447),INDEX(原簿!$E:$E,MATCH(summary!$E447,原簿!$O:$O,0)),"")</f>
        <v/>
      </c>
      <c r="L447" s="10" t="str">
        <f>IF(ISNUMBER($J447),INDEX(原簿!$I:$I,MATCH(summary!$E447,原簿!$O:$O,0)),"")</f>
        <v/>
      </c>
      <c r="M447" s="1" t="str">
        <f>IF(ISNUMBER($J447),TEXT(INDEX(答案!$A:$A,MATCH(K447,trans!$E:$E,0)),"00")&amp;"-"&amp;TEXT(INDEX(答案!$B:$B,MATCH(K447,trans!$E:$E,0)),"000"),"")</f>
        <v/>
      </c>
    </row>
    <row r="448" spans="1:13" x14ac:dyDescent="0.55000000000000004">
      <c r="A448" s="1" t="str">
        <f t="shared" si="18"/>
        <v/>
      </c>
      <c r="B448" s="1" t="str">
        <f>IF(ISNUMBER($A448),INDEX(原簿!$E:$E,MATCH(summary!$A448,原簿!$M:$M,0)),"")</f>
        <v/>
      </c>
      <c r="C448" s="10" t="str">
        <f>IF(ISNUMBER($A448),INDEX(原簿!$I:$I,MATCH(summary!$A448,原簿!$M:$M,0)),"")</f>
        <v/>
      </c>
      <c r="E448" s="1" t="str">
        <f t="shared" si="19"/>
        <v/>
      </c>
      <c r="F448" s="1" t="str">
        <f>IF(ISNUMBER($E448),INDEX(原簿!$E:$E,MATCH(summary!$E448,原簿!$N:$N,0)),"")</f>
        <v/>
      </c>
      <c r="G448" s="10" t="str">
        <f>IF(ISNUMBER($E448),INDEX(原簿!$I:$I,MATCH(summary!$E448,原簿!$N:$N,0)),"")</f>
        <v/>
      </c>
      <c r="H448" s="1" t="str">
        <f>IF(ISNUMBER($E448),TEXT(INDEX(出席票!$A:$A,MATCH(F448,trans!$B:$B,0)),"00")&amp;"-"&amp;TEXT(INDEX(出席票!$B:$B,MATCH(F448,trans!$B:$B,0)),"000"),"")</f>
        <v/>
      </c>
      <c r="J448" s="1" t="str">
        <f t="shared" si="20"/>
        <v/>
      </c>
      <c r="K448" s="1" t="str">
        <f>IF(ISNUMBER($J448),INDEX(原簿!$E:$E,MATCH(summary!$E448,原簿!$O:$O,0)),"")</f>
        <v/>
      </c>
      <c r="L448" s="10" t="str">
        <f>IF(ISNUMBER($J448),INDEX(原簿!$I:$I,MATCH(summary!$E448,原簿!$O:$O,0)),"")</f>
        <v/>
      </c>
      <c r="M448" s="1" t="str">
        <f>IF(ISNUMBER($J448),TEXT(INDEX(答案!$A:$A,MATCH(K448,trans!$E:$E,0)),"00")&amp;"-"&amp;TEXT(INDEX(答案!$B:$B,MATCH(K448,trans!$E:$E,0)),"000"),"")</f>
        <v/>
      </c>
    </row>
    <row r="449" spans="1:13" x14ac:dyDescent="0.55000000000000004">
      <c r="A449" s="1" t="str">
        <f t="shared" si="18"/>
        <v/>
      </c>
      <c r="B449" s="1" t="str">
        <f>IF(ISNUMBER($A449),INDEX(原簿!$E:$E,MATCH(summary!$A449,原簿!$M:$M,0)),"")</f>
        <v/>
      </c>
      <c r="C449" s="10" t="str">
        <f>IF(ISNUMBER($A449),INDEX(原簿!$I:$I,MATCH(summary!$A449,原簿!$M:$M,0)),"")</f>
        <v/>
      </c>
      <c r="E449" s="1" t="str">
        <f t="shared" si="19"/>
        <v/>
      </c>
      <c r="F449" s="1" t="str">
        <f>IF(ISNUMBER($E449),INDEX(原簿!$E:$E,MATCH(summary!$E449,原簿!$N:$N,0)),"")</f>
        <v/>
      </c>
      <c r="G449" s="10" t="str">
        <f>IF(ISNUMBER($E449),INDEX(原簿!$I:$I,MATCH(summary!$E449,原簿!$N:$N,0)),"")</f>
        <v/>
      </c>
      <c r="H449" s="1" t="str">
        <f>IF(ISNUMBER($E449),TEXT(INDEX(出席票!$A:$A,MATCH(F449,trans!$B:$B,0)),"00")&amp;"-"&amp;TEXT(INDEX(出席票!$B:$B,MATCH(F449,trans!$B:$B,0)),"000"),"")</f>
        <v/>
      </c>
      <c r="J449" s="1" t="str">
        <f t="shared" si="20"/>
        <v/>
      </c>
      <c r="K449" s="1" t="str">
        <f>IF(ISNUMBER($J449),INDEX(原簿!$E:$E,MATCH(summary!$E449,原簿!$O:$O,0)),"")</f>
        <v/>
      </c>
      <c r="L449" s="10" t="str">
        <f>IF(ISNUMBER($J449),INDEX(原簿!$I:$I,MATCH(summary!$E449,原簿!$O:$O,0)),"")</f>
        <v/>
      </c>
      <c r="M449" s="1" t="str">
        <f>IF(ISNUMBER($J449),TEXT(INDEX(答案!$A:$A,MATCH(K449,trans!$E:$E,0)),"00")&amp;"-"&amp;TEXT(INDEX(答案!$B:$B,MATCH(K449,trans!$E:$E,0)),"000"),"")</f>
        <v/>
      </c>
    </row>
    <row r="450" spans="1:13" x14ac:dyDescent="0.55000000000000004">
      <c r="A450" s="1" t="str">
        <f t="shared" si="18"/>
        <v/>
      </c>
      <c r="B450" s="1" t="str">
        <f>IF(ISNUMBER($A450),INDEX(原簿!$E:$E,MATCH(summary!$A450,原簿!$M:$M,0)),"")</f>
        <v/>
      </c>
      <c r="C450" s="10" t="str">
        <f>IF(ISNUMBER($A450),INDEX(原簿!$I:$I,MATCH(summary!$A450,原簿!$M:$M,0)),"")</f>
        <v/>
      </c>
      <c r="E450" s="1" t="str">
        <f t="shared" si="19"/>
        <v/>
      </c>
      <c r="F450" s="1" t="str">
        <f>IF(ISNUMBER($E450),INDEX(原簿!$E:$E,MATCH(summary!$E450,原簿!$N:$N,0)),"")</f>
        <v/>
      </c>
      <c r="G450" s="10" t="str">
        <f>IF(ISNUMBER($E450),INDEX(原簿!$I:$I,MATCH(summary!$E450,原簿!$N:$N,0)),"")</f>
        <v/>
      </c>
      <c r="H450" s="1" t="str">
        <f>IF(ISNUMBER($E450),TEXT(INDEX(出席票!$A:$A,MATCH(F450,trans!$B:$B,0)),"00")&amp;"-"&amp;TEXT(INDEX(出席票!$B:$B,MATCH(F450,trans!$B:$B,0)),"000"),"")</f>
        <v/>
      </c>
      <c r="J450" s="1" t="str">
        <f t="shared" si="20"/>
        <v/>
      </c>
      <c r="K450" s="1" t="str">
        <f>IF(ISNUMBER($J450),INDEX(原簿!$E:$E,MATCH(summary!$E450,原簿!$O:$O,0)),"")</f>
        <v/>
      </c>
      <c r="L450" s="10" t="str">
        <f>IF(ISNUMBER($J450),INDEX(原簿!$I:$I,MATCH(summary!$E450,原簿!$O:$O,0)),"")</f>
        <v/>
      </c>
      <c r="M450" s="1" t="str">
        <f>IF(ISNUMBER($J450),TEXT(INDEX(答案!$A:$A,MATCH(K450,trans!$E:$E,0)),"00")&amp;"-"&amp;TEXT(INDEX(答案!$B:$B,MATCH(K450,trans!$E:$E,0)),"000"),"")</f>
        <v/>
      </c>
    </row>
    <row r="451" spans="1:13" x14ac:dyDescent="0.55000000000000004">
      <c r="A451" s="1" t="str">
        <f t="shared" si="18"/>
        <v/>
      </c>
      <c r="B451" s="1" t="str">
        <f>IF(ISNUMBER($A451),INDEX(原簿!$E:$E,MATCH(summary!$A451,原簿!$M:$M,0)),"")</f>
        <v/>
      </c>
      <c r="C451" s="10" t="str">
        <f>IF(ISNUMBER($A451),INDEX(原簿!$I:$I,MATCH(summary!$A451,原簿!$M:$M,0)),"")</f>
        <v/>
      </c>
      <c r="E451" s="1" t="str">
        <f t="shared" si="19"/>
        <v/>
      </c>
      <c r="F451" s="1" t="str">
        <f>IF(ISNUMBER($E451),INDEX(原簿!$E:$E,MATCH(summary!$E451,原簿!$N:$N,0)),"")</f>
        <v/>
      </c>
      <c r="G451" s="10" t="str">
        <f>IF(ISNUMBER($E451),INDEX(原簿!$I:$I,MATCH(summary!$E451,原簿!$N:$N,0)),"")</f>
        <v/>
      </c>
      <c r="H451" s="1" t="str">
        <f>IF(ISNUMBER($E451),TEXT(INDEX(出席票!$A:$A,MATCH(F451,trans!$B:$B,0)),"00")&amp;"-"&amp;TEXT(INDEX(出席票!$B:$B,MATCH(F451,trans!$B:$B,0)),"000"),"")</f>
        <v/>
      </c>
      <c r="J451" s="1" t="str">
        <f t="shared" si="20"/>
        <v/>
      </c>
      <c r="K451" s="1" t="str">
        <f>IF(ISNUMBER($J451),INDEX(原簿!$E:$E,MATCH(summary!$E451,原簿!$O:$O,0)),"")</f>
        <v/>
      </c>
      <c r="L451" s="10" t="str">
        <f>IF(ISNUMBER($J451),INDEX(原簿!$I:$I,MATCH(summary!$E451,原簿!$O:$O,0)),"")</f>
        <v/>
      </c>
      <c r="M451" s="1" t="str">
        <f>IF(ISNUMBER($J451),TEXT(INDEX(答案!$A:$A,MATCH(K451,trans!$E:$E,0)),"00")&amp;"-"&amp;TEXT(INDEX(答案!$B:$B,MATCH(K451,trans!$E:$E,0)),"000"),"")</f>
        <v/>
      </c>
    </row>
    <row r="452" spans="1:13" x14ac:dyDescent="0.55000000000000004">
      <c r="A452" s="1" t="str">
        <f t="shared" si="18"/>
        <v/>
      </c>
      <c r="B452" s="1" t="str">
        <f>IF(ISNUMBER($A452),INDEX(原簿!$E:$E,MATCH(summary!$A452,原簿!$M:$M,0)),"")</f>
        <v/>
      </c>
      <c r="C452" s="10" t="str">
        <f>IF(ISNUMBER($A452),INDEX(原簿!$I:$I,MATCH(summary!$A452,原簿!$M:$M,0)),"")</f>
        <v/>
      </c>
      <c r="E452" s="1" t="str">
        <f t="shared" si="19"/>
        <v/>
      </c>
      <c r="F452" s="1" t="str">
        <f>IF(ISNUMBER($E452),INDEX(原簿!$E:$E,MATCH(summary!$E452,原簿!$N:$N,0)),"")</f>
        <v/>
      </c>
      <c r="G452" s="10" t="str">
        <f>IF(ISNUMBER($E452),INDEX(原簿!$I:$I,MATCH(summary!$E452,原簿!$N:$N,0)),"")</f>
        <v/>
      </c>
      <c r="H452" s="1" t="str">
        <f>IF(ISNUMBER($E452),TEXT(INDEX(出席票!$A:$A,MATCH(F452,trans!$B:$B,0)),"00")&amp;"-"&amp;TEXT(INDEX(出席票!$B:$B,MATCH(F452,trans!$B:$B,0)),"000"),"")</f>
        <v/>
      </c>
      <c r="J452" s="1" t="str">
        <f t="shared" si="20"/>
        <v/>
      </c>
      <c r="K452" s="1" t="str">
        <f>IF(ISNUMBER($J452),INDEX(原簿!$E:$E,MATCH(summary!$E452,原簿!$O:$O,0)),"")</f>
        <v/>
      </c>
      <c r="L452" s="10" t="str">
        <f>IF(ISNUMBER($J452),INDEX(原簿!$I:$I,MATCH(summary!$E452,原簿!$O:$O,0)),"")</f>
        <v/>
      </c>
      <c r="M452" s="1" t="str">
        <f>IF(ISNUMBER($J452),TEXT(INDEX(答案!$A:$A,MATCH(K452,trans!$E:$E,0)),"00")&amp;"-"&amp;TEXT(INDEX(答案!$B:$B,MATCH(K452,trans!$E:$E,0)),"000"),"")</f>
        <v/>
      </c>
    </row>
    <row r="453" spans="1:13" x14ac:dyDescent="0.55000000000000004">
      <c r="A453" s="1" t="str">
        <f t="shared" si="18"/>
        <v/>
      </c>
      <c r="B453" s="1" t="str">
        <f>IF(ISNUMBER($A453),INDEX(原簿!$E:$E,MATCH(summary!$A453,原簿!$M:$M,0)),"")</f>
        <v/>
      </c>
      <c r="C453" s="10" t="str">
        <f>IF(ISNUMBER($A453),INDEX(原簿!$I:$I,MATCH(summary!$A453,原簿!$M:$M,0)),"")</f>
        <v/>
      </c>
      <c r="E453" s="1" t="str">
        <f t="shared" si="19"/>
        <v/>
      </c>
      <c r="F453" s="1" t="str">
        <f>IF(ISNUMBER($E453),INDEX(原簿!$E:$E,MATCH(summary!$E453,原簿!$N:$N,0)),"")</f>
        <v/>
      </c>
      <c r="G453" s="10" t="str">
        <f>IF(ISNUMBER($E453),INDEX(原簿!$I:$I,MATCH(summary!$E453,原簿!$N:$N,0)),"")</f>
        <v/>
      </c>
      <c r="H453" s="1" t="str">
        <f>IF(ISNUMBER($E453),TEXT(INDEX(出席票!$A:$A,MATCH(F453,trans!$B:$B,0)),"00")&amp;"-"&amp;TEXT(INDEX(出席票!$B:$B,MATCH(F453,trans!$B:$B,0)),"000"),"")</f>
        <v/>
      </c>
      <c r="J453" s="1" t="str">
        <f t="shared" si="20"/>
        <v/>
      </c>
      <c r="K453" s="1" t="str">
        <f>IF(ISNUMBER($J453),INDEX(原簿!$E:$E,MATCH(summary!$E453,原簿!$O:$O,0)),"")</f>
        <v/>
      </c>
      <c r="L453" s="10" t="str">
        <f>IF(ISNUMBER($J453),INDEX(原簿!$I:$I,MATCH(summary!$E453,原簿!$O:$O,0)),"")</f>
        <v/>
      </c>
      <c r="M453" s="1" t="str">
        <f>IF(ISNUMBER($J453),TEXT(INDEX(答案!$A:$A,MATCH(K453,trans!$E:$E,0)),"00")&amp;"-"&amp;TEXT(INDEX(答案!$B:$B,MATCH(K453,trans!$E:$E,0)),"000"),"")</f>
        <v/>
      </c>
    </row>
    <row r="454" spans="1:13" x14ac:dyDescent="0.55000000000000004">
      <c r="A454" s="1" t="str">
        <f t="shared" si="18"/>
        <v/>
      </c>
      <c r="B454" s="1" t="str">
        <f>IF(ISNUMBER($A454),INDEX(原簿!$E:$E,MATCH(summary!$A454,原簿!$M:$M,0)),"")</f>
        <v/>
      </c>
      <c r="C454" s="10" t="str">
        <f>IF(ISNUMBER($A454),INDEX(原簿!$I:$I,MATCH(summary!$A454,原簿!$M:$M,0)),"")</f>
        <v/>
      </c>
      <c r="E454" s="1" t="str">
        <f t="shared" si="19"/>
        <v/>
      </c>
      <c r="F454" s="1" t="str">
        <f>IF(ISNUMBER($E454),INDEX(原簿!$E:$E,MATCH(summary!$E454,原簿!$N:$N,0)),"")</f>
        <v/>
      </c>
      <c r="G454" s="10" t="str">
        <f>IF(ISNUMBER($E454),INDEX(原簿!$I:$I,MATCH(summary!$E454,原簿!$N:$N,0)),"")</f>
        <v/>
      </c>
      <c r="H454" s="1" t="str">
        <f>IF(ISNUMBER($E454),TEXT(INDEX(出席票!$A:$A,MATCH(F454,trans!$B:$B,0)),"00")&amp;"-"&amp;TEXT(INDEX(出席票!$B:$B,MATCH(F454,trans!$B:$B,0)),"000"),"")</f>
        <v/>
      </c>
      <c r="J454" s="1" t="str">
        <f t="shared" si="20"/>
        <v/>
      </c>
      <c r="K454" s="1" t="str">
        <f>IF(ISNUMBER($J454),INDEX(原簿!$E:$E,MATCH(summary!$E454,原簿!$O:$O,0)),"")</f>
        <v/>
      </c>
      <c r="L454" s="10" t="str">
        <f>IF(ISNUMBER($J454),INDEX(原簿!$I:$I,MATCH(summary!$E454,原簿!$O:$O,0)),"")</f>
        <v/>
      </c>
      <c r="M454" s="1" t="str">
        <f>IF(ISNUMBER($J454),TEXT(INDEX(答案!$A:$A,MATCH(K454,trans!$E:$E,0)),"00")&amp;"-"&amp;TEXT(INDEX(答案!$B:$B,MATCH(K454,trans!$E:$E,0)),"000"),"")</f>
        <v/>
      </c>
    </row>
    <row r="455" spans="1:13" x14ac:dyDescent="0.55000000000000004">
      <c r="A455" s="1" t="str">
        <f t="shared" si="18"/>
        <v/>
      </c>
      <c r="B455" s="1" t="str">
        <f>IF(ISNUMBER($A455),INDEX(原簿!$E:$E,MATCH(summary!$A455,原簿!$M:$M,0)),"")</f>
        <v/>
      </c>
      <c r="C455" s="10" t="str">
        <f>IF(ISNUMBER($A455),INDEX(原簿!$I:$I,MATCH(summary!$A455,原簿!$M:$M,0)),"")</f>
        <v/>
      </c>
      <c r="E455" s="1" t="str">
        <f t="shared" si="19"/>
        <v/>
      </c>
      <c r="F455" s="1" t="str">
        <f>IF(ISNUMBER($E455),INDEX(原簿!$E:$E,MATCH(summary!$E455,原簿!$N:$N,0)),"")</f>
        <v/>
      </c>
      <c r="G455" s="10" t="str">
        <f>IF(ISNUMBER($E455),INDEX(原簿!$I:$I,MATCH(summary!$E455,原簿!$N:$N,0)),"")</f>
        <v/>
      </c>
      <c r="H455" s="1" t="str">
        <f>IF(ISNUMBER($E455),TEXT(INDEX(出席票!$A:$A,MATCH(F455,trans!$B:$B,0)),"00")&amp;"-"&amp;TEXT(INDEX(出席票!$B:$B,MATCH(F455,trans!$B:$B,0)),"000"),"")</f>
        <v/>
      </c>
      <c r="J455" s="1" t="str">
        <f t="shared" si="20"/>
        <v/>
      </c>
      <c r="K455" s="1" t="str">
        <f>IF(ISNUMBER($J455),INDEX(原簿!$E:$E,MATCH(summary!$E455,原簿!$O:$O,0)),"")</f>
        <v/>
      </c>
      <c r="L455" s="10" t="str">
        <f>IF(ISNUMBER($J455),INDEX(原簿!$I:$I,MATCH(summary!$E455,原簿!$O:$O,0)),"")</f>
        <v/>
      </c>
      <c r="M455" s="1" t="str">
        <f>IF(ISNUMBER($J455),TEXT(INDEX(答案!$A:$A,MATCH(K455,trans!$E:$E,0)),"00")&amp;"-"&amp;TEXT(INDEX(答案!$B:$B,MATCH(K455,trans!$E:$E,0)),"000"),"")</f>
        <v/>
      </c>
    </row>
    <row r="456" spans="1:13" x14ac:dyDescent="0.55000000000000004">
      <c r="A456" s="1" t="str">
        <f t="shared" si="18"/>
        <v/>
      </c>
      <c r="B456" s="1" t="str">
        <f>IF(ISNUMBER($A456),INDEX(原簿!$E:$E,MATCH(summary!$A456,原簿!$M:$M,0)),"")</f>
        <v/>
      </c>
      <c r="C456" s="10" t="str">
        <f>IF(ISNUMBER($A456),INDEX(原簿!$I:$I,MATCH(summary!$A456,原簿!$M:$M,0)),"")</f>
        <v/>
      </c>
      <c r="E456" s="1" t="str">
        <f t="shared" si="19"/>
        <v/>
      </c>
      <c r="F456" s="1" t="str">
        <f>IF(ISNUMBER($E456),INDEX(原簿!$E:$E,MATCH(summary!$E456,原簿!$N:$N,0)),"")</f>
        <v/>
      </c>
      <c r="G456" s="10" t="str">
        <f>IF(ISNUMBER($E456),INDEX(原簿!$I:$I,MATCH(summary!$E456,原簿!$N:$N,0)),"")</f>
        <v/>
      </c>
      <c r="H456" s="1" t="str">
        <f>IF(ISNUMBER($E456),TEXT(INDEX(出席票!$A:$A,MATCH(F456,trans!$B:$B,0)),"00")&amp;"-"&amp;TEXT(INDEX(出席票!$B:$B,MATCH(F456,trans!$B:$B,0)),"000"),"")</f>
        <v/>
      </c>
      <c r="J456" s="1" t="str">
        <f t="shared" si="20"/>
        <v/>
      </c>
      <c r="K456" s="1" t="str">
        <f>IF(ISNUMBER($J456),INDEX(原簿!$E:$E,MATCH(summary!$E456,原簿!$O:$O,0)),"")</f>
        <v/>
      </c>
      <c r="L456" s="10" t="str">
        <f>IF(ISNUMBER($J456),INDEX(原簿!$I:$I,MATCH(summary!$E456,原簿!$O:$O,0)),"")</f>
        <v/>
      </c>
      <c r="M456" s="1" t="str">
        <f>IF(ISNUMBER($J456),TEXT(INDEX(答案!$A:$A,MATCH(K456,trans!$E:$E,0)),"00")&amp;"-"&amp;TEXT(INDEX(答案!$B:$B,MATCH(K456,trans!$E:$E,0)),"000"),"")</f>
        <v/>
      </c>
    </row>
    <row r="457" spans="1:13" x14ac:dyDescent="0.55000000000000004">
      <c r="A457" s="1" t="str">
        <f t="shared" ref="A457:A520" si="21">IF(A$6&gt;=ROW(A457)-ROW(A$7),ROW(A457)-ROW(A$7),"")</f>
        <v/>
      </c>
      <c r="B457" s="1" t="str">
        <f>IF(ISNUMBER($A457),INDEX(原簿!$E:$E,MATCH(summary!$A457,原簿!$M:$M,0)),"")</f>
        <v/>
      </c>
      <c r="C457" s="10" t="str">
        <f>IF(ISNUMBER($A457),INDEX(原簿!$I:$I,MATCH(summary!$A457,原簿!$M:$M,0)),"")</f>
        <v/>
      </c>
      <c r="E457" s="1" t="str">
        <f t="shared" ref="E457:E520" si="22">IF(E$6&gt;=ROW(E457)-ROW(E$7),ROW(E457)-ROW(E$7),"")</f>
        <v/>
      </c>
      <c r="F457" s="1" t="str">
        <f>IF(ISNUMBER($E457),INDEX(原簿!$E:$E,MATCH(summary!$E457,原簿!$N:$N,0)),"")</f>
        <v/>
      </c>
      <c r="G457" s="10" t="str">
        <f>IF(ISNUMBER($E457),INDEX(原簿!$I:$I,MATCH(summary!$E457,原簿!$N:$N,0)),"")</f>
        <v/>
      </c>
      <c r="H457" s="1" t="str">
        <f>IF(ISNUMBER($E457),TEXT(INDEX(出席票!$A:$A,MATCH(F457,trans!$B:$B,0)),"00")&amp;"-"&amp;TEXT(INDEX(出席票!$B:$B,MATCH(F457,trans!$B:$B,0)),"000"),"")</f>
        <v/>
      </c>
      <c r="J457" s="1" t="str">
        <f t="shared" ref="J457:J520" si="23">IF(J$6&gt;=ROW(J457)-ROW(J$7),ROW(J457)-ROW(J$7),"")</f>
        <v/>
      </c>
      <c r="K457" s="1" t="str">
        <f>IF(ISNUMBER($J457),INDEX(原簿!$E:$E,MATCH(summary!$E457,原簿!$O:$O,0)),"")</f>
        <v/>
      </c>
      <c r="L457" s="10" t="str">
        <f>IF(ISNUMBER($J457),INDEX(原簿!$I:$I,MATCH(summary!$E457,原簿!$O:$O,0)),"")</f>
        <v/>
      </c>
      <c r="M457" s="1" t="str">
        <f>IF(ISNUMBER($J457),TEXT(INDEX(答案!$A:$A,MATCH(K457,trans!$E:$E,0)),"00")&amp;"-"&amp;TEXT(INDEX(答案!$B:$B,MATCH(K457,trans!$E:$E,0)),"000"),"")</f>
        <v/>
      </c>
    </row>
    <row r="458" spans="1:13" x14ac:dyDescent="0.55000000000000004">
      <c r="A458" s="1" t="str">
        <f t="shared" si="21"/>
        <v/>
      </c>
      <c r="B458" s="1" t="str">
        <f>IF(ISNUMBER($A458),INDEX(原簿!$E:$E,MATCH(summary!$A458,原簿!$M:$M,0)),"")</f>
        <v/>
      </c>
      <c r="C458" s="10" t="str">
        <f>IF(ISNUMBER($A458),INDEX(原簿!$I:$I,MATCH(summary!$A458,原簿!$M:$M,0)),"")</f>
        <v/>
      </c>
      <c r="E458" s="1" t="str">
        <f t="shared" si="22"/>
        <v/>
      </c>
      <c r="F458" s="1" t="str">
        <f>IF(ISNUMBER($E458),INDEX(原簿!$E:$E,MATCH(summary!$E458,原簿!$N:$N,0)),"")</f>
        <v/>
      </c>
      <c r="G458" s="10" t="str">
        <f>IF(ISNUMBER($E458),INDEX(原簿!$I:$I,MATCH(summary!$E458,原簿!$N:$N,0)),"")</f>
        <v/>
      </c>
      <c r="H458" s="1" t="str">
        <f>IF(ISNUMBER($E458),TEXT(INDEX(出席票!$A:$A,MATCH(F458,trans!$B:$B,0)),"00")&amp;"-"&amp;TEXT(INDEX(出席票!$B:$B,MATCH(F458,trans!$B:$B,0)),"000"),"")</f>
        <v/>
      </c>
      <c r="J458" s="1" t="str">
        <f t="shared" si="23"/>
        <v/>
      </c>
      <c r="K458" s="1" t="str">
        <f>IF(ISNUMBER($J458),INDEX(原簿!$E:$E,MATCH(summary!$E458,原簿!$O:$O,0)),"")</f>
        <v/>
      </c>
      <c r="L458" s="10" t="str">
        <f>IF(ISNUMBER($J458),INDEX(原簿!$I:$I,MATCH(summary!$E458,原簿!$O:$O,0)),"")</f>
        <v/>
      </c>
      <c r="M458" s="1" t="str">
        <f>IF(ISNUMBER($J458),TEXT(INDEX(答案!$A:$A,MATCH(K458,trans!$E:$E,0)),"00")&amp;"-"&amp;TEXT(INDEX(答案!$B:$B,MATCH(K458,trans!$E:$E,0)),"000"),"")</f>
        <v/>
      </c>
    </row>
    <row r="459" spans="1:13" x14ac:dyDescent="0.55000000000000004">
      <c r="A459" s="1" t="str">
        <f t="shared" si="21"/>
        <v/>
      </c>
      <c r="B459" s="1" t="str">
        <f>IF(ISNUMBER($A459),INDEX(原簿!$E:$E,MATCH(summary!$A459,原簿!$M:$M,0)),"")</f>
        <v/>
      </c>
      <c r="C459" s="10" t="str">
        <f>IF(ISNUMBER($A459),INDEX(原簿!$I:$I,MATCH(summary!$A459,原簿!$M:$M,0)),"")</f>
        <v/>
      </c>
      <c r="E459" s="1" t="str">
        <f t="shared" si="22"/>
        <v/>
      </c>
      <c r="F459" s="1" t="str">
        <f>IF(ISNUMBER($E459),INDEX(原簿!$E:$E,MATCH(summary!$E459,原簿!$N:$N,0)),"")</f>
        <v/>
      </c>
      <c r="G459" s="10" t="str">
        <f>IF(ISNUMBER($E459),INDEX(原簿!$I:$I,MATCH(summary!$E459,原簿!$N:$N,0)),"")</f>
        <v/>
      </c>
      <c r="H459" s="1" t="str">
        <f>IF(ISNUMBER($E459),TEXT(INDEX(出席票!$A:$A,MATCH(F459,trans!$B:$B,0)),"00")&amp;"-"&amp;TEXT(INDEX(出席票!$B:$B,MATCH(F459,trans!$B:$B,0)),"000"),"")</f>
        <v/>
      </c>
      <c r="J459" s="1" t="str">
        <f t="shared" si="23"/>
        <v/>
      </c>
      <c r="K459" s="1" t="str">
        <f>IF(ISNUMBER($J459),INDEX(原簿!$E:$E,MATCH(summary!$E459,原簿!$O:$O,0)),"")</f>
        <v/>
      </c>
      <c r="L459" s="10" t="str">
        <f>IF(ISNUMBER($J459),INDEX(原簿!$I:$I,MATCH(summary!$E459,原簿!$O:$O,0)),"")</f>
        <v/>
      </c>
      <c r="M459" s="1" t="str">
        <f>IF(ISNUMBER($J459),TEXT(INDEX(答案!$A:$A,MATCH(K459,trans!$E:$E,0)),"00")&amp;"-"&amp;TEXT(INDEX(答案!$B:$B,MATCH(K459,trans!$E:$E,0)),"000"),"")</f>
        <v/>
      </c>
    </row>
    <row r="460" spans="1:13" x14ac:dyDescent="0.55000000000000004">
      <c r="A460" s="1" t="str">
        <f t="shared" si="21"/>
        <v/>
      </c>
      <c r="B460" s="1" t="str">
        <f>IF(ISNUMBER($A460),INDEX(原簿!$E:$E,MATCH(summary!$A460,原簿!$M:$M,0)),"")</f>
        <v/>
      </c>
      <c r="C460" s="10" t="str">
        <f>IF(ISNUMBER($A460),INDEX(原簿!$I:$I,MATCH(summary!$A460,原簿!$M:$M,0)),"")</f>
        <v/>
      </c>
      <c r="E460" s="1" t="str">
        <f t="shared" si="22"/>
        <v/>
      </c>
      <c r="F460" s="1" t="str">
        <f>IF(ISNUMBER($E460),INDEX(原簿!$E:$E,MATCH(summary!$E460,原簿!$N:$N,0)),"")</f>
        <v/>
      </c>
      <c r="G460" s="10" t="str">
        <f>IF(ISNUMBER($E460),INDEX(原簿!$I:$I,MATCH(summary!$E460,原簿!$N:$N,0)),"")</f>
        <v/>
      </c>
      <c r="H460" s="1" t="str">
        <f>IF(ISNUMBER($E460),TEXT(INDEX(出席票!$A:$A,MATCH(F460,trans!$B:$B,0)),"00")&amp;"-"&amp;TEXT(INDEX(出席票!$B:$B,MATCH(F460,trans!$B:$B,0)),"000"),"")</f>
        <v/>
      </c>
      <c r="J460" s="1" t="str">
        <f t="shared" si="23"/>
        <v/>
      </c>
      <c r="K460" s="1" t="str">
        <f>IF(ISNUMBER($J460),INDEX(原簿!$E:$E,MATCH(summary!$E460,原簿!$O:$O,0)),"")</f>
        <v/>
      </c>
      <c r="L460" s="10" t="str">
        <f>IF(ISNUMBER($J460),INDEX(原簿!$I:$I,MATCH(summary!$E460,原簿!$O:$O,0)),"")</f>
        <v/>
      </c>
      <c r="M460" s="1" t="str">
        <f>IF(ISNUMBER($J460),TEXT(INDEX(答案!$A:$A,MATCH(K460,trans!$E:$E,0)),"00")&amp;"-"&amp;TEXT(INDEX(答案!$B:$B,MATCH(K460,trans!$E:$E,0)),"000"),"")</f>
        <v/>
      </c>
    </row>
    <row r="461" spans="1:13" x14ac:dyDescent="0.55000000000000004">
      <c r="A461" s="1" t="str">
        <f t="shared" si="21"/>
        <v/>
      </c>
      <c r="B461" s="1" t="str">
        <f>IF(ISNUMBER($A461),INDEX(原簿!$E:$E,MATCH(summary!$A461,原簿!$M:$M,0)),"")</f>
        <v/>
      </c>
      <c r="C461" s="10" t="str">
        <f>IF(ISNUMBER($A461),INDEX(原簿!$I:$I,MATCH(summary!$A461,原簿!$M:$M,0)),"")</f>
        <v/>
      </c>
      <c r="E461" s="1" t="str">
        <f t="shared" si="22"/>
        <v/>
      </c>
      <c r="F461" s="1" t="str">
        <f>IF(ISNUMBER($E461),INDEX(原簿!$E:$E,MATCH(summary!$E461,原簿!$N:$N,0)),"")</f>
        <v/>
      </c>
      <c r="G461" s="10" t="str">
        <f>IF(ISNUMBER($E461),INDEX(原簿!$I:$I,MATCH(summary!$E461,原簿!$N:$N,0)),"")</f>
        <v/>
      </c>
      <c r="H461" s="1" t="str">
        <f>IF(ISNUMBER($E461),TEXT(INDEX(出席票!$A:$A,MATCH(F461,trans!$B:$B,0)),"00")&amp;"-"&amp;TEXT(INDEX(出席票!$B:$B,MATCH(F461,trans!$B:$B,0)),"000"),"")</f>
        <v/>
      </c>
      <c r="J461" s="1" t="str">
        <f t="shared" si="23"/>
        <v/>
      </c>
      <c r="K461" s="1" t="str">
        <f>IF(ISNUMBER($J461),INDEX(原簿!$E:$E,MATCH(summary!$E461,原簿!$O:$O,0)),"")</f>
        <v/>
      </c>
      <c r="L461" s="10" t="str">
        <f>IF(ISNUMBER($J461),INDEX(原簿!$I:$I,MATCH(summary!$E461,原簿!$O:$O,0)),"")</f>
        <v/>
      </c>
      <c r="M461" s="1" t="str">
        <f>IF(ISNUMBER($J461),TEXT(INDEX(答案!$A:$A,MATCH(K461,trans!$E:$E,0)),"00")&amp;"-"&amp;TEXT(INDEX(答案!$B:$B,MATCH(K461,trans!$E:$E,0)),"000"),"")</f>
        <v/>
      </c>
    </row>
    <row r="462" spans="1:13" x14ac:dyDescent="0.55000000000000004">
      <c r="A462" s="1" t="str">
        <f t="shared" si="21"/>
        <v/>
      </c>
      <c r="B462" s="1" t="str">
        <f>IF(ISNUMBER($A462),INDEX(原簿!$E:$E,MATCH(summary!$A462,原簿!$M:$M,0)),"")</f>
        <v/>
      </c>
      <c r="C462" s="10" t="str">
        <f>IF(ISNUMBER($A462),INDEX(原簿!$I:$I,MATCH(summary!$A462,原簿!$M:$M,0)),"")</f>
        <v/>
      </c>
      <c r="E462" s="1" t="str">
        <f t="shared" si="22"/>
        <v/>
      </c>
      <c r="F462" s="1" t="str">
        <f>IF(ISNUMBER($E462),INDEX(原簿!$E:$E,MATCH(summary!$E462,原簿!$N:$N,0)),"")</f>
        <v/>
      </c>
      <c r="G462" s="10" t="str">
        <f>IF(ISNUMBER($E462),INDEX(原簿!$I:$I,MATCH(summary!$E462,原簿!$N:$N,0)),"")</f>
        <v/>
      </c>
      <c r="H462" s="1" t="str">
        <f>IF(ISNUMBER($E462),TEXT(INDEX(出席票!$A:$A,MATCH(F462,trans!$B:$B,0)),"00")&amp;"-"&amp;TEXT(INDEX(出席票!$B:$B,MATCH(F462,trans!$B:$B,0)),"000"),"")</f>
        <v/>
      </c>
      <c r="J462" s="1" t="str">
        <f t="shared" si="23"/>
        <v/>
      </c>
      <c r="K462" s="1" t="str">
        <f>IF(ISNUMBER($J462),INDEX(原簿!$E:$E,MATCH(summary!$E462,原簿!$O:$O,0)),"")</f>
        <v/>
      </c>
      <c r="L462" s="10" t="str">
        <f>IF(ISNUMBER($J462),INDEX(原簿!$I:$I,MATCH(summary!$E462,原簿!$O:$O,0)),"")</f>
        <v/>
      </c>
      <c r="M462" s="1" t="str">
        <f>IF(ISNUMBER($J462),TEXT(INDEX(答案!$A:$A,MATCH(K462,trans!$E:$E,0)),"00")&amp;"-"&amp;TEXT(INDEX(答案!$B:$B,MATCH(K462,trans!$E:$E,0)),"000"),"")</f>
        <v/>
      </c>
    </row>
    <row r="463" spans="1:13" x14ac:dyDescent="0.55000000000000004">
      <c r="A463" s="1" t="str">
        <f t="shared" si="21"/>
        <v/>
      </c>
      <c r="B463" s="1" t="str">
        <f>IF(ISNUMBER($A463),INDEX(原簿!$E:$E,MATCH(summary!$A463,原簿!$M:$M,0)),"")</f>
        <v/>
      </c>
      <c r="C463" s="10" t="str">
        <f>IF(ISNUMBER($A463),INDEX(原簿!$I:$I,MATCH(summary!$A463,原簿!$M:$M,0)),"")</f>
        <v/>
      </c>
      <c r="E463" s="1" t="str">
        <f t="shared" si="22"/>
        <v/>
      </c>
      <c r="F463" s="1" t="str">
        <f>IF(ISNUMBER($E463),INDEX(原簿!$E:$E,MATCH(summary!$E463,原簿!$N:$N,0)),"")</f>
        <v/>
      </c>
      <c r="G463" s="10" t="str">
        <f>IF(ISNUMBER($E463),INDEX(原簿!$I:$I,MATCH(summary!$E463,原簿!$N:$N,0)),"")</f>
        <v/>
      </c>
      <c r="H463" s="1" t="str">
        <f>IF(ISNUMBER($E463),TEXT(INDEX(出席票!$A:$A,MATCH(F463,trans!$B:$B,0)),"00")&amp;"-"&amp;TEXT(INDEX(出席票!$B:$B,MATCH(F463,trans!$B:$B,0)),"000"),"")</f>
        <v/>
      </c>
      <c r="J463" s="1" t="str">
        <f t="shared" si="23"/>
        <v/>
      </c>
      <c r="K463" s="1" t="str">
        <f>IF(ISNUMBER($J463),INDEX(原簿!$E:$E,MATCH(summary!$E463,原簿!$O:$O,0)),"")</f>
        <v/>
      </c>
      <c r="L463" s="10" t="str">
        <f>IF(ISNUMBER($J463),INDEX(原簿!$I:$I,MATCH(summary!$E463,原簿!$O:$O,0)),"")</f>
        <v/>
      </c>
      <c r="M463" s="1" t="str">
        <f>IF(ISNUMBER($J463),TEXT(INDEX(答案!$A:$A,MATCH(K463,trans!$E:$E,0)),"00")&amp;"-"&amp;TEXT(INDEX(答案!$B:$B,MATCH(K463,trans!$E:$E,0)),"000"),"")</f>
        <v/>
      </c>
    </row>
    <row r="464" spans="1:13" x14ac:dyDescent="0.55000000000000004">
      <c r="A464" s="1" t="str">
        <f t="shared" si="21"/>
        <v/>
      </c>
      <c r="B464" s="1" t="str">
        <f>IF(ISNUMBER($A464),INDEX(原簿!$E:$E,MATCH(summary!$A464,原簿!$M:$M,0)),"")</f>
        <v/>
      </c>
      <c r="C464" s="10" t="str">
        <f>IF(ISNUMBER($A464),INDEX(原簿!$I:$I,MATCH(summary!$A464,原簿!$M:$M,0)),"")</f>
        <v/>
      </c>
      <c r="E464" s="1" t="str">
        <f t="shared" si="22"/>
        <v/>
      </c>
      <c r="F464" s="1" t="str">
        <f>IF(ISNUMBER($E464),INDEX(原簿!$E:$E,MATCH(summary!$E464,原簿!$N:$N,0)),"")</f>
        <v/>
      </c>
      <c r="G464" s="10" t="str">
        <f>IF(ISNUMBER($E464),INDEX(原簿!$I:$I,MATCH(summary!$E464,原簿!$N:$N,0)),"")</f>
        <v/>
      </c>
      <c r="H464" s="1" t="str">
        <f>IF(ISNUMBER($E464),TEXT(INDEX(出席票!$A:$A,MATCH(F464,trans!$B:$B,0)),"00")&amp;"-"&amp;TEXT(INDEX(出席票!$B:$B,MATCH(F464,trans!$B:$B,0)),"000"),"")</f>
        <v/>
      </c>
      <c r="J464" s="1" t="str">
        <f t="shared" si="23"/>
        <v/>
      </c>
      <c r="K464" s="1" t="str">
        <f>IF(ISNUMBER($J464),INDEX(原簿!$E:$E,MATCH(summary!$E464,原簿!$O:$O,0)),"")</f>
        <v/>
      </c>
      <c r="L464" s="10" t="str">
        <f>IF(ISNUMBER($J464),INDEX(原簿!$I:$I,MATCH(summary!$E464,原簿!$O:$O,0)),"")</f>
        <v/>
      </c>
      <c r="M464" s="1" t="str">
        <f>IF(ISNUMBER($J464),TEXT(INDEX(答案!$A:$A,MATCH(K464,trans!$E:$E,0)),"00")&amp;"-"&amp;TEXT(INDEX(答案!$B:$B,MATCH(K464,trans!$E:$E,0)),"000"),"")</f>
        <v/>
      </c>
    </row>
    <row r="465" spans="1:13" x14ac:dyDescent="0.55000000000000004">
      <c r="A465" s="1" t="str">
        <f t="shared" si="21"/>
        <v/>
      </c>
      <c r="B465" s="1" t="str">
        <f>IF(ISNUMBER($A465),INDEX(原簿!$E:$E,MATCH(summary!$A465,原簿!$M:$M,0)),"")</f>
        <v/>
      </c>
      <c r="C465" s="10" t="str">
        <f>IF(ISNUMBER($A465),INDEX(原簿!$I:$I,MATCH(summary!$A465,原簿!$M:$M,0)),"")</f>
        <v/>
      </c>
      <c r="E465" s="1" t="str">
        <f t="shared" si="22"/>
        <v/>
      </c>
      <c r="F465" s="1" t="str">
        <f>IF(ISNUMBER($E465),INDEX(原簿!$E:$E,MATCH(summary!$E465,原簿!$N:$N,0)),"")</f>
        <v/>
      </c>
      <c r="G465" s="10" t="str">
        <f>IF(ISNUMBER($E465),INDEX(原簿!$I:$I,MATCH(summary!$E465,原簿!$N:$N,0)),"")</f>
        <v/>
      </c>
      <c r="H465" s="1" t="str">
        <f>IF(ISNUMBER($E465),TEXT(INDEX(出席票!$A:$A,MATCH(F465,trans!$B:$B,0)),"00")&amp;"-"&amp;TEXT(INDEX(出席票!$B:$B,MATCH(F465,trans!$B:$B,0)),"000"),"")</f>
        <v/>
      </c>
      <c r="J465" s="1" t="str">
        <f t="shared" si="23"/>
        <v/>
      </c>
      <c r="K465" s="1" t="str">
        <f>IF(ISNUMBER($J465),INDEX(原簿!$E:$E,MATCH(summary!$E465,原簿!$O:$O,0)),"")</f>
        <v/>
      </c>
      <c r="L465" s="10" t="str">
        <f>IF(ISNUMBER($J465),INDEX(原簿!$I:$I,MATCH(summary!$E465,原簿!$O:$O,0)),"")</f>
        <v/>
      </c>
      <c r="M465" s="1" t="str">
        <f>IF(ISNUMBER($J465),TEXT(INDEX(答案!$A:$A,MATCH(K465,trans!$E:$E,0)),"00")&amp;"-"&amp;TEXT(INDEX(答案!$B:$B,MATCH(K465,trans!$E:$E,0)),"000"),"")</f>
        <v/>
      </c>
    </row>
    <row r="466" spans="1:13" x14ac:dyDescent="0.55000000000000004">
      <c r="A466" s="1" t="str">
        <f t="shared" si="21"/>
        <v/>
      </c>
      <c r="B466" s="1" t="str">
        <f>IF(ISNUMBER($A466),INDEX(原簿!$E:$E,MATCH(summary!$A466,原簿!$M:$M,0)),"")</f>
        <v/>
      </c>
      <c r="C466" s="10" t="str">
        <f>IF(ISNUMBER($A466),INDEX(原簿!$I:$I,MATCH(summary!$A466,原簿!$M:$M,0)),"")</f>
        <v/>
      </c>
      <c r="E466" s="1" t="str">
        <f t="shared" si="22"/>
        <v/>
      </c>
      <c r="F466" s="1" t="str">
        <f>IF(ISNUMBER($E466),INDEX(原簿!$E:$E,MATCH(summary!$E466,原簿!$N:$N,0)),"")</f>
        <v/>
      </c>
      <c r="G466" s="10" t="str">
        <f>IF(ISNUMBER($E466),INDEX(原簿!$I:$I,MATCH(summary!$E466,原簿!$N:$N,0)),"")</f>
        <v/>
      </c>
      <c r="H466" s="1" t="str">
        <f>IF(ISNUMBER($E466),TEXT(INDEX(出席票!$A:$A,MATCH(F466,trans!$B:$B,0)),"00")&amp;"-"&amp;TEXT(INDEX(出席票!$B:$B,MATCH(F466,trans!$B:$B,0)),"000"),"")</f>
        <v/>
      </c>
      <c r="J466" s="1" t="str">
        <f t="shared" si="23"/>
        <v/>
      </c>
      <c r="K466" s="1" t="str">
        <f>IF(ISNUMBER($J466),INDEX(原簿!$E:$E,MATCH(summary!$E466,原簿!$O:$O,0)),"")</f>
        <v/>
      </c>
      <c r="L466" s="10" t="str">
        <f>IF(ISNUMBER($J466),INDEX(原簿!$I:$I,MATCH(summary!$E466,原簿!$O:$O,0)),"")</f>
        <v/>
      </c>
      <c r="M466" s="1" t="str">
        <f>IF(ISNUMBER($J466),TEXT(INDEX(答案!$A:$A,MATCH(K466,trans!$E:$E,0)),"00")&amp;"-"&amp;TEXT(INDEX(答案!$B:$B,MATCH(K466,trans!$E:$E,0)),"000"),"")</f>
        <v/>
      </c>
    </row>
    <row r="467" spans="1:13" x14ac:dyDescent="0.55000000000000004">
      <c r="A467" s="1" t="str">
        <f t="shared" si="21"/>
        <v/>
      </c>
      <c r="B467" s="1" t="str">
        <f>IF(ISNUMBER($A467),INDEX(原簿!$E:$E,MATCH(summary!$A467,原簿!$M:$M,0)),"")</f>
        <v/>
      </c>
      <c r="C467" s="10" t="str">
        <f>IF(ISNUMBER($A467),INDEX(原簿!$I:$I,MATCH(summary!$A467,原簿!$M:$M,0)),"")</f>
        <v/>
      </c>
      <c r="E467" s="1" t="str">
        <f t="shared" si="22"/>
        <v/>
      </c>
      <c r="F467" s="1" t="str">
        <f>IF(ISNUMBER($E467),INDEX(原簿!$E:$E,MATCH(summary!$E467,原簿!$N:$N,0)),"")</f>
        <v/>
      </c>
      <c r="G467" s="10" t="str">
        <f>IF(ISNUMBER($E467),INDEX(原簿!$I:$I,MATCH(summary!$E467,原簿!$N:$N,0)),"")</f>
        <v/>
      </c>
      <c r="H467" s="1" t="str">
        <f>IF(ISNUMBER($E467),TEXT(INDEX(出席票!$A:$A,MATCH(F467,trans!$B:$B,0)),"00")&amp;"-"&amp;TEXT(INDEX(出席票!$B:$B,MATCH(F467,trans!$B:$B,0)),"000"),"")</f>
        <v/>
      </c>
      <c r="J467" s="1" t="str">
        <f t="shared" si="23"/>
        <v/>
      </c>
      <c r="K467" s="1" t="str">
        <f>IF(ISNUMBER($J467),INDEX(原簿!$E:$E,MATCH(summary!$E467,原簿!$O:$O,0)),"")</f>
        <v/>
      </c>
      <c r="L467" s="10" t="str">
        <f>IF(ISNUMBER($J467),INDEX(原簿!$I:$I,MATCH(summary!$E467,原簿!$O:$O,0)),"")</f>
        <v/>
      </c>
      <c r="M467" s="1" t="str">
        <f>IF(ISNUMBER($J467),TEXT(INDEX(答案!$A:$A,MATCH(K467,trans!$E:$E,0)),"00")&amp;"-"&amp;TEXT(INDEX(答案!$B:$B,MATCH(K467,trans!$E:$E,0)),"000"),"")</f>
        <v/>
      </c>
    </row>
    <row r="468" spans="1:13" x14ac:dyDescent="0.55000000000000004">
      <c r="A468" s="1" t="str">
        <f t="shared" si="21"/>
        <v/>
      </c>
      <c r="B468" s="1" t="str">
        <f>IF(ISNUMBER($A468),INDEX(原簿!$E:$E,MATCH(summary!$A468,原簿!$M:$M,0)),"")</f>
        <v/>
      </c>
      <c r="C468" s="10" t="str">
        <f>IF(ISNUMBER($A468),INDEX(原簿!$I:$I,MATCH(summary!$A468,原簿!$M:$M,0)),"")</f>
        <v/>
      </c>
      <c r="E468" s="1" t="str">
        <f t="shared" si="22"/>
        <v/>
      </c>
      <c r="F468" s="1" t="str">
        <f>IF(ISNUMBER($E468),INDEX(原簿!$E:$E,MATCH(summary!$E468,原簿!$N:$N,0)),"")</f>
        <v/>
      </c>
      <c r="G468" s="10" t="str">
        <f>IF(ISNUMBER($E468),INDEX(原簿!$I:$I,MATCH(summary!$E468,原簿!$N:$N,0)),"")</f>
        <v/>
      </c>
      <c r="H468" s="1" t="str">
        <f>IF(ISNUMBER($E468),TEXT(INDEX(出席票!$A:$A,MATCH(F468,trans!$B:$B,0)),"00")&amp;"-"&amp;TEXT(INDEX(出席票!$B:$B,MATCH(F468,trans!$B:$B,0)),"000"),"")</f>
        <v/>
      </c>
      <c r="J468" s="1" t="str">
        <f t="shared" si="23"/>
        <v/>
      </c>
      <c r="K468" s="1" t="str">
        <f>IF(ISNUMBER($J468),INDEX(原簿!$E:$E,MATCH(summary!$E468,原簿!$O:$O,0)),"")</f>
        <v/>
      </c>
      <c r="L468" s="10" t="str">
        <f>IF(ISNUMBER($J468),INDEX(原簿!$I:$I,MATCH(summary!$E468,原簿!$O:$O,0)),"")</f>
        <v/>
      </c>
      <c r="M468" s="1" t="str">
        <f>IF(ISNUMBER($J468),TEXT(INDEX(答案!$A:$A,MATCH(K468,trans!$E:$E,0)),"00")&amp;"-"&amp;TEXT(INDEX(答案!$B:$B,MATCH(K468,trans!$E:$E,0)),"000"),"")</f>
        <v/>
      </c>
    </row>
    <row r="469" spans="1:13" x14ac:dyDescent="0.55000000000000004">
      <c r="A469" s="1" t="str">
        <f t="shared" si="21"/>
        <v/>
      </c>
      <c r="B469" s="1" t="str">
        <f>IF(ISNUMBER($A469),INDEX(原簿!$E:$E,MATCH(summary!$A469,原簿!$M:$M,0)),"")</f>
        <v/>
      </c>
      <c r="C469" s="10" t="str">
        <f>IF(ISNUMBER($A469),INDEX(原簿!$I:$I,MATCH(summary!$A469,原簿!$M:$M,0)),"")</f>
        <v/>
      </c>
      <c r="E469" s="1" t="str">
        <f t="shared" si="22"/>
        <v/>
      </c>
      <c r="F469" s="1" t="str">
        <f>IF(ISNUMBER($E469),INDEX(原簿!$E:$E,MATCH(summary!$E469,原簿!$N:$N,0)),"")</f>
        <v/>
      </c>
      <c r="G469" s="10" t="str">
        <f>IF(ISNUMBER($E469),INDEX(原簿!$I:$I,MATCH(summary!$E469,原簿!$N:$N,0)),"")</f>
        <v/>
      </c>
      <c r="H469" s="1" t="str">
        <f>IF(ISNUMBER($E469),TEXT(INDEX(出席票!$A:$A,MATCH(F469,trans!$B:$B,0)),"00")&amp;"-"&amp;TEXT(INDEX(出席票!$B:$B,MATCH(F469,trans!$B:$B,0)),"000"),"")</f>
        <v/>
      </c>
      <c r="J469" s="1" t="str">
        <f t="shared" si="23"/>
        <v/>
      </c>
      <c r="K469" s="1" t="str">
        <f>IF(ISNUMBER($J469),INDEX(原簿!$E:$E,MATCH(summary!$E469,原簿!$O:$O,0)),"")</f>
        <v/>
      </c>
      <c r="L469" s="10" t="str">
        <f>IF(ISNUMBER($J469),INDEX(原簿!$I:$I,MATCH(summary!$E469,原簿!$O:$O,0)),"")</f>
        <v/>
      </c>
      <c r="M469" s="1" t="str">
        <f>IF(ISNUMBER($J469),TEXT(INDEX(答案!$A:$A,MATCH(K469,trans!$E:$E,0)),"00")&amp;"-"&amp;TEXT(INDEX(答案!$B:$B,MATCH(K469,trans!$E:$E,0)),"000"),"")</f>
        <v/>
      </c>
    </row>
    <row r="470" spans="1:13" x14ac:dyDescent="0.55000000000000004">
      <c r="A470" s="1" t="str">
        <f t="shared" si="21"/>
        <v/>
      </c>
      <c r="B470" s="1" t="str">
        <f>IF(ISNUMBER($A470),INDEX(原簿!$E:$E,MATCH(summary!$A470,原簿!$M:$M,0)),"")</f>
        <v/>
      </c>
      <c r="C470" s="10" t="str">
        <f>IF(ISNUMBER($A470),INDEX(原簿!$I:$I,MATCH(summary!$A470,原簿!$M:$M,0)),"")</f>
        <v/>
      </c>
      <c r="E470" s="1" t="str">
        <f t="shared" si="22"/>
        <v/>
      </c>
      <c r="F470" s="1" t="str">
        <f>IF(ISNUMBER($E470),INDEX(原簿!$E:$E,MATCH(summary!$E470,原簿!$N:$N,0)),"")</f>
        <v/>
      </c>
      <c r="G470" s="10" t="str">
        <f>IF(ISNUMBER($E470),INDEX(原簿!$I:$I,MATCH(summary!$E470,原簿!$N:$N,0)),"")</f>
        <v/>
      </c>
      <c r="H470" s="1" t="str">
        <f>IF(ISNUMBER($E470),TEXT(INDEX(出席票!$A:$A,MATCH(F470,trans!$B:$B,0)),"00")&amp;"-"&amp;TEXT(INDEX(出席票!$B:$B,MATCH(F470,trans!$B:$B,0)),"000"),"")</f>
        <v/>
      </c>
      <c r="J470" s="1" t="str">
        <f t="shared" si="23"/>
        <v/>
      </c>
      <c r="K470" s="1" t="str">
        <f>IF(ISNUMBER($J470),INDEX(原簿!$E:$E,MATCH(summary!$E470,原簿!$O:$O,0)),"")</f>
        <v/>
      </c>
      <c r="L470" s="10" t="str">
        <f>IF(ISNUMBER($J470),INDEX(原簿!$I:$I,MATCH(summary!$E470,原簿!$O:$O,0)),"")</f>
        <v/>
      </c>
      <c r="M470" s="1" t="str">
        <f>IF(ISNUMBER($J470),TEXT(INDEX(答案!$A:$A,MATCH(K470,trans!$E:$E,0)),"00")&amp;"-"&amp;TEXT(INDEX(答案!$B:$B,MATCH(K470,trans!$E:$E,0)),"000"),"")</f>
        <v/>
      </c>
    </row>
    <row r="471" spans="1:13" x14ac:dyDescent="0.55000000000000004">
      <c r="A471" s="1" t="str">
        <f t="shared" si="21"/>
        <v/>
      </c>
      <c r="B471" s="1" t="str">
        <f>IF(ISNUMBER($A471),INDEX(原簿!$E:$E,MATCH(summary!$A471,原簿!$M:$M,0)),"")</f>
        <v/>
      </c>
      <c r="C471" s="10" t="str">
        <f>IF(ISNUMBER($A471),INDEX(原簿!$I:$I,MATCH(summary!$A471,原簿!$M:$M,0)),"")</f>
        <v/>
      </c>
      <c r="E471" s="1" t="str">
        <f t="shared" si="22"/>
        <v/>
      </c>
      <c r="F471" s="1" t="str">
        <f>IF(ISNUMBER($E471),INDEX(原簿!$E:$E,MATCH(summary!$E471,原簿!$N:$N,0)),"")</f>
        <v/>
      </c>
      <c r="G471" s="10" t="str">
        <f>IF(ISNUMBER($E471),INDEX(原簿!$I:$I,MATCH(summary!$E471,原簿!$N:$N,0)),"")</f>
        <v/>
      </c>
      <c r="H471" s="1" t="str">
        <f>IF(ISNUMBER($E471),TEXT(INDEX(出席票!$A:$A,MATCH(F471,trans!$B:$B,0)),"00")&amp;"-"&amp;TEXT(INDEX(出席票!$B:$B,MATCH(F471,trans!$B:$B,0)),"000"),"")</f>
        <v/>
      </c>
      <c r="J471" s="1" t="str">
        <f t="shared" si="23"/>
        <v/>
      </c>
      <c r="K471" s="1" t="str">
        <f>IF(ISNUMBER($J471),INDEX(原簿!$E:$E,MATCH(summary!$E471,原簿!$O:$O,0)),"")</f>
        <v/>
      </c>
      <c r="L471" s="10" t="str">
        <f>IF(ISNUMBER($J471),INDEX(原簿!$I:$I,MATCH(summary!$E471,原簿!$O:$O,0)),"")</f>
        <v/>
      </c>
      <c r="M471" s="1" t="str">
        <f>IF(ISNUMBER($J471),TEXT(INDEX(答案!$A:$A,MATCH(K471,trans!$E:$E,0)),"00")&amp;"-"&amp;TEXT(INDEX(答案!$B:$B,MATCH(K471,trans!$E:$E,0)),"000"),"")</f>
        <v/>
      </c>
    </row>
    <row r="472" spans="1:13" x14ac:dyDescent="0.55000000000000004">
      <c r="A472" s="1" t="str">
        <f t="shared" si="21"/>
        <v/>
      </c>
      <c r="B472" s="1" t="str">
        <f>IF(ISNUMBER($A472),INDEX(原簿!$E:$E,MATCH(summary!$A472,原簿!$M:$M,0)),"")</f>
        <v/>
      </c>
      <c r="C472" s="10" t="str">
        <f>IF(ISNUMBER($A472),INDEX(原簿!$I:$I,MATCH(summary!$A472,原簿!$M:$M,0)),"")</f>
        <v/>
      </c>
      <c r="E472" s="1" t="str">
        <f t="shared" si="22"/>
        <v/>
      </c>
      <c r="F472" s="1" t="str">
        <f>IF(ISNUMBER($E472),INDEX(原簿!$E:$E,MATCH(summary!$E472,原簿!$N:$N,0)),"")</f>
        <v/>
      </c>
      <c r="G472" s="10" t="str">
        <f>IF(ISNUMBER($E472),INDEX(原簿!$I:$I,MATCH(summary!$E472,原簿!$N:$N,0)),"")</f>
        <v/>
      </c>
      <c r="H472" s="1" t="str">
        <f>IF(ISNUMBER($E472),TEXT(INDEX(出席票!$A:$A,MATCH(F472,trans!$B:$B,0)),"00")&amp;"-"&amp;TEXT(INDEX(出席票!$B:$B,MATCH(F472,trans!$B:$B,0)),"000"),"")</f>
        <v/>
      </c>
      <c r="J472" s="1" t="str">
        <f t="shared" si="23"/>
        <v/>
      </c>
      <c r="K472" s="1" t="str">
        <f>IF(ISNUMBER($J472),INDEX(原簿!$E:$E,MATCH(summary!$E472,原簿!$O:$O,0)),"")</f>
        <v/>
      </c>
      <c r="L472" s="10" t="str">
        <f>IF(ISNUMBER($J472),INDEX(原簿!$I:$I,MATCH(summary!$E472,原簿!$O:$O,0)),"")</f>
        <v/>
      </c>
      <c r="M472" s="1" t="str">
        <f>IF(ISNUMBER($J472),TEXT(INDEX(答案!$A:$A,MATCH(K472,trans!$E:$E,0)),"00")&amp;"-"&amp;TEXT(INDEX(答案!$B:$B,MATCH(K472,trans!$E:$E,0)),"000"),"")</f>
        <v/>
      </c>
    </row>
    <row r="473" spans="1:13" x14ac:dyDescent="0.55000000000000004">
      <c r="A473" s="1" t="str">
        <f t="shared" si="21"/>
        <v/>
      </c>
      <c r="B473" s="1" t="str">
        <f>IF(ISNUMBER($A473),INDEX(原簿!$E:$E,MATCH(summary!$A473,原簿!$M:$M,0)),"")</f>
        <v/>
      </c>
      <c r="C473" s="10" t="str">
        <f>IF(ISNUMBER($A473),INDEX(原簿!$I:$I,MATCH(summary!$A473,原簿!$M:$M,0)),"")</f>
        <v/>
      </c>
      <c r="E473" s="1" t="str">
        <f t="shared" si="22"/>
        <v/>
      </c>
      <c r="F473" s="1" t="str">
        <f>IF(ISNUMBER($E473),INDEX(原簿!$E:$E,MATCH(summary!$E473,原簿!$N:$N,0)),"")</f>
        <v/>
      </c>
      <c r="G473" s="10" t="str">
        <f>IF(ISNUMBER($E473),INDEX(原簿!$I:$I,MATCH(summary!$E473,原簿!$N:$N,0)),"")</f>
        <v/>
      </c>
      <c r="H473" s="1" t="str">
        <f>IF(ISNUMBER($E473),TEXT(INDEX(出席票!$A:$A,MATCH(F473,trans!$B:$B,0)),"00")&amp;"-"&amp;TEXT(INDEX(出席票!$B:$B,MATCH(F473,trans!$B:$B,0)),"000"),"")</f>
        <v/>
      </c>
      <c r="J473" s="1" t="str">
        <f t="shared" si="23"/>
        <v/>
      </c>
      <c r="K473" s="1" t="str">
        <f>IF(ISNUMBER($J473),INDEX(原簿!$E:$E,MATCH(summary!$E473,原簿!$O:$O,0)),"")</f>
        <v/>
      </c>
      <c r="L473" s="10" t="str">
        <f>IF(ISNUMBER($J473),INDEX(原簿!$I:$I,MATCH(summary!$E473,原簿!$O:$O,0)),"")</f>
        <v/>
      </c>
      <c r="M473" s="1" t="str">
        <f>IF(ISNUMBER($J473),TEXT(INDEX(答案!$A:$A,MATCH(K473,trans!$E:$E,0)),"00")&amp;"-"&amp;TEXT(INDEX(答案!$B:$B,MATCH(K473,trans!$E:$E,0)),"000"),"")</f>
        <v/>
      </c>
    </row>
    <row r="474" spans="1:13" x14ac:dyDescent="0.55000000000000004">
      <c r="A474" s="1" t="str">
        <f t="shared" si="21"/>
        <v/>
      </c>
      <c r="B474" s="1" t="str">
        <f>IF(ISNUMBER($A474),INDEX(原簿!$E:$E,MATCH(summary!$A474,原簿!$M:$M,0)),"")</f>
        <v/>
      </c>
      <c r="C474" s="10" t="str">
        <f>IF(ISNUMBER($A474),INDEX(原簿!$I:$I,MATCH(summary!$A474,原簿!$M:$M,0)),"")</f>
        <v/>
      </c>
      <c r="E474" s="1" t="str">
        <f t="shared" si="22"/>
        <v/>
      </c>
      <c r="F474" s="1" t="str">
        <f>IF(ISNUMBER($E474),INDEX(原簿!$E:$E,MATCH(summary!$E474,原簿!$N:$N,0)),"")</f>
        <v/>
      </c>
      <c r="G474" s="10" t="str">
        <f>IF(ISNUMBER($E474),INDEX(原簿!$I:$I,MATCH(summary!$E474,原簿!$N:$N,0)),"")</f>
        <v/>
      </c>
      <c r="H474" s="1" t="str">
        <f>IF(ISNUMBER($E474),TEXT(INDEX(出席票!$A:$A,MATCH(F474,trans!$B:$B,0)),"00")&amp;"-"&amp;TEXT(INDEX(出席票!$B:$B,MATCH(F474,trans!$B:$B,0)),"000"),"")</f>
        <v/>
      </c>
      <c r="J474" s="1" t="str">
        <f t="shared" si="23"/>
        <v/>
      </c>
      <c r="K474" s="1" t="str">
        <f>IF(ISNUMBER($J474),INDEX(原簿!$E:$E,MATCH(summary!$E474,原簿!$O:$O,0)),"")</f>
        <v/>
      </c>
      <c r="L474" s="10" t="str">
        <f>IF(ISNUMBER($J474),INDEX(原簿!$I:$I,MATCH(summary!$E474,原簿!$O:$O,0)),"")</f>
        <v/>
      </c>
      <c r="M474" s="1" t="str">
        <f>IF(ISNUMBER($J474),TEXT(INDEX(答案!$A:$A,MATCH(K474,trans!$E:$E,0)),"00")&amp;"-"&amp;TEXT(INDEX(答案!$B:$B,MATCH(K474,trans!$E:$E,0)),"000"),"")</f>
        <v/>
      </c>
    </row>
    <row r="475" spans="1:13" x14ac:dyDescent="0.55000000000000004">
      <c r="A475" s="1" t="str">
        <f t="shared" si="21"/>
        <v/>
      </c>
      <c r="B475" s="1" t="str">
        <f>IF(ISNUMBER($A475),INDEX(原簿!$E:$E,MATCH(summary!$A475,原簿!$M:$M,0)),"")</f>
        <v/>
      </c>
      <c r="C475" s="10" t="str">
        <f>IF(ISNUMBER($A475),INDEX(原簿!$I:$I,MATCH(summary!$A475,原簿!$M:$M,0)),"")</f>
        <v/>
      </c>
      <c r="E475" s="1" t="str">
        <f t="shared" si="22"/>
        <v/>
      </c>
      <c r="F475" s="1" t="str">
        <f>IF(ISNUMBER($E475),INDEX(原簿!$E:$E,MATCH(summary!$E475,原簿!$N:$N,0)),"")</f>
        <v/>
      </c>
      <c r="G475" s="10" t="str">
        <f>IF(ISNUMBER($E475),INDEX(原簿!$I:$I,MATCH(summary!$E475,原簿!$N:$N,0)),"")</f>
        <v/>
      </c>
      <c r="H475" s="1" t="str">
        <f>IF(ISNUMBER($E475),TEXT(INDEX(出席票!$A:$A,MATCH(F475,trans!$B:$B,0)),"00")&amp;"-"&amp;TEXT(INDEX(出席票!$B:$B,MATCH(F475,trans!$B:$B,0)),"000"),"")</f>
        <v/>
      </c>
      <c r="J475" s="1" t="str">
        <f t="shared" si="23"/>
        <v/>
      </c>
      <c r="K475" s="1" t="str">
        <f>IF(ISNUMBER($J475),INDEX(原簿!$E:$E,MATCH(summary!$E475,原簿!$O:$O,0)),"")</f>
        <v/>
      </c>
      <c r="L475" s="10" t="str">
        <f>IF(ISNUMBER($J475),INDEX(原簿!$I:$I,MATCH(summary!$E475,原簿!$O:$O,0)),"")</f>
        <v/>
      </c>
      <c r="M475" s="1" t="str">
        <f>IF(ISNUMBER($J475),TEXT(INDEX(答案!$A:$A,MATCH(K475,trans!$E:$E,0)),"00")&amp;"-"&amp;TEXT(INDEX(答案!$B:$B,MATCH(K475,trans!$E:$E,0)),"000"),"")</f>
        <v/>
      </c>
    </row>
    <row r="476" spans="1:13" x14ac:dyDescent="0.55000000000000004">
      <c r="A476" s="1" t="str">
        <f t="shared" si="21"/>
        <v/>
      </c>
      <c r="B476" s="1" t="str">
        <f>IF(ISNUMBER($A476),INDEX(原簿!$E:$E,MATCH(summary!$A476,原簿!$M:$M,0)),"")</f>
        <v/>
      </c>
      <c r="C476" s="10" t="str">
        <f>IF(ISNUMBER($A476),INDEX(原簿!$I:$I,MATCH(summary!$A476,原簿!$M:$M,0)),"")</f>
        <v/>
      </c>
      <c r="E476" s="1" t="str">
        <f t="shared" si="22"/>
        <v/>
      </c>
      <c r="F476" s="1" t="str">
        <f>IF(ISNUMBER($E476),INDEX(原簿!$E:$E,MATCH(summary!$E476,原簿!$N:$N,0)),"")</f>
        <v/>
      </c>
      <c r="G476" s="10" t="str">
        <f>IF(ISNUMBER($E476),INDEX(原簿!$I:$I,MATCH(summary!$E476,原簿!$N:$N,0)),"")</f>
        <v/>
      </c>
      <c r="H476" s="1" t="str">
        <f>IF(ISNUMBER($E476),TEXT(INDEX(出席票!$A:$A,MATCH(F476,trans!$B:$B,0)),"00")&amp;"-"&amp;TEXT(INDEX(出席票!$B:$B,MATCH(F476,trans!$B:$B,0)),"000"),"")</f>
        <v/>
      </c>
      <c r="J476" s="1" t="str">
        <f t="shared" si="23"/>
        <v/>
      </c>
      <c r="K476" s="1" t="str">
        <f>IF(ISNUMBER($J476),INDEX(原簿!$E:$E,MATCH(summary!$E476,原簿!$O:$O,0)),"")</f>
        <v/>
      </c>
      <c r="L476" s="10" t="str">
        <f>IF(ISNUMBER($J476),INDEX(原簿!$I:$I,MATCH(summary!$E476,原簿!$O:$O,0)),"")</f>
        <v/>
      </c>
      <c r="M476" s="1" t="str">
        <f>IF(ISNUMBER($J476),TEXT(INDEX(答案!$A:$A,MATCH(K476,trans!$E:$E,0)),"00")&amp;"-"&amp;TEXT(INDEX(答案!$B:$B,MATCH(K476,trans!$E:$E,0)),"000"),"")</f>
        <v/>
      </c>
    </row>
    <row r="477" spans="1:13" x14ac:dyDescent="0.55000000000000004">
      <c r="A477" s="1" t="str">
        <f t="shared" si="21"/>
        <v/>
      </c>
      <c r="B477" s="1" t="str">
        <f>IF(ISNUMBER($A477),INDEX(原簿!$E:$E,MATCH(summary!$A477,原簿!$M:$M,0)),"")</f>
        <v/>
      </c>
      <c r="C477" s="10" t="str">
        <f>IF(ISNUMBER($A477),INDEX(原簿!$I:$I,MATCH(summary!$A477,原簿!$M:$M,0)),"")</f>
        <v/>
      </c>
      <c r="E477" s="1" t="str">
        <f t="shared" si="22"/>
        <v/>
      </c>
      <c r="F477" s="1" t="str">
        <f>IF(ISNUMBER($E477),INDEX(原簿!$E:$E,MATCH(summary!$E477,原簿!$N:$N,0)),"")</f>
        <v/>
      </c>
      <c r="G477" s="10" t="str">
        <f>IF(ISNUMBER($E477),INDEX(原簿!$I:$I,MATCH(summary!$E477,原簿!$N:$N,0)),"")</f>
        <v/>
      </c>
      <c r="H477" s="1" t="str">
        <f>IF(ISNUMBER($E477),TEXT(INDEX(出席票!$A:$A,MATCH(F477,trans!$B:$B,0)),"00")&amp;"-"&amp;TEXT(INDEX(出席票!$B:$B,MATCH(F477,trans!$B:$B,0)),"000"),"")</f>
        <v/>
      </c>
      <c r="J477" s="1" t="str">
        <f t="shared" si="23"/>
        <v/>
      </c>
      <c r="K477" s="1" t="str">
        <f>IF(ISNUMBER($J477),INDEX(原簿!$E:$E,MATCH(summary!$E477,原簿!$O:$O,0)),"")</f>
        <v/>
      </c>
      <c r="L477" s="10" t="str">
        <f>IF(ISNUMBER($J477),INDEX(原簿!$I:$I,MATCH(summary!$E477,原簿!$O:$O,0)),"")</f>
        <v/>
      </c>
      <c r="M477" s="1" t="str">
        <f>IF(ISNUMBER($J477),TEXT(INDEX(答案!$A:$A,MATCH(K477,trans!$E:$E,0)),"00")&amp;"-"&amp;TEXT(INDEX(答案!$B:$B,MATCH(K477,trans!$E:$E,0)),"000"),"")</f>
        <v/>
      </c>
    </row>
    <row r="478" spans="1:13" x14ac:dyDescent="0.55000000000000004">
      <c r="A478" s="1" t="str">
        <f t="shared" si="21"/>
        <v/>
      </c>
      <c r="B478" s="1" t="str">
        <f>IF(ISNUMBER($A478),INDEX(原簿!$E:$E,MATCH(summary!$A478,原簿!$M:$M,0)),"")</f>
        <v/>
      </c>
      <c r="C478" s="10" t="str">
        <f>IF(ISNUMBER($A478),INDEX(原簿!$I:$I,MATCH(summary!$A478,原簿!$M:$M,0)),"")</f>
        <v/>
      </c>
      <c r="E478" s="1" t="str">
        <f t="shared" si="22"/>
        <v/>
      </c>
      <c r="F478" s="1" t="str">
        <f>IF(ISNUMBER($E478),INDEX(原簿!$E:$E,MATCH(summary!$E478,原簿!$N:$N,0)),"")</f>
        <v/>
      </c>
      <c r="G478" s="10" t="str">
        <f>IF(ISNUMBER($E478),INDEX(原簿!$I:$I,MATCH(summary!$E478,原簿!$N:$N,0)),"")</f>
        <v/>
      </c>
      <c r="H478" s="1" t="str">
        <f>IF(ISNUMBER($E478),TEXT(INDEX(出席票!$A:$A,MATCH(F478,trans!$B:$B,0)),"00")&amp;"-"&amp;TEXT(INDEX(出席票!$B:$B,MATCH(F478,trans!$B:$B,0)),"000"),"")</f>
        <v/>
      </c>
      <c r="J478" s="1" t="str">
        <f t="shared" si="23"/>
        <v/>
      </c>
      <c r="K478" s="1" t="str">
        <f>IF(ISNUMBER($J478),INDEX(原簿!$E:$E,MATCH(summary!$E478,原簿!$O:$O,0)),"")</f>
        <v/>
      </c>
      <c r="L478" s="10" t="str">
        <f>IF(ISNUMBER($J478),INDEX(原簿!$I:$I,MATCH(summary!$E478,原簿!$O:$O,0)),"")</f>
        <v/>
      </c>
      <c r="M478" s="1" t="str">
        <f>IF(ISNUMBER($J478),TEXT(INDEX(答案!$A:$A,MATCH(K478,trans!$E:$E,0)),"00")&amp;"-"&amp;TEXT(INDEX(答案!$B:$B,MATCH(K478,trans!$E:$E,0)),"000"),"")</f>
        <v/>
      </c>
    </row>
    <row r="479" spans="1:13" x14ac:dyDescent="0.55000000000000004">
      <c r="A479" s="1" t="str">
        <f t="shared" si="21"/>
        <v/>
      </c>
      <c r="B479" s="1" t="str">
        <f>IF(ISNUMBER($A479),INDEX(原簿!$E:$E,MATCH(summary!$A479,原簿!$M:$M,0)),"")</f>
        <v/>
      </c>
      <c r="C479" s="10" t="str">
        <f>IF(ISNUMBER($A479),INDEX(原簿!$I:$I,MATCH(summary!$A479,原簿!$M:$M,0)),"")</f>
        <v/>
      </c>
      <c r="E479" s="1" t="str">
        <f t="shared" si="22"/>
        <v/>
      </c>
      <c r="F479" s="1" t="str">
        <f>IF(ISNUMBER($E479),INDEX(原簿!$E:$E,MATCH(summary!$E479,原簿!$N:$N,0)),"")</f>
        <v/>
      </c>
      <c r="G479" s="10" t="str">
        <f>IF(ISNUMBER($E479),INDEX(原簿!$I:$I,MATCH(summary!$E479,原簿!$N:$N,0)),"")</f>
        <v/>
      </c>
      <c r="H479" s="1" t="str">
        <f>IF(ISNUMBER($E479),TEXT(INDEX(出席票!$A:$A,MATCH(F479,trans!$B:$B,0)),"00")&amp;"-"&amp;TEXT(INDEX(出席票!$B:$B,MATCH(F479,trans!$B:$B,0)),"000"),"")</f>
        <v/>
      </c>
      <c r="J479" s="1" t="str">
        <f t="shared" si="23"/>
        <v/>
      </c>
      <c r="K479" s="1" t="str">
        <f>IF(ISNUMBER($J479),INDEX(原簿!$E:$E,MATCH(summary!$E479,原簿!$O:$O,0)),"")</f>
        <v/>
      </c>
      <c r="L479" s="10" t="str">
        <f>IF(ISNUMBER($J479),INDEX(原簿!$I:$I,MATCH(summary!$E479,原簿!$O:$O,0)),"")</f>
        <v/>
      </c>
      <c r="M479" s="1" t="str">
        <f>IF(ISNUMBER($J479),TEXT(INDEX(答案!$A:$A,MATCH(K479,trans!$E:$E,0)),"00")&amp;"-"&amp;TEXT(INDEX(答案!$B:$B,MATCH(K479,trans!$E:$E,0)),"000"),"")</f>
        <v/>
      </c>
    </row>
    <row r="480" spans="1:13" x14ac:dyDescent="0.55000000000000004">
      <c r="A480" s="1" t="str">
        <f t="shared" si="21"/>
        <v/>
      </c>
      <c r="B480" s="1" t="str">
        <f>IF(ISNUMBER($A480),INDEX(原簿!$E:$E,MATCH(summary!$A480,原簿!$M:$M,0)),"")</f>
        <v/>
      </c>
      <c r="C480" s="10" t="str">
        <f>IF(ISNUMBER($A480),INDEX(原簿!$I:$I,MATCH(summary!$A480,原簿!$M:$M,0)),"")</f>
        <v/>
      </c>
      <c r="E480" s="1" t="str">
        <f t="shared" si="22"/>
        <v/>
      </c>
      <c r="F480" s="1" t="str">
        <f>IF(ISNUMBER($E480),INDEX(原簿!$E:$E,MATCH(summary!$E480,原簿!$N:$N,0)),"")</f>
        <v/>
      </c>
      <c r="G480" s="10" t="str">
        <f>IF(ISNUMBER($E480),INDEX(原簿!$I:$I,MATCH(summary!$E480,原簿!$N:$N,0)),"")</f>
        <v/>
      </c>
      <c r="H480" s="1" t="str">
        <f>IF(ISNUMBER($E480),TEXT(INDEX(出席票!$A:$A,MATCH(F480,trans!$B:$B,0)),"00")&amp;"-"&amp;TEXT(INDEX(出席票!$B:$B,MATCH(F480,trans!$B:$B,0)),"000"),"")</f>
        <v/>
      </c>
      <c r="J480" s="1" t="str">
        <f t="shared" si="23"/>
        <v/>
      </c>
      <c r="K480" s="1" t="str">
        <f>IF(ISNUMBER($J480),INDEX(原簿!$E:$E,MATCH(summary!$E480,原簿!$O:$O,0)),"")</f>
        <v/>
      </c>
      <c r="L480" s="10" t="str">
        <f>IF(ISNUMBER($J480),INDEX(原簿!$I:$I,MATCH(summary!$E480,原簿!$O:$O,0)),"")</f>
        <v/>
      </c>
      <c r="M480" s="1" t="str">
        <f>IF(ISNUMBER($J480),TEXT(INDEX(答案!$A:$A,MATCH(K480,trans!$E:$E,0)),"00")&amp;"-"&amp;TEXT(INDEX(答案!$B:$B,MATCH(K480,trans!$E:$E,0)),"000"),"")</f>
        <v/>
      </c>
    </row>
    <row r="481" spans="1:13" x14ac:dyDescent="0.55000000000000004">
      <c r="A481" s="1" t="str">
        <f t="shared" si="21"/>
        <v/>
      </c>
      <c r="B481" s="1" t="str">
        <f>IF(ISNUMBER($A481),INDEX(原簿!$E:$E,MATCH(summary!$A481,原簿!$M:$M,0)),"")</f>
        <v/>
      </c>
      <c r="C481" s="10" t="str">
        <f>IF(ISNUMBER($A481),INDEX(原簿!$I:$I,MATCH(summary!$A481,原簿!$M:$M,0)),"")</f>
        <v/>
      </c>
      <c r="E481" s="1" t="str">
        <f t="shared" si="22"/>
        <v/>
      </c>
      <c r="F481" s="1" t="str">
        <f>IF(ISNUMBER($E481),INDEX(原簿!$E:$E,MATCH(summary!$E481,原簿!$N:$N,0)),"")</f>
        <v/>
      </c>
      <c r="G481" s="10" t="str">
        <f>IF(ISNUMBER($E481),INDEX(原簿!$I:$I,MATCH(summary!$E481,原簿!$N:$N,0)),"")</f>
        <v/>
      </c>
      <c r="H481" s="1" t="str">
        <f>IF(ISNUMBER($E481),TEXT(INDEX(出席票!$A:$A,MATCH(F481,trans!$B:$B,0)),"00")&amp;"-"&amp;TEXT(INDEX(出席票!$B:$B,MATCH(F481,trans!$B:$B,0)),"000"),"")</f>
        <v/>
      </c>
      <c r="J481" s="1" t="str">
        <f t="shared" si="23"/>
        <v/>
      </c>
      <c r="K481" s="1" t="str">
        <f>IF(ISNUMBER($J481),INDEX(原簿!$E:$E,MATCH(summary!$E481,原簿!$O:$O,0)),"")</f>
        <v/>
      </c>
      <c r="L481" s="10" t="str">
        <f>IF(ISNUMBER($J481),INDEX(原簿!$I:$I,MATCH(summary!$E481,原簿!$O:$O,0)),"")</f>
        <v/>
      </c>
      <c r="M481" s="1" t="str">
        <f>IF(ISNUMBER($J481),TEXT(INDEX(答案!$A:$A,MATCH(K481,trans!$E:$E,0)),"00")&amp;"-"&amp;TEXT(INDEX(答案!$B:$B,MATCH(K481,trans!$E:$E,0)),"000"),"")</f>
        <v/>
      </c>
    </row>
    <row r="482" spans="1:13" x14ac:dyDescent="0.55000000000000004">
      <c r="A482" s="1" t="str">
        <f t="shared" si="21"/>
        <v/>
      </c>
      <c r="B482" s="1" t="str">
        <f>IF(ISNUMBER($A482),INDEX(原簿!$E:$E,MATCH(summary!$A482,原簿!$M:$M,0)),"")</f>
        <v/>
      </c>
      <c r="C482" s="10" t="str">
        <f>IF(ISNUMBER($A482),INDEX(原簿!$I:$I,MATCH(summary!$A482,原簿!$M:$M,0)),"")</f>
        <v/>
      </c>
      <c r="E482" s="1" t="str">
        <f t="shared" si="22"/>
        <v/>
      </c>
      <c r="F482" s="1" t="str">
        <f>IF(ISNUMBER($E482),INDEX(原簿!$E:$E,MATCH(summary!$E482,原簿!$N:$N,0)),"")</f>
        <v/>
      </c>
      <c r="G482" s="10" t="str">
        <f>IF(ISNUMBER($E482),INDEX(原簿!$I:$I,MATCH(summary!$E482,原簿!$N:$N,0)),"")</f>
        <v/>
      </c>
      <c r="H482" s="1" t="str">
        <f>IF(ISNUMBER($E482),TEXT(INDEX(出席票!$A:$A,MATCH(F482,trans!$B:$B,0)),"00")&amp;"-"&amp;TEXT(INDEX(出席票!$B:$B,MATCH(F482,trans!$B:$B,0)),"000"),"")</f>
        <v/>
      </c>
      <c r="J482" s="1" t="str">
        <f t="shared" si="23"/>
        <v/>
      </c>
      <c r="K482" s="1" t="str">
        <f>IF(ISNUMBER($J482),INDEX(原簿!$E:$E,MATCH(summary!$E482,原簿!$O:$O,0)),"")</f>
        <v/>
      </c>
      <c r="L482" s="10" t="str">
        <f>IF(ISNUMBER($J482),INDEX(原簿!$I:$I,MATCH(summary!$E482,原簿!$O:$O,0)),"")</f>
        <v/>
      </c>
      <c r="M482" s="1" t="str">
        <f>IF(ISNUMBER($J482),TEXT(INDEX(答案!$A:$A,MATCH(K482,trans!$E:$E,0)),"00")&amp;"-"&amp;TEXT(INDEX(答案!$B:$B,MATCH(K482,trans!$E:$E,0)),"000"),"")</f>
        <v/>
      </c>
    </row>
    <row r="483" spans="1:13" x14ac:dyDescent="0.55000000000000004">
      <c r="A483" s="1" t="str">
        <f t="shared" si="21"/>
        <v/>
      </c>
      <c r="B483" s="1" t="str">
        <f>IF(ISNUMBER($A483),INDEX(原簿!$E:$E,MATCH(summary!$A483,原簿!$M:$M,0)),"")</f>
        <v/>
      </c>
      <c r="C483" s="10" t="str">
        <f>IF(ISNUMBER($A483),INDEX(原簿!$I:$I,MATCH(summary!$A483,原簿!$M:$M,0)),"")</f>
        <v/>
      </c>
      <c r="E483" s="1" t="str">
        <f t="shared" si="22"/>
        <v/>
      </c>
      <c r="F483" s="1" t="str">
        <f>IF(ISNUMBER($E483),INDEX(原簿!$E:$E,MATCH(summary!$E483,原簿!$N:$N,0)),"")</f>
        <v/>
      </c>
      <c r="G483" s="10" t="str">
        <f>IF(ISNUMBER($E483),INDEX(原簿!$I:$I,MATCH(summary!$E483,原簿!$N:$N,0)),"")</f>
        <v/>
      </c>
      <c r="H483" s="1" t="str">
        <f>IF(ISNUMBER($E483),TEXT(INDEX(出席票!$A:$A,MATCH(F483,trans!$B:$B,0)),"00")&amp;"-"&amp;TEXT(INDEX(出席票!$B:$B,MATCH(F483,trans!$B:$B,0)),"000"),"")</f>
        <v/>
      </c>
      <c r="J483" s="1" t="str">
        <f t="shared" si="23"/>
        <v/>
      </c>
      <c r="K483" s="1" t="str">
        <f>IF(ISNUMBER($J483),INDEX(原簿!$E:$E,MATCH(summary!$E483,原簿!$O:$O,0)),"")</f>
        <v/>
      </c>
      <c r="L483" s="10" t="str">
        <f>IF(ISNUMBER($J483),INDEX(原簿!$I:$I,MATCH(summary!$E483,原簿!$O:$O,0)),"")</f>
        <v/>
      </c>
      <c r="M483" s="1" t="str">
        <f>IF(ISNUMBER($J483),TEXT(INDEX(答案!$A:$A,MATCH(K483,trans!$E:$E,0)),"00")&amp;"-"&amp;TEXT(INDEX(答案!$B:$B,MATCH(K483,trans!$E:$E,0)),"000"),"")</f>
        <v/>
      </c>
    </row>
    <row r="484" spans="1:13" x14ac:dyDescent="0.55000000000000004">
      <c r="A484" s="1" t="str">
        <f t="shared" si="21"/>
        <v/>
      </c>
      <c r="B484" s="1" t="str">
        <f>IF(ISNUMBER($A484),INDEX(原簿!$E:$E,MATCH(summary!$A484,原簿!$M:$M,0)),"")</f>
        <v/>
      </c>
      <c r="C484" s="10" t="str">
        <f>IF(ISNUMBER($A484),INDEX(原簿!$I:$I,MATCH(summary!$A484,原簿!$M:$M,0)),"")</f>
        <v/>
      </c>
      <c r="E484" s="1" t="str">
        <f t="shared" si="22"/>
        <v/>
      </c>
      <c r="F484" s="1" t="str">
        <f>IF(ISNUMBER($E484),INDEX(原簿!$E:$E,MATCH(summary!$E484,原簿!$N:$N,0)),"")</f>
        <v/>
      </c>
      <c r="G484" s="10" t="str">
        <f>IF(ISNUMBER($E484),INDEX(原簿!$I:$I,MATCH(summary!$E484,原簿!$N:$N,0)),"")</f>
        <v/>
      </c>
      <c r="H484" s="1" t="str">
        <f>IF(ISNUMBER($E484),TEXT(INDEX(出席票!$A:$A,MATCH(F484,trans!$B:$B,0)),"00")&amp;"-"&amp;TEXT(INDEX(出席票!$B:$B,MATCH(F484,trans!$B:$B,0)),"000"),"")</f>
        <v/>
      </c>
      <c r="J484" s="1" t="str">
        <f t="shared" si="23"/>
        <v/>
      </c>
      <c r="K484" s="1" t="str">
        <f>IF(ISNUMBER($J484),INDEX(原簿!$E:$E,MATCH(summary!$E484,原簿!$O:$O,0)),"")</f>
        <v/>
      </c>
      <c r="L484" s="10" t="str">
        <f>IF(ISNUMBER($J484),INDEX(原簿!$I:$I,MATCH(summary!$E484,原簿!$O:$O,0)),"")</f>
        <v/>
      </c>
      <c r="M484" s="1" t="str">
        <f>IF(ISNUMBER($J484),TEXT(INDEX(答案!$A:$A,MATCH(K484,trans!$E:$E,0)),"00")&amp;"-"&amp;TEXT(INDEX(答案!$B:$B,MATCH(K484,trans!$E:$E,0)),"000"),"")</f>
        <v/>
      </c>
    </row>
    <row r="485" spans="1:13" x14ac:dyDescent="0.55000000000000004">
      <c r="A485" s="1" t="str">
        <f t="shared" si="21"/>
        <v/>
      </c>
      <c r="B485" s="1" t="str">
        <f>IF(ISNUMBER($A485),INDEX(原簿!$E:$E,MATCH(summary!$A485,原簿!$M:$M,0)),"")</f>
        <v/>
      </c>
      <c r="C485" s="10" t="str">
        <f>IF(ISNUMBER($A485),INDEX(原簿!$I:$I,MATCH(summary!$A485,原簿!$M:$M,0)),"")</f>
        <v/>
      </c>
      <c r="E485" s="1" t="str">
        <f t="shared" si="22"/>
        <v/>
      </c>
      <c r="F485" s="1" t="str">
        <f>IF(ISNUMBER($E485),INDEX(原簿!$E:$E,MATCH(summary!$E485,原簿!$N:$N,0)),"")</f>
        <v/>
      </c>
      <c r="G485" s="10" t="str">
        <f>IF(ISNUMBER($E485),INDEX(原簿!$I:$I,MATCH(summary!$E485,原簿!$N:$N,0)),"")</f>
        <v/>
      </c>
      <c r="H485" s="1" t="str">
        <f>IF(ISNUMBER($E485),TEXT(INDEX(出席票!$A:$A,MATCH(F485,trans!$B:$B,0)),"00")&amp;"-"&amp;TEXT(INDEX(出席票!$B:$B,MATCH(F485,trans!$B:$B,0)),"000"),"")</f>
        <v/>
      </c>
      <c r="J485" s="1" t="str">
        <f t="shared" si="23"/>
        <v/>
      </c>
      <c r="K485" s="1" t="str">
        <f>IF(ISNUMBER($J485),INDEX(原簿!$E:$E,MATCH(summary!$E485,原簿!$O:$O,0)),"")</f>
        <v/>
      </c>
      <c r="L485" s="10" t="str">
        <f>IF(ISNUMBER($J485),INDEX(原簿!$I:$I,MATCH(summary!$E485,原簿!$O:$O,0)),"")</f>
        <v/>
      </c>
      <c r="M485" s="1" t="str">
        <f>IF(ISNUMBER($J485),TEXT(INDEX(答案!$A:$A,MATCH(K485,trans!$E:$E,0)),"00")&amp;"-"&amp;TEXT(INDEX(答案!$B:$B,MATCH(K485,trans!$E:$E,0)),"000"),"")</f>
        <v/>
      </c>
    </row>
    <row r="486" spans="1:13" x14ac:dyDescent="0.55000000000000004">
      <c r="A486" s="1" t="str">
        <f t="shared" si="21"/>
        <v/>
      </c>
      <c r="B486" s="1" t="str">
        <f>IF(ISNUMBER($A486),INDEX(原簿!$E:$E,MATCH(summary!$A486,原簿!$M:$M,0)),"")</f>
        <v/>
      </c>
      <c r="C486" s="10" t="str">
        <f>IF(ISNUMBER($A486),INDEX(原簿!$I:$I,MATCH(summary!$A486,原簿!$M:$M,0)),"")</f>
        <v/>
      </c>
      <c r="E486" s="1" t="str">
        <f t="shared" si="22"/>
        <v/>
      </c>
      <c r="F486" s="1" t="str">
        <f>IF(ISNUMBER($E486),INDEX(原簿!$E:$E,MATCH(summary!$E486,原簿!$N:$N,0)),"")</f>
        <v/>
      </c>
      <c r="G486" s="10" t="str">
        <f>IF(ISNUMBER($E486),INDEX(原簿!$I:$I,MATCH(summary!$E486,原簿!$N:$N,0)),"")</f>
        <v/>
      </c>
      <c r="H486" s="1" t="str">
        <f>IF(ISNUMBER($E486),TEXT(INDEX(出席票!$A:$A,MATCH(F486,trans!$B:$B,0)),"00")&amp;"-"&amp;TEXT(INDEX(出席票!$B:$B,MATCH(F486,trans!$B:$B,0)),"000"),"")</f>
        <v/>
      </c>
      <c r="J486" s="1" t="str">
        <f t="shared" si="23"/>
        <v/>
      </c>
      <c r="K486" s="1" t="str">
        <f>IF(ISNUMBER($J486),INDEX(原簿!$E:$E,MATCH(summary!$E486,原簿!$O:$O,0)),"")</f>
        <v/>
      </c>
      <c r="L486" s="10" t="str">
        <f>IF(ISNUMBER($J486),INDEX(原簿!$I:$I,MATCH(summary!$E486,原簿!$O:$O,0)),"")</f>
        <v/>
      </c>
      <c r="M486" s="1" t="str">
        <f>IF(ISNUMBER($J486),TEXT(INDEX(答案!$A:$A,MATCH(K486,trans!$E:$E,0)),"00")&amp;"-"&amp;TEXT(INDEX(答案!$B:$B,MATCH(K486,trans!$E:$E,0)),"000"),"")</f>
        <v/>
      </c>
    </row>
    <row r="487" spans="1:13" x14ac:dyDescent="0.55000000000000004">
      <c r="A487" s="1" t="str">
        <f t="shared" si="21"/>
        <v/>
      </c>
      <c r="B487" s="1" t="str">
        <f>IF(ISNUMBER($A487),INDEX(原簿!$E:$E,MATCH(summary!$A487,原簿!$M:$M,0)),"")</f>
        <v/>
      </c>
      <c r="C487" s="10" t="str">
        <f>IF(ISNUMBER($A487),INDEX(原簿!$I:$I,MATCH(summary!$A487,原簿!$M:$M,0)),"")</f>
        <v/>
      </c>
      <c r="E487" s="1" t="str">
        <f t="shared" si="22"/>
        <v/>
      </c>
      <c r="F487" s="1" t="str">
        <f>IF(ISNUMBER($E487),INDEX(原簿!$E:$E,MATCH(summary!$E487,原簿!$N:$N,0)),"")</f>
        <v/>
      </c>
      <c r="G487" s="10" t="str">
        <f>IF(ISNUMBER($E487),INDEX(原簿!$I:$I,MATCH(summary!$E487,原簿!$N:$N,0)),"")</f>
        <v/>
      </c>
      <c r="H487" s="1" t="str">
        <f>IF(ISNUMBER($E487),TEXT(INDEX(出席票!$A:$A,MATCH(F487,trans!$B:$B,0)),"00")&amp;"-"&amp;TEXT(INDEX(出席票!$B:$B,MATCH(F487,trans!$B:$B,0)),"000"),"")</f>
        <v/>
      </c>
      <c r="J487" s="1" t="str">
        <f t="shared" si="23"/>
        <v/>
      </c>
      <c r="K487" s="1" t="str">
        <f>IF(ISNUMBER($J487),INDEX(原簿!$E:$E,MATCH(summary!$E487,原簿!$O:$O,0)),"")</f>
        <v/>
      </c>
      <c r="L487" s="10" t="str">
        <f>IF(ISNUMBER($J487),INDEX(原簿!$I:$I,MATCH(summary!$E487,原簿!$O:$O,0)),"")</f>
        <v/>
      </c>
      <c r="M487" s="1" t="str">
        <f>IF(ISNUMBER($J487),TEXT(INDEX(答案!$A:$A,MATCH(K487,trans!$E:$E,0)),"00")&amp;"-"&amp;TEXT(INDEX(答案!$B:$B,MATCH(K487,trans!$E:$E,0)),"000"),"")</f>
        <v/>
      </c>
    </row>
    <row r="488" spans="1:13" x14ac:dyDescent="0.55000000000000004">
      <c r="A488" s="1" t="str">
        <f t="shared" si="21"/>
        <v/>
      </c>
      <c r="B488" s="1" t="str">
        <f>IF(ISNUMBER($A488),INDEX(原簿!$E:$E,MATCH(summary!$A488,原簿!$M:$M,0)),"")</f>
        <v/>
      </c>
      <c r="C488" s="10" t="str">
        <f>IF(ISNUMBER($A488),INDEX(原簿!$I:$I,MATCH(summary!$A488,原簿!$M:$M,0)),"")</f>
        <v/>
      </c>
      <c r="E488" s="1" t="str">
        <f t="shared" si="22"/>
        <v/>
      </c>
      <c r="F488" s="1" t="str">
        <f>IF(ISNUMBER($E488),INDEX(原簿!$E:$E,MATCH(summary!$E488,原簿!$N:$N,0)),"")</f>
        <v/>
      </c>
      <c r="G488" s="10" t="str">
        <f>IF(ISNUMBER($E488),INDEX(原簿!$I:$I,MATCH(summary!$E488,原簿!$N:$N,0)),"")</f>
        <v/>
      </c>
      <c r="H488" s="1" t="str">
        <f>IF(ISNUMBER($E488),TEXT(INDEX(出席票!$A:$A,MATCH(F488,trans!$B:$B,0)),"00")&amp;"-"&amp;TEXT(INDEX(出席票!$B:$B,MATCH(F488,trans!$B:$B,0)),"000"),"")</f>
        <v/>
      </c>
      <c r="J488" s="1" t="str">
        <f t="shared" si="23"/>
        <v/>
      </c>
      <c r="K488" s="1" t="str">
        <f>IF(ISNUMBER($J488),INDEX(原簿!$E:$E,MATCH(summary!$E488,原簿!$O:$O,0)),"")</f>
        <v/>
      </c>
      <c r="L488" s="10" t="str">
        <f>IF(ISNUMBER($J488),INDEX(原簿!$I:$I,MATCH(summary!$E488,原簿!$O:$O,0)),"")</f>
        <v/>
      </c>
      <c r="M488" s="1" t="str">
        <f>IF(ISNUMBER($J488),TEXT(INDEX(答案!$A:$A,MATCH(K488,trans!$E:$E,0)),"00")&amp;"-"&amp;TEXT(INDEX(答案!$B:$B,MATCH(K488,trans!$E:$E,0)),"000"),"")</f>
        <v/>
      </c>
    </row>
    <row r="489" spans="1:13" x14ac:dyDescent="0.55000000000000004">
      <c r="A489" s="1" t="str">
        <f t="shared" si="21"/>
        <v/>
      </c>
      <c r="B489" s="1" t="str">
        <f>IF(ISNUMBER($A489),INDEX(原簿!$E:$E,MATCH(summary!$A489,原簿!$M:$M,0)),"")</f>
        <v/>
      </c>
      <c r="C489" s="10" t="str">
        <f>IF(ISNUMBER($A489),INDEX(原簿!$I:$I,MATCH(summary!$A489,原簿!$M:$M,0)),"")</f>
        <v/>
      </c>
      <c r="E489" s="1" t="str">
        <f t="shared" si="22"/>
        <v/>
      </c>
      <c r="F489" s="1" t="str">
        <f>IF(ISNUMBER($E489),INDEX(原簿!$E:$E,MATCH(summary!$E489,原簿!$N:$N,0)),"")</f>
        <v/>
      </c>
      <c r="G489" s="10" t="str">
        <f>IF(ISNUMBER($E489),INDEX(原簿!$I:$I,MATCH(summary!$E489,原簿!$N:$N,0)),"")</f>
        <v/>
      </c>
      <c r="H489" s="1" t="str">
        <f>IF(ISNUMBER($E489),TEXT(INDEX(出席票!$A:$A,MATCH(F489,trans!$B:$B,0)),"00")&amp;"-"&amp;TEXT(INDEX(出席票!$B:$B,MATCH(F489,trans!$B:$B,0)),"000"),"")</f>
        <v/>
      </c>
      <c r="J489" s="1" t="str">
        <f t="shared" si="23"/>
        <v/>
      </c>
      <c r="K489" s="1" t="str">
        <f>IF(ISNUMBER($J489),INDEX(原簿!$E:$E,MATCH(summary!$E489,原簿!$O:$O,0)),"")</f>
        <v/>
      </c>
      <c r="L489" s="10" t="str">
        <f>IF(ISNUMBER($J489),INDEX(原簿!$I:$I,MATCH(summary!$E489,原簿!$O:$O,0)),"")</f>
        <v/>
      </c>
      <c r="M489" s="1" t="str">
        <f>IF(ISNUMBER($J489),TEXT(INDEX(答案!$A:$A,MATCH(K489,trans!$E:$E,0)),"00")&amp;"-"&amp;TEXT(INDEX(答案!$B:$B,MATCH(K489,trans!$E:$E,0)),"000"),"")</f>
        <v/>
      </c>
    </row>
    <row r="490" spans="1:13" x14ac:dyDescent="0.55000000000000004">
      <c r="A490" s="1" t="str">
        <f t="shared" si="21"/>
        <v/>
      </c>
      <c r="B490" s="1" t="str">
        <f>IF(ISNUMBER($A490),INDEX(原簿!$E:$E,MATCH(summary!$A490,原簿!$M:$M,0)),"")</f>
        <v/>
      </c>
      <c r="C490" s="10" t="str">
        <f>IF(ISNUMBER($A490),INDEX(原簿!$I:$I,MATCH(summary!$A490,原簿!$M:$M,0)),"")</f>
        <v/>
      </c>
      <c r="E490" s="1" t="str">
        <f t="shared" si="22"/>
        <v/>
      </c>
      <c r="F490" s="1" t="str">
        <f>IF(ISNUMBER($E490),INDEX(原簿!$E:$E,MATCH(summary!$E490,原簿!$N:$N,0)),"")</f>
        <v/>
      </c>
      <c r="G490" s="10" t="str">
        <f>IF(ISNUMBER($E490),INDEX(原簿!$I:$I,MATCH(summary!$E490,原簿!$N:$N,0)),"")</f>
        <v/>
      </c>
      <c r="H490" s="1" t="str">
        <f>IF(ISNUMBER($E490),TEXT(INDEX(出席票!$A:$A,MATCH(F490,trans!$B:$B,0)),"00")&amp;"-"&amp;TEXT(INDEX(出席票!$B:$B,MATCH(F490,trans!$B:$B,0)),"000"),"")</f>
        <v/>
      </c>
      <c r="J490" s="1" t="str">
        <f t="shared" si="23"/>
        <v/>
      </c>
      <c r="K490" s="1" t="str">
        <f>IF(ISNUMBER($J490),INDEX(原簿!$E:$E,MATCH(summary!$E490,原簿!$O:$O,0)),"")</f>
        <v/>
      </c>
      <c r="L490" s="10" t="str">
        <f>IF(ISNUMBER($J490),INDEX(原簿!$I:$I,MATCH(summary!$E490,原簿!$O:$O,0)),"")</f>
        <v/>
      </c>
      <c r="M490" s="1" t="str">
        <f>IF(ISNUMBER($J490),TEXT(INDEX(答案!$A:$A,MATCH(K490,trans!$E:$E,0)),"00")&amp;"-"&amp;TEXT(INDEX(答案!$B:$B,MATCH(K490,trans!$E:$E,0)),"000"),"")</f>
        <v/>
      </c>
    </row>
    <row r="491" spans="1:13" x14ac:dyDescent="0.55000000000000004">
      <c r="A491" s="1" t="str">
        <f t="shared" si="21"/>
        <v/>
      </c>
      <c r="B491" s="1" t="str">
        <f>IF(ISNUMBER($A491),INDEX(原簿!$E:$E,MATCH(summary!$A491,原簿!$M:$M,0)),"")</f>
        <v/>
      </c>
      <c r="C491" s="10" t="str">
        <f>IF(ISNUMBER($A491),INDEX(原簿!$I:$I,MATCH(summary!$A491,原簿!$M:$M,0)),"")</f>
        <v/>
      </c>
      <c r="E491" s="1" t="str">
        <f t="shared" si="22"/>
        <v/>
      </c>
      <c r="F491" s="1" t="str">
        <f>IF(ISNUMBER($E491),INDEX(原簿!$E:$E,MATCH(summary!$E491,原簿!$N:$N,0)),"")</f>
        <v/>
      </c>
      <c r="G491" s="10" t="str">
        <f>IF(ISNUMBER($E491),INDEX(原簿!$I:$I,MATCH(summary!$E491,原簿!$N:$N,0)),"")</f>
        <v/>
      </c>
      <c r="H491" s="1" t="str">
        <f>IF(ISNUMBER($E491),TEXT(INDEX(出席票!$A:$A,MATCH(F491,trans!$B:$B,0)),"00")&amp;"-"&amp;TEXT(INDEX(出席票!$B:$B,MATCH(F491,trans!$B:$B,0)),"000"),"")</f>
        <v/>
      </c>
      <c r="J491" s="1" t="str">
        <f t="shared" si="23"/>
        <v/>
      </c>
      <c r="K491" s="1" t="str">
        <f>IF(ISNUMBER($J491),INDEX(原簿!$E:$E,MATCH(summary!$E491,原簿!$O:$O,0)),"")</f>
        <v/>
      </c>
      <c r="L491" s="10" t="str">
        <f>IF(ISNUMBER($J491),INDEX(原簿!$I:$I,MATCH(summary!$E491,原簿!$O:$O,0)),"")</f>
        <v/>
      </c>
      <c r="M491" s="1" t="str">
        <f>IF(ISNUMBER($J491),TEXT(INDEX(答案!$A:$A,MATCH(K491,trans!$E:$E,0)),"00")&amp;"-"&amp;TEXT(INDEX(答案!$B:$B,MATCH(K491,trans!$E:$E,0)),"000"),"")</f>
        <v/>
      </c>
    </row>
    <row r="492" spans="1:13" x14ac:dyDescent="0.55000000000000004">
      <c r="A492" s="1" t="str">
        <f t="shared" si="21"/>
        <v/>
      </c>
      <c r="B492" s="1" t="str">
        <f>IF(ISNUMBER($A492),INDEX(原簿!$E:$E,MATCH(summary!$A492,原簿!$M:$M,0)),"")</f>
        <v/>
      </c>
      <c r="C492" s="10" t="str">
        <f>IF(ISNUMBER($A492),INDEX(原簿!$I:$I,MATCH(summary!$A492,原簿!$M:$M,0)),"")</f>
        <v/>
      </c>
      <c r="E492" s="1" t="str">
        <f t="shared" si="22"/>
        <v/>
      </c>
      <c r="F492" s="1" t="str">
        <f>IF(ISNUMBER($E492),INDEX(原簿!$E:$E,MATCH(summary!$E492,原簿!$N:$N,0)),"")</f>
        <v/>
      </c>
      <c r="G492" s="10" t="str">
        <f>IF(ISNUMBER($E492),INDEX(原簿!$I:$I,MATCH(summary!$E492,原簿!$N:$N,0)),"")</f>
        <v/>
      </c>
      <c r="H492" s="1" t="str">
        <f>IF(ISNUMBER($E492),TEXT(INDEX(出席票!$A:$A,MATCH(F492,trans!$B:$B,0)),"00")&amp;"-"&amp;TEXT(INDEX(出席票!$B:$B,MATCH(F492,trans!$B:$B,0)),"000"),"")</f>
        <v/>
      </c>
      <c r="J492" s="1" t="str">
        <f t="shared" si="23"/>
        <v/>
      </c>
      <c r="K492" s="1" t="str">
        <f>IF(ISNUMBER($J492),INDEX(原簿!$E:$E,MATCH(summary!$E492,原簿!$O:$O,0)),"")</f>
        <v/>
      </c>
      <c r="L492" s="10" t="str">
        <f>IF(ISNUMBER($J492),INDEX(原簿!$I:$I,MATCH(summary!$E492,原簿!$O:$O,0)),"")</f>
        <v/>
      </c>
      <c r="M492" s="1" t="str">
        <f>IF(ISNUMBER($J492),TEXT(INDEX(答案!$A:$A,MATCH(K492,trans!$E:$E,0)),"00")&amp;"-"&amp;TEXT(INDEX(答案!$B:$B,MATCH(K492,trans!$E:$E,0)),"000"),"")</f>
        <v/>
      </c>
    </row>
    <row r="493" spans="1:13" x14ac:dyDescent="0.55000000000000004">
      <c r="A493" s="1" t="str">
        <f t="shared" si="21"/>
        <v/>
      </c>
      <c r="B493" s="1" t="str">
        <f>IF(ISNUMBER($A493),INDEX(原簿!$E:$E,MATCH(summary!$A493,原簿!$M:$M,0)),"")</f>
        <v/>
      </c>
      <c r="C493" s="10" t="str">
        <f>IF(ISNUMBER($A493),INDEX(原簿!$I:$I,MATCH(summary!$A493,原簿!$M:$M,0)),"")</f>
        <v/>
      </c>
      <c r="E493" s="1" t="str">
        <f t="shared" si="22"/>
        <v/>
      </c>
      <c r="F493" s="1" t="str">
        <f>IF(ISNUMBER($E493),INDEX(原簿!$E:$E,MATCH(summary!$E493,原簿!$N:$N,0)),"")</f>
        <v/>
      </c>
      <c r="G493" s="10" t="str">
        <f>IF(ISNUMBER($E493),INDEX(原簿!$I:$I,MATCH(summary!$E493,原簿!$N:$N,0)),"")</f>
        <v/>
      </c>
      <c r="H493" s="1" t="str">
        <f>IF(ISNUMBER($E493),TEXT(INDEX(出席票!$A:$A,MATCH(F493,trans!$B:$B,0)),"00")&amp;"-"&amp;TEXT(INDEX(出席票!$B:$B,MATCH(F493,trans!$B:$B,0)),"000"),"")</f>
        <v/>
      </c>
      <c r="J493" s="1" t="str">
        <f t="shared" si="23"/>
        <v/>
      </c>
      <c r="K493" s="1" t="str">
        <f>IF(ISNUMBER($J493),INDEX(原簿!$E:$E,MATCH(summary!$E493,原簿!$O:$O,0)),"")</f>
        <v/>
      </c>
      <c r="L493" s="10" t="str">
        <f>IF(ISNUMBER($J493),INDEX(原簿!$I:$I,MATCH(summary!$E493,原簿!$O:$O,0)),"")</f>
        <v/>
      </c>
      <c r="M493" s="1" t="str">
        <f>IF(ISNUMBER($J493),TEXT(INDEX(答案!$A:$A,MATCH(K493,trans!$E:$E,0)),"00")&amp;"-"&amp;TEXT(INDEX(答案!$B:$B,MATCH(K493,trans!$E:$E,0)),"000"),"")</f>
        <v/>
      </c>
    </row>
    <row r="494" spans="1:13" x14ac:dyDescent="0.55000000000000004">
      <c r="A494" s="1" t="str">
        <f t="shared" si="21"/>
        <v/>
      </c>
      <c r="B494" s="1" t="str">
        <f>IF(ISNUMBER($A494),INDEX(原簿!$E:$E,MATCH(summary!$A494,原簿!$M:$M,0)),"")</f>
        <v/>
      </c>
      <c r="C494" s="10" t="str">
        <f>IF(ISNUMBER($A494),INDEX(原簿!$I:$I,MATCH(summary!$A494,原簿!$M:$M,0)),"")</f>
        <v/>
      </c>
      <c r="E494" s="1" t="str">
        <f t="shared" si="22"/>
        <v/>
      </c>
      <c r="F494" s="1" t="str">
        <f>IF(ISNUMBER($E494),INDEX(原簿!$E:$E,MATCH(summary!$E494,原簿!$N:$N,0)),"")</f>
        <v/>
      </c>
      <c r="G494" s="10" t="str">
        <f>IF(ISNUMBER($E494),INDEX(原簿!$I:$I,MATCH(summary!$E494,原簿!$N:$N,0)),"")</f>
        <v/>
      </c>
      <c r="H494" s="1" t="str">
        <f>IF(ISNUMBER($E494),TEXT(INDEX(出席票!$A:$A,MATCH(F494,trans!$B:$B,0)),"00")&amp;"-"&amp;TEXT(INDEX(出席票!$B:$B,MATCH(F494,trans!$B:$B,0)),"000"),"")</f>
        <v/>
      </c>
      <c r="J494" s="1" t="str">
        <f t="shared" si="23"/>
        <v/>
      </c>
      <c r="K494" s="1" t="str">
        <f>IF(ISNUMBER($J494),INDEX(原簿!$E:$E,MATCH(summary!$E494,原簿!$O:$O,0)),"")</f>
        <v/>
      </c>
      <c r="L494" s="10" t="str">
        <f>IF(ISNUMBER($J494),INDEX(原簿!$I:$I,MATCH(summary!$E494,原簿!$O:$O,0)),"")</f>
        <v/>
      </c>
      <c r="M494" s="1" t="str">
        <f>IF(ISNUMBER($J494),TEXT(INDEX(答案!$A:$A,MATCH(K494,trans!$E:$E,0)),"00")&amp;"-"&amp;TEXT(INDEX(答案!$B:$B,MATCH(K494,trans!$E:$E,0)),"000"),"")</f>
        <v/>
      </c>
    </row>
    <row r="495" spans="1:13" x14ac:dyDescent="0.55000000000000004">
      <c r="A495" s="1" t="str">
        <f t="shared" si="21"/>
        <v/>
      </c>
      <c r="B495" s="1" t="str">
        <f>IF(ISNUMBER($A495),INDEX(原簿!$E:$E,MATCH(summary!$A495,原簿!$M:$M,0)),"")</f>
        <v/>
      </c>
      <c r="C495" s="10" t="str">
        <f>IF(ISNUMBER($A495),INDEX(原簿!$I:$I,MATCH(summary!$A495,原簿!$M:$M,0)),"")</f>
        <v/>
      </c>
      <c r="E495" s="1" t="str">
        <f t="shared" si="22"/>
        <v/>
      </c>
      <c r="F495" s="1" t="str">
        <f>IF(ISNUMBER($E495),INDEX(原簿!$E:$E,MATCH(summary!$E495,原簿!$N:$N,0)),"")</f>
        <v/>
      </c>
      <c r="G495" s="10" t="str">
        <f>IF(ISNUMBER($E495),INDEX(原簿!$I:$I,MATCH(summary!$E495,原簿!$N:$N,0)),"")</f>
        <v/>
      </c>
      <c r="H495" s="1" t="str">
        <f>IF(ISNUMBER($E495),TEXT(INDEX(出席票!$A:$A,MATCH(F495,trans!$B:$B,0)),"00")&amp;"-"&amp;TEXT(INDEX(出席票!$B:$B,MATCH(F495,trans!$B:$B,0)),"000"),"")</f>
        <v/>
      </c>
      <c r="J495" s="1" t="str">
        <f t="shared" si="23"/>
        <v/>
      </c>
      <c r="K495" s="1" t="str">
        <f>IF(ISNUMBER($J495),INDEX(原簿!$E:$E,MATCH(summary!$E495,原簿!$O:$O,0)),"")</f>
        <v/>
      </c>
      <c r="L495" s="10" t="str">
        <f>IF(ISNUMBER($J495),INDEX(原簿!$I:$I,MATCH(summary!$E495,原簿!$O:$O,0)),"")</f>
        <v/>
      </c>
      <c r="M495" s="1" t="str">
        <f>IF(ISNUMBER($J495),TEXT(INDEX(答案!$A:$A,MATCH(K495,trans!$E:$E,0)),"00")&amp;"-"&amp;TEXT(INDEX(答案!$B:$B,MATCH(K495,trans!$E:$E,0)),"000"),"")</f>
        <v/>
      </c>
    </row>
    <row r="496" spans="1:13" x14ac:dyDescent="0.55000000000000004">
      <c r="A496" s="1" t="str">
        <f t="shared" si="21"/>
        <v/>
      </c>
      <c r="B496" s="1" t="str">
        <f>IF(ISNUMBER($A496),INDEX(原簿!$E:$E,MATCH(summary!$A496,原簿!$M:$M,0)),"")</f>
        <v/>
      </c>
      <c r="C496" s="10" t="str">
        <f>IF(ISNUMBER($A496),INDEX(原簿!$I:$I,MATCH(summary!$A496,原簿!$M:$M,0)),"")</f>
        <v/>
      </c>
      <c r="E496" s="1" t="str">
        <f t="shared" si="22"/>
        <v/>
      </c>
      <c r="F496" s="1" t="str">
        <f>IF(ISNUMBER($E496),INDEX(原簿!$E:$E,MATCH(summary!$E496,原簿!$N:$N,0)),"")</f>
        <v/>
      </c>
      <c r="G496" s="10" t="str">
        <f>IF(ISNUMBER($E496),INDEX(原簿!$I:$I,MATCH(summary!$E496,原簿!$N:$N,0)),"")</f>
        <v/>
      </c>
      <c r="H496" s="1" t="str">
        <f>IF(ISNUMBER($E496),TEXT(INDEX(出席票!$A:$A,MATCH(F496,trans!$B:$B,0)),"00")&amp;"-"&amp;TEXT(INDEX(出席票!$B:$B,MATCH(F496,trans!$B:$B,0)),"000"),"")</f>
        <v/>
      </c>
      <c r="J496" s="1" t="str">
        <f t="shared" si="23"/>
        <v/>
      </c>
      <c r="K496" s="1" t="str">
        <f>IF(ISNUMBER($J496),INDEX(原簿!$E:$E,MATCH(summary!$E496,原簿!$O:$O,0)),"")</f>
        <v/>
      </c>
      <c r="L496" s="10" t="str">
        <f>IF(ISNUMBER($J496),INDEX(原簿!$I:$I,MATCH(summary!$E496,原簿!$O:$O,0)),"")</f>
        <v/>
      </c>
      <c r="M496" s="1" t="str">
        <f>IF(ISNUMBER($J496),TEXT(INDEX(答案!$A:$A,MATCH(K496,trans!$E:$E,0)),"00")&amp;"-"&amp;TEXT(INDEX(答案!$B:$B,MATCH(K496,trans!$E:$E,0)),"000"),"")</f>
        <v/>
      </c>
    </row>
    <row r="497" spans="1:13" x14ac:dyDescent="0.55000000000000004">
      <c r="A497" s="1" t="str">
        <f t="shared" si="21"/>
        <v/>
      </c>
      <c r="B497" s="1" t="str">
        <f>IF(ISNUMBER($A497),INDEX(原簿!$E:$E,MATCH(summary!$A497,原簿!$M:$M,0)),"")</f>
        <v/>
      </c>
      <c r="C497" s="10" t="str">
        <f>IF(ISNUMBER($A497),INDEX(原簿!$I:$I,MATCH(summary!$A497,原簿!$M:$M,0)),"")</f>
        <v/>
      </c>
      <c r="E497" s="1" t="str">
        <f t="shared" si="22"/>
        <v/>
      </c>
      <c r="F497" s="1" t="str">
        <f>IF(ISNUMBER($E497),INDEX(原簿!$E:$E,MATCH(summary!$E497,原簿!$N:$N,0)),"")</f>
        <v/>
      </c>
      <c r="G497" s="10" t="str">
        <f>IF(ISNUMBER($E497),INDEX(原簿!$I:$I,MATCH(summary!$E497,原簿!$N:$N,0)),"")</f>
        <v/>
      </c>
      <c r="H497" s="1" t="str">
        <f>IF(ISNUMBER($E497),TEXT(INDEX(出席票!$A:$A,MATCH(F497,trans!$B:$B,0)),"00")&amp;"-"&amp;TEXT(INDEX(出席票!$B:$B,MATCH(F497,trans!$B:$B,0)),"000"),"")</f>
        <v/>
      </c>
      <c r="J497" s="1" t="str">
        <f t="shared" si="23"/>
        <v/>
      </c>
      <c r="K497" s="1" t="str">
        <f>IF(ISNUMBER($J497),INDEX(原簿!$E:$E,MATCH(summary!$E497,原簿!$O:$O,0)),"")</f>
        <v/>
      </c>
      <c r="L497" s="10" t="str">
        <f>IF(ISNUMBER($J497),INDEX(原簿!$I:$I,MATCH(summary!$E497,原簿!$O:$O,0)),"")</f>
        <v/>
      </c>
      <c r="M497" s="1" t="str">
        <f>IF(ISNUMBER($J497),TEXT(INDEX(答案!$A:$A,MATCH(K497,trans!$E:$E,0)),"00")&amp;"-"&amp;TEXT(INDEX(答案!$B:$B,MATCH(K497,trans!$E:$E,0)),"000"),"")</f>
        <v/>
      </c>
    </row>
    <row r="498" spans="1:13" x14ac:dyDescent="0.55000000000000004">
      <c r="A498" s="1" t="str">
        <f t="shared" si="21"/>
        <v/>
      </c>
      <c r="B498" s="1" t="str">
        <f>IF(ISNUMBER($A498),INDEX(原簿!$E:$E,MATCH(summary!$A498,原簿!$M:$M,0)),"")</f>
        <v/>
      </c>
      <c r="C498" s="10" t="str">
        <f>IF(ISNUMBER($A498),INDEX(原簿!$I:$I,MATCH(summary!$A498,原簿!$M:$M,0)),"")</f>
        <v/>
      </c>
      <c r="E498" s="1" t="str">
        <f t="shared" si="22"/>
        <v/>
      </c>
      <c r="F498" s="1" t="str">
        <f>IF(ISNUMBER($E498),INDEX(原簿!$E:$E,MATCH(summary!$E498,原簿!$N:$N,0)),"")</f>
        <v/>
      </c>
      <c r="G498" s="10" t="str">
        <f>IF(ISNUMBER($E498),INDEX(原簿!$I:$I,MATCH(summary!$E498,原簿!$N:$N,0)),"")</f>
        <v/>
      </c>
      <c r="H498" s="1" t="str">
        <f>IF(ISNUMBER($E498),TEXT(INDEX(出席票!$A:$A,MATCH(F498,trans!$B:$B,0)),"00")&amp;"-"&amp;TEXT(INDEX(出席票!$B:$B,MATCH(F498,trans!$B:$B,0)),"000"),"")</f>
        <v/>
      </c>
      <c r="J498" s="1" t="str">
        <f t="shared" si="23"/>
        <v/>
      </c>
      <c r="K498" s="1" t="str">
        <f>IF(ISNUMBER($J498),INDEX(原簿!$E:$E,MATCH(summary!$E498,原簿!$O:$O,0)),"")</f>
        <v/>
      </c>
      <c r="L498" s="10" t="str">
        <f>IF(ISNUMBER($J498),INDEX(原簿!$I:$I,MATCH(summary!$E498,原簿!$O:$O,0)),"")</f>
        <v/>
      </c>
      <c r="M498" s="1" t="str">
        <f>IF(ISNUMBER($J498),TEXT(INDEX(答案!$A:$A,MATCH(K498,trans!$E:$E,0)),"00")&amp;"-"&amp;TEXT(INDEX(答案!$B:$B,MATCH(K498,trans!$E:$E,0)),"000"),"")</f>
        <v/>
      </c>
    </row>
    <row r="499" spans="1:13" x14ac:dyDescent="0.55000000000000004">
      <c r="A499" s="1" t="str">
        <f t="shared" si="21"/>
        <v/>
      </c>
      <c r="B499" s="1" t="str">
        <f>IF(ISNUMBER($A499),INDEX(原簿!$E:$E,MATCH(summary!$A499,原簿!$M:$M,0)),"")</f>
        <v/>
      </c>
      <c r="C499" s="10" t="str">
        <f>IF(ISNUMBER($A499),INDEX(原簿!$I:$I,MATCH(summary!$A499,原簿!$M:$M,0)),"")</f>
        <v/>
      </c>
      <c r="E499" s="1" t="str">
        <f t="shared" si="22"/>
        <v/>
      </c>
      <c r="F499" s="1" t="str">
        <f>IF(ISNUMBER($E499),INDEX(原簿!$E:$E,MATCH(summary!$E499,原簿!$N:$N,0)),"")</f>
        <v/>
      </c>
      <c r="G499" s="10" t="str">
        <f>IF(ISNUMBER($E499),INDEX(原簿!$I:$I,MATCH(summary!$E499,原簿!$N:$N,0)),"")</f>
        <v/>
      </c>
      <c r="H499" s="1" t="str">
        <f>IF(ISNUMBER($E499),TEXT(INDEX(出席票!$A:$A,MATCH(F499,trans!$B:$B,0)),"00")&amp;"-"&amp;TEXT(INDEX(出席票!$B:$B,MATCH(F499,trans!$B:$B,0)),"000"),"")</f>
        <v/>
      </c>
      <c r="J499" s="1" t="str">
        <f t="shared" si="23"/>
        <v/>
      </c>
      <c r="K499" s="1" t="str">
        <f>IF(ISNUMBER($J499),INDEX(原簿!$E:$E,MATCH(summary!$E499,原簿!$O:$O,0)),"")</f>
        <v/>
      </c>
      <c r="L499" s="10" t="str">
        <f>IF(ISNUMBER($J499),INDEX(原簿!$I:$I,MATCH(summary!$E499,原簿!$O:$O,0)),"")</f>
        <v/>
      </c>
      <c r="M499" s="1" t="str">
        <f>IF(ISNUMBER($J499),TEXT(INDEX(答案!$A:$A,MATCH(K499,trans!$E:$E,0)),"00")&amp;"-"&amp;TEXT(INDEX(答案!$B:$B,MATCH(K499,trans!$E:$E,0)),"000"),"")</f>
        <v/>
      </c>
    </row>
    <row r="500" spans="1:13" x14ac:dyDescent="0.55000000000000004">
      <c r="A500" s="1" t="str">
        <f t="shared" si="21"/>
        <v/>
      </c>
      <c r="B500" s="1" t="str">
        <f>IF(ISNUMBER($A500),INDEX(原簿!$E:$E,MATCH(summary!$A500,原簿!$M:$M,0)),"")</f>
        <v/>
      </c>
      <c r="C500" s="10" t="str">
        <f>IF(ISNUMBER($A500),INDEX(原簿!$I:$I,MATCH(summary!$A500,原簿!$M:$M,0)),"")</f>
        <v/>
      </c>
      <c r="E500" s="1" t="str">
        <f t="shared" si="22"/>
        <v/>
      </c>
      <c r="F500" s="1" t="str">
        <f>IF(ISNUMBER($E500),INDEX(原簿!$E:$E,MATCH(summary!$E500,原簿!$N:$N,0)),"")</f>
        <v/>
      </c>
      <c r="G500" s="10" t="str">
        <f>IF(ISNUMBER($E500),INDEX(原簿!$I:$I,MATCH(summary!$E500,原簿!$N:$N,0)),"")</f>
        <v/>
      </c>
      <c r="H500" s="1" t="str">
        <f>IF(ISNUMBER($E500),TEXT(INDEX(出席票!$A:$A,MATCH(F500,trans!$B:$B,0)),"00")&amp;"-"&amp;TEXT(INDEX(出席票!$B:$B,MATCH(F500,trans!$B:$B,0)),"000"),"")</f>
        <v/>
      </c>
      <c r="J500" s="1" t="str">
        <f t="shared" si="23"/>
        <v/>
      </c>
      <c r="K500" s="1" t="str">
        <f>IF(ISNUMBER($J500),INDEX(原簿!$E:$E,MATCH(summary!$E500,原簿!$O:$O,0)),"")</f>
        <v/>
      </c>
      <c r="L500" s="10" t="str">
        <f>IF(ISNUMBER($J500),INDEX(原簿!$I:$I,MATCH(summary!$E500,原簿!$O:$O,0)),"")</f>
        <v/>
      </c>
      <c r="M500" s="1" t="str">
        <f>IF(ISNUMBER($J500),TEXT(INDEX(答案!$A:$A,MATCH(K500,trans!$E:$E,0)),"00")&amp;"-"&amp;TEXT(INDEX(答案!$B:$B,MATCH(K500,trans!$E:$E,0)),"000"),"")</f>
        <v/>
      </c>
    </row>
    <row r="501" spans="1:13" x14ac:dyDescent="0.55000000000000004">
      <c r="A501" s="1" t="str">
        <f t="shared" si="21"/>
        <v/>
      </c>
      <c r="B501" s="1" t="str">
        <f>IF(ISNUMBER($A501),INDEX(原簿!$E:$E,MATCH(summary!$A501,原簿!$M:$M,0)),"")</f>
        <v/>
      </c>
      <c r="C501" s="10" t="str">
        <f>IF(ISNUMBER($A501),INDEX(原簿!$I:$I,MATCH(summary!$A501,原簿!$M:$M,0)),"")</f>
        <v/>
      </c>
      <c r="E501" s="1" t="str">
        <f t="shared" si="22"/>
        <v/>
      </c>
      <c r="F501" s="1" t="str">
        <f>IF(ISNUMBER($E501),INDEX(原簿!$E:$E,MATCH(summary!$E501,原簿!$N:$N,0)),"")</f>
        <v/>
      </c>
      <c r="G501" s="10" t="str">
        <f>IF(ISNUMBER($E501),INDEX(原簿!$I:$I,MATCH(summary!$E501,原簿!$N:$N,0)),"")</f>
        <v/>
      </c>
      <c r="H501" s="1" t="str">
        <f>IF(ISNUMBER($E501),TEXT(INDEX(出席票!$A:$A,MATCH(F501,trans!$B:$B,0)),"00")&amp;"-"&amp;TEXT(INDEX(出席票!$B:$B,MATCH(F501,trans!$B:$B,0)),"000"),"")</f>
        <v/>
      </c>
      <c r="J501" s="1" t="str">
        <f t="shared" si="23"/>
        <v/>
      </c>
      <c r="K501" s="1" t="str">
        <f>IF(ISNUMBER($J501),INDEX(原簿!$E:$E,MATCH(summary!$E501,原簿!$O:$O,0)),"")</f>
        <v/>
      </c>
      <c r="L501" s="10" t="str">
        <f>IF(ISNUMBER($J501),INDEX(原簿!$I:$I,MATCH(summary!$E501,原簿!$O:$O,0)),"")</f>
        <v/>
      </c>
      <c r="M501" s="1" t="str">
        <f>IF(ISNUMBER($J501),TEXT(INDEX(答案!$A:$A,MATCH(K501,trans!$E:$E,0)),"00")&amp;"-"&amp;TEXT(INDEX(答案!$B:$B,MATCH(K501,trans!$E:$E,0)),"000"),"")</f>
        <v/>
      </c>
    </row>
    <row r="502" spans="1:13" x14ac:dyDescent="0.55000000000000004">
      <c r="A502" s="1" t="str">
        <f t="shared" si="21"/>
        <v/>
      </c>
      <c r="B502" s="1" t="str">
        <f>IF(ISNUMBER($A502),INDEX(原簿!$E:$E,MATCH(summary!$A502,原簿!$M:$M,0)),"")</f>
        <v/>
      </c>
      <c r="C502" s="10" t="str">
        <f>IF(ISNUMBER($A502),INDEX(原簿!$I:$I,MATCH(summary!$A502,原簿!$M:$M,0)),"")</f>
        <v/>
      </c>
      <c r="E502" s="1" t="str">
        <f t="shared" si="22"/>
        <v/>
      </c>
      <c r="F502" s="1" t="str">
        <f>IF(ISNUMBER($E502),INDEX(原簿!$E:$E,MATCH(summary!$E502,原簿!$N:$N,0)),"")</f>
        <v/>
      </c>
      <c r="G502" s="10" t="str">
        <f>IF(ISNUMBER($E502),INDEX(原簿!$I:$I,MATCH(summary!$E502,原簿!$N:$N,0)),"")</f>
        <v/>
      </c>
      <c r="H502" s="1" t="str">
        <f>IF(ISNUMBER($E502),TEXT(INDEX(出席票!$A:$A,MATCH(F502,trans!$B:$B,0)),"00")&amp;"-"&amp;TEXT(INDEX(出席票!$B:$B,MATCH(F502,trans!$B:$B,0)),"000"),"")</f>
        <v/>
      </c>
      <c r="J502" s="1" t="str">
        <f t="shared" si="23"/>
        <v/>
      </c>
      <c r="K502" s="1" t="str">
        <f>IF(ISNUMBER($J502),INDEX(原簿!$E:$E,MATCH(summary!$E502,原簿!$O:$O,0)),"")</f>
        <v/>
      </c>
      <c r="L502" s="10" t="str">
        <f>IF(ISNUMBER($J502),INDEX(原簿!$I:$I,MATCH(summary!$E502,原簿!$O:$O,0)),"")</f>
        <v/>
      </c>
      <c r="M502" s="1" t="str">
        <f>IF(ISNUMBER($J502),TEXT(INDEX(答案!$A:$A,MATCH(K502,trans!$E:$E,0)),"00")&amp;"-"&amp;TEXT(INDEX(答案!$B:$B,MATCH(K502,trans!$E:$E,0)),"000"),"")</f>
        <v/>
      </c>
    </row>
    <row r="503" spans="1:13" x14ac:dyDescent="0.55000000000000004">
      <c r="A503" s="1" t="str">
        <f t="shared" si="21"/>
        <v/>
      </c>
      <c r="B503" s="1" t="str">
        <f>IF(ISNUMBER($A503),INDEX(原簿!$E:$E,MATCH(summary!$A503,原簿!$M:$M,0)),"")</f>
        <v/>
      </c>
      <c r="C503" s="10" t="str">
        <f>IF(ISNUMBER($A503),INDEX(原簿!$I:$I,MATCH(summary!$A503,原簿!$M:$M,0)),"")</f>
        <v/>
      </c>
      <c r="E503" s="1" t="str">
        <f t="shared" si="22"/>
        <v/>
      </c>
      <c r="F503" s="1" t="str">
        <f>IF(ISNUMBER($E503),INDEX(原簿!$E:$E,MATCH(summary!$E503,原簿!$N:$N,0)),"")</f>
        <v/>
      </c>
      <c r="G503" s="10" t="str">
        <f>IF(ISNUMBER($E503),INDEX(原簿!$I:$I,MATCH(summary!$E503,原簿!$N:$N,0)),"")</f>
        <v/>
      </c>
      <c r="H503" s="1" t="str">
        <f>IF(ISNUMBER($E503),TEXT(INDEX(出席票!$A:$A,MATCH(F503,trans!$B:$B,0)),"00")&amp;"-"&amp;TEXT(INDEX(出席票!$B:$B,MATCH(F503,trans!$B:$B,0)),"000"),"")</f>
        <v/>
      </c>
      <c r="J503" s="1" t="str">
        <f t="shared" si="23"/>
        <v/>
      </c>
      <c r="K503" s="1" t="str">
        <f>IF(ISNUMBER($J503),INDEX(原簿!$E:$E,MATCH(summary!$E503,原簿!$O:$O,0)),"")</f>
        <v/>
      </c>
      <c r="L503" s="10" t="str">
        <f>IF(ISNUMBER($J503),INDEX(原簿!$I:$I,MATCH(summary!$E503,原簿!$O:$O,0)),"")</f>
        <v/>
      </c>
      <c r="M503" s="1" t="str">
        <f>IF(ISNUMBER($J503),TEXT(INDEX(答案!$A:$A,MATCH(K503,trans!$E:$E,0)),"00")&amp;"-"&amp;TEXT(INDEX(答案!$B:$B,MATCH(K503,trans!$E:$E,0)),"000"),"")</f>
        <v/>
      </c>
    </row>
    <row r="504" spans="1:13" x14ac:dyDescent="0.55000000000000004">
      <c r="A504" s="1" t="str">
        <f t="shared" si="21"/>
        <v/>
      </c>
      <c r="B504" s="1" t="str">
        <f>IF(ISNUMBER($A504),INDEX(原簿!$E:$E,MATCH(summary!$A504,原簿!$M:$M,0)),"")</f>
        <v/>
      </c>
      <c r="C504" s="10" t="str">
        <f>IF(ISNUMBER($A504),INDEX(原簿!$I:$I,MATCH(summary!$A504,原簿!$M:$M,0)),"")</f>
        <v/>
      </c>
      <c r="E504" s="1" t="str">
        <f t="shared" si="22"/>
        <v/>
      </c>
      <c r="F504" s="1" t="str">
        <f>IF(ISNUMBER($E504),INDEX(原簿!$E:$E,MATCH(summary!$E504,原簿!$N:$N,0)),"")</f>
        <v/>
      </c>
      <c r="G504" s="10" t="str">
        <f>IF(ISNUMBER($E504),INDEX(原簿!$I:$I,MATCH(summary!$E504,原簿!$N:$N,0)),"")</f>
        <v/>
      </c>
      <c r="H504" s="1" t="str">
        <f>IF(ISNUMBER($E504),TEXT(INDEX(出席票!$A:$A,MATCH(F504,trans!$B:$B,0)),"00")&amp;"-"&amp;TEXT(INDEX(出席票!$B:$B,MATCH(F504,trans!$B:$B,0)),"000"),"")</f>
        <v/>
      </c>
      <c r="J504" s="1" t="str">
        <f t="shared" si="23"/>
        <v/>
      </c>
      <c r="K504" s="1" t="str">
        <f>IF(ISNUMBER($J504),INDEX(原簿!$E:$E,MATCH(summary!$E504,原簿!$O:$O,0)),"")</f>
        <v/>
      </c>
      <c r="L504" s="10" t="str">
        <f>IF(ISNUMBER($J504),INDEX(原簿!$I:$I,MATCH(summary!$E504,原簿!$O:$O,0)),"")</f>
        <v/>
      </c>
      <c r="M504" s="1" t="str">
        <f>IF(ISNUMBER($J504),TEXT(INDEX(答案!$A:$A,MATCH(K504,trans!$E:$E,0)),"00")&amp;"-"&amp;TEXT(INDEX(答案!$B:$B,MATCH(K504,trans!$E:$E,0)),"000"),"")</f>
        <v/>
      </c>
    </row>
    <row r="505" spans="1:13" x14ac:dyDescent="0.55000000000000004">
      <c r="A505" s="1" t="str">
        <f t="shared" si="21"/>
        <v/>
      </c>
      <c r="B505" s="1" t="str">
        <f>IF(ISNUMBER($A505),INDEX(原簿!$E:$E,MATCH(summary!$A505,原簿!$M:$M,0)),"")</f>
        <v/>
      </c>
      <c r="C505" s="10" t="str">
        <f>IF(ISNUMBER($A505),INDEX(原簿!$I:$I,MATCH(summary!$A505,原簿!$M:$M,0)),"")</f>
        <v/>
      </c>
      <c r="E505" s="1" t="str">
        <f t="shared" si="22"/>
        <v/>
      </c>
      <c r="F505" s="1" t="str">
        <f>IF(ISNUMBER($E505),INDEX(原簿!$E:$E,MATCH(summary!$E505,原簿!$N:$N,0)),"")</f>
        <v/>
      </c>
      <c r="G505" s="10" t="str">
        <f>IF(ISNUMBER($E505),INDEX(原簿!$I:$I,MATCH(summary!$E505,原簿!$N:$N,0)),"")</f>
        <v/>
      </c>
      <c r="H505" s="1" t="str">
        <f>IF(ISNUMBER($E505),TEXT(INDEX(出席票!$A:$A,MATCH(F505,trans!$B:$B,0)),"00")&amp;"-"&amp;TEXT(INDEX(出席票!$B:$B,MATCH(F505,trans!$B:$B,0)),"000"),"")</f>
        <v/>
      </c>
      <c r="J505" s="1" t="str">
        <f t="shared" si="23"/>
        <v/>
      </c>
      <c r="K505" s="1" t="str">
        <f>IF(ISNUMBER($J505),INDEX(原簿!$E:$E,MATCH(summary!$E505,原簿!$O:$O,0)),"")</f>
        <v/>
      </c>
      <c r="L505" s="10" t="str">
        <f>IF(ISNUMBER($J505),INDEX(原簿!$I:$I,MATCH(summary!$E505,原簿!$O:$O,0)),"")</f>
        <v/>
      </c>
      <c r="M505" s="1" t="str">
        <f>IF(ISNUMBER($J505),TEXT(INDEX(答案!$A:$A,MATCH(K505,trans!$E:$E,0)),"00")&amp;"-"&amp;TEXT(INDEX(答案!$B:$B,MATCH(K505,trans!$E:$E,0)),"000"),"")</f>
        <v/>
      </c>
    </row>
    <row r="506" spans="1:13" x14ac:dyDescent="0.55000000000000004">
      <c r="A506" s="1" t="str">
        <f t="shared" si="21"/>
        <v/>
      </c>
      <c r="B506" s="1" t="str">
        <f>IF(ISNUMBER($A506),INDEX(原簿!$E:$E,MATCH(summary!$A506,原簿!$M:$M,0)),"")</f>
        <v/>
      </c>
      <c r="C506" s="10" t="str">
        <f>IF(ISNUMBER($A506),INDEX(原簿!$I:$I,MATCH(summary!$A506,原簿!$M:$M,0)),"")</f>
        <v/>
      </c>
      <c r="E506" s="1" t="str">
        <f t="shared" si="22"/>
        <v/>
      </c>
      <c r="F506" s="1" t="str">
        <f>IF(ISNUMBER($E506),INDEX(原簿!$E:$E,MATCH(summary!$E506,原簿!$N:$N,0)),"")</f>
        <v/>
      </c>
      <c r="G506" s="10" t="str">
        <f>IF(ISNUMBER($E506),INDEX(原簿!$I:$I,MATCH(summary!$E506,原簿!$N:$N,0)),"")</f>
        <v/>
      </c>
      <c r="H506" s="1" t="str">
        <f>IF(ISNUMBER($E506),TEXT(INDEX(出席票!$A:$A,MATCH(F506,trans!$B:$B,0)),"00")&amp;"-"&amp;TEXT(INDEX(出席票!$B:$B,MATCH(F506,trans!$B:$B,0)),"000"),"")</f>
        <v/>
      </c>
      <c r="J506" s="1" t="str">
        <f t="shared" si="23"/>
        <v/>
      </c>
      <c r="K506" s="1" t="str">
        <f>IF(ISNUMBER($J506),INDEX(原簿!$E:$E,MATCH(summary!$E506,原簿!$O:$O,0)),"")</f>
        <v/>
      </c>
      <c r="L506" s="10" t="str">
        <f>IF(ISNUMBER($J506),INDEX(原簿!$I:$I,MATCH(summary!$E506,原簿!$O:$O,0)),"")</f>
        <v/>
      </c>
      <c r="M506" s="1" t="str">
        <f>IF(ISNUMBER($J506),TEXT(INDEX(答案!$A:$A,MATCH(K506,trans!$E:$E,0)),"00")&amp;"-"&amp;TEXT(INDEX(答案!$B:$B,MATCH(K506,trans!$E:$E,0)),"000"),"")</f>
        <v/>
      </c>
    </row>
    <row r="507" spans="1:13" x14ac:dyDescent="0.55000000000000004">
      <c r="A507" s="1" t="str">
        <f t="shared" si="21"/>
        <v/>
      </c>
      <c r="B507" s="1" t="str">
        <f>IF(ISNUMBER($A507),INDEX(原簿!$E:$E,MATCH(summary!$A507,原簿!$M:$M,0)),"")</f>
        <v/>
      </c>
      <c r="C507" s="10" t="str">
        <f>IF(ISNUMBER($A507),INDEX(原簿!$I:$I,MATCH(summary!$A507,原簿!$M:$M,0)),"")</f>
        <v/>
      </c>
      <c r="E507" s="1" t="str">
        <f t="shared" si="22"/>
        <v/>
      </c>
      <c r="F507" s="1" t="str">
        <f>IF(ISNUMBER($E507),INDEX(原簿!$E:$E,MATCH(summary!$E507,原簿!$N:$N,0)),"")</f>
        <v/>
      </c>
      <c r="G507" s="10" t="str">
        <f>IF(ISNUMBER($E507),INDEX(原簿!$I:$I,MATCH(summary!$E507,原簿!$N:$N,0)),"")</f>
        <v/>
      </c>
      <c r="H507" s="1" t="str">
        <f>IF(ISNUMBER($E507),TEXT(INDEX(出席票!$A:$A,MATCH(F507,trans!$B:$B,0)),"00")&amp;"-"&amp;TEXT(INDEX(出席票!$B:$B,MATCH(F507,trans!$B:$B,0)),"000"),"")</f>
        <v/>
      </c>
      <c r="J507" s="1" t="str">
        <f t="shared" si="23"/>
        <v/>
      </c>
      <c r="K507" s="1" t="str">
        <f>IF(ISNUMBER($J507),INDEX(原簿!$E:$E,MATCH(summary!$E507,原簿!$O:$O,0)),"")</f>
        <v/>
      </c>
      <c r="L507" s="10" t="str">
        <f>IF(ISNUMBER($J507),INDEX(原簿!$I:$I,MATCH(summary!$E507,原簿!$O:$O,0)),"")</f>
        <v/>
      </c>
      <c r="M507" s="1" t="str">
        <f>IF(ISNUMBER($J507),TEXT(INDEX(答案!$A:$A,MATCH(K507,trans!$E:$E,0)),"00")&amp;"-"&amp;TEXT(INDEX(答案!$B:$B,MATCH(K507,trans!$E:$E,0)),"000"),"")</f>
        <v/>
      </c>
    </row>
    <row r="508" spans="1:13" x14ac:dyDescent="0.55000000000000004">
      <c r="A508" s="1" t="str">
        <f t="shared" si="21"/>
        <v/>
      </c>
      <c r="B508" s="1" t="str">
        <f>IF(ISNUMBER($A508),INDEX(原簿!$E:$E,MATCH(summary!$A508,原簿!$M:$M,0)),"")</f>
        <v/>
      </c>
      <c r="C508" s="10" t="str">
        <f>IF(ISNUMBER($A508),INDEX(原簿!$I:$I,MATCH(summary!$A508,原簿!$M:$M,0)),"")</f>
        <v/>
      </c>
      <c r="E508" s="1" t="str">
        <f t="shared" si="22"/>
        <v/>
      </c>
      <c r="F508" s="1" t="str">
        <f>IF(ISNUMBER($E508),INDEX(原簿!$E:$E,MATCH(summary!$E508,原簿!$N:$N,0)),"")</f>
        <v/>
      </c>
      <c r="G508" s="10" t="str">
        <f>IF(ISNUMBER($E508),INDEX(原簿!$I:$I,MATCH(summary!$E508,原簿!$N:$N,0)),"")</f>
        <v/>
      </c>
      <c r="H508" s="1" t="str">
        <f>IF(ISNUMBER($E508),TEXT(INDEX(出席票!$A:$A,MATCH(F508,trans!$B:$B,0)),"00")&amp;"-"&amp;TEXT(INDEX(出席票!$B:$B,MATCH(F508,trans!$B:$B,0)),"000"),"")</f>
        <v/>
      </c>
      <c r="J508" s="1" t="str">
        <f t="shared" si="23"/>
        <v/>
      </c>
      <c r="K508" s="1" t="str">
        <f>IF(ISNUMBER($J508),INDEX(原簿!$E:$E,MATCH(summary!$E508,原簿!$O:$O,0)),"")</f>
        <v/>
      </c>
      <c r="L508" s="10" t="str">
        <f>IF(ISNUMBER($J508),INDEX(原簿!$I:$I,MATCH(summary!$E508,原簿!$O:$O,0)),"")</f>
        <v/>
      </c>
      <c r="M508" s="1" t="str">
        <f>IF(ISNUMBER($J508),TEXT(INDEX(答案!$A:$A,MATCH(K508,trans!$E:$E,0)),"00")&amp;"-"&amp;TEXT(INDEX(答案!$B:$B,MATCH(K508,trans!$E:$E,0)),"000"),"")</f>
        <v/>
      </c>
    </row>
    <row r="509" spans="1:13" x14ac:dyDescent="0.55000000000000004">
      <c r="A509" s="1" t="str">
        <f t="shared" si="21"/>
        <v/>
      </c>
      <c r="B509" s="1" t="str">
        <f>IF(ISNUMBER($A509),INDEX(原簿!$E:$E,MATCH(summary!$A509,原簿!$M:$M,0)),"")</f>
        <v/>
      </c>
      <c r="C509" s="10" t="str">
        <f>IF(ISNUMBER($A509),INDEX(原簿!$I:$I,MATCH(summary!$A509,原簿!$M:$M,0)),"")</f>
        <v/>
      </c>
      <c r="E509" s="1" t="str">
        <f t="shared" si="22"/>
        <v/>
      </c>
      <c r="F509" s="1" t="str">
        <f>IF(ISNUMBER($E509),INDEX(原簿!$E:$E,MATCH(summary!$E509,原簿!$N:$N,0)),"")</f>
        <v/>
      </c>
      <c r="G509" s="10" t="str">
        <f>IF(ISNUMBER($E509),INDEX(原簿!$I:$I,MATCH(summary!$E509,原簿!$N:$N,0)),"")</f>
        <v/>
      </c>
      <c r="H509" s="1" t="str">
        <f>IF(ISNUMBER($E509),TEXT(INDEX(出席票!$A:$A,MATCH(F509,trans!$B:$B,0)),"00")&amp;"-"&amp;TEXT(INDEX(出席票!$B:$B,MATCH(F509,trans!$B:$B,0)),"000"),"")</f>
        <v/>
      </c>
      <c r="J509" s="1" t="str">
        <f t="shared" si="23"/>
        <v/>
      </c>
      <c r="K509" s="1" t="str">
        <f>IF(ISNUMBER($J509),INDEX(原簿!$E:$E,MATCH(summary!$E509,原簿!$O:$O,0)),"")</f>
        <v/>
      </c>
      <c r="L509" s="10" t="str">
        <f>IF(ISNUMBER($J509),INDEX(原簿!$I:$I,MATCH(summary!$E509,原簿!$O:$O,0)),"")</f>
        <v/>
      </c>
      <c r="M509" s="1" t="str">
        <f>IF(ISNUMBER($J509),TEXT(INDEX(答案!$A:$A,MATCH(K509,trans!$E:$E,0)),"00")&amp;"-"&amp;TEXT(INDEX(答案!$B:$B,MATCH(K509,trans!$E:$E,0)),"000"),"")</f>
        <v/>
      </c>
    </row>
    <row r="510" spans="1:13" x14ac:dyDescent="0.55000000000000004">
      <c r="A510" s="1" t="str">
        <f t="shared" si="21"/>
        <v/>
      </c>
      <c r="B510" s="1" t="str">
        <f>IF(ISNUMBER($A510),INDEX(原簿!$E:$E,MATCH(summary!$A510,原簿!$M:$M,0)),"")</f>
        <v/>
      </c>
      <c r="C510" s="10" t="str">
        <f>IF(ISNUMBER($A510),INDEX(原簿!$I:$I,MATCH(summary!$A510,原簿!$M:$M,0)),"")</f>
        <v/>
      </c>
      <c r="E510" s="1" t="str">
        <f t="shared" si="22"/>
        <v/>
      </c>
      <c r="F510" s="1" t="str">
        <f>IF(ISNUMBER($E510),INDEX(原簿!$E:$E,MATCH(summary!$E510,原簿!$N:$N,0)),"")</f>
        <v/>
      </c>
      <c r="G510" s="10" t="str">
        <f>IF(ISNUMBER($E510),INDEX(原簿!$I:$I,MATCH(summary!$E510,原簿!$N:$N,0)),"")</f>
        <v/>
      </c>
      <c r="H510" s="1" t="str">
        <f>IF(ISNUMBER($E510),TEXT(INDEX(出席票!$A:$A,MATCH(F510,trans!$B:$B,0)),"00")&amp;"-"&amp;TEXT(INDEX(出席票!$B:$B,MATCH(F510,trans!$B:$B,0)),"000"),"")</f>
        <v/>
      </c>
      <c r="J510" s="1" t="str">
        <f t="shared" si="23"/>
        <v/>
      </c>
      <c r="K510" s="1" t="str">
        <f>IF(ISNUMBER($J510),INDEX(原簿!$E:$E,MATCH(summary!$E510,原簿!$O:$O,0)),"")</f>
        <v/>
      </c>
      <c r="L510" s="10" t="str">
        <f>IF(ISNUMBER($J510),INDEX(原簿!$I:$I,MATCH(summary!$E510,原簿!$O:$O,0)),"")</f>
        <v/>
      </c>
      <c r="M510" s="1" t="str">
        <f>IF(ISNUMBER($J510),TEXT(INDEX(答案!$A:$A,MATCH(K510,trans!$E:$E,0)),"00")&amp;"-"&amp;TEXT(INDEX(答案!$B:$B,MATCH(K510,trans!$E:$E,0)),"000"),"")</f>
        <v/>
      </c>
    </row>
    <row r="511" spans="1:13" x14ac:dyDescent="0.55000000000000004">
      <c r="A511" s="1" t="str">
        <f t="shared" si="21"/>
        <v/>
      </c>
      <c r="B511" s="1" t="str">
        <f>IF(ISNUMBER($A511),INDEX(原簿!$E:$E,MATCH(summary!$A511,原簿!$M:$M,0)),"")</f>
        <v/>
      </c>
      <c r="C511" s="10" t="str">
        <f>IF(ISNUMBER($A511),INDEX(原簿!$I:$I,MATCH(summary!$A511,原簿!$M:$M,0)),"")</f>
        <v/>
      </c>
      <c r="E511" s="1" t="str">
        <f t="shared" si="22"/>
        <v/>
      </c>
      <c r="F511" s="1" t="str">
        <f>IF(ISNUMBER($E511),INDEX(原簿!$E:$E,MATCH(summary!$E511,原簿!$N:$N,0)),"")</f>
        <v/>
      </c>
      <c r="G511" s="10" t="str">
        <f>IF(ISNUMBER($E511),INDEX(原簿!$I:$I,MATCH(summary!$E511,原簿!$N:$N,0)),"")</f>
        <v/>
      </c>
      <c r="H511" s="1" t="str">
        <f>IF(ISNUMBER($E511),TEXT(INDEX(出席票!$A:$A,MATCH(F511,trans!$B:$B,0)),"00")&amp;"-"&amp;TEXT(INDEX(出席票!$B:$B,MATCH(F511,trans!$B:$B,0)),"000"),"")</f>
        <v/>
      </c>
      <c r="J511" s="1" t="str">
        <f t="shared" si="23"/>
        <v/>
      </c>
      <c r="K511" s="1" t="str">
        <f>IF(ISNUMBER($J511),INDEX(原簿!$E:$E,MATCH(summary!$E511,原簿!$O:$O,0)),"")</f>
        <v/>
      </c>
      <c r="L511" s="10" t="str">
        <f>IF(ISNUMBER($J511),INDEX(原簿!$I:$I,MATCH(summary!$E511,原簿!$O:$O,0)),"")</f>
        <v/>
      </c>
      <c r="M511" s="1" t="str">
        <f>IF(ISNUMBER($J511),TEXT(INDEX(答案!$A:$A,MATCH(K511,trans!$E:$E,0)),"00")&amp;"-"&amp;TEXT(INDEX(答案!$B:$B,MATCH(K511,trans!$E:$E,0)),"000"),"")</f>
        <v/>
      </c>
    </row>
    <row r="512" spans="1:13" x14ac:dyDescent="0.55000000000000004">
      <c r="A512" s="1" t="str">
        <f t="shared" si="21"/>
        <v/>
      </c>
      <c r="B512" s="1" t="str">
        <f>IF(ISNUMBER($A512),INDEX(原簿!$E:$E,MATCH(summary!$A512,原簿!$M:$M,0)),"")</f>
        <v/>
      </c>
      <c r="C512" s="10" t="str">
        <f>IF(ISNUMBER($A512),INDEX(原簿!$I:$I,MATCH(summary!$A512,原簿!$M:$M,0)),"")</f>
        <v/>
      </c>
      <c r="E512" s="1" t="str">
        <f t="shared" si="22"/>
        <v/>
      </c>
      <c r="F512" s="1" t="str">
        <f>IF(ISNUMBER($E512),INDEX(原簿!$E:$E,MATCH(summary!$E512,原簿!$N:$N,0)),"")</f>
        <v/>
      </c>
      <c r="G512" s="10" t="str">
        <f>IF(ISNUMBER($E512),INDEX(原簿!$I:$I,MATCH(summary!$E512,原簿!$N:$N,0)),"")</f>
        <v/>
      </c>
      <c r="H512" s="1" t="str">
        <f>IF(ISNUMBER($E512),TEXT(INDEX(出席票!$A:$A,MATCH(F512,trans!$B:$B,0)),"00")&amp;"-"&amp;TEXT(INDEX(出席票!$B:$B,MATCH(F512,trans!$B:$B,0)),"000"),"")</f>
        <v/>
      </c>
      <c r="J512" s="1" t="str">
        <f t="shared" si="23"/>
        <v/>
      </c>
      <c r="K512" s="1" t="str">
        <f>IF(ISNUMBER($J512),INDEX(原簿!$E:$E,MATCH(summary!$E512,原簿!$O:$O,0)),"")</f>
        <v/>
      </c>
      <c r="L512" s="10" t="str">
        <f>IF(ISNUMBER($J512),INDEX(原簿!$I:$I,MATCH(summary!$E512,原簿!$O:$O,0)),"")</f>
        <v/>
      </c>
      <c r="M512" s="1" t="str">
        <f>IF(ISNUMBER($J512),TEXT(INDEX(答案!$A:$A,MATCH(K512,trans!$E:$E,0)),"00")&amp;"-"&amp;TEXT(INDEX(答案!$B:$B,MATCH(K512,trans!$E:$E,0)),"000"),"")</f>
        <v/>
      </c>
    </row>
    <row r="513" spans="1:13" x14ac:dyDescent="0.55000000000000004">
      <c r="A513" s="1" t="str">
        <f t="shared" si="21"/>
        <v/>
      </c>
      <c r="B513" s="1" t="str">
        <f>IF(ISNUMBER($A513),INDEX(原簿!$E:$E,MATCH(summary!$A513,原簿!$M:$M,0)),"")</f>
        <v/>
      </c>
      <c r="C513" s="10" t="str">
        <f>IF(ISNUMBER($A513),INDEX(原簿!$I:$I,MATCH(summary!$A513,原簿!$M:$M,0)),"")</f>
        <v/>
      </c>
      <c r="E513" s="1" t="str">
        <f t="shared" si="22"/>
        <v/>
      </c>
      <c r="F513" s="1" t="str">
        <f>IF(ISNUMBER($E513),INDEX(原簿!$E:$E,MATCH(summary!$E513,原簿!$N:$N,0)),"")</f>
        <v/>
      </c>
      <c r="G513" s="10" t="str">
        <f>IF(ISNUMBER($E513),INDEX(原簿!$I:$I,MATCH(summary!$E513,原簿!$N:$N,0)),"")</f>
        <v/>
      </c>
      <c r="H513" s="1" t="str">
        <f>IF(ISNUMBER($E513),TEXT(INDEX(出席票!$A:$A,MATCH(F513,trans!$B:$B,0)),"00")&amp;"-"&amp;TEXT(INDEX(出席票!$B:$B,MATCH(F513,trans!$B:$B,0)),"000"),"")</f>
        <v/>
      </c>
      <c r="J513" s="1" t="str">
        <f t="shared" si="23"/>
        <v/>
      </c>
      <c r="K513" s="1" t="str">
        <f>IF(ISNUMBER($J513),INDEX(原簿!$E:$E,MATCH(summary!$E513,原簿!$O:$O,0)),"")</f>
        <v/>
      </c>
      <c r="L513" s="10" t="str">
        <f>IF(ISNUMBER($J513),INDEX(原簿!$I:$I,MATCH(summary!$E513,原簿!$O:$O,0)),"")</f>
        <v/>
      </c>
      <c r="M513" s="1" t="str">
        <f>IF(ISNUMBER($J513),TEXT(INDEX(答案!$A:$A,MATCH(K513,trans!$E:$E,0)),"00")&amp;"-"&amp;TEXT(INDEX(答案!$B:$B,MATCH(K513,trans!$E:$E,0)),"000"),"")</f>
        <v/>
      </c>
    </row>
    <row r="514" spans="1:13" x14ac:dyDescent="0.55000000000000004">
      <c r="A514" s="1" t="str">
        <f t="shared" si="21"/>
        <v/>
      </c>
      <c r="B514" s="1" t="str">
        <f>IF(ISNUMBER($A514),INDEX(原簿!$E:$E,MATCH(summary!$A514,原簿!$M:$M,0)),"")</f>
        <v/>
      </c>
      <c r="C514" s="10" t="str">
        <f>IF(ISNUMBER($A514),INDEX(原簿!$I:$I,MATCH(summary!$A514,原簿!$M:$M,0)),"")</f>
        <v/>
      </c>
      <c r="E514" s="1" t="str">
        <f t="shared" si="22"/>
        <v/>
      </c>
      <c r="F514" s="1" t="str">
        <f>IF(ISNUMBER($E514),INDEX(原簿!$E:$E,MATCH(summary!$E514,原簿!$N:$N,0)),"")</f>
        <v/>
      </c>
      <c r="G514" s="10" t="str">
        <f>IF(ISNUMBER($E514),INDEX(原簿!$I:$I,MATCH(summary!$E514,原簿!$N:$N,0)),"")</f>
        <v/>
      </c>
      <c r="H514" s="1" t="str">
        <f>IF(ISNUMBER($E514),TEXT(INDEX(出席票!$A:$A,MATCH(F514,trans!$B:$B,0)),"00")&amp;"-"&amp;TEXT(INDEX(出席票!$B:$B,MATCH(F514,trans!$B:$B,0)),"000"),"")</f>
        <v/>
      </c>
      <c r="J514" s="1" t="str">
        <f t="shared" si="23"/>
        <v/>
      </c>
      <c r="K514" s="1" t="str">
        <f>IF(ISNUMBER($J514),INDEX(原簿!$E:$E,MATCH(summary!$E514,原簿!$O:$O,0)),"")</f>
        <v/>
      </c>
      <c r="L514" s="10" t="str">
        <f>IF(ISNUMBER($J514),INDEX(原簿!$I:$I,MATCH(summary!$E514,原簿!$O:$O,0)),"")</f>
        <v/>
      </c>
      <c r="M514" s="1" t="str">
        <f>IF(ISNUMBER($J514),TEXT(INDEX(答案!$A:$A,MATCH(K514,trans!$E:$E,0)),"00")&amp;"-"&amp;TEXT(INDEX(答案!$B:$B,MATCH(K514,trans!$E:$E,0)),"000"),"")</f>
        <v/>
      </c>
    </row>
    <row r="515" spans="1:13" x14ac:dyDescent="0.55000000000000004">
      <c r="A515" s="1" t="str">
        <f t="shared" si="21"/>
        <v/>
      </c>
      <c r="B515" s="1" t="str">
        <f>IF(ISNUMBER($A515),INDEX(原簿!$E:$E,MATCH(summary!$A515,原簿!$M:$M,0)),"")</f>
        <v/>
      </c>
      <c r="C515" s="10" t="str">
        <f>IF(ISNUMBER($A515),INDEX(原簿!$I:$I,MATCH(summary!$A515,原簿!$M:$M,0)),"")</f>
        <v/>
      </c>
      <c r="E515" s="1" t="str">
        <f t="shared" si="22"/>
        <v/>
      </c>
      <c r="F515" s="1" t="str">
        <f>IF(ISNUMBER($E515),INDEX(原簿!$E:$E,MATCH(summary!$E515,原簿!$N:$N,0)),"")</f>
        <v/>
      </c>
      <c r="G515" s="10" t="str">
        <f>IF(ISNUMBER($E515),INDEX(原簿!$I:$I,MATCH(summary!$E515,原簿!$N:$N,0)),"")</f>
        <v/>
      </c>
      <c r="H515" s="1" t="str">
        <f>IF(ISNUMBER($E515),TEXT(INDEX(出席票!$A:$A,MATCH(F515,trans!$B:$B,0)),"00")&amp;"-"&amp;TEXT(INDEX(出席票!$B:$B,MATCH(F515,trans!$B:$B,0)),"000"),"")</f>
        <v/>
      </c>
      <c r="J515" s="1" t="str">
        <f t="shared" si="23"/>
        <v/>
      </c>
      <c r="K515" s="1" t="str">
        <f>IF(ISNUMBER($J515),INDEX(原簿!$E:$E,MATCH(summary!$E515,原簿!$O:$O,0)),"")</f>
        <v/>
      </c>
      <c r="L515" s="10" t="str">
        <f>IF(ISNUMBER($J515),INDEX(原簿!$I:$I,MATCH(summary!$E515,原簿!$O:$O,0)),"")</f>
        <v/>
      </c>
      <c r="M515" s="1" t="str">
        <f>IF(ISNUMBER($J515),TEXT(INDEX(答案!$A:$A,MATCH(K515,trans!$E:$E,0)),"00")&amp;"-"&amp;TEXT(INDEX(答案!$B:$B,MATCH(K515,trans!$E:$E,0)),"000"),"")</f>
        <v/>
      </c>
    </row>
    <row r="516" spans="1:13" x14ac:dyDescent="0.55000000000000004">
      <c r="A516" s="1" t="str">
        <f t="shared" si="21"/>
        <v/>
      </c>
      <c r="B516" s="1" t="str">
        <f>IF(ISNUMBER($A516),INDEX(原簿!$E:$E,MATCH(summary!$A516,原簿!$M:$M,0)),"")</f>
        <v/>
      </c>
      <c r="C516" s="10" t="str">
        <f>IF(ISNUMBER($A516),INDEX(原簿!$I:$I,MATCH(summary!$A516,原簿!$M:$M,0)),"")</f>
        <v/>
      </c>
      <c r="E516" s="1" t="str">
        <f t="shared" si="22"/>
        <v/>
      </c>
      <c r="F516" s="1" t="str">
        <f>IF(ISNUMBER($E516),INDEX(原簿!$E:$E,MATCH(summary!$E516,原簿!$N:$N,0)),"")</f>
        <v/>
      </c>
      <c r="G516" s="10" t="str">
        <f>IF(ISNUMBER($E516),INDEX(原簿!$I:$I,MATCH(summary!$E516,原簿!$N:$N,0)),"")</f>
        <v/>
      </c>
      <c r="H516" s="1" t="str">
        <f>IF(ISNUMBER($E516),TEXT(INDEX(出席票!$A:$A,MATCH(F516,trans!$B:$B,0)),"00")&amp;"-"&amp;TEXT(INDEX(出席票!$B:$B,MATCH(F516,trans!$B:$B,0)),"000"),"")</f>
        <v/>
      </c>
      <c r="J516" s="1" t="str">
        <f t="shared" si="23"/>
        <v/>
      </c>
      <c r="K516" s="1" t="str">
        <f>IF(ISNUMBER($J516),INDEX(原簿!$E:$E,MATCH(summary!$E516,原簿!$O:$O,0)),"")</f>
        <v/>
      </c>
      <c r="L516" s="10" t="str">
        <f>IF(ISNUMBER($J516),INDEX(原簿!$I:$I,MATCH(summary!$E516,原簿!$O:$O,0)),"")</f>
        <v/>
      </c>
      <c r="M516" s="1" t="str">
        <f>IF(ISNUMBER($J516),TEXT(INDEX(答案!$A:$A,MATCH(K516,trans!$E:$E,0)),"00")&amp;"-"&amp;TEXT(INDEX(答案!$B:$B,MATCH(K516,trans!$E:$E,0)),"000"),"")</f>
        <v/>
      </c>
    </row>
    <row r="517" spans="1:13" x14ac:dyDescent="0.55000000000000004">
      <c r="A517" s="1" t="str">
        <f t="shared" si="21"/>
        <v/>
      </c>
      <c r="B517" s="1" t="str">
        <f>IF(ISNUMBER($A517),INDEX(原簿!$E:$E,MATCH(summary!$A517,原簿!$M:$M,0)),"")</f>
        <v/>
      </c>
      <c r="C517" s="10" t="str">
        <f>IF(ISNUMBER($A517),INDEX(原簿!$I:$I,MATCH(summary!$A517,原簿!$M:$M,0)),"")</f>
        <v/>
      </c>
      <c r="E517" s="1" t="str">
        <f t="shared" si="22"/>
        <v/>
      </c>
      <c r="F517" s="1" t="str">
        <f>IF(ISNUMBER($E517),INDEX(原簿!$E:$E,MATCH(summary!$E517,原簿!$N:$N,0)),"")</f>
        <v/>
      </c>
      <c r="G517" s="10" t="str">
        <f>IF(ISNUMBER($E517),INDEX(原簿!$I:$I,MATCH(summary!$E517,原簿!$N:$N,0)),"")</f>
        <v/>
      </c>
      <c r="H517" s="1" t="str">
        <f>IF(ISNUMBER($E517),TEXT(INDEX(出席票!$A:$A,MATCH(F517,trans!$B:$B,0)),"00")&amp;"-"&amp;TEXT(INDEX(出席票!$B:$B,MATCH(F517,trans!$B:$B,0)),"000"),"")</f>
        <v/>
      </c>
      <c r="J517" s="1" t="str">
        <f t="shared" si="23"/>
        <v/>
      </c>
      <c r="K517" s="1" t="str">
        <f>IF(ISNUMBER($J517),INDEX(原簿!$E:$E,MATCH(summary!$E517,原簿!$O:$O,0)),"")</f>
        <v/>
      </c>
      <c r="L517" s="10" t="str">
        <f>IF(ISNUMBER($J517),INDEX(原簿!$I:$I,MATCH(summary!$E517,原簿!$O:$O,0)),"")</f>
        <v/>
      </c>
      <c r="M517" s="1" t="str">
        <f>IF(ISNUMBER($J517),TEXT(INDEX(答案!$A:$A,MATCH(K517,trans!$E:$E,0)),"00")&amp;"-"&amp;TEXT(INDEX(答案!$B:$B,MATCH(K517,trans!$E:$E,0)),"000"),"")</f>
        <v/>
      </c>
    </row>
    <row r="518" spans="1:13" x14ac:dyDescent="0.55000000000000004">
      <c r="A518" s="1" t="str">
        <f t="shared" si="21"/>
        <v/>
      </c>
      <c r="B518" s="1" t="str">
        <f>IF(ISNUMBER($A518),INDEX(原簿!$E:$E,MATCH(summary!$A518,原簿!$M:$M,0)),"")</f>
        <v/>
      </c>
      <c r="C518" s="10" t="str">
        <f>IF(ISNUMBER($A518),INDEX(原簿!$I:$I,MATCH(summary!$A518,原簿!$M:$M,0)),"")</f>
        <v/>
      </c>
      <c r="E518" s="1" t="str">
        <f t="shared" si="22"/>
        <v/>
      </c>
      <c r="F518" s="1" t="str">
        <f>IF(ISNUMBER($E518),INDEX(原簿!$E:$E,MATCH(summary!$E518,原簿!$N:$N,0)),"")</f>
        <v/>
      </c>
      <c r="G518" s="10" t="str">
        <f>IF(ISNUMBER($E518),INDEX(原簿!$I:$I,MATCH(summary!$E518,原簿!$N:$N,0)),"")</f>
        <v/>
      </c>
      <c r="H518" s="1" t="str">
        <f>IF(ISNUMBER($E518),TEXT(INDEX(出席票!$A:$A,MATCH(F518,trans!$B:$B,0)),"00")&amp;"-"&amp;TEXT(INDEX(出席票!$B:$B,MATCH(F518,trans!$B:$B,0)),"000"),"")</f>
        <v/>
      </c>
      <c r="J518" s="1" t="str">
        <f t="shared" si="23"/>
        <v/>
      </c>
      <c r="K518" s="1" t="str">
        <f>IF(ISNUMBER($J518),INDEX(原簿!$E:$E,MATCH(summary!$E518,原簿!$O:$O,0)),"")</f>
        <v/>
      </c>
      <c r="L518" s="10" t="str">
        <f>IF(ISNUMBER($J518),INDEX(原簿!$I:$I,MATCH(summary!$E518,原簿!$O:$O,0)),"")</f>
        <v/>
      </c>
      <c r="M518" s="1" t="str">
        <f>IF(ISNUMBER($J518),TEXT(INDEX(答案!$A:$A,MATCH(K518,trans!$E:$E,0)),"00")&amp;"-"&amp;TEXT(INDEX(答案!$B:$B,MATCH(K518,trans!$E:$E,0)),"000"),"")</f>
        <v/>
      </c>
    </row>
    <row r="519" spans="1:13" x14ac:dyDescent="0.55000000000000004">
      <c r="A519" s="1" t="str">
        <f t="shared" si="21"/>
        <v/>
      </c>
      <c r="B519" s="1" t="str">
        <f>IF(ISNUMBER($A519),INDEX(原簿!$E:$E,MATCH(summary!$A519,原簿!$M:$M,0)),"")</f>
        <v/>
      </c>
      <c r="C519" s="10" t="str">
        <f>IF(ISNUMBER($A519),INDEX(原簿!$I:$I,MATCH(summary!$A519,原簿!$M:$M,0)),"")</f>
        <v/>
      </c>
      <c r="E519" s="1" t="str">
        <f t="shared" si="22"/>
        <v/>
      </c>
      <c r="F519" s="1" t="str">
        <f>IF(ISNUMBER($E519),INDEX(原簿!$E:$E,MATCH(summary!$E519,原簿!$N:$N,0)),"")</f>
        <v/>
      </c>
      <c r="G519" s="10" t="str">
        <f>IF(ISNUMBER($E519),INDEX(原簿!$I:$I,MATCH(summary!$E519,原簿!$N:$N,0)),"")</f>
        <v/>
      </c>
      <c r="H519" s="1" t="str">
        <f>IF(ISNUMBER($E519),TEXT(INDEX(出席票!$A:$A,MATCH(F519,trans!$B:$B,0)),"00")&amp;"-"&amp;TEXT(INDEX(出席票!$B:$B,MATCH(F519,trans!$B:$B,0)),"000"),"")</f>
        <v/>
      </c>
      <c r="J519" s="1" t="str">
        <f t="shared" si="23"/>
        <v/>
      </c>
      <c r="K519" s="1" t="str">
        <f>IF(ISNUMBER($J519),INDEX(原簿!$E:$E,MATCH(summary!$E519,原簿!$O:$O,0)),"")</f>
        <v/>
      </c>
      <c r="L519" s="10" t="str">
        <f>IF(ISNUMBER($J519),INDEX(原簿!$I:$I,MATCH(summary!$E519,原簿!$O:$O,0)),"")</f>
        <v/>
      </c>
      <c r="M519" s="1" t="str">
        <f>IF(ISNUMBER($J519),TEXT(INDEX(答案!$A:$A,MATCH(K519,trans!$E:$E,0)),"00")&amp;"-"&amp;TEXT(INDEX(答案!$B:$B,MATCH(K519,trans!$E:$E,0)),"000"),"")</f>
        <v/>
      </c>
    </row>
    <row r="520" spans="1:13" x14ac:dyDescent="0.55000000000000004">
      <c r="A520" s="1" t="str">
        <f t="shared" si="21"/>
        <v/>
      </c>
      <c r="B520" s="1" t="str">
        <f>IF(ISNUMBER($A520),INDEX(原簿!$E:$E,MATCH(summary!$A520,原簿!$M:$M,0)),"")</f>
        <v/>
      </c>
      <c r="C520" s="10" t="str">
        <f>IF(ISNUMBER($A520),INDEX(原簿!$I:$I,MATCH(summary!$A520,原簿!$M:$M,0)),"")</f>
        <v/>
      </c>
      <c r="E520" s="1" t="str">
        <f t="shared" si="22"/>
        <v/>
      </c>
      <c r="F520" s="1" t="str">
        <f>IF(ISNUMBER($E520),INDEX(原簿!$E:$E,MATCH(summary!$E520,原簿!$N:$N,0)),"")</f>
        <v/>
      </c>
      <c r="G520" s="10" t="str">
        <f>IF(ISNUMBER($E520),INDEX(原簿!$I:$I,MATCH(summary!$E520,原簿!$N:$N,0)),"")</f>
        <v/>
      </c>
      <c r="H520" s="1" t="str">
        <f>IF(ISNUMBER($E520),TEXT(INDEX(出席票!$A:$A,MATCH(F520,trans!$B:$B,0)),"00")&amp;"-"&amp;TEXT(INDEX(出席票!$B:$B,MATCH(F520,trans!$B:$B,0)),"000"),"")</f>
        <v/>
      </c>
      <c r="J520" s="1" t="str">
        <f t="shared" si="23"/>
        <v/>
      </c>
      <c r="K520" s="1" t="str">
        <f>IF(ISNUMBER($J520),INDEX(原簿!$E:$E,MATCH(summary!$E520,原簿!$O:$O,0)),"")</f>
        <v/>
      </c>
      <c r="L520" s="10" t="str">
        <f>IF(ISNUMBER($J520),INDEX(原簿!$I:$I,MATCH(summary!$E520,原簿!$O:$O,0)),"")</f>
        <v/>
      </c>
      <c r="M520" s="1" t="str">
        <f>IF(ISNUMBER($J520),TEXT(INDEX(答案!$A:$A,MATCH(K520,trans!$E:$E,0)),"00")&amp;"-"&amp;TEXT(INDEX(答案!$B:$B,MATCH(K520,trans!$E:$E,0)),"000"),"")</f>
        <v/>
      </c>
    </row>
    <row r="521" spans="1:13" x14ac:dyDescent="0.55000000000000004">
      <c r="A521" s="1" t="str">
        <f t="shared" ref="A521:A584" si="24">IF(A$6&gt;=ROW(A521)-ROW(A$7),ROW(A521)-ROW(A$7),"")</f>
        <v/>
      </c>
      <c r="B521" s="1" t="str">
        <f>IF(ISNUMBER($A521),INDEX(原簿!$E:$E,MATCH(summary!$A521,原簿!$M:$M,0)),"")</f>
        <v/>
      </c>
      <c r="C521" s="10" t="str">
        <f>IF(ISNUMBER($A521),INDEX(原簿!$I:$I,MATCH(summary!$A521,原簿!$M:$M,0)),"")</f>
        <v/>
      </c>
      <c r="E521" s="1" t="str">
        <f t="shared" ref="E521:E584" si="25">IF(E$6&gt;=ROW(E521)-ROW(E$7),ROW(E521)-ROW(E$7),"")</f>
        <v/>
      </c>
      <c r="F521" s="1" t="str">
        <f>IF(ISNUMBER($E521),INDEX(原簿!$E:$E,MATCH(summary!$E521,原簿!$N:$N,0)),"")</f>
        <v/>
      </c>
      <c r="G521" s="10" t="str">
        <f>IF(ISNUMBER($E521),INDEX(原簿!$I:$I,MATCH(summary!$E521,原簿!$N:$N,0)),"")</f>
        <v/>
      </c>
      <c r="H521" s="1" t="str">
        <f>IF(ISNUMBER($E521),TEXT(INDEX(出席票!$A:$A,MATCH(F521,trans!$B:$B,0)),"00")&amp;"-"&amp;TEXT(INDEX(出席票!$B:$B,MATCH(F521,trans!$B:$B,0)),"000"),"")</f>
        <v/>
      </c>
      <c r="J521" s="1" t="str">
        <f t="shared" ref="J521:J584" si="26">IF(J$6&gt;=ROW(J521)-ROW(J$7),ROW(J521)-ROW(J$7),"")</f>
        <v/>
      </c>
      <c r="K521" s="1" t="str">
        <f>IF(ISNUMBER($J521),INDEX(原簿!$E:$E,MATCH(summary!$E521,原簿!$O:$O,0)),"")</f>
        <v/>
      </c>
      <c r="L521" s="10" t="str">
        <f>IF(ISNUMBER($J521),INDEX(原簿!$I:$I,MATCH(summary!$E521,原簿!$O:$O,0)),"")</f>
        <v/>
      </c>
      <c r="M521" s="1" t="str">
        <f>IF(ISNUMBER($J521),TEXT(INDEX(答案!$A:$A,MATCH(K521,trans!$E:$E,0)),"00")&amp;"-"&amp;TEXT(INDEX(答案!$B:$B,MATCH(K521,trans!$E:$E,0)),"000"),"")</f>
        <v/>
      </c>
    </row>
    <row r="522" spans="1:13" x14ac:dyDescent="0.55000000000000004">
      <c r="A522" s="1" t="str">
        <f t="shared" si="24"/>
        <v/>
      </c>
      <c r="B522" s="1" t="str">
        <f>IF(ISNUMBER($A522),INDEX(原簿!$E:$E,MATCH(summary!$A522,原簿!$M:$M,0)),"")</f>
        <v/>
      </c>
      <c r="C522" s="10" t="str">
        <f>IF(ISNUMBER($A522),INDEX(原簿!$I:$I,MATCH(summary!$A522,原簿!$M:$M,0)),"")</f>
        <v/>
      </c>
      <c r="E522" s="1" t="str">
        <f t="shared" si="25"/>
        <v/>
      </c>
      <c r="F522" s="1" t="str">
        <f>IF(ISNUMBER($E522),INDEX(原簿!$E:$E,MATCH(summary!$E522,原簿!$N:$N,0)),"")</f>
        <v/>
      </c>
      <c r="G522" s="10" t="str">
        <f>IF(ISNUMBER($E522),INDEX(原簿!$I:$I,MATCH(summary!$E522,原簿!$N:$N,0)),"")</f>
        <v/>
      </c>
      <c r="H522" s="1" t="str">
        <f>IF(ISNUMBER($E522),TEXT(INDEX(出席票!$A:$A,MATCH(F522,trans!$B:$B,0)),"00")&amp;"-"&amp;TEXT(INDEX(出席票!$B:$B,MATCH(F522,trans!$B:$B,0)),"000"),"")</f>
        <v/>
      </c>
      <c r="J522" s="1" t="str">
        <f t="shared" si="26"/>
        <v/>
      </c>
      <c r="K522" s="1" t="str">
        <f>IF(ISNUMBER($J522),INDEX(原簿!$E:$E,MATCH(summary!$E522,原簿!$O:$O,0)),"")</f>
        <v/>
      </c>
      <c r="L522" s="10" t="str">
        <f>IF(ISNUMBER($J522),INDEX(原簿!$I:$I,MATCH(summary!$E522,原簿!$O:$O,0)),"")</f>
        <v/>
      </c>
      <c r="M522" s="1" t="str">
        <f>IF(ISNUMBER($J522),TEXT(INDEX(答案!$A:$A,MATCH(K522,trans!$E:$E,0)),"00")&amp;"-"&amp;TEXT(INDEX(答案!$B:$B,MATCH(K522,trans!$E:$E,0)),"000"),"")</f>
        <v/>
      </c>
    </row>
    <row r="523" spans="1:13" x14ac:dyDescent="0.55000000000000004">
      <c r="A523" s="1" t="str">
        <f t="shared" si="24"/>
        <v/>
      </c>
      <c r="B523" s="1" t="str">
        <f>IF(ISNUMBER($A523),INDEX(原簿!$E:$E,MATCH(summary!$A523,原簿!$M:$M,0)),"")</f>
        <v/>
      </c>
      <c r="C523" s="10" t="str">
        <f>IF(ISNUMBER($A523),INDEX(原簿!$I:$I,MATCH(summary!$A523,原簿!$M:$M,0)),"")</f>
        <v/>
      </c>
      <c r="E523" s="1" t="str">
        <f t="shared" si="25"/>
        <v/>
      </c>
      <c r="F523" s="1" t="str">
        <f>IF(ISNUMBER($E523),INDEX(原簿!$E:$E,MATCH(summary!$E523,原簿!$N:$N,0)),"")</f>
        <v/>
      </c>
      <c r="G523" s="10" t="str">
        <f>IF(ISNUMBER($E523),INDEX(原簿!$I:$I,MATCH(summary!$E523,原簿!$N:$N,0)),"")</f>
        <v/>
      </c>
      <c r="H523" s="1" t="str">
        <f>IF(ISNUMBER($E523),TEXT(INDEX(出席票!$A:$A,MATCH(F523,trans!$B:$B,0)),"00")&amp;"-"&amp;TEXT(INDEX(出席票!$B:$B,MATCH(F523,trans!$B:$B,0)),"000"),"")</f>
        <v/>
      </c>
      <c r="J523" s="1" t="str">
        <f t="shared" si="26"/>
        <v/>
      </c>
      <c r="K523" s="1" t="str">
        <f>IF(ISNUMBER($J523),INDEX(原簿!$E:$E,MATCH(summary!$E523,原簿!$O:$O,0)),"")</f>
        <v/>
      </c>
      <c r="L523" s="10" t="str">
        <f>IF(ISNUMBER($J523),INDEX(原簿!$I:$I,MATCH(summary!$E523,原簿!$O:$O,0)),"")</f>
        <v/>
      </c>
      <c r="M523" s="1" t="str">
        <f>IF(ISNUMBER($J523),TEXT(INDEX(答案!$A:$A,MATCH(K523,trans!$E:$E,0)),"00")&amp;"-"&amp;TEXT(INDEX(答案!$B:$B,MATCH(K523,trans!$E:$E,0)),"000"),"")</f>
        <v/>
      </c>
    </row>
    <row r="524" spans="1:13" x14ac:dyDescent="0.55000000000000004">
      <c r="A524" s="1" t="str">
        <f t="shared" si="24"/>
        <v/>
      </c>
      <c r="B524" s="1" t="str">
        <f>IF(ISNUMBER($A524),INDEX(原簿!$E:$E,MATCH(summary!$A524,原簿!$M:$M,0)),"")</f>
        <v/>
      </c>
      <c r="C524" s="10" t="str">
        <f>IF(ISNUMBER($A524),INDEX(原簿!$I:$I,MATCH(summary!$A524,原簿!$M:$M,0)),"")</f>
        <v/>
      </c>
      <c r="E524" s="1" t="str">
        <f t="shared" si="25"/>
        <v/>
      </c>
      <c r="F524" s="1" t="str">
        <f>IF(ISNUMBER($E524),INDEX(原簿!$E:$E,MATCH(summary!$E524,原簿!$N:$N,0)),"")</f>
        <v/>
      </c>
      <c r="G524" s="10" t="str">
        <f>IF(ISNUMBER($E524),INDEX(原簿!$I:$I,MATCH(summary!$E524,原簿!$N:$N,0)),"")</f>
        <v/>
      </c>
      <c r="H524" s="1" t="str">
        <f>IF(ISNUMBER($E524),TEXT(INDEX(出席票!$A:$A,MATCH(F524,trans!$B:$B,0)),"00")&amp;"-"&amp;TEXT(INDEX(出席票!$B:$B,MATCH(F524,trans!$B:$B,0)),"000"),"")</f>
        <v/>
      </c>
      <c r="J524" s="1" t="str">
        <f t="shared" si="26"/>
        <v/>
      </c>
      <c r="K524" s="1" t="str">
        <f>IF(ISNUMBER($J524),INDEX(原簿!$E:$E,MATCH(summary!$E524,原簿!$O:$O,0)),"")</f>
        <v/>
      </c>
      <c r="L524" s="10" t="str">
        <f>IF(ISNUMBER($J524),INDEX(原簿!$I:$I,MATCH(summary!$E524,原簿!$O:$O,0)),"")</f>
        <v/>
      </c>
      <c r="M524" s="1" t="str">
        <f>IF(ISNUMBER($J524),TEXT(INDEX(答案!$A:$A,MATCH(K524,trans!$E:$E,0)),"00")&amp;"-"&amp;TEXT(INDEX(答案!$B:$B,MATCH(K524,trans!$E:$E,0)),"000"),"")</f>
        <v/>
      </c>
    </row>
    <row r="525" spans="1:13" x14ac:dyDescent="0.55000000000000004">
      <c r="A525" s="1" t="str">
        <f t="shared" si="24"/>
        <v/>
      </c>
      <c r="B525" s="1" t="str">
        <f>IF(ISNUMBER($A525),INDEX(原簿!$E:$E,MATCH(summary!$A525,原簿!$M:$M,0)),"")</f>
        <v/>
      </c>
      <c r="C525" s="10" t="str">
        <f>IF(ISNUMBER($A525),INDEX(原簿!$I:$I,MATCH(summary!$A525,原簿!$M:$M,0)),"")</f>
        <v/>
      </c>
      <c r="E525" s="1" t="str">
        <f t="shared" si="25"/>
        <v/>
      </c>
      <c r="F525" s="1" t="str">
        <f>IF(ISNUMBER($E525),INDEX(原簿!$E:$E,MATCH(summary!$E525,原簿!$N:$N,0)),"")</f>
        <v/>
      </c>
      <c r="G525" s="10" t="str">
        <f>IF(ISNUMBER($E525),INDEX(原簿!$I:$I,MATCH(summary!$E525,原簿!$N:$N,0)),"")</f>
        <v/>
      </c>
      <c r="H525" s="1" t="str">
        <f>IF(ISNUMBER($E525),TEXT(INDEX(出席票!$A:$A,MATCH(F525,trans!$B:$B,0)),"00")&amp;"-"&amp;TEXT(INDEX(出席票!$B:$B,MATCH(F525,trans!$B:$B,0)),"000"),"")</f>
        <v/>
      </c>
      <c r="J525" s="1" t="str">
        <f t="shared" si="26"/>
        <v/>
      </c>
      <c r="K525" s="1" t="str">
        <f>IF(ISNUMBER($J525),INDEX(原簿!$E:$E,MATCH(summary!$E525,原簿!$O:$O,0)),"")</f>
        <v/>
      </c>
      <c r="L525" s="10" t="str">
        <f>IF(ISNUMBER($J525),INDEX(原簿!$I:$I,MATCH(summary!$E525,原簿!$O:$O,0)),"")</f>
        <v/>
      </c>
      <c r="M525" s="1" t="str">
        <f>IF(ISNUMBER($J525),TEXT(INDEX(答案!$A:$A,MATCH(K525,trans!$E:$E,0)),"00")&amp;"-"&amp;TEXT(INDEX(答案!$B:$B,MATCH(K525,trans!$E:$E,0)),"000"),"")</f>
        <v/>
      </c>
    </row>
    <row r="526" spans="1:13" x14ac:dyDescent="0.55000000000000004">
      <c r="A526" s="1" t="str">
        <f t="shared" si="24"/>
        <v/>
      </c>
      <c r="B526" s="1" t="str">
        <f>IF(ISNUMBER($A526),INDEX(原簿!$E:$E,MATCH(summary!$A526,原簿!$M:$M,0)),"")</f>
        <v/>
      </c>
      <c r="C526" s="10" t="str">
        <f>IF(ISNUMBER($A526),INDEX(原簿!$I:$I,MATCH(summary!$A526,原簿!$M:$M,0)),"")</f>
        <v/>
      </c>
      <c r="E526" s="1" t="str">
        <f t="shared" si="25"/>
        <v/>
      </c>
      <c r="F526" s="1" t="str">
        <f>IF(ISNUMBER($E526),INDEX(原簿!$E:$E,MATCH(summary!$E526,原簿!$N:$N,0)),"")</f>
        <v/>
      </c>
      <c r="G526" s="10" t="str">
        <f>IF(ISNUMBER($E526),INDEX(原簿!$I:$I,MATCH(summary!$E526,原簿!$N:$N,0)),"")</f>
        <v/>
      </c>
      <c r="H526" s="1" t="str">
        <f>IF(ISNUMBER($E526),TEXT(INDEX(出席票!$A:$A,MATCH(F526,trans!$B:$B,0)),"00")&amp;"-"&amp;TEXT(INDEX(出席票!$B:$B,MATCH(F526,trans!$B:$B,0)),"000"),"")</f>
        <v/>
      </c>
      <c r="J526" s="1" t="str">
        <f t="shared" si="26"/>
        <v/>
      </c>
      <c r="K526" s="1" t="str">
        <f>IF(ISNUMBER($J526),INDEX(原簿!$E:$E,MATCH(summary!$E526,原簿!$O:$O,0)),"")</f>
        <v/>
      </c>
      <c r="L526" s="10" t="str">
        <f>IF(ISNUMBER($J526),INDEX(原簿!$I:$I,MATCH(summary!$E526,原簿!$O:$O,0)),"")</f>
        <v/>
      </c>
      <c r="M526" s="1" t="str">
        <f>IF(ISNUMBER($J526),TEXT(INDEX(答案!$A:$A,MATCH(K526,trans!$E:$E,0)),"00")&amp;"-"&amp;TEXT(INDEX(答案!$B:$B,MATCH(K526,trans!$E:$E,0)),"000"),"")</f>
        <v/>
      </c>
    </row>
    <row r="527" spans="1:13" x14ac:dyDescent="0.55000000000000004">
      <c r="A527" s="1" t="str">
        <f t="shared" si="24"/>
        <v/>
      </c>
      <c r="B527" s="1" t="str">
        <f>IF(ISNUMBER($A527),INDEX(原簿!$E:$E,MATCH(summary!$A527,原簿!$M:$M,0)),"")</f>
        <v/>
      </c>
      <c r="C527" s="10" t="str">
        <f>IF(ISNUMBER($A527),INDEX(原簿!$I:$I,MATCH(summary!$A527,原簿!$M:$M,0)),"")</f>
        <v/>
      </c>
      <c r="E527" s="1" t="str">
        <f t="shared" si="25"/>
        <v/>
      </c>
      <c r="F527" s="1" t="str">
        <f>IF(ISNUMBER($E527),INDEX(原簿!$E:$E,MATCH(summary!$E527,原簿!$N:$N,0)),"")</f>
        <v/>
      </c>
      <c r="G527" s="10" t="str">
        <f>IF(ISNUMBER($E527),INDEX(原簿!$I:$I,MATCH(summary!$E527,原簿!$N:$N,0)),"")</f>
        <v/>
      </c>
      <c r="H527" s="1" t="str">
        <f>IF(ISNUMBER($E527),TEXT(INDEX(出席票!$A:$A,MATCH(F527,trans!$B:$B,0)),"00")&amp;"-"&amp;TEXT(INDEX(出席票!$B:$B,MATCH(F527,trans!$B:$B,0)),"000"),"")</f>
        <v/>
      </c>
      <c r="J527" s="1" t="str">
        <f t="shared" si="26"/>
        <v/>
      </c>
      <c r="K527" s="1" t="str">
        <f>IF(ISNUMBER($J527),INDEX(原簿!$E:$E,MATCH(summary!$E527,原簿!$O:$O,0)),"")</f>
        <v/>
      </c>
      <c r="L527" s="10" t="str">
        <f>IF(ISNUMBER($J527),INDEX(原簿!$I:$I,MATCH(summary!$E527,原簿!$O:$O,0)),"")</f>
        <v/>
      </c>
      <c r="M527" s="1" t="str">
        <f>IF(ISNUMBER($J527),TEXT(INDEX(答案!$A:$A,MATCH(K527,trans!$E:$E,0)),"00")&amp;"-"&amp;TEXT(INDEX(答案!$B:$B,MATCH(K527,trans!$E:$E,0)),"000"),"")</f>
        <v/>
      </c>
    </row>
    <row r="528" spans="1:13" x14ac:dyDescent="0.55000000000000004">
      <c r="A528" s="1" t="str">
        <f t="shared" si="24"/>
        <v/>
      </c>
      <c r="B528" s="1" t="str">
        <f>IF(ISNUMBER($A528),INDEX(原簿!$E:$E,MATCH(summary!$A528,原簿!$M:$M,0)),"")</f>
        <v/>
      </c>
      <c r="C528" s="10" t="str">
        <f>IF(ISNUMBER($A528),INDEX(原簿!$I:$I,MATCH(summary!$A528,原簿!$M:$M,0)),"")</f>
        <v/>
      </c>
      <c r="E528" s="1" t="str">
        <f t="shared" si="25"/>
        <v/>
      </c>
      <c r="F528" s="1" t="str">
        <f>IF(ISNUMBER($E528),INDEX(原簿!$E:$E,MATCH(summary!$E528,原簿!$N:$N,0)),"")</f>
        <v/>
      </c>
      <c r="G528" s="10" t="str">
        <f>IF(ISNUMBER($E528),INDEX(原簿!$I:$I,MATCH(summary!$E528,原簿!$N:$N,0)),"")</f>
        <v/>
      </c>
      <c r="H528" s="1" t="str">
        <f>IF(ISNUMBER($E528),TEXT(INDEX(出席票!$A:$A,MATCH(F528,trans!$B:$B,0)),"00")&amp;"-"&amp;TEXT(INDEX(出席票!$B:$B,MATCH(F528,trans!$B:$B,0)),"000"),"")</f>
        <v/>
      </c>
      <c r="J528" s="1" t="str">
        <f t="shared" si="26"/>
        <v/>
      </c>
      <c r="K528" s="1" t="str">
        <f>IF(ISNUMBER($J528),INDEX(原簿!$E:$E,MATCH(summary!$E528,原簿!$O:$O,0)),"")</f>
        <v/>
      </c>
      <c r="L528" s="10" t="str">
        <f>IF(ISNUMBER($J528),INDEX(原簿!$I:$I,MATCH(summary!$E528,原簿!$O:$O,0)),"")</f>
        <v/>
      </c>
      <c r="M528" s="1" t="str">
        <f>IF(ISNUMBER($J528),TEXT(INDEX(答案!$A:$A,MATCH(K528,trans!$E:$E,0)),"00")&amp;"-"&amp;TEXT(INDEX(答案!$B:$B,MATCH(K528,trans!$E:$E,0)),"000"),"")</f>
        <v/>
      </c>
    </row>
    <row r="529" spans="1:13" x14ac:dyDescent="0.55000000000000004">
      <c r="A529" s="1" t="str">
        <f t="shared" si="24"/>
        <v/>
      </c>
      <c r="B529" s="1" t="str">
        <f>IF(ISNUMBER($A529),INDEX(原簿!$E:$E,MATCH(summary!$A529,原簿!$M:$M,0)),"")</f>
        <v/>
      </c>
      <c r="C529" s="10" t="str">
        <f>IF(ISNUMBER($A529),INDEX(原簿!$I:$I,MATCH(summary!$A529,原簿!$M:$M,0)),"")</f>
        <v/>
      </c>
      <c r="E529" s="1" t="str">
        <f t="shared" si="25"/>
        <v/>
      </c>
      <c r="F529" s="1" t="str">
        <f>IF(ISNUMBER($E529),INDEX(原簿!$E:$E,MATCH(summary!$E529,原簿!$N:$N,0)),"")</f>
        <v/>
      </c>
      <c r="G529" s="10" t="str">
        <f>IF(ISNUMBER($E529),INDEX(原簿!$I:$I,MATCH(summary!$E529,原簿!$N:$N,0)),"")</f>
        <v/>
      </c>
      <c r="H529" s="1" t="str">
        <f>IF(ISNUMBER($E529),TEXT(INDEX(出席票!$A:$A,MATCH(F529,trans!$B:$B,0)),"00")&amp;"-"&amp;TEXT(INDEX(出席票!$B:$B,MATCH(F529,trans!$B:$B,0)),"000"),"")</f>
        <v/>
      </c>
      <c r="J529" s="1" t="str">
        <f t="shared" si="26"/>
        <v/>
      </c>
      <c r="K529" s="1" t="str">
        <f>IF(ISNUMBER($J529),INDEX(原簿!$E:$E,MATCH(summary!$E529,原簿!$O:$O,0)),"")</f>
        <v/>
      </c>
      <c r="L529" s="10" t="str">
        <f>IF(ISNUMBER($J529),INDEX(原簿!$I:$I,MATCH(summary!$E529,原簿!$O:$O,0)),"")</f>
        <v/>
      </c>
      <c r="M529" s="1" t="str">
        <f>IF(ISNUMBER($J529),TEXT(INDEX(答案!$A:$A,MATCH(K529,trans!$E:$E,0)),"00")&amp;"-"&amp;TEXT(INDEX(答案!$B:$B,MATCH(K529,trans!$E:$E,0)),"000"),"")</f>
        <v/>
      </c>
    </row>
    <row r="530" spans="1:13" x14ac:dyDescent="0.55000000000000004">
      <c r="A530" s="1" t="str">
        <f t="shared" si="24"/>
        <v/>
      </c>
      <c r="B530" s="1" t="str">
        <f>IF(ISNUMBER($A530),INDEX(原簿!$E:$E,MATCH(summary!$A530,原簿!$M:$M,0)),"")</f>
        <v/>
      </c>
      <c r="C530" s="10" t="str">
        <f>IF(ISNUMBER($A530),INDEX(原簿!$I:$I,MATCH(summary!$A530,原簿!$M:$M,0)),"")</f>
        <v/>
      </c>
      <c r="E530" s="1" t="str">
        <f t="shared" si="25"/>
        <v/>
      </c>
      <c r="F530" s="1" t="str">
        <f>IF(ISNUMBER($E530),INDEX(原簿!$E:$E,MATCH(summary!$E530,原簿!$N:$N,0)),"")</f>
        <v/>
      </c>
      <c r="G530" s="10" t="str">
        <f>IF(ISNUMBER($E530),INDEX(原簿!$I:$I,MATCH(summary!$E530,原簿!$N:$N,0)),"")</f>
        <v/>
      </c>
      <c r="H530" s="1" t="str">
        <f>IF(ISNUMBER($E530),TEXT(INDEX(出席票!$A:$A,MATCH(F530,trans!$B:$B,0)),"00")&amp;"-"&amp;TEXT(INDEX(出席票!$B:$B,MATCH(F530,trans!$B:$B,0)),"000"),"")</f>
        <v/>
      </c>
      <c r="J530" s="1" t="str">
        <f t="shared" si="26"/>
        <v/>
      </c>
      <c r="K530" s="1" t="str">
        <f>IF(ISNUMBER($J530),INDEX(原簿!$E:$E,MATCH(summary!$E530,原簿!$O:$O,0)),"")</f>
        <v/>
      </c>
      <c r="L530" s="10" t="str">
        <f>IF(ISNUMBER($J530),INDEX(原簿!$I:$I,MATCH(summary!$E530,原簿!$O:$O,0)),"")</f>
        <v/>
      </c>
      <c r="M530" s="1" t="str">
        <f>IF(ISNUMBER($J530),TEXT(INDEX(答案!$A:$A,MATCH(K530,trans!$E:$E,0)),"00")&amp;"-"&amp;TEXT(INDEX(答案!$B:$B,MATCH(K530,trans!$E:$E,0)),"000"),"")</f>
        <v/>
      </c>
    </row>
    <row r="531" spans="1:13" x14ac:dyDescent="0.55000000000000004">
      <c r="A531" s="1" t="str">
        <f t="shared" si="24"/>
        <v/>
      </c>
      <c r="B531" s="1" t="str">
        <f>IF(ISNUMBER($A531),INDEX(原簿!$E:$E,MATCH(summary!$A531,原簿!$M:$M,0)),"")</f>
        <v/>
      </c>
      <c r="C531" s="10" t="str">
        <f>IF(ISNUMBER($A531),INDEX(原簿!$I:$I,MATCH(summary!$A531,原簿!$M:$M,0)),"")</f>
        <v/>
      </c>
      <c r="E531" s="1" t="str">
        <f t="shared" si="25"/>
        <v/>
      </c>
      <c r="F531" s="1" t="str">
        <f>IF(ISNUMBER($E531),INDEX(原簿!$E:$E,MATCH(summary!$E531,原簿!$N:$N,0)),"")</f>
        <v/>
      </c>
      <c r="G531" s="10" t="str">
        <f>IF(ISNUMBER($E531),INDEX(原簿!$I:$I,MATCH(summary!$E531,原簿!$N:$N,0)),"")</f>
        <v/>
      </c>
      <c r="H531" s="1" t="str">
        <f>IF(ISNUMBER($E531),TEXT(INDEX(出席票!$A:$A,MATCH(F531,trans!$B:$B,0)),"00")&amp;"-"&amp;TEXT(INDEX(出席票!$B:$B,MATCH(F531,trans!$B:$B,0)),"000"),"")</f>
        <v/>
      </c>
      <c r="J531" s="1" t="str">
        <f t="shared" si="26"/>
        <v/>
      </c>
      <c r="K531" s="1" t="str">
        <f>IF(ISNUMBER($J531),INDEX(原簿!$E:$E,MATCH(summary!$E531,原簿!$O:$O,0)),"")</f>
        <v/>
      </c>
      <c r="L531" s="10" t="str">
        <f>IF(ISNUMBER($J531),INDEX(原簿!$I:$I,MATCH(summary!$E531,原簿!$O:$O,0)),"")</f>
        <v/>
      </c>
      <c r="M531" s="1" t="str">
        <f>IF(ISNUMBER($J531),TEXT(INDEX(答案!$A:$A,MATCH(K531,trans!$E:$E,0)),"00")&amp;"-"&amp;TEXT(INDEX(答案!$B:$B,MATCH(K531,trans!$E:$E,0)),"000"),"")</f>
        <v/>
      </c>
    </row>
    <row r="532" spans="1:13" x14ac:dyDescent="0.55000000000000004">
      <c r="A532" s="1" t="str">
        <f t="shared" si="24"/>
        <v/>
      </c>
      <c r="B532" s="1" t="str">
        <f>IF(ISNUMBER($A532),INDEX(原簿!$E:$E,MATCH(summary!$A532,原簿!$M:$M,0)),"")</f>
        <v/>
      </c>
      <c r="C532" s="10" t="str">
        <f>IF(ISNUMBER($A532),INDEX(原簿!$I:$I,MATCH(summary!$A532,原簿!$M:$M,0)),"")</f>
        <v/>
      </c>
      <c r="E532" s="1" t="str">
        <f t="shared" si="25"/>
        <v/>
      </c>
      <c r="F532" s="1" t="str">
        <f>IF(ISNUMBER($E532),INDEX(原簿!$E:$E,MATCH(summary!$E532,原簿!$N:$N,0)),"")</f>
        <v/>
      </c>
      <c r="G532" s="10" t="str">
        <f>IF(ISNUMBER($E532),INDEX(原簿!$I:$I,MATCH(summary!$E532,原簿!$N:$N,0)),"")</f>
        <v/>
      </c>
      <c r="H532" s="1" t="str">
        <f>IF(ISNUMBER($E532),TEXT(INDEX(出席票!$A:$A,MATCH(F532,trans!$B:$B,0)),"00")&amp;"-"&amp;TEXT(INDEX(出席票!$B:$B,MATCH(F532,trans!$B:$B,0)),"000"),"")</f>
        <v/>
      </c>
      <c r="J532" s="1" t="str">
        <f t="shared" si="26"/>
        <v/>
      </c>
      <c r="K532" s="1" t="str">
        <f>IF(ISNUMBER($J532),INDEX(原簿!$E:$E,MATCH(summary!$E532,原簿!$O:$O,0)),"")</f>
        <v/>
      </c>
      <c r="L532" s="10" t="str">
        <f>IF(ISNUMBER($J532),INDEX(原簿!$I:$I,MATCH(summary!$E532,原簿!$O:$O,0)),"")</f>
        <v/>
      </c>
      <c r="M532" s="1" t="str">
        <f>IF(ISNUMBER($J532),TEXT(INDEX(答案!$A:$A,MATCH(K532,trans!$E:$E,0)),"00")&amp;"-"&amp;TEXT(INDEX(答案!$B:$B,MATCH(K532,trans!$E:$E,0)),"000"),"")</f>
        <v/>
      </c>
    </row>
    <row r="533" spans="1:13" x14ac:dyDescent="0.55000000000000004">
      <c r="A533" s="1" t="str">
        <f t="shared" si="24"/>
        <v/>
      </c>
      <c r="B533" s="1" t="str">
        <f>IF(ISNUMBER($A533),INDEX(原簿!$E:$E,MATCH(summary!$A533,原簿!$M:$M,0)),"")</f>
        <v/>
      </c>
      <c r="C533" s="10" t="str">
        <f>IF(ISNUMBER($A533),INDEX(原簿!$I:$I,MATCH(summary!$A533,原簿!$M:$M,0)),"")</f>
        <v/>
      </c>
      <c r="E533" s="1" t="str">
        <f t="shared" si="25"/>
        <v/>
      </c>
      <c r="F533" s="1" t="str">
        <f>IF(ISNUMBER($E533),INDEX(原簿!$E:$E,MATCH(summary!$E533,原簿!$N:$N,0)),"")</f>
        <v/>
      </c>
      <c r="G533" s="10" t="str">
        <f>IF(ISNUMBER($E533),INDEX(原簿!$I:$I,MATCH(summary!$E533,原簿!$N:$N,0)),"")</f>
        <v/>
      </c>
      <c r="H533" s="1" t="str">
        <f>IF(ISNUMBER($E533),TEXT(INDEX(出席票!$A:$A,MATCH(F533,trans!$B:$B,0)),"00")&amp;"-"&amp;TEXT(INDEX(出席票!$B:$B,MATCH(F533,trans!$B:$B,0)),"000"),"")</f>
        <v/>
      </c>
      <c r="J533" s="1" t="str">
        <f t="shared" si="26"/>
        <v/>
      </c>
      <c r="K533" s="1" t="str">
        <f>IF(ISNUMBER($J533),INDEX(原簿!$E:$E,MATCH(summary!$E533,原簿!$O:$O,0)),"")</f>
        <v/>
      </c>
      <c r="L533" s="10" t="str">
        <f>IF(ISNUMBER($J533),INDEX(原簿!$I:$I,MATCH(summary!$E533,原簿!$O:$O,0)),"")</f>
        <v/>
      </c>
      <c r="M533" s="1" t="str">
        <f>IF(ISNUMBER($J533),TEXT(INDEX(答案!$A:$A,MATCH(K533,trans!$E:$E,0)),"00")&amp;"-"&amp;TEXT(INDEX(答案!$B:$B,MATCH(K533,trans!$E:$E,0)),"000"),"")</f>
        <v/>
      </c>
    </row>
    <row r="534" spans="1:13" x14ac:dyDescent="0.55000000000000004">
      <c r="A534" s="1" t="str">
        <f t="shared" si="24"/>
        <v/>
      </c>
      <c r="B534" s="1" t="str">
        <f>IF(ISNUMBER($A534),INDEX(原簿!$E:$E,MATCH(summary!$A534,原簿!$M:$M,0)),"")</f>
        <v/>
      </c>
      <c r="C534" s="10" t="str">
        <f>IF(ISNUMBER($A534),INDEX(原簿!$I:$I,MATCH(summary!$A534,原簿!$M:$M,0)),"")</f>
        <v/>
      </c>
      <c r="E534" s="1" t="str">
        <f t="shared" si="25"/>
        <v/>
      </c>
      <c r="F534" s="1" t="str">
        <f>IF(ISNUMBER($E534),INDEX(原簿!$E:$E,MATCH(summary!$E534,原簿!$N:$N,0)),"")</f>
        <v/>
      </c>
      <c r="G534" s="10" t="str">
        <f>IF(ISNUMBER($E534),INDEX(原簿!$I:$I,MATCH(summary!$E534,原簿!$N:$N,0)),"")</f>
        <v/>
      </c>
      <c r="H534" s="1" t="str">
        <f>IF(ISNUMBER($E534),TEXT(INDEX(出席票!$A:$A,MATCH(F534,trans!$B:$B,0)),"00")&amp;"-"&amp;TEXT(INDEX(出席票!$B:$B,MATCH(F534,trans!$B:$B,0)),"000"),"")</f>
        <v/>
      </c>
      <c r="J534" s="1" t="str">
        <f t="shared" si="26"/>
        <v/>
      </c>
      <c r="K534" s="1" t="str">
        <f>IF(ISNUMBER($J534),INDEX(原簿!$E:$E,MATCH(summary!$E534,原簿!$O:$O,0)),"")</f>
        <v/>
      </c>
      <c r="L534" s="10" t="str">
        <f>IF(ISNUMBER($J534),INDEX(原簿!$I:$I,MATCH(summary!$E534,原簿!$O:$O,0)),"")</f>
        <v/>
      </c>
      <c r="M534" s="1" t="str">
        <f>IF(ISNUMBER($J534),TEXT(INDEX(答案!$A:$A,MATCH(K534,trans!$E:$E,0)),"00")&amp;"-"&amp;TEXT(INDEX(答案!$B:$B,MATCH(K534,trans!$E:$E,0)),"000"),"")</f>
        <v/>
      </c>
    </row>
    <row r="535" spans="1:13" x14ac:dyDescent="0.55000000000000004">
      <c r="A535" s="1" t="str">
        <f t="shared" si="24"/>
        <v/>
      </c>
      <c r="B535" s="1" t="str">
        <f>IF(ISNUMBER($A535),INDEX(原簿!$E:$E,MATCH(summary!$A535,原簿!$M:$M,0)),"")</f>
        <v/>
      </c>
      <c r="C535" s="10" t="str">
        <f>IF(ISNUMBER($A535),INDEX(原簿!$I:$I,MATCH(summary!$A535,原簿!$M:$M,0)),"")</f>
        <v/>
      </c>
      <c r="E535" s="1" t="str">
        <f t="shared" si="25"/>
        <v/>
      </c>
      <c r="F535" s="1" t="str">
        <f>IF(ISNUMBER($E535),INDEX(原簿!$E:$E,MATCH(summary!$E535,原簿!$N:$N,0)),"")</f>
        <v/>
      </c>
      <c r="G535" s="10" t="str">
        <f>IF(ISNUMBER($E535),INDEX(原簿!$I:$I,MATCH(summary!$E535,原簿!$N:$N,0)),"")</f>
        <v/>
      </c>
      <c r="H535" s="1" t="str">
        <f>IF(ISNUMBER($E535),TEXT(INDEX(出席票!$A:$A,MATCH(F535,trans!$B:$B,0)),"00")&amp;"-"&amp;TEXT(INDEX(出席票!$B:$B,MATCH(F535,trans!$B:$B,0)),"000"),"")</f>
        <v/>
      </c>
      <c r="J535" s="1" t="str">
        <f t="shared" si="26"/>
        <v/>
      </c>
      <c r="K535" s="1" t="str">
        <f>IF(ISNUMBER($J535),INDEX(原簿!$E:$E,MATCH(summary!$E535,原簿!$O:$O,0)),"")</f>
        <v/>
      </c>
      <c r="L535" s="10" t="str">
        <f>IF(ISNUMBER($J535),INDEX(原簿!$I:$I,MATCH(summary!$E535,原簿!$O:$O,0)),"")</f>
        <v/>
      </c>
      <c r="M535" s="1" t="str">
        <f>IF(ISNUMBER($J535),TEXT(INDEX(答案!$A:$A,MATCH(K535,trans!$E:$E,0)),"00")&amp;"-"&amp;TEXT(INDEX(答案!$B:$B,MATCH(K535,trans!$E:$E,0)),"000"),"")</f>
        <v/>
      </c>
    </row>
    <row r="536" spans="1:13" x14ac:dyDescent="0.55000000000000004">
      <c r="A536" s="1" t="str">
        <f t="shared" si="24"/>
        <v/>
      </c>
      <c r="B536" s="1" t="str">
        <f>IF(ISNUMBER($A536),INDEX(原簿!$E:$E,MATCH(summary!$A536,原簿!$M:$M,0)),"")</f>
        <v/>
      </c>
      <c r="C536" s="10" t="str">
        <f>IF(ISNUMBER($A536),INDEX(原簿!$I:$I,MATCH(summary!$A536,原簿!$M:$M,0)),"")</f>
        <v/>
      </c>
      <c r="E536" s="1" t="str">
        <f t="shared" si="25"/>
        <v/>
      </c>
      <c r="F536" s="1" t="str">
        <f>IF(ISNUMBER($E536),INDEX(原簿!$E:$E,MATCH(summary!$E536,原簿!$N:$N,0)),"")</f>
        <v/>
      </c>
      <c r="G536" s="10" t="str">
        <f>IF(ISNUMBER($E536),INDEX(原簿!$I:$I,MATCH(summary!$E536,原簿!$N:$N,0)),"")</f>
        <v/>
      </c>
      <c r="H536" s="1" t="str">
        <f>IF(ISNUMBER($E536),TEXT(INDEX(出席票!$A:$A,MATCH(F536,trans!$B:$B,0)),"00")&amp;"-"&amp;TEXT(INDEX(出席票!$B:$B,MATCH(F536,trans!$B:$B,0)),"000"),"")</f>
        <v/>
      </c>
      <c r="J536" s="1" t="str">
        <f t="shared" si="26"/>
        <v/>
      </c>
      <c r="K536" s="1" t="str">
        <f>IF(ISNUMBER($J536),INDEX(原簿!$E:$E,MATCH(summary!$E536,原簿!$O:$O,0)),"")</f>
        <v/>
      </c>
      <c r="L536" s="10" t="str">
        <f>IF(ISNUMBER($J536),INDEX(原簿!$I:$I,MATCH(summary!$E536,原簿!$O:$O,0)),"")</f>
        <v/>
      </c>
      <c r="M536" s="1" t="str">
        <f>IF(ISNUMBER($J536),TEXT(INDEX(答案!$A:$A,MATCH(K536,trans!$E:$E,0)),"00")&amp;"-"&amp;TEXT(INDEX(答案!$B:$B,MATCH(K536,trans!$E:$E,0)),"000"),"")</f>
        <v/>
      </c>
    </row>
    <row r="537" spans="1:13" x14ac:dyDescent="0.55000000000000004">
      <c r="A537" s="1" t="str">
        <f t="shared" si="24"/>
        <v/>
      </c>
      <c r="B537" s="1" t="str">
        <f>IF(ISNUMBER($A537),INDEX(原簿!$E:$E,MATCH(summary!$A537,原簿!$M:$M,0)),"")</f>
        <v/>
      </c>
      <c r="C537" s="10" t="str">
        <f>IF(ISNUMBER($A537),INDEX(原簿!$I:$I,MATCH(summary!$A537,原簿!$M:$M,0)),"")</f>
        <v/>
      </c>
      <c r="E537" s="1" t="str">
        <f t="shared" si="25"/>
        <v/>
      </c>
      <c r="F537" s="1" t="str">
        <f>IF(ISNUMBER($E537),INDEX(原簿!$E:$E,MATCH(summary!$E537,原簿!$N:$N,0)),"")</f>
        <v/>
      </c>
      <c r="G537" s="10" t="str">
        <f>IF(ISNUMBER($E537),INDEX(原簿!$I:$I,MATCH(summary!$E537,原簿!$N:$N,0)),"")</f>
        <v/>
      </c>
      <c r="H537" s="1" t="str">
        <f>IF(ISNUMBER($E537),TEXT(INDEX(出席票!$A:$A,MATCH(F537,trans!$B:$B,0)),"00")&amp;"-"&amp;TEXT(INDEX(出席票!$B:$B,MATCH(F537,trans!$B:$B,0)),"000"),"")</f>
        <v/>
      </c>
      <c r="J537" s="1" t="str">
        <f t="shared" si="26"/>
        <v/>
      </c>
      <c r="K537" s="1" t="str">
        <f>IF(ISNUMBER($J537),INDEX(原簿!$E:$E,MATCH(summary!$E537,原簿!$O:$O,0)),"")</f>
        <v/>
      </c>
      <c r="L537" s="10" t="str">
        <f>IF(ISNUMBER($J537),INDEX(原簿!$I:$I,MATCH(summary!$E537,原簿!$O:$O,0)),"")</f>
        <v/>
      </c>
      <c r="M537" s="1" t="str">
        <f>IF(ISNUMBER($J537),TEXT(INDEX(答案!$A:$A,MATCH(K537,trans!$E:$E,0)),"00")&amp;"-"&amp;TEXT(INDEX(答案!$B:$B,MATCH(K537,trans!$E:$E,0)),"000"),"")</f>
        <v/>
      </c>
    </row>
    <row r="538" spans="1:13" x14ac:dyDescent="0.55000000000000004">
      <c r="A538" s="1" t="str">
        <f t="shared" si="24"/>
        <v/>
      </c>
      <c r="B538" s="1" t="str">
        <f>IF(ISNUMBER($A538),INDEX(原簿!$E:$E,MATCH(summary!$A538,原簿!$M:$M,0)),"")</f>
        <v/>
      </c>
      <c r="C538" s="10" t="str">
        <f>IF(ISNUMBER($A538),INDEX(原簿!$I:$I,MATCH(summary!$A538,原簿!$M:$M,0)),"")</f>
        <v/>
      </c>
      <c r="E538" s="1" t="str">
        <f t="shared" si="25"/>
        <v/>
      </c>
      <c r="F538" s="1" t="str">
        <f>IF(ISNUMBER($E538),INDEX(原簿!$E:$E,MATCH(summary!$E538,原簿!$N:$N,0)),"")</f>
        <v/>
      </c>
      <c r="G538" s="10" t="str">
        <f>IF(ISNUMBER($E538),INDEX(原簿!$I:$I,MATCH(summary!$E538,原簿!$N:$N,0)),"")</f>
        <v/>
      </c>
      <c r="H538" s="1" t="str">
        <f>IF(ISNUMBER($E538),TEXT(INDEX(出席票!$A:$A,MATCH(F538,trans!$B:$B,0)),"00")&amp;"-"&amp;TEXT(INDEX(出席票!$B:$B,MATCH(F538,trans!$B:$B,0)),"000"),"")</f>
        <v/>
      </c>
      <c r="J538" s="1" t="str">
        <f t="shared" si="26"/>
        <v/>
      </c>
      <c r="K538" s="1" t="str">
        <f>IF(ISNUMBER($J538),INDEX(原簿!$E:$E,MATCH(summary!$E538,原簿!$O:$O,0)),"")</f>
        <v/>
      </c>
      <c r="L538" s="10" t="str">
        <f>IF(ISNUMBER($J538),INDEX(原簿!$I:$I,MATCH(summary!$E538,原簿!$O:$O,0)),"")</f>
        <v/>
      </c>
      <c r="M538" s="1" t="str">
        <f>IF(ISNUMBER($J538),TEXT(INDEX(答案!$A:$A,MATCH(K538,trans!$E:$E,0)),"00")&amp;"-"&amp;TEXT(INDEX(答案!$B:$B,MATCH(K538,trans!$E:$E,0)),"000"),"")</f>
        <v/>
      </c>
    </row>
    <row r="539" spans="1:13" x14ac:dyDescent="0.55000000000000004">
      <c r="A539" s="1" t="str">
        <f t="shared" si="24"/>
        <v/>
      </c>
      <c r="B539" s="1" t="str">
        <f>IF(ISNUMBER($A539),INDEX(原簿!$E:$E,MATCH(summary!$A539,原簿!$M:$M,0)),"")</f>
        <v/>
      </c>
      <c r="C539" s="10" t="str">
        <f>IF(ISNUMBER($A539),INDEX(原簿!$I:$I,MATCH(summary!$A539,原簿!$M:$M,0)),"")</f>
        <v/>
      </c>
      <c r="E539" s="1" t="str">
        <f t="shared" si="25"/>
        <v/>
      </c>
      <c r="F539" s="1" t="str">
        <f>IF(ISNUMBER($E539),INDEX(原簿!$E:$E,MATCH(summary!$E539,原簿!$N:$N,0)),"")</f>
        <v/>
      </c>
      <c r="G539" s="10" t="str">
        <f>IF(ISNUMBER($E539),INDEX(原簿!$I:$I,MATCH(summary!$E539,原簿!$N:$N,0)),"")</f>
        <v/>
      </c>
      <c r="H539" s="1" t="str">
        <f>IF(ISNUMBER($E539),TEXT(INDEX(出席票!$A:$A,MATCH(F539,trans!$B:$B,0)),"00")&amp;"-"&amp;TEXT(INDEX(出席票!$B:$B,MATCH(F539,trans!$B:$B,0)),"000"),"")</f>
        <v/>
      </c>
      <c r="J539" s="1" t="str">
        <f t="shared" si="26"/>
        <v/>
      </c>
      <c r="K539" s="1" t="str">
        <f>IF(ISNUMBER($J539),INDEX(原簿!$E:$E,MATCH(summary!$E539,原簿!$O:$O,0)),"")</f>
        <v/>
      </c>
      <c r="L539" s="10" t="str">
        <f>IF(ISNUMBER($J539),INDEX(原簿!$I:$I,MATCH(summary!$E539,原簿!$O:$O,0)),"")</f>
        <v/>
      </c>
      <c r="M539" s="1" t="str">
        <f>IF(ISNUMBER($J539),TEXT(INDEX(答案!$A:$A,MATCH(K539,trans!$E:$E,0)),"00")&amp;"-"&amp;TEXT(INDEX(答案!$B:$B,MATCH(K539,trans!$E:$E,0)),"000"),"")</f>
        <v/>
      </c>
    </row>
    <row r="540" spans="1:13" x14ac:dyDescent="0.55000000000000004">
      <c r="A540" s="1" t="str">
        <f t="shared" si="24"/>
        <v/>
      </c>
      <c r="B540" s="1" t="str">
        <f>IF(ISNUMBER($A540),INDEX(原簿!$E:$E,MATCH(summary!$A540,原簿!$M:$M,0)),"")</f>
        <v/>
      </c>
      <c r="C540" s="10" t="str">
        <f>IF(ISNUMBER($A540),INDEX(原簿!$I:$I,MATCH(summary!$A540,原簿!$M:$M,0)),"")</f>
        <v/>
      </c>
      <c r="E540" s="1" t="str">
        <f t="shared" si="25"/>
        <v/>
      </c>
      <c r="F540" s="1" t="str">
        <f>IF(ISNUMBER($E540),INDEX(原簿!$E:$E,MATCH(summary!$E540,原簿!$N:$N,0)),"")</f>
        <v/>
      </c>
      <c r="G540" s="10" t="str">
        <f>IF(ISNUMBER($E540),INDEX(原簿!$I:$I,MATCH(summary!$E540,原簿!$N:$N,0)),"")</f>
        <v/>
      </c>
      <c r="H540" s="1" t="str">
        <f>IF(ISNUMBER($E540),TEXT(INDEX(出席票!$A:$A,MATCH(F540,trans!$B:$B,0)),"00")&amp;"-"&amp;TEXT(INDEX(出席票!$B:$B,MATCH(F540,trans!$B:$B,0)),"000"),"")</f>
        <v/>
      </c>
      <c r="J540" s="1" t="str">
        <f t="shared" si="26"/>
        <v/>
      </c>
      <c r="K540" s="1" t="str">
        <f>IF(ISNUMBER($J540),INDEX(原簿!$E:$E,MATCH(summary!$E540,原簿!$O:$O,0)),"")</f>
        <v/>
      </c>
      <c r="L540" s="10" t="str">
        <f>IF(ISNUMBER($J540),INDEX(原簿!$I:$I,MATCH(summary!$E540,原簿!$O:$O,0)),"")</f>
        <v/>
      </c>
      <c r="M540" s="1" t="str">
        <f>IF(ISNUMBER($J540),TEXT(INDEX(答案!$A:$A,MATCH(K540,trans!$E:$E,0)),"00")&amp;"-"&amp;TEXT(INDEX(答案!$B:$B,MATCH(K540,trans!$E:$E,0)),"000"),"")</f>
        <v/>
      </c>
    </row>
    <row r="541" spans="1:13" x14ac:dyDescent="0.55000000000000004">
      <c r="A541" s="1" t="str">
        <f t="shared" si="24"/>
        <v/>
      </c>
      <c r="B541" s="1" t="str">
        <f>IF(ISNUMBER($A541),INDEX(原簿!$E:$E,MATCH(summary!$A541,原簿!$M:$M,0)),"")</f>
        <v/>
      </c>
      <c r="C541" s="10" t="str">
        <f>IF(ISNUMBER($A541),INDEX(原簿!$I:$I,MATCH(summary!$A541,原簿!$M:$M,0)),"")</f>
        <v/>
      </c>
      <c r="E541" s="1" t="str">
        <f t="shared" si="25"/>
        <v/>
      </c>
      <c r="F541" s="1" t="str">
        <f>IF(ISNUMBER($E541),INDEX(原簿!$E:$E,MATCH(summary!$E541,原簿!$N:$N,0)),"")</f>
        <v/>
      </c>
      <c r="G541" s="10" t="str">
        <f>IF(ISNUMBER($E541),INDEX(原簿!$I:$I,MATCH(summary!$E541,原簿!$N:$N,0)),"")</f>
        <v/>
      </c>
      <c r="H541" s="1" t="str">
        <f>IF(ISNUMBER($E541),TEXT(INDEX(出席票!$A:$A,MATCH(F541,trans!$B:$B,0)),"00")&amp;"-"&amp;TEXT(INDEX(出席票!$B:$B,MATCH(F541,trans!$B:$B,0)),"000"),"")</f>
        <v/>
      </c>
      <c r="J541" s="1" t="str">
        <f t="shared" si="26"/>
        <v/>
      </c>
      <c r="K541" s="1" t="str">
        <f>IF(ISNUMBER($J541),INDEX(原簿!$E:$E,MATCH(summary!$E541,原簿!$O:$O,0)),"")</f>
        <v/>
      </c>
      <c r="L541" s="10" t="str">
        <f>IF(ISNUMBER($J541),INDEX(原簿!$I:$I,MATCH(summary!$E541,原簿!$O:$O,0)),"")</f>
        <v/>
      </c>
      <c r="M541" s="1" t="str">
        <f>IF(ISNUMBER($J541),TEXT(INDEX(答案!$A:$A,MATCH(K541,trans!$E:$E,0)),"00")&amp;"-"&amp;TEXT(INDEX(答案!$B:$B,MATCH(K541,trans!$E:$E,0)),"000"),"")</f>
        <v/>
      </c>
    </row>
    <row r="542" spans="1:13" x14ac:dyDescent="0.55000000000000004">
      <c r="A542" s="1" t="str">
        <f t="shared" si="24"/>
        <v/>
      </c>
      <c r="B542" s="1" t="str">
        <f>IF(ISNUMBER($A542),INDEX(原簿!$E:$E,MATCH(summary!$A542,原簿!$M:$M,0)),"")</f>
        <v/>
      </c>
      <c r="C542" s="10" t="str">
        <f>IF(ISNUMBER($A542),INDEX(原簿!$I:$I,MATCH(summary!$A542,原簿!$M:$M,0)),"")</f>
        <v/>
      </c>
      <c r="E542" s="1" t="str">
        <f t="shared" si="25"/>
        <v/>
      </c>
      <c r="F542" s="1" t="str">
        <f>IF(ISNUMBER($E542),INDEX(原簿!$E:$E,MATCH(summary!$E542,原簿!$N:$N,0)),"")</f>
        <v/>
      </c>
      <c r="G542" s="10" t="str">
        <f>IF(ISNUMBER($E542),INDEX(原簿!$I:$I,MATCH(summary!$E542,原簿!$N:$N,0)),"")</f>
        <v/>
      </c>
      <c r="H542" s="1" t="str">
        <f>IF(ISNUMBER($E542),TEXT(INDEX(出席票!$A:$A,MATCH(F542,trans!$B:$B,0)),"00")&amp;"-"&amp;TEXT(INDEX(出席票!$B:$B,MATCH(F542,trans!$B:$B,0)),"000"),"")</f>
        <v/>
      </c>
      <c r="J542" s="1" t="str">
        <f t="shared" si="26"/>
        <v/>
      </c>
      <c r="K542" s="1" t="str">
        <f>IF(ISNUMBER($J542),INDEX(原簿!$E:$E,MATCH(summary!$E542,原簿!$O:$O,0)),"")</f>
        <v/>
      </c>
      <c r="L542" s="10" t="str">
        <f>IF(ISNUMBER($J542),INDEX(原簿!$I:$I,MATCH(summary!$E542,原簿!$O:$O,0)),"")</f>
        <v/>
      </c>
      <c r="M542" s="1" t="str">
        <f>IF(ISNUMBER($J542),TEXT(INDEX(答案!$A:$A,MATCH(K542,trans!$E:$E,0)),"00")&amp;"-"&amp;TEXT(INDEX(答案!$B:$B,MATCH(K542,trans!$E:$E,0)),"000"),"")</f>
        <v/>
      </c>
    </row>
    <row r="543" spans="1:13" x14ac:dyDescent="0.55000000000000004">
      <c r="A543" s="1" t="str">
        <f t="shared" si="24"/>
        <v/>
      </c>
      <c r="B543" s="1" t="str">
        <f>IF(ISNUMBER($A543),INDEX(原簿!$E:$E,MATCH(summary!$A543,原簿!$M:$M,0)),"")</f>
        <v/>
      </c>
      <c r="C543" s="10" t="str">
        <f>IF(ISNUMBER($A543),INDEX(原簿!$I:$I,MATCH(summary!$A543,原簿!$M:$M,0)),"")</f>
        <v/>
      </c>
      <c r="E543" s="1" t="str">
        <f t="shared" si="25"/>
        <v/>
      </c>
      <c r="F543" s="1" t="str">
        <f>IF(ISNUMBER($E543),INDEX(原簿!$E:$E,MATCH(summary!$E543,原簿!$N:$N,0)),"")</f>
        <v/>
      </c>
      <c r="G543" s="10" t="str">
        <f>IF(ISNUMBER($E543),INDEX(原簿!$I:$I,MATCH(summary!$E543,原簿!$N:$N,0)),"")</f>
        <v/>
      </c>
      <c r="H543" s="1" t="str">
        <f>IF(ISNUMBER($E543),TEXT(INDEX(出席票!$A:$A,MATCH(F543,trans!$B:$B,0)),"00")&amp;"-"&amp;TEXT(INDEX(出席票!$B:$B,MATCH(F543,trans!$B:$B,0)),"000"),"")</f>
        <v/>
      </c>
      <c r="J543" s="1" t="str">
        <f t="shared" si="26"/>
        <v/>
      </c>
      <c r="K543" s="1" t="str">
        <f>IF(ISNUMBER($J543),INDEX(原簿!$E:$E,MATCH(summary!$E543,原簿!$O:$O,0)),"")</f>
        <v/>
      </c>
      <c r="L543" s="10" t="str">
        <f>IF(ISNUMBER($J543),INDEX(原簿!$I:$I,MATCH(summary!$E543,原簿!$O:$O,0)),"")</f>
        <v/>
      </c>
      <c r="M543" s="1" t="str">
        <f>IF(ISNUMBER($J543),TEXT(INDEX(答案!$A:$A,MATCH(K543,trans!$E:$E,0)),"00")&amp;"-"&amp;TEXT(INDEX(答案!$B:$B,MATCH(K543,trans!$E:$E,0)),"000"),"")</f>
        <v/>
      </c>
    </row>
    <row r="544" spans="1:13" x14ac:dyDescent="0.55000000000000004">
      <c r="A544" s="1" t="str">
        <f t="shared" si="24"/>
        <v/>
      </c>
      <c r="B544" s="1" t="str">
        <f>IF(ISNUMBER($A544),INDEX(原簿!$E:$E,MATCH(summary!$A544,原簿!$M:$M,0)),"")</f>
        <v/>
      </c>
      <c r="C544" s="10" t="str">
        <f>IF(ISNUMBER($A544),INDEX(原簿!$I:$I,MATCH(summary!$A544,原簿!$M:$M,0)),"")</f>
        <v/>
      </c>
      <c r="E544" s="1" t="str">
        <f t="shared" si="25"/>
        <v/>
      </c>
      <c r="F544" s="1" t="str">
        <f>IF(ISNUMBER($E544),INDEX(原簿!$E:$E,MATCH(summary!$E544,原簿!$N:$N,0)),"")</f>
        <v/>
      </c>
      <c r="G544" s="10" t="str">
        <f>IF(ISNUMBER($E544),INDEX(原簿!$I:$I,MATCH(summary!$E544,原簿!$N:$N,0)),"")</f>
        <v/>
      </c>
      <c r="H544" s="1" t="str">
        <f>IF(ISNUMBER($E544),TEXT(INDEX(出席票!$A:$A,MATCH(F544,trans!$B:$B,0)),"00")&amp;"-"&amp;TEXT(INDEX(出席票!$B:$B,MATCH(F544,trans!$B:$B,0)),"000"),"")</f>
        <v/>
      </c>
      <c r="J544" s="1" t="str">
        <f t="shared" si="26"/>
        <v/>
      </c>
      <c r="K544" s="1" t="str">
        <f>IF(ISNUMBER($J544),INDEX(原簿!$E:$E,MATCH(summary!$E544,原簿!$O:$O,0)),"")</f>
        <v/>
      </c>
      <c r="L544" s="10" t="str">
        <f>IF(ISNUMBER($J544),INDEX(原簿!$I:$I,MATCH(summary!$E544,原簿!$O:$O,0)),"")</f>
        <v/>
      </c>
      <c r="M544" s="1" t="str">
        <f>IF(ISNUMBER($J544),TEXT(INDEX(答案!$A:$A,MATCH(K544,trans!$E:$E,0)),"00")&amp;"-"&amp;TEXT(INDEX(答案!$B:$B,MATCH(K544,trans!$E:$E,0)),"000"),"")</f>
        <v/>
      </c>
    </row>
    <row r="545" spans="1:13" x14ac:dyDescent="0.55000000000000004">
      <c r="A545" s="1" t="str">
        <f t="shared" si="24"/>
        <v/>
      </c>
      <c r="B545" s="1" t="str">
        <f>IF(ISNUMBER($A545),INDEX(原簿!$E:$E,MATCH(summary!$A545,原簿!$M:$M,0)),"")</f>
        <v/>
      </c>
      <c r="C545" s="10" t="str">
        <f>IF(ISNUMBER($A545),INDEX(原簿!$I:$I,MATCH(summary!$A545,原簿!$M:$M,0)),"")</f>
        <v/>
      </c>
      <c r="E545" s="1" t="str">
        <f t="shared" si="25"/>
        <v/>
      </c>
      <c r="F545" s="1" t="str">
        <f>IF(ISNUMBER($E545),INDEX(原簿!$E:$E,MATCH(summary!$E545,原簿!$N:$N,0)),"")</f>
        <v/>
      </c>
      <c r="G545" s="10" t="str">
        <f>IF(ISNUMBER($E545),INDEX(原簿!$I:$I,MATCH(summary!$E545,原簿!$N:$N,0)),"")</f>
        <v/>
      </c>
      <c r="H545" s="1" t="str">
        <f>IF(ISNUMBER($E545),TEXT(INDEX(出席票!$A:$A,MATCH(F545,trans!$B:$B,0)),"00")&amp;"-"&amp;TEXT(INDEX(出席票!$B:$B,MATCH(F545,trans!$B:$B,0)),"000"),"")</f>
        <v/>
      </c>
      <c r="J545" s="1" t="str">
        <f t="shared" si="26"/>
        <v/>
      </c>
      <c r="K545" s="1" t="str">
        <f>IF(ISNUMBER($J545),INDEX(原簿!$E:$E,MATCH(summary!$E545,原簿!$O:$O,0)),"")</f>
        <v/>
      </c>
      <c r="L545" s="10" t="str">
        <f>IF(ISNUMBER($J545),INDEX(原簿!$I:$I,MATCH(summary!$E545,原簿!$O:$O,0)),"")</f>
        <v/>
      </c>
      <c r="M545" s="1" t="str">
        <f>IF(ISNUMBER($J545),TEXT(INDEX(答案!$A:$A,MATCH(K545,trans!$E:$E,0)),"00")&amp;"-"&amp;TEXT(INDEX(答案!$B:$B,MATCH(K545,trans!$E:$E,0)),"000"),"")</f>
        <v/>
      </c>
    </row>
    <row r="546" spans="1:13" x14ac:dyDescent="0.55000000000000004">
      <c r="A546" s="1" t="str">
        <f t="shared" si="24"/>
        <v/>
      </c>
      <c r="B546" s="1" t="str">
        <f>IF(ISNUMBER($A546),INDEX(原簿!$E:$E,MATCH(summary!$A546,原簿!$M:$M,0)),"")</f>
        <v/>
      </c>
      <c r="C546" s="10" t="str">
        <f>IF(ISNUMBER($A546),INDEX(原簿!$I:$I,MATCH(summary!$A546,原簿!$M:$M,0)),"")</f>
        <v/>
      </c>
      <c r="E546" s="1" t="str">
        <f t="shared" si="25"/>
        <v/>
      </c>
      <c r="F546" s="1" t="str">
        <f>IF(ISNUMBER($E546),INDEX(原簿!$E:$E,MATCH(summary!$E546,原簿!$N:$N,0)),"")</f>
        <v/>
      </c>
      <c r="G546" s="10" t="str">
        <f>IF(ISNUMBER($E546),INDEX(原簿!$I:$I,MATCH(summary!$E546,原簿!$N:$N,0)),"")</f>
        <v/>
      </c>
      <c r="H546" s="1" t="str">
        <f>IF(ISNUMBER($E546),TEXT(INDEX(出席票!$A:$A,MATCH(F546,trans!$B:$B,0)),"00")&amp;"-"&amp;TEXT(INDEX(出席票!$B:$B,MATCH(F546,trans!$B:$B,0)),"000"),"")</f>
        <v/>
      </c>
      <c r="J546" s="1" t="str">
        <f t="shared" si="26"/>
        <v/>
      </c>
      <c r="K546" s="1" t="str">
        <f>IF(ISNUMBER($J546),INDEX(原簿!$E:$E,MATCH(summary!$E546,原簿!$O:$O,0)),"")</f>
        <v/>
      </c>
      <c r="L546" s="10" t="str">
        <f>IF(ISNUMBER($J546),INDEX(原簿!$I:$I,MATCH(summary!$E546,原簿!$O:$O,0)),"")</f>
        <v/>
      </c>
      <c r="M546" s="1" t="str">
        <f>IF(ISNUMBER($J546),TEXT(INDEX(答案!$A:$A,MATCH(K546,trans!$E:$E,0)),"00")&amp;"-"&amp;TEXT(INDEX(答案!$B:$B,MATCH(K546,trans!$E:$E,0)),"000"),"")</f>
        <v/>
      </c>
    </row>
    <row r="547" spans="1:13" x14ac:dyDescent="0.55000000000000004">
      <c r="A547" s="1" t="str">
        <f t="shared" si="24"/>
        <v/>
      </c>
      <c r="B547" s="1" t="str">
        <f>IF(ISNUMBER($A547),INDEX(原簿!$E:$E,MATCH(summary!$A547,原簿!$M:$M,0)),"")</f>
        <v/>
      </c>
      <c r="C547" s="10" t="str">
        <f>IF(ISNUMBER($A547),INDEX(原簿!$I:$I,MATCH(summary!$A547,原簿!$M:$M,0)),"")</f>
        <v/>
      </c>
      <c r="E547" s="1" t="str">
        <f t="shared" si="25"/>
        <v/>
      </c>
      <c r="F547" s="1" t="str">
        <f>IF(ISNUMBER($E547),INDEX(原簿!$E:$E,MATCH(summary!$E547,原簿!$N:$N,0)),"")</f>
        <v/>
      </c>
      <c r="G547" s="10" t="str">
        <f>IF(ISNUMBER($E547),INDEX(原簿!$I:$I,MATCH(summary!$E547,原簿!$N:$N,0)),"")</f>
        <v/>
      </c>
      <c r="H547" s="1" t="str">
        <f>IF(ISNUMBER($E547),TEXT(INDEX(出席票!$A:$A,MATCH(F547,trans!$B:$B,0)),"00")&amp;"-"&amp;TEXT(INDEX(出席票!$B:$B,MATCH(F547,trans!$B:$B,0)),"000"),"")</f>
        <v/>
      </c>
      <c r="J547" s="1" t="str">
        <f t="shared" si="26"/>
        <v/>
      </c>
      <c r="K547" s="1" t="str">
        <f>IF(ISNUMBER($J547),INDEX(原簿!$E:$E,MATCH(summary!$E547,原簿!$O:$O,0)),"")</f>
        <v/>
      </c>
      <c r="L547" s="10" t="str">
        <f>IF(ISNUMBER($J547),INDEX(原簿!$I:$I,MATCH(summary!$E547,原簿!$O:$O,0)),"")</f>
        <v/>
      </c>
      <c r="M547" s="1" t="str">
        <f>IF(ISNUMBER($J547),TEXT(INDEX(答案!$A:$A,MATCH(K547,trans!$E:$E,0)),"00")&amp;"-"&amp;TEXT(INDEX(答案!$B:$B,MATCH(K547,trans!$E:$E,0)),"000"),"")</f>
        <v/>
      </c>
    </row>
    <row r="548" spans="1:13" x14ac:dyDescent="0.55000000000000004">
      <c r="A548" s="1" t="str">
        <f t="shared" si="24"/>
        <v/>
      </c>
      <c r="B548" s="1" t="str">
        <f>IF(ISNUMBER($A548),INDEX(原簿!$E:$E,MATCH(summary!$A548,原簿!$M:$M,0)),"")</f>
        <v/>
      </c>
      <c r="C548" s="10" t="str">
        <f>IF(ISNUMBER($A548),INDEX(原簿!$I:$I,MATCH(summary!$A548,原簿!$M:$M,0)),"")</f>
        <v/>
      </c>
      <c r="E548" s="1" t="str">
        <f t="shared" si="25"/>
        <v/>
      </c>
      <c r="F548" s="1" t="str">
        <f>IF(ISNUMBER($E548),INDEX(原簿!$E:$E,MATCH(summary!$E548,原簿!$N:$N,0)),"")</f>
        <v/>
      </c>
      <c r="G548" s="10" t="str">
        <f>IF(ISNUMBER($E548),INDEX(原簿!$I:$I,MATCH(summary!$E548,原簿!$N:$N,0)),"")</f>
        <v/>
      </c>
      <c r="H548" s="1" t="str">
        <f>IF(ISNUMBER($E548),TEXT(INDEX(出席票!$A:$A,MATCH(F548,trans!$B:$B,0)),"00")&amp;"-"&amp;TEXT(INDEX(出席票!$B:$B,MATCH(F548,trans!$B:$B,0)),"000"),"")</f>
        <v/>
      </c>
      <c r="J548" s="1" t="str">
        <f t="shared" si="26"/>
        <v/>
      </c>
      <c r="K548" s="1" t="str">
        <f>IF(ISNUMBER($J548),INDEX(原簿!$E:$E,MATCH(summary!$E548,原簿!$O:$O,0)),"")</f>
        <v/>
      </c>
      <c r="L548" s="10" t="str">
        <f>IF(ISNUMBER($J548),INDEX(原簿!$I:$I,MATCH(summary!$E548,原簿!$O:$O,0)),"")</f>
        <v/>
      </c>
      <c r="M548" s="1" t="str">
        <f>IF(ISNUMBER($J548),TEXT(INDEX(答案!$A:$A,MATCH(K548,trans!$E:$E,0)),"00")&amp;"-"&amp;TEXT(INDEX(答案!$B:$B,MATCH(K548,trans!$E:$E,0)),"000"),"")</f>
        <v/>
      </c>
    </row>
    <row r="549" spans="1:13" x14ac:dyDescent="0.55000000000000004">
      <c r="A549" s="1" t="str">
        <f t="shared" si="24"/>
        <v/>
      </c>
      <c r="B549" s="1" t="str">
        <f>IF(ISNUMBER($A549),INDEX(原簿!$E:$E,MATCH(summary!$A549,原簿!$M:$M,0)),"")</f>
        <v/>
      </c>
      <c r="C549" s="10" t="str">
        <f>IF(ISNUMBER($A549),INDEX(原簿!$I:$I,MATCH(summary!$A549,原簿!$M:$M,0)),"")</f>
        <v/>
      </c>
      <c r="E549" s="1" t="str">
        <f t="shared" si="25"/>
        <v/>
      </c>
      <c r="F549" s="1" t="str">
        <f>IF(ISNUMBER($E549),INDEX(原簿!$E:$E,MATCH(summary!$E549,原簿!$N:$N,0)),"")</f>
        <v/>
      </c>
      <c r="G549" s="10" t="str">
        <f>IF(ISNUMBER($E549),INDEX(原簿!$I:$I,MATCH(summary!$E549,原簿!$N:$N,0)),"")</f>
        <v/>
      </c>
      <c r="H549" s="1" t="str">
        <f>IF(ISNUMBER($E549),TEXT(INDEX(出席票!$A:$A,MATCH(F549,trans!$B:$B,0)),"00")&amp;"-"&amp;TEXT(INDEX(出席票!$B:$B,MATCH(F549,trans!$B:$B,0)),"000"),"")</f>
        <v/>
      </c>
      <c r="J549" s="1" t="str">
        <f t="shared" si="26"/>
        <v/>
      </c>
      <c r="K549" s="1" t="str">
        <f>IF(ISNUMBER($J549),INDEX(原簿!$E:$E,MATCH(summary!$E549,原簿!$O:$O,0)),"")</f>
        <v/>
      </c>
      <c r="L549" s="10" t="str">
        <f>IF(ISNUMBER($J549),INDEX(原簿!$I:$I,MATCH(summary!$E549,原簿!$O:$O,0)),"")</f>
        <v/>
      </c>
      <c r="M549" s="1" t="str">
        <f>IF(ISNUMBER($J549),TEXT(INDEX(答案!$A:$A,MATCH(K549,trans!$E:$E,0)),"00")&amp;"-"&amp;TEXT(INDEX(答案!$B:$B,MATCH(K549,trans!$E:$E,0)),"000"),"")</f>
        <v/>
      </c>
    </row>
    <row r="550" spans="1:13" x14ac:dyDescent="0.55000000000000004">
      <c r="A550" s="1" t="str">
        <f t="shared" si="24"/>
        <v/>
      </c>
      <c r="B550" s="1" t="str">
        <f>IF(ISNUMBER($A550),INDEX(原簿!$E:$E,MATCH(summary!$A550,原簿!$M:$M,0)),"")</f>
        <v/>
      </c>
      <c r="C550" s="10" t="str">
        <f>IF(ISNUMBER($A550),INDEX(原簿!$I:$I,MATCH(summary!$A550,原簿!$M:$M,0)),"")</f>
        <v/>
      </c>
      <c r="E550" s="1" t="str">
        <f t="shared" si="25"/>
        <v/>
      </c>
      <c r="F550" s="1" t="str">
        <f>IF(ISNUMBER($E550),INDEX(原簿!$E:$E,MATCH(summary!$E550,原簿!$N:$N,0)),"")</f>
        <v/>
      </c>
      <c r="G550" s="10" t="str">
        <f>IF(ISNUMBER($E550),INDEX(原簿!$I:$I,MATCH(summary!$E550,原簿!$N:$N,0)),"")</f>
        <v/>
      </c>
      <c r="H550" s="1" t="str">
        <f>IF(ISNUMBER($E550),TEXT(INDEX(出席票!$A:$A,MATCH(F550,trans!$B:$B,0)),"00")&amp;"-"&amp;TEXT(INDEX(出席票!$B:$B,MATCH(F550,trans!$B:$B,0)),"000"),"")</f>
        <v/>
      </c>
      <c r="J550" s="1" t="str">
        <f t="shared" si="26"/>
        <v/>
      </c>
      <c r="K550" s="1" t="str">
        <f>IF(ISNUMBER($J550),INDEX(原簿!$E:$E,MATCH(summary!$E550,原簿!$O:$O,0)),"")</f>
        <v/>
      </c>
      <c r="L550" s="10" t="str">
        <f>IF(ISNUMBER($J550),INDEX(原簿!$I:$I,MATCH(summary!$E550,原簿!$O:$O,0)),"")</f>
        <v/>
      </c>
      <c r="M550" s="1" t="str">
        <f>IF(ISNUMBER($J550),TEXT(INDEX(答案!$A:$A,MATCH(K550,trans!$E:$E,0)),"00")&amp;"-"&amp;TEXT(INDEX(答案!$B:$B,MATCH(K550,trans!$E:$E,0)),"000"),"")</f>
        <v/>
      </c>
    </row>
    <row r="551" spans="1:13" x14ac:dyDescent="0.55000000000000004">
      <c r="A551" s="1" t="str">
        <f t="shared" si="24"/>
        <v/>
      </c>
      <c r="B551" s="1" t="str">
        <f>IF(ISNUMBER($A551),INDEX(原簿!$E:$E,MATCH(summary!$A551,原簿!$M:$M,0)),"")</f>
        <v/>
      </c>
      <c r="C551" s="10" t="str">
        <f>IF(ISNUMBER($A551),INDEX(原簿!$I:$I,MATCH(summary!$A551,原簿!$M:$M,0)),"")</f>
        <v/>
      </c>
      <c r="E551" s="1" t="str">
        <f t="shared" si="25"/>
        <v/>
      </c>
      <c r="F551" s="1" t="str">
        <f>IF(ISNUMBER($E551),INDEX(原簿!$E:$E,MATCH(summary!$E551,原簿!$N:$N,0)),"")</f>
        <v/>
      </c>
      <c r="G551" s="10" t="str">
        <f>IF(ISNUMBER($E551),INDEX(原簿!$I:$I,MATCH(summary!$E551,原簿!$N:$N,0)),"")</f>
        <v/>
      </c>
      <c r="H551" s="1" t="str">
        <f>IF(ISNUMBER($E551),TEXT(INDEX(出席票!$A:$A,MATCH(F551,trans!$B:$B,0)),"00")&amp;"-"&amp;TEXT(INDEX(出席票!$B:$B,MATCH(F551,trans!$B:$B,0)),"000"),"")</f>
        <v/>
      </c>
      <c r="J551" s="1" t="str">
        <f t="shared" si="26"/>
        <v/>
      </c>
      <c r="K551" s="1" t="str">
        <f>IF(ISNUMBER($J551),INDEX(原簿!$E:$E,MATCH(summary!$E551,原簿!$O:$O,0)),"")</f>
        <v/>
      </c>
      <c r="L551" s="10" t="str">
        <f>IF(ISNUMBER($J551),INDEX(原簿!$I:$I,MATCH(summary!$E551,原簿!$O:$O,0)),"")</f>
        <v/>
      </c>
      <c r="M551" s="1" t="str">
        <f>IF(ISNUMBER($J551),TEXT(INDEX(答案!$A:$A,MATCH(K551,trans!$E:$E,0)),"00")&amp;"-"&amp;TEXT(INDEX(答案!$B:$B,MATCH(K551,trans!$E:$E,0)),"000"),"")</f>
        <v/>
      </c>
    </row>
    <row r="552" spans="1:13" x14ac:dyDescent="0.55000000000000004">
      <c r="A552" s="1" t="str">
        <f t="shared" si="24"/>
        <v/>
      </c>
      <c r="B552" s="1" t="str">
        <f>IF(ISNUMBER($A552),INDEX(原簿!$E:$E,MATCH(summary!$A552,原簿!$M:$M,0)),"")</f>
        <v/>
      </c>
      <c r="C552" s="10" t="str">
        <f>IF(ISNUMBER($A552),INDEX(原簿!$I:$I,MATCH(summary!$A552,原簿!$M:$M,0)),"")</f>
        <v/>
      </c>
      <c r="E552" s="1" t="str">
        <f t="shared" si="25"/>
        <v/>
      </c>
      <c r="F552" s="1" t="str">
        <f>IF(ISNUMBER($E552),INDEX(原簿!$E:$E,MATCH(summary!$E552,原簿!$N:$N,0)),"")</f>
        <v/>
      </c>
      <c r="G552" s="10" t="str">
        <f>IF(ISNUMBER($E552),INDEX(原簿!$I:$I,MATCH(summary!$E552,原簿!$N:$N,0)),"")</f>
        <v/>
      </c>
      <c r="H552" s="1" t="str">
        <f>IF(ISNUMBER($E552),TEXT(INDEX(出席票!$A:$A,MATCH(F552,trans!$B:$B,0)),"00")&amp;"-"&amp;TEXT(INDEX(出席票!$B:$B,MATCH(F552,trans!$B:$B,0)),"000"),"")</f>
        <v/>
      </c>
      <c r="J552" s="1" t="str">
        <f t="shared" si="26"/>
        <v/>
      </c>
      <c r="K552" s="1" t="str">
        <f>IF(ISNUMBER($J552),INDEX(原簿!$E:$E,MATCH(summary!$E552,原簿!$O:$O,0)),"")</f>
        <v/>
      </c>
      <c r="L552" s="10" t="str">
        <f>IF(ISNUMBER($J552),INDEX(原簿!$I:$I,MATCH(summary!$E552,原簿!$O:$O,0)),"")</f>
        <v/>
      </c>
      <c r="M552" s="1" t="str">
        <f>IF(ISNUMBER($J552),TEXT(INDEX(答案!$A:$A,MATCH(K552,trans!$E:$E,0)),"00")&amp;"-"&amp;TEXT(INDEX(答案!$B:$B,MATCH(K552,trans!$E:$E,0)),"000"),"")</f>
        <v/>
      </c>
    </row>
    <row r="553" spans="1:13" x14ac:dyDescent="0.55000000000000004">
      <c r="A553" s="1" t="str">
        <f t="shared" si="24"/>
        <v/>
      </c>
      <c r="B553" s="1" t="str">
        <f>IF(ISNUMBER($A553),INDEX(原簿!$E:$E,MATCH(summary!$A553,原簿!$M:$M,0)),"")</f>
        <v/>
      </c>
      <c r="C553" s="10" t="str">
        <f>IF(ISNUMBER($A553),INDEX(原簿!$I:$I,MATCH(summary!$A553,原簿!$M:$M,0)),"")</f>
        <v/>
      </c>
      <c r="E553" s="1" t="str">
        <f t="shared" si="25"/>
        <v/>
      </c>
      <c r="F553" s="1" t="str">
        <f>IF(ISNUMBER($E553),INDEX(原簿!$E:$E,MATCH(summary!$E553,原簿!$N:$N,0)),"")</f>
        <v/>
      </c>
      <c r="G553" s="10" t="str">
        <f>IF(ISNUMBER($E553),INDEX(原簿!$I:$I,MATCH(summary!$E553,原簿!$N:$N,0)),"")</f>
        <v/>
      </c>
      <c r="H553" s="1" t="str">
        <f>IF(ISNUMBER($E553),TEXT(INDEX(出席票!$A:$A,MATCH(F553,trans!$B:$B,0)),"00")&amp;"-"&amp;TEXT(INDEX(出席票!$B:$B,MATCH(F553,trans!$B:$B,0)),"000"),"")</f>
        <v/>
      </c>
      <c r="J553" s="1" t="str">
        <f t="shared" si="26"/>
        <v/>
      </c>
      <c r="K553" s="1" t="str">
        <f>IF(ISNUMBER($J553),INDEX(原簿!$E:$E,MATCH(summary!$E553,原簿!$O:$O,0)),"")</f>
        <v/>
      </c>
      <c r="L553" s="10" t="str">
        <f>IF(ISNUMBER($J553),INDEX(原簿!$I:$I,MATCH(summary!$E553,原簿!$O:$O,0)),"")</f>
        <v/>
      </c>
      <c r="M553" s="1" t="str">
        <f>IF(ISNUMBER($J553),TEXT(INDEX(答案!$A:$A,MATCH(K553,trans!$E:$E,0)),"00")&amp;"-"&amp;TEXT(INDEX(答案!$B:$B,MATCH(K553,trans!$E:$E,0)),"000"),"")</f>
        <v/>
      </c>
    </row>
    <row r="554" spans="1:13" x14ac:dyDescent="0.55000000000000004">
      <c r="A554" s="1" t="str">
        <f t="shared" si="24"/>
        <v/>
      </c>
      <c r="B554" s="1" t="str">
        <f>IF(ISNUMBER($A554),INDEX(原簿!$E:$E,MATCH(summary!$A554,原簿!$M:$M,0)),"")</f>
        <v/>
      </c>
      <c r="C554" s="10" t="str">
        <f>IF(ISNUMBER($A554),INDEX(原簿!$I:$I,MATCH(summary!$A554,原簿!$M:$M,0)),"")</f>
        <v/>
      </c>
      <c r="E554" s="1" t="str">
        <f t="shared" si="25"/>
        <v/>
      </c>
      <c r="F554" s="1" t="str">
        <f>IF(ISNUMBER($E554),INDEX(原簿!$E:$E,MATCH(summary!$E554,原簿!$N:$N,0)),"")</f>
        <v/>
      </c>
      <c r="G554" s="10" t="str">
        <f>IF(ISNUMBER($E554),INDEX(原簿!$I:$I,MATCH(summary!$E554,原簿!$N:$N,0)),"")</f>
        <v/>
      </c>
      <c r="H554" s="1" t="str">
        <f>IF(ISNUMBER($E554),TEXT(INDEX(出席票!$A:$A,MATCH(F554,trans!$B:$B,0)),"00")&amp;"-"&amp;TEXT(INDEX(出席票!$B:$B,MATCH(F554,trans!$B:$B,0)),"000"),"")</f>
        <v/>
      </c>
      <c r="J554" s="1" t="str">
        <f t="shared" si="26"/>
        <v/>
      </c>
      <c r="K554" s="1" t="str">
        <f>IF(ISNUMBER($J554),INDEX(原簿!$E:$E,MATCH(summary!$E554,原簿!$O:$O,0)),"")</f>
        <v/>
      </c>
      <c r="L554" s="10" t="str">
        <f>IF(ISNUMBER($J554),INDEX(原簿!$I:$I,MATCH(summary!$E554,原簿!$O:$O,0)),"")</f>
        <v/>
      </c>
      <c r="M554" s="1" t="str">
        <f>IF(ISNUMBER($J554),TEXT(INDEX(答案!$A:$A,MATCH(K554,trans!$E:$E,0)),"00")&amp;"-"&amp;TEXT(INDEX(答案!$B:$B,MATCH(K554,trans!$E:$E,0)),"000"),"")</f>
        <v/>
      </c>
    </row>
    <row r="555" spans="1:13" x14ac:dyDescent="0.55000000000000004">
      <c r="A555" s="1" t="str">
        <f t="shared" si="24"/>
        <v/>
      </c>
      <c r="B555" s="1" t="str">
        <f>IF(ISNUMBER($A555),INDEX(原簿!$E:$E,MATCH(summary!$A555,原簿!$M:$M,0)),"")</f>
        <v/>
      </c>
      <c r="C555" s="10" t="str">
        <f>IF(ISNUMBER($A555),INDEX(原簿!$I:$I,MATCH(summary!$A555,原簿!$M:$M,0)),"")</f>
        <v/>
      </c>
      <c r="E555" s="1" t="str">
        <f t="shared" si="25"/>
        <v/>
      </c>
      <c r="F555" s="1" t="str">
        <f>IF(ISNUMBER($E555),INDEX(原簿!$E:$E,MATCH(summary!$E555,原簿!$N:$N,0)),"")</f>
        <v/>
      </c>
      <c r="G555" s="10" t="str">
        <f>IF(ISNUMBER($E555),INDEX(原簿!$I:$I,MATCH(summary!$E555,原簿!$N:$N,0)),"")</f>
        <v/>
      </c>
      <c r="H555" s="1" t="str">
        <f>IF(ISNUMBER($E555),TEXT(INDEX(出席票!$A:$A,MATCH(F555,trans!$B:$B,0)),"00")&amp;"-"&amp;TEXT(INDEX(出席票!$B:$B,MATCH(F555,trans!$B:$B,0)),"000"),"")</f>
        <v/>
      </c>
      <c r="J555" s="1" t="str">
        <f t="shared" si="26"/>
        <v/>
      </c>
      <c r="K555" s="1" t="str">
        <f>IF(ISNUMBER($J555),INDEX(原簿!$E:$E,MATCH(summary!$E555,原簿!$O:$O,0)),"")</f>
        <v/>
      </c>
      <c r="L555" s="10" t="str">
        <f>IF(ISNUMBER($J555),INDEX(原簿!$I:$I,MATCH(summary!$E555,原簿!$O:$O,0)),"")</f>
        <v/>
      </c>
      <c r="M555" s="1" t="str">
        <f>IF(ISNUMBER($J555),TEXT(INDEX(答案!$A:$A,MATCH(K555,trans!$E:$E,0)),"00")&amp;"-"&amp;TEXT(INDEX(答案!$B:$B,MATCH(K555,trans!$E:$E,0)),"000"),"")</f>
        <v/>
      </c>
    </row>
    <row r="556" spans="1:13" x14ac:dyDescent="0.55000000000000004">
      <c r="A556" s="1" t="str">
        <f t="shared" si="24"/>
        <v/>
      </c>
      <c r="B556" s="1" t="str">
        <f>IF(ISNUMBER($A556),INDEX(原簿!$E:$E,MATCH(summary!$A556,原簿!$M:$M,0)),"")</f>
        <v/>
      </c>
      <c r="C556" s="10" t="str">
        <f>IF(ISNUMBER($A556),INDEX(原簿!$I:$I,MATCH(summary!$A556,原簿!$M:$M,0)),"")</f>
        <v/>
      </c>
      <c r="E556" s="1" t="str">
        <f t="shared" si="25"/>
        <v/>
      </c>
      <c r="F556" s="1" t="str">
        <f>IF(ISNUMBER($E556),INDEX(原簿!$E:$E,MATCH(summary!$E556,原簿!$N:$N,0)),"")</f>
        <v/>
      </c>
      <c r="G556" s="10" t="str">
        <f>IF(ISNUMBER($E556),INDEX(原簿!$I:$I,MATCH(summary!$E556,原簿!$N:$N,0)),"")</f>
        <v/>
      </c>
      <c r="H556" s="1" t="str">
        <f>IF(ISNUMBER($E556),TEXT(INDEX(出席票!$A:$A,MATCH(F556,trans!$B:$B,0)),"00")&amp;"-"&amp;TEXT(INDEX(出席票!$B:$B,MATCH(F556,trans!$B:$B,0)),"000"),"")</f>
        <v/>
      </c>
      <c r="J556" s="1" t="str">
        <f t="shared" si="26"/>
        <v/>
      </c>
      <c r="K556" s="1" t="str">
        <f>IF(ISNUMBER($J556),INDEX(原簿!$E:$E,MATCH(summary!$E556,原簿!$O:$O,0)),"")</f>
        <v/>
      </c>
      <c r="L556" s="10" t="str">
        <f>IF(ISNUMBER($J556),INDEX(原簿!$I:$I,MATCH(summary!$E556,原簿!$O:$O,0)),"")</f>
        <v/>
      </c>
      <c r="M556" s="1" t="str">
        <f>IF(ISNUMBER($J556),TEXT(INDEX(答案!$A:$A,MATCH(K556,trans!$E:$E,0)),"00")&amp;"-"&amp;TEXT(INDEX(答案!$B:$B,MATCH(K556,trans!$E:$E,0)),"000"),"")</f>
        <v/>
      </c>
    </row>
    <row r="557" spans="1:13" x14ac:dyDescent="0.55000000000000004">
      <c r="A557" s="1" t="str">
        <f t="shared" si="24"/>
        <v/>
      </c>
      <c r="B557" s="1" t="str">
        <f>IF(ISNUMBER($A557),INDEX(原簿!$E:$E,MATCH(summary!$A557,原簿!$M:$M,0)),"")</f>
        <v/>
      </c>
      <c r="C557" s="10" t="str">
        <f>IF(ISNUMBER($A557),INDEX(原簿!$I:$I,MATCH(summary!$A557,原簿!$M:$M,0)),"")</f>
        <v/>
      </c>
      <c r="E557" s="1" t="str">
        <f t="shared" si="25"/>
        <v/>
      </c>
      <c r="F557" s="1" t="str">
        <f>IF(ISNUMBER($E557),INDEX(原簿!$E:$E,MATCH(summary!$E557,原簿!$N:$N,0)),"")</f>
        <v/>
      </c>
      <c r="G557" s="10" t="str">
        <f>IF(ISNUMBER($E557),INDEX(原簿!$I:$I,MATCH(summary!$E557,原簿!$N:$N,0)),"")</f>
        <v/>
      </c>
      <c r="H557" s="1" t="str">
        <f>IF(ISNUMBER($E557),TEXT(INDEX(出席票!$A:$A,MATCH(F557,trans!$B:$B,0)),"00")&amp;"-"&amp;TEXT(INDEX(出席票!$B:$B,MATCH(F557,trans!$B:$B,0)),"000"),"")</f>
        <v/>
      </c>
      <c r="J557" s="1" t="str">
        <f t="shared" si="26"/>
        <v/>
      </c>
      <c r="K557" s="1" t="str">
        <f>IF(ISNUMBER($J557),INDEX(原簿!$E:$E,MATCH(summary!$E557,原簿!$O:$O,0)),"")</f>
        <v/>
      </c>
      <c r="L557" s="10" t="str">
        <f>IF(ISNUMBER($J557),INDEX(原簿!$I:$I,MATCH(summary!$E557,原簿!$O:$O,0)),"")</f>
        <v/>
      </c>
      <c r="M557" s="1" t="str">
        <f>IF(ISNUMBER($J557),TEXT(INDEX(答案!$A:$A,MATCH(K557,trans!$E:$E,0)),"00")&amp;"-"&amp;TEXT(INDEX(答案!$B:$B,MATCH(K557,trans!$E:$E,0)),"000"),"")</f>
        <v/>
      </c>
    </row>
    <row r="558" spans="1:13" x14ac:dyDescent="0.55000000000000004">
      <c r="A558" s="1" t="str">
        <f t="shared" si="24"/>
        <v/>
      </c>
      <c r="B558" s="1" t="str">
        <f>IF(ISNUMBER($A558),INDEX(原簿!$E:$E,MATCH(summary!$A558,原簿!$M:$M,0)),"")</f>
        <v/>
      </c>
      <c r="C558" s="10" t="str">
        <f>IF(ISNUMBER($A558),INDEX(原簿!$I:$I,MATCH(summary!$A558,原簿!$M:$M,0)),"")</f>
        <v/>
      </c>
      <c r="E558" s="1" t="str">
        <f t="shared" si="25"/>
        <v/>
      </c>
      <c r="F558" s="1" t="str">
        <f>IF(ISNUMBER($E558),INDEX(原簿!$E:$E,MATCH(summary!$E558,原簿!$N:$N,0)),"")</f>
        <v/>
      </c>
      <c r="G558" s="10" t="str">
        <f>IF(ISNUMBER($E558),INDEX(原簿!$I:$I,MATCH(summary!$E558,原簿!$N:$N,0)),"")</f>
        <v/>
      </c>
      <c r="H558" s="1" t="str">
        <f>IF(ISNUMBER($E558),TEXT(INDEX(出席票!$A:$A,MATCH(F558,trans!$B:$B,0)),"00")&amp;"-"&amp;TEXT(INDEX(出席票!$B:$B,MATCH(F558,trans!$B:$B,0)),"000"),"")</f>
        <v/>
      </c>
      <c r="J558" s="1" t="str">
        <f t="shared" si="26"/>
        <v/>
      </c>
      <c r="K558" s="1" t="str">
        <f>IF(ISNUMBER($J558),INDEX(原簿!$E:$E,MATCH(summary!$E558,原簿!$O:$O,0)),"")</f>
        <v/>
      </c>
      <c r="L558" s="10" t="str">
        <f>IF(ISNUMBER($J558),INDEX(原簿!$I:$I,MATCH(summary!$E558,原簿!$O:$O,0)),"")</f>
        <v/>
      </c>
      <c r="M558" s="1" t="str">
        <f>IF(ISNUMBER($J558),TEXT(INDEX(答案!$A:$A,MATCH(K558,trans!$E:$E,0)),"00")&amp;"-"&amp;TEXT(INDEX(答案!$B:$B,MATCH(K558,trans!$E:$E,0)),"000"),"")</f>
        <v/>
      </c>
    </row>
    <row r="559" spans="1:13" x14ac:dyDescent="0.55000000000000004">
      <c r="A559" s="1" t="str">
        <f t="shared" si="24"/>
        <v/>
      </c>
      <c r="B559" s="1" t="str">
        <f>IF(ISNUMBER($A559),INDEX(原簿!$E:$E,MATCH(summary!$A559,原簿!$M:$M,0)),"")</f>
        <v/>
      </c>
      <c r="C559" s="10" t="str">
        <f>IF(ISNUMBER($A559),INDEX(原簿!$I:$I,MATCH(summary!$A559,原簿!$M:$M,0)),"")</f>
        <v/>
      </c>
      <c r="E559" s="1" t="str">
        <f t="shared" si="25"/>
        <v/>
      </c>
      <c r="F559" s="1" t="str">
        <f>IF(ISNUMBER($E559),INDEX(原簿!$E:$E,MATCH(summary!$E559,原簿!$N:$N,0)),"")</f>
        <v/>
      </c>
      <c r="G559" s="10" t="str">
        <f>IF(ISNUMBER($E559),INDEX(原簿!$I:$I,MATCH(summary!$E559,原簿!$N:$N,0)),"")</f>
        <v/>
      </c>
      <c r="H559" s="1" t="str">
        <f>IF(ISNUMBER($E559),TEXT(INDEX(出席票!$A:$A,MATCH(F559,trans!$B:$B,0)),"00")&amp;"-"&amp;TEXT(INDEX(出席票!$B:$B,MATCH(F559,trans!$B:$B,0)),"000"),"")</f>
        <v/>
      </c>
      <c r="J559" s="1" t="str">
        <f t="shared" si="26"/>
        <v/>
      </c>
      <c r="K559" s="1" t="str">
        <f>IF(ISNUMBER($J559),INDEX(原簿!$E:$E,MATCH(summary!$E559,原簿!$O:$O,0)),"")</f>
        <v/>
      </c>
      <c r="L559" s="10" t="str">
        <f>IF(ISNUMBER($J559),INDEX(原簿!$I:$I,MATCH(summary!$E559,原簿!$O:$O,0)),"")</f>
        <v/>
      </c>
      <c r="M559" s="1" t="str">
        <f>IF(ISNUMBER($J559),TEXT(INDEX(答案!$A:$A,MATCH(K559,trans!$E:$E,0)),"00")&amp;"-"&amp;TEXT(INDEX(答案!$B:$B,MATCH(K559,trans!$E:$E,0)),"000"),"")</f>
        <v/>
      </c>
    </row>
    <row r="560" spans="1:13" x14ac:dyDescent="0.55000000000000004">
      <c r="A560" s="1" t="str">
        <f t="shared" si="24"/>
        <v/>
      </c>
      <c r="B560" s="1" t="str">
        <f>IF(ISNUMBER($A560),INDEX(原簿!$E:$E,MATCH(summary!$A560,原簿!$M:$M,0)),"")</f>
        <v/>
      </c>
      <c r="C560" s="10" t="str">
        <f>IF(ISNUMBER($A560),INDEX(原簿!$I:$I,MATCH(summary!$A560,原簿!$M:$M,0)),"")</f>
        <v/>
      </c>
      <c r="E560" s="1" t="str">
        <f t="shared" si="25"/>
        <v/>
      </c>
      <c r="F560" s="1" t="str">
        <f>IF(ISNUMBER($E560),INDEX(原簿!$E:$E,MATCH(summary!$E560,原簿!$N:$N,0)),"")</f>
        <v/>
      </c>
      <c r="G560" s="10" t="str">
        <f>IF(ISNUMBER($E560),INDEX(原簿!$I:$I,MATCH(summary!$E560,原簿!$N:$N,0)),"")</f>
        <v/>
      </c>
      <c r="H560" s="1" t="str">
        <f>IF(ISNUMBER($E560),TEXT(INDEX(出席票!$A:$A,MATCH(F560,trans!$B:$B,0)),"00")&amp;"-"&amp;TEXT(INDEX(出席票!$B:$B,MATCH(F560,trans!$B:$B,0)),"000"),"")</f>
        <v/>
      </c>
      <c r="J560" s="1" t="str">
        <f t="shared" si="26"/>
        <v/>
      </c>
      <c r="K560" s="1" t="str">
        <f>IF(ISNUMBER($J560),INDEX(原簿!$E:$E,MATCH(summary!$E560,原簿!$O:$O,0)),"")</f>
        <v/>
      </c>
      <c r="L560" s="10" t="str">
        <f>IF(ISNUMBER($J560),INDEX(原簿!$I:$I,MATCH(summary!$E560,原簿!$O:$O,0)),"")</f>
        <v/>
      </c>
      <c r="M560" s="1" t="str">
        <f>IF(ISNUMBER($J560),TEXT(INDEX(答案!$A:$A,MATCH(K560,trans!$E:$E,0)),"00")&amp;"-"&amp;TEXT(INDEX(答案!$B:$B,MATCH(K560,trans!$E:$E,0)),"000"),"")</f>
        <v/>
      </c>
    </row>
    <row r="561" spans="1:13" x14ac:dyDescent="0.55000000000000004">
      <c r="A561" s="1" t="str">
        <f t="shared" si="24"/>
        <v/>
      </c>
      <c r="B561" s="1" t="str">
        <f>IF(ISNUMBER($A561),INDEX(原簿!$E:$E,MATCH(summary!$A561,原簿!$M:$M,0)),"")</f>
        <v/>
      </c>
      <c r="C561" s="10" t="str">
        <f>IF(ISNUMBER($A561),INDEX(原簿!$I:$I,MATCH(summary!$A561,原簿!$M:$M,0)),"")</f>
        <v/>
      </c>
      <c r="E561" s="1" t="str">
        <f t="shared" si="25"/>
        <v/>
      </c>
      <c r="F561" s="1" t="str">
        <f>IF(ISNUMBER($E561),INDEX(原簿!$E:$E,MATCH(summary!$E561,原簿!$N:$N,0)),"")</f>
        <v/>
      </c>
      <c r="G561" s="10" t="str">
        <f>IF(ISNUMBER($E561),INDEX(原簿!$I:$I,MATCH(summary!$E561,原簿!$N:$N,0)),"")</f>
        <v/>
      </c>
      <c r="H561" s="1" t="str">
        <f>IF(ISNUMBER($E561),TEXT(INDEX(出席票!$A:$A,MATCH(F561,trans!$B:$B,0)),"00")&amp;"-"&amp;TEXT(INDEX(出席票!$B:$B,MATCH(F561,trans!$B:$B,0)),"000"),"")</f>
        <v/>
      </c>
      <c r="J561" s="1" t="str">
        <f t="shared" si="26"/>
        <v/>
      </c>
      <c r="K561" s="1" t="str">
        <f>IF(ISNUMBER($J561),INDEX(原簿!$E:$E,MATCH(summary!$E561,原簿!$O:$O,0)),"")</f>
        <v/>
      </c>
      <c r="L561" s="10" t="str">
        <f>IF(ISNUMBER($J561),INDEX(原簿!$I:$I,MATCH(summary!$E561,原簿!$O:$O,0)),"")</f>
        <v/>
      </c>
      <c r="M561" s="1" t="str">
        <f>IF(ISNUMBER($J561),TEXT(INDEX(答案!$A:$A,MATCH(K561,trans!$E:$E,0)),"00")&amp;"-"&amp;TEXT(INDEX(答案!$B:$B,MATCH(K561,trans!$E:$E,0)),"000"),"")</f>
        <v/>
      </c>
    </row>
    <row r="562" spans="1:13" x14ac:dyDescent="0.55000000000000004">
      <c r="A562" s="1" t="str">
        <f t="shared" si="24"/>
        <v/>
      </c>
      <c r="B562" s="1" t="str">
        <f>IF(ISNUMBER($A562),INDEX(原簿!$E:$E,MATCH(summary!$A562,原簿!$M:$M,0)),"")</f>
        <v/>
      </c>
      <c r="C562" s="10" t="str">
        <f>IF(ISNUMBER($A562),INDEX(原簿!$I:$I,MATCH(summary!$A562,原簿!$M:$M,0)),"")</f>
        <v/>
      </c>
      <c r="E562" s="1" t="str">
        <f t="shared" si="25"/>
        <v/>
      </c>
      <c r="F562" s="1" t="str">
        <f>IF(ISNUMBER($E562),INDEX(原簿!$E:$E,MATCH(summary!$E562,原簿!$N:$N,0)),"")</f>
        <v/>
      </c>
      <c r="G562" s="10" t="str">
        <f>IF(ISNUMBER($E562),INDEX(原簿!$I:$I,MATCH(summary!$E562,原簿!$N:$N,0)),"")</f>
        <v/>
      </c>
      <c r="H562" s="1" t="str">
        <f>IF(ISNUMBER($E562),TEXT(INDEX(出席票!$A:$A,MATCH(F562,trans!$B:$B,0)),"00")&amp;"-"&amp;TEXT(INDEX(出席票!$B:$B,MATCH(F562,trans!$B:$B,0)),"000"),"")</f>
        <v/>
      </c>
      <c r="J562" s="1" t="str">
        <f t="shared" si="26"/>
        <v/>
      </c>
      <c r="K562" s="1" t="str">
        <f>IF(ISNUMBER($J562),INDEX(原簿!$E:$E,MATCH(summary!$E562,原簿!$O:$O,0)),"")</f>
        <v/>
      </c>
      <c r="L562" s="10" t="str">
        <f>IF(ISNUMBER($J562),INDEX(原簿!$I:$I,MATCH(summary!$E562,原簿!$O:$O,0)),"")</f>
        <v/>
      </c>
      <c r="M562" s="1" t="str">
        <f>IF(ISNUMBER($J562),TEXT(INDEX(答案!$A:$A,MATCH(K562,trans!$E:$E,0)),"00")&amp;"-"&amp;TEXT(INDEX(答案!$B:$B,MATCH(K562,trans!$E:$E,0)),"000"),"")</f>
        <v/>
      </c>
    </row>
    <row r="563" spans="1:13" x14ac:dyDescent="0.55000000000000004">
      <c r="A563" s="1" t="str">
        <f t="shared" si="24"/>
        <v/>
      </c>
      <c r="B563" s="1" t="str">
        <f>IF(ISNUMBER($A563),INDEX(原簿!$E:$E,MATCH(summary!$A563,原簿!$M:$M,0)),"")</f>
        <v/>
      </c>
      <c r="C563" s="10" t="str">
        <f>IF(ISNUMBER($A563),INDEX(原簿!$I:$I,MATCH(summary!$A563,原簿!$M:$M,0)),"")</f>
        <v/>
      </c>
      <c r="E563" s="1" t="str">
        <f t="shared" si="25"/>
        <v/>
      </c>
      <c r="F563" s="1" t="str">
        <f>IF(ISNUMBER($E563),INDEX(原簿!$E:$E,MATCH(summary!$E563,原簿!$N:$N,0)),"")</f>
        <v/>
      </c>
      <c r="G563" s="10" t="str">
        <f>IF(ISNUMBER($E563),INDEX(原簿!$I:$I,MATCH(summary!$E563,原簿!$N:$N,0)),"")</f>
        <v/>
      </c>
      <c r="H563" s="1" t="str">
        <f>IF(ISNUMBER($E563),TEXT(INDEX(出席票!$A:$A,MATCH(F563,trans!$B:$B,0)),"00")&amp;"-"&amp;TEXT(INDEX(出席票!$B:$B,MATCH(F563,trans!$B:$B,0)),"000"),"")</f>
        <v/>
      </c>
      <c r="J563" s="1" t="str">
        <f t="shared" si="26"/>
        <v/>
      </c>
      <c r="K563" s="1" t="str">
        <f>IF(ISNUMBER($J563),INDEX(原簿!$E:$E,MATCH(summary!$E563,原簿!$O:$O,0)),"")</f>
        <v/>
      </c>
      <c r="L563" s="10" t="str">
        <f>IF(ISNUMBER($J563),INDEX(原簿!$I:$I,MATCH(summary!$E563,原簿!$O:$O,0)),"")</f>
        <v/>
      </c>
      <c r="M563" s="1" t="str">
        <f>IF(ISNUMBER($J563),TEXT(INDEX(答案!$A:$A,MATCH(K563,trans!$E:$E,0)),"00")&amp;"-"&amp;TEXT(INDEX(答案!$B:$B,MATCH(K563,trans!$E:$E,0)),"000"),"")</f>
        <v/>
      </c>
    </row>
    <row r="564" spans="1:13" x14ac:dyDescent="0.55000000000000004">
      <c r="A564" s="1" t="str">
        <f t="shared" si="24"/>
        <v/>
      </c>
      <c r="B564" s="1" t="str">
        <f>IF(ISNUMBER($A564),INDEX(原簿!$E:$E,MATCH(summary!$A564,原簿!$M:$M,0)),"")</f>
        <v/>
      </c>
      <c r="C564" s="10" t="str">
        <f>IF(ISNUMBER($A564),INDEX(原簿!$I:$I,MATCH(summary!$A564,原簿!$M:$M,0)),"")</f>
        <v/>
      </c>
      <c r="E564" s="1" t="str">
        <f t="shared" si="25"/>
        <v/>
      </c>
      <c r="F564" s="1" t="str">
        <f>IF(ISNUMBER($E564),INDEX(原簿!$E:$E,MATCH(summary!$E564,原簿!$N:$N,0)),"")</f>
        <v/>
      </c>
      <c r="G564" s="10" t="str">
        <f>IF(ISNUMBER($E564),INDEX(原簿!$I:$I,MATCH(summary!$E564,原簿!$N:$N,0)),"")</f>
        <v/>
      </c>
      <c r="H564" s="1" t="str">
        <f>IF(ISNUMBER($E564),TEXT(INDEX(出席票!$A:$A,MATCH(F564,trans!$B:$B,0)),"00")&amp;"-"&amp;TEXT(INDEX(出席票!$B:$B,MATCH(F564,trans!$B:$B,0)),"000"),"")</f>
        <v/>
      </c>
      <c r="J564" s="1" t="str">
        <f t="shared" si="26"/>
        <v/>
      </c>
      <c r="K564" s="1" t="str">
        <f>IF(ISNUMBER($J564),INDEX(原簿!$E:$E,MATCH(summary!$E564,原簿!$O:$O,0)),"")</f>
        <v/>
      </c>
      <c r="L564" s="10" t="str">
        <f>IF(ISNUMBER($J564),INDEX(原簿!$I:$I,MATCH(summary!$E564,原簿!$O:$O,0)),"")</f>
        <v/>
      </c>
      <c r="M564" s="1" t="str">
        <f>IF(ISNUMBER($J564),TEXT(INDEX(答案!$A:$A,MATCH(K564,trans!$E:$E,0)),"00")&amp;"-"&amp;TEXT(INDEX(答案!$B:$B,MATCH(K564,trans!$E:$E,0)),"000"),"")</f>
        <v/>
      </c>
    </row>
    <row r="565" spans="1:13" x14ac:dyDescent="0.55000000000000004">
      <c r="A565" s="1" t="str">
        <f t="shared" si="24"/>
        <v/>
      </c>
      <c r="B565" s="1" t="str">
        <f>IF(ISNUMBER($A565),INDEX(原簿!$E:$E,MATCH(summary!$A565,原簿!$M:$M,0)),"")</f>
        <v/>
      </c>
      <c r="C565" s="10" t="str">
        <f>IF(ISNUMBER($A565),INDEX(原簿!$I:$I,MATCH(summary!$A565,原簿!$M:$M,0)),"")</f>
        <v/>
      </c>
      <c r="E565" s="1" t="str">
        <f t="shared" si="25"/>
        <v/>
      </c>
      <c r="F565" s="1" t="str">
        <f>IF(ISNUMBER($E565),INDEX(原簿!$E:$E,MATCH(summary!$E565,原簿!$N:$N,0)),"")</f>
        <v/>
      </c>
      <c r="G565" s="10" t="str">
        <f>IF(ISNUMBER($E565),INDEX(原簿!$I:$I,MATCH(summary!$E565,原簿!$N:$N,0)),"")</f>
        <v/>
      </c>
      <c r="H565" s="1" t="str">
        <f>IF(ISNUMBER($E565),TEXT(INDEX(出席票!$A:$A,MATCH(F565,trans!$B:$B,0)),"00")&amp;"-"&amp;TEXT(INDEX(出席票!$B:$B,MATCH(F565,trans!$B:$B,0)),"000"),"")</f>
        <v/>
      </c>
      <c r="J565" s="1" t="str">
        <f t="shared" si="26"/>
        <v/>
      </c>
      <c r="K565" s="1" t="str">
        <f>IF(ISNUMBER($J565),INDEX(原簿!$E:$E,MATCH(summary!$E565,原簿!$O:$O,0)),"")</f>
        <v/>
      </c>
      <c r="L565" s="10" t="str">
        <f>IF(ISNUMBER($J565),INDEX(原簿!$I:$I,MATCH(summary!$E565,原簿!$O:$O,0)),"")</f>
        <v/>
      </c>
      <c r="M565" s="1" t="str">
        <f>IF(ISNUMBER($J565),TEXT(INDEX(答案!$A:$A,MATCH(K565,trans!$E:$E,0)),"00")&amp;"-"&amp;TEXT(INDEX(答案!$B:$B,MATCH(K565,trans!$E:$E,0)),"000"),"")</f>
        <v/>
      </c>
    </row>
    <row r="566" spans="1:13" x14ac:dyDescent="0.55000000000000004">
      <c r="A566" s="1" t="str">
        <f t="shared" si="24"/>
        <v/>
      </c>
      <c r="B566" s="1" t="str">
        <f>IF(ISNUMBER($A566),INDEX(原簿!$E:$E,MATCH(summary!$A566,原簿!$M:$M,0)),"")</f>
        <v/>
      </c>
      <c r="C566" s="10" t="str">
        <f>IF(ISNUMBER($A566),INDEX(原簿!$I:$I,MATCH(summary!$A566,原簿!$M:$M,0)),"")</f>
        <v/>
      </c>
      <c r="E566" s="1" t="str">
        <f t="shared" si="25"/>
        <v/>
      </c>
      <c r="F566" s="1" t="str">
        <f>IF(ISNUMBER($E566),INDEX(原簿!$E:$E,MATCH(summary!$E566,原簿!$N:$N,0)),"")</f>
        <v/>
      </c>
      <c r="G566" s="10" t="str">
        <f>IF(ISNUMBER($E566),INDEX(原簿!$I:$I,MATCH(summary!$E566,原簿!$N:$N,0)),"")</f>
        <v/>
      </c>
      <c r="H566" s="1" t="str">
        <f>IF(ISNUMBER($E566),TEXT(INDEX(出席票!$A:$A,MATCH(F566,trans!$B:$B,0)),"00")&amp;"-"&amp;TEXT(INDEX(出席票!$B:$B,MATCH(F566,trans!$B:$B,0)),"000"),"")</f>
        <v/>
      </c>
      <c r="J566" s="1" t="str">
        <f t="shared" si="26"/>
        <v/>
      </c>
      <c r="K566" s="1" t="str">
        <f>IF(ISNUMBER($J566),INDEX(原簿!$E:$E,MATCH(summary!$E566,原簿!$O:$O,0)),"")</f>
        <v/>
      </c>
      <c r="L566" s="10" t="str">
        <f>IF(ISNUMBER($J566),INDEX(原簿!$I:$I,MATCH(summary!$E566,原簿!$O:$O,0)),"")</f>
        <v/>
      </c>
      <c r="M566" s="1" t="str">
        <f>IF(ISNUMBER($J566),TEXT(INDEX(答案!$A:$A,MATCH(K566,trans!$E:$E,0)),"00")&amp;"-"&amp;TEXT(INDEX(答案!$B:$B,MATCH(K566,trans!$E:$E,0)),"000"),"")</f>
        <v/>
      </c>
    </row>
    <row r="567" spans="1:13" x14ac:dyDescent="0.55000000000000004">
      <c r="A567" s="1" t="str">
        <f t="shared" si="24"/>
        <v/>
      </c>
      <c r="B567" s="1" t="str">
        <f>IF(ISNUMBER($A567),INDEX(原簿!$E:$E,MATCH(summary!$A567,原簿!$M:$M,0)),"")</f>
        <v/>
      </c>
      <c r="C567" s="10" t="str">
        <f>IF(ISNUMBER($A567),INDEX(原簿!$I:$I,MATCH(summary!$A567,原簿!$M:$M,0)),"")</f>
        <v/>
      </c>
      <c r="E567" s="1" t="str">
        <f t="shared" si="25"/>
        <v/>
      </c>
      <c r="F567" s="1" t="str">
        <f>IF(ISNUMBER($E567),INDEX(原簿!$E:$E,MATCH(summary!$E567,原簿!$N:$N,0)),"")</f>
        <v/>
      </c>
      <c r="G567" s="10" t="str">
        <f>IF(ISNUMBER($E567),INDEX(原簿!$I:$I,MATCH(summary!$E567,原簿!$N:$N,0)),"")</f>
        <v/>
      </c>
      <c r="H567" s="1" t="str">
        <f>IF(ISNUMBER($E567),TEXT(INDEX(出席票!$A:$A,MATCH(F567,trans!$B:$B,0)),"00")&amp;"-"&amp;TEXT(INDEX(出席票!$B:$B,MATCH(F567,trans!$B:$B,0)),"000"),"")</f>
        <v/>
      </c>
      <c r="J567" s="1" t="str">
        <f t="shared" si="26"/>
        <v/>
      </c>
      <c r="K567" s="1" t="str">
        <f>IF(ISNUMBER($J567),INDEX(原簿!$E:$E,MATCH(summary!$E567,原簿!$O:$O,0)),"")</f>
        <v/>
      </c>
      <c r="L567" s="10" t="str">
        <f>IF(ISNUMBER($J567),INDEX(原簿!$I:$I,MATCH(summary!$E567,原簿!$O:$O,0)),"")</f>
        <v/>
      </c>
      <c r="M567" s="1" t="str">
        <f>IF(ISNUMBER($J567),TEXT(INDEX(答案!$A:$A,MATCH(K567,trans!$E:$E,0)),"00")&amp;"-"&amp;TEXT(INDEX(答案!$B:$B,MATCH(K567,trans!$E:$E,0)),"000"),"")</f>
        <v/>
      </c>
    </row>
    <row r="568" spans="1:13" x14ac:dyDescent="0.55000000000000004">
      <c r="A568" s="1" t="str">
        <f t="shared" si="24"/>
        <v/>
      </c>
      <c r="B568" s="1" t="str">
        <f>IF(ISNUMBER($A568),INDEX(原簿!$E:$E,MATCH(summary!$A568,原簿!$M:$M,0)),"")</f>
        <v/>
      </c>
      <c r="C568" s="10" t="str">
        <f>IF(ISNUMBER($A568),INDEX(原簿!$I:$I,MATCH(summary!$A568,原簿!$M:$M,0)),"")</f>
        <v/>
      </c>
      <c r="E568" s="1" t="str">
        <f t="shared" si="25"/>
        <v/>
      </c>
      <c r="F568" s="1" t="str">
        <f>IF(ISNUMBER($E568),INDEX(原簿!$E:$E,MATCH(summary!$E568,原簿!$N:$N,0)),"")</f>
        <v/>
      </c>
      <c r="G568" s="10" t="str">
        <f>IF(ISNUMBER($E568),INDEX(原簿!$I:$I,MATCH(summary!$E568,原簿!$N:$N,0)),"")</f>
        <v/>
      </c>
      <c r="H568" s="1" t="str">
        <f>IF(ISNUMBER($E568),TEXT(INDEX(出席票!$A:$A,MATCH(F568,trans!$B:$B,0)),"00")&amp;"-"&amp;TEXT(INDEX(出席票!$B:$B,MATCH(F568,trans!$B:$B,0)),"000"),"")</f>
        <v/>
      </c>
      <c r="J568" s="1" t="str">
        <f t="shared" si="26"/>
        <v/>
      </c>
      <c r="K568" s="1" t="str">
        <f>IF(ISNUMBER($J568),INDEX(原簿!$E:$E,MATCH(summary!$E568,原簿!$O:$O,0)),"")</f>
        <v/>
      </c>
      <c r="L568" s="10" t="str">
        <f>IF(ISNUMBER($J568),INDEX(原簿!$I:$I,MATCH(summary!$E568,原簿!$O:$O,0)),"")</f>
        <v/>
      </c>
      <c r="M568" s="1" t="str">
        <f>IF(ISNUMBER($J568),TEXT(INDEX(答案!$A:$A,MATCH(K568,trans!$E:$E,0)),"00")&amp;"-"&amp;TEXT(INDEX(答案!$B:$B,MATCH(K568,trans!$E:$E,0)),"000"),"")</f>
        <v/>
      </c>
    </row>
    <row r="569" spans="1:13" x14ac:dyDescent="0.55000000000000004">
      <c r="A569" s="1" t="str">
        <f t="shared" si="24"/>
        <v/>
      </c>
      <c r="B569" s="1" t="str">
        <f>IF(ISNUMBER($A569),INDEX(原簿!$E:$E,MATCH(summary!$A569,原簿!$M:$M,0)),"")</f>
        <v/>
      </c>
      <c r="C569" s="10" t="str">
        <f>IF(ISNUMBER($A569),INDEX(原簿!$I:$I,MATCH(summary!$A569,原簿!$M:$M,0)),"")</f>
        <v/>
      </c>
      <c r="E569" s="1" t="str">
        <f t="shared" si="25"/>
        <v/>
      </c>
      <c r="F569" s="1" t="str">
        <f>IF(ISNUMBER($E569),INDEX(原簿!$E:$E,MATCH(summary!$E569,原簿!$N:$N,0)),"")</f>
        <v/>
      </c>
      <c r="G569" s="10" t="str">
        <f>IF(ISNUMBER($E569),INDEX(原簿!$I:$I,MATCH(summary!$E569,原簿!$N:$N,0)),"")</f>
        <v/>
      </c>
      <c r="H569" s="1" t="str">
        <f>IF(ISNUMBER($E569),TEXT(INDEX(出席票!$A:$A,MATCH(F569,trans!$B:$B,0)),"00")&amp;"-"&amp;TEXT(INDEX(出席票!$B:$B,MATCH(F569,trans!$B:$B,0)),"000"),"")</f>
        <v/>
      </c>
      <c r="J569" s="1" t="str">
        <f t="shared" si="26"/>
        <v/>
      </c>
      <c r="K569" s="1" t="str">
        <f>IF(ISNUMBER($J569),INDEX(原簿!$E:$E,MATCH(summary!$E569,原簿!$O:$O,0)),"")</f>
        <v/>
      </c>
      <c r="L569" s="10" t="str">
        <f>IF(ISNUMBER($J569),INDEX(原簿!$I:$I,MATCH(summary!$E569,原簿!$O:$O,0)),"")</f>
        <v/>
      </c>
      <c r="M569" s="1" t="str">
        <f>IF(ISNUMBER($J569),TEXT(INDEX(答案!$A:$A,MATCH(K569,trans!$E:$E,0)),"00")&amp;"-"&amp;TEXT(INDEX(答案!$B:$B,MATCH(K569,trans!$E:$E,0)),"000"),"")</f>
        <v/>
      </c>
    </row>
    <row r="570" spans="1:13" x14ac:dyDescent="0.55000000000000004">
      <c r="A570" s="1" t="str">
        <f t="shared" si="24"/>
        <v/>
      </c>
      <c r="B570" s="1" t="str">
        <f>IF(ISNUMBER($A570),INDEX(原簿!$E:$E,MATCH(summary!$A570,原簿!$M:$M,0)),"")</f>
        <v/>
      </c>
      <c r="C570" s="10" t="str">
        <f>IF(ISNUMBER($A570),INDEX(原簿!$I:$I,MATCH(summary!$A570,原簿!$M:$M,0)),"")</f>
        <v/>
      </c>
      <c r="E570" s="1" t="str">
        <f t="shared" si="25"/>
        <v/>
      </c>
      <c r="F570" s="1" t="str">
        <f>IF(ISNUMBER($E570),INDEX(原簿!$E:$E,MATCH(summary!$E570,原簿!$N:$N,0)),"")</f>
        <v/>
      </c>
      <c r="G570" s="10" t="str">
        <f>IF(ISNUMBER($E570),INDEX(原簿!$I:$I,MATCH(summary!$E570,原簿!$N:$N,0)),"")</f>
        <v/>
      </c>
      <c r="H570" s="1" t="str">
        <f>IF(ISNUMBER($E570),TEXT(INDEX(出席票!$A:$A,MATCH(F570,trans!$B:$B,0)),"00")&amp;"-"&amp;TEXT(INDEX(出席票!$B:$B,MATCH(F570,trans!$B:$B,0)),"000"),"")</f>
        <v/>
      </c>
      <c r="J570" s="1" t="str">
        <f t="shared" si="26"/>
        <v/>
      </c>
      <c r="K570" s="1" t="str">
        <f>IF(ISNUMBER($J570),INDEX(原簿!$E:$E,MATCH(summary!$E570,原簿!$O:$O,0)),"")</f>
        <v/>
      </c>
      <c r="L570" s="10" t="str">
        <f>IF(ISNUMBER($J570),INDEX(原簿!$I:$I,MATCH(summary!$E570,原簿!$O:$O,0)),"")</f>
        <v/>
      </c>
      <c r="M570" s="1" t="str">
        <f>IF(ISNUMBER($J570),TEXT(INDEX(答案!$A:$A,MATCH(K570,trans!$E:$E,0)),"00")&amp;"-"&amp;TEXT(INDEX(答案!$B:$B,MATCH(K570,trans!$E:$E,0)),"000"),"")</f>
        <v/>
      </c>
    </row>
    <row r="571" spans="1:13" x14ac:dyDescent="0.55000000000000004">
      <c r="A571" s="1" t="str">
        <f t="shared" si="24"/>
        <v/>
      </c>
      <c r="B571" s="1" t="str">
        <f>IF(ISNUMBER($A571),INDEX(原簿!$E:$E,MATCH(summary!$A571,原簿!$M:$M,0)),"")</f>
        <v/>
      </c>
      <c r="C571" s="10" t="str">
        <f>IF(ISNUMBER($A571),INDEX(原簿!$I:$I,MATCH(summary!$A571,原簿!$M:$M,0)),"")</f>
        <v/>
      </c>
      <c r="E571" s="1" t="str">
        <f t="shared" si="25"/>
        <v/>
      </c>
      <c r="F571" s="1" t="str">
        <f>IF(ISNUMBER($E571),INDEX(原簿!$E:$E,MATCH(summary!$E571,原簿!$N:$N,0)),"")</f>
        <v/>
      </c>
      <c r="G571" s="10" t="str">
        <f>IF(ISNUMBER($E571),INDEX(原簿!$I:$I,MATCH(summary!$E571,原簿!$N:$N,0)),"")</f>
        <v/>
      </c>
      <c r="H571" s="1" t="str">
        <f>IF(ISNUMBER($E571),TEXT(INDEX(出席票!$A:$A,MATCH(F571,trans!$B:$B,0)),"00")&amp;"-"&amp;TEXT(INDEX(出席票!$B:$B,MATCH(F571,trans!$B:$B,0)),"000"),"")</f>
        <v/>
      </c>
      <c r="J571" s="1" t="str">
        <f t="shared" si="26"/>
        <v/>
      </c>
      <c r="K571" s="1" t="str">
        <f>IF(ISNUMBER($J571),INDEX(原簿!$E:$E,MATCH(summary!$E571,原簿!$O:$O,0)),"")</f>
        <v/>
      </c>
      <c r="L571" s="10" t="str">
        <f>IF(ISNUMBER($J571),INDEX(原簿!$I:$I,MATCH(summary!$E571,原簿!$O:$O,0)),"")</f>
        <v/>
      </c>
      <c r="M571" s="1" t="str">
        <f>IF(ISNUMBER($J571),TEXT(INDEX(答案!$A:$A,MATCH(K571,trans!$E:$E,0)),"00")&amp;"-"&amp;TEXT(INDEX(答案!$B:$B,MATCH(K571,trans!$E:$E,0)),"000"),"")</f>
        <v/>
      </c>
    </row>
    <row r="572" spans="1:13" x14ac:dyDescent="0.55000000000000004">
      <c r="A572" s="1" t="str">
        <f t="shared" si="24"/>
        <v/>
      </c>
      <c r="B572" s="1" t="str">
        <f>IF(ISNUMBER($A572),INDEX(原簿!$E:$E,MATCH(summary!$A572,原簿!$M:$M,0)),"")</f>
        <v/>
      </c>
      <c r="C572" s="10" t="str">
        <f>IF(ISNUMBER($A572),INDEX(原簿!$I:$I,MATCH(summary!$A572,原簿!$M:$M,0)),"")</f>
        <v/>
      </c>
      <c r="E572" s="1" t="str">
        <f t="shared" si="25"/>
        <v/>
      </c>
      <c r="F572" s="1" t="str">
        <f>IF(ISNUMBER($E572),INDEX(原簿!$E:$E,MATCH(summary!$E572,原簿!$N:$N,0)),"")</f>
        <v/>
      </c>
      <c r="G572" s="10" t="str">
        <f>IF(ISNUMBER($E572),INDEX(原簿!$I:$I,MATCH(summary!$E572,原簿!$N:$N,0)),"")</f>
        <v/>
      </c>
      <c r="H572" s="1" t="str">
        <f>IF(ISNUMBER($E572),TEXT(INDEX(出席票!$A:$A,MATCH(F572,trans!$B:$B,0)),"00")&amp;"-"&amp;TEXT(INDEX(出席票!$B:$B,MATCH(F572,trans!$B:$B,0)),"000"),"")</f>
        <v/>
      </c>
      <c r="J572" s="1" t="str">
        <f t="shared" si="26"/>
        <v/>
      </c>
      <c r="K572" s="1" t="str">
        <f>IF(ISNUMBER($J572),INDEX(原簿!$E:$E,MATCH(summary!$E572,原簿!$O:$O,0)),"")</f>
        <v/>
      </c>
      <c r="L572" s="10" t="str">
        <f>IF(ISNUMBER($J572),INDEX(原簿!$I:$I,MATCH(summary!$E572,原簿!$O:$O,0)),"")</f>
        <v/>
      </c>
      <c r="M572" s="1" t="str">
        <f>IF(ISNUMBER($J572),TEXT(INDEX(答案!$A:$A,MATCH(K572,trans!$E:$E,0)),"00")&amp;"-"&amp;TEXT(INDEX(答案!$B:$B,MATCH(K572,trans!$E:$E,0)),"000"),"")</f>
        <v/>
      </c>
    </row>
    <row r="573" spans="1:13" x14ac:dyDescent="0.55000000000000004">
      <c r="A573" s="1" t="str">
        <f t="shared" si="24"/>
        <v/>
      </c>
      <c r="B573" s="1" t="str">
        <f>IF(ISNUMBER($A573),INDEX(原簿!$E:$E,MATCH(summary!$A573,原簿!$M:$M,0)),"")</f>
        <v/>
      </c>
      <c r="C573" s="10" t="str">
        <f>IF(ISNUMBER($A573),INDEX(原簿!$I:$I,MATCH(summary!$A573,原簿!$M:$M,0)),"")</f>
        <v/>
      </c>
      <c r="E573" s="1" t="str">
        <f t="shared" si="25"/>
        <v/>
      </c>
      <c r="F573" s="1" t="str">
        <f>IF(ISNUMBER($E573),INDEX(原簿!$E:$E,MATCH(summary!$E573,原簿!$N:$N,0)),"")</f>
        <v/>
      </c>
      <c r="G573" s="10" t="str">
        <f>IF(ISNUMBER($E573),INDEX(原簿!$I:$I,MATCH(summary!$E573,原簿!$N:$N,0)),"")</f>
        <v/>
      </c>
      <c r="H573" s="1" t="str">
        <f>IF(ISNUMBER($E573),TEXT(INDEX(出席票!$A:$A,MATCH(F573,trans!$B:$B,0)),"00")&amp;"-"&amp;TEXT(INDEX(出席票!$B:$B,MATCH(F573,trans!$B:$B,0)),"000"),"")</f>
        <v/>
      </c>
      <c r="J573" s="1" t="str">
        <f t="shared" si="26"/>
        <v/>
      </c>
      <c r="K573" s="1" t="str">
        <f>IF(ISNUMBER($J573),INDEX(原簿!$E:$E,MATCH(summary!$E573,原簿!$O:$O,0)),"")</f>
        <v/>
      </c>
      <c r="L573" s="10" t="str">
        <f>IF(ISNUMBER($J573),INDEX(原簿!$I:$I,MATCH(summary!$E573,原簿!$O:$O,0)),"")</f>
        <v/>
      </c>
      <c r="M573" s="1" t="str">
        <f>IF(ISNUMBER($J573),TEXT(INDEX(答案!$A:$A,MATCH(K573,trans!$E:$E,0)),"00")&amp;"-"&amp;TEXT(INDEX(答案!$B:$B,MATCH(K573,trans!$E:$E,0)),"000"),"")</f>
        <v/>
      </c>
    </row>
    <row r="574" spans="1:13" x14ac:dyDescent="0.55000000000000004">
      <c r="A574" s="1" t="str">
        <f t="shared" si="24"/>
        <v/>
      </c>
      <c r="B574" s="1" t="str">
        <f>IF(ISNUMBER($A574),INDEX(原簿!$E:$E,MATCH(summary!$A574,原簿!$M:$M,0)),"")</f>
        <v/>
      </c>
      <c r="C574" s="10" t="str">
        <f>IF(ISNUMBER($A574),INDEX(原簿!$I:$I,MATCH(summary!$A574,原簿!$M:$M,0)),"")</f>
        <v/>
      </c>
      <c r="E574" s="1" t="str">
        <f t="shared" si="25"/>
        <v/>
      </c>
      <c r="F574" s="1" t="str">
        <f>IF(ISNUMBER($E574),INDEX(原簿!$E:$E,MATCH(summary!$E574,原簿!$N:$N,0)),"")</f>
        <v/>
      </c>
      <c r="G574" s="10" t="str">
        <f>IF(ISNUMBER($E574),INDEX(原簿!$I:$I,MATCH(summary!$E574,原簿!$N:$N,0)),"")</f>
        <v/>
      </c>
      <c r="H574" s="1" t="str">
        <f>IF(ISNUMBER($E574),TEXT(INDEX(出席票!$A:$A,MATCH(F574,trans!$B:$B,0)),"00")&amp;"-"&amp;TEXT(INDEX(出席票!$B:$B,MATCH(F574,trans!$B:$B,0)),"000"),"")</f>
        <v/>
      </c>
      <c r="J574" s="1" t="str">
        <f t="shared" si="26"/>
        <v/>
      </c>
      <c r="K574" s="1" t="str">
        <f>IF(ISNUMBER($J574),INDEX(原簿!$E:$E,MATCH(summary!$E574,原簿!$O:$O,0)),"")</f>
        <v/>
      </c>
      <c r="L574" s="10" t="str">
        <f>IF(ISNUMBER($J574),INDEX(原簿!$I:$I,MATCH(summary!$E574,原簿!$O:$O,0)),"")</f>
        <v/>
      </c>
      <c r="M574" s="1" t="str">
        <f>IF(ISNUMBER($J574),TEXT(INDEX(答案!$A:$A,MATCH(K574,trans!$E:$E,0)),"00")&amp;"-"&amp;TEXT(INDEX(答案!$B:$B,MATCH(K574,trans!$E:$E,0)),"000"),"")</f>
        <v/>
      </c>
    </row>
    <row r="575" spans="1:13" x14ac:dyDescent="0.55000000000000004">
      <c r="A575" s="1" t="str">
        <f t="shared" si="24"/>
        <v/>
      </c>
      <c r="B575" s="1" t="str">
        <f>IF(ISNUMBER($A575),INDEX(原簿!$E:$E,MATCH(summary!$A575,原簿!$M:$M,0)),"")</f>
        <v/>
      </c>
      <c r="C575" s="10" t="str">
        <f>IF(ISNUMBER($A575),INDEX(原簿!$I:$I,MATCH(summary!$A575,原簿!$M:$M,0)),"")</f>
        <v/>
      </c>
      <c r="E575" s="1" t="str">
        <f t="shared" si="25"/>
        <v/>
      </c>
      <c r="F575" s="1" t="str">
        <f>IF(ISNUMBER($E575),INDEX(原簿!$E:$E,MATCH(summary!$E575,原簿!$N:$N,0)),"")</f>
        <v/>
      </c>
      <c r="G575" s="10" t="str">
        <f>IF(ISNUMBER($E575),INDEX(原簿!$I:$I,MATCH(summary!$E575,原簿!$N:$N,0)),"")</f>
        <v/>
      </c>
      <c r="H575" s="1" t="str">
        <f>IF(ISNUMBER($E575),TEXT(INDEX(出席票!$A:$A,MATCH(F575,trans!$B:$B,0)),"00")&amp;"-"&amp;TEXT(INDEX(出席票!$B:$B,MATCH(F575,trans!$B:$B,0)),"000"),"")</f>
        <v/>
      </c>
      <c r="J575" s="1" t="str">
        <f t="shared" si="26"/>
        <v/>
      </c>
      <c r="K575" s="1" t="str">
        <f>IF(ISNUMBER($J575),INDEX(原簿!$E:$E,MATCH(summary!$E575,原簿!$O:$O,0)),"")</f>
        <v/>
      </c>
      <c r="L575" s="10" t="str">
        <f>IF(ISNUMBER($J575),INDEX(原簿!$I:$I,MATCH(summary!$E575,原簿!$O:$O,0)),"")</f>
        <v/>
      </c>
      <c r="M575" s="1" t="str">
        <f>IF(ISNUMBER($J575),TEXT(INDEX(答案!$A:$A,MATCH(K575,trans!$E:$E,0)),"00")&amp;"-"&amp;TEXT(INDEX(答案!$B:$B,MATCH(K575,trans!$E:$E,0)),"000"),"")</f>
        <v/>
      </c>
    </row>
    <row r="576" spans="1:13" x14ac:dyDescent="0.55000000000000004">
      <c r="A576" s="1" t="str">
        <f t="shared" si="24"/>
        <v/>
      </c>
      <c r="B576" s="1" t="str">
        <f>IF(ISNUMBER($A576),INDEX(原簿!$E:$E,MATCH(summary!$A576,原簿!$M:$M,0)),"")</f>
        <v/>
      </c>
      <c r="C576" s="10" t="str">
        <f>IF(ISNUMBER($A576),INDEX(原簿!$I:$I,MATCH(summary!$A576,原簿!$M:$M,0)),"")</f>
        <v/>
      </c>
      <c r="E576" s="1" t="str">
        <f t="shared" si="25"/>
        <v/>
      </c>
      <c r="F576" s="1" t="str">
        <f>IF(ISNUMBER($E576),INDEX(原簿!$E:$E,MATCH(summary!$E576,原簿!$N:$N,0)),"")</f>
        <v/>
      </c>
      <c r="G576" s="10" t="str">
        <f>IF(ISNUMBER($E576),INDEX(原簿!$I:$I,MATCH(summary!$E576,原簿!$N:$N,0)),"")</f>
        <v/>
      </c>
      <c r="H576" s="1" t="str">
        <f>IF(ISNUMBER($E576),TEXT(INDEX(出席票!$A:$A,MATCH(F576,trans!$B:$B,0)),"00")&amp;"-"&amp;TEXT(INDEX(出席票!$B:$B,MATCH(F576,trans!$B:$B,0)),"000"),"")</f>
        <v/>
      </c>
      <c r="J576" s="1" t="str">
        <f t="shared" si="26"/>
        <v/>
      </c>
      <c r="K576" s="1" t="str">
        <f>IF(ISNUMBER($J576),INDEX(原簿!$E:$E,MATCH(summary!$E576,原簿!$O:$O,0)),"")</f>
        <v/>
      </c>
      <c r="L576" s="10" t="str">
        <f>IF(ISNUMBER($J576),INDEX(原簿!$I:$I,MATCH(summary!$E576,原簿!$O:$O,0)),"")</f>
        <v/>
      </c>
      <c r="M576" s="1" t="str">
        <f>IF(ISNUMBER($J576),TEXT(INDEX(答案!$A:$A,MATCH(K576,trans!$E:$E,0)),"00")&amp;"-"&amp;TEXT(INDEX(答案!$B:$B,MATCH(K576,trans!$E:$E,0)),"000"),"")</f>
        <v/>
      </c>
    </row>
    <row r="577" spans="1:13" x14ac:dyDescent="0.55000000000000004">
      <c r="A577" s="1" t="str">
        <f t="shared" si="24"/>
        <v/>
      </c>
      <c r="B577" s="1" t="str">
        <f>IF(ISNUMBER($A577),INDEX(原簿!$E:$E,MATCH(summary!$A577,原簿!$M:$M,0)),"")</f>
        <v/>
      </c>
      <c r="C577" s="10" t="str">
        <f>IF(ISNUMBER($A577),INDEX(原簿!$I:$I,MATCH(summary!$A577,原簿!$M:$M,0)),"")</f>
        <v/>
      </c>
      <c r="E577" s="1" t="str">
        <f t="shared" si="25"/>
        <v/>
      </c>
      <c r="F577" s="1" t="str">
        <f>IF(ISNUMBER($E577),INDEX(原簿!$E:$E,MATCH(summary!$E577,原簿!$N:$N,0)),"")</f>
        <v/>
      </c>
      <c r="G577" s="10" t="str">
        <f>IF(ISNUMBER($E577),INDEX(原簿!$I:$I,MATCH(summary!$E577,原簿!$N:$N,0)),"")</f>
        <v/>
      </c>
      <c r="H577" s="1" t="str">
        <f>IF(ISNUMBER($E577),TEXT(INDEX(出席票!$A:$A,MATCH(F577,trans!$B:$B,0)),"00")&amp;"-"&amp;TEXT(INDEX(出席票!$B:$B,MATCH(F577,trans!$B:$B,0)),"000"),"")</f>
        <v/>
      </c>
      <c r="J577" s="1" t="str">
        <f t="shared" si="26"/>
        <v/>
      </c>
      <c r="K577" s="1" t="str">
        <f>IF(ISNUMBER($J577),INDEX(原簿!$E:$E,MATCH(summary!$E577,原簿!$O:$O,0)),"")</f>
        <v/>
      </c>
      <c r="L577" s="10" t="str">
        <f>IF(ISNUMBER($J577),INDEX(原簿!$I:$I,MATCH(summary!$E577,原簿!$O:$O,0)),"")</f>
        <v/>
      </c>
      <c r="M577" s="1" t="str">
        <f>IF(ISNUMBER($J577),TEXT(INDEX(答案!$A:$A,MATCH(K577,trans!$E:$E,0)),"00")&amp;"-"&amp;TEXT(INDEX(答案!$B:$B,MATCH(K577,trans!$E:$E,0)),"000"),"")</f>
        <v/>
      </c>
    </row>
    <row r="578" spans="1:13" x14ac:dyDescent="0.55000000000000004">
      <c r="A578" s="1" t="str">
        <f t="shared" si="24"/>
        <v/>
      </c>
      <c r="B578" s="1" t="str">
        <f>IF(ISNUMBER($A578),INDEX(原簿!$E:$E,MATCH(summary!$A578,原簿!$M:$M,0)),"")</f>
        <v/>
      </c>
      <c r="C578" s="10" t="str">
        <f>IF(ISNUMBER($A578),INDEX(原簿!$I:$I,MATCH(summary!$A578,原簿!$M:$M,0)),"")</f>
        <v/>
      </c>
      <c r="E578" s="1" t="str">
        <f t="shared" si="25"/>
        <v/>
      </c>
      <c r="F578" s="1" t="str">
        <f>IF(ISNUMBER($E578),INDEX(原簿!$E:$E,MATCH(summary!$E578,原簿!$N:$N,0)),"")</f>
        <v/>
      </c>
      <c r="G578" s="10" t="str">
        <f>IF(ISNUMBER($E578),INDEX(原簿!$I:$I,MATCH(summary!$E578,原簿!$N:$N,0)),"")</f>
        <v/>
      </c>
      <c r="H578" s="1" t="str">
        <f>IF(ISNUMBER($E578),TEXT(INDEX(出席票!$A:$A,MATCH(F578,trans!$B:$B,0)),"00")&amp;"-"&amp;TEXT(INDEX(出席票!$B:$B,MATCH(F578,trans!$B:$B,0)),"000"),"")</f>
        <v/>
      </c>
      <c r="J578" s="1" t="str">
        <f t="shared" si="26"/>
        <v/>
      </c>
      <c r="K578" s="1" t="str">
        <f>IF(ISNUMBER($J578),INDEX(原簿!$E:$E,MATCH(summary!$E578,原簿!$O:$O,0)),"")</f>
        <v/>
      </c>
      <c r="L578" s="10" t="str">
        <f>IF(ISNUMBER($J578),INDEX(原簿!$I:$I,MATCH(summary!$E578,原簿!$O:$O,0)),"")</f>
        <v/>
      </c>
      <c r="M578" s="1" t="str">
        <f>IF(ISNUMBER($J578),TEXT(INDEX(答案!$A:$A,MATCH(K578,trans!$E:$E,0)),"00")&amp;"-"&amp;TEXT(INDEX(答案!$B:$B,MATCH(K578,trans!$E:$E,0)),"000"),"")</f>
        <v/>
      </c>
    </row>
    <row r="579" spans="1:13" x14ac:dyDescent="0.55000000000000004">
      <c r="A579" s="1" t="str">
        <f t="shared" si="24"/>
        <v/>
      </c>
      <c r="B579" s="1" t="str">
        <f>IF(ISNUMBER($A579),INDEX(原簿!$E:$E,MATCH(summary!$A579,原簿!$M:$M,0)),"")</f>
        <v/>
      </c>
      <c r="C579" s="10" t="str">
        <f>IF(ISNUMBER($A579),INDEX(原簿!$I:$I,MATCH(summary!$A579,原簿!$M:$M,0)),"")</f>
        <v/>
      </c>
      <c r="E579" s="1" t="str">
        <f t="shared" si="25"/>
        <v/>
      </c>
      <c r="F579" s="1" t="str">
        <f>IF(ISNUMBER($E579),INDEX(原簿!$E:$E,MATCH(summary!$E579,原簿!$N:$N,0)),"")</f>
        <v/>
      </c>
      <c r="G579" s="10" t="str">
        <f>IF(ISNUMBER($E579),INDEX(原簿!$I:$I,MATCH(summary!$E579,原簿!$N:$N,0)),"")</f>
        <v/>
      </c>
      <c r="H579" s="1" t="str">
        <f>IF(ISNUMBER($E579),TEXT(INDEX(出席票!$A:$A,MATCH(F579,trans!$B:$B,0)),"00")&amp;"-"&amp;TEXT(INDEX(出席票!$B:$B,MATCH(F579,trans!$B:$B,0)),"000"),"")</f>
        <v/>
      </c>
      <c r="J579" s="1" t="str">
        <f t="shared" si="26"/>
        <v/>
      </c>
      <c r="K579" s="1" t="str">
        <f>IF(ISNUMBER($J579),INDEX(原簿!$E:$E,MATCH(summary!$E579,原簿!$O:$O,0)),"")</f>
        <v/>
      </c>
      <c r="L579" s="10" t="str">
        <f>IF(ISNUMBER($J579),INDEX(原簿!$I:$I,MATCH(summary!$E579,原簿!$O:$O,0)),"")</f>
        <v/>
      </c>
      <c r="M579" s="1" t="str">
        <f>IF(ISNUMBER($J579),TEXT(INDEX(答案!$A:$A,MATCH(K579,trans!$E:$E,0)),"00")&amp;"-"&amp;TEXT(INDEX(答案!$B:$B,MATCH(K579,trans!$E:$E,0)),"000"),"")</f>
        <v/>
      </c>
    </row>
    <row r="580" spans="1:13" x14ac:dyDescent="0.55000000000000004">
      <c r="A580" s="1" t="str">
        <f t="shared" si="24"/>
        <v/>
      </c>
      <c r="B580" s="1" t="str">
        <f>IF(ISNUMBER($A580),INDEX(原簿!$E:$E,MATCH(summary!$A580,原簿!$M:$M,0)),"")</f>
        <v/>
      </c>
      <c r="C580" s="10" t="str">
        <f>IF(ISNUMBER($A580),INDEX(原簿!$I:$I,MATCH(summary!$A580,原簿!$M:$M,0)),"")</f>
        <v/>
      </c>
      <c r="E580" s="1" t="str">
        <f t="shared" si="25"/>
        <v/>
      </c>
      <c r="F580" s="1" t="str">
        <f>IF(ISNUMBER($E580),INDEX(原簿!$E:$E,MATCH(summary!$E580,原簿!$N:$N,0)),"")</f>
        <v/>
      </c>
      <c r="G580" s="10" t="str">
        <f>IF(ISNUMBER($E580),INDEX(原簿!$I:$I,MATCH(summary!$E580,原簿!$N:$N,0)),"")</f>
        <v/>
      </c>
      <c r="H580" s="1" t="str">
        <f>IF(ISNUMBER($E580),TEXT(INDEX(出席票!$A:$A,MATCH(F580,trans!$B:$B,0)),"00")&amp;"-"&amp;TEXT(INDEX(出席票!$B:$B,MATCH(F580,trans!$B:$B,0)),"000"),"")</f>
        <v/>
      </c>
      <c r="J580" s="1" t="str">
        <f t="shared" si="26"/>
        <v/>
      </c>
      <c r="K580" s="1" t="str">
        <f>IF(ISNUMBER($J580),INDEX(原簿!$E:$E,MATCH(summary!$E580,原簿!$O:$O,0)),"")</f>
        <v/>
      </c>
      <c r="L580" s="10" t="str">
        <f>IF(ISNUMBER($J580),INDEX(原簿!$I:$I,MATCH(summary!$E580,原簿!$O:$O,0)),"")</f>
        <v/>
      </c>
      <c r="M580" s="1" t="str">
        <f>IF(ISNUMBER($J580),TEXT(INDEX(答案!$A:$A,MATCH(K580,trans!$E:$E,0)),"00")&amp;"-"&amp;TEXT(INDEX(答案!$B:$B,MATCH(K580,trans!$E:$E,0)),"000"),"")</f>
        <v/>
      </c>
    </row>
    <row r="581" spans="1:13" x14ac:dyDescent="0.55000000000000004">
      <c r="A581" s="1" t="str">
        <f t="shared" si="24"/>
        <v/>
      </c>
      <c r="B581" s="1" t="str">
        <f>IF(ISNUMBER($A581),INDEX(原簿!$E:$E,MATCH(summary!$A581,原簿!$M:$M,0)),"")</f>
        <v/>
      </c>
      <c r="C581" s="10" t="str">
        <f>IF(ISNUMBER($A581),INDEX(原簿!$I:$I,MATCH(summary!$A581,原簿!$M:$M,0)),"")</f>
        <v/>
      </c>
      <c r="E581" s="1" t="str">
        <f t="shared" si="25"/>
        <v/>
      </c>
      <c r="F581" s="1" t="str">
        <f>IF(ISNUMBER($E581),INDEX(原簿!$E:$E,MATCH(summary!$E581,原簿!$N:$N,0)),"")</f>
        <v/>
      </c>
      <c r="G581" s="10" t="str">
        <f>IF(ISNUMBER($E581),INDEX(原簿!$I:$I,MATCH(summary!$E581,原簿!$N:$N,0)),"")</f>
        <v/>
      </c>
      <c r="H581" s="1" t="str">
        <f>IF(ISNUMBER($E581),TEXT(INDEX(出席票!$A:$A,MATCH(F581,trans!$B:$B,0)),"00")&amp;"-"&amp;TEXT(INDEX(出席票!$B:$B,MATCH(F581,trans!$B:$B,0)),"000"),"")</f>
        <v/>
      </c>
      <c r="J581" s="1" t="str">
        <f t="shared" si="26"/>
        <v/>
      </c>
      <c r="K581" s="1" t="str">
        <f>IF(ISNUMBER($J581),INDEX(原簿!$E:$E,MATCH(summary!$E581,原簿!$O:$O,0)),"")</f>
        <v/>
      </c>
      <c r="L581" s="10" t="str">
        <f>IF(ISNUMBER($J581),INDEX(原簿!$I:$I,MATCH(summary!$E581,原簿!$O:$O,0)),"")</f>
        <v/>
      </c>
      <c r="M581" s="1" t="str">
        <f>IF(ISNUMBER($J581),TEXT(INDEX(答案!$A:$A,MATCH(K581,trans!$E:$E,0)),"00")&amp;"-"&amp;TEXT(INDEX(答案!$B:$B,MATCH(K581,trans!$E:$E,0)),"000"),"")</f>
        <v/>
      </c>
    </row>
    <row r="582" spans="1:13" x14ac:dyDescent="0.55000000000000004">
      <c r="A582" s="1" t="str">
        <f t="shared" si="24"/>
        <v/>
      </c>
      <c r="B582" s="1" t="str">
        <f>IF(ISNUMBER($A582),INDEX(原簿!$E:$E,MATCH(summary!$A582,原簿!$M:$M,0)),"")</f>
        <v/>
      </c>
      <c r="C582" s="10" t="str">
        <f>IF(ISNUMBER($A582),INDEX(原簿!$I:$I,MATCH(summary!$A582,原簿!$M:$M,0)),"")</f>
        <v/>
      </c>
      <c r="E582" s="1" t="str">
        <f t="shared" si="25"/>
        <v/>
      </c>
      <c r="F582" s="1" t="str">
        <f>IF(ISNUMBER($E582),INDEX(原簿!$E:$E,MATCH(summary!$E582,原簿!$N:$N,0)),"")</f>
        <v/>
      </c>
      <c r="G582" s="10" t="str">
        <f>IF(ISNUMBER($E582),INDEX(原簿!$I:$I,MATCH(summary!$E582,原簿!$N:$N,0)),"")</f>
        <v/>
      </c>
      <c r="H582" s="1" t="str">
        <f>IF(ISNUMBER($E582),TEXT(INDEX(出席票!$A:$A,MATCH(F582,trans!$B:$B,0)),"00")&amp;"-"&amp;TEXT(INDEX(出席票!$B:$B,MATCH(F582,trans!$B:$B,0)),"000"),"")</f>
        <v/>
      </c>
      <c r="J582" s="1" t="str">
        <f t="shared" si="26"/>
        <v/>
      </c>
      <c r="K582" s="1" t="str">
        <f>IF(ISNUMBER($J582),INDEX(原簿!$E:$E,MATCH(summary!$E582,原簿!$O:$O,0)),"")</f>
        <v/>
      </c>
      <c r="L582" s="10" t="str">
        <f>IF(ISNUMBER($J582),INDEX(原簿!$I:$I,MATCH(summary!$E582,原簿!$O:$O,0)),"")</f>
        <v/>
      </c>
      <c r="M582" s="1" t="str">
        <f>IF(ISNUMBER($J582),TEXT(INDEX(答案!$A:$A,MATCH(K582,trans!$E:$E,0)),"00")&amp;"-"&amp;TEXT(INDEX(答案!$B:$B,MATCH(K582,trans!$E:$E,0)),"000"),"")</f>
        <v/>
      </c>
    </row>
    <row r="583" spans="1:13" x14ac:dyDescent="0.55000000000000004">
      <c r="A583" s="1" t="str">
        <f t="shared" si="24"/>
        <v/>
      </c>
      <c r="B583" s="1" t="str">
        <f>IF(ISNUMBER($A583),INDEX(原簿!$E:$E,MATCH(summary!$A583,原簿!$M:$M,0)),"")</f>
        <v/>
      </c>
      <c r="C583" s="10" t="str">
        <f>IF(ISNUMBER($A583),INDEX(原簿!$I:$I,MATCH(summary!$A583,原簿!$M:$M,0)),"")</f>
        <v/>
      </c>
      <c r="E583" s="1" t="str">
        <f t="shared" si="25"/>
        <v/>
      </c>
      <c r="F583" s="1" t="str">
        <f>IF(ISNUMBER($E583),INDEX(原簿!$E:$E,MATCH(summary!$E583,原簿!$N:$N,0)),"")</f>
        <v/>
      </c>
      <c r="G583" s="10" t="str">
        <f>IF(ISNUMBER($E583),INDEX(原簿!$I:$I,MATCH(summary!$E583,原簿!$N:$N,0)),"")</f>
        <v/>
      </c>
      <c r="H583" s="1" t="str">
        <f>IF(ISNUMBER($E583),TEXT(INDEX(出席票!$A:$A,MATCH(F583,trans!$B:$B,0)),"00")&amp;"-"&amp;TEXT(INDEX(出席票!$B:$B,MATCH(F583,trans!$B:$B,0)),"000"),"")</f>
        <v/>
      </c>
      <c r="J583" s="1" t="str">
        <f t="shared" si="26"/>
        <v/>
      </c>
      <c r="K583" s="1" t="str">
        <f>IF(ISNUMBER($J583),INDEX(原簿!$E:$E,MATCH(summary!$E583,原簿!$O:$O,0)),"")</f>
        <v/>
      </c>
      <c r="L583" s="10" t="str">
        <f>IF(ISNUMBER($J583),INDEX(原簿!$I:$I,MATCH(summary!$E583,原簿!$O:$O,0)),"")</f>
        <v/>
      </c>
      <c r="M583" s="1" t="str">
        <f>IF(ISNUMBER($J583),TEXT(INDEX(答案!$A:$A,MATCH(K583,trans!$E:$E,0)),"00")&amp;"-"&amp;TEXT(INDEX(答案!$B:$B,MATCH(K583,trans!$E:$E,0)),"000"),"")</f>
        <v/>
      </c>
    </row>
    <row r="584" spans="1:13" x14ac:dyDescent="0.55000000000000004">
      <c r="A584" s="1" t="str">
        <f t="shared" si="24"/>
        <v/>
      </c>
      <c r="B584" s="1" t="str">
        <f>IF(ISNUMBER($A584),INDEX(原簿!$E:$E,MATCH(summary!$A584,原簿!$M:$M,0)),"")</f>
        <v/>
      </c>
      <c r="C584" s="10" t="str">
        <f>IF(ISNUMBER($A584),INDEX(原簿!$I:$I,MATCH(summary!$A584,原簿!$M:$M,0)),"")</f>
        <v/>
      </c>
      <c r="E584" s="1" t="str">
        <f t="shared" si="25"/>
        <v/>
      </c>
      <c r="F584" s="1" t="str">
        <f>IF(ISNUMBER($E584),INDEX(原簿!$E:$E,MATCH(summary!$E584,原簿!$N:$N,0)),"")</f>
        <v/>
      </c>
      <c r="G584" s="10" t="str">
        <f>IF(ISNUMBER($E584),INDEX(原簿!$I:$I,MATCH(summary!$E584,原簿!$N:$N,0)),"")</f>
        <v/>
      </c>
      <c r="H584" s="1" t="str">
        <f>IF(ISNUMBER($E584),TEXT(INDEX(出席票!$A:$A,MATCH(F584,trans!$B:$B,0)),"00")&amp;"-"&amp;TEXT(INDEX(出席票!$B:$B,MATCH(F584,trans!$B:$B,0)),"000"),"")</f>
        <v/>
      </c>
      <c r="J584" s="1" t="str">
        <f t="shared" si="26"/>
        <v/>
      </c>
      <c r="K584" s="1" t="str">
        <f>IF(ISNUMBER($J584),INDEX(原簿!$E:$E,MATCH(summary!$E584,原簿!$O:$O,0)),"")</f>
        <v/>
      </c>
      <c r="L584" s="10" t="str">
        <f>IF(ISNUMBER($J584),INDEX(原簿!$I:$I,MATCH(summary!$E584,原簿!$O:$O,0)),"")</f>
        <v/>
      </c>
      <c r="M584" s="1" t="str">
        <f>IF(ISNUMBER($J584),TEXT(INDEX(答案!$A:$A,MATCH(K584,trans!$E:$E,0)),"00")&amp;"-"&amp;TEXT(INDEX(答案!$B:$B,MATCH(K584,trans!$E:$E,0)),"000"),"")</f>
        <v/>
      </c>
    </row>
    <row r="585" spans="1:13" x14ac:dyDescent="0.55000000000000004">
      <c r="A585" s="1" t="str">
        <f t="shared" ref="A585:A648" si="27">IF(A$6&gt;=ROW(A585)-ROW(A$7),ROW(A585)-ROW(A$7),"")</f>
        <v/>
      </c>
      <c r="B585" s="1" t="str">
        <f>IF(ISNUMBER($A585),INDEX(原簿!$E:$E,MATCH(summary!$A585,原簿!$M:$M,0)),"")</f>
        <v/>
      </c>
      <c r="C585" s="10" t="str">
        <f>IF(ISNUMBER($A585),INDEX(原簿!$I:$I,MATCH(summary!$A585,原簿!$M:$M,0)),"")</f>
        <v/>
      </c>
      <c r="E585" s="1" t="str">
        <f t="shared" ref="E585:E648" si="28">IF(E$6&gt;=ROW(E585)-ROW(E$7),ROW(E585)-ROW(E$7),"")</f>
        <v/>
      </c>
      <c r="F585" s="1" t="str">
        <f>IF(ISNUMBER($E585),INDEX(原簿!$E:$E,MATCH(summary!$E585,原簿!$N:$N,0)),"")</f>
        <v/>
      </c>
      <c r="G585" s="10" t="str">
        <f>IF(ISNUMBER($E585),INDEX(原簿!$I:$I,MATCH(summary!$E585,原簿!$N:$N,0)),"")</f>
        <v/>
      </c>
      <c r="H585" s="1" t="str">
        <f>IF(ISNUMBER($E585),TEXT(INDEX(出席票!$A:$A,MATCH(F585,trans!$B:$B,0)),"00")&amp;"-"&amp;TEXT(INDEX(出席票!$B:$B,MATCH(F585,trans!$B:$B,0)),"000"),"")</f>
        <v/>
      </c>
      <c r="J585" s="1" t="str">
        <f t="shared" ref="J585:J648" si="29">IF(J$6&gt;=ROW(J585)-ROW(J$7),ROW(J585)-ROW(J$7),"")</f>
        <v/>
      </c>
      <c r="K585" s="1" t="str">
        <f>IF(ISNUMBER($J585),INDEX(原簿!$E:$E,MATCH(summary!$E585,原簿!$O:$O,0)),"")</f>
        <v/>
      </c>
      <c r="L585" s="10" t="str">
        <f>IF(ISNUMBER($J585),INDEX(原簿!$I:$I,MATCH(summary!$E585,原簿!$O:$O,0)),"")</f>
        <v/>
      </c>
      <c r="M585" s="1" t="str">
        <f>IF(ISNUMBER($J585),TEXT(INDEX(答案!$A:$A,MATCH(K585,trans!$E:$E,0)),"00")&amp;"-"&amp;TEXT(INDEX(答案!$B:$B,MATCH(K585,trans!$E:$E,0)),"000"),"")</f>
        <v/>
      </c>
    </row>
    <row r="586" spans="1:13" x14ac:dyDescent="0.55000000000000004">
      <c r="A586" s="1" t="str">
        <f t="shared" si="27"/>
        <v/>
      </c>
      <c r="B586" s="1" t="str">
        <f>IF(ISNUMBER($A586),INDEX(原簿!$E:$E,MATCH(summary!$A586,原簿!$M:$M,0)),"")</f>
        <v/>
      </c>
      <c r="C586" s="10" t="str">
        <f>IF(ISNUMBER($A586),INDEX(原簿!$I:$I,MATCH(summary!$A586,原簿!$M:$M,0)),"")</f>
        <v/>
      </c>
      <c r="E586" s="1" t="str">
        <f t="shared" si="28"/>
        <v/>
      </c>
      <c r="F586" s="1" t="str">
        <f>IF(ISNUMBER($E586),INDEX(原簿!$E:$E,MATCH(summary!$E586,原簿!$N:$N,0)),"")</f>
        <v/>
      </c>
      <c r="G586" s="10" t="str">
        <f>IF(ISNUMBER($E586),INDEX(原簿!$I:$I,MATCH(summary!$E586,原簿!$N:$N,0)),"")</f>
        <v/>
      </c>
      <c r="H586" s="1" t="str">
        <f>IF(ISNUMBER($E586),TEXT(INDEX(出席票!$A:$A,MATCH(F586,trans!$B:$B,0)),"00")&amp;"-"&amp;TEXT(INDEX(出席票!$B:$B,MATCH(F586,trans!$B:$B,0)),"000"),"")</f>
        <v/>
      </c>
      <c r="J586" s="1" t="str">
        <f t="shared" si="29"/>
        <v/>
      </c>
      <c r="K586" s="1" t="str">
        <f>IF(ISNUMBER($J586),INDEX(原簿!$E:$E,MATCH(summary!$E586,原簿!$O:$O,0)),"")</f>
        <v/>
      </c>
      <c r="L586" s="10" t="str">
        <f>IF(ISNUMBER($J586),INDEX(原簿!$I:$I,MATCH(summary!$E586,原簿!$O:$O,0)),"")</f>
        <v/>
      </c>
      <c r="M586" s="1" t="str">
        <f>IF(ISNUMBER($J586),TEXT(INDEX(答案!$A:$A,MATCH(K586,trans!$E:$E,0)),"00")&amp;"-"&amp;TEXT(INDEX(答案!$B:$B,MATCH(K586,trans!$E:$E,0)),"000"),"")</f>
        <v/>
      </c>
    </row>
    <row r="587" spans="1:13" x14ac:dyDescent="0.55000000000000004">
      <c r="A587" s="1" t="str">
        <f t="shared" si="27"/>
        <v/>
      </c>
      <c r="B587" s="1" t="str">
        <f>IF(ISNUMBER($A587),INDEX(原簿!$E:$E,MATCH(summary!$A587,原簿!$M:$M,0)),"")</f>
        <v/>
      </c>
      <c r="C587" s="10" t="str">
        <f>IF(ISNUMBER($A587),INDEX(原簿!$I:$I,MATCH(summary!$A587,原簿!$M:$M,0)),"")</f>
        <v/>
      </c>
      <c r="E587" s="1" t="str">
        <f t="shared" si="28"/>
        <v/>
      </c>
      <c r="F587" s="1" t="str">
        <f>IF(ISNUMBER($E587),INDEX(原簿!$E:$E,MATCH(summary!$E587,原簿!$N:$N,0)),"")</f>
        <v/>
      </c>
      <c r="G587" s="10" t="str">
        <f>IF(ISNUMBER($E587),INDEX(原簿!$I:$I,MATCH(summary!$E587,原簿!$N:$N,0)),"")</f>
        <v/>
      </c>
      <c r="H587" s="1" t="str">
        <f>IF(ISNUMBER($E587),TEXT(INDEX(出席票!$A:$A,MATCH(F587,trans!$B:$B,0)),"00")&amp;"-"&amp;TEXT(INDEX(出席票!$B:$B,MATCH(F587,trans!$B:$B,0)),"000"),"")</f>
        <v/>
      </c>
      <c r="J587" s="1" t="str">
        <f t="shared" si="29"/>
        <v/>
      </c>
      <c r="K587" s="1" t="str">
        <f>IF(ISNUMBER($J587),INDEX(原簿!$E:$E,MATCH(summary!$E587,原簿!$O:$O,0)),"")</f>
        <v/>
      </c>
      <c r="L587" s="10" t="str">
        <f>IF(ISNUMBER($J587),INDEX(原簿!$I:$I,MATCH(summary!$E587,原簿!$O:$O,0)),"")</f>
        <v/>
      </c>
      <c r="M587" s="1" t="str">
        <f>IF(ISNUMBER($J587),TEXT(INDEX(答案!$A:$A,MATCH(K587,trans!$E:$E,0)),"00")&amp;"-"&amp;TEXT(INDEX(答案!$B:$B,MATCH(K587,trans!$E:$E,0)),"000"),"")</f>
        <v/>
      </c>
    </row>
    <row r="588" spans="1:13" x14ac:dyDescent="0.55000000000000004">
      <c r="A588" s="1" t="str">
        <f t="shared" si="27"/>
        <v/>
      </c>
      <c r="B588" s="1" t="str">
        <f>IF(ISNUMBER($A588),INDEX(原簿!$E:$E,MATCH(summary!$A588,原簿!$M:$M,0)),"")</f>
        <v/>
      </c>
      <c r="C588" s="10" t="str">
        <f>IF(ISNUMBER($A588),INDEX(原簿!$I:$I,MATCH(summary!$A588,原簿!$M:$M,0)),"")</f>
        <v/>
      </c>
      <c r="E588" s="1" t="str">
        <f t="shared" si="28"/>
        <v/>
      </c>
      <c r="F588" s="1" t="str">
        <f>IF(ISNUMBER($E588),INDEX(原簿!$E:$E,MATCH(summary!$E588,原簿!$N:$N,0)),"")</f>
        <v/>
      </c>
      <c r="G588" s="10" t="str">
        <f>IF(ISNUMBER($E588),INDEX(原簿!$I:$I,MATCH(summary!$E588,原簿!$N:$N,0)),"")</f>
        <v/>
      </c>
      <c r="H588" s="1" t="str">
        <f>IF(ISNUMBER($E588),TEXT(INDEX(出席票!$A:$A,MATCH(F588,trans!$B:$B,0)),"00")&amp;"-"&amp;TEXT(INDEX(出席票!$B:$B,MATCH(F588,trans!$B:$B,0)),"000"),"")</f>
        <v/>
      </c>
      <c r="J588" s="1" t="str">
        <f t="shared" si="29"/>
        <v/>
      </c>
      <c r="K588" s="1" t="str">
        <f>IF(ISNUMBER($J588),INDEX(原簿!$E:$E,MATCH(summary!$E588,原簿!$O:$O,0)),"")</f>
        <v/>
      </c>
      <c r="L588" s="10" t="str">
        <f>IF(ISNUMBER($J588),INDEX(原簿!$I:$I,MATCH(summary!$E588,原簿!$O:$O,0)),"")</f>
        <v/>
      </c>
      <c r="M588" s="1" t="str">
        <f>IF(ISNUMBER($J588),TEXT(INDEX(答案!$A:$A,MATCH(K588,trans!$E:$E,0)),"00")&amp;"-"&amp;TEXT(INDEX(答案!$B:$B,MATCH(K588,trans!$E:$E,0)),"000"),"")</f>
        <v/>
      </c>
    </row>
    <row r="589" spans="1:13" x14ac:dyDescent="0.55000000000000004">
      <c r="A589" s="1" t="str">
        <f t="shared" si="27"/>
        <v/>
      </c>
      <c r="B589" s="1" t="str">
        <f>IF(ISNUMBER($A589),INDEX(原簿!$E:$E,MATCH(summary!$A589,原簿!$M:$M,0)),"")</f>
        <v/>
      </c>
      <c r="C589" s="10" t="str">
        <f>IF(ISNUMBER($A589),INDEX(原簿!$I:$I,MATCH(summary!$A589,原簿!$M:$M,0)),"")</f>
        <v/>
      </c>
      <c r="E589" s="1" t="str">
        <f t="shared" si="28"/>
        <v/>
      </c>
      <c r="F589" s="1" t="str">
        <f>IF(ISNUMBER($E589),INDEX(原簿!$E:$E,MATCH(summary!$E589,原簿!$N:$N,0)),"")</f>
        <v/>
      </c>
      <c r="G589" s="10" t="str">
        <f>IF(ISNUMBER($E589),INDEX(原簿!$I:$I,MATCH(summary!$E589,原簿!$N:$N,0)),"")</f>
        <v/>
      </c>
      <c r="H589" s="1" t="str">
        <f>IF(ISNUMBER($E589),TEXT(INDEX(出席票!$A:$A,MATCH(F589,trans!$B:$B,0)),"00")&amp;"-"&amp;TEXT(INDEX(出席票!$B:$B,MATCH(F589,trans!$B:$B,0)),"000"),"")</f>
        <v/>
      </c>
      <c r="J589" s="1" t="str">
        <f t="shared" si="29"/>
        <v/>
      </c>
      <c r="K589" s="1" t="str">
        <f>IF(ISNUMBER($J589),INDEX(原簿!$E:$E,MATCH(summary!$E589,原簿!$O:$O,0)),"")</f>
        <v/>
      </c>
      <c r="L589" s="10" t="str">
        <f>IF(ISNUMBER($J589),INDEX(原簿!$I:$I,MATCH(summary!$E589,原簿!$O:$O,0)),"")</f>
        <v/>
      </c>
      <c r="M589" s="1" t="str">
        <f>IF(ISNUMBER($J589),TEXT(INDEX(答案!$A:$A,MATCH(K589,trans!$E:$E,0)),"00")&amp;"-"&amp;TEXT(INDEX(答案!$B:$B,MATCH(K589,trans!$E:$E,0)),"000"),"")</f>
        <v/>
      </c>
    </row>
    <row r="590" spans="1:13" x14ac:dyDescent="0.55000000000000004">
      <c r="A590" s="1" t="str">
        <f t="shared" si="27"/>
        <v/>
      </c>
      <c r="B590" s="1" t="str">
        <f>IF(ISNUMBER($A590),INDEX(原簿!$E:$E,MATCH(summary!$A590,原簿!$M:$M,0)),"")</f>
        <v/>
      </c>
      <c r="C590" s="10" t="str">
        <f>IF(ISNUMBER($A590),INDEX(原簿!$I:$I,MATCH(summary!$A590,原簿!$M:$M,0)),"")</f>
        <v/>
      </c>
      <c r="E590" s="1" t="str">
        <f t="shared" si="28"/>
        <v/>
      </c>
      <c r="F590" s="1" t="str">
        <f>IF(ISNUMBER($E590),INDEX(原簿!$E:$E,MATCH(summary!$E590,原簿!$N:$N,0)),"")</f>
        <v/>
      </c>
      <c r="G590" s="10" t="str">
        <f>IF(ISNUMBER($E590),INDEX(原簿!$I:$I,MATCH(summary!$E590,原簿!$N:$N,0)),"")</f>
        <v/>
      </c>
      <c r="H590" s="1" t="str">
        <f>IF(ISNUMBER($E590),TEXT(INDEX(出席票!$A:$A,MATCH(F590,trans!$B:$B,0)),"00")&amp;"-"&amp;TEXT(INDEX(出席票!$B:$B,MATCH(F590,trans!$B:$B,0)),"000"),"")</f>
        <v/>
      </c>
      <c r="J590" s="1" t="str">
        <f t="shared" si="29"/>
        <v/>
      </c>
      <c r="K590" s="1" t="str">
        <f>IF(ISNUMBER($J590),INDEX(原簿!$E:$E,MATCH(summary!$E590,原簿!$O:$O,0)),"")</f>
        <v/>
      </c>
      <c r="L590" s="10" t="str">
        <f>IF(ISNUMBER($J590),INDEX(原簿!$I:$I,MATCH(summary!$E590,原簿!$O:$O,0)),"")</f>
        <v/>
      </c>
      <c r="M590" s="1" t="str">
        <f>IF(ISNUMBER($J590),TEXT(INDEX(答案!$A:$A,MATCH(K590,trans!$E:$E,0)),"00")&amp;"-"&amp;TEXT(INDEX(答案!$B:$B,MATCH(K590,trans!$E:$E,0)),"000"),"")</f>
        <v/>
      </c>
    </row>
    <row r="591" spans="1:13" x14ac:dyDescent="0.55000000000000004">
      <c r="A591" s="1" t="str">
        <f t="shared" si="27"/>
        <v/>
      </c>
      <c r="B591" s="1" t="str">
        <f>IF(ISNUMBER($A591),INDEX(原簿!$E:$E,MATCH(summary!$A591,原簿!$M:$M,0)),"")</f>
        <v/>
      </c>
      <c r="C591" s="10" t="str">
        <f>IF(ISNUMBER($A591),INDEX(原簿!$I:$I,MATCH(summary!$A591,原簿!$M:$M,0)),"")</f>
        <v/>
      </c>
      <c r="E591" s="1" t="str">
        <f t="shared" si="28"/>
        <v/>
      </c>
      <c r="F591" s="1" t="str">
        <f>IF(ISNUMBER($E591),INDEX(原簿!$E:$E,MATCH(summary!$E591,原簿!$N:$N,0)),"")</f>
        <v/>
      </c>
      <c r="G591" s="10" t="str">
        <f>IF(ISNUMBER($E591),INDEX(原簿!$I:$I,MATCH(summary!$E591,原簿!$N:$N,0)),"")</f>
        <v/>
      </c>
      <c r="H591" s="1" t="str">
        <f>IF(ISNUMBER($E591),TEXT(INDEX(出席票!$A:$A,MATCH(F591,trans!$B:$B,0)),"00")&amp;"-"&amp;TEXT(INDEX(出席票!$B:$B,MATCH(F591,trans!$B:$B,0)),"000"),"")</f>
        <v/>
      </c>
      <c r="J591" s="1" t="str">
        <f t="shared" si="29"/>
        <v/>
      </c>
      <c r="K591" s="1" t="str">
        <f>IF(ISNUMBER($J591),INDEX(原簿!$E:$E,MATCH(summary!$E591,原簿!$O:$O,0)),"")</f>
        <v/>
      </c>
      <c r="L591" s="10" t="str">
        <f>IF(ISNUMBER($J591),INDEX(原簿!$I:$I,MATCH(summary!$E591,原簿!$O:$O,0)),"")</f>
        <v/>
      </c>
      <c r="M591" s="1" t="str">
        <f>IF(ISNUMBER($J591),TEXT(INDEX(答案!$A:$A,MATCH(K591,trans!$E:$E,0)),"00")&amp;"-"&amp;TEXT(INDEX(答案!$B:$B,MATCH(K591,trans!$E:$E,0)),"000"),"")</f>
        <v/>
      </c>
    </row>
    <row r="592" spans="1:13" x14ac:dyDescent="0.55000000000000004">
      <c r="A592" s="1" t="str">
        <f t="shared" si="27"/>
        <v/>
      </c>
      <c r="B592" s="1" t="str">
        <f>IF(ISNUMBER($A592),INDEX(原簿!$E:$E,MATCH(summary!$A592,原簿!$M:$M,0)),"")</f>
        <v/>
      </c>
      <c r="C592" s="10" t="str">
        <f>IF(ISNUMBER($A592),INDEX(原簿!$I:$I,MATCH(summary!$A592,原簿!$M:$M,0)),"")</f>
        <v/>
      </c>
      <c r="E592" s="1" t="str">
        <f t="shared" si="28"/>
        <v/>
      </c>
      <c r="F592" s="1" t="str">
        <f>IF(ISNUMBER($E592),INDEX(原簿!$E:$E,MATCH(summary!$E592,原簿!$N:$N,0)),"")</f>
        <v/>
      </c>
      <c r="G592" s="10" t="str">
        <f>IF(ISNUMBER($E592),INDEX(原簿!$I:$I,MATCH(summary!$E592,原簿!$N:$N,0)),"")</f>
        <v/>
      </c>
      <c r="H592" s="1" t="str">
        <f>IF(ISNUMBER($E592),TEXT(INDEX(出席票!$A:$A,MATCH(F592,trans!$B:$B,0)),"00")&amp;"-"&amp;TEXT(INDEX(出席票!$B:$B,MATCH(F592,trans!$B:$B,0)),"000"),"")</f>
        <v/>
      </c>
      <c r="J592" s="1" t="str">
        <f t="shared" si="29"/>
        <v/>
      </c>
      <c r="K592" s="1" t="str">
        <f>IF(ISNUMBER($J592),INDEX(原簿!$E:$E,MATCH(summary!$E592,原簿!$O:$O,0)),"")</f>
        <v/>
      </c>
      <c r="L592" s="10" t="str">
        <f>IF(ISNUMBER($J592),INDEX(原簿!$I:$I,MATCH(summary!$E592,原簿!$O:$O,0)),"")</f>
        <v/>
      </c>
      <c r="M592" s="1" t="str">
        <f>IF(ISNUMBER($J592),TEXT(INDEX(答案!$A:$A,MATCH(K592,trans!$E:$E,0)),"00")&amp;"-"&amp;TEXT(INDEX(答案!$B:$B,MATCH(K592,trans!$E:$E,0)),"000"),"")</f>
        <v/>
      </c>
    </row>
    <row r="593" spans="1:13" x14ac:dyDescent="0.55000000000000004">
      <c r="A593" s="1" t="str">
        <f t="shared" si="27"/>
        <v/>
      </c>
      <c r="B593" s="1" t="str">
        <f>IF(ISNUMBER($A593),INDEX(原簿!$E:$E,MATCH(summary!$A593,原簿!$M:$M,0)),"")</f>
        <v/>
      </c>
      <c r="C593" s="10" t="str">
        <f>IF(ISNUMBER($A593),INDEX(原簿!$I:$I,MATCH(summary!$A593,原簿!$M:$M,0)),"")</f>
        <v/>
      </c>
      <c r="E593" s="1" t="str">
        <f t="shared" si="28"/>
        <v/>
      </c>
      <c r="F593" s="1" t="str">
        <f>IF(ISNUMBER($E593),INDEX(原簿!$E:$E,MATCH(summary!$E593,原簿!$N:$N,0)),"")</f>
        <v/>
      </c>
      <c r="G593" s="10" t="str">
        <f>IF(ISNUMBER($E593),INDEX(原簿!$I:$I,MATCH(summary!$E593,原簿!$N:$N,0)),"")</f>
        <v/>
      </c>
      <c r="H593" s="1" t="str">
        <f>IF(ISNUMBER($E593),TEXT(INDEX(出席票!$A:$A,MATCH(F593,trans!$B:$B,0)),"00")&amp;"-"&amp;TEXT(INDEX(出席票!$B:$B,MATCH(F593,trans!$B:$B,0)),"000"),"")</f>
        <v/>
      </c>
      <c r="J593" s="1" t="str">
        <f t="shared" si="29"/>
        <v/>
      </c>
      <c r="K593" s="1" t="str">
        <f>IF(ISNUMBER($J593),INDEX(原簿!$E:$E,MATCH(summary!$E593,原簿!$O:$O,0)),"")</f>
        <v/>
      </c>
      <c r="L593" s="10" t="str">
        <f>IF(ISNUMBER($J593),INDEX(原簿!$I:$I,MATCH(summary!$E593,原簿!$O:$O,0)),"")</f>
        <v/>
      </c>
      <c r="M593" s="1" t="str">
        <f>IF(ISNUMBER($J593),TEXT(INDEX(答案!$A:$A,MATCH(K593,trans!$E:$E,0)),"00")&amp;"-"&amp;TEXT(INDEX(答案!$B:$B,MATCH(K593,trans!$E:$E,0)),"000"),"")</f>
        <v/>
      </c>
    </row>
    <row r="594" spans="1:13" x14ac:dyDescent="0.55000000000000004">
      <c r="A594" s="1" t="str">
        <f t="shared" si="27"/>
        <v/>
      </c>
      <c r="B594" s="1" t="str">
        <f>IF(ISNUMBER($A594),INDEX(原簿!$E:$E,MATCH(summary!$A594,原簿!$M:$M,0)),"")</f>
        <v/>
      </c>
      <c r="C594" s="10" t="str">
        <f>IF(ISNUMBER($A594),INDEX(原簿!$I:$I,MATCH(summary!$A594,原簿!$M:$M,0)),"")</f>
        <v/>
      </c>
      <c r="E594" s="1" t="str">
        <f t="shared" si="28"/>
        <v/>
      </c>
      <c r="F594" s="1" t="str">
        <f>IF(ISNUMBER($E594),INDEX(原簿!$E:$E,MATCH(summary!$E594,原簿!$N:$N,0)),"")</f>
        <v/>
      </c>
      <c r="G594" s="10" t="str">
        <f>IF(ISNUMBER($E594),INDEX(原簿!$I:$I,MATCH(summary!$E594,原簿!$N:$N,0)),"")</f>
        <v/>
      </c>
      <c r="H594" s="1" t="str">
        <f>IF(ISNUMBER($E594),TEXT(INDEX(出席票!$A:$A,MATCH(F594,trans!$B:$B,0)),"00")&amp;"-"&amp;TEXT(INDEX(出席票!$B:$B,MATCH(F594,trans!$B:$B,0)),"000"),"")</f>
        <v/>
      </c>
      <c r="J594" s="1" t="str">
        <f t="shared" si="29"/>
        <v/>
      </c>
      <c r="K594" s="1" t="str">
        <f>IF(ISNUMBER($J594),INDEX(原簿!$E:$E,MATCH(summary!$E594,原簿!$O:$O,0)),"")</f>
        <v/>
      </c>
      <c r="L594" s="10" t="str">
        <f>IF(ISNUMBER($J594),INDEX(原簿!$I:$I,MATCH(summary!$E594,原簿!$O:$O,0)),"")</f>
        <v/>
      </c>
      <c r="M594" s="1" t="str">
        <f>IF(ISNUMBER($J594),TEXT(INDEX(答案!$A:$A,MATCH(K594,trans!$E:$E,0)),"00")&amp;"-"&amp;TEXT(INDEX(答案!$B:$B,MATCH(K594,trans!$E:$E,0)),"000"),"")</f>
        <v/>
      </c>
    </row>
    <row r="595" spans="1:13" x14ac:dyDescent="0.55000000000000004">
      <c r="A595" s="1" t="str">
        <f t="shared" si="27"/>
        <v/>
      </c>
      <c r="B595" s="1" t="str">
        <f>IF(ISNUMBER($A595),INDEX(原簿!$E:$E,MATCH(summary!$A595,原簿!$M:$M,0)),"")</f>
        <v/>
      </c>
      <c r="C595" s="10" t="str">
        <f>IF(ISNUMBER($A595),INDEX(原簿!$I:$I,MATCH(summary!$A595,原簿!$M:$M,0)),"")</f>
        <v/>
      </c>
      <c r="E595" s="1" t="str">
        <f t="shared" si="28"/>
        <v/>
      </c>
      <c r="F595" s="1" t="str">
        <f>IF(ISNUMBER($E595),INDEX(原簿!$E:$E,MATCH(summary!$E595,原簿!$N:$N,0)),"")</f>
        <v/>
      </c>
      <c r="G595" s="10" t="str">
        <f>IF(ISNUMBER($E595),INDEX(原簿!$I:$I,MATCH(summary!$E595,原簿!$N:$N,0)),"")</f>
        <v/>
      </c>
      <c r="H595" s="1" t="str">
        <f>IF(ISNUMBER($E595),TEXT(INDEX(出席票!$A:$A,MATCH(F595,trans!$B:$B,0)),"00")&amp;"-"&amp;TEXT(INDEX(出席票!$B:$B,MATCH(F595,trans!$B:$B,0)),"000"),"")</f>
        <v/>
      </c>
      <c r="J595" s="1" t="str">
        <f t="shared" si="29"/>
        <v/>
      </c>
      <c r="K595" s="1" t="str">
        <f>IF(ISNUMBER($J595),INDEX(原簿!$E:$E,MATCH(summary!$E595,原簿!$O:$O,0)),"")</f>
        <v/>
      </c>
      <c r="L595" s="10" t="str">
        <f>IF(ISNUMBER($J595),INDEX(原簿!$I:$I,MATCH(summary!$E595,原簿!$O:$O,0)),"")</f>
        <v/>
      </c>
      <c r="M595" s="1" t="str">
        <f>IF(ISNUMBER($J595),TEXT(INDEX(答案!$A:$A,MATCH(K595,trans!$E:$E,0)),"00")&amp;"-"&amp;TEXT(INDEX(答案!$B:$B,MATCH(K595,trans!$E:$E,0)),"000"),"")</f>
        <v/>
      </c>
    </row>
    <row r="596" spans="1:13" x14ac:dyDescent="0.55000000000000004">
      <c r="A596" s="1" t="str">
        <f t="shared" si="27"/>
        <v/>
      </c>
      <c r="B596" s="1" t="str">
        <f>IF(ISNUMBER($A596),INDEX(原簿!$E:$E,MATCH(summary!$A596,原簿!$M:$M,0)),"")</f>
        <v/>
      </c>
      <c r="C596" s="10" t="str">
        <f>IF(ISNUMBER($A596),INDEX(原簿!$I:$I,MATCH(summary!$A596,原簿!$M:$M,0)),"")</f>
        <v/>
      </c>
      <c r="E596" s="1" t="str">
        <f t="shared" si="28"/>
        <v/>
      </c>
      <c r="F596" s="1" t="str">
        <f>IF(ISNUMBER($E596),INDEX(原簿!$E:$E,MATCH(summary!$E596,原簿!$N:$N,0)),"")</f>
        <v/>
      </c>
      <c r="G596" s="10" t="str">
        <f>IF(ISNUMBER($E596),INDEX(原簿!$I:$I,MATCH(summary!$E596,原簿!$N:$N,0)),"")</f>
        <v/>
      </c>
      <c r="H596" s="1" t="str">
        <f>IF(ISNUMBER($E596),TEXT(INDEX(出席票!$A:$A,MATCH(F596,trans!$B:$B,0)),"00")&amp;"-"&amp;TEXT(INDEX(出席票!$B:$B,MATCH(F596,trans!$B:$B,0)),"000"),"")</f>
        <v/>
      </c>
      <c r="J596" s="1" t="str">
        <f t="shared" si="29"/>
        <v/>
      </c>
      <c r="K596" s="1" t="str">
        <f>IF(ISNUMBER($J596),INDEX(原簿!$E:$E,MATCH(summary!$E596,原簿!$O:$O,0)),"")</f>
        <v/>
      </c>
      <c r="L596" s="10" t="str">
        <f>IF(ISNUMBER($J596),INDEX(原簿!$I:$I,MATCH(summary!$E596,原簿!$O:$O,0)),"")</f>
        <v/>
      </c>
      <c r="M596" s="1" t="str">
        <f>IF(ISNUMBER($J596),TEXT(INDEX(答案!$A:$A,MATCH(K596,trans!$E:$E,0)),"00")&amp;"-"&amp;TEXT(INDEX(答案!$B:$B,MATCH(K596,trans!$E:$E,0)),"000"),"")</f>
        <v/>
      </c>
    </row>
    <row r="597" spans="1:13" x14ac:dyDescent="0.55000000000000004">
      <c r="A597" s="1" t="str">
        <f t="shared" si="27"/>
        <v/>
      </c>
      <c r="B597" s="1" t="str">
        <f>IF(ISNUMBER($A597),INDEX(原簿!$E:$E,MATCH(summary!$A597,原簿!$M:$M,0)),"")</f>
        <v/>
      </c>
      <c r="C597" s="10" t="str">
        <f>IF(ISNUMBER($A597),INDEX(原簿!$I:$I,MATCH(summary!$A597,原簿!$M:$M,0)),"")</f>
        <v/>
      </c>
      <c r="E597" s="1" t="str">
        <f t="shared" si="28"/>
        <v/>
      </c>
      <c r="F597" s="1" t="str">
        <f>IF(ISNUMBER($E597),INDEX(原簿!$E:$E,MATCH(summary!$E597,原簿!$N:$N,0)),"")</f>
        <v/>
      </c>
      <c r="G597" s="10" t="str">
        <f>IF(ISNUMBER($E597),INDEX(原簿!$I:$I,MATCH(summary!$E597,原簿!$N:$N,0)),"")</f>
        <v/>
      </c>
      <c r="H597" s="1" t="str">
        <f>IF(ISNUMBER($E597),TEXT(INDEX(出席票!$A:$A,MATCH(F597,trans!$B:$B,0)),"00")&amp;"-"&amp;TEXT(INDEX(出席票!$B:$B,MATCH(F597,trans!$B:$B,0)),"000"),"")</f>
        <v/>
      </c>
      <c r="J597" s="1" t="str">
        <f t="shared" si="29"/>
        <v/>
      </c>
      <c r="K597" s="1" t="str">
        <f>IF(ISNUMBER($J597),INDEX(原簿!$E:$E,MATCH(summary!$E597,原簿!$O:$O,0)),"")</f>
        <v/>
      </c>
      <c r="L597" s="10" t="str">
        <f>IF(ISNUMBER($J597),INDEX(原簿!$I:$I,MATCH(summary!$E597,原簿!$O:$O,0)),"")</f>
        <v/>
      </c>
      <c r="M597" s="1" t="str">
        <f>IF(ISNUMBER($J597),TEXT(INDEX(答案!$A:$A,MATCH(K597,trans!$E:$E,0)),"00")&amp;"-"&amp;TEXT(INDEX(答案!$B:$B,MATCH(K597,trans!$E:$E,0)),"000"),"")</f>
        <v/>
      </c>
    </row>
    <row r="598" spans="1:13" x14ac:dyDescent="0.55000000000000004">
      <c r="A598" s="1" t="str">
        <f t="shared" si="27"/>
        <v/>
      </c>
      <c r="B598" s="1" t="str">
        <f>IF(ISNUMBER($A598),INDEX(原簿!$E:$E,MATCH(summary!$A598,原簿!$M:$M,0)),"")</f>
        <v/>
      </c>
      <c r="C598" s="10" t="str">
        <f>IF(ISNUMBER($A598),INDEX(原簿!$I:$I,MATCH(summary!$A598,原簿!$M:$M,0)),"")</f>
        <v/>
      </c>
      <c r="E598" s="1" t="str">
        <f t="shared" si="28"/>
        <v/>
      </c>
      <c r="F598" s="1" t="str">
        <f>IF(ISNUMBER($E598),INDEX(原簿!$E:$E,MATCH(summary!$E598,原簿!$N:$N,0)),"")</f>
        <v/>
      </c>
      <c r="G598" s="10" t="str">
        <f>IF(ISNUMBER($E598),INDEX(原簿!$I:$I,MATCH(summary!$E598,原簿!$N:$N,0)),"")</f>
        <v/>
      </c>
      <c r="H598" s="1" t="str">
        <f>IF(ISNUMBER($E598),TEXT(INDEX(出席票!$A:$A,MATCH(F598,trans!$B:$B,0)),"00")&amp;"-"&amp;TEXT(INDEX(出席票!$B:$B,MATCH(F598,trans!$B:$B,0)),"000"),"")</f>
        <v/>
      </c>
      <c r="J598" s="1" t="str">
        <f t="shared" si="29"/>
        <v/>
      </c>
      <c r="K598" s="1" t="str">
        <f>IF(ISNUMBER($J598),INDEX(原簿!$E:$E,MATCH(summary!$E598,原簿!$O:$O,0)),"")</f>
        <v/>
      </c>
      <c r="L598" s="10" t="str">
        <f>IF(ISNUMBER($J598),INDEX(原簿!$I:$I,MATCH(summary!$E598,原簿!$O:$O,0)),"")</f>
        <v/>
      </c>
      <c r="M598" s="1" t="str">
        <f>IF(ISNUMBER($J598),TEXT(INDEX(答案!$A:$A,MATCH(K598,trans!$E:$E,0)),"00")&amp;"-"&amp;TEXT(INDEX(答案!$B:$B,MATCH(K598,trans!$E:$E,0)),"000"),"")</f>
        <v/>
      </c>
    </row>
    <row r="599" spans="1:13" x14ac:dyDescent="0.55000000000000004">
      <c r="A599" s="1" t="str">
        <f t="shared" si="27"/>
        <v/>
      </c>
      <c r="B599" s="1" t="str">
        <f>IF(ISNUMBER($A599),INDEX(原簿!$E:$E,MATCH(summary!$A599,原簿!$M:$M,0)),"")</f>
        <v/>
      </c>
      <c r="C599" s="10" t="str">
        <f>IF(ISNUMBER($A599),INDEX(原簿!$I:$I,MATCH(summary!$A599,原簿!$M:$M,0)),"")</f>
        <v/>
      </c>
      <c r="E599" s="1" t="str">
        <f t="shared" si="28"/>
        <v/>
      </c>
      <c r="F599" s="1" t="str">
        <f>IF(ISNUMBER($E599),INDEX(原簿!$E:$E,MATCH(summary!$E599,原簿!$N:$N,0)),"")</f>
        <v/>
      </c>
      <c r="G599" s="10" t="str">
        <f>IF(ISNUMBER($E599),INDEX(原簿!$I:$I,MATCH(summary!$E599,原簿!$N:$N,0)),"")</f>
        <v/>
      </c>
      <c r="H599" s="1" t="str">
        <f>IF(ISNUMBER($E599),TEXT(INDEX(出席票!$A:$A,MATCH(F599,trans!$B:$B,0)),"00")&amp;"-"&amp;TEXT(INDEX(出席票!$B:$B,MATCH(F599,trans!$B:$B,0)),"000"),"")</f>
        <v/>
      </c>
      <c r="J599" s="1" t="str">
        <f t="shared" si="29"/>
        <v/>
      </c>
      <c r="K599" s="1" t="str">
        <f>IF(ISNUMBER($J599),INDEX(原簿!$E:$E,MATCH(summary!$E599,原簿!$O:$O,0)),"")</f>
        <v/>
      </c>
      <c r="L599" s="10" t="str">
        <f>IF(ISNUMBER($J599),INDEX(原簿!$I:$I,MATCH(summary!$E599,原簿!$O:$O,0)),"")</f>
        <v/>
      </c>
      <c r="M599" s="1" t="str">
        <f>IF(ISNUMBER($J599),TEXT(INDEX(答案!$A:$A,MATCH(K599,trans!$E:$E,0)),"00")&amp;"-"&amp;TEXT(INDEX(答案!$B:$B,MATCH(K599,trans!$E:$E,0)),"000"),"")</f>
        <v/>
      </c>
    </row>
    <row r="600" spans="1:13" x14ac:dyDescent="0.55000000000000004">
      <c r="A600" s="1" t="str">
        <f t="shared" si="27"/>
        <v/>
      </c>
      <c r="B600" s="1" t="str">
        <f>IF(ISNUMBER($A600),INDEX(原簿!$E:$E,MATCH(summary!$A600,原簿!$M:$M,0)),"")</f>
        <v/>
      </c>
      <c r="C600" s="10" t="str">
        <f>IF(ISNUMBER($A600),INDEX(原簿!$I:$I,MATCH(summary!$A600,原簿!$M:$M,0)),"")</f>
        <v/>
      </c>
      <c r="E600" s="1" t="str">
        <f t="shared" si="28"/>
        <v/>
      </c>
      <c r="F600" s="1" t="str">
        <f>IF(ISNUMBER($E600),INDEX(原簿!$E:$E,MATCH(summary!$E600,原簿!$N:$N,0)),"")</f>
        <v/>
      </c>
      <c r="G600" s="10" t="str">
        <f>IF(ISNUMBER($E600),INDEX(原簿!$I:$I,MATCH(summary!$E600,原簿!$N:$N,0)),"")</f>
        <v/>
      </c>
      <c r="H600" s="1" t="str">
        <f>IF(ISNUMBER($E600),TEXT(INDEX(出席票!$A:$A,MATCH(F600,trans!$B:$B,0)),"00")&amp;"-"&amp;TEXT(INDEX(出席票!$B:$B,MATCH(F600,trans!$B:$B,0)),"000"),"")</f>
        <v/>
      </c>
      <c r="J600" s="1" t="str">
        <f t="shared" si="29"/>
        <v/>
      </c>
      <c r="K600" s="1" t="str">
        <f>IF(ISNUMBER($J600),INDEX(原簿!$E:$E,MATCH(summary!$E600,原簿!$O:$O,0)),"")</f>
        <v/>
      </c>
      <c r="L600" s="10" t="str">
        <f>IF(ISNUMBER($J600),INDEX(原簿!$I:$I,MATCH(summary!$E600,原簿!$O:$O,0)),"")</f>
        <v/>
      </c>
      <c r="M600" s="1" t="str">
        <f>IF(ISNUMBER($J600),TEXT(INDEX(答案!$A:$A,MATCH(K600,trans!$E:$E,0)),"00")&amp;"-"&amp;TEXT(INDEX(答案!$B:$B,MATCH(K600,trans!$E:$E,0)),"000"),"")</f>
        <v/>
      </c>
    </row>
    <row r="601" spans="1:13" x14ac:dyDescent="0.55000000000000004">
      <c r="A601" s="1" t="str">
        <f t="shared" si="27"/>
        <v/>
      </c>
      <c r="B601" s="1" t="str">
        <f>IF(ISNUMBER($A601),INDEX(原簿!$E:$E,MATCH(summary!$A601,原簿!$M:$M,0)),"")</f>
        <v/>
      </c>
      <c r="C601" s="10" t="str">
        <f>IF(ISNUMBER($A601),INDEX(原簿!$I:$I,MATCH(summary!$A601,原簿!$M:$M,0)),"")</f>
        <v/>
      </c>
      <c r="E601" s="1" t="str">
        <f t="shared" si="28"/>
        <v/>
      </c>
      <c r="F601" s="1" t="str">
        <f>IF(ISNUMBER($E601),INDEX(原簿!$E:$E,MATCH(summary!$E601,原簿!$N:$N,0)),"")</f>
        <v/>
      </c>
      <c r="G601" s="10" t="str">
        <f>IF(ISNUMBER($E601),INDEX(原簿!$I:$I,MATCH(summary!$E601,原簿!$N:$N,0)),"")</f>
        <v/>
      </c>
      <c r="H601" s="1" t="str">
        <f>IF(ISNUMBER($E601),TEXT(INDEX(出席票!$A:$A,MATCH(F601,trans!$B:$B,0)),"00")&amp;"-"&amp;TEXT(INDEX(出席票!$B:$B,MATCH(F601,trans!$B:$B,0)),"000"),"")</f>
        <v/>
      </c>
      <c r="J601" s="1" t="str">
        <f t="shared" si="29"/>
        <v/>
      </c>
      <c r="K601" s="1" t="str">
        <f>IF(ISNUMBER($J601),INDEX(原簿!$E:$E,MATCH(summary!$E601,原簿!$O:$O,0)),"")</f>
        <v/>
      </c>
      <c r="L601" s="10" t="str">
        <f>IF(ISNUMBER($J601),INDEX(原簿!$I:$I,MATCH(summary!$E601,原簿!$O:$O,0)),"")</f>
        <v/>
      </c>
      <c r="M601" s="1" t="str">
        <f>IF(ISNUMBER($J601),TEXT(INDEX(答案!$A:$A,MATCH(K601,trans!$E:$E,0)),"00")&amp;"-"&amp;TEXT(INDEX(答案!$B:$B,MATCH(K601,trans!$E:$E,0)),"000"),"")</f>
        <v/>
      </c>
    </row>
    <row r="602" spans="1:13" x14ac:dyDescent="0.55000000000000004">
      <c r="A602" s="1" t="str">
        <f t="shared" si="27"/>
        <v/>
      </c>
      <c r="B602" s="1" t="str">
        <f>IF(ISNUMBER($A602),INDEX(原簿!$E:$E,MATCH(summary!$A602,原簿!$M:$M,0)),"")</f>
        <v/>
      </c>
      <c r="C602" s="10" t="str">
        <f>IF(ISNUMBER($A602),INDEX(原簿!$I:$I,MATCH(summary!$A602,原簿!$M:$M,0)),"")</f>
        <v/>
      </c>
      <c r="E602" s="1" t="str">
        <f t="shared" si="28"/>
        <v/>
      </c>
      <c r="F602" s="1" t="str">
        <f>IF(ISNUMBER($E602),INDEX(原簿!$E:$E,MATCH(summary!$E602,原簿!$N:$N,0)),"")</f>
        <v/>
      </c>
      <c r="G602" s="10" t="str">
        <f>IF(ISNUMBER($E602),INDEX(原簿!$I:$I,MATCH(summary!$E602,原簿!$N:$N,0)),"")</f>
        <v/>
      </c>
      <c r="H602" s="1" t="str">
        <f>IF(ISNUMBER($E602),TEXT(INDEX(出席票!$A:$A,MATCH(F602,trans!$B:$B,0)),"00")&amp;"-"&amp;TEXT(INDEX(出席票!$B:$B,MATCH(F602,trans!$B:$B,0)),"000"),"")</f>
        <v/>
      </c>
      <c r="J602" s="1" t="str">
        <f t="shared" si="29"/>
        <v/>
      </c>
      <c r="K602" s="1" t="str">
        <f>IF(ISNUMBER($J602),INDEX(原簿!$E:$E,MATCH(summary!$E602,原簿!$O:$O,0)),"")</f>
        <v/>
      </c>
      <c r="L602" s="10" t="str">
        <f>IF(ISNUMBER($J602),INDEX(原簿!$I:$I,MATCH(summary!$E602,原簿!$O:$O,0)),"")</f>
        <v/>
      </c>
      <c r="M602" s="1" t="str">
        <f>IF(ISNUMBER($J602),TEXT(INDEX(答案!$A:$A,MATCH(K602,trans!$E:$E,0)),"00")&amp;"-"&amp;TEXT(INDEX(答案!$B:$B,MATCH(K602,trans!$E:$E,0)),"000"),"")</f>
        <v/>
      </c>
    </row>
    <row r="603" spans="1:13" x14ac:dyDescent="0.55000000000000004">
      <c r="A603" s="1" t="str">
        <f t="shared" si="27"/>
        <v/>
      </c>
      <c r="B603" s="1" t="str">
        <f>IF(ISNUMBER($A603),INDEX(原簿!$E:$E,MATCH(summary!$A603,原簿!$M:$M,0)),"")</f>
        <v/>
      </c>
      <c r="C603" s="10" t="str">
        <f>IF(ISNUMBER($A603),INDEX(原簿!$I:$I,MATCH(summary!$A603,原簿!$M:$M,0)),"")</f>
        <v/>
      </c>
      <c r="E603" s="1" t="str">
        <f t="shared" si="28"/>
        <v/>
      </c>
      <c r="F603" s="1" t="str">
        <f>IF(ISNUMBER($E603),INDEX(原簿!$E:$E,MATCH(summary!$E603,原簿!$N:$N,0)),"")</f>
        <v/>
      </c>
      <c r="G603" s="10" t="str">
        <f>IF(ISNUMBER($E603),INDEX(原簿!$I:$I,MATCH(summary!$E603,原簿!$N:$N,0)),"")</f>
        <v/>
      </c>
      <c r="H603" s="1" t="str">
        <f>IF(ISNUMBER($E603),TEXT(INDEX(出席票!$A:$A,MATCH(F603,trans!$B:$B,0)),"00")&amp;"-"&amp;TEXT(INDEX(出席票!$B:$B,MATCH(F603,trans!$B:$B,0)),"000"),"")</f>
        <v/>
      </c>
      <c r="J603" s="1" t="str">
        <f t="shared" si="29"/>
        <v/>
      </c>
      <c r="K603" s="1" t="str">
        <f>IF(ISNUMBER($J603),INDEX(原簿!$E:$E,MATCH(summary!$E603,原簿!$O:$O,0)),"")</f>
        <v/>
      </c>
      <c r="L603" s="10" t="str">
        <f>IF(ISNUMBER($J603),INDEX(原簿!$I:$I,MATCH(summary!$E603,原簿!$O:$O,0)),"")</f>
        <v/>
      </c>
      <c r="M603" s="1" t="str">
        <f>IF(ISNUMBER($J603),TEXT(INDEX(答案!$A:$A,MATCH(K603,trans!$E:$E,0)),"00")&amp;"-"&amp;TEXT(INDEX(答案!$B:$B,MATCH(K603,trans!$E:$E,0)),"000"),"")</f>
        <v/>
      </c>
    </row>
    <row r="604" spans="1:13" x14ac:dyDescent="0.55000000000000004">
      <c r="A604" s="1" t="str">
        <f t="shared" si="27"/>
        <v/>
      </c>
      <c r="B604" s="1" t="str">
        <f>IF(ISNUMBER($A604),INDEX(原簿!$E:$E,MATCH(summary!$A604,原簿!$M:$M,0)),"")</f>
        <v/>
      </c>
      <c r="C604" s="10" t="str">
        <f>IF(ISNUMBER($A604),INDEX(原簿!$I:$I,MATCH(summary!$A604,原簿!$M:$M,0)),"")</f>
        <v/>
      </c>
      <c r="E604" s="1" t="str">
        <f t="shared" si="28"/>
        <v/>
      </c>
      <c r="F604" s="1" t="str">
        <f>IF(ISNUMBER($E604),INDEX(原簿!$E:$E,MATCH(summary!$E604,原簿!$N:$N,0)),"")</f>
        <v/>
      </c>
      <c r="G604" s="10" t="str">
        <f>IF(ISNUMBER($E604),INDEX(原簿!$I:$I,MATCH(summary!$E604,原簿!$N:$N,0)),"")</f>
        <v/>
      </c>
      <c r="H604" s="1" t="str">
        <f>IF(ISNUMBER($E604),TEXT(INDEX(出席票!$A:$A,MATCH(F604,trans!$B:$B,0)),"00")&amp;"-"&amp;TEXT(INDEX(出席票!$B:$B,MATCH(F604,trans!$B:$B,0)),"000"),"")</f>
        <v/>
      </c>
      <c r="J604" s="1" t="str">
        <f t="shared" si="29"/>
        <v/>
      </c>
      <c r="K604" s="1" t="str">
        <f>IF(ISNUMBER($J604),INDEX(原簿!$E:$E,MATCH(summary!$E604,原簿!$O:$O,0)),"")</f>
        <v/>
      </c>
      <c r="L604" s="10" t="str">
        <f>IF(ISNUMBER($J604),INDEX(原簿!$I:$I,MATCH(summary!$E604,原簿!$O:$O,0)),"")</f>
        <v/>
      </c>
      <c r="M604" s="1" t="str">
        <f>IF(ISNUMBER($J604),TEXT(INDEX(答案!$A:$A,MATCH(K604,trans!$E:$E,0)),"00")&amp;"-"&amp;TEXT(INDEX(答案!$B:$B,MATCH(K604,trans!$E:$E,0)),"000"),"")</f>
        <v/>
      </c>
    </row>
    <row r="605" spans="1:13" x14ac:dyDescent="0.55000000000000004">
      <c r="A605" s="1" t="str">
        <f t="shared" si="27"/>
        <v/>
      </c>
      <c r="B605" s="1" t="str">
        <f>IF(ISNUMBER($A605),INDEX(原簿!$E:$E,MATCH(summary!$A605,原簿!$M:$M,0)),"")</f>
        <v/>
      </c>
      <c r="C605" s="10" t="str">
        <f>IF(ISNUMBER($A605),INDEX(原簿!$I:$I,MATCH(summary!$A605,原簿!$M:$M,0)),"")</f>
        <v/>
      </c>
      <c r="E605" s="1" t="str">
        <f t="shared" si="28"/>
        <v/>
      </c>
      <c r="F605" s="1" t="str">
        <f>IF(ISNUMBER($E605),INDEX(原簿!$E:$E,MATCH(summary!$E605,原簿!$N:$N,0)),"")</f>
        <v/>
      </c>
      <c r="G605" s="10" t="str">
        <f>IF(ISNUMBER($E605),INDEX(原簿!$I:$I,MATCH(summary!$E605,原簿!$N:$N,0)),"")</f>
        <v/>
      </c>
      <c r="H605" s="1" t="str">
        <f>IF(ISNUMBER($E605),TEXT(INDEX(出席票!$A:$A,MATCH(F605,trans!$B:$B,0)),"00")&amp;"-"&amp;TEXT(INDEX(出席票!$B:$B,MATCH(F605,trans!$B:$B,0)),"000"),"")</f>
        <v/>
      </c>
      <c r="J605" s="1" t="str">
        <f t="shared" si="29"/>
        <v/>
      </c>
      <c r="K605" s="1" t="str">
        <f>IF(ISNUMBER($J605),INDEX(原簿!$E:$E,MATCH(summary!$E605,原簿!$O:$O,0)),"")</f>
        <v/>
      </c>
      <c r="L605" s="10" t="str">
        <f>IF(ISNUMBER($J605),INDEX(原簿!$I:$I,MATCH(summary!$E605,原簿!$O:$O,0)),"")</f>
        <v/>
      </c>
      <c r="M605" s="1" t="str">
        <f>IF(ISNUMBER($J605),TEXT(INDEX(答案!$A:$A,MATCH(K605,trans!$E:$E,0)),"00")&amp;"-"&amp;TEXT(INDEX(答案!$B:$B,MATCH(K605,trans!$E:$E,0)),"000"),"")</f>
        <v/>
      </c>
    </row>
    <row r="606" spans="1:13" x14ac:dyDescent="0.55000000000000004">
      <c r="A606" s="1" t="str">
        <f t="shared" si="27"/>
        <v/>
      </c>
      <c r="B606" s="1" t="str">
        <f>IF(ISNUMBER($A606),INDEX(原簿!$E:$E,MATCH(summary!$A606,原簿!$M:$M,0)),"")</f>
        <v/>
      </c>
      <c r="C606" s="10" t="str">
        <f>IF(ISNUMBER($A606),INDEX(原簿!$I:$I,MATCH(summary!$A606,原簿!$M:$M,0)),"")</f>
        <v/>
      </c>
      <c r="E606" s="1" t="str">
        <f t="shared" si="28"/>
        <v/>
      </c>
      <c r="F606" s="1" t="str">
        <f>IF(ISNUMBER($E606),INDEX(原簿!$E:$E,MATCH(summary!$E606,原簿!$N:$N,0)),"")</f>
        <v/>
      </c>
      <c r="G606" s="10" t="str">
        <f>IF(ISNUMBER($E606),INDEX(原簿!$I:$I,MATCH(summary!$E606,原簿!$N:$N,0)),"")</f>
        <v/>
      </c>
      <c r="H606" s="1" t="str">
        <f>IF(ISNUMBER($E606),TEXT(INDEX(出席票!$A:$A,MATCH(F606,trans!$B:$B,0)),"00")&amp;"-"&amp;TEXT(INDEX(出席票!$B:$B,MATCH(F606,trans!$B:$B,0)),"000"),"")</f>
        <v/>
      </c>
      <c r="J606" s="1" t="str">
        <f t="shared" si="29"/>
        <v/>
      </c>
      <c r="K606" s="1" t="str">
        <f>IF(ISNUMBER($J606),INDEX(原簿!$E:$E,MATCH(summary!$E606,原簿!$O:$O,0)),"")</f>
        <v/>
      </c>
      <c r="L606" s="10" t="str">
        <f>IF(ISNUMBER($J606),INDEX(原簿!$I:$I,MATCH(summary!$E606,原簿!$O:$O,0)),"")</f>
        <v/>
      </c>
      <c r="M606" s="1" t="str">
        <f>IF(ISNUMBER($J606),TEXT(INDEX(答案!$A:$A,MATCH(K606,trans!$E:$E,0)),"00")&amp;"-"&amp;TEXT(INDEX(答案!$B:$B,MATCH(K606,trans!$E:$E,0)),"000"),"")</f>
        <v/>
      </c>
    </row>
    <row r="607" spans="1:13" x14ac:dyDescent="0.55000000000000004">
      <c r="A607" s="1" t="str">
        <f t="shared" si="27"/>
        <v/>
      </c>
      <c r="B607" s="1" t="str">
        <f>IF(ISNUMBER($A607),INDEX(原簿!$E:$E,MATCH(summary!$A607,原簿!$M:$M,0)),"")</f>
        <v/>
      </c>
      <c r="C607" s="10" t="str">
        <f>IF(ISNUMBER($A607),INDEX(原簿!$I:$I,MATCH(summary!$A607,原簿!$M:$M,0)),"")</f>
        <v/>
      </c>
      <c r="E607" s="1" t="str">
        <f t="shared" si="28"/>
        <v/>
      </c>
      <c r="F607" s="1" t="str">
        <f>IF(ISNUMBER($E607),INDEX(原簿!$E:$E,MATCH(summary!$E607,原簿!$N:$N,0)),"")</f>
        <v/>
      </c>
      <c r="G607" s="10" t="str">
        <f>IF(ISNUMBER($E607),INDEX(原簿!$I:$I,MATCH(summary!$E607,原簿!$N:$N,0)),"")</f>
        <v/>
      </c>
      <c r="H607" s="1" t="str">
        <f>IF(ISNUMBER($E607),TEXT(INDEX(出席票!$A:$A,MATCH(F607,trans!$B:$B,0)),"00")&amp;"-"&amp;TEXT(INDEX(出席票!$B:$B,MATCH(F607,trans!$B:$B,0)),"000"),"")</f>
        <v/>
      </c>
      <c r="J607" s="1" t="str">
        <f t="shared" si="29"/>
        <v/>
      </c>
      <c r="K607" s="1" t="str">
        <f>IF(ISNUMBER($J607),INDEX(原簿!$E:$E,MATCH(summary!$E607,原簿!$O:$O,0)),"")</f>
        <v/>
      </c>
      <c r="L607" s="10" t="str">
        <f>IF(ISNUMBER($J607),INDEX(原簿!$I:$I,MATCH(summary!$E607,原簿!$O:$O,0)),"")</f>
        <v/>
      </c>
      <c r="M607" s="1" t="str">
        <f>IF(ISNUMBER($J607),TEXT(INDEX(答案!$A:$A,MATCH(K607,trans!$E:$E,0)),"00")&amp;"-"&amp;TEXT(INDEX(答案!$B:$B,MATCH(K607,trans!$E:$E,0)),"000"),"")</f>
        <v/>
      </c>
    </row>
    <row r="608" spans="1:13" x14ac:dyDescent="0.55000000000000004">
      <c r="A608" s="1" t="str">
        <f t="shared" si="27"/>
        <v/>
      </c>
      <c r="B608" s="1" t="str">
        <f>IF(ISNUMBER($A608),INDEX(原簿!$E:$E,MATCH(summary!$A608,原簿!$M:$M,0)),"")</f>
        <v/>
      </c>
      <c r="C608" s="10" t="str">
        <f>IF(ISNUMBER($A608),INDEX(原簿!$I:$I,MATCH(summary!$A608,原簿!$M:$M,0)),"")</f>
        <v/>
      </c>
      <c r="E608" s="1" t="str">
        <f t="shared" si="28"/>
        <v/>
      </c>
      <c r="F608" s="1" t="str">
        <f>IF(ISNUMBER($E608),INDEX(原簿!$E:$E,MATCH(summary!$E608,原簿!$N:$N,0)),"")</f>
        <v/>
      </c>
      <c r="G608" s="10" t="str">
        <f>IF(ISNUMBER($E608),INDEX(原簿!$I:$I,MATCH(summary!$E608,原簿!$N:$N,0)),"")</f>
        <v/>
      </c>
      <c r="H608" s="1" t="str">
        <f>IF(ISNUMBER($E608),TEXT(INDEX(出席票!$A:$A,MATCH(F608,trans!$B:$B,0)),"00")&amp;"-"&amp;TEXT(INDEX(出席票!$B:$B,MATCH(F608,trans!$B:$B,0)),"000"),"")</f>
        <v/>
      </c>
      <c r="J608" s="1" t="str">
        <f t="shared" si="29"/>
        <v/>
      </c>
      <c r="K608" s="1" t="str">
        <f>IF(ISNUMBER($J608),INDEX(原簿!$E:$E,MATCH(summary!$E608,原簿!$O:$O,0)),"")</f>
        <v/>
      </c>
      <c r="L608" s="10" t="str">
        <f>IF(ISNUMBER($J608),INDEX(原簿!$I:$I,MATCH(summary!$E608,原簿!$O:$O,0)),"")</f>
        <v/>
      </c>
      <c r="M608" s="1" t="str">
        <f>IF(ISNUMBER($J608),TEXT(INDEX(答案!$A:$A,MATCH(K608,trans!$E:$E,0)),"00")&amp;"-"&amp;TEXT(INDEX(答案!$B:$B,MATCH(K608,trans!$E:$E,0)),"000"),"")</f>
        <v/>
      </c>
    </row>
    <row r="609" spans="1:13" x14ac:dyDescent="0.55000000000000004">
      <c r="A609" s="1" t="str">
        <f t="shared" si="27"/>
        <v/>
      </c>
      <c r="B609" s="1" t="str">
        <f>IF(ISNUMBER($A609),INDEX(原簿!$E:$E,MATCH(summary!$A609,原簿!$M:$M,0)),"")</f>
        <v/>
      </c>
      <c r="C609" s="10" t="str">
        <f>IF(ISNUMBER($A609),INDEX(原簿!$I:$I,MATCH(summary!$A609,原簿!$M:$M,0)),"")</f>
        <v/>
      </c>
      <c r="E609" s="1" t="str">
        <f t="shared" si="28"/>
        <v/>
      </c>
      <c r="F609" s="1" t="str">
        <f>IF(ISNUMBER($E609),INDEX(原簿!$E:$E,MATCH(summary!$E609,原簿!$N:$N,0)),"")</f>
        <v/>
      </c>
      <c r="G609" s="10" t="str">
        <f>IF(ISNUMBER($E609),INDEX(原簿!$I:$I,MATCH(summary!$E609,原簿!$N:$N,0)),"")</f>
        <v/>
      </c>
      <c r="H609" s="1" t="str">
        <f>IF(ISNUMBER($E609),TEXT(INDEX(出席票!$A:$A,MATCH(F609,trans!$B:$B,0)),"00")&amp;"-"&amp;TEXT(INDEX(出席票!$B:$B,MATCH(F609,trans!$B:$B,0)),"000"),"")</f>
        <v/>
      </c>
      <c r="J609" s="1" t="str">
        <f t="shared" si="29"/>
        <v/>
      </c>
      <c r="K609" s="1" t="str">
        <f>IF(ISNUMBER($J609),INDEX(原簿!$E:$E,MATCH(summary!$E609,原簿!$O:$O,0)),"")</f>
        <v/>
      </c>
      <c r="L609" s="10" t="str">
        <f>IF(ISNUMBER($J609),INDEX(原簿!$I:$I,MATCH(summary!$E609,原簿!$O:$O,0)),"")</f>
        <v/>
      </c>
      <c r="M609" s="1" t="str">
        <f>IF(ISNUMBER($J609),TEXT(INDEX(答案!$A:$A,MATCH(K609,trans!$E:$E,0)),"00")&amp;"-"&amp;TEXT(INDEX(答案!$B:$B,MATCH(K609,trans!$E:$E,0)),"000"),"")</f>
        <v/>
      </c>
    </row>
    <row r="610" spans="1:13" x14ac:dyDescent="0.55000000000000004">
      <c r="A610" s="1" t="str">
        <f t="shared" si="27"/>
        <v/>
      </c>
      <c r="B610" s="1" t="str">
        <f>IF(ISNUMBER($A610),INDEX(原簿!$E:$E,MATCH(summary!$A610,原簿!$M:$M,0)),"")</f>
        <v/>
      </c>
      <c r="C610" s="10" t="str">
        <f>IF(ISNUMBER($A610),INDEX(原簿!$I:$I,MATCH(summary!$A610,原簿!$M:$M,0)),"")</f>
        <v/>
      </c>
      <c r="E610" s="1" t="str">
        <f t="shared" si="28"/>
        <v/>
      </c>
      <c r="F610" s="1" t="str">
        <f>IF(ISNUMBER($E610),INDEX(原簿!$E:$E,MATCH(summary!$E610,原簿!$N:$N,0)),"")</f>
        <v/>
      </c>
      <c r="G610" s="10" t="str">
        <f>IF(ISNUMBER($E610),INDEX(原簿!$I:$I,MATCH(summary!$E610,原簿!$N:$N,0)),"")</f>
        <v/>
      </c>
      <c r="H610" s="1" t="str">
        <f>IF(ISNUMBER($E610),TEXT(INDEX(出席票!$A:$A,MATCH(F610,trans!$B:$B,0)),"00")&amp;"-"&amp;TEXT(INDEX(出席票!$B:$B,MATCH(F610,trans!$B:$B,0)),"000"),"")</f>
        <v/>
      </c>
      <c r="J610" s="1" t="str">
        <f t="shared" si="29"/>
        <v/>
      </c>
      <c r="K610" s="1" t="str">
        <f>IF(ISNUMBER($J610),INDEX(原簿!$E:$E,MATCH(summary!$E610,原簿!$O:$O,0)),"")</f>
        <v/>
      </c>
      <c r="L610" s="10" t="str">
        <f>IF(ISNUMBER($J610),INDEX(原簿!$I:$I,MATCH(summary!$E610,原簿!$O:$O,0)),"")</f>
        <v/>
      </c>
      <c r="M610" s="1" t="str">
        <f>IF(ISNUMBER($J610),TEXT(INDEX(答案!$A:$A,MATCH(K610,trans!$E:$E,0)),"00")&amp;"-"&amp;TEXT(INDEX(答案!$B:$B,MATCH(K610,trans!$E:$E,0)),"000"),"")</f>
        <v/>
      </c>
    </row>
    <row r="611" spans="1:13" x14ac:dyDescent="0.55000000000000004">
      <c r="A611" s="1" t="str">
        <f t="shared" si="27"/>
        <v/>
      </c>
      <c r="B611" s="1" t="str">
        <f>IF(ISNUMBER($A611),INDEX(原簿!$E:$E,MATCH(summary!$A611,原簿!$M:$M,0)),"")</f>
        <v/>
      </c>
      <c r="C611" s="10" t="str">
        <f>IF(ISNUMBER($A611),INDEX(原簿!$I:$I,MATCH(summary!$A611,原簿!$M:$M,0)),"")</f>
        <v/>
      </c>
      <c r="E611" s="1" t="str">
        <f t="shared" si="28"/>
        <v/>
      </c>
      <c r="F611" s="1" t="str">
        <f>IF(ISNUMBER($E611),INDEX(原簿!$E:$E,MATCH(summary!$E611,原簿!$N:$N,0)),"")</f>
        <v/>
      </c>
      <c r="G611" s="10" t="str">
        <f>IF(ISNUMBER($E611),INDEX(原簿!$I:$I,MATCH(summary!$E611,原簿!$N:$N,0)),"")</f>
        <v/>
      </c>
      <c r="H611" s="1" t="str">
        <f>IF(ISNUMBER($E611),TEXT(INDEX(出席票!$A:$A,MATCH(F611,trans!$B:$B,0)),"00")&amp;"-"&amp;TEXT(INDEX(出席票!$B:$B,MATCH(F611,trans!$B:$B,0)),"000"),"")</f>
        <v/>
      </c>
      <c r="J611" s="1" t="str">
        <f t="shared" si="29"/>
        <v/>
      </c>
      <c r="K611" s="1" t="str">
        <f>IF(ISNUMBER($J611),INDEX(原簿!$E:$E,MATCH(summary!$E611,原簿!$O:$O,0)),"")</f>
        <v/>
      </c>
      <c r="L611" s="10" t="str">
        <f>IF(ISNUMBER($J611),INDEX(原簿!$I:$I,MATCH(summary!$E611,原簿!$O:$O,0)),"")</f>
        <v/>
      </c>
      <c r="M611" s="1" t="str">
        <f>IF(ISNUMBER($J611),TEXT(INDEX(答案!$A:$A,MATCH(K611,trans!$E:$E,0)),"00")&amp;"-"&amp;TEXT(INDEX(答案!$B:$B,MATCH(K611,trans!$E:$E,0)),"000"),"")</f>
        <v/>
      </c>
    </row>
    <row r="612" spans="1:13" x14ac:dyDescent="0.55000000000000004">
      <c r="A612" s="1" t="str">
        <f t="shared" si="27"/>
        <v/>
      </c>
      <c r="B612" s="1" t="str">
        <f>IF(ISNUMBER($A612),INDEX(原簿!$E:$E,MATCH(summary!$A612,原簿!$M:$M,0)),"")</f>
        <v/>
      </c>
      <c r="C612" s="10" t="str">
        <f>IF(ISNUMBER($A612),INDEX(原簿!$I:$I,MATCH(summary!$A612,原簿!$M:$M,0)),"")</f>
        <v/>
      </c>
      <c r="E612" s="1" t="str">
        <f t="shared" si="28"/>
        <v/>
      </c>
      <c r="F612" s="1" t="str">
        <f>IF(ISNUMBER($E612),INDEX(原簿!$E:$E,MATCH(summary!$E612,原簿!$N:$N,0)),"")</f>
        <v/>
      </c>
      <c r="G612" s="10" t="str">
        <f>IF(ISNUMBER($E612),INDEX(原簿!$I:$I,MATCH(summary!$E612,原簿!$N:$N,0)),"")</f>
        <v/>
      </c>
      <c r="H612" s="1" t="str">
        <f>IF(ISNUMBER($E612),TEXT(INDEX(出席票!$A:$A,MATCH(F612,trans!$B:$B,0)),"00")&amp;"-"&amp;TEXT(INDEX(出席票!$B:$B,MATCH(F612,trans!$B:$B,0)),"000"),"")</f>
        <v/>
      </c>
      <c r="J612" s="1" t="str">
        <f t="shared" si="29"/>
        <v/>
      </c>
      <c r="K612" s="1" t="str">
        <f>IF(ISNUMBER($J612),INDEX(原簿!$E:$E,MATCH(summary!$E612,原簿!$O:$O,0)),"")</f>
        <v/>
      </c>
      <c r="L612" s="10" t="str">
        <f>IF(ISNUMBER($J612),INDEX(原簿!$I:$I,MATCH(summary!$E612,原簿!$O:$O,0)),"")</f>
        <v/>
      </c>
      <c r="M612" s="1" t="str">
        <f>IF(ISNUMBER($J612),TEXT(INDEX(答案!$A:$A,MATCH(K612,trans!$E:$E,0)),"00")&amp;"-"&amp;TEXT(INDEX(答案!$B:$B,MATCH(K612,trans!$E:$E,0)),"000"),"")</f>
        <v/>
      </c>
    </row>
    <row r="613" spans="1:13" x14ac:dyDescent="0.55000000000000004">
      <c r="A613" s="1" t="str">
        <f t="shared" si="27"/>
        <v/>
      </c>
      <c r="B613" s="1" t="str">
        <f>IF(ISNUMBER($A613),INDEX(原簿!$E:$E,MATCH(summary!$A613,原簿!$M:$M,0)),"")</f>
        <v/>
      </c>
      <c r="C613" s="10" t="str">
        <f>IF(ISNUMBER($A613),INDEX(原簿!$I:$I,MATCH(summary!$A613,原簿!$M:$M,0)),"")</f>
        <v/>
      </c>
      <c r="E613" s="1" t="str">
        <f t="shared" si="28"/>
        <v/>
      </c>
      <c r="F613" s="1" t="str">
        <f>IF(ISNUMBER($E613),INDEX(原簿!$E:$E,MATCH(summary!$E613,原簿!$N:$N,0)),"")</f>
        <v/>
      </c>
      <c r="G613" s="10" t="str">
        <f>IF(ISNUMBER($E613),INDEX(原簿!$I:$I,MATCH(summary!$E613,原簿!$N:$N,0)),"")</f>
        <v/>
      </c>
      <c r="H613" s="1" t="str">
        <f>IF(ISNUMBER($E613),TEXT(INDEX(出席票!$A:$A,MATCH(F613,trans!$B:$B,0)),"00")&amp;"-"&amp;TEXT(INDEX(出席票!$B:$B,MATCH(F613,trans!$B:$B,0)),"000"),"")</f>
        <v/>
      </c>
      <c r="J613" s="1" t="str">
        <f t="shared" si="29"/>
        <v/>
      </c>
      <c r="K613" s="1" t="str">
        <f>IF(ISNUMBER($J613),INDEX(原簿!$E:$E,MATCH(summary!$E613,原簿!$O:$O,0)),"")</f>
        <v/>
      </c>
      <c r="L613" s="10" t="str">
        <f>IF(ISNUMBER($J613),INDEX(原簿!$I:$I,MATCH(summary!$E613,原簿!$O:$O,0)),"")</f>
        <v/>
      </c>
      <c r="M613" s="1" t="str">
        <f>IF(ISNUMBER($J613),TEXT(INDEX(答案!$A:$A,MATCH(K613,trans!$E:$E,0)),"00")&amp;"-"&amp;TEXT(INDEX(答案!$B:$B,MATCH(K613,trans!$E:$E,0)),"000"),"")</f>
        <v/>
      </c>
    </row>
    <row r="614" spans="1:13" x14ac:dyDescent="0.55000000000000004">
      <c r="A614" s="1" t="str">
        <f t="shared" si="27"/>
        <v/>
      </c>
      <c r="B614" s="1" t="str">
        <f>IF(ISNUMBER($A614),INDEX(原簿!$E:$E,MATCH(summary!$A614,原簿!$M:$M,0)),"")</f>
        <v/>
      </c>
      <c r="C614" s="10" t="str">
        <f>IF(ISNUMBER($A614),INDEX(原簿!$I:$I,MATCH(summary!$A614,原簿!$M:$M,0)),"")</f>
        <v/>
      </c>
      <c r="E614" s="1" t="str">
        <f t="shared" si="28"/>
        <v/>
      </c>
      <c r="F614" s="1" t="str">
        <f>IF(ISNUMBER($E614),INDEX(原簿!$E:$E,MATCH(summary!$E614,原簿!$N:$N,0)),"")</f>
        <v/>
      </c>
      <c r="G614" s="10" t="str">
        <f>IF(ISNUMBER($E614),INDEX(原簿!$I:$I,MATCH(summary!$E614,原簿!$N:$N,0)),"")</f>
        <v/>
      </c>
      <c r="H614" s="1" t="str">
        <f>IF(ISNUMBER($E614),TEXT(INDEX(出席票!$A:$A,MATCH(F614,trans!$B:$B,0)),"00")&amp;"-"&amp;TEXT(INDEX(出席票!$B:$B,MATCH(F614,trans!$B:$B,0)),"000"),"")</f>
        <v/>
      </c>
      <c r="J614" s="1" t="str">
        <f t="shared" si="29"/>
        <v/>
      </c>
      <c r="K614" s="1" t="str">
        <f>IF(ISNUMBER($J614),INDEX(原簿!$E:$E,MATCH(summary!$E614,原簿!$O:$O,0)),"")</f>
        <v/>
      </c>
      <c r="L614" s="10" t="str">
        <f>IF(ISNUMBER($J614),INDEX(原簿!$I:$I,MATCH(summary!$E614,原簿!$O:$O,0)),"")</f>
        <v/>
      </c>
      <c r="M614" s="1" t="str">
        <f>IF(ISNUMBER($J614),TEXT(INDEX(答案!$A:$A,MATCH(K614,trans!$E:$E,0)),"00")&amp;"-"&amp;TEXT(INDEX(答案!$B:$B,MATCH(K614,trans!$E:$E,0)),"000"),"")</f>
        <v/>
      </c>
    </row>
    <row r="615" spans="1:13" x14ac:dyDescent="0.55000000000000004">
      <c r="A615" s="1" t="str">
        <f t="shared" si="27"/>
        <v/>
      </c>
      <c r="B615" s="1" t="str">
        <f>IF(ISNUMBER($A615),INDEX(原簿!$E:$E,MATCH(summary!$A615,原簿!$M:$M,0)),"")</f>
        <v/>
      </c>
      <c r="C615" s="10" t="str">
        <f>IF(ISNUMBER($A615),INDEX(原簿!$I:$I,MATCH(summary!$A615,原簿!$M:$M,0)),"")</f>
        <v/>
      </c>
      <c r="E615" s="1" t="str">
        <f t="shared" si="28"/>
        <v/>
      </c>
      <c r="F615" s="1" t="str">
        <f>IF(ISNUMBER($E615),INDEX(原簿!$E:$E,MATCH(summary!$E615,原簿!$N:$N,0)),"")</f>
        <v/>
      </c>
      <c r="G615" s="10" t="str">
        <f>IF(ISNUMBER($E615),INDEX(原簿!$I:$I,MATCH(summary!$E615,原簿!$N:$N,0)),"")</f>
        <v/>
      </c>
      <c r="H615" s="1" t="str">
        <f>IF(ISNUMBER($E615),TEXT(INDEX(出席票!$A:$A,MATCH(F615,trans!$B:$B,0)),"00")&amp;"-"&amp;TEXT(INDEX(出席票!$B:$B,MATCH(F615,trans!$B:$B,0)),"000"),"")</f>
        <v/>
      </c>
      <c r="J615" s="1" t="str">
        <f t="shared" si="29"/>
        <v/>
      </c>
      <c r="K615" s="1" t="str">
        <f>IF(ISNUMBER($J615),INDEX(原簿!$E:$E,MATCH(summary!$E615,原簿!$O:$O,0)),"")</f>
        <v/>
      </c>
      <c r="L615" s="10" t="str">
        <f>IF(ISNUMBER($J615),INDEX(原簿!$I:$I,MATCH(summary!$E615,原簿!$O:$O,0)),"")</f>
        <v/>
      </c>
      <c r="M615" s="1" t="str">
        <f>IF(ISNUMBER($J615),TEXT(INDEX(答案!$A:$A,MATCH(K615,trans!$E:$E,0)),"00")&amp;"-"&amp;TEXT(INDEX(答案!$B:$B,MATCH(K615,trans!$E:$E,0)),"000"),"")</f>
        <v/>
      </c>
    </row>
    <row r="616" spans="1:13" x14ac:dyDescent="0.55000000000000004">
      <c r="A616" s="1" t="str">
        <f t="shared" si="27"/>
        <v/>
      </c>
      <c r="B616" s="1" t="str">
        <f>IF(ISNUMBER($A616),INDEX(原簿!$E:$E,MATCH(summary!$A616,原簿!$M:$M,0)),"")</f>
        <v/>
      </c>
      <c r="C616" s="10" t="str">
        <f>IF(ISNUMBER($A616),INDEX(原簿!$I:$I,MATCH(summary!$A616,原簿!$M:$M,0)),"")</f>
        <v/>
      </c>
      <c r="E616" s="1" t="str">
        <f t="shared" si="28"/>
        <v/>
      </c>
      <c r="F616" s="1" t="str">
        <f>IF(ISNUMBER($E616),INDEX(原簿!$E:$E,MATCH(summary!$E616,原簿!$N:$N,0)),"")</f>
        <v/>
      </c>
      <c r="G616" s="10" t="str">
        <f>IF(ISNUMBER($E616),INDEX(原簿!$I:$I,MATCH(summary!$E616,原簿!$N:$N,0)),"")</f>
        <v/>
      </c>
      <c r="H616" s="1" t="str">
        <f>IF(ISNUMBER($E616),TEXT(INDEX(出席票!$A:$A,MATCH(F616,trans!$B:$B,0)),"00")&amp;"-"&amp;TEXT(INDEX(出席票!$B:$B,MATCH(F616,trans!$B:$B,0)),"000"),"")</f>
        <v/>
      </c>
      <c r="J616" s="1" t="str">
        <f t="shared" si="29"/>
        <v/>
      </c>
      <c r="K616" s="1" t="str">
        <f>IF(ISNUMBER($J616),INDEX(原簿!$E:$E,MATCH(summary!$E616,原簿!$O:$O,0)),"")</f>
        <v/>
      </c>
      <c r="L616" s="10" t="str">
        <f>IF(ISNUMBER($J616),INDEX(原簿!$I:$I,MATCH(summary!$E616,原簿!$O:$O,0)),"")</f>
        <v/>
      </c>
      <c r="M616" s="1" t="str">
        <f>IF(ISNUMBER($J616),TEXT(INDEX(答案!$A:$A,MATCH(K616,trans!$E:$E,0)),"00")&amp;"-"&amp;TEXT(INDEX(答案!$B:$B,MATCH(K616,trans!$E:$E,0)),"000"),"")</f>
        <v/>
      </c>
    </row>
    <row r="617" spans="1:13" x14ac:dyDescent="0.55000000000000004">
      <c r="A617" s="1" t="str">
        <f t="shared" si="27"/>
        <v/>
      </c>
      <c r="B617" s="1" t="str">
        <f>IF(ISNUMBER($A617),INDEX(原簿!$E:$E,MATCH(summary!$A617,原簿!$M:$M,0)),"")</f>
        <v/>
      </c>
      <c r="C617" s="10" t="str">
        <f>IF(ISNUMBER($A617),INDEX(原簿!$I:$I,MATCH(summary!$A617,原簿!$M:$M,0)),"")</f>
        <v/>
      </c>
      <c r="E617" s="1" t="str">
        <f t="shared" si="28"/>
        <v/>
      </c>
      <c r="F617" s="1" t="str">
        <f>IF(ISNUMBER($E617),INDEX(原簿!$E:$E,MATCH(summary!$E617,原簿!$N:$N,0)),"")</f>
        <v/>
      </c>
      <c r="G617" s="10" t="str">
        <f>IF(ISNUMBER($E617),INDEX(原簿!$I:$I,MATCH(summary!$E617,原簿!$N:$N,0)),"")</f>
        <v/>
      </c>
      <c r="H617" s="1" t="str">
        <f>IF(ISNUMBER($E617),TEXT(INDEX(出席票!$A:$A,MATCH(F617,trans!$B:$B,0)),"00")&amp;"-"&amp;TEXT(INDEX(出席票!$B:$B,MATCH(F617,trans!$B:$B,0)),"000"),"")</f>
        <v/>
      </c>
      <c r="J617" s="1" t="str">
        <f t="shared" si="29"/>
        <v/>
      </c>
      <c r="K617" s="1" t="str">
        <f>IF(ISNUMBER($J617),INDEX(原簿!$E:$E,MATCH(summary!$E617,原簿!$O:$O,0)),"")</f>
        <v/>
      </c>
      <c r="L617" s="10" t="str">
        <f>IF(ISNUMBER($J617),INDEX(原簿!$I:$I,MATCH(summary!$E617,原簿!$O:$O,0)),"")</f>
        <v/>
      </c>
      <c r="M617" s="1" t="str">
        <f>IF(ISNUMBER($J617),TEXT(INDEX(答案!$A:$A,MATCH(K617,trans!$E:$E,0)),"00")&amp;"-"&amp;TEXT(INDEX(答案!$B:$B,MATCH(K617,trans!$E:$E,0)),"000"),"")</f>
        <v/>
      </c>
    </row>
    <row r="618" spans="1:13" x14ac:dyDescent="0.55000000000000004">
      <c r="A618" s="1" t="str">
        <f t="shared" si="27"/>
        <v/>
      </c>
      <c r="B618" s="1" t="str">
        <f>IF(ISNUMBER($A618),INDEX(原簿!$E:$E,MATCH(summary!$A618,原簿!$M:$M,0)),"")</f>
        <v/>
      </c>
      <c r="C618" s="10" t="str">
        <f>IF(ISNUMBER($A618),INDEX(原簿!$I:$I,MATCH(summary!$A618,原簿!$M:$M,0)),"")</f>
        <v/>
      </c>
      <c r="E618" s="1" t="str">
        <f t="shared" si="28"/>
        <v/>
      </c>
      <c r="F618" s="1" t="str">
        <f>IF(ISNUMBER($E618),INDEX(原簿!$E:$E,MATCH(summary!$E618,原簿!$N:$N,0)),"")</f>
        <v/>
      </c>
      <c r="G618" s="10" t="str">
        <f>IF(ISNUMBER($E618),INDEX(原簿!$I:$I,MATCH(summary!$E618,原簿!$N:$N,0)),"")</f>
        <v/>
      </c>
      <c r="H618" s="1" t="str">
        <f>IF(ISNUMBER($E618),TEXT(INDEX(出席票!$A:$A,MATCH(F618,trans!$B:$B,0)),"00")&amp;"-"&amp;TEXT(INDEX(出席票!$B:$B,MATCH(F618,trans!$B:$B,0)),"000"),"")</f>
        <v/>
      </c>
      <c r="J618" s="1" t="str">
        <f t="shared" si="29"/>
        <v/>
      </c>
      <c r="K618" s="1" t="str">
        <f>IF(ISNUMBER($J618),INDEX(原簿!$E:$E,MATCH(summary!$E618,原簿!$O:$O,0)),"")</f>
        <v/>
      </c>
      <c r="L618" s="10" t="str">
        <f>IF(ISNUMBER($J618),INDEX(原簿!$I:$I,MATCH(summary!$E618,原簿!$O:$O,0)),"")</f>
        <v/>
      </c>
      <c r="M618" s="1" t="str">
        <f>IF(ISNUMBER($J618),TEXT(INDEX(答案!$A:$A,MATCH(K618,trans!$E:$E,0)),"00")&amp;"-"&amp;TEXT(INDEX(答案!$B:$B,MATCH(K618,trans!$E:$E,0)),"000"),"")</f>
        <v/>
      </c>
    </row>
    <row r="619" spans="1:13" x14ac:dyDescent="0.55000000000000004">
      <c r="A619" s="1" t="str">
        <f t="shared" si="27"/>
        <v/>
      </c>
      <c r="B619" s="1" t="str">
        <f>IF(ISNUMBER($A619),INDEX(原簿!$E:$E,MATCH(summary!$A619,原簿!$M:$M,0)),"")</f>
        <v/>
      </c>
      <c r="C619" s="10" t="str">
        <f>IF(ISNUMBER($A619),INDEX(原簿!$I:$I,MATCH(summary!$A619,原簿!$M:$M,0)),"")</f>
        <v/>
      </c>
      <c r="E619" s="1" t="str">
        <f t="shared" si="28"/>
        <v/>
      </c>
      <c r="F619" s="1" t="str">
        <f>IF(ISNUMBER($E619),INDEX(原簿!$E:$E,MATCH(summary!$E619,原簿!$N:$N,0)),"")</f>
        <v/>
      </c>
      <c r="G619" s="10" t="str">
        <f>IF(ISNUMBER($E619),INDEX(原簿!$I:$I,MATCH(summary!$E619,原簿!$N:$N,0)),"")</f>
        <v/>
      </c>
      <c r="H619" s="1" t="str">
        <f>IF(ISNUMBER($E619),TEXT(INDEX(出席票!$A:$A,MATCH(F619,trans!$B:$B,0)),"00")&amp;"-"&amp;TEXT(INDEX(出席票!$B:$B,MATCH(F619,trans!$B:$B,0)),"000"),"")</f>
        <v/>
      </c>
      <c r="J619" s="1" t="str">
        <f t="shared" si="29"/>
        <v/>
      </c>
      <c r="K619" s="1" t="str">
        <f>IF(ISNUMBER($J619),INDEX(原簿!$E:$E,MATCH(summary!$E619,原簿!$O:$O,0)),"")</f>
        <v/>
      </c>
      <c r="L619" s="10" t="str">
        <f>IF(ISNUMBER($J619),INDEX(原簿!$I:$I,MATCH(summary!$E619,原簿!$O:$O,0)),"")</f>
        <v/>
      </c>
      <c r="M619" s="1" t="str">
        <f>IF(ISNUMBER($J619),TEXT(INDEX(答案!$A:$A,MATCH(K619,trans!$E:$E,0)),"00")&amp;"-"&amp;TEXT(INDEX(答案!$B:$B,MATCH(K619,trans!$E:$E,0)),"000"),"")</f>
        <v/>
      </c>
    </row>
    <row r="620" spans="1:13" x14ac:dyDescent="0.55000000000000004">
      <c r="A620" s="1" t="str">
        <f t="shared" si="27"/>
        <v/>
      </c>
      <c r="B620" s="1" t="str">
        <f>IF(ISNUMBER($A620),INDEX(原簿!$E:$E,MATCH(summary!$A620,原簿!$M:$M,0)),"")</f>
        <v/>
      </c>
      <c r="C620" s="10" t="str">
        <f>IF(ISNUMBER($A620),INDEX(原簿!$I:$I,MATCH(summary!$A620,原簿!$M:$M,0)),"")</f>
        <v/>
      </c>
      <c r="E620" s="1" t="str">
        <f t="shared" si="28"/>
        <v/>
      </c>
      <c r="F620" s="1" t="str">
        <f>IF(ISNUMBER($E620),INDEX(原簿!$E:$E,MATCH(summary!$E620,原簿!$N:$N,0)),"")</f>
        <v/>
      </c>
      <c r="G620" s="10" t="str">
        <f>IF(ISNUMBER($E620),INDEX(原簿!$I:$I,MATCH(summary!$E620,原簿!$N:$N,0)),"")</f>
        <v/>
      </c>
      <c r="H620" s="1" t="str">
        <f>IF(ISNUMBER($E620),TEXT(INDEX(出席票!$A:$A,MATCH(F620,trans!$B:$B,0)),"00")&amp;"-"&amp;TEXT(INDEX(出席票!$B:$B,MATCH(F620,trans!$B:$B,0)),"000"),"")</f>
        <v/>
      </c>
      <c r="J620" s="1" t="str">
        <f t="shared" si="29"/>
        <v/>
      </c>
      <c r="K620" s="1" t="str">
        <f>IF(ISNUMBER($J620),INDEX(原簿!$E:$E,MATCH(summary!$E620,原簿!$O:$O,0)),"")</f>
        <v/>
      </c>
      <c r="L620" s="10" t="str">
        <f>IF(ISNUMBER($J620),INDEX(原簿!$I:$I,MATCH(summary!$E620,原簿!$O:$O,0)),"")</f>
        <v/>
      </c>
      <c r="M620" s="1" t="str">
        <f>IF(ISNUMBER($J620),TEXT(INDEX(答案!$A:$A,MATCH(K620,trans!$E:$E,0)),"00")&amp;"-"&amp;TEXT(INDEX(答案!$B:$B,MATCH(K620,trans!$E:$E,0)),"000"),"")</f>
        <v/>
      </c>
    </row>
    <row r="621" spans="1:13" x14ac:dyDescent="0.55000000000000004">
      <c r="A621" s="1" t="str">
        <f t="shared" si="27"/>
        <v/>
      </c>
      <c r="B621" s="1" t="str">
        <f>IF(ISNUMBER($A621),INDEX(原簿!$E:$E,MATCH(summary!$A621,原簿!$M:$M,0)),"")</f>
        <v/>
      </c>
      <c r="C621" s="10" t="str">
        <f>IF(ISNUMBER($A621),INDEX(原簿!$I:$I,MATCH(summary!$A621,原簿!$M:$M,0)),"")</f>
        <v/>
      </c>
      <c r="E621" s="1" t="str">
        <f t="shared" si="28"/>
        <v/>
      </c>
      <c r="F621" s="1" t="str">
        <f>IF(ISNUMBER($E621),INDEX(原簿!$E:$E,MATCH(summary!$E621,原簿!$N:$N,0)),"")</f>
        <v/>
      </c>
      <c r="G621" s="10" t="str">
        <f>IF(ISNUMBER($E621),INDEX(原簿!$I:$I,MATCH(summary!$E621,原簿!$N:$N,0)),"")</f>
        <v/>
      </c>
      <c r="H621" s="1" t="str">
        <f>IF(ISNUMBER($E621),TEXT(INDEX(出席票!$A:$A,MATCH(F621,trans!$B:$B,0)),"00")&amp;"-"&amp;TEXT(INDEX(出席票!$B:$B,MATCH(F621,trans!$B:$B,0)),"000"),"")</f>
        <v/>
      </c>
      <c r="J621" s="1" t="str">
        <f t="shared" si="29"/>
        <v/>
      </c>
      <c r="K621" s="1" t="str">
        <f>IF(ISNUMBER($J621),INDEX(原簿!$E:$E,MATCH(summary!$E621,原簿!$O:$O,0)),"")</f>
        <v/>
      </c>
      <c r="L621" s="10" t="str">
        <f>IF(ISNUMBER($J621),INDEX(原簿!$I:$I,MATCH(summary!$E621,原簿!$O:$O,0)),"")</f>
        <v/>
      </c>
      <c r="M621" s="1" t="str">
        <f>IF(ISNUMBER($J621),TEXT(INDEX(答案!$A:$A,MATCH(K621,trans!$E:$E,0)),"00")&amp;"-"&amp;TEXT(INDEX(答案!$B:$B,MATCH(K621,trans!$E:$E,0)),"000"),"")</f>
        <v/>
      </c>
    </row>
    <row r="622" spans="1:13" x14ac:dyDescent="0.55000000000000004">
      <c r="A622" s="1" t="str">
        <f t="shared" si="27"/>
        <v/>
      </c>
      <c r="B622" s="1" t="str">
        <f>IF(ISNUMBER($A622),INDEX(原簿!$E:$E,MATCH(summary!$A622,原簿!$M:$M,0)),"")</f>
        <v/>
      </c>
      <c r="C622" s="10" t="str">
        <f>IF(ISNUMBER($A622),INDEX(原簿!$I:$I,MATCH(summary!$A622,原簿!$M:$M,0)),"")</f>
        <v/>
      </c>
      <c r="E622" s="1" t="str">
        <f t="shared" si="28"/>
        <v/>
      </c>
      <c r="F622" s="1" t="str">
        <f>IF(ISNUMBER($E622),INDEX(原簿!$E:$E,MATCH(summary!$E622,原簿!$N:$N,0)),"")</f>
        <v/>
      </c>
      <c r="G622" s="10" t="str">
        <f>IF(ISNUMBER($E622),INDEX(原簿!$I:$I,MATCH(summary!$E622,原簿!$N:$N,0)),"")</f>
        <v/>
      </c>
      <c r="H622" s="1" t="str">
        <f>IF(ISNUMBER($E622),TEXT(INDEX(出席票!$A:$A,MATCH(F622,trans!$B:$B,0)),"00")&amp;"-"&amp;TEXT(INDEX(出席票!$B:$B,MATCH(F622,trans!$B:$B,0)),"000"),"")</f>
        <v/>
      </c>
      <c r="J622" s="1" t="str">
        <f t="shared" si="29"/>
        <v/>
      </c>
      <c r="K622" s="1" t="str">
        <f>IF(ISNUMBER($J622),INDEX(原簿!$E:$E,MATCH(summary!$E622,原簿!$O:$O,0)),"")</f>
        <v/>
      </c>
      <c r="L622" s="10" t="str">
        <f>IF(ISNUMBER($J622),INDEX(原簿!$I:$I,MATCH(summary!$E622,原簿!$O:$O,0)),"")</f>
        <v/>
      </c>
      <c r="M622" s="1" t="str">
        <f>IF(ISNUMBER($J622),TEXT(INDEX(答案!$A:$A,MATCH(K622,trans!$E:$E,0)),"00")&amp;"-"&amp;TEXT(INDEX(答案!$B:$B,MATCH(K622,trans!$E:$E,0)),"000"),"")</f>
        <v/>
      </c>
    </row>
    <row r="623" spans="1:13" x14ac:dyDescent="0.55000000000000004">
      <c r="A623" s="1" t="str">
        <f t="shared" si="27"/>
        <v/>
      </c>
      <c r="B623" s="1" t="str">
        <f>IF(ISNUMBER($A623),INDEX(原簿!$E:$E,MATCH(summary!$A623,原簿!$M:$M,0)),"")</f>
        <v/>
      </c>
      <c r="C623" s="10" t="str">
        <f>IF(ISNUMBER($A623),INDEX(原簿!$I:$I,MATCH(summary!$A623,原簿!$M:$M,0)),"")</f>
        <v/>
      </c>
      <c r="E623" s="1" t="str">
        <f t="shared" si="28"/>
        <v/>
      </c>
      <c r="F623" s="1" t="str">
        <f>IF(ISNUMBER($E623),INDEX(原簿!$E:$E,MATCH(summary!$E623,原簿!$N:$N,0)),"")</f>
        <v/>
      </c>
      <c r="G623" s="10" t="str">
        <f>IF(ISNUMBER($E623),INDEX(原簿!$I:$I,MATCH(summary!$E623,原簿!$N:$N,0)),"")</f>
        <v/>
      </c>
      <c r="H623" s="1" t="str">
        <f>IF(ISNUMBER($E623),TEXT(INDEX(出席票!$A:$A,MATCH(F623,trans!$B:$B,0)),"00")&amp;"-"&amp;TEXT(INDEX(出席票!$B:$B,MATCH(F623,trans!$B:$B,0)),"000"),"")</f>
        <v/>
      </c>
      <c r="J623" s="1" t="str">
        <f t="shared" si="29"/>
        <v/>
      </c>
      <c r="K623" s="1" t="str">
        <f>IF(ISNUMBER($J623),INDEX(原簿!$E:$E,MATCH(summary!$E623,原簿!$O:$O,0)),"")</f>
        <v/>
      </c>
      <c r="L623" s="10" t="str">
        <f>IF(ISNUMBER($J623),INDEX(原簿!$I:$I,MATCH(summary!$E623,原簿!$O:$O,0)),"")</f>
        <v/>
      </c>
      <c r="M623" s="1" t="str">
        <f>IF(ISNUMBER($J623),TEXT(INDEX(答案!$A:$A,MATCH(K623,trans!$E:$E,0)),"00")&amp;"-"&amp;TEXT(INDEX(答案!$B:$B,MATCH(K623,trans!$E:$E,0)),"000"),"")</f>
        <v/>
      </c>
    </row>
    <row r="624" spans="1:13" x14ac:dyDescent="0.55000000000000004">
      <c r="A624" s="1" t="str">
        <f t="shared" si="27"/>
        <v/>
      </c>
      <c r="B624" s="1" t="str">
        <f>IF(ISNUMBER($A624),INDEX(原簿!$E:$E,MATCH(summary!$A624,原簿!$M:$M,0)),"")</f>
        <v/>
      </c>
      <c r="C624" s="10" t="str">
        <f>IF(ISNUMBER($A624),INDEX(原簿!$I:$I,MATCH(summary!$A624,原簿!$M:$M,0)),"")</f>
        <v/>
      </c>
      <c r="E624" s="1" t="str">
        <f t="shared" si="28"/>
        <v/>
      </c>
      <c r="F624" s="1" t="str">
        <f>IF(ISNUMBER($E624),INDEX(原簿!$E:$E,MATCH(summary!$E624,原簿!$N:$N,0)),"")</f>
        <v/>
      </c>
      <c r="G624" s="10" t="str">
        <f>IF(ISNUMBER($E624),INDEX(原簿!$I:$I,MATCH(summary!$E624,原簿!$N:$N,0)),"")</f>
        <v/>
      </c>
      <c r="H624" s="1" t="str">
        <f>IF(ISNUMBER($E624),TEXT(INDEX(出席票!$A:$A,MATCH(F624,trans!$B:$B,0)),"00")&amp;"-"&amp;TEXT(INDEX(出席票!$B:$B,MATCH(F624,trans!$B:$B,0)),"000"),"")</f>
        <v/>
      </c>
      <c r="J624" s="1" t="str">
        <f t="shared" si="29"/>
        <v/>
      </c>
      <c r="K624" s="1" t="str">
        <f>IF(ISNUMBER($J624),INDEX(原簿!$E:$E,MATCH(summary!$E624,原簿!$O:$O,0)),"")</f>
        <v/>
      </c>
      <c r="L624" s="10" t="str">
        <f>IF(ISNUMBER($J624),INDEX(原簿!$I:$I,MATCH(summary!$E624,原簿!$O:$O,0)),"")</f>
        <v/>
      </c>
      <c r="M624" s="1" t="str">
        <f>IF(ISNUMBER($J624),TEXT(INDEX(答案!$A:$A,MATCH(K624,trans!$E:$E,0)),"00")&amp;"-"&amp;TEXT(INDEX(答案!$B:$B,MATCH(K624,trans!$E:$E,0)),"000"),"")</f>
        <v/>
      </c>
    </row>
    <row r="625" spans="1:13" x14ac:dyDescent="0.55000000000000004">
      <c r="A625" s="1" t="str">
        <f t="shared" si="27"/>
        <v/>
      </c>
      <c r="B625" s="1" t="str">
        <f>IF(ISNUMBER($A625),INDEX(原簿!$E:$E,MATCH(summary!$A625,原簿!$M:$M,0)),"")</f>
        <v/>
      </c>
      <c r="C625" s="10" t="str">
        <f>IF(ISNUMBER($A625),INDEX(原簿!$I:$I,MATCH(summary!$A625,原簿!$M:$M,0)),"")</f>
        <v/>
      </c>
      <c r="E625" s="1" t="str">
        <f t="shared" si="28"/>
        <v/>
      </c>
      <c r="F625" s="1" t="str">
        <f>IF(ISNUMBER($E625),INDEX(原簿!$E:$E,MATCH(summary!$E625,原簿!$N:$N,0)),"")</f>
        <v/>
      </c>
      <c r="G625" s="10" t="str">
        <f>IF(ISNUMBER($E625),INDEX(原簿!$I:$I,MATCH(summary!$E625,原簿!$N:$N,0)),"")</f>
        <v/>
      </c>
      <c r="H625" s="1" t="str">
        <f>IF(ISNUMBER($E625),TEXT(INDEX(出席票!$A:$A,MATCH(F625,trans!$B:$B,0)),"00")&amp;"-"&amp;TEXT(INDEX(出席票!$B:$B,MATCH(F625,trans!$B:$B,0)),"000"),"")</f>
        <v/>
      </c>
      <c r="J625" s="1" t="str">
        <f t="shared" si="29"/>
        <v/>
      </c>
      <c r="K625" s="1" t="str">
        <f>IF(ISNUMBER($J625),INDEX(原簿!$E:$E,MATCH(summary!$E625,原簿!$O:$O,0)),"")</f>
        <v/>
      </c>
      <c r="L625" s="10" t="str">
        <f>IF(ISNUMBER($J625),INDEX(原簿!$I:$I,MATCH(summary!$E625,原簿!$O:$O,0)),"")</f>
        <v/>
      </c>
      <c r="M625" s="1" t="str">
        <f>IF(ISNUMBER($J625),TEXT(INDEX(答案!$A:$A,MATCH(K625,trans!$E:$E,0)),"00")&amp;"-"&amp;TEXT(INDEX(答案!$B:$B,MATCH(K625,trans!$E:$E,0)),"000"),"")</f>
        <v/>
      </c>
    </row>
    <row r="626" spans="1:13" x14ac:dyDescent="0.55000000000000004">
      <c r="A626" s="1" t="str">
        <f t="shared" si="27"/>
        <v/>
      </c>
      <c r="B626" s="1" t="str">
        <f>IF(ISNUMBER($A626),INDEX(原簿!$E:$E,MATCH(summary!$A626,原簿!$M:$M,0)),"")</f>
        <v/>
      </c>
      <c r="C626" s="10" t="str">
        <f>IF(ISNUMBER($A626),INDEX(原簿!$I:$I,MATCH(summary!$A626,原簿!$M:$M,0)),"")</f>
        <v/>
      </c>
      <c r="E626" s="1" t="str">
        <f t="shared" si="28"/>
        <v/>
      </c>
      <c r="F626" s="1" t="str">
        <f>IF(ISNUMBER($E626),INDEX(原簿!$E:$E,MATCH(summary!$E626,原簿!$N:$N,0)),"")</f>
        <v/>
      </c>
      <c r="G626" s="10" t="str">
        <f>IF(ISNUMBER($E626),INDEX(原簿!$I:$I,MATCH(summary!$E626,原簿!$N:$N,0)),"")</f>
        <v/>
      </c>
      <c r="H626" s="1" t="str">
        <f>IF(ISNUMBER($E626),TEXT(INDEX(出席票!$A:$A,MATCH(F626,trans!$B:$B,0)),"00")&amp;"-"&amp;TEXT(INDEX(出席票!$B:$B,MATCH(F626,trans!$B:$B,0)),"000"),"")</f>
        <v/>
      </c>
      <c r="J626" s="1" t="str">
        <f t="shared" si="29"/>
        <v/>
      </c>
      <c r="K626" s="1" t="str">
        <f>IF(ISNUMBER($J626),INDEX(原簿!$E:$E,MATCH(summary!$E626,原簿!$O:$O,0)),"")</f>
        <v/>
      </c>
      <c r="L626" s="10" t="str">
        <f>IF(ISNUMBER($J626),INDEX(原簿!$I:$I,MATCH(summary!$E626,原簿!$O:$O,0)),"")</f>
        <v/>
      </c>
      <c r="M626" s="1" t="str">
        <f>IF(ISNUMBER($J626),TEXT(INDEX(答案!$A:$A,MATCH(K626,trans!$E:$E,0)),"00")&amp;"-"&amp;TEXT(INDEX(答案!$B:$B,MATCH(K626,trans!$E:$E,0)),"000"),"")</f>
        <v/>
      </c>
    </row>
    <row r="627" spans="1:13" x14ac:dyDescent="0.55000000000000004">
      <c r="A627" s="1" t="str">
        <f t="shared" si="27"/>
        <v/>
      </c>
      <c r="B627" s="1" t="str">
        <f>IF(ISNUMBER($A627),INDEX(原簿!$E:$E,MATCH(summary!$A627,原簿!$M:$M,0)),"")</f>
        <v/>
      </c>
      <c r="C627" s="10" t="str">
        <f>IF(ISNUMBER($A627),INDEX(原簿!$I:$I,MATCH(summary!$A627,原簿!$M:$M,0)),"")</f>
        <v/>
      </c>
      <c r="E627" s="1" t="str">
        <f t="shared" si="28"/>
        <v/>
      </c>
      <c r="F627" s="1" t="str">
        <f>IF(ISNUMBER($E627),INDEX(原簿!$E:$E,MATCH(summary!$E627,原簿!$N:$N,0)),"")</f>
        <v/>
      </c>
      <c r="G627" s="10" t="str">
        <f>IF(ISNUMBER($E627),INDEX(原簿!$I:$I,MATCH(summary!$E627,原簿!$N:$N,0)),"")</f>
        <v/>
      </c>
      <c r="H627" s="1" t="str">
        <f>IF(ISNUMBER($E627),TEXT(INDEX(出席票!$A:$A,MATCH(F627,trans!$B:$B,0)),"00")&amp;"-"&amp;TEXT(INDEX(出席票!$B:$B,MATCH(F627,trans!$B:$B,0)),"000"),"")</f>
        <v/>
      </c>
      <c r="J627" s="1" t="str">
        <f t="shared" si="29"/>
        <v/>
      </c>
      <c r="K627" s="1" t="str">
        <f>IF(ISNUMBER($J627),INDEX(原簿!$E:$E,MATCH(summary!$E627,原簿!$O:$O,0)),"")</f>
        <v/>
      </c>
      <c r="L627" s="10" t="str">
        <f>IF(ISNUMBER($J627),INDEX(原簿!$I:$I,MATCH(summary!$E627,原簿!$O:$O,0)),"")</f>
        <v/>
      </c>
      <c r="M627" s="1" t="str">
        <f>IF(ISNUMBER($J627),TEXT(INDEX(答案!$A:$A,MATCH(K627,trans!$E:$E,0)),"00")&amp;"-"&amp;TEXT(INDEX(答案!$B:$B,MATCH(K627,trans!$E:$E,0)),"000"),"")</f>
        <v/>
      </c>
    </row>
    <row r="628" spans="1:13" x14ac:dyDescent="0.55000000000000004">
      <c r="A628" s="1" t="str">
        <f t="shared" si="27"/>
        <v/>
      </c>
      <c r="B628" s="1" t="str">
        <f>IF(ISNUMBER($A628),INDEX(原簿!$E:$E,MATCH(summary!$A628,原簿!$M:$M,0)),"")</f>
        <v/>
      </c>
      <c r="C628" s="10" t="str">
        <f>IF(ISNUMBER($A628),INDEX(原簿!$I:$I,MATCH(summary!$A628,原簿!$M:$M,0)),"")</f>
        <v/>
      </c>
      <c r="E628" s="1" t="str">
        <f t="shared" si="28"/>
        <v/>
      </c>
      <c r="F628" s="1" t="str">
        <f>IF(ISNUMBER($E628),INDEX(原簿!$E:$E,MATCH(summary!$E628,原簿!$N:$N,0)),"")</f>
        <v/>
      </c>
      <c r="G628" s="10" t="str">
        <f>IF(ISNUMBER($E628),INDEX(原簿!$I:$I,MATCH(summary!$E628,原簿!$N:$N,0)),"")</f>
        <v/>
      </c>
      <c r="H628" s="1" t="str">
        <f>IF(ISNUMBER($E628),TEXT(INDEX(出席票!$A:$A,MATCH(F628,trans!$B:$B,0)),"00")&amp;"-"&amp;TEXT(INDEX(出席票!$B:$B,MATCH(F628,trans!$B:$B,0)),"000"),"")</f>
        <v/>
      </c>
      <c r="J628" s="1" t="str">
        <f t="shared" si="29"/>
        <v/>
      </c>
      <c r="K628" s="1" t="str">
        <f>IF(ISNUMBER($J628),INDEX(原簿!$E:$E,MATCH(summary!$E628,原簿!$O:$O,0)),"")</f>
        <v/>
      </c>
      <c r="L628" s="10" t="str">
        <f>IF(ISNUMBER($J628),INDEX(原簿!$I:$I,MATCH(summary!$E628,原簿!$O:$O,0)),"")</f>
        <v/>
      </c>
      <c r="M628" s="1" t="str">
        <f>IF(ISNUMBER($J628),TEXT(INDEX(答案!$A:$A,MATCH(K628,trans!$E:$E,0)),"00")&amp;"-"&amp;TEXT(INDEX(答案!$B:$B,MATCH(K628,trans!$E:$E,0)),"000"),"")</f>
        <v/>
      </c>
    </row>
    <row r="629" spans="1:13" x14ac:dyDescent="0.55000000000000004">
      <c r="A629" s="1" t="str">
        <f t="shared" si="27"/>
        <v/>
      </c>
      <c r="B629" s="1" t="str">
        <f>IF(ISNUMBER($A629),INDEX(原簿!$E:$E,MATCH(summary!$A629,原簿!$M:$M,0)),"")</f>
        <v/>
      </c>
      <c r="C629" s="10" t="str">
        <f>IF(ISNUMBER($A629),INDEX(原簿!$I:$I,MATCH(summary!$A629,原簿!$M:$M,0)),"")</f>
        <v/>
      </c>
      <c r="E629" s="1" t="str">
        <f t="shared" si="28"/>
        <v/>
      </c>
      <c r="F629" s="1" t="str">
        <f>IF(ISNUMBER($E629),INDEX(原簿!$E:$E,MATCH(summary!$E629,原簿!$N:$N,0)),"")</f>
        <v/>
      </c>
      <c r="G629" s="10" t="str">
        <f>IF(ISNUMBER($E629),INDEX(原簿!$I:$I,MATCH(summary!$E629,原簿!$N:$N,0)),"")</f>
        <v/>
      </c>
      <c r="H629" s="1" t="str">
        <f>IF(ISNUMBER($E629),TEXT(INDEX(出席票!$A:$A,MATCH(F629,trans!$B:$B,0)),"00")&amp;"-"&amp;TEXT(INDEX(出席票!$B:$B,MATCH(F629,trans!$B:$B,0)),"000"),"")</f>
        <v/>
      </c>
      <c r="J629" s="1" t="str">
        <f t="shared" si="29"/>
        <v/>
      </c>
      <c r="K629" s="1" t="str">
        <f>IF(ISNUMBER($J629),INDEX(原簿!$E:$E,MATCH(summary!$E629,原簿!$O:$O,0)),"")</f>
        <v/>
      </c>
      <c r="L629" s="10" t="str">
        <f>IF(ISNUMBER($J629),INDEX(原簿!$I:$I,MATCH(summary!$E629,原簿!$O:$O,0)),"")</f>
        <v/>
      </c>
      <c r="M629" s="1" t="str">
        <f>IF(ISNUMBER($J629),TEXT(INDEX(答案!$A:$A,MATCH(K629,trans!$E:$E,0)),"00")&amp;"-"&amp;TEXT(INDEX(答案!$B:$B,MATCH(K629,trans!$E:$E,0)),"000"),"")</f>
        <v/>
      </c>
    </row>
    <row r="630" spans="1:13" x14ac:dyDescent="0.55000000000000004">
      <c r="A630" s="1" t="str">
        <f t="shared" si="27"/>
        <v/>
      </c>
      <c r="B630" s="1" t="str">
        <f>IF(ISNUMBER($A630),INDEX(原簿!$E:$E,MATCH(summary!$A630,原簿!$M:$M,0)),"")</f>
        <v/>
      </c>
      <c r="C630" s="10" t="str">
        <f>IF(ISNUMBER($A630),INDEX(原簿!$I:$I,MATCH(summary!$A630,原簿!$M:$M,0)),"")</f>
        <v/>
      </c>
      <c r="E630" s="1" t="str">
        <f t="shared" si="28"/>
        <v/>
      </c>
      <c r="F630" s="1" t="str">
        <f>IF(ISNUMBER($E630),INDEX(原簿!$E:$E,MATCH(summary!$E630,原簿!$N:$N,0)),"")</f>
        <v/>
      </c>
      <c r="G630" s="10" t="str">
        <f>IF(ISNUMBER($E630),INDEX(原簿!$I:$I,MATCH(summary!$E630,原簿!$N:$N,0)),"")</f>
        <v/>
      </c>
      <c r="H630" s="1" t="str">
        <f>IF(ISNUMBER($E630),TEXT(INDEX(出席票!$A:$A,MATCH(F630,trans!$B:$B,0)),"00")&amp;"-"&amp;TEXT(INDEX(出席票!$B:$B,MATCH(F630,trans!$B:$B,0)),"000"),"")</f>
        <v/>
      </c>
      <c r="J630" s="1" t="str">
        <f t="shared" si="29"/>
        <v/>
      </c>
      <c r="K630" s="1" t="str">
        <f>IF(ISNUMBER($J630),INDEX(原簿!$E:$E,MATCH(summary!$E630,原簿!$O:$O,0)),"")</f>
        <v/>
      </c>
      <c r="L630" s="10" t="str">
        <f>IF(ISNUMBER($J630),INDEX(原簿!$I:$I,MATCH(summary!$E630,原簿!$O:$O,0)),"")</f>
        <v/>
      </c>
      <c r="M630" s="1" t="str">
        <f>IF(ISNUMBER($J630),TEXT(INDEX(答案!$A:$A,MATCH(K630,trans!$E:$E,0)),"00")&amp;"-"&amp;TEXT(INDEX(答案!$B:$B,MATCH(K630,trans!$E:$E,0)),"000"),"")</f>
        <v/>
      </c>
    </row>
    <row r="631" spans="1:13" x14ac:dyDescent="0.55000000000000004">
      <c r="A631" s="1" t="str">
        <f t="shared" si="27"/>
        <v/>
      </c>
      <c r="B631" s="1" t="str">
        <f>IF(ISNUMBER($A631),INDEX(原簿!$E:$E,MATCH(summary!$A631,原簿!$M:$M,0)),"")</f>
        <v/>
      </c>
      <c r="C631" s="10" t="str">
        <f>IF(ISNUMBER($A631),INDEX(原簿!$I:$I,MATCH(summary!$A631,原簿!$M:$M,0)),"")</f>
        <v/>
      </c>
      <c r="E631" s="1" t="str">
        <f t="shared" si="28"/>
        <v/>
      </c>
      <c r="F631" s="1" t="str">
        <f>IF(ISNUMBER($E631),INDEX(原簿!$E:$E,MATCH(summary!$E631,原簿!$N:$N,0)),"")</f>
        <v/>
      </c>
      <c r="G631" s="10" t="str">
        <f>IF(ISNUMBER($E631),INDEX(原簿!$I:$I,MATCH(summary!$E631,原簿!$N:$N,0)),"")</f>
        <v/>
      </c>
      <c r="H631" s="1" t="str">
        <f>IF(ISNUMBER($E631),TEXT(INDEX(出席票!$A:$A,MATCH(F631,trans!$B:$B,0)),"00")&amp;"-"&amp;TEXT(INDEX(出席票!$B:$B,MATCH(F631,trans!$B:$B,0)),"000"),"")</f>
        <v/>
      </c>
      <c r="J631" s="1" t="str">
        <f t="shared" si="29"/>
        <v/>
      </c>
      <c r="K631" s="1" t="str">
        <f>IF(ISNUMBER($J631),INDEX(原簿!$E:$E,MATCH(summary!$E631,原簿!$O:$O,0)),"")</f>
        <v/>
      </c>
      <c r="L631" s="10" t="str">
        <f>IF(ISNUMBER($J631),INDEX(原簿!$I:$I,MATCH(summary!$E631,原簿!$O:$O,0)),"")</f>
        <v/>
      </c>
      <c r="M631" s="1" t="str">
        <f>IF(ISNUMBER($J631),TEXT(INDEX(答案!$A:$A,MATCH(K631,trans!$E:$E,0)),"00")&amp;"-"&amp;TEXT(INDEX(答案!$B:$B,MATCH(K631,trans!$E:$E,0)),"000"),"")</f>
        <v/>
      </c>
    </row>
    <row r="632" spans="1:13" x14ac:dyDescent="0.55000000000000004">
      <c r="A632" s="1" t="str">
        <f t="shared" si="27"/>
        <v/>
      </c>
      <c r="B632" s="1" t="str">
        <f>IF(ISNUMBER($A632),INDEX(原簿!$E:$E,MATCH(summary!$A632,原簿!$M:$M,0)),"")</f>
        <v/>
      </c>
      <c r="C632" s="10" t="str">
        <f>IF(ISNUMBER($A632),INDEX(原簿!$I:$I,MATCH(summary!$A632,原簿!$M:$M,0)),"")</f>
        <v/>
      </c>
      <c r="E632" s="1" t="str">
        <f t="shared" si="28"/>
        <v/>
      </c>
      <c r="F632" s="1" t="str">
        <f>IF(ISNUMBER($E632),INDEX(原簿!$E:$E,MATCH(summary!$E632,原簿!$N:$N,0)),"")</f>
        <v/>
      </c>
      <c r="G632" s="10" t="str">
        <f>IF(ISNUMBER($E632),INDEX(原簿!$I:$I,MATCH(summary!$E632,原簿!$N:$N,0)),"")</f>
        <v/>
      </c>
      <c r="H632" s="1" t="str">
        <f>IF(ISNUMBER($E632),TEXT(INDEX(出席票!$A:$A,MATCH(F632,trans!$B:$B,0)),"00")&amp;"-"&amp;TEXT(INDEX(出席票!$B:$B,MATCH(F632,trans!$B:$B,0)),"000"),"")</f>
        <v/>
      </c>
      <c r="J632" s="1" t="str">
        <f t="shared" si="29"/>
        <v/>
      </c>
      <c r="K632" s="1" t="str">
        <f>IF(ISNUMBER($J632),INDEX(原簿!$E:$E,MATCH(summary!$E632,原簿!$O:$O,0)),"")</f>
        <v/>
      </c>
      <c r="L632" s="10" t="str">
        <f>IF(ISNUMBER($J632),INDEX(原簿!$I:$I,MATCH(summary!$E632,原簿!$O:$O,0)),"")</f>
        <v/>
      </c>
      <c r="M632" s="1" t="str">
        <f>IF(ISNUMBER($J632),TEXT(INDEX(答案!$A:$A,MATCH(K632,trans!$E:$E,0)),"00")&amp;"-"&amp;TEXT(INDEX(答案!$B:$B,MATCH(K632,trans!$E:$E,0)),"000"),"")</f>
        <v/>
      </c>
    </row>
    <row r="633" spans="1:13" x14ac:dyDescent="0.55000000000000004">
      <c r="A633" s="1" t="str">
        <f t="shared" si="27"/>
        <v/>
      </c>
      <c r="B633" s="1" t="str">
        <f>IF(ISNUMBER($A633),INDEX(原簿!$E:$E,MATCH(summary!$A633,原簿!$M:$M,0)),"")</f>
        <v/>
      </c>
      <c r="C633" s="10" t="str">
        <f>IF(ISNUMBER($A633),INDEX(原簿!$I:$I,MATCH(summary!$A633,原簿!$M:$M,0)),"")</f>
        <v/>
      </c>
      <c r="E633" s="1" t="str">
        <f t="shared" si="28"/>
        <v/>
      </c>
      <c r="F633" s="1" t="str">
        <f>IF(ISNUMBER($E633),INDEX(原簿!$E:$E,MATCH(summary!$E633,原簿!$N:$N,0)),"")</f>
        <v/>
      </c>
      <c r="G633" s="10" t="str">
        <f>IF(ISNUMBER($E633),INDEX(原簿!$I:$I,MATCH(summary!$E633,原簿!$N:$N,0)),"")</f>
        <v/>
      </c>
      <c r="H633" s="1" t="str">
        <f>IF(ISNUMBER($E633),TEXT(INDEX(出席票!$A:$A,MATCH(F633,trans!$B:$B,0)),"00")&amp;"-"&amp;TEXT(INDEX(出席票!$B:$B,MATCH(F633,trans!$B:$B,0)),"000"),"")</f>
        <v/>
      </c>
      <c r="J633" s="1" t="str">
        <f t="shared" si="29"/>
        <v/>
      </c>
      <c r="K633" s="1" t="str">
        <f>IF(ISNUMBER($J633),INDEX(原簿!$E:$E,MATCH(summary!$E633,原簿!$O:$O,0)),"")</f>
        <v/>
      </c>
      <c r="L633" s="10" t="str">
        <f>IF(ISNUMBER($J633),INDEX(原簿!$I:$I,MATCH(summary!$E633,原簿!$O:$O,0)),"")</f>
        <v/>
      </c>
      <c r="M633" s="1" t="str">
        <f>IF(ISNUMBER($J633),TEXT(INDEX(答案!$A:$A,MATCH(K633,trans!$E:$E,0)),"00")&amp;"-"&amp;TEXT(INDEX(答案!$B:$B,MATCH(K633,trans!$E:$E,0)),"000"),"")</f>
        <v/>
      </c>
    </row>
    <row r="634" spans="1:13" x14ac:dyDescent="0.55000000000000004">
      <c r="A634" s="1" t="str">
        <f t="shared" si="27"/>
        <v/>
      </c>
      <c r="B634" s="1" t="str">
        <f>IF(ISNUMBER($A634),INDEX(原簿!$E:$E,MATCH(summary!$A634,原簿!$M:$M,0)),"")</f>
        <v/>
      </c>
      <c r="C634" s="10" t="str">
        <f>IF(ISNUMBER($A634),INDEX(原簿!$I:$I,MATCH(summary!$A634,原簿!$M:$M,0)),"")</f>
        <v/>
      </c>
      <c r="E634" s="1" t="str">
        <f t="shared" si="28"/>
        <v/>
      </c>
      <c r="F634" s="1" t="str">
        <f>IF(ISNUMBER($E634),INDEX(原簿!$E:$E,MATCH(summary!$E634,原簿!$N:$N,0)),"")</f>
        <v/>
      </c>
      <c r="G634" s="10" t="str">
        <f>IF(ISNUMBER($E634),INDEX(原簿!$I:$I,MATCH(summary!$E634,原簿!$N:$N,0)),"")</f>
        <v/>
      </c>
      <c r="H634" s="1" t="str">
        <f>IF(ISNUMBER($E634),TEXT(INDEX(出席票!$A:$A,MATCH(F634,trans!$B:$B,0)),"00")&amp;"-"&amp;TEXT(INDEX(出席票!$B:$B,MATCH(F634,trans!$B:$B,0)),"000"),"")</f>
        <v/>
      </c>
      <c r="J634" s="1" t="str">
        <f t="shared" si="29"/>
        <v/>
      </c>
      <c r="K634" s="1" t="str">
        <f>IF(ISNUMBER($J634),INDEX(原簿!$E:$E,MATCH(summary!$E634,原簿!$O:$O,0)),"")</f>
        <v/>
      </c>
      <c r="L634" s="10" t="str">
        <f>IF(ISNUMBER($J634),INDEX(原簿!$I:$I,MATCH(summary!$E634,原簿!$O:$O,0)),"")</f>
        <v/>
      </c>
      <c r="M634" s="1" t="str">
        <f>IF(ISNUMBER($J634),TEXT(INDEX(答案!$A:$A,MATCH(K634,trans!$E:$E,0)),"00")&amp;"-"&amp;TEXT(INDEX(答案!$B:$B,MATCH(K634,trans!$E:$E,0)),"000"),"")</f>
        <v/>
      </c>
    </row>
    <row r="635" spans="1:13" x14ac:dyDescent="0.55000000000000004">
      <c r="A635" s="1" t="str">
        <f t="shared" si="27"/>
        <v/>
      </c>
      <c r="B635" s="1" t="str">
        <f>IF(ISNUMBER($A635),INDEX(原簿!$E:$E,MATCH(summary!$A635,原簿!$M:$M,0)),"")</f>
        <v/>
      </c>
      <c r="C635" s="10" t="str">
        <f>IF(ISNUMBER($A635),INDEX(原簿!$I:$I,MATCH(summary!$A635,原簿!$M:$M,0)),"")</f>
        <v/>
      </c>
      <c r="E635" s="1" t="str">
        <f t="shared" si="28"/>
        <v/>
      </c>
      <c r="F635" s="1" t="str">
        <f>IF(ISNUMBER($E635),INDEX(原簿!$E:$E,MATCH(summary!$E635,原簿!$N:$N,0)),"")</f>
        <v/>
      </c>
      <c r="G635" s="10" t="str">
        <f>IF(ISNUMBER($E635),INDEX(原簿!$I:$I,MATCH(summary!$E635,原簿!$N:$N,0)),"")</f>
        <v/>
      </c>
      <c r="H635" s="1" t="str">
        <f>IF(ISNUMBER($E635),TEXT(INDEX(出席票!$A:$A,MATCH(F635,trans!$B:$B,0)),"00")&amp;"-"&amp;TEXT(INDEX(出席票!$B:$B,MATCH(F635,trans!$B:$B,0)),"000"),"")</f>
        <v/>
      </c>
      <c r="J635" s="1" t="str">
        <f t="shared" si="29"/>
        <v/>
      </c>
      <c r="K635" s="1" t="str">
        <f>IF(ISNUMBER($J635),INDEX(原簿!$E:$E,MATCH(summary!$E635,原簿!$O:$O,0)),"")</f>
        <v/>
      </c>
      <c r="L635" s="10" t="str">
        <f>IF(ISNUMBER($J635),INDEX(原簿!$I:$I,MATCH(summary!$E635,原簿!$O:$O,0)),"")</f>
        <v/>
      </c>
      <c r="M635" s="1" t="str">
        <f>IF(ISNUMBER($J635),TEXT(INDEX(答案!$A:$A,MATCH(K635,trans!$E:$E,0)),"00")&amp;"-"&amp;TEXT(INDEX(答案!$B:$B,MATCH(K635,trans!$E:$E,0)),"000"),"")</f>
        <v/>
      </c>
    </row>
    <row r="636" spans="1:13" x14ac:dyDescent="0.55000000000000004">
      <c r="A636" s="1" t="str">
        <f t="shared" si="27"/>
        <v/>
      </c>
      <c r="B636" s="1" t="str">
        <f>IF(ISNUMBER($A636),INDEX(原簿!$E:$E,MATCH(summary!$A636,原簿!$M:$M,0)),"")</f>
        <v/>
      </c>
      <c r="C636" s="10" t="str">
        <f>IF(ISNUMBER($A636),INDEX(原簿!$I:$I,MATCH(summary!$A636,原簿!$M:$M,0)),"")</f>
        <v/>
      </c>
      <c r="E636" s="1" t="str">
        <f t="shared" si="28"/>
        <v/>
      </c>
      <c r="F636" s="1" t="str">
        <f>IF(ISNUMBER($E636),INDEX(原簿!$E:$E,MATCH(summary!$E636,原簿!$N:$N,0)),"")</f>
        <v/>
      </c>
      <c r="G636" s="10" t="str">
        <f>IF(ISNUMBER($E636),INDEX(原簿!$I:$I,MATCH(summary!$E636,原簿!$N:$N,0)),"")</f>
        <v/>
      </c>
      <c r="H636" s="1" t="str">
        <f>IF(ISNUMBER($E636),TEXT(INDEX(出席票!$A:$A,MATCH(F636,trans!$B:$B,0)),"00")&amp;"-"&amp;TEXT(INDEX(出席票!$B:$B,MATCH(F636,trans!$B:$B,0)),"000"),"")</f>
        <v/>
      </c>
      <c r="J636" s="1" t="str">
        <f t="shared" si="29"/>
        <v/>
      </c>
      <c r="K636" s="1" t="str">
        <f>IF(ISNUMBER($J636),INDEX(原簿!$E:$E,MATCH(summary!$E636,原簿!$O:$O,0)),"")</f>
        <v/>
      </c>
      <c r="L636" s="10" t="str">
        <f>IF(ISNUMBER($J636),INDEX(原簿!$I:$I,MATCH(summary!$E636,原簿!$O:$O,0)),"")</f>
        <v/>
      </c>
      <c r="M636" s="1" t="str">
        <f>IF(ISNUMBER($J636),TEXT(INDEX(答案!$A:$A,MATCH(K636,trans!$E:$E,0)),"00")&amp;"-"&amp;TEXT(INDEX(答案!$B:$B,MATCH(K636,trans!$E:$E,0)),"000"),"")</f>
        <v/>
      </c>
    </row>
    <row r="637" spans="1:13" x14ac:dyDescent="0.55000000000000004">
      <c r="A637" s="1" t="str">
        <f t="shared" si="27"/>
        <v/>
      </c>
      <c r="B637" s="1" t="str">
        <f>IF(ISNUMBER($A637),INDEX(原簿!$E:$E,MATCH(summary!$A637,原簿!$M:$M,0)),"")</f>
        <v/>
      </c>
      <c r="C637" s="10" t="str">
        <f>IF(ISNUMBER($A637),INDEX(原簿!$I:$I,MATCH(summary!$A637,原簿!$M:$M,0)),"")</f>
        <v/>
      </c>
      <c r="E637" s="1" t="str">
        <f t="shared" si="28"/>
        <v/>
      </c>
      <c r="F637" s="1" t="str">
        <f>IF(ISNUMBER($E637),INDEX(原簿!$E:$E,MATCH(summary!$E637,原簿!$N:$N,0)),"")</f>
        <v/>
      </c>
      <c r="G637" s="10" t="str">
        <f>IF(ISNUMBER($E637),INDEX(原簿!$I:$I,MATCH(summary!$E637,原簿!$N:$N,0)),"")</f>
        <v/>
      </c>
      <c r="H637" s="1" t="str">
        <f>IF(ISNUMBER($E637),TEXT(INDEX(出席票!$A:$A,MATCH(F637,trans!$B:$B,0)),"00")&amp;"-"&amp;TEXT(INDEX(出席票!$B:$B,MATCH(F637,trans!$B:$B,0)),"000"),"")</f>
        <v/>
      </c>
      <c r="J637" s="1" t="str">
        <f t="shared" si="29"/>
        <v/>
      </c>
      <c r="K637" s="1" t="str">
        <f>IF(ISNUMBER($J637),INDEX(原簿!$E:$E,MATCH(summary!$E637,原簿!$O:$O,0)),"")</f>
        <v/>
      </c>
      <c r="L637" s="10" t="str">
        <f>IF(ISNUMBER($J637),INDEX(原簿!$I:$I,MATCH(summary!$E637,原簿!$O:$O,0)),"")</f>
        <v/>
      </c>
      <c r="M637" s="1" t="str">
        <f>IF(ISNUMBER($J637),TEXT(INDEX(答案!$A:$A,MATCH(K637,trans!$E:$E,0)),"00")&amp;"-"&amp;TEXT(INDEX(答案!$B:$B,MATCH(K637,trans!$E:$E,0)),"000"),"")</f>
        <v/>
      </c>
    </row>
    <row r="638" spans="1:13" x14ac:dyDescent="0.55000000000000004">
      <c r="A638" s="1" t="str">
        <f t="shared" si="27"/>
        <v/>
      </c>
      <c r="B638" s="1" t="str">
        <f>IF(ISNUMBER($A638),INDEX(原簿!$E:$E,MATCH(summary!$A638,原簿!$M:$M,0)),"")</f>
        <v/>
      </c>
      <c r="C638" s="10" t="str">
        <f>IF(ISNUMBER($A638),INDEX(原簿!$I:$I,MATCH(summary!$A638,原簿!$M:$M,0)),"")</f>
        <v/>
      </c>
      <c r="E638" s="1" t="str">
        <f t="shared" si="28"/>
        <v/>
      </c>
      <c r="F638" s="1" t="str">
        <f>IF(ISNUMBER($E638),INDEX(原簿!$E:$E,MATCH(summary!$E638,原簿!$N:$N,0)),"")</f>
        <v/>
      </c>
      <c r="G638" s="10" t="str">
        <f>IF(ISNUMBER($E638),INDEX(原簿!$I:$I,MATCH(summary!$E638,原簿!$N:$N,0)),"")</f>
        <v/>
      </c>
      <c r="H638" s="1" t="str">
        <f>IF(ISNUMBER($E638),TEXT(INDEX(出席票!$A:$A,MATCH(F638,trans!$B:$B,0)),"00")&amp;"-"&amp;TEXT(INDEX(出席票!$B:$B,MATCH(F638,trans!$B:$B,0)),"000"),"")</f>
        <v/>
      </c>
      <c r="J638" s="1" t="str">
        <f t="shared" si="29"/>
        <v/>
      </c>
      <c r="K638" s="1" t="str">
        <f>IF(ISNUMBER($J638),INDEX(原簿!$E:$E,MATCH(summary!$E638,原簿!$O:$O,0)),"")</f>
        <v/>
      </c>
      <c r="L638" s="10" t="str">
        <f>IF(ISNUMBER($J638),INDEX(原簿!$I:$I,MATCH(summary!$E638,原簿!$O:$O,0)),"")</f>
        <v/>
      </c>
      <c r="M638" s="1" t="str">
        <f>IF(ISNUMBER($J638),TEXT(INDEX(答案!$A:$A,MATCH(K638,trans!$E:$E,0)),"00")&amp;"-"&amp;TEXT(INDEX(答案!$B:$B,MATCH(K638,trans!$E:$E,0)),"000"),"")</f>
        <v/>
      </c>
    </row>
    <row r="639" spans="1:13" x14ac:dyDescent="0.55000000000000004">
      <c r="A639" s="1" t="str">
        <f t="shared" si="27"/>
        <v/>
      </c>
      <c r="B639" s="1" t="str">
        <f>IF(ISNUMBER($A639),INDEX(原簿!$E:$E,MATCH(summary!$A639,原簿!$M:$M,0)),"")</f>
        <v/>
      </c>
      <c r="C639" s="10" t="str">
        <f>IF(ISNUMBER($A639),INDEX(原簿!$I:$I,MATCH(summary!$A639,原簿!$M:$M,0)),"")</f>
        <v/>
      </c>
      <c r="E639" s="1" t="str">
        <f t="shared" si="28"/>
        <v/>
      </c>
      <c r="F639" s="1" t="str">
        <f>IF(ISNUMBER($E639),INDEX(原簿!$E:$E,MATCH(summary!$E639,原簿!$N:$N,0)),"")</f>
        <v/>
      </c>
      <c r="G639" s="10" t="str">
        <f>IF(ISNUMBER($E639),INDEX(原簿!$I:$I,MATCH(summary!$E639,原簿!$N:$N,0)),"")</f>
        <v/>
      </c>
      <c r="H639" s="1" t="str">
        <f>IF(ISNUMBER($E639),TEXT(INDEX(出席票!$A:$A,MATCH(F639,trans!$B:$B,0)),"00")&amp;"-"&amp;TEXT(INDEX(出席票!$B:$B,MATCH(F639,trans!$B:$B,0)),"000"),"")</f>
        <v/>
      </c>
      <c r="J639" s="1" t="str">
        <f t="shared" si="29"/>
        <v/>
      </c>
      <c r="K639" s="1" t="str">
        <f>IF(ISNUMBER($J639),INDEX(原簿!$E:$E,MATCH(summary!$E639,原簿!$O:$O,0)),"")</f>
        <v/>
      </c>
      <c r="L639" s="10" t="str">
        <f>IF(ISNUMBER($J639),INDEX(原簿!$I:$I,MATCH(summary!$E639,原簿!$O:$O,0)),"")</f>
        <v/>
      </c>
      <c r="M639" s="1" t="str">
        <f>IF(ISNUMBER($J639),TEXT(INDEX(答案!$A:$A,MATCH(K639,trans!$E:$E,0)),"00")&amp;"-"&amp;TEXT(INDEX(答案!$B:$B,MATCH(K639,trans!$E:$E,0)),"000"),"")</f>
        <v/>
      </c>
    </row>
    <row r="640" spans="1:13" x14ac:dyDescent="0.55000000000000004">
      <c r="A640" s="1" t="str">
        <f t="shared" si="27"/>
        <v/>
      </c>
      <c r="B640" s="1" t="str">
        <f>IF(ISNUMBER($A640),INDEX(原簿!$E:$E,MATCH(summary!$A640,原簿!$M:$M,0)),"")</f>
        <v/>
      </c>
      <c r="C640" s="10" t="str">
        <f>IF(ISNUMBER($A640),INDEX(原簿!$I:$I,MATCH(summary!$A640,原簿!$M:$M,0)),"")</f>
        <v/>
      </c>
      <c r="E640" s="1" t="str">
        <f t="shared" si="28"/>
        <v/>
      </c>
      <c r="F640" s="1" t="str">
        <f>IF(ISNUMBER($E640),INDEX(原簿!$E:$E,MATCH(summary!$E640,原簿!$N:$N,0)),"")</f>
        <v/>
      </c>
      <c r="G640" s="10" t="str">
        <f>IF(ISNUMBER($E640),INDEX(原簿!$I:$I,MATCH(summary!$E640,原簿!$N:$N,0)),"")</f>
        <v/>
      </c>
      <c r="H640" s="1" t="str">
        <f>IF(ISNUMBER($E640),TEXT(INDEX(出席票!$A:$A,MATCH(F640,trans!$B:$B,0)),"00")&amp;"-"&amp;TEXT(INDEX(出席票!$B:$B,MATCH(F640,trans!$B:$B,0)),"000"),"")</f>
        <v/>
      </c>
      <c r="J640" s="1" t="str">
        <f t="shared" si="29"/>
        <v/>
      </c>
      <c r="K640" s="1" t="str">
        <f>IF(ISNUMBER($J640),INDEX(原簿!$E:$E,MATCH(summary!$E640,原簿!$O:$O,0)),"")</f>
        <v/>
      </c>
      <c r="L640" s="10" t="str">
        <f>IF(ISNUMBER($J640),INDEX(原簿!$I:$I,MATCH(summary!$E640,原簿!$O:$O,0)),"")</f>
        <v/>
      </c>
      <c r="M640" s="1" t="str">
        <f>IF(ISNUMBER($J640),TEXT(INDEX(答案!$A:$A,MATCH(K640,trans!$E:$E,0)),"00")&amp;"-"&amp;TEXT(INDEX(答案!$B:$B,MATCH(K640,trans!$E:$E,0)),"000"),"")</f>
        <v/>
      </c>
    </row>
    <row r="641" spans="1:13" x14ac:dyDescent="0.55000000000000004">
      <c r="A641" s="1" t="str">
        <f t="shared" si="27"/>
        <v/>
      </c>
      <c r="B641" s="1" t="str">
        <f>IF(ISNUMBER($A641),INDEX(原簿!$E:$E,MATCH(summary!$A641,原簿!$M:$M,0)),"")</f>
        <v/>
      </c>
      <c r="C641" s="10" t="str">
        <f>IF(ISNUMBER($A641),INDEX(原簿!$I:$I,MATCH(summary!$A641,原簿!$M:$M,0)),"")</f>
        <v/>
      </c>
      <c r="E641" s="1" t="str">
        <f t="shared" si="28"/>
        <v/>
      </c>
      <c r="F641" s="1" t="str">
        <f>IF(ISNUMBER($E641),INDEX(原簿!$E:$E,MATCH(summary!$E641,原簿!$N:$N,0)),"")</f>
        <v/>
      </c>
      <c r="G641" s="10" t="str">
        <f>IF(ISNUMBER($E641),INDEX(原簿!$I:$I,MATCH(summary!$E641,原簿!$N:$N,0)),"")</f>
        <v/>
      </c>
      <c r="H641" s="1" t="str">
        <f>IF(ISNUMBER($E641),TEXT(INDEX(出席票!$A:$A,MATCH(F641,trans!$B:$B,0)),"00")&amp;"-"&amp;TEXT(INDEX(出席票!$B:$B,MATCH(F641,trans!$B:$B,0)),"000"),"")</f>
        <v/>
      </c>
      <c r="J641" s="1" t="str">
        <f t="shared" si="29"/>
        <v/>
      </c>
      <c r="K641" s="1" t="str">
        <f>IF(ISNUMBER($J641),INDEX(原簿!$E:$E,MATCH(summary!$E641,原簿!$O:$O,0)),"")</f>
        <v/>
      </c>
      <c r="L641" s="10" t="str">
        <f>IF(ISNUMBER($J641),INDEX(原簿!$I:$I,MATCH(summary!$E641,原簿!$O:$O,0)),"")</f>
        <v/>
      </c>
      <c r="M641" s="1" t="str">
        <f>IF(ISNUMBER($J641),TEXT(INDEX(答案!$A:$A,MATCH(K641,trans!$E:$E,0)),"00")&amp;"-"&amp;TEXT(INDEX(答案!$B:$B,MATCH(K641,trans!$E:$E,0)),"000"),"")</f>
        <v/>
      </c>
    </row>
    <row r="642" spans="1:13" x14ac:dyDescent="0.55000000000000004">
      <c r="A642" s="1" t="str">
        <f t="shared" si="27"/>
        <v/>
      </c>
      <c r="B642" s="1" t="str">
        <f>IF(ISNUMBER($A642),INDEX(原簿!$E:$E,MATCH(summary!$A642,原簿!$M:$M,0)),"")</f>
        <v/>
      </c>
      <c r="C642" s="10" t="str">
        <f>IF(ISNUMBER($A642),INDEX(原簿!$I:$I,MATCH(summary!$A642,原簿!$M:$M,0)),"")</f>
        <v/>
      </c>
      <c r="E642" s="1" t="str">
        <f t="shared" si="28"/>
        <v/>
      </c>
      <c r="F642" s="1" t="str">
        <f>IF(ISNUMBER($E642),INDEX(原簿!$E:$E,MATCH(summary!$E642,原簿!$N:$N,0)),"")</f>
        <v/>
      </c>
      <c r="G642" s="10" t="str">
        <f>IF(ISNUMBER($E642),INDEX(原簿!$I:$I,MATCH(summary!$E642,原簿!$N:$N,0)),"")</f>
        <v/>
      </c>
      <c r="H642" s="1" t="str">
        <f>IF(ISNUMBER($E642),TEXT(INDEX(出席票!$A:$A,MATCH(F642,trans!$B:$B,0)),"00")&amp;"-"&amp;TEXT(INDEX(出席票!$B:$B,MATCH(F642,trans!$B:$B,0)),"000"),"")</f>
        <v/>
      </c>
      <c r="J642" s="1" t="str">
        <f t="shared" si="29"/>
        <v/>
      </c>
      <c r="K642" s="1" t="str">
        <f>IF(ISNUMBER($J642),INDEX(原簿!$E:$E,MATCH(summary!$E642,原簿!$O:$O,0)),"")</f>
        <v/>
      </c>
      <c r="L642" s="10" t="str">
        <f>IF(ISNUMBER($J642),INDEX(原簿!$I:$I,MATCH(summary!$E642,原簿!$O:$O,0)),"")</f>
        <v/>
      </c>
      <c r="M642" s="1" t="str">
        <f>IF(ISNUMBER($J642),TEXT(INDEX(答案!$A:$A,MATCH(K642,trans!$E:$E,0)),"00")&amp;"-"&amp;TEXT(INDEX(答案!$B:$B,MATCH(K642,trans!$E:$E,0)),"000"),"")</f>
        <v/>
      </c>
    </row>
    <row r="643" spans="1:13" x14ac:dyDescent="0.55000000000000004">
      <c r="A643" s="1" t="str">
        <f t="shared" si="27"/>
        <v/>
      </c>
      <c r="B643" s="1" t="str">
        <f>IF(ISNUMBER($A643),INDEX(原簿!$E:$E,MATCH(summary!$A643,原簿!$M:$M,0)),"")</f>
        <v/>
      </c>
      <c r="C643" s="10" t="str">
        <f>IF(ISNUMBER($A643),INDEX(原簿!$I:$I,MATCH(summary!$A643,原簿!$M:$M,0)),"")</f>
        <v/>
      </c>
      <c r="E643" s="1" t="str">
        <f t="shared" si="28"/>
        <v/>
      </c>
      <c r="F643" s="1" t="str">
        <f>IF(ISNUMBER($E643),INDEX(原簿!$E:$E,MATCH(summary!$E643,原簿!$N:$N,0)),"")</f>
        <v/>
      </c>
      <c r="G643" s="10" t="str">
        <f>IF(ISNUMBER($E643),INDEX(原簿!$I:$I,MATCH(summary!$E643,原簿!$N:$N,0)),"")</f>
        <v/>
      </c>
      <c r="H643" s="1" t="str">
        <f>IF(ISNUMBER($E643),TEXT(INDEX(出席票!$A:$A,MATCH(F643,trans!$B:$B,0)),"00")&amp;"-"&amp;TEXT(INDEX(出席票!$B:$B,MATCH(F643,trans!$B:$B,0)),"000"),"")</f>
        <v/>
      </c>
      <c r="J643" s="1" t="str">
        <f t="shared" si="29"/>
        <v/>
      </c>
      <c r="K643" s="1" t="str">
        <f>IF(ISNUMBER($J643),INDEX(原簿!$E:$E,MATCH(summary!$E643,原簿!$O:$O,0)),"")</f>
        <v/>
      </c>
      <c r="L643" s="10" t="str">
        <f>IF(ISNUMBER($J643),INDEX(原簿!$I:$I,MATCH(summary!$E643,原簿!$O:$O,0)),"")</f>
        <v/>
      </c>
      <c r="M643" s="1" t="str">
        <f>IF(ISNUMBER($J643),TEXT(INDEX(答案!$A:$A,MATCH(K643,trans!$E:$E,0)),"00")&amp;"-"&amp;TEXT(INDEX(答案!$B:$B,MATCH(K643,trans!$E:$E,0)),"000"),"")</f>
        <v/>
      </c>
    </row>
    <row r="644" spans="1:13" x14ac:dyDescent="0.55000000000000004">
      <c r="A644" s="1" t="str">
        <f t="shared" si="27"/>
        <v/>
      </c>
      <c r="B644" s="1" t="str">
        <f>IF(ISNUMBER($A644),INDEX(原簿!$E:$E,MATCH(summary!$A644,原簿!$M:$M,0)),"")</f>
        <v/>
      </c>
      <c r="C644" s="10" t="str">
        <f>IF(ISNUMBER($A644),INDEX(原簿!$I:$I,MATCH(summary!$A644,原簿!$M:$M,0)),"")</f>
        <v/>
      </c>
      <c r="E644" s="1" t="str">
        <f t="shared" si="28"/>
        <v/>
      </c>
      <c r="F644" s="1" t="str">
        <f>IF(ISNUMBER($E644),INDEX(原簿!$E:$E,MATCH(summary!$E644,原簿!$N:$N,0)),"")</f>
        <v/>
      </c>
      <c r="G644" s="10" t="str">
        <f>IF(ISNUMBER($E644),INDEX(原簿!$I:$I,MATCH(summary!$E644,原簿!$N:$N,0)),"")</f>
        <v/>
      </c>
      <c r="H644" s="1" t="str">
        <f>IF(ISNUMBER($E644),TEXT(INDEX(出席票!$A:$A,MATCH(F644,trans!$B:$B,0)),"00")&amp;"-"&amp;TEXT(INDEX(出席票!$B:$B,MATCH(F644,trans!$B:$B,0)),"000"),"")</f>
        <v/>
      </c>
      <c r="J644" s="1" t="str">
        <f t="shared" si="29"/>
        <v/>
      </c>
      <c r="K644" s="1" t="str">
        <f>IF(ISNUMBER($J644),INDEX(原簿!$E:$E,MATCH(summary!$E644,原簿!$O:$O,0)),"")</f>
        <v/>
      </c>
      <c r="L644" s="10" t="str">
        <f>IF(ISNUMBER($J644),INDEX(原簿!$I:$I,MATCH(summary!$E644,原簿!$O:$O,0)),"")</f>
        <v/>
      </c>
      <c r="M644" s="1" t="str">
        <f>IF(ISNUMBER($J644),TEXT(INDEX(答案!$A:$A,MATCH(K644,trans!$E:$E,0)),"00")&amp;"-"&amp;TEXT(INDEX(答案!$B:$B,MATCH(K644,trans!$E:$E,0)),"000"),"")</f>
        <v/>
      </c>
    </row>
    <row r="645" spans="1:13" x14ac:dyDescent="0.55000000000000004">
      <c r="A645" s="1" t="str">
        <f t="shared" si="27"/>
        <v/>
      </c>
      <c r="B645" s="1" t="str">
        <f>IF(ISNUMBER($A645),INDEX(原簿!$E:$E,MATCH(summary!$A645,原簿!$M:$M,0)),"")</f>
        <v/>
      </c>
      <c r="C645" s="10" t="str">
        <f>IF(ISNUMBER($A645),INDEX(原簿!$I:$I,MATCH(summary!$A645,原簿!$M:$M,0)),"")</f>
        <v/>
      </c>
      <c r="E645" s="1" t="str">
        <f t="shared" si="28"/>
        <v/>
      </c>
      <c r="F645" s="1" t="str">
        <f>IF(ISNUMBER($E645),INDEX(原簿!$E:$E,MATCH(summary!$E645,原簿!$N:$N,0)),"")</f>
        <v/>
      </c>
      <c r="G645" s="10" t="str">
        <f>IF(ISNUMBER($E645),INDEX(原簿!$I:$I,MATCH(summary!$E645,原簿!$N:$N,0)),"")</f>
        <v/>
      </c>
      <c r="H645" s="1" t="str">
        <f>IF(ISNUMBER($E645),TEXT(INDEX(出席票!$A:$A,MATCH(F645,trans!$B:$B,0)),"00")&amp;"-"&amp;TEXT(INDEX(出席票!$B:$B,MATCH(F645,trans!$B:$B,0)),"000"),"")</f>
        <v/>
      </c>
      <c r="J645" s="1" t="str">
        <f t="shared" si="29"/>
        <v/>
      </c>
      <c r="K645" s="1" t="str">
        <f>IF(ISNUMBER($J645),INDEX(原簿!$E:$E,MATCH(summary!$E645,原簿!$O:$O,0)),"")</f>
        <v/>
      </c>
      <c r="L645" s="10" t="str">
        <f>IF(ISNUMBER($J645),INDEX(原簿!$I:$I,MATCH(summary!$E645,原簿!$O:$O,0)),"")</f>
        <v/>
      </c>
      <c r="M645" s="1" t="str">
        <f>IF(ISNUMBER($J645),TEXT(INDEX(答案!$A:$A,MATCH(K645,trans!$E:$E,0)),"00")&amp;"-"&amp;TEXT(INDEX(答案!$B:$B,MATCH(K645,trans!$E:$E,0)),"000"),"")</f>
        <v/>
      </c>
    </row>
    <row r="646" spans="1:13" x14ac:dyDescent="0.55000000000000004">
      <c r="A646" s="1" t="str">
        <f t="shared" si="27"/>
        <v/>
      </c>
      <c r="B646" s="1" t="str">
        <f>IF(ISNUMBER($A646),INDEX(原簿!$E:$E,MATCH(summary!$A646,原簿!$M:$M,0)),"")</f>
        <v/>
      </c>
      <c r="C646" s="10" t="str">
        <f>IF(ISNUMBER($A646),INDEX(原簿!$I:$I,MATCH(summary!$A646,原簿!$M:$M,0)),"")</f>
        <v/>
      </c>
      <c r="E646" s="1" t="str">
        <f t="shared" si="28"/>
        <v/>
      </c>
      <c r="F646" s="1" t="str">
        <f>IF(ISNUMBER($E646),INDEX(原簿!$E:$E,MATCH(summary!$E646,原簿!$N:$N,0)),"")</f>
        <v/>
      </c>
      <c r="G646" s="10" t="str">
        <f>IF(ISNUMBER($E646),INDEX(原簿!$I:$I,MATCH(summary!$E646,原簿!$N:$N,0)),"")</f>
        <v/>
      </c>
      <c r="H646" s="1" t="str">
        <f>IF(ISNUMBER($E646),TEXT(INDEX(出席票!$A:$A,MATCH(F646,trans!$B:$B,0)),"00")&amp;"-"&amp;TEXT(INDEX(出席票!$B:$B,MATCH(F646,trans!$B:$B,0)),"000"),"")</f>
        <v/>
      </c>
      <c r="J646" s="1" t="str">
        <f t="shared" si="29"/>
        <v/>
      </c>
      <c r="K646" s="1" t="str">
        <f>IF(ISNUMBER($J646),INDEX(原簿!$E:$E,MATCH(summary!$E646,原簿!$O:$O,0)),"")</f>
        <v/>
      </c>
      <c r="L646" s="10" t="str">
        <f>IF(ISNUMBER($J646),INDEX(原簿!$I:$I,MATCH(summary!$E646,原簿!$O:$O,0)),"")</f>
        <v/>
      </c>
      <c r="M646" s="1" t="str">
        <f>IF(ISNUMBER($J646),TEXT(INDEX(答案!$A:$A,MATCH(K646,trans!$E:$E,0)),"00")&amp;"-"&amp;TEXT(INDEX(答案!$B:$B,MATCH(K646,trans!$E:$E,0)),"000"),"")</f>
        <v/>
      </c>
    </row>
    <row r="647" spans="1:13" x14ac:dyDescent="0.55000000000000004">
      <c r="A647" s="1" t="str">
        <f t="shared" si="27"/>
        <v/>
      </c>
      <c r="B647" s="1" t="str">
        <f>IF(ISNUMBER($A647),INDEX(原簿!$E:$E,MATCH(summary!$A647,原簿!$M:$M,0)),"")</f>
        <v/>
      </c>
      <c r="C647" s="10" t="str">
        <f>IF(ISNUMBER($A647),INDEX(原簿!$I:$I,MATCH(summary!$A647,原簿!$M:$M,0)),"")</f>
        <v/>
      </c>
      <c r="E647" s="1" t="str">
        <f t="shared" si="28"/>
        <v/>
      </c>
      <c r="F647" s="1" t="str">
        <f>IF(ISNUMBER($E647),INDEX(原簿!$E:$E,MATCH(summary!$E647,原簿!$N:$N,0)),"")</f>
        <v/>
      </c>
      <c r="G647" s="10" t="str">
        <f>IF(ISNUMBER($E647),INDEX(原簿!$I:$I,MATCH(summary!$E647,原簿!$N:$N,0)),"")</f>
        <v/>
      </c>
      <c r="H647" s="1" t="str">
        <f>IF(ISNUMBER($E647),TEXT(INDEX(出席票!$A:$A,MATCH(F647,trans!$B:$B,0)),"00")&amp;"-"&amp;TEXT(INDEX(出席票!$B:$B,MATCH(F647,trans!$B:$B,0)),"000"),"")</f>
        <v/>
      </c>
      <c r="J647" s="1" t="str">
        <f t="shared" si="29"/>
        <v/>
      </c>
      <c r="K647" s="1" t="str">
        <f>IF(ISNUMBER($J647),INDEX(原簿!$E:$E,MATCH(summary!$E647,原簿!$O:$O,0)),"")</f>
        <v/>
      </c>
      <c r="L647" s="10" t="str">
        <f>IF(ISNUMBER($J647),INDEX(原簿!$I:$I,MATCH(summary!$E647,原簿!$O:$O,0)),"")</f>
        <v/>
      </c>
      <c r="M647" s="1" t="str">
        <f>IF(ISNUMBER($J647),TEXT(INDEX(答案!$A:$A,MATCH(K647,trans!$E:$E,0)),"00")&amp;"-"&amp;TEXT(INDEX(答案!$B:$B,MATCH(K647,trans!$E:$E,0)),"000"),"")</f>
        <v/>
      </c>
    </row>
    <row r="648" spans="1:13" x14ac:dyDescent="0.55000000000000004">
      <c r="A648" s="1" t="str">
        <f t="shared" si="27"/>
        <v/>
      </c>
      <c r="B648" s="1" t="str">
        <f>IF(ISNUMBER($A648),INDEX(原簿!$E:$E,MATCH(summary!$A648,原簿!$M:$M,0)),"")</f>
        <v/>
      </c>
      <c r="C648" s="10" t="str">
        <f>IF(ISNUMBER($A648),INDEX(原簿!$I:$I,MATCH(summary!$A648,原簿!$M:$M,0)),"")</f>
        <v/>
      </c>
      <c r="E648" s="1" t="str">
        <f t="shared" si="28"/>
        <v/>
      </c>
      <c r="F648" s="1" t="str">
        <f>IF(ISNUMBER($E648),INDEX(原簿!$E:$E,MATCH(summary!$E648,原簿!$N:$N,0)),"")</f>
        <v/>
      </c>
      <c r="G648" s="10" t="str">
        <f>IF(ISNUMBER($E648),INDEX(原簿!$I:$I,MATCH(summary!$E648,原簿!$N:$N,0)),"")</f>
        <v/>
      </c>
      <c r="H648" s="1" t="str">
        <f>IF(ISNUMBER($E648),TEXT(INDEX(出席票!$A:$A,MATCH(F648,trans!$B:$B,0)),"00")&amp;"-"&amp;TEXT(INDEX(出席票!$B:$B,MATCH(F648,trans!$B:$B,0)),"000"),"")</f>
        <v/>
      </c>
      <c r="J648" s="1" t="str">
        <f t="shared" si="29"/>
        <v/>
      </c>
      <c r="K648" s="1" t="str">
        <f>IF(ISNUMBER($J648),INDEX(原簿!$E:$E,MATCH(summary!$E648,原簿!$O:$O,0)),"")</f>
        <v/>
      </c>
      <c r="L648" s="10" t="str">
        <f>IF(ISNUMBER($J648),INDEX(原簿!$I:$I,MATCH(summary!$E648,原簿!$O:$O,0)),"")</f>
        <v/>
      </c>
      <c r="M648" s="1" t="str">
        <f>IF(ISNUMBER($J648),TEXT(INDEX(答案!$A:$A,MATCH(K648,trans!$E:$E,0)),"00")&amp;"-"&amp;TEXT(INDEX(答案!$B:$B,MATCH(K648,trans!$E:$E,0)),"000"),"")</f>
        <v/>
      </c>
    </row>
    <row r="649" spans="1:13" x14ac:dyDescent="0.55000000000000004">
      <c r="A649" s="1" t="str">
        <f t="shared" ref="A649:A712" si="30">IF(A$6&gt;=ROW(A649)-ROW(A$7),ROW(A649)-ROW(A$7),"")</f>
        <v/>
      </c>
      <c r="B649" s="1" t="str">
        <f>IF(ISNUMBER($A649),INDEX(原簿!$E:$E,MATCH(summary!$A649,原簿!$M:$M,0)),"")</f>
        <v/>
      </c>
      <c r="C649" s="10" t="str">
        <f>IF(ISNUMBER($A649),INDEX(原簿!$I:$I,MATCH(summary!$A649,原簿!$M:$M,0)),"")</f>
        <v/>
      </c>
      <c r="E649" s="1" t="str">
        <f t="shared" ref="E649:E712" si="31">IF(E$6&gt;=ROW(E649)-ROW(E$7),ROW(E649)-ROW(E$7),"")</f>
        <v/>
      </c>
      <c r="F649" s="1" t="str">
        <f>IF(ISNUMBER($E649),INDEX(原簿!$E:$E,MATCH(summary!$E649,原簿!$N:$N,0)),"")</f>
        <v/>
      </c>
      <c r="G649" s="10" t="str">
        <f>IF(ISNUMBER($E649),INDEX(原簿!$I:$I,MATCH(summary!$E649,原簿!$N:$N,0)),"")</f>
        <v/>
      </c>
      <c r="H649" s="1" t="str">
        <f>IF(ISNUMBER($E649),TEXT(INDEX(出席票!$A:$A,MATCH(F649,trans!$B:$B,0)),"00")&amp;"-"&amp;TEXT(INDEX(出席票!$B:$B,MATCH(F649,trans!$B:$B,0)),"000"),"")</f>
        <v/>
      </c>
      <c r="J649" s="1" t="str">
        <f t="shared" ref="J649:J712" si="32">IF(J$6&gt;=ROW(J649)-ROW(J$7),ROW(J649)-ROW(J$7),"")</f>
        <v/>
      </c>
      <c r="K649" s="1" t="str">
        <f>IF(ISNUMBER($J649),INDEX(原簿!$E:$E,MATCH(summary!$E649,原簿!$O:$O,0)),"")</f>
        <v/>
      </c>
      <c r="L649" s="10" t="str">
        <f>IF(ISNUMBER($J649),INDEX(原簿!$I:$I,MATCH(summary!$E649,原簿!$O:$O,0)),"")</f>
        <v/>
      </c>
      <c r="M649" s="1" t="str">
        <f>IF(ISNUMBER($J649),TEXT(INDEX(答案!$A:$A,MATCH(K649,trans!$E:$E,0)),"00")&amp;"-"&amp;TEXT(INDEX(答案!$B:$B,MATCH(K649,trans!$E:$E,0)),"000"),"")</f>
        <v/>
      </c>
    </row>
    <row r="650" spans="1:13" x14ac:dyDescent="0.55000000000000004">
      <c r="A650" s="1" t="str">
        <f t="shared" si="30"/>
        <v/>
      </c>
      <c r="B650" s="1" t="str">
        <f>IF(ISNUMBER($A650),INDEX(原簿!$E:$E,MATCH(summary!$A650,原簿!$M:$M,0)),"")</f>
        <v/>
      </c>
      <c r="C650" s="10" t="str">
        <f>IF(ISNUMBER($A650),INDEX(原簿!$I:$I,MATCH(summary!$A650,原簿!$M:$M,0)),"")</f>
        <v/>
      </c>
      <c r="E650" s="1" t="str">
        <f t="shared" si="31"/>
        <v/>
      </c>
      <c r="F650" s="1" t="str">
        <f>IF(ISNUMBER($E650),INDEX(原簿!$E:$E,MATCH(summary!$E650,原簿!$N:$N,0)),"")</f>
        <v/>
      </c>
      <c r="G650" s="10" t="str">
        <f>IF(ISNUMBER($E650),INDEX(原簿!$I:$I,MATCH(summary!$E650,原簿!$N:$N,0)),"")</f>
        <v/>
      </c>
      <c r="H650" s="1" t="str">
        <f>IF(ISNUMBER($E650),TEXT(INDEX(出席票!$A:$A,MATCH(F650,trans!$B:$B,0)),"00")&amp;"-"&amp;TEXT(INDEX(出席票!$B:$B,MATCH(F650,trans!$B:$B,0)),"000"),"")</f>
        <v/>
      </c>
      <c r="J650" s="1" t="str">
        <f t="shared" si="32"/>
        <v/>
      </c>
      <c r="K650" s="1" t="str">
        <f>IF(ISNUMBER($J650),INDEX(原簿!$E:$E,MATCH(summary!$E650,原簿!$O:$O,0)),"")</f>
        <v/>
      </c>
      <c r="L650" s="10" t="str">
        <f>IF(ISNUMBER($J650),INDEX(原簿!$I:$I,MATCH(summary!$E650,原簿!$O:$O,0)),"")</f>
        <v/>
      </c>
      <c r="M650" s="1" t="str">
        <f>IF(ISNUMBER($J650),TEXT(INDEX(答案!$A:$A,MATCH(K650,trans!$E:$E,0)),"00")&amp;"-"&amp;TEXT(INDEX(答案!$B:$B,MATCH(K650,trans!$E:$E,0)),"000"),"")</f>
        <v/>
      </c>
    </row>
    <row r="651" spans="1:13" x14ac:dyDescent="0.55000000000000004">
      <c r="A651" s="1" t="str">
        <f t="shared" si="30"/>
        <v/>
      </c>
      <c r="B651" s="1" t="str">
        <f>IF(ISNUMBER($A651),INDEX(原簿!$E:$E,MATCH(summary!$A651,原簿!$M:$M,0)),"")</f>
        <v/>
      </c>
      <c r="C651" s="10" t="str">
        <f>IF(ISNUMBER($A651),INDEX(原簿!$I:$I,MATCH(summary!$A651,原簿!$M:$M,0)),"")</f>
        <v/>
      </c>
      <c r="E651" s="1" t="str">
        <f t="shared" si="31"/>
        <v/>
      </c>
      <c r="F651" s="1" t="str">
        <f>IF(ISNUMBER($E651),INDEX(原簿!$E:$E,MATCH(summary!$E651,原簿!$N:$N,0)),"")</f>
        <v/>
      </c>
      <c r="G651" s="10" t="str">
        <f>IF(ISNUMBER($E651),INDEX(原簿!$I:$I,MATCH(summary!$E651,原簿!$N:$N,0)),"")</f>
        <v/>
      </c>
      <c r="H651" s="1" t="str">
        <f>IF(ISNUMBER($E651),TEXT(INDEX(出席票!$A:$A,MATCH(F651,trans!$B:$B,0)),"00")&amp;"-"&amp;TEXT(INDEX(出席票!$B:$B,MATCH(F651,trans!$B:$B,0)),"000"),"")</f>
        <v/>
      </c>
      <c r="J651" s="1" t="str">
        <f t="shared" si="32"/>
        <v/>
      </c>
      <c r="K651" s="1" t="str">
        <f>IF(ISNUMBER($J651),INDEX(原簿!$E:$E,MATCH(summary!$E651,原簿!$O:$O,0)),"")</f>
        <v/>
      </c>
      <c r="L651" s="10" t="str">
        <f>IF(ISNUMBER($J651),INDEX(原簿!$I:$I,MATCH(summary!$E651,原簿!$O:$O,0)),"")</f>
        <v/>
      </c>
      <c r="M651" s="1" t="str">
        <f>IF(ISNUMBER($J651),TEXT(INDEX(答案!$A:$A,MATCH(K651,trans!$E:$E,0)),"00")&amp;"-"&amp;TEXT(INDEX(答案!$B:$B,MATCH(K651,trans!$E:$E,0)),"000"),"")</f>
        <v/>
      </c>
    </row>
    <row r="652" spans="1:13" x14ac:dyDescent="0.55000000000000004">
      <c r="A652" s="1" t="str">
        <f t="shared" si="30"/>
        <v/>
      </c>
      <c r="B652" s="1" t="str">
        <f>IF(ISNUMBER($A652),INDEX(原簿!$E:$E,MATCH(summary!$A652,原簿!$M:$M,0)),"")</f>
        <v/>
      </c>
      <c r="C652" s="10" t="str">
        <f>IF(ISNUMBER($A652),INDEX(原簿!$I:$I,MATCH(summary!$A652,原簿!$M:$M,0)),"")</f>
        <v/>
      </c>
      <c r="E652" s="1" t="str">
        <f t="shared" si="31"/>
        <v/>
      </c>
      <c r="F652" s="1" t="str">
        <f>IF(ISNUMBER($E652),INDEX(原簿!$E:$E,MATCH(summary!$E652,原簿!$N:$N,0)),"")</f>
        <v/>
      </c>
      <c r="G652" s="10" t="str">
        <f>IF(ISNUMBER($E652),INDEX(原簿!$I:$I,MATCH(summary!$E652,原簿!$N:$N,0)),"")</f>
        <v/>
      </c>
      <c r="H652" s="1" t="str">
        <f>IF(ISNUMBER($E652),TEXT(INDEX(出席票!$A:$A,MATCH(F652,trans!$B:$B,0)),"00")&amp;"-"&amp;TEXT(INDEX(出席票!$B:$B,MATCH(F652,trans!$B:$B,0)),"000"),"")</f>
        <v/>
      </c>
      <c r="J652" s="1" t="str">
        <f t="shared" si="32"/>
        <v/>
      </c>
      <c r="K652" s="1" t="str">
        <f>IF(ISNUMBER($J652),INDEX(原簿!$E:$E,MATCH(summary!$E652,原簿!$O:$O,0)),"")</f>
        <v/>
      </c>
      <c r="L652" s="10" t="str">
        <f>IF(ISNUMBER($J652),INDEX(原簿!$I:$I,MATCH(summary!$E652,原簿!$O:$O,0)),"")</f>
        <v/>
      </c>
      <c r="M652" s="1" t="str">
        <f>IF(ISNUMBER($J652),TEXT(INDEX(答案!$A:$A,MATCH(K652,trans!$E:$E,0)),"00")&amp;"-"&amp;TEXT(INDEX(答案!$B:$B,MATCH(K652,trans!$E:$E,0)),"000"),"")</f>
        <v/>
      </c>
    </row>
    <row r="653" spans="1:13" x14ac:dyDescent="0.55000000000000004">
      <c r="A653" s="1" t="str">
        <f t="shared" si="30"/>
        <v/>
      </c>
      <c r="B653" s="1" t="str">
        <f>IF(ISNUMBER($A653),INDEX(原簿!$E:$E,MATCH(summary!$A653,原簿!$M:$M,0)),"")</f>
        <v/>
      </c>
      <c r="C653" s="10" t="str">
        <f>IF(ISNUMBER($A653),INDEX(原簿!$I:$I,MATCH(summary!$A653,原簿!$M:$M,0)),"")</f>
        <v/>
      </c>
      <c r="E653" s="1" t="str">
        <f t="shared" si="31"/>
        <v/>
      </c>
      <c r="F653" s="1" t="str">
        <f>IF(ISNUMBER($E653),INDEX(原簿!$E:$E,MATCH(summary!$E653,原簿!$N:$N,0)),"")</f>
        <v/>
      </c>
      <c r="G653" s="10" t="str">
        <f>IF(ISNUMBER($E653),INDEX(原簿!$I:$I,MATCH(summary!$E653,原簿!$N:$N,0)),"")</f>
        <v/>
      </c>
      <c r="H653" s="1" t="str">
        <f>IF(ISNUMBER($E653),TEXT(INDEX(出席票!$A:$A,MATCH(F653,trans!$B:$B,0)),"00")&amp;"-"&amp;TEXT(INDEX(出席票!$B:$B,MATCH(F653,trans!$B:$B,0)),"000"),"")</f>
        <v/>
      </c>
      <c r="J653" s="1" t="str">
        <f t="shared" si="32"/>
        <v/>
      </c>
      <c r="K653" s="1" t="str">
        <f>IF(ISNUMBER($J653),INDEX(原簿!$E:$E,MATCH(summary!$E653,原簿!$O:$O,0)),"")</f>
        <v/>
      </c>
      <c r="L653" s="10" t="str">
        <f>IF(ISNUMBER($J653),INDEX(原簿!$I:$I,MATCH(summary!$E653,原簿!$O:$O,0)),"")</f>
        <v/>
      </c>
      <c r="M653" s="1" t="str">
        <f>IF(ISNUMBER($J653),TEXT(INDEX(答案!$A:$A,MATCH(K653,trans!$E:$E,0)),"00")&amp;"-"&amp;TEXT(INDEX(答案!$B:$B,MATCH(K653,trans!$E:$E,0)),"000"),"")</f>
        <v/>
      </c>
    </row>
    <row r="654" spans="1:13" x14ac:dyDescent="0.55000000000000004">
      <c r="A654" s="1" t="str">
        <f t="shared" si="30"/>
        <v/>
      </c>
      <c r="B654" s="1" t="str">
        <f>IF(ISNUMBER($A654),INDEX(原簿!$E:$E,MATCH(summary!$A654,原簿!$M:$M,0)),"")</f>
        <v/>
      </c>
      <c r="C654" s="10" t="str">
        <f>IF(ISNUMBER($A654),INDEX(原簿!$I:$I,MATCH(summary!$A654,原簿!$M:$M,0)),"")</f>
        <v/>
      </c>
      <c r="E654" s="1" t="str">
        <f t="shared" si="31"/>
        <v/>
      </c>
      <c r="F654" s="1" t="str">
        <f>IF(ISNUMBER($E654),INDEX(原簿!$E:$E,MATCH(summary!$E654,原簿!$N:$N,0)),"")</f>
        <v/>
      </c>
      <c r="G654" s="10" t="str">
        <f>IF(ISNUMBER($E654),INDEX(原簿!$I:$I,MATCH(summary!$E654,原簿!$N:$N,0)),"")</f>
        <v/>
      </c>
      <c r="H654" s="1" t="str">
        <f>IF(ISNUMBER($E654),TEXT(INDEX(出席票!$A:$A,MATCH(F654,trans!$B:$B,0)),"00")&amp;"-"&amp;TEXT(INDEX(出席票!$B:$B,MATCH(F654,trans!$B:$B,0)),"000"),"")</f>
        <v/>
      </c>
      <c r="J654" s="1" t="str">
        <f t="shared" si="32"/>
        <v/>
      </c>
      <c r="K654" s="1" t="str">
        <f>IF(ISNUMBER($J654),INDEX(原簿!$E:$E,MATCH(summary!$E654,原簿!$O:$O,0)),"")</f>
        <v/>
      </c>
      <c r="L654" s="10" t="str">
        <f>IF(ISNUMBER($J654),INDEX(原簿!$I:$I,MATCH(summary!$E654,原簿!$O:$O,0)),"")</f>
        <v/>
      </c>
      <c r="M654" s="1" t="str">
        <f>IF(ISNUMBER($J654),TEXT(INDEX(答案!$A:$A,MATCH(K654,trans!$E:$E,0)),"00")&amp;"-"&amp;TEXT(INDEX(答案!$B:$B,MATCH(K654,trans!$E:$E,0)),"000"),"")</f>
        <v/>
      </c>
    </row>
    <row r="655" spans="1:13" x14ac:dyDescent="0.55000000000000004">
      <c r="A655" s="1" t="str">
        <f t="shared" si="30"/>
        <v/>
      </c>
      <c r="B655" s="1" t="str">
        <f>IF(ISNUMBER($A655),INDEX(原簿!$E:$E,MATCH(summary!$A655,原簿!$M:$M,0)),"")</f>
        <v/>
      </c>
      <c r="C655" s="10" t="str">
        <f>IF(ISNUMBER($A655),INDEX(原簿!$I:$I,MATCH(summary!$A655,原簿!$M:$M,0)),"")</f>
        <v/>
      </c>
      <c r="E655" s="1" t="str">
        <f t="shared" si="31"/>
        <v/>
      </c>
      <c r="F655" s="1" t="str">
        <f>IF(ISNUMBER($E655),INDEX(原簿!$E:$E,MATCH(summary!$E655,原簿!$N:$N,0)),"")</f>
        <v/>
      </c>
      <c r="G655" s="10" t="str">
        <f>IF(ISNUMBER($E655),INDEX(原簿!$I:$I,MATCH(summary!$E655,原簿!$N:$N,0)),"")</f>
        <v/>
      </c>
      <c r="H655" s="1" t="str">
        <f>IF(ISNUMBER($E655),TEXT(INDEX(出席票!$A:$A,MATCH(F655,trans!$B:$B,0)),"00")&amp;"-"&amp;TEXT(INDEX(出席票!$B:$B,MATCH(F655,trans!$B:$B,0)),"000"),"")</f>
        <v/>
      </c>
      <c r="J655" s="1" t="str">
        <f t="shared" si="32"/>
        <v/>
      </c>
      <c r="K655" s="1" t="str">
        <f>IF(ISNUMBER($J655),INDEX(原簿!$E:$E,MATCH(summary!$E655,原簿!$O:$O,0)),"")</f>
        <v/>
      </c>
      <c r="L655" s="10" t="str">
        <f>IF(ISNUMBER($J655),INDEX(原簿!$I:$I,MATCH(summary!$E655,原簿!$O:$O,0)),"")</f>
        <v/>
      </c>
      <c r="M655" s="1" t="str">
        <f>IF(ISNUMBER($J655),TEXT(INDEX(答案!$A:$A,MATCH(K655,trans!$E:$E,0)),"00")&amp;"-"&amp;TEXT(INDEX(答案!$B:$B,MATCH(K655,trans!$E:$E,0)),"000"),"")</f>
        <v/>
      </c>
    </row>
    <row r="656" spans="1:13" x14ac:dyDescent="0.55000000000000004">
      <c r="A656" s="1" t="str">
        <f t="shared" si="30"/>
        <v/>
      </c>
      <c r="B656" s="1" t="str">
        <f>IF(ISNUMBER($A656),INDEX(原簿!$E:$E,MATCH(summary!$A656,原簿!$M:$M,0)),"")</f>
        <v/>
      </c>
      <c r="C656" s="10" t="str">
        <f>IF(ISNUMBER($A656),INDEX(原簿!$I:$I,MATCH(summary!$A656,原簿!$M:$M,0)),"")</f>
        <v/>
      </c>
      <c r="E656" s="1" t="str">
        <f t="shared" si="31"/>
        <v/>
      </c>
      <c r="F656" s="1" t="str">
        <f>IF(ISNUMBER($E656),INDEX(原簿!$E:$E,MATCH(summary!$E656,原簿!$N:$N,0)),"")</f>
        <v/>
      </c>
      <c r="G656" s="10" t="str">
        <f>IF(ISNUMBER($E656),INDEX(原簿!$I:$I,MATCH(summary!$E656,原簿!$N:$N,0)),"")</f>
        <v/>
      </c>
      <c r="H656" s="1" t="str">
        <f>IF(ISNUMBER($E656),TEXT(INDEX(出席票!$A:$A,MATCH(F656,trans!$B:$B,0)),"00")&amp;"-"&amp;TEXT(INDEX(出席票!$B:$B,MATCH(F656,trans!$B:$B,0)),"000"),"")</f>
        <v/>
      </c>
      <c r="J656" s="1" t="str">
        <f t="shared" si="32"/>
        <v/>
      </c>
      <c r="K656" s="1" t="str">
        <f>IF(ISNUMBER($J656),INDEX(原簿!$E:$E,MATCH(summary!$E656,原簿!$O:$O,0)),"")</f>
        <v/>
      </c>
      <c r="L656" s="10" t="str">
        <f>IF(ISNUMBER($J656),INDEX(原簿!$I:$I,MATCH(summary!$E656,原簿!$O:$O,0)),"")</f>
        <v/>
      </c>
      <c r="M656" s="1" t="str">
        <f>IF(ISNUMBER($J656),TEXT(INDEX(答案!$A:$A,MATCH(K656,trans!$E:$E,0)),"00")&amp;"-"&amp;TEXT(INDEX(答案!$B:$B,MATCH(K656,trans!$E:$E,0)),"000"),"")</f>
        <v/>
      </c>
    </row>
    <row r="657" spans="1:13" x14ac:dyDescent="0.55000000000000004">
      <c r="A657" s="1" t="str">
        <f t="shared" si="30"/>
        <v/>
      </c>
      <c r="B657" s="1" t="str">
        <f>IF(ISNUMBER($A657),INDEX(原簿!$E:$E,MATCH(summary!$A657,原簿!$M:$M,0)),"")</f>
        <v/>
      </c>
      <c r="C657" s="10" t="str">
        <f>IF(ISNUMBER($A657),INDEX(原簿!$I:$I,MATCH(summary!$A657,原簿!$M:$M,0)),"")</f>
        <v/>
      </c>
      <c r="E657" s="1" t="str">
        <f t="shared" si="31"/>
        <v/>
      </c>
      <c r="F657" s="1" t="str">
        <f>IF(ISNUMBER($E657),INDEX(原簿!$E:$E,MATCH(summary!$E657,原簿!$N:$N,0)),"")</f>
        <v/>
      </c>
      <c r="G657" s="10" t="str">
        <f>IF(ISNUMBER($E657),INDEX(原簿!$I:$I,MATCH(summary!$E657,原簿!$N:$N,0)),"")</f>
        <v/>
      </c>
      <c r="H657" s="1" t="str">
        <f>IF(ISNUMBER($E657),TEXT(INDEX(出席票!$A:$A,MATCH(F657,trans!$B:$B,0)),"00")&amp;"-"&amp;TEXT(INDEX(出席票!$B:$B,MATCH(F657,trans!$B:$B,0)),"000"),"")</f>
        <v/>
      </c>
      <c r="J657" s="1" t="str">
        <f t="shared" si="32"/>
        <v/>
      </c>
      <c r="K657" s="1" t="str">
        <f>IF(ISNUMBER($J657),INDEX(原簿!$E:$E,MATCH(summary!$E657,原簿!$O:$O,0)),"")</f>
        <v/>
      </c>
      <c r="L657" s="10" t="str">
        <f>IF(ISNUMBER($J657),INDEX(原簿!$I:$I,MATCH(summary!$E657,原簿!$O:$O,0)),"")</f>
        <v/>
      </c>
      <c r="M657" s="1" t="str">
        <f>IF(ISNUMBER($J657),TEXT(INDEX(答案!$A:$A,MATCH(K657,trans!$E:$E,0)),"00")&amp;"-"&amp;TEXT(INDEX(答案!$B:$B,MATCH(K657,trans!$E:$E,0)),"000"),"")</f>
        <v/>
      </c>
    </row>
    <row r="658" spans="1:13" x14ac:dyDescent="0.55000000000000004">
      <c r="A658" s="1" t="str">
        <f t="shared" si="30"/>
        <v/>
      </c>
      <c r="B658" s="1" t="str">
        <f>IF(ISNUMBER($A658),INDEX(原簿!$E:$E,MATCH(summary!$A658,原簿!$M:$M,0)),"")</f>
        <v/>
      </c>
      <c r="C658" s="10" t="str">
        <f>IF(ISNUMBER($A658),INDEX(原簿!$I:$I,MATCH(summary!$A658,原簿!$M:$M,0)),"")</f>
        <v/>
      </c>
      <c r="E658" s="1" t="str">
        <f t="shared" si="31"/>
        <v/>
      </c>
      <c r="F658" s="1" t="str">
        <f>IF(ISNUMBER($E658),INDEX(原簿!$E:$E,MATCH(summary!$E658,原簿!$N:$N,0)),"")</f>
        <v/>
      </c>
      <c r="G658" s="10" t="str">
        <f>IF(ISNUMBER($E658),INDEX(原簿!$I:$I,MATCH(summary!$E658,原簿!$N:$N,0)),"")</f>
        <v/>
      </c>
      <c r="H658" s="1" t="str">
        <f>IF(ISNUMBER($E658),TEXT(INDEX(出席票!$A:$A,MATCH(F658,trans!$B:$B,0)),"00")&amp;"-"&amp;TEXT(INDEX(出席票!$B:$B,MATCH(F658,trans!$B:$B,0)),"000"),"")</f>
        <v/>
      </c>
      <c r="J658" s="1" t="str">
        <f t="shared" si="32"/>
        <v/>
      </c>
      <c r="K658" s="1" t="str">
        <f>IF(ISNUMBER($J658),INDEX(原簿!$E:$E,MATCH(summary!$E658,原簿!$O:$O,0)),"")</f>
        <v/>
      </c>
      <c r="L658" s="10" t="str">
        <f>IF(ISNUMBER($J658),INDEX(原簿!$I:$I,MATCH(summary!$E658,原簿!$O:$O,0)),"")</f>
        <v/>
      </c>
      <c r="M658" s="1" t="str">
        <f>IF(ISNUMBER($J658),TEXT(INDEX(答案!$A:$A,MATCH(K658,trans!$E:$E,0)),"00")&amp;"-"&amp;TEXT(INDEX(答案!$B:$B,MATCH(K658,trans!$E:$E,0)),"000"),"")</f>
        <v/>
      </c>
    </row>
    <row r="659" spans="1:13" x14ac:dyDescent="0.55000000000000004">
      <c r="A659" s="1" t="str">
        <f t="shared" si="30"/>
        <v/>
      </c>
      <c r="B659" s="1" t="str">
        <f>IF(ISNUMBER($A659),INDEX(原簿!$E:$E,MATCH(summary!$A659,原簿!$M:$M,0)),"")</f>
        <v/>
      </c>
      <c r="C659" s="10" t="str">
        <f>IF(ISNUMBER($A659),INDEX(原簿!$I:$I,MATCH(summary!$A659,原簿!$M:$M,0)),"")</f>
        <v/>
      </c>
      <c r="E659" s="1" t="str">
        <f t="shared" si="31"/>
        <v/>
      </c>
      <c r="F659" s="1" t="str">
        <f>IF(ISNUMBER($E659),INDEX(原簿!$E:$E,MATCH(summary!$E659,原簿!$N:$N,0)),"")</f>
        <v/>
      </c>
      <c r="G659" s="10" t="str">
        <f>IF(ISNUMBER($E659),INDEX(原簿!$I:$I,MATCH(summary!$E659,原簿!$N:$N,0)),"")</f>
        <v/>
      </c>
      <c r="H659" s="1" t="str">
        <f>IF(ISNUMBER($E659),TEXT(INDEX(出席票!$A:$A,MATCH(F659,trans!$B:$B,0)),"00")&amp;"-"&amp;TEXT(INDEX(出席票!$B:$B,MATCH(F659,trans!$B:$B,0)),"000"),"")</f>
        <v/>
      </c>
      <c r="J659" s="1" t="str">
        <f t="shared" si="32"/>
        <v/>
      </c>
      <c r="K659" s="1" t="str">
        <f>IF(ISNUMBER($J659),INDEX(原簿!$E:$E,MATCH(summary!$E659,原簿!$O:$O,0)),"")</f>
        <v/>
      </c>
      <c r="L659" s="10" t="str">
        <f>IF(ISNUMBER($J659),INDEX(原簿!$I:$I,MATCH(summary!$E659,原簿!$O:$O,0)),"")</f>
        <v/>
      </c>
      <c r="M659" s="1" t="str">
        <f>IF(ISNUMBER($J659),TEXT(INDEX(答案!$A:$A,MATCH(K659,trans!$E:$E,0)),"00")&amp;"-"&amp;TEXT(INDEX(答案!$B:$B,MATCH(K659,trans!$E:$E,0)),"000"),"")</f>
        <v/>
      </c>
    </row>
    <row r="660" spans="1:13" x14ac:dyDescent="0.55000000000000004">
      <c r="A660" s="1" t="str">
        <f t="shared" si="30"/>
        <v/>
      </c>
      <c r="B660" s="1" t="str">
        <f>IF(ISNUMBER($A660),INDEX(原簿!$E:$E,MATCH(summary!$A660,原簿!$M:$M,0)),"")</f>
        <v/>
      </c>
      <c r="C660" s="10" t="str">
        <f>IF(ISNUMBER($A660),INDEX(原簿!$I:$I,MATCH(summary!$A660,原簿!$M:$M,0)),"")</f>
        <v/>
      </c>
      <c r="E660" s="1" t="str">
        <f t="shared" si="31"/>
        <v/>
      </c>
      <c r="F660" s="1" t="str">
        <f>IF(ISNUMBER($E660),INDEX(原簿!$E:$E,MATCH(summary!$E660,原簿!$N:$N,0)),"")</f>
        <v/>
      </c>
      <c r="G660" s="10" t="str">
        <f>IF(ISNUMBER($E660),INDEX(原簿!$I:$I,MATCH(summary!$E660,原簿!$N:$N,0)),"")</f>
        <v/>
      </c>
      <c r="H660" s="1" t="str">
        <f>IF(ISNUMBER($E660),TEXT(INDEX(出席票!$A:$A,MATCH(F660,trans!$B:$B,0)),"00")&amp;"-"&amp;TEXT(INDEX(出席票!$B:$B,MATCH(F660,trans!$B:$B,0)),"000"),"")</f>
        <v/>
      </c>
      <c r="J660" s="1" t="str">
        <f t="shared" si="32"/>
        <v/>
      </c>
      <c r="K660" s="1" t="str">
        <f>IF(ISNUMBER($J660),INDEX(原簿!$E:$E,MATCH(summary!$E660,原簿!$O:$O,0)),"")</f>
        <v/>
      </c>
      <c r="L660" s="10" t="str">
        <f>IF(ISNUMBER($J660),INDEX(原簿!$I:$I,MATCH(summary!$E660,原簿!$O:$O,0)),"")</f>
        <v/>
      </c>
      <c r="M660" s="1" t="str">
        <f>IF(ISNUMBER($J660),TEXT(INDEX(答案!$A:$A,MATCH(K660,trans!$E:$E,0)),"00")&amp;"-"&amp;TEXT(INDEX(答案!$B:$B,MATCH(K660,trans!$E:$E,0)),"000"),"")</f>
        <v/>
      </c>
    </row>
    <row r="661" spans="1:13" x14ac:dyDescent="0.55000000000000004">
      <c r="A661" s="1" t="str">
        <f t="shared" si="30"/>
        <v/>
      </c>
      <c r="B661" s="1" t="str">
        <f>IF(ISNUMBER($A661),INDEX(原簿!$E:$E,MATCH(summary!$A661,原簿!$M:$M,0)),"")</f>
        <v/>
      </c>
      <c r="C661" s="10" t="str">
        <f>IF(ISNUMBER($A661),INDEX(原簿!$I:$I,MATCH(summary!$A661,原簿!$M:$M,0)),"")</f>
        <v/>
      </c>
      <c r="E661" s="1" t="str">
        <f t="shared" si="31"/>
        <v/>
      </c>
      <c r="F661" s="1" t="str">
        <f>IF(ISNUMBER($E661),INDEX(原簿!$E:$E,MATCH(summary!$E661,原簿!$N:$N,0)),"")</f>
        <v/>
      </c>
      <c r="G661" s="10" t="str">
        <f>IF(ISNUMBER($E661),INDEX(原簿!$I:$I,MATCH(summary!$E661,原簿!$N:$N,0)),"")</f>
        <v/>
      </c>
      <c r="H661" s="1" t="str">
        <f>IF(ISNUMBER($E661),TEXT(INDEX(出席票!$A:$A,MATCH(F661,trans!$B:$B,0)),"00")&amp;"-"&amp;TEXT(INDEX(出席票!$B:$B,MATCH(F661,trans!$B:$B,0)),"000"),"")</f>
        <v/>
      </c>
      <c r="J661" s="1" t="str">
        <f t="shared" si="32"/>
        <v/>
      </c>
      <c r="K661" s="1" t="str">
        <f>IF(ISNUMBER($J661),INDEX(原簿!$E:$E,MATCH(summary!$E661,原簿!$O:$O,0)),"")</f>
        <v/>
      </c>
      <c r="L661" s="10" t="str">
        <f>IF(ISNUMBER($J661),INDEX(原簿!$I:$I,MATCH(summary!$E661,原簿!$O:$O,0)),"")</f>
        <v/>
      </c>
      <c r="M661" s="1" t="str">
        <f>IF(ISNUMBER($J661),TEXT(INDEX(答案!$A:$A,MATCH(K661,trans!$E:$E,0)),"00")&amp;"-"&amp;TEXT(INDEX(答案!$B:$B,MATCH(K661,trans!$E:$E,0)),"000"),"")</f>
        <v/>
      </c>
    </row>
    <row r="662" spans="1:13" x14ac:dyDescent="0.55000000000000004">
      <c r="A662" s="1" t="str">
        <f t="shared" si="30"/>
        <v/>
      </c>
      <c r="B662" s="1" t="str">
        <f>IF(ISNUMBER($A662),INDEX(原簿!$E:$E,MATCH(summary!$A662,原簿!$M:$M,0)),"")</f>
        <v/>
      </c>
      <c r="C662" s="10" t="str">
        <f>IF(ISNUMBER($A662),INDEX(原簿!$I:$I,MATCH(summary!$A662,原簿!$M:$M,0)),"")</f>
        <v/>
      </c>
      <c r="E662" s="1" t="str">
        <f t="shared" si="31"/>
        <v/>
      </c>
      <c r="F662" s="1" t="str">
        <f>IF(ISNUMBER($E662),INDEX(原簿!$E:$E,MATCH(summary!$E662,原簿!$N:$N,0)),"")</f>
        <v/>
      </c>
      <c r="G662" s="10" t="str">
        <f>IF(ISNUMBER($E662),INDEX(原簿!$I:$I,MATCH(summary!$E662,原簿!$N:$N,0)),"")</f>
        <v/>
      </c>
      <c r="H662" s="1" t="str">
        <f>IF(ISNUMBER($E662),TEXT(INDEX(出席票!$A:$A,MATCH(F662,trans!$B:$B,0)),"00")&amp;"-"&amp;TEXT(INDEX(出席票!$B:$B,MATCH(F662,trans!$B:$B,0)),"000"),"")</f>
        <v/>
      </c>
      <c r="J662" s="1" t="str">
        <f t="shared" si="32"/>
        <v/>
      </c>
      <c r="K662" s="1" t="str">
        <f>IF(ISNUMBER($J662),INDEX(原簿!$E:$E,MATCH(summary!$E662,原簿!$O:$O,0)),"")</f>
        <v/>
      </c>
      <c r="L662" s="10" t="str">
        <f>IF(ISNUMBER($J662),INDEX(原簿!$I:$I,MATCH(summary!$E662,原簿!$O:$O,0)),"")</f>
        <v/>
      </c>
      <c r="M662" s="1" t="str">
        <f>IF(ISNUMBER($J662),TEXT(INDEX(答案!$A:$A,MATCH(K662,trans!$E:$E,0)),"00")&amp;"-"&amp;TEXT(INDEX(答案!$B:$B,MATCH(K662,trans!$E:$E,0)),"000"),"")</f>
        <v/>
      </c>
    </row>
    <row r="663" spans="1:13" x14ac:dyDescent="0.55000000000000004">
      <c r="A663" s="1" t="str">
        <f t="shared" si="30"/>
        <v/>
      </c>
      <c r="B663" s="1" t="str">
        <f>IF(ISNUMBER($A663),INDEX(原簿!$E:$E,MATCH(summary!$A663,原簿!$M:$M,0)),"")</f>
        <v/>
      </c>
      <c r="C663" s="10" t="str">
        <f>IF(ISNUMBER($A663),INDEX(原簿!$I:$I,MATCH(summary!$A663,原簿!$M:$M,0)),"")</f>
        <v/>
      </c>
      <c r="E663" s="1" t="str">
        <f t="shared" si="31"/>
        <v/>
      </c>
      <c r="F663" s="1" t="str">
        <f>IF(ISNUMBER($E663),INDEX(原簿!$E:$E,MATCH(summary!$E663,原簿!$N:$N,0)),"")</f>
        <v/>
      </c>
      <c r="G663" s="10" t="str">
        <f>IF(ISNUMBER($E663),INDEX(原簿!$I:$I,MATCH(summary!$E663,原簿!$N:$N,0)),"")</f>
        <v/>
      </c>
      <c r="H663" s="1" t="str">
        <f>IF(ISNUMBER($E663),TEXT(INDEX(出席票!$A:$A,MATCH(F663,trans!$B:$B,0)),"00")&amp;"-"&amp;TEXT(INDEX(出席票!$B:$B,MATCH(F663,trans!$B:$B,0)),"000"),"")</f>
        <v/>
      </c>
      <c r="J663" s="1" t="str">
        <f t="shared" si="32"/>
        <v/>
      </c>
      <c r="K663" s="1" t="str">
        <f>IF(ISNUMBER($J663),INDEX(原簿!$E:$E,MATCH(summary!$E663,原簿!$O:$O,0)),"")</f>
        <v/>
      </c>
      <c r="L663" s="10" t="str">
        <f>IF(ISNUMBER($J663),INDEX(原簿!$I:$I,MATCH(summary!$E663,原簿!$O:$O,0)),"")</f>
        <v/>
      </c>
      <c r="M663" s="1" t="str">
        <f>IF(ISNUMBER($J663),TEXT(INDEX(答案!$A:$A,MATCH(K663,trans!$E:$E,0)),"00")&amp;"-"&amp;TEXT(INDEX(答案!$B:$B,MATCH(K663,trans!$E:$E,0)),"000"),"")</f>
        <v/>
      </c>
    </row>
    <row r="664" spans="1:13" x14ac:dyDescent="0.55000000000000004">
      <c r="A664" s="1" t="str">
        <f t="shared" si="30"/>
        <v/>
      </c>
      <c r="B664" s="1" t="str">
        <f>IF(ISNUMBER($A664),INDEX(原簿!$E:$E,MATCH(summary!$A664,原簿!$M:$M,0)),"")</f>
        <v/>
      </c>
      <c r="C664" s="10" t="str">
        <f>IF(ISNUMBER($A664),INDEX(原簿!$I:$I,MATCH(summary!$A664,原簿!$M:$M,0)),"")</f>
        <v/>
      </c>
      <c r="E664" s="1" t="str">
        <f t="shared" si="31"/>
        <v/>
      </c>
      <c r="F664" s="1" t="str">
        <f>IF(ISNUMBER($E664),INDEX(原簿!$E:$E,MATCH(summary!$E664,原簿!$N:$N,0)),"")</f>
        <v/>
      </c>
      <c r="G664" s="10" t="str">
        <f>IF(ISNUMBER($E664),INDEX(原簿!$I:$I,MATCH(summary!$E664,原簿!$N:$N,0)),"")</f>
        <v/>
      </c>
      <c r="H664" s="1" t="str">
        <f>IF(ISNUMBER($E664),TEXT(INDEX(出席票!$A:$A,MATCH(F664,trans!$B:$B,0)),"00")&amp;"-"&amp;TEXT(INDEX(出席票!$B:$B,MATCH(F664,trans!$B:$B,0)),"000"),"")</f>
        <v/>
      </c>
      <c r="J664" s="1" t="str">
        <f t="shared" si="32"/>
        <v/>
      </c>
      <c r="K664" s="1" t="str">
        <f>IF(ISNUMBER($J664),INDEX(原簿!$E:$E,MATCH(summary!$E664,原簿!$O:$O,0)),"")</f>
        <v/>
      </c>
      <c r="L664" s="10" t="str">
        <f>IF(ISNUMBER($J664),INDEX(原簿!$I:$I,MATCH(summary!$E664,原簿!$O:$O,0)),"")</f>
        <v/>
      </c>
      <c r="M664" s="1" t="str">
        <f>IF(ISNUMBER($J664),TEXT(INDEX(答案!$A:$A,MATCH(K664,trans!$E:$E,0)),"00")&amp;"-"&amp;TEXT(INDEX(答案!$B:$B,MATCH(K664,trans!$E:$E,0)),"000"),"")</f>
        <v/>
      </c>
    </row>
    <row r="665" spans="1:13" x14ac:dyDescent="0.55000000000000004">
      <c r="A665" s="1" t="str">
        <f t="shared" si="30"/>
        <v/>
      </c>
      <c r="B665" s="1" t="str">
        <f>IF(ISNUMBER($A665),INDEX(原簿!$E:$E,MATCH(summary!$A665,原簿!$M:$M,0)),"")</f>
        <v/>
      </c>
      <c r="C665" s="10" t="str">
        <f>IF(ISNUMBER($A665),INDEX(原簿!$I:$I,MATCH(summary!$A665,原簿!$M:$M,0)),"")</f>
        <v/>
      </c>
      <c r="E665" s="1" t="str">
        <f t="shared" si="31"/>
        <v/>
      </c>
      <c r="F665" s="1" t="str">
        <f>IF(ISNUMBER($E665),INDEX(原簿!$E:$E,MATCH(summary!$E665,原簿!$N:$N,0)),"")</f>
        <v/>
      </c>
      <c r="G665" s="10" t="str">
        <f>IF(ISNUMBER($E665),INDEX(原簿!$I:$I,MATCH(summary!$E665,原簿!$N:$N,0)),"")</f>
        <v/>
      </c>
      <c r="H665" s="1" t="str">
        <f>IF(ISNUMBER($E665),TEXT(INDEX(出席票!$A:$A,MATCH(F665,trans!$B:$B,0)),"00")&amp;"-"&amp;TEXT(INDEX(出席票!$B:$B,MATCH(F665,trans!$B:$B,0)),"000"),"")</f>
        <v/>
      </c>
      <c r="J665" s="1" t="str">
        <f t="shared" si="32"/>
        <v/>
      </c>
      <c r="K665" s="1" t="str">
        <f>IF(ISNUMBER($J665),INDEX(原簿!$E:$E,MATCH(summary!$E665,原簿!$O:$O,0)),"")</f>
        <v/>
      </c>
      <c r="L665" s="10" t="str">
        <f>IF(ISNUMBER($J665),INDEX(原簿!$I:$I,MATCH(summary!$E665,原簿!$O:$O,0)),"")</f>
        <v/>
      </c>
      <c r="M665" s="1" t="str">
        <f>IF(ISNUMBER($J665),TEXT(INDEX(答案!$A:$A,MATCH(K665,trans!$E:$E,0)),"00")&amp;"-"&amp;TEXT(INDEX(答案!$B:$B,MATCH(K665,trans!$E:$E,0)),"000"),"")</f>
        <v/>
      </c>
    </row>
    <row r="666" spans="1:13" x14ac:dyDescent="0.55000000000000004">
      <c r="A666" s="1" t="str">
        <f t="shared" si="30"/>
        <v/>
      </c>
      <c r="B666" s="1" t="str">
        <f>IF(ISNUMBER($A666),INDEX(原簿!$E:$E,MATCH(summary!$A666,原簿!$M:$M,0)),"")</f>
        <v/>
      </c>
      <c r="C666" s="10" t="str">
        <f>IF(ISNUMBER($A666),INDEX(原簿!$I:$I,MATCH(summary!$A666,原簿!$M:$M,0)),"")</f>
        <v/>
      </c>
      <c r="E666" s="1" t="str">
        <f t="shared" si="31"/>
        <v/>
      </c>
      <c r="F666" s="1" t="str">
        <f>IF(ISNUMBER($E666),INDEX(原簿!$E:$E,MATCH(summary!$E666,原簿!$N:$N,0)),"")</f>
        <v/>
      </c>
      <c r="G666" s="10" t="str">
        <f>IF(ISNUMBER($E666),INDEX(原簿!$I:$I,MATCH(summary!$E666,原簿!$N:$N,0)),"")</f>
        <v/>
      </c>
      <c r="H666" s="1" t="str">
        <f>IF(ISNUMBER($E666),TEXT(INDEX(出席票!$A:$A,MATCH(F666,trans!$B:$B,0)),"00")&amp;"-"&amp;TEXT(INDEX(出席票!$B:$B,MATCH(F666,trans!$B:$B,0)),"000"),"")</f>
        <v/>
      </c>
      <c r="J666" s="1" t="str">
        <f t="shared" si="32"/>
        <v/>
      </c>
      <c r="K666" s="1" t="str">
        <f>IF(ISNUMBER($J666),INDEX(原簿!$E:$E,MATCH(summary!$E666,原簿!$O:$O,0)),"")</f>
        <v/>
      </c>
      <c r="L666" s="10" t="str">
        <f>IF(ISNUMBER($J666),INDEX(原簿!$I:$I,MATCH(summary!$E666,原簿!$O:$O,0)),"")</f>
        <v/>
      </c>
      <c r="M666" s="1" t="str">
        <f>IF(ISNUMBER($J666),TEXT(INDEX(答案!$A:$A,MATCH(K666,trans!$E:$E,0)),"00")&amp;"-"&amp;TEXT(INDEX(答案!$B:$B,MATCH(K666,trans!$E:$E,0)),"000"),"")</f>
        <v/>
      </c>
    </row>
    <row r="667" spans="1:13" x14ac:dyDescent="0.55000000000000004">
      <c r="A667" s="1" t="str">
        <f t="shared" si="30"/>
        <v/>
      </c>
      <c r="B667" s="1" t="str">
        <f>IF(ISNUMBER($A667),INDEX(原簿!$E:$E,MATCH(summary!$A667,原簿!$M:$M,0)),"")</f>
        <v/>
      </c>
      <c r="C667" s="10" t="str">
        <f>IF(ISNUMBER($A667),INDEX(原簿!$I:$I,MATCH(summary!$A667,原簿!$M:$M,0)),"")</f>
        <v/>
      </c>
      <c r="E667" s="1" t="str">
        <f t="shared" si="31"/>
        <v/>
      </c>
      <c r="F667" s="1" t="str">
        <f>IF(ISNUMBER($E667),INDEX(原簿!$E:$E,MATCH(summary!$E667,原簿!$N:$N,0)),"")</f>
        <v/>
      </c>
      <c r="G667" s="10" t="str">
        <f>IF(ISNUMBER($E667),INDEX(原簿!$I:$I,MATCH(summary!$E667,原簿!$N:$N,0)),"")</f>
        <v/>
      </c>
      <c r="H667" s="1" t="str">
        <f>IF(ISNUMBER($E667),TEXT(INDEX(出席票!$A:$A,MATCH(F667,trans!$B:$B,0)),"00")&amp;"-"&amp;TEXT(INDEX(出席票!$B:$B,MATCH(F667,trans!$B:$B,0)),"000"),"")</f>
        <v/>
      </c>
      <c r="J667" s="1" t="str">
        <f t="shared" si="32"/>
        <v/>
      </c>
      <c r="K667" s="1" t="str">
        <f>IF(ISNUMBER($J667),INDEX(原簿!$E:$E,MATCH(summary!$E667,原簿!$O:$O,0)),"")</f>
        <v/>
      </c>
      <c r="L667" s="10" t="str">
        <f>IF(ISNUMBER($J667),INDEX(原簿!$I:$I,MATCH(summary!$E667,原簿!$O:$O,0)),"")</f>
        <v/>
      </c>
      <c r="M667" s="1" t="str">
        <f>IF(ISNUMBER($J667),TEXT(INDEX(答案!$A:$A,MATCH(K667,trans!$E:$E,0)),"00")&amp;"-"&amp;TEXT(INDEX(答案!$B:$B,MATCH(K667,trans!$E:$E,0)),"000"),"")</f>
        <v/>
      </c>
    </row>
    <row r="668" spans="1:13" x14ac:dyDescent="0.55000000000000004">
      <c r="A668" s="1" t="str">
        <f t="shared" si="30"/>
        <v/>
      </c>
      <c r="B668" s="1" t="str">
        <f>IF(ISNUMBER($A668),INDEX(原簿!$E:$E,MATCH(summary!$A668,原簿!$M:$M,0)),"")</f>
        <v/>
      </c>
      <c r="C668" s="10" t="str">
        <f>IF(ISNUMBER($A668),INDEX(原簿!$I:$I,MATCH(summary!$A668,原簿!$M:$M,0)),"")</f>
        <v/>
      </c>
      <c r="E668" s="1" t="str">
        <f t="shared" si="31"/>
        <v/>
      </c>
      <c r="F668" s="1" t="str">
        <f>IF(ISNUMBER($E668),INDEX(原簿!$E:$E,MATCH(summary!$E668,原簿!$N:$N,0)),"")</f>
        <v/>
      </c>
      <c r="G668" s="10" t="str">
        <f>IF(ISNUMBER($E668),INDEX(原簿!$I:$I,MATCH(summary!$E668,原簿!$N:$N,0)),"")</f>
        <v/>
      </c>
      <c r="H668" s="1" t="str">
        <f>IF(ISNUMBER($E668),TEXT(INDEX(出席票!$A:$A,MATCH(F668,trans!$B:$B,0)),"00")&amp;"-"&amp;TEXT(INDEX(出席票!$B:$B,MATCH(F668,trans!$B:$B,0)),"000"),"")</f>
        <v/>
      </c>
      <c r="J668" s="1" t="str">
        <f t="shared" si="32"/>
        <v/>
      </c>
      <c r="K668" s="1" t="str">
        <f>IF(ISNUMBER($J668),INDEX(原簿!$E:$E,MATCH(summary!$E668,原簿!$O:$O,0)),"")</f>
        <v/>
      </c>
      <c r="L668" s="10" t="str">
        <f>IF(ISNUMBER($J668),INDEX(原簿!$I:$I,MATCH(summary!$E668,原簿!$O:$O,0)),"")</f>
        <v/>
      </c>
      <c r="M668" s="1" t="str">
        <f>IF(ISNUMBER($J668),TEXT(INDEX(答案!$A:$A,MATCH(K668,trans!$E:$E,0)),"00")&amp;"-"&amp;TEXT(INDEX(答案!$B:$B,MATCH(K668,trans!$E:$E,0)),"000"),"")</f>
        <v/>
      </c>
    </row>
    <row r="669" spans="1:13" x14ac:dyDescent="0.55000000000000004">
      <c r="A669" s="1" t="str">
        <f t="shared" si="30"/>
        <v/>
      </c>
      <c r="B669" s="1" t="str">
        <f>IF(ISNUMBER($A669),INDEX(原簿!$E:$E,MATCH(summary!$A669,原簿!$M:$M,0)),"")</f>
        <v/>
      </c>
      <c r="C669" s="10" t="str">
        <f>IF(ISNUMBER($A669),INDEX(原簿!$I:$I,MATCH(summary!$A669,原簿!$M:$M,0)),"")</f>
        <v/>
      </c>
      <c r="E669" s="1" t="str">
        <f t="shared" si="31"/>
        <v/>
      </c>
      <c r="F669" s="1" t="str">
        <f>IF(ISNUMBER($E669),INDEX(原簿!$E:$E,MATCH(summary!$E669,原簿!$N:$N,0)),"")</f>
        <v/>
      </c>
      <c r="G669" s="10" t="str">
        <f>IF(ISNUMBER($E669),INDEX(原簿!$I:$I,MATCH(summary!$E669,原簿!$N:$N,0)),"")</f>
        <v/>
      </c>
      <c r="H669" s="1" t="str">
        <f>IF(ISNUMBER($E669),TEXT(INDEX(出席票!$A:$A,MATCH(F669,trans!$B:$B,0)),"00")&amp;"-"&amp;TEXT(INDEX(出席票!$B:$B,MATCH(F669,trans!$B:$B,0)),"000"),"")</f>
        <v/>
      </c>
      <c r="J669" s="1" t="str">
        <f t="shared" si="32"/>
        <v/>
      </c>
      <c r="K669" s="1" t="str">
        <f>IF(ISNUMBER($J669),INDEX(原簿!$E:$E,MATCH(summary!$E669,原簿!$O:$O,0)),"")</f>
        <v/>
      </c>
      <c r="L669" s="10" t="str">
        <f>IF(ISNUMBER($J669),INDEX(原簿!$I:$I,MATCH(summary!$E669,原簿!$O:$O,0)),"")</f>
        <v/>
      </c>
      <c r="M669" s="1" t="str">
        <f>IF(ISNUMBER($J669),TEXT(INDEX(答案!$A:$A,MATCH(K669,trans!$E:$E,0)),"00")&amp;"-"&amp;TEXT(INDEX(答案!$B:$B,MATCH(K669,trans!$E:$E,0)),"000"),"")</f>
        <v/>
      </c>
    </row>
    <row r="670" spans="1:13" x14ac:dyDescent="0.55000000000000004">
      <c r="A670" s="1" t="str">
        <f t="shared" si="30"/>
        <v/>
      </c>
      <c r="B670" s="1" t="str">
        <f>IF(ISNUMBER($A670),INDEX(原簿!$E:$E,MATCH(summary!$A670,原簿!$M:$M,0)),"")</f>
        <v/>
      </c>
      <c r="C670" s="10" t="str">
        <f>IF(ISNUMBER($A670),INDEX(原簿!$I:$I,MATCH(summary!$A670,原簿!$M:$M,0)),"")</f>
        <v/>
      </c>
      <c r="E670" s="1" t="str">
        <f t="shared" si="31"/>
        <v/>
      </c>
      <c r="F670" s="1" t="str">
        <f>IF(ISNUMBER($E670),INDEX(原簿!$E:$E,MATCH(summary!$E670,原簿!$N:$N,0)),"")</f>
        <v/>
      </c>
      <c r="G670" s="10" t="str">
        <f>IF(ISNUMBER($E670),INDEX(原簿!$I:$I,MATCH(summary!$E670,原簿!$N:$N,0)),"")</f>
        <v/>
      </c>
      <c r="H670" s="1" t="str">
        <f>IF(ISNUMBER($E670),TEXT(INDEX(出席票!$A:$A,MATCH(F670,trans!$B:$B,0)),"00")&amp;"-"&amp;TEXT(INDEX(出席票!$B:$B,MATCH(F670,trans!$B:$B,0)),"000"),"")</f>
        <v/>
      </c>
      <c r="J670" s="1" t="str">
        <f t="shared" si="32"/>
        <v/>
      </c>
      <c r="K670" s="1" t="str">
        <f>IF(ISNUMBER($J670),INDEX(原簿!$E:$E,MATCH(summary!$E670,原簿!$O:$O,0)),"")</f>
        <v/>
      </c>
      <c r="L670" s="10" t="str">
        <f>IF(ISNUMBER($J670),INDEX(原簿!$I:$I,MATCH(summary!$E670,原簿!$O:$O,0)),"")</f>
        <v/>
      </c>
      <c r="M670" s="1" t="str">
        <f>IF(ISNUMBER($J670),TEXT(INDEX(答案!$A:$A,MATCH(K670,trans!$E:$E,0)),"00")&amp;"-"&amp;TEXT(INDEX(答案!$B:$B,MATCH(K670,trans!$E:$E,0)),"000"),"")</f>
        <v/>
      </c>
    </row>
    <row r="671" spans="1:13" x14ac:dyDescent="0.55000000000000004">
      <c r="A671" s="1" t="str">
        <f t="shared" si="30"/>
        <v/>
      </c>
      <c r="B671" s="1" t="str">
        <f>IF(ISNUMBER($A671),INDEX(原簿!$E:$E,MATCH(summary!$A671,原簿!$M:$M,0)),"")</f>
        <v/>
      </c>
      <c r="C671" s="10" t="str">
        <f>IF(ISNUMBER($A671),INDEX(原簿!$I:$I,MATCH(summary!$A671,原簿!$M:$M,0)),"")</f>
        <v/>
      </c>
      <c r="E671" s="1" t="str">
        <f t="shared" si="31"/>
        <v/>
      </c>
      <c r="F671" s="1" t="str">
        <f>IF(ISNUMBER($E671),INDEX(原簿!$E:$E,MATCH(summary!$E671,原簿!$N:$N,0)),"")</f>
        <v/>
      </c>
      <c r="G671" s="10" t="str">
        <f>IF(ISNUMBER($E671),INDEX(原簿!$I:$I,MATCH(summary!$E671,原簿!$N:$N,0)),"")</f>
        <v/>
      </c>
      <c r="H671" s="1" t="str">
        <f>IF(ISNUMBER($E671),TEXT(INDEX(出席票!$A:$A,MATCH(F671,trans!$B:$B,0)),"00")&amp;"-"&amp;TEXT(INDEX(出席票!$B:$B,MATCH(F671,trans!$B:$B,0)),"000"),"")</f>
        <v/>
      </c>
      <c r="J671" s="1" t="str">
        <f t="shared" si="32"/>
        <v/>
      </c>
      <c r="K671" s="1" t="str">
        <f>IF(ISNUMBER($J671),INDEX(原簿!$E:$E,MATCH(summary!$E671,原簿!$O:$O,0)),"")</f>
        <v/>
      </c>
      <c r="L671" s="10" t="str">
        <f>IF(ISNUMBER($J671),INDEX(原簿!$I:$I,MATCH(summary!$E671,原簿!$O:$O,0)),"")</f>
        <v/>
      </c>
      <c r="M671" s="1" t="str">
        <f>IF(ISNUMBER($J671),TEXT(INDEX(答案!$A:$A,MATCH(K671,trans!$E:$E,0)),"00")&amp;"-"&amp;TEXT(INDEX(答案!$B:$B,MATCH(K671,trans!$E:$E,0)),"000"),"")</f>
        <v/>
      </c>
    </row>
    <row r="672" spans="1:13" x14ac:dyDescent="0.55000000000000004">
      <c r="A672" s="1" t="str">
        <f t="shared" si="30"/>
        <v/>
      </c>
      <c r="B672" s="1" t="str">
        <f>IF(ISNUMBER($A672),INDEX(原簿!$E:$E,MATCH(summary!$A672,原簿!$M:$M,0)),"")</f>
        <v/>
      </c>
      <c r="C672" s="10" t="str">
        <f>IF(ISNUMBER($A672),INDEX(原簿!$I:$I,MATCH(summary!$A672,原簿!$M:$M,0)),"")</f>
        <v/>
      </c>
      <c r="E672" s="1" t="str">
        <f t="shared" si="31"/>
        <v/>
      </c>
      <c r="F672" s="1" t="str">
        <f>IF(ISNUMBER($E672),INDEX(原簿!$E:$E,MATCH(summary!$E672,原簿!$N:$N,0)),"")</f>
        <v/>
      </c>
      <c r="G672" s="10" t="str">
        <f>IF(ISNUMBER($E672),INDEX(原簿!$I:$I,MATCH(summary!$E672,原簿!$N:$N,0)),"")</f>
        <v/>
      </c>
      <c r="H672" s="1" t="str">
        <f>IF(ISNUMBER($E672),TEXT(INDEX(出席票!$A:$A,MATCH(F672,trans!$B:$B,0)),"00")&amp;"-"&amp;TEXT(INDEX(出席票!$B:$B,MATCH(F672,trans!$B:$B,0)),"000"),"")</f>
        <v/>
      </c>
      <c r="J672" s="1" t="str">
        <f t="shared" si="32"/>
        <v/>
      </c>
      <c r="K672" s="1" t="str">
        <f>IF(ISNUMBER($J672),INDEX(原簿!$E:$E,MATCH(summary!$E672,原簿!$O:$O,0)),"")</f>
        <v/>
      </c>
      <c r="L672" s="10" t="str">
        <f>IF(ISNUMBER($J672),INDEX(原簿!$I:$I,MATCH(summary!$E672,原簿!$O:$O,0)),"")</f>
        <v/>
      </c>
      <c r="M672" s="1" t="str">
        <f>IF(ISNUMBER($J672),TEXT(INDEX(答案!$A:$A,MATCH(K672,trans!$E:$E,0)),"00")&amp;"-"&amp;TEXT(INDEX(答案!$B:$B,MATCH(K672,trans!$E:$E,0)),"000"),"")</f>
        <v/>
      </c>
    </row>
    <row r="673" spans="1:13" x14ac:dyDescent="0.55000000000000004">
      <c r="A673" s="1" t="str">
        <f t="shared" si="30"/>
        <v/>
      </c>
      <c r="B673" s="1" t="str">
        <f>IF(ISNUMBER($A673),INDEX(原簿!$E:$E,MATCH(summary!$A673,原簿!$M:$M,0)),"")</f>
        <v/>
      </c>
      <c r="C673" s="10" t="str">
        <f>IF(ISNUMBER($A673),INDEX(原簿!$I:$I,MATCH(summary!$A673,原簿!$M:$M,0)),"")</f>
        <v/>
      </c>
      <c r="E673" s="1" t="str">
        <f t="shared" si="31"/>
        <v/>
      </c>
      <c r="F673" s="1" t="str">
        <f>IF(ISNUMBER($E673),INDEX(原簿!$E:$E,MATCH(summary!$E673,原簿!$N:$N,0)),"")</f>
        <v/>
      </c>
      <c r="G673" s="10" t="str">
        <f>IF(ISNUMBER($E673),INDEX(原簿!$I:$I,MATCH(summary!$E673,原簿!$N:$N,0)),"")</f>
        <v/>
      </c>
      <c r="H673" s="1" t="str">
        <f>IF(ISNUMBER($E673),TEXT(INDEX(出席票!$A:$A,MATCH(F673,trans!$B:$B,0)),"00")&amp;"-"&amp;TEXT(INDEX(出席票!$B:$B,MATCH(F673,trans!$B:$B,0)),"000"),"")</f>
        <v/>
      </c>
      <c r="J673" s="1" t="str">
        <f t="shared" si="32"/>
        <v/>
      </c>
      <c r="K673" s="1" t="str">
        <f>IF(ISNUMBER($J673),INDEX(原簿!$E:$E,MATCH(summary!$E673,原簿!$O:$O,0)),"")</f>
        <v/>
      </c>
      <c r="L673" s="10" t="str">
        <f>IF(ISNUMBER($J673),INDEX(原簿!$I:$I,MATCH(summary!$E673,原簿!$O:$O,0)),"")</f>
        <v/>
      </c>
      <c r="M673" s="1" t="str">
        <f>IF(ISNUMBER($J673),TEXT(INDEX(答案!$A:$A,MATCH(K673,trans!$E:$E,0)),"00")&amp;"-"&amp;TEXT(INDEX(答案!$B:$B,MATCH(K673,trans!$E:$E,0)),"000"),"")</f>
        <v/>
      </c>
    </row>
    <row r="674" spans="1:13" x14ac:dyDescent="0.55000000000000004">
      <c r="A674" s="1" t="str">
        <f t="shared" si="30"/>
        <v/>
      </c>
      <c r="B674" s="1" t="str">
        <f>IF(ISNUMBER($A674),INDEX(原簿!$E:$E,MATCH(summary!$A674,原簿!$M:$M,0)),"")</f>
        <v/>
      </c>
      <c r="C674" s="10" t="str">
        <f>IF(ISNUMBER($A674),INDEX(原簿!$I:$I,MATCH(summary!$A674,原簿!$M:$M,0)),"")</f>
        <v/>
      </c>
      <c r="E674" s="1" t="str">
        <f t="shared" si="31"/>
        <v/>
      </c>
      <c r="F674" s="1" t="str">
        <f>IF(ISNUMBER($E674),INDEX(原簿!$E:$E,MATCH(summary!$E674,原簿!$N:$N,0)),"")</f>
        <v/>
      </c>
      <c r="G674" s="10" t="str">
        <f>IF(ISNUMBER($E674),INDEX(原簿!$I:$I,MATCH(summary!$E674,原簿!$N:$N,0)),"")</f>
        <v/>
      </c>
      <c r="H674" s="1" t="str">
        <f>IF(ISNUMBER($E674),TEXT(INDEX(出席票!$A:$A,MATCH(F674,trans!$B:$B,0)),"00")&amp;"-"&amp;TEXT(INDEX(出席票!$B:$B,MATCH(F674,trans!$B:$B,0)),"000"),"")</f>
        <v/>
      </c>
      <c r="J674" s="1" t="str">
        <f t="shared" si="32"/>
        <v/>
      </c>
      <c r="K674" s="1" t="str">
        <f>IF(ISNUMBER($J674),INDEX(原簿!$E:$E,MATCH(summary!$E674,原簿!$O:$O,0)),"")</f>
        <v/>
      </c>
      <c r="L674" s="10" t="str">
        <f>IF(ISNUMBER($J674),INDEX(原簿!$I:$I,MATCH(summary!$E674,原簿!$O:$O,0)),"")</f>
        <v/>
      </c>
      <c r="M674" s="1" t="str">
        <f>IF(ISNUMBER($J674),TEXT(INDEX(答案!$A:$A,MATCH(K674,trans!$E:$E,0)),"00")&amp;"-"&amp;TEXT(INDEX(答案!$B:$B,MATCH(K674,trans!$E:$E,0)),"000"),"")</f>
        <v/>
      </c>
    </row>
    <row r="675" spans="1:13" x14ac:dyDescent="0.55000000000000004">
      <c r="A675" s="1" t="str">
        <f t="shared" si="30"/>
        <v/>
      </c>
      <c r="B675" s="1" t="str">
        <f>IF(ISNUMBER($A675),INDEX(原簿!$E:$E,MATCH(summary!$A675,原簿!$M:$M,0)),"")</f>
        <v/>
      </c>
      <c r="C675" s="10" t="str">
        <f>IF(ISNUMBER($A675),INDEX(原簿!$I:$I,MATCH(summary!$A675,原簿!$M:$M,0)),"")</f>
        <v/>
      </c>
      <c r="E675" s="1" t="str">
        <f t="shared" si="31"/>
        <v/>
      </c>
      <c r="F675" s="1" t="str">
        <f>IF(ISNUMBER($E675),INDEX(原簿!$E:$E,MATCH(summary!$E675,原簿!$N:$N,0)),"")</f>
        <v/>
      </c>
      <c r="G675" s="10" t="str">
        <f>IF(ISNUMBER($E675),INDEX(原簿!$I:$I,MATCH(summary!$E675,原簿!$N:$N,0)),"")</f>
        <v/>
      </c>
      <c r="H675" s="1" t="str">
        <f>IF(ISNUMBER($E675),TEXT(INDEX(出席票!$A:$A,MATCH(F675,trans!$B:$B,0)),"00")&amp;"-"&amp;TEXT(INDEX(出席票!$B:$B,MATCH(F675,trans!$B:$B,0)),"000"),"")</f>
        <v/>
      </c>
      <c r="J675" s="1" t="str">
        <f t="shared" si="32"/>
        <v/>
      </c>
      <c r="K675" s="1" t="str">
        <f>IF(ISNUMBER($J675),INDEX(原簿!$E:$E,MATCH(summary!$E675,原簿!$O:$O,0)),"")</f>
        <v/>
      </c>
      <c r="L675" s="10" t="str">
        <f>IF(ISNUMBER($J675),INDEX(原簿!$I:$I,MATCH(summary!$E675,原簿!$O:$O,0)),"")</f>
        <v/>
      </c>
      <c r="M675" s="1" t="str">
        <f>IF(ISNUMBER($J675),TEXT(INDEX(答案!$A:$A,MATCH(K675,trans!$E:$E,0)),"00")&amp;"-"&amp;TEXT(INDEX(答案!$B:$B,MATCH(K675,trans!$E:$E,0)),"000"),"")</f>
        <v/>
      </c>
    </row>
    <row r="676" spans="1:13" x14ac:dyDescent="0.55000000000000004">
      <c r="A676" s="1" t="str">
        <f t="shared" si="30"/>
        <v/>
      </c>
      <c r="B676" s="1" t="str">
        <f>IF(ISNUMBER($A676),INDEX(原簿!$E:$E,MATCH(summary!$A676,原簿!$M:$M,0)),"")</f>
        <v/>
      </c>
      <c r="C676" s="10" t="str">
        <f>IF(ISNUMBER($A676),INDEX(原簿!$I:$I,MATCH(summary!$A676,原簿!$M:$M,0)),"")</f>
        <v/>
      </c>
      <c r="E676" s="1" t="str">
        <f t="shared" si="31"/>
        <v/>
      </c>
      <c r="F676" s="1" t="str">
        <f>IF(ISNUMBER($E676),INDEX(原簿!$E:$E,MATCH(summary!$E676,原簿!$N:$N,0)),"")</f>
        <v/>
      </c>
      <c r="G676" s="10" t="str">
        <f>IF(ISNUMBER($E676),INDEX(原簿!$I:$I,MATCH(summary!$E676,原簿!$N:$N,0)),"")</f>
        <v/>
      </c>
      <c r="H676" s="1" t="str">
        <f>IF(ISNUMBER($E676),TEXT(INDEX(出席票!$A:$A,MATCH(F676,trans!$B:$B,0)),"00")&amp;"-"&amp;TEXT(INDEX(出席票!$B:$B,MATCH(F676,trans!$B:$B,0)),"000"),"")</f>
        <v/>
      </c>
      <c r="J676" s="1" t="str">
        <f t="shared" si="32"/>
        <v/>
      </c>
      <c r="K676" s="1" t="str">
        <f>IF(ISNUMBER($J676),INDEX(原簿!$E:$E,MATCH(summary!$E676,原簿!$O:$O,0)),"")</f>
        <v/>
      </c>
      <c r="L676" s="10" t="str">
        <f>IF(ISNUMBER($J676),INDEX(原簿!$I:$I,MATCH(summary!$E676,原簿!$O:$O,0)),"")</f>
        <v/>
      </c>
      <c r="M676" s="1" t="str">
        <f>IF(ISNUMBER($J676),TEXT(INDEX(答案!$A:$A,MATCH(K676,trans!$E:$E,0)),"00")&amp;"-"&amp;TEXT(INDEX(答案!$B:$B,MATCH(K676,trans!$E:$E,0)),"000"),"")</f>
        <v/>
      </c>
    </row>
    <row r="677" spans="1:13" x14ac:dyDescent="0.55000000000000004">
      <c r="A677" s="1" t="str">
        <f t="shared" si="30"/>
        <v/>
      </c>
      <c r="B677" s="1" t="str">
        <f>IF(ISNUMBER($A677),INDEX(原簿!$E:$E,MATCH(summary!$A677,原簿!$M:$M,0)),"")</f>
        <v/>
      </c>
      <c r="C677" s="10" t="str">
        <f>IF(ISNUMBER($A677),INDEX(原簿!$I:$I,MATCH(summary!$A677,原簿!$M:$M,0)),"")</f>
        <v/>
      </c>
      <c r="E677" s="1" t="str">
        <f t="shared" si="31"/>
        <v/>
      </c>
      <c r="F677" s="1" t="str">
        <f>IF(ISNUMBER($E677),INDEX(原簿!$E:$E,MATCH(summary!$E677,原簿!$N:$N,0)),"")</f>
        <v/>
      </c>
      <c r="G677" s="10" t="str">
        <f>IF(ISNUMBER($E677),INDEX(原簿!$I:$I,MATCH(summary!$E677,原簿!$N:$N,0)),"")</f>
        <v/>
      </c>
      <c r="H677" s="1" t="str">
        <f>IF(ISNUMBER($E677),TEXT(INDEX(出席票!$A:$A,MATCH(F677,trans!$B:$B,0)),"00")&amp;"-"&amp;TEXT(INDEX(出席票!$B:$B,MATCH(F677,trans!$B:$B,0)),"000"),"")</f>
        <v/>
      </c>
      <c r="J677" s="1" t="str">
        <f t="shared" si="32"/>
        <v/>
      </c>
      <c r="K677" s="1" t="str">
        <f>IF(ISNUMBER($J677),INDEX(原簿!$E:$E,MATCH(summary!$E677,原簿!$O:$O,0)),"")</f>
        <v/>
      </c>
      <c r="L677" s="10" t="str">
        <f>IF(ISNUMBER($J677),INDEX(原簿!$I:$I,MATCH(summary!$E677,原簿!$O:$O,0)),"")</f>
        <v/>
      </c>
      <c r="M677" s="1" t="str">
        <f>IF(ISNUMBER($J677),TEXT(INDEX(答案!$A:$A,MATCH(K677,trans!$E:$E,0)),"00")&amp;"-"&amp;TEXT(INDEX(答案!$B:$B,MATCH(K677,trans!$E:$E,0)),"000"),"")</f>
        <v/>
      </c>
    </row>
    <row r="678" spans="1:13" x14ac:dyDescent="0.55000000000000004">
      <c r="A678" s="1" t="str">
        <f t="shared" si="30"/>
        <v/>
      </c>
      <c r="B678" s="1" t="str">
        <f>IF(ISNUMBER($A678),INDEX(原簿!$E:$E,MATCH(summary!$A678,原簿!$M:$M,0)),"")</f>
        <v/>
      </c>
      <c r="C678" s="10" t="str">
        <f>IF(ISNUMBER($A678),INDEX(原簿!$I:$I,MATCH(summary!$A678,原簿!$M:$M,0)),"")</f>
        <v/>
      </c>
      <c r="E678" s="1" t="str">
        <f t="shared" si="31"/>
        <v/>
      </c>
      <c r="F678" s="1" t="str">
        <f>IF(ISNUMBER($E678),INDEX(原簿!$E:$E,MATCH(summary!$E678,原簿!$N:$N,0)),"")</f>
        <v/>
      </c>
      <c r="G678" s="10" t="str">
        <f>IF(ISNUMBER($E678),INDEX(原簿!$I:$I,MATCH(summary!$E678,原簿!$N:$N,0)),"")</f>
        <v/>
      </c>
      <c r="H678" s="1" t="str">
        <f>IF(ISNUMBER($E678),TEXT(INDEX(出席票!$A:$A,MATCH(F678,trans!$B:$B,0)),"00")&amp;"-"&amp;TEXT(INDEX(出席票!$B:$B,MATCH(F678,trans!$B:$B,0)),"000"),"")</f>
        <v/>
      </c>
      <c r="J678" s="1" t="str">
        <f t="shared" si="32"/>
        <v/>
      </c>
      <c r="K678" s="1" t="str">
        <f>IF(ISNUMBER($J678),INDEX(原簿!$E:$E,MATCH(summary!$E678,原簿!$O:$O,0)),"")</f>
        <v/>
      </c>
      <c r="L678" s="10" t="str">
        <f>IF(ISNUMBER($J678),INDEX(原簿!$I:$I,MATCH(summary!$E678,原簿!$O:$O,0)),"")</f>
        <v/>
      </c>
      <c r="M678" s="1" t="str">
        <f>IF(ISNUMBER($J678),TEXT(INDEX(答案!$A:$A,MATCH(K678,trans!$E:$E,0)),"00")&amp;"-"&amp;TEXT(INDEX(答案!$B:$B,MATCH(K678,trans!$E:$E,0)),"000"),"")</f>
        <v/>
      </c>
    </row>
    <row r="679" spans="1:13" x14ac:dyDescent="0.55000000000000004">
      <c r="A679" s="1" t="str">
        <f t="shared" si="30"/>
        <v/>
      </c>
      <c r="B679" s="1" t="str">
        <f>IF(ISNUMBER($A679),INDEX(原簿!$E:$E,MATCH(summary!$A679,原簿!$M:$M,0)),"")</f>
        <v/>
      </c>
      <c r="C679" s="10" t="str">
        <f>IF(ISNUMBER($A679),INDEX(原簿!$I:$I,MATCH(summary!$A679,原簿!$M:$M,0)),"")</f>
        <v/>
      </c>
      <c r="E679" s="1" t="str">
        <f t="shared" si="31"/>
        <v/>
      </c>
      <c r="F679" s="1" t="str">
        <f>IF(ISNUMBER($E679),INDEX(原簿!$E:$E,MATCH(summary!$E679,原簿!$N:$N,0)),"")</f>
        <v/>
      </c>
      <c r="G679" s="10" t="str">
        <f>IF(ISNUMBER($E679),INDEX(原簿!$I:$I,MATCH(summary!$E679,原簿!$N:$N,0)),"")</f>
        <v/>
      </c>
      <c r="H679" s="1" t="str">
        <f>IF(ISNUMBER($E679),TEXT(INDEX(出席票!$A:$A,MATCH(F679,trans!$B:$B,0)),"00")&amp;"-"&amp;TEXT(INDEX(出席票!$B:$B,MATCH(F679,trans!$B:$B,0)),"000"),"")</f>
        <v/>
      </c>
      <c r="J679" s="1" t="str">
        <f t="shared" si="32"/>
        <v/>
      </c>
      <c r="K679" s="1" t="str">
        <f>IF(ISNUMBER($J679),INDEX(原簿!$E:$E,MATCH(summary!$E679,原簿!$O:$O,0)),"")</f>
        <v/>
      </c>
      <c r="L679" s="10" t="str">
        <f>IF(ISNUMBER($J679),INDEX(原簿!$I:$I,MATCH(summary!$E679,原簿!$O:$O,0)),"")</f>
        <v/>
      </c>
      <c r="M679" s="1" t="str">
        <f>IF(ISNUMBER($J679),TEXT(INDEX(答案!$A:$A,MATCH(K679,trans!$E:$E,0)),"00")&amp;"-"&amp;TEXT(INDEX(答案!$B:$B,MATCH(K679,trans!$E:$E,0)),"000"),"")</f>
        <v/>
      </c>
    </row>
    <row r="680" spans="1:13" x14ac:dyDescent="0.55000000000000004">
      <c r="A680" s="1" t="str">
        <f t="shared" si="30"/>
        <v/>
      </c>
      <c r="B680" s="1" t="str">
        <f>IF(ISNUMBER($A680),INDEX(原簿!$E:$E,MATCH(summary!$A680,原簿!$M:$M,0)),"")</f>
        <v/>
      </c>
      <c r="C680" s="10" t="str">
        <f>IF(ISNUMBER($A680),INDEX(原簿!$I:$I,MATCH(summary!$A680,原簿!$M:$M,0)),"")</f>
        <v/>
      </c>
      <c r="E680" s="1" t="str">
        <f t="shared" si="31"/>
        <v/>
      </c>
      <c r="F680" s="1" t="str">
        <f>IF(ISNUMBER($E680),INDEX(原簿!$E:$E,MATCH(summary!$E680,原簿!$N:$N,0)),"")</f>
        <v/>
      </c>
      <c r="G680" s="10" t="str">
        <f>IF(ISNUMBER($E680),INDEX(原簿!$I:$I,MATCH(summary!$E680,原簿!$N:$N,0)),"")</f>
        <v/>
      </c>
      <c r="H680" s="1" t="str">
        <f>IF(ISNUMBER($E680),TEXT(INDEX(出席票!$A:$A,MATCH(F680,trans!$B:$B,0)),"00")&amp;"-"&amp;TEXT(INDEX(出席票!$B:$B,MATCH(F680,trans!$B:$B,0)),"000"),"")</f>
        <v/>
      </c>
      <c r="J680" s="1" t="str">
        <f t="shared" si="32"/>
        <v/>
      </c>
      <c r="K680" s="1" t="str">
        <f>IF(ISNUMBER($J680),INDEX(原簿!$E:$E,MATCH(summary!$E680,原簿!$O:$O,0)),"")</f>
        <v/>
      </c>
      <c r="L680" s="10" t="str">
        <f>IF(ISNUMBER($J680),INDEX(原簿!$I:$I,MATCH(summary!$E680,原簿!$O:$O,0)),"")</f>
        <v/>
      </c>
      <c r="M680" s="1" t="str">
        <f>IF(ISNUMBER($J680),TEXT(INDEX(答案!$A:$A,MATCH(K680,trans!$E:$E,0)),"00")&amp;"-"&amp;TEXT(INDEX(答案!$B:$B,MATCH(K680,trans!$E:$E,0)),"000"),"")</f>
        <v/>
      </c>
    </row>
    <row r="681" spans="1:13" x14ac:dyDescent="0.55000000000000004">
      <c r="A681" s="1" t="str">
        <f t="shared" si="30"/>
        <v/>
      </c>
      <c r="B681" s="1" t="str">
        <f>IF(ISNUMBER($A681),INDEX(原簿!$E:$E,MATCH(summary!$A681,原簿!$M:$M,0)),"")</f>
        <v/>
      </c>
      <c r="C681" s="10" t="str">
        <f>IF(ISNUMBER($A681),INDEX(原簿!$I:$I,MATCH(summary!$A681,原簿!$M:$M,0)),"")</f>
        <v/>
      </c>
      <c r="E681" s="1" t="str">
        <f t="shared" si="31"/>
        <v/>
      </c>
      <c r="F681" s="1" t="str">
        <f>IF(ISNUMBER($E681),INDEX(原簿!$E:$E,MATCH(summary!$E681,原簿!$N:$N,0)),"")</f>
        <v/>
      </c>
      <c r="G681" s="10" t="str">
        <f>IF(ISNUMBER($E681),INDEX(原簿!$I:$I,MATCH(summary!$E681,原簿!$N:$N,0)),"")</f>
        <v/>
      </c>
      <c r="H681" s="1" t="str">
        <f>IF(ISNUMBER($E681),TEXT(INDEX(出席票!$A:$A,MATCH(F681,trans!$B:$B,0)),"00")&amp;"-"&amp;TEXT(INDEX(出席票!$B:$B,MATCH(F681,trans!$B:$B,0)),"000"),"")</f>
        <v/>
      </c>
      <c r="J681" s="1" t="str">
        <f t="shared" si="32"/>
        <v/>
      </c>
      <c r="K681" s="1" t="str">
        <f>IF(ISNUMBER($J681),INDEX(原簿!$E:$E,MATCH(summary!$E681,原簿!$O:$O,0)),"")</f>
        <v/>
      </c>
      <c r="L681" s="10" t="str">
        <f>IF(ISNUMBER($J681),INDEX(原簿!$I:$I,MATCH(summary!$E681,原簿!$O:$O,0)),"")</f>
        <v/>
      </c>
      <c r="M681" s="1" t="str">
        <f>IF(ISNUMBER($J681),TEXT(INDEX(答案!$A:$A,MATCH(K681,trans!$E:$E,0)),"00")&amp;"-"&amp;TEXT(INDEX(答案!$B:$B,MATCH(K681,trans!$E:$E,0)),"000"),"")</f>
        <v/>
      </c>
    </row>
    <row r="682" spans="1:13" x14ac:dyDescent="0.55000000000000004">
      <c r="A682" s="1" t="str">
        <f t="shared" si="30"/>
        <v/>
      </c>
      <c r="B682" s="1" t="str">
        <f>IF(ISNUMBER($A682),INDEX(原簿!$E:$E,MATCH(summary!$A682,原簿!$M:$M,0)),"")</f>
        <v/>
      </c>
      <c r="C682" s="10" t="str">
        <f>IF(ISNUMBER($A682),INDEX(原簿!$I:$I,MATCH(summary!$A682,原簿!$M:$M,0)),"")</f>
        <v/>
      </c>
      <c r="E682" s="1" t="str">
        <f t="shared" si="31"/>
        <v/>
      </c>
      <c r="F682" s="1" t="str">
        <f>IF(ISNUMBER($E682),INDEX(原簿!$E:$E,MATCH(summary!$E682,原簿!$N:$N,0)),"")</f>
        <v/>
      </c>
      <c r="G682" s="10" t="str">
        <f>IF(ISNUMBER($E682),INDEX(原簿!$I:$I,MATCH(summary!$E682,原簿!$N:$N,0)),"")</f>
        <v/>
      </c>
      <c r="H682" s="1" t="str">
        <f>IF(ISNUMBER($E682),TEXT(INDEX(出席票!$A:$A,MATCH(F682,trans!$B:$B,0)),"00")&amp;"-"&amp;TEXT(INDEX(出席票!$B:$B,MATCH(F682,trans!$B:$B,0)),"000"),"")</f>
        <v/>
      </c>
      <c r="J682" s="1" t="str">
        <f t="shared" si="32"/>
        <v/>
      </c>
      <c r="K682" s="1" t="str">
        <f>IF(ISNUMBER($J682),INDEX(原簿!$E:$E,MATCH(summary!$E682,原簿!$O:$O,0)),"")</f>
        <v/>
      </c>
      <c r="L682" s="10" t="str">
        <f>IF(ISNUMBER($J682),INDEX(原簿!$I:$I,MATCH(summary!$E682,原簿!$O:$O,0)),"")</f>
        <v/>
      </c>
      <c r="M682" s="1" t="str">
        <f>IF(ISNUMBER($J682),TEXT(INDEX(答案!$A:$A,MATCH(K682,trans!$E:$E,0)),"00")&amp;"-"&amp;TEXT(INDEX(答案!$B:$B,MATCH(K682,trans!$E:$E,0)),"000"),"")</f>
        <v/>
      </c>
    </row>
    <row r="683" spans="1:13" x14ac:dyDescent="0.55000000000000004">
      <c r="A683" s="1" t="str">
        <f t="shared" si="30"/>
        <v/>
      </c>
      <c r="B683" s="1" t="str">
        <f>IF(ISNUMBER($A683),INDEX(原簿!$E:$E,MATCH(summary!$A683,原簿!$M:$M,0)),"")</f>
        <v/>
      </c>
      <c r="C683" s="10" t="str">
        <f>IF(ISNUMBER($A683),INDEX(原簿!$I:$I,MATCH(summary!$A683,原簿!$M:$M,0)),"")</f>
        <v/>
      </c>
      <c r="E683" s="1" t="str">
        <f t="shared" si="31"/>
        <v/>
      </c>
      <c r="F683" s="1" t="str">
        <f>IF(ISNUMBER($E683),INDEX(原簿!$E:$E,MATCH(summary!$E683,原簿!$N:$N,0)),"")</f>
        <v/>
      </c>
      <c r="G683" s="10" t="str">
        <f>IF(ISNUMBER($E683),INDEX(原簿!$I:$I,MATCH(summary!$E683,原簿!$N:$N,0)),"")</f>
        <v/>
      </c>
      <c r="H683" s="1" t="str">
        <f>IF(ISNUMBER($E683),TEXT(INDEX(出席票!$A:$A,MATCH(F683,trans!$B:$B,0)),"00")&amp;"-"&amp;TEXT(INDEX(出席票!$B:$B,MATCH(F683,trans!$B:$B,0)),"000"),"")</f>
        <v/>
      </c>
      <c r="J683" s="1" t="str">
        <f t="shared" si="32"/>
        <v/>
      </c>
      <c r="K683" s="1" t="str">
        <f>IF(ISNUMBER($J683),INDEX(原簿!$E:$E,MATCH(summary!$E683,原簿!$O:$O,0)),"")</f>
        <v/>
      </c>
      <c r="L683" s="10" t="str">
        <f>IF(ISNUMBER($J683),INDEX(原簿!$I:$I,MATCH(summary!$E683,原簿!$O:$O,0)),"")</f>
        <v/>
      </c>
      <c r="M683" s="1" t="str">
        <f>IF(ISNUMBER($J683),TEXT(INDEX(答案!$A:$A,MATCH(K683,trans!$E:$E,0)),"00")&amp;"-"&amp;TEXT(INDEX(答案!$B:$B,MATCH(K683,trans!$E:$E,0)),"000"),"")</f>
        <v/>
      </c>
    </row>
    <row r="684" spans="1:13" x14ac:dyDescent="0.55000000000000004">
      <c r="A684" s="1" t="str">
        <f t="shared" si="30"/>
        <v/>
      </c>
      <c r="B684" s="1" t="str">
        <f>IF(ISNUMBER($A684),INDEX(原簿!$E:$E,MATCH(summary!$A684,原簿!$M:$M,0)),"")</f>
        <v/>
      </c>
      <c r="C684" s="10" t="str">
        <f>IF(ISNUMBER($A684),INDEX(原簿!$I:$I,MATCH(summary!$A684,原簿!$M:$M,0)),"")</f>
        <v/>
      </c>
      <c r="E684" s="1" t="str">
        <f t="shared" si="31"/>
        <v/>
      </c>
      <c r="F684" s="1" t="str">
        <f>IF(ISNUMBER($E684),INDEX(原簿!$E:$E,MATCH(summary!$E684,原簿!$N:$N,0)),"")</f>
        <v/>
      </c>
      <c r="G684" s="10" t="str">
        <f>IF(ISNUMBER($E684),INDEX(原簿!$I:$I,MATCH(summary!$E684,原簿!$N:$N,0)),"")</f>
        <v/>
      </c>
      <c r="H684" s="1" t="str">
        <f>IF(ISNUMBER($E684),TEXT(INDEX(出席票!$A:$A,MATCH(F684,trans!$B:$B,0)),"00")&amp;"-"&amp;TEXT(INDEX(出席票!$B:$B,MATCH(F684,trans!$B:$B,0)),"000"),"")</f>
        <v/>
      </c>
      <c r="J684" s="1" t="str">
        <f t="shared" si="32"/>
        <v/>
      </c>
      <c r="K684" s="1" t="str">
        <f>IF(ISNUMBER($J684),INDEX(原簿!$E:$E,MATCH(summary!$E684,原簿!$O:$O,0)),"")</f>
        <v/>
      </c>
      <c r="L684" s="10" t="str">
        <f>IF(ISNUMBER($J684),INDEX(原簿!$I:$I,MATCH(summary!$E684,原簿!$O:$O,0)),"")</f>
        <v/>
      </c>
      <c r="M684" s="1" t="str">
        <f>IF(ISNUMBER($J684),TEXT(INDEX(答案!$A:$A,MATCH(K684,trans!$E:$E,0)),"00")&amp;"-"&amp;TEXT(INDEX(答案!$B:$B,MATCH(K684,trans!$E:$E,0)),"000"),"")</f>
        <v/>
      </c>
    </row>
    <row r="685" spans="1:13" x14ac:dyDescent="0.55000000000000004">
      <c r="A685" s="1" t="str">
        <f t="shared" si="30"/>
        <v/>
      </c>
      <c r="B685" s="1" t="str">
        <f>IF(ISNUMBER($A685),INDEX(原簿!$E:$E,MATCH(summary!$A685,原簿!$M:$M,0)),"")</f>
        <v/>
      </c>
      <c r="C685" s="10" t="str">
        <f>IF(ISNUMBER($A685),INDEX(原簿!$I:$I,MATCH(summary!$A685,原簿!$M:$M,0)),"")</f>
        <v/>
      </c>
      <c r="E685" s="1" t="str">
        <f t="shared" si="31"/>
        <v/>
      </c>
      <c r="F685" s="1" t="str">
        <f>IF(ISNUMBER($E685),INDEX(原簿!$E:$E,MATCH(summary!$E685,原簿!$N:$N,0)),"")</f>
        <v/>
      </c>
      <c r="G685" s="10" t="str">
        <f>IF(ISNUMBER($E685),INDEX(原簿!$I:$I,MATCH(summary!$E685,原簿!$N:$N,0)),"")</f>
        <v/>
      </c>
      <c r="H685" s="1" t="str">
        <f>IF(ISNUMBER($E685),TEXT(INDEX(出席票!$A:$A,MATCH(F685,trans!$B:$B,0)),"00")&amp;"-"&amp;TEXT(INDEX(出席票!$B:$B,MATCH(F685,trans!$B:$B,0)),"000"),"")</f>
        <v/>
      </c>
      <c r="J685" s="1" t="str">
        <f t="shared" si="32"/>
        <v/>
      </c>
      <c r="K685" s="1" t="str">
        <f>IF(ISNUMBER($J685),INDEX(原簿!$E:$E,MATCH(summary!$E685,原簿!$O:$O,0)),"")</f>
        <v/>
      </c>
      <c r="L685" s="10" t="str">
        <f>IF(ISNUMBER($J685),INDEX(原簿!$I:$I,MATCH(summary!$E685,原簿!$O:$O,0)),"")</f>
        <v/>
      </c>
      <c r="M685" s="1" t="str">
        <f>IF(ISNUMBER($J685),TEXT(INDEX(答案!$A:$A,MATCH(K685,trans!$E:$E,0)),"00")&amp;"-"&amp;TEXT(INDEX(答案!$B:$B,MATCH(K685,trans!$E:$E,0)),"000"),"")</f>
        <v/>
      </c>
    </row>
    <row r="686" spans="1:13" x14ac:dyDescent="0.55000000000000004">
      <c r="A686" s="1" t="str">
        <f t="shared" si="30"/>
        <v/>
      </c>
      <c r="B686" s="1" t="str">
        <f>IF(ISNUMBER($A686),INDEX(原簿!$E:$E,MATCH(summary!$A686,原簿!$M:$M,0)),"")</f>
        <v/>
      </c>
      <c r="C686" s="10" t="str">
        <f>IF(ISNUMBER($A686),INDEX(原簿!$I:$I,MATCH(summary!$A686,原簿!$M:$M,0)),"")</f>
        <v/>
      </c>
      <c r="E686" s="1" t="str">
        <f t="shared" si="31"/>
        <v/>
      </c>
      <c r="F686" s="1" t="str">
        <f>IF(ISNUMBER($E686),INDEX(原簿!$E:$E,MATCH(summary!$E686,原簿!$N:$N,0)),"")</f>
        <v/>
      </c>
      <c r="G686" s="10" t="str">
        <f>IF(ISNUMBER($E686),INDEX(原簿!$I:$I,MATCH(summary!$E686,原簿!$N:$N,0)),"")</f>
        <v/>
      </c>
      <c r="H686" s="1" t="str">
        <f>IF(ISNUMBER($E686),TEXT(INDEX(出席票!$A:$A,MATCH(F686,trans!$B:$B,0)),"00")&amp;"-"&amp;TEXT(INDEX(出席票!$B:$B,MATCH(F686,trans!$B:$B,0)),"000"),"")</f>
        <v/>
      </c>
      <c r="J686" s="1" t="str">
        <f t="shared" si="32"/>
        <v/>
      </c>
      <c r="K686" s="1" t="str">
        <f>IF(ISNUMBER($J686),INDEX(原簿!$E:$E,MATCH(summary!$E686,原簿!$O:$O,0)),"")</f>
        <v/>
      </c>
      <c r="L686" s="10" t="str">
        <f>IF(ISNUMBER($J686),INDEX(原簿!$I:$I,MATCH(summary!$E686,原簿!$O:$O,0)),"")</f>
        <v/>
      </c>
      <c r="M686" s="1" t="str">
        <f>IF(ISNUMBER($J686),TEXT(INDEX(答案!$A:$A,MATCH(K686,trans!$E:$E,0)),"00")&amp;"-"&amp;TEXT(INDEX(答案!$B:$B,MATCH(K686,trans!$E:$E,0)),"000"),"")</f>
        <v/>
      </c>
    </row>
    <row r="687" spans="1:13" x14ac:dyDescent="0.55000000000000004">
      <c r="A687" s="1" t="str">
        <f t="shared" si="30"/>
        <v/>
      </c>
      <c r="B687" s="1" t="str">
        <f>IF(ISNUMBER($A687),INDEX(原簿!$E:$E,MATCH(summary!$A687,原簿!$M:$M,0)),"")</f>
        <v/>
      </c>
      <c r="C687" s="10" t="str">
        <f>IF(ISNUMBER($A687),INDEX(原簿!$I:$I,MATCH(summary!$A687,原簿!$M:$M,0)),"")</f>
        <v/>
      </c>
      <c r="E687" s="1" t="str">
        <f t="shared" si="31"/>
        <v/>
      </c>
      <c r="F687" s="1" t="str">
        <f>IF(ISNUMBER($E687),INDEX(原簿!$E:$E,MATCH(summary!$E687,原簿!$N:$N,0)),"")</f>
        <v/>
      </c>
      <c r="G687" s="10" t="str">
        <f>IF(ISNUMBER($E687),INDEX(原簿!$I:$I,MATCH(summary!$E687,原簿!$N:$N,0)),"")</f>
        <v/>
      </c>
      <c r="H687" s="1" t="str">
        <f>IF(ISNUMBER($E687),TEXT(INDEX(出席票!$A:$A,MATCH(F687,trans!$B:$B,0)),"00")&amp;"-"&amp;TEXT(INDEX(出席票!$B:$B,MATCH(F687,trans!$B:$B,0)),"000"),"")</f>
        <v/>
      </c>
      <c r="J687" s="1" t="str">
        <f t="shared" si="32"/>
        <v/>
      </c>
      <c r="K687" s="1" t="str">
        <f>IF(ISNUMBER($J687),INDEX(原簿!$E:$E,MATCH(summary!$E687,原簿!$O:$O,0)),"")</f>
        <v/>
      </c>
      <c r="L687" s="10" t="str">
        <f>IF(ISNUMBER($J687),INDEX(原簿!$I:$I,MATCH(summary!$E687,原簿!$O:$O,0)),"")</f>
        <v/>
      </c>
      <c r="M687" s="1" t="str">
        <f>IF(ISNUMBER($J687),TEXT(INDEX(答案!$A:$A,MATCH(K687,trans!$E:$E,0)),"00")&amp;"-"&amp;TEXT(INDEX(答案!$B:$B,MATCH(K687,trans!$E:$E,0)),"000"),"")</f>
        <v/>
      </c>
    </row>
    <row r="688" spans="1:13" x14ac:dyDescent="0.55000000000000004">
      <c r="A688" s="1" t="str">
        <f t="shared" si="30"/>
        <v/>
      </c>
      <c r="B688" s="1" t="str">
        <f>IF(ISNUMBER($A688),INDEX(原簿!$E:$E,MATCH(summary!$A688,原簿!$M:$M,0)),"")</f>
        <v/>
      </c>
      <c r="C688" s="10" t="str">
        <f>IF(ISNUMBER($A688),INDEX(原簿!$I:$I,MATCH(summary!$A688,原簿!$M:$M,0)),"")</f>
        <v/>
      </c>
      <c r="E688" s="1" t="str">
        <f t="shared" si="31"/>
        <v/>
      </c>
      <c r="F688" s="1" t="str">
        <f>IF(ISNUMBER($E688),INDEX(原簿!$E:$E,MATCH(summary!$E688,原簿!$N:$N,0)),"")</f>
        <v/>
      </c>
      <c r="G688" s="10" t="str">
        <f>IF(ISNUMBER($E688),INDEX(原簿!$I:$I,MATCH(summary!$E688,原簿!$N:$N,0)),"")</f>
        <v/>
      </c>
      <c r="H688" s="1" t="str">
        <f>IF(ISNUMBER($E688),TEXT(INDEX(出席票!$A:$A,MATCH(F688,trans!$B:$B,0)),"00")&amp;"-"&amp;TEXT(INDEX(出席票!$B:$B,MATCH(F688,trans!$B:$B,0)),"000"),"")</f>
        <v/>
      </c>
      <c r="J688" s="1" t="str">
        <f t="shared" si="32"/>
        <v/>
      </c>
      <c r="K688" s="1" t="str">
        <f>IF(ISNUMBER($J688),INDEX(原簿!$E:$E,MATCH(summary!$E688,原簿!$O:$O,0)),"")</f>
        <v/>
      </c>
      <c r="L688" s="10" t="str">
        <f>IF(ISNUMBER($J688),INDEX(原簿!$I:$I,MATCH(summary!$E688,原簿!$O:$O,0)),"")</f>
        <v/>
      </c>
      <c r="M688" s="1" t="str">
        <f>IF(ISNUMBER($J688),TEXT(INDEX(答案!$A:$A,MATCH(K688,trans!$E:$E,0)),"00")&amp;"-"&amp;TEXT(INDEX(答案!$B:$B,MATCH(K688,trans!$E:$E,0)),"000"),"")</f>
        <v/>
      </c>
    </row>
    <row r="689" spans="1:13" x14ac:dyDescent="0.55000000000000004">
      <c r="A689" s="1" t="str">
        <f t="shared" si="30"/>
        <v/>
      </c>
      <c r="B689" s="1" t="str">
        <f>IF(ISNUMBER($A689),INDEX(原簿!$E:$E,MATCH(summary!$A689,原簿!$M:$M,0)),"")</f>
        <v/>
      </c>
      <c r="C689" s="10" t="str">
        <f>IF(ISNUMBER($A689),INDEX(原簿!$I:$I,MATCH(summary!$A689,原簿!$M:$M,0)),"")</f>
        <v/>
      </c>
      <c r="E689" s="1" t="str">
        <f t="shared" si="31"/>
        <v/>
      </c>
      <c r="F689" s="1" t="str">
        <f>IF(ISNUMBER($E689),INDEX(原簿!$E:$E,MATCH(summary!$E689,原簿!$N:$N,0)),"")</f>
        <v/>
      </c>
      <c r="G689" s="10" t="str">
        <f>IF(ISNUMBER($E689),INDEX(原簿!$I:$I,MATCH(summary!$E689,原簿!$N:$N,0)),"")</f>
        <v/>
      </c>
      <c r="H689" s="1" t="str">
        <f>IF(ISNUMBER($E689),TEXT(INDEX(出席票!$A:$A,MATCH(F689,trans!$B:$B,0)),"00")&amp;"-"&amp;TEXT(INDEX(出席票!$B:$B,MATCH(F689,trans!$B:$B,0)),"000"),"")</f>
        <v/>
      </c>
      <c r="J689" s="1" t="str">
        <f t="shared" si="32"/>
        <v/>
      </c>
      <c r="K689" s="1" t="str">
        <f>IF(ISNUMBER($J689),INDEX(原簿!$E:$E,MATCH(summary!$E689,原簿!$O:$O,0)),"")</f>
        <v/>
      </c>
      <c r="L689" s="10" t="str">
        <f>IF(ISNUMBER($J689),INDEX(原簿!$I:$I,MATCH(summary!$E689,原簿!$O:$O,0)),"")</f>
        <v/>
      </c>
      <c r="M689" s="1" t="str">
        <f>IF(ISNUMBER($J689),TEXT(INDEX(答案!$A:$A,MATCH(K689,trans!$E:$E,0)),"00")&amp;"-"&amp;TEXT(INDEX(答案!$B:$B,MATCH(K689,trans!$E:$E,0)),"000"),"")</f>
        <v/>
      </c>
    </row>
    <row r="690" spans="1:13" x14ac:dyDescent="0.55000000000000004">
      <c r="A690" s="1" t="str">
        <f t="shared" si="30"/>
        <v/>
      </c>
      <c r="B690" s="1" t="str">
        <f>IF(ISNUMBER($A690),INDEX(原簿!$E:$E,MATCH(summary!$A690,原簿!$M:$M,0)),"")</f>
        <v/>
      </c>
      <c r="C690" s="10" t="str">
        <f>IF(ISNUMBER($A690),INDEX(原簿!$I:$I,MATCH(summary!$A690,原簿!$M:$M,0)),"")</f>
        <v/>
      </c>
      <c r="E690" s="1" t="str">
        <f t="shared" si="31"/>
        <v/>
      </c>
      <c r="F690" s="1" t="str">
        <f>IF(ISNUMBER($E690),INDEX(原簿!$E:$E,MATCH(summary!$E690,原簿!$N:$N,0)),"")</f>
        <v/>
      </c>
      <c r="G690" s="10" t="str">
        <f>IF(ISNUMBER($E690),INDEX(原簿!$I:$I,MATCH(summary!$E690,原簿!$N:$N,0)),"")</f>
        <v/>
      </c>
      <c r="H690" s="1" t="str">
        <f>IF(ISNUMBER($E690),TEXT(INDEX(出席票!$A:$A,MATCH(F690,trans!$B:$B,0)),"00")&amp;"-"&amp;TEXT(INDEX(出席票!$B:$B,MATCH(F690,trans!$B:$B,0)),"000"),"")</f>
        <v/>
      </c>
      <c r="J690" s="1" t="str">
        <f t="shared" si="32"/>
        <v/>
      </c>
      <c r="K690" s="1" t="str">
        <f>IF(ISNUMBER($J690),INDEX(原簿!$E:$E,MATCH(summary!$E690,原簿!$O:$O,0)),"")</f>
        <v/>
      </c>
      <c r="L690" s="10" t="str">
        <f>IF(ISNUMBER($J690),INDEX(原簿!$I:$I,MATCH(summary!$E690,原簿!$O:$O,0)),"")</f>
        <v/>
      </c>
      <c r="M690" s="1" t="str">
        <f>IF(ISNUMBER($J690),TEXT(INDEX(答案!$A:$A,MATCH(K690,trans!$E:$E,0)),"00")&amp;"-"&amp;TEXT(INDEX(答案!$B:$B,MATCH(K690,trans!$E:$E,0)),"000"),"")</f>
        <v/>
      </c>
    </row>
    <row r="691" spans="1:13" x14ac:dyDescent="0.55000000000000004">
      <c r="A691" s="1" t="str">
        <f t="shared" si="30"/>
        <v/>
      </c>
      <c r="B691" s="1" t="str">
        <f>IF(ISNUMBER($A691),INDEX(原簿!$E:$E,MATCH(summary!$A691,原簿!$M:$M,0)),"")</f>
        <v/>
      </c>
      <c r="C691" s="10" t="str">
        <f>IF(ISNUMBER($A691),INDEX(原簿!$I:$I,MATCH(summary!$A691,原簿!$M:$M,0)),"")</f>
        <v/>
      </c>
      <c r="E691" s="1" t="str">
        <f t="shared" si="31"/>
        <v/>
      </c>
      <c r="F691" s="1" t="str">
        <f>IF(ISNUMBER($E691),INDEX(原簿!$E:$E,MATCH(summary!$E691,原簿!$N:$N,0)),"")</f>
        <v/>
      </c>
      <c r="G691" s="10" t="str">
        <f>IF(ISNUMBER($E691),INDEX(原簿!$I:$I,MATCH(summary!$E691,原簿!$N:$N,0)),"")</f>
        <v/>
      </c>
      <c r="H691" s="1" t="str">
        <f>IF(ISNUMBER($E691),TEXT(INDEX(出席票!$A:$A,MATCH(F691,trans!$B:$B,0)),"00")&amp;"-"&amp;TEXT(INDEX(出席票!$B:$B,MATCH(F691,trans!$B:$B,0)),"000"),"")</f>
        <v/>
      </c>
      <c r="J691" s="1" t="str">
        <f t="shared" si="32"/>
        <v/>
      </c>
      <c r="K691" s="1" t="str">
        <f>IF(ISNUMBER($J691),INDEX(原簿!$E:$E,MATCH(summary!$E691,原簿!$O:$O,0)),"")</f>
        <v/>
      </c>
      <c r="L691" s="10" t="str">
        <f>IF(ISNUMBER($J691),INDEX(原簿!$I:$I,MATCH(summary!$E691,原簿!$O:$O,0)),"")</f>
        <v/>
      </c>
      <c r="M691" s="1" t="str">
        <f>IF(ISNUMBER($J691),TEXT(INDEX(答案!$A:$A,MATCH(K691,trans!$E:$E,0)),"00")&amp;"-"&amp;TEXT(INDEX(答案!$B:$B,MATCH(K691,trans!$E:$E,0)),"000"),"")</f>
        <v/>
      </c>
    </row>
    <row r="692" spans="1:13" x14ac:dyDescent="0.55000000000000004">
      <c r="A692" s="1" t="str">
        <f t="shared" si="30"/>
        <v/>
      </c>
      <c r="B692" s="1" t="str">
        <f>IF(ISNUMBER($A692),INDEX(原簿!$E:$E,MATCH(summary!$A692,原簿!$M:$M,0)),"")</f>
        <v/>
      </c>
      <c r="C692" s="10" t="str">
        <f>IF(ISNUMBER($A692),INDEX(原簿!$I:$I,MATCH(summary!$A692,原簿!$M:$M,0)),"")</f>
        <v/>
      </c>
      <c r="E692" s="1" t="str">
        <f t="shared" si="31"/>
        <v/>
      </c>
      <c r="F692" s="1" t="str">
        <f>IF(ISNUMBER($E692),INDEX(原簿!$E:$E,MATCH(summary!$E692,原簿!$N:$N,0)),"")</f>
        <v/>
      </c>
      <c r="G692" s="10" t="str">
        <f>IF(ISNUMBER($E692),INDEX(原簿!$I:$I,MATCH(summary!$E692,原簿!$N:$N,0)),"")</f>
        <v/>
      </c>
      <c r="H692" s="1" t="str">
        <f>IF(ISNUMBER($E692),TEXT(INDEX(出席票!$A:$A,MATCH(F692,trans!$B:$B,0)),"00")&amp;"-"&amp;TEXT(INDEX(出席票!$B:$B,MATCH(F692,trans!$B:$B,0)),"000"),"")</f>
        <v/>
      </c>
      <c r="J692" s="1" t="str">
        <f t="shared" si="32"/>
        <v/>
      </c>
      <c r="K692" s="1" t="str">
        <f>IF(ISNUMBER($J692),INDEX(原簿!$E:$E,MATCH(summary!$E692,原簿!$O:$O,0)),"")</f>
        <v/>
      </c>
      <c r="L692" s="10" t="str">
        <f>IF(ISNUMBER($J692),INDEX(原簿!$I:$I,MATCH(summary!$E692,原簿!$O:$O,0)),"")</f>
        <v/>
      </c>
      <c r="M692" s="1" t="str">
        <f>IF(ISNUMBER($J692),TEXT(INDEX(答案!$A:$A,MATCH(K692,trans!$E:$E,0)),"00")&amp;"-"&amp;TEXT(INDEX(答案!$B:$B,MATCH(K692,trans!$E:$E,0)),"000"),"")</f>
        <v/>
      </c>
    </row>
    <row r="693" spans="1:13" x14ac:dyDescent="0.55000000000000004">
      <c r="A693" s="1" t="str">
        <f t="shared" si="30"/>
        <v/>
      </c>
      <c r="B693" s="1" t="str">
        <f>IF(ISNUMBER($A693),INDEX(原簿!$E:$E,MATCH(summary!$A693,原簿!$M:$M,0)),"")</f>
        <v/>
      </c>
      <c r="C693" s="10" t="str">
        <f>IF(ISNUMBER($A693),INDEX(原簿!$I:$I,MATCH(summary!$A693,原簿!$M:$M,0)),"")</f>
        <v/>
      </c>
      <c r="E693" s="1" t="str">
        <f t="shared" si="31"/>
        <v/>
      </c>
      <c r="F693" s="1" t="str">
        <f>IF(ISNUMBER($E693),INDEX(原簿!$E:$E,MATCH(summary!$E693,原簿!$N:$N,0)),"")</f>
        <v/>
      </c>
      <c r="G693" s="10" t="str">
        <f>IF(ISNUMBER($E693),INDEX(原簿!$I:$I,MATCH(summary!$E693,原簿!$N:$N,0)),"")</f>
        <v/>
      </c>
      <c r="H693" s="1" t="str">
        <f>IF(ISNUMBER($E693),TEXT(INDEX(出席票!$A:$A,MATCH(F693,trans!$B:$B,0)),"00")&amp;"-"&amp;TEXT(INDEX(出席票!$B:$B,MATCH(F693,trans!$B:$B,0)),"000"),"")</f>
        <v/>
      </c>
      <c r="J693" s="1" t="str">
        <f t="shared" si="32"/>
        <v/>
      </c>
      <c r="K693" s="1" t="str">
        <f>IF(ISNUMBER($J693),INDEX(原簿!$E:$E,MATCH(summary!$E693,原簿!$O:$O,0)),"")</f>
        <v/>
      </c>
      <c r="L693" s="10" t="str">
        <f>IF(ISNUMBER($J693),INDEX(原簿!$I:$I,MATCH(summary!$E693,原簿!$O:$O,0)),"")</f>
        <v/>
      </c>
      <c r="M693" s="1" t="str">
        <f>IF(ISNUMBER($J693),TEXT(INDEX(答案!$A:$A,MATCH(K693,trans!$E:$E,0)),"00")&amp;"-"&amp;TEXT(INDEX(答案!$B:$B,MATCH(K693,trans!$E:$E,0)),"000"),"")</f>
        <v/>
      </c>
    </row>
    <row r="694" spans="1:13" x14ac:dyDescent="0.55000000000000004">
      <c r="A694" s="1" t="str">
        <f t="shared" si="30"/>
        <v/>
      </c>
      <c r="B694" s="1" t="str">
        <f>IF(ISNUMBER($A694),INDEX(原簿!$E:$E,MATCH(summary!$A694,原簿!$M:$M,0)),"")</f>
        <v/>
      </c>
      <c r="C694" s="10" t="str">
        <f>IF(ISNUMBER($A694),INDEX(原簿!$I:$I,MATCH(summary!$A694,原簿!$M:$M,0)),"")</f>
        <v/>
      </c>
      <c r="E694" s="1" t="str">
        <f t="shared" si="31"/>
        <v/>
      </c>
      <c r="F694" s="1" t="str">
        <f>IF(ISNUMBER($E694),INDEX(原簿!$E:$E,MATCH(summary!$E694,原簿!$N:$N,0)),"")</f>
        <v/>
      </c>
      <c r="G694" s="10" t="str">
        <f>IF(ISNUMBER($E694),INDEX(原簿!$I:$I,MATCH(summary!$E694,原簿!$N:$N,0)),"")</f>
        <v/>
      </c>
      <c r="H694" s="1" t="str">
        <f>IF(ISNUMBER($E694),TEXT(INDEX(出席票!$A:$A,MATCH(F694,trans!$B:$B,0)),"00")&amp;"-"&amp;TEXT(INDEX(出席票!$B:$B,MATCH(F694,trans!$B:$B,0)),"000"),"")</f>
        <v/>
      </c>
      <c r="J694" s="1" t="str">
        <f t="shared" si="32"/>
        <v/>
      </c>
      <c r="K694" s="1" t="str">
        <f>IF(ISNUMBER($J694),INDEX(原簿!$E:$E,MATCH(summary!$E694,原簿!$O:$O,0)),"")</f>
        <v/>
      </c>
      <c r="L694" s="10" t="str">
        <f>IF(ISNUMBER($J694),INDEX(原簿!$I:$I,MATCH(summary!$E694,原簿!$O:$O,0)),"")</f>
        <v/>
      </c>
      <c r="M694" s="1" t="str">
        <f>IF(ISNUMBER($J694),TEXT(INDEX(答案!$A:$A,MATCH(K694,trans!$E:$E,0)),"00")&amp;"-"&amp;TEXT(INDEX(答案!$B:$B,MATCH(K694,trans!$E:$E,0)),"000"),"")</f>
        <v/>
      </c>
    </row>
    <row r="695" spans="1:13" x14ac:dyDescent="0.55000000000000004">
      <c r="A695" s="1" t="str">
        <f t="shared" si="30"/>
        <v/>
      </c>
      <c r="B695" s="1" t="str">
        <f>IF(ISNUMBER($A695),INDEX(原簿!$E:$E,MATCH(summary!$A695,原簿!$M:$M,0)),"")</f>
        <v/>
      </c>
      <c r="C695" s="10" t="str">
        <f>IF(ISNUMBER($A695),INDEX(原簿!$I:$I,MATCH(summary!$A695,原簿!$M:$M,0)),"")</f>
        <v/>
      </c>
      <c r="E695" s="1" t="str">
        <f t="shared" si="31"/>
        <v/>
      </c>
      <c r="F695" s="1" t="str">
        <f>IF(ISNUMBER($E695),INDEX(原簿!$E:$E,MATCH(summary!$E695,原簿!$N:$N,0)),"")</f>
        <v/>
      </c>
      <c r="G695" s="10" t="str">
        <f>IF(ISNUMBER($E695),INDEX(原簿!$I:$I,MATCH(summary!$E695,原簿!$N:$N,0)),"")</f>
        <v/>
      </c>
      <c r="H695" s="1" t="str">
        <f>IF(ISNUMBER($E695),TEXT(INDEX(出席票!$A:$A,MATCH(F695,trans!$B:$B,0)),"00")&amp;"-"&amp;TEXT(INDEX(出席票!$B:$B,MATCH(F695,trans!$B:$B,0)),"000"),"")</f>
        <v/>
      </c>
      <c r="J695" s="1" t="str">
        <f t="shared" si="32"/>
        <v/>
      </c>
      <c r="K695" s="1" t="str">
        <f>IF(ISNUMBER($J695),INDEX(原簿!$E:$E,MATCH(summary!$E695,原簿!$O:$O,0)),"")</f>
        <v/>
      </c>
      <c r="L695" s="10" t="str">
        <f>IF(ISNUMBER($J695),INDEX(原簿!$I:$I,MATCH(summary!$E695,原簿!$O:$O,0)),"")</f>
        <v/>
      </c>
      <c r="M695" s="1" t="str">
        <f>IF(ISNUMBER($J695),TEXT(INDEX(答案!$A:$A,MATCH(K695,trans!$E:$E,0)),"00")&amp;"-"&amp;TEXT(INDEX(答案!$B:$B,MATCH(K695,trans!$E:$E,0)),"000"),"")</f>
        <v/>
      </c>
    </row>
    <row r="696" spans="1:13" x14ac:dyDescent="0.55000000000000004">
      <c r="A696" s="1" t="str">
        <f t="shared" si="30"/>
        <v/>
      </c>
      <c r="B696" s="1" t="str">
        <f>IF(ISNUMBER($A696),INDEX(原簿!$E:$E,MATCH(summary!$A696,原簿!$M:$M,0)),"")</f>
        <v/>
      </c>
      <c r="C696" s="10" t="str">
        <f>IF(ISNUMBER($A696),INDEX(原簿!$I:$I,MATCH(summary!$A696,原簿!$M:$M,0)),"")</f>
        <v/>
      </c>
      <c r="E696" s="1" t="str">
        <f t="shared" si="31"/>
        <v/>
      </c>
      <c r="F696" s="1" t="str">
        <f>IF(ISNUMBER($E696),INDEX(原簿!$E:$E,MATCH(summary!$E696,原簿!$N:$N,0)),"")</f>
        <v/>
      </c>
      <c r="G696" s="10" t="str">
        <f>IF(ISNUMBER($E696),INDEX(原簿!$I:$I,MATCH(summary!$E696,原簿!$N:$N,0)),"")</f>
        <v/>
      </c>
      <c r="H696" s="1" t="str">
        <f>IF(ISNUMBER($E696),TEXT(INDEX(出席票!$A:$A,MATCH(F696,trans!$B:$B,0)),"00")&amp;"-"&amp;TEXT(INDEX(出席票!$B:$B,MATCH(F696,trans!$B:$B,0)),"000"),"")</f>
        <v/>
      </c>
      <c r="J696" s="1" t="str">
        <f t="shared" si="32"/>
        <v/>
      </c>
      <c r="K696" s="1" t="str">
        <f>IF(ISNUMBER($J696),INDEX(原簿!$E:$E,MATCH(summary!$E696,原簿!$O:$O,0)),"")</f>
        <v/>
      </c>
      <c r="L696" s="10" t="str">
        <f>IF(ISNUMBER($J696),INDEX(原簿!$I:$I,MATCH(summary!$E696,原簿!$O:$O,0)),"")</f>
        <v/>
      </c>
      <c r="M696" s="1" t="str">
        <f>IF(ISNUMBER($J696),TEXT(INDEX(答案!$A:$A,MATCH(K696,trans!$E:$E,0)),"00")&amp;"-"&amp;TEXT(INDEX(答案!$B:$B,MATCH(K696,trans!$E:$E,0)),"000"),"")</f>
        <v/>
      </c>
    </row>
    <row r="697" spans="1:13" x14ac:dyDescent="0.55000000000000004">
      <c r="A697" s="1" t="str">
        <f t="shared" si="30"/>
        <v/>
      </c>
      <c r="B697" s="1" t="str">
        <f>IF(ISNUMBER($A697),INDEX(原簿!$E:$E,MATCH(summary!$A697,原簿!$M:$M,0)),"")</f>
        <v/>
      </c>
      <c r="C697" s="10" t="str">
        <f>IF(ISNUMBER($A697),INDEX(原簿!$I:$I,MATCH(summary!$A697,原簿!$M:$M,0)),"")</f>
        <v/>
      </c>
      <c r="E697" s="1" t="str">
        <f t="shared" si="31"/>
        <v/>
      </c>
      <c r="F697" s="1" t="str">
        <f>IF(ISNUMBER($E697),INDEX(原簿!$E:$E,MATCH(summary!$E697,原簿!$N:$N,0)),"")</f>
        <v/>
      </c>
      <c r="G697" s="10" t="str">
        <f>IF(ISNUMBER($E697),INDEX(原簿!$I:$I,MATCH(summary!$E697,原簿!$N:$N,0)),"")</f>
        <v/>
      </c>
      <c r="H697" s="1" t="str">
        <f>IF(ISNUMBER($E697),TEXT(INDEX(出席票!$A:$A,MATCH(F697,trans!$B:$B,0)),"00")&amp;"-"&amp;TEXT(INDEX(出席票!$B:$B,MATCH(F697,trans!$B:$B,0)),"000"),"")</f>
        <v/>
      </c>
      <c r="J697" s="1" t="str">
        <f t="shared" si="32"/>
        <v/>
      </c>
      <c r="K697" s="1" t="str">
        <f>IF(ISNUMBER($J697),INDEX(原簿!$E:$E,MATCH(summary!$E697,原簿!$O:$O,0)),"")</f>
        <v/>
      </c>
      <c r="L697" s="10" t="str">
        <f>IF(ISNUMBER($J697),INDEX(原簿!$I:$I,MATCH(summary!$E697,原簿!$O:$O,0)),"")</f>
        <v/>
      </c>
      <c r="M697" s="1" t="str">
        <f>IF(ISNUMBER($J697),TEXT(INDEX(答案!$A:$A,MATCH(K697,trans!$E:$E,0)),"00")&amp;"-"&amp;TEXT(INDEX(答案!$B:$B,MATCH(K697,trans!$E:$E,0)),"000"),"")</f>
        <v/>
      </c>
    </row>
    <row r="698" spans="1:13" x14ac:dyDescent="0.55000000000000004">
      <c r="A698" s="1" t="str">
        <f t="shared" si="30"/>
        <v/>
      </c>
      <c r="B698" s="1" t="str">
        <f>IF(ISNUMBER($A698),INDEX(原簿!$E:$E,MATCH(summary!$A698,原簿!$M:$M,0)),"")</f>
        <v/>
      </c>
      <c r="C698" s="10" t="str">
        <f>IF(ISNUMBER($A698),INDEX(原簿!$I:$I,MATCH(summary!$A698,原簿!$M:$M,0)),"")</f>
        <v/>
      </c>
      <c r="E698" s="1" t="str">
        <f t="shared" si="31"/>
        <v/>
      </c>
      <c r="F698" s="1" t="str">
        <f>IF(ISNUMBER($E698),INDEX(原簿!$E:$E,MATCH(summary!$E698,原簿!$N:$N,0)),"")</f>
        <v/>
      </c>
      <c r="G698" s="10" t="str">
        <f>IF(ISNUMBER($E698),INDEX(原簿!$I:$I,MATCH(summary!$E698,原簿!$N:$N,0)),"")</f>
        <v/>
      </c>
      <c r="H698" s="1" t="str">
        <f>IF(ISNUMBER($E698),TEXT(INDEX(出席票!$A:$A,MATCH(F698,trans!$B:$B,0)),"00")&amp;"-"&amp;TEXT(INDEX(出席票!$B:$B,MATCH(F698,trans!$B:$B,0)),"000"),"")</f>
        <v/>
      </c>
      <c r="J698" s="1" t="str">
        <f t="shared" si="32"/>
        <v/>
      </c>
      <c r="K698" s="1" t="str">
        <f>IF(ISNUMBER($J698),INDEX(原簿!$E:$E,MATCH(summary!$E698,原簿!$O:$O,0)),"")</f>
        <v/>
      </c>
      <c r="L698" s="10" t="str">
        <f>IF(ISNUMBER($J698),INDEX(原簿!$I:$I,MATCH(summary!$E698,原簿!$O:$O,0)),"")</f>
        <v/>
      </c>
      <c r="M698" s="1" t="str">
        <f>IF(ISNUMBER($J698),TEXT(INDEX(答案!$A:$A,MATCH(K698,trans!$E:$E,0)),"00")&amp;"-"&amp;TEXT(INDEX(答案!$B:$B,MATCH(K698,trans!$E:$E,0)),"000"),"")</f>
        <v/>
      </c>
    </row>
    <row r="699" spans="1:13" x14ac:dyDescent="0.55000000000000004">
      <c r="A699" s="1" t="str">
        <f t="shared" si="30"/>
        <v/>
      </c>
      <c r="B699" s="1" t="str">
        <f>IF(ISNUMBER($A699),INDEX(原簿!$E:$E,MATCH(summary!$A699,原簿!$M:$M,0)),"")</f>
        <v/>
      </c>
      <c r="C699" s="10" t="str">
        <f>IF(ISNUMBER($A699),INDEX(原簿!$I:$I,MATCH(summary!$A699,原簿!$M:$M,0)),"")</f>
        <v/>
      </c>
      <c r="E699" s="1" t="str">
        <f t="shared" si="31"/>
        <v/>
      </c>
      <c r="F699" s="1" t="str">
        <f>IF(ISNUMBER($E699),INDEX(原簿!$E:$E,MATCH(summary!$E699,原簿!$N:$N,0)),"")</f>
        <v/>
      </c>
      <c r="G699" s="10" t="str">
        <f>IF(ISNUMBER($E699),INDEX(原簿!$I:$I,MATCH(summary!$E699,原簿!$N:$N,0)),"")</f>
        <v/>
      </c>
      <c r="H699" s="1" t="str">
        <f>IF(ISNUMBER($E699),TEXT(INDEX(出席票!$A:$A,MATCH(F699,trans!$B:$B,0)),"00")&amp;"-"&amp;TEXT(INDEX(出席票!$B:$B,MATCH(F699,trans!$B:$B,0)),"000"),"")</f>
        <v/>
      </c>
      <c r="J699" s="1" t="str">
        <f t="shared" si="32"/>
        <v/>
      </c>
      <c r="K699" s="1" t="str">
        <f>IF(ISNUMBER($J699),INDEX(原簿!$E:$E,MATCH(summary!$E699,原簿!$O:$O,0)),"")</f>
        <v/>
      </c>
      <c r="L699" s="10" t="str">
        <f>IF(ISNUMBER($J699),INDEX(原簿!$I:$I,MATCH(summary!$E699,原簿!$O:$O,0)),"")</f>
        <v/>
      </c>
      <c r="M699" s="1" t="str">
        <f>IF(ISNUMBER($J699),TEXT(INDEX(答案!$A:$A,MATCH(K699,trans!$E:$E,0)),"00")&amp;"-"&amp;TEXT(INDEX(答案!$B:$B,MATCH(K699,trans!$E:$E,0)),"000"),"")</f>
        <v/>
      </c>
    </row>
    <row r="700" spans="1:13" x14ac:dyDescent="0.55000000000000004">
      <c r="A700" s="1" t="str">
        <f t="shared" si="30"/>
        <v/>
      </c>
      <c r="B700" s="1" t="str">
        <f>IF(ISNUMBER($A700),INDEX(原簿!$E:$E,MATCH(summary!$A700,原簿!$M:$M,0)),"")</f>
        <v/>
      </c>
      <c r="C700" s="10" t="str">
        <f>IF(ISNUMBER($A700),INDEX(原簿!$I:$I,MATCH(summary!$A700,原簿!$M:$M,0)),"")</f>
        <v/>
      </c>
      <c r="E700" s="1" t="str">
        <f t="shared" si="31"/>
        <v/>
      </c>
      <c r="F700" s="1" t="str">
        <f>IF(ISNUMBER($E700),INDEX(原簿!$E:$E,MATCH(summary!$E700,原簿!$N:$N,0)),"")</f>
        <v/>
      </c>
      <c r="G700" s="10" t="str">
        <f>IF(ISNUMBER($E700),INDEX(原簿!$I:$I,MATCH(summary!$E700,原簿!$N:$N,0)),"")</f>
        <v/>
      </c>
      <c r="H700" s="1" t="str">
        <f>IF(ISNUMBER($E700),TEXT(INDEX(出席票!$A:$A,MATCH(F700,trans!$B:$B,0)),"00")&amp;"-"&amp;TEXT(INDEX(出席票!$B:$B,MATCH(F700,trans!$B:$B,0)),"000"),"")</f>
        <v/>
      </c>
      <c r="J700" s="1" t="str">
        <f t="shared" si="32"/>
        <v/>
      </c>
      <c r="K700" s="1" t="str">
        <f>IF(ISNUMBER($J700),INDEX(原簿!$E:$E,MATCH(summary!$E700,原簿!$O:$O,0)),"")</f>
        <v/>
      </c>
      <c r="L700" s="10" t="str">
        <f>IF(ISNUMBER($J700),INDEX(原簿!$I:$I,MATCH(summary!$E700,原簿!$O:$O,0)),"")</f>
        <v/>
      </c>
      <c r="M700" s="1" t="str">
        <f>IF(ISNUMBER($J700),TEXT(INDEX(答案!$A:$A,MATCH(K700,trans!$E:$E,0)),"00")&amp;"-"&amp;TEXT(INDEX(答案!$B:$B,MATCH(K700,trans!$E:$E,0)),"000"),"")</f>
        <v/>
      </c>
    </row>
    <row r="701" spans="1:13" x14ac:dyDescent="0.55000000000000004">
      <c r="A701" s="1" t="str">
        <f t="shared" si="30"/>
        <v/>
      </c>
      <c r="B701" s="1" t="str">
        <f>IF(ISNUMBER($A701),INDEX(原簿!$E:$E,MATCH(summary!$A701,原簿!$M:$M,0)),"")</f>
        <v/>
      </c>
      <c r="C701" s="10" t="str">
        <f>IF(ISNUMBER($A701),INDEX(原簿!$I:$I,MATCH(summary!$A701,原簿!$M:$M,0)),"")</f>
        <v/>
      </c>
      <c r="E701" s="1" t="str">
        <f t="shared" si="31"/>
        <v/>
      </c>
      <c r="F701" s="1" t="str">
        <f>IF(ISNUMBER($E701),INDEX(原簿!$E:$E,MATCH(summary!$E701,原簿!$N:$N,0)),"")</f>
        <v/>
      </c>
      <c r="G701" s="10" t="str">
        <f>IF(ISNUMBER($E701),INDEX(原簿!$I:$I,MATCH(summary!$E701,原簿!$N:$N,0)),"")</f>
        <v/>
      </c>
      <c r="H701" s="1" t="str">
        <f>IF(ISNUMBER($E701),TEXT(INDEX(出席票!$A:$A,MATCH(F701,trans!$B:$B,0)),"00")&amp;"-"&amp;TEXT(INDEX(出席票!$B:$B,MATCH(F701,trans!$B:$B,0)),"000"),"")</f>
        <v/>
      </c>
      <c r="J701" s="1" t="str">
        <f t="shared" si="32"/>
        <v/>
      </c>
      <c r="K701" s="1" t="str">
        <f>IF(ISNUMBER($J701),INDEX(原簿!$E:$E,MATCH(summary!$E701,原簿!$O:$O,0)),"")</f>
        <v/>
      </c>
      <c r="L701" s="10" t="str">
        <f>IF(ISNUMBER($J701),INDEX(原簿!$I:$I,MATCH(summary!$E701,原簿!$O:$O,0)),"")</f>
        <v/>
      </c>
      <c r="M701" s="1" t="str">
        <f>IF(ISNUMBER($J701),TEXT(INDEX(答案!$A:$A,MATCH(K701,trans!$E:$E,0)),"00")&amp;"-"&amp;TEXT(INDEX(答案!$B:$B,MATCH(K701,trans!$E:$E,0)),"000"),"")</f>
        <v/>
      </c>
    </row>
    <row r="702" spans="1:13" x14ac:dyDescent="0.55000000000000004">
      <c r="A702" s="1" t="str">
        <f t="shared" si="30"/>
        <v/>
      </c>
      <c r="B702" s="1" t="str">
        <f>IF(ISNUMBER($A702),INDEX(原簿!$E:$E,MATCH(summary!$A702,原簿!$M:$M,0)),"")</f>
        <v/>
      </c>
      <c r="C702" s="10" t="str">
        <f>IF(ISNUMBER($A702),INDEX(原簿!$I:$I,MATCH(summary!$A702,原簿!$M:$M,0)),"")</f>
        <v/>
      </c>
      <c r="E702" s="1" t="str">
        <f t="shared" si="31"/>
        <v/>
      </c>
      <c r="F702" s="1" t="str">
        <f>IF(ISNUMBER($E702),INDEX(原簿!$E:$E,MATCH(summary!$E702,原簿!$N:$N,0)),"")</f>
        <v/>
      </c>
      <c r="G702" s="10" t="str">
        <f>IF(ISNUMBER($E702),INDEX(原簿!$I:$I,MATCH(summary!$E702,原簿!$N:$N,0)),"")</f>
        <v/>
      </c>
      <c r="H702" s="1" t="str">
        <f>IF(ISNUMBER($E702),TEXT(INDEX(出席票!$A:$A,MATCH(F702,trans!$B:$B,0)),"00")&amp;"-"&amp;TEXT(INDEX(出席票!$B:$B,MATCH(F702,trans!$B:$B,0)),"000"),"")</f>
        <v/>
      </c>
      <c r="J702" s="1" t="str">
        <f t="shared" si="32"/>
        <v/>
      </c>
      <c r="K702" s="1" t="str">
        <f>IF(ISNUMBER($J702),INDEX(原簿!$E:$E,MATCH(summary!$E702,原簿!$O:$O,0)),"")</f>
        <v/>
      </c>
      <c r="L702" s="10" t="str">
        <f>IF(ISNUMBER($J702),INDEX(原簿!$I:$I,MATCH(summary!$E702,原簿!$O:$O,0)),"")</f>
        <v/>
      </c>
      <c r="M702" s="1" t="str">
        <f>IF(ISNUMBER($J702),TEXT(INDEX(答案!$A:$A,MATCH(K702,trans!$E:$E,0)),"00")&amp;"-"&amp;TEXT(INDEX(答案!$B:$B,MATCH(K702,trans!$E:$E,0)),"000"),"")</f>
        <v/>
      </c>
    </row>
    <row r="703" spans="1:13" x14ac:dyDescent="0.55000000000000004">
      <c r="A703" s="1" t="str">
        <f t="shared" si="30"/>
        <v/>
      </c>
      <c r="B703" s="1" t="str">
        <f>IF(ISNUMBER($A703),INDEX(原簿!$E:$E,MATCH(summary!$A703,原簿!$M:$M,0)),"")</f>
        <v/>
      </c>
      <c r="C703" s="10" t="str">
        <f>IF(ISNUMBER($A703),INDEX(原簿!$I:$I,MATCH(summary!$A703,原簿!$M:$M,0)),"")</f>
        <v/>
      </c>
      <c r="E703" s="1" t="str">
        <f t="shared" si="31"/>
        <v/>
      </c>
      <c r="F703" s="1" t="str">
        <f>IF(ISNUMBER($E703),INDEX(原簿!$E:$E,MATCH(summary!$E703,原簿!$N:$N,0)),"")</f>
        <v/>
      </c>
      <c r="G703" s="10" t="str">
        <f>IF(ISNUMBER($E703),INDEX(原簿!$I:$I,MATCH(summary!$E703,原簿!$N:$N,0)),"")</f>
        <v/>
      </c>
      <c r="H703" s="1" t="str">
        <f>IF(ISNUMBER($E703),TEXT(INDEX(出席票!$A:$A,MATCH(F703,trans!$B:$B,0)),"00")&amp;"-"&amp;TEXT(INDEX(出席票!$B:$B,MATCH(F703,trans!$B:$B,0)),"000"),"")</f>
        <v/>
      </c>
      <c r="J703" s="1" t="str">
        <f t="shared" si="32"/>
        <v/>
      </c>
      <c r="K703" s="1" t="str">
        <f>IF(ISNUMBER($J703),INDEX(原簿!$E:$E,MATCH(summary!$E703,原簿!$O:$O,0)),"")</f>
        <v/>
      </c>
      <c r="L703" s="10" t="str">
        <f>IF(ISNUMBER($J703),INDEX(原簿!$I:$I,MATCH(summary!$E703,原簿!$O:$O,0)),"")</f>
        <v/>
      </c>
      <c r="M703" s="1" t="str">
        <f>IF(ISNUMBER($J703),TEXT(INDEX(答案!$A:$A,MATCH(K703,trans!$E:$E,0)),"00")&amp;"-"&amp;TEXT(INDEX(答案!$B:$B,MATCH(K703,trans!$E:$E,0)),"000"),"")</f>
        <v/>
      </c>
    </row>
    <row r="704" spans="1:13" x14ac:dyDescent="0.55000000000000004">
      <c r="A704" s="1" t="str">
        <f t="shared" si="30"/>
        <v/>
      </c>
      <c r="B704" s="1" t="str">
        <f>IF(ISNUMBER($A704),INDEX(原簿!$E:$E,MATCH(summary!$A704,原簿!$M:$M,0)),"")</f>
        <v/>
      </c>
      <c r="C704" s="10" t="str">
        <f>IF(ISNUMBER($A704),INDEX(原簿!$I:$I,MATCH(summary!$A704,原簿!$M:$M,0)),"")</f>
        <v/>
      </c>
      <c r="E704" s="1" t="str">
        <f t="shared" si="31"/>
        <v/>
      </c>
      <c r="F704" s="1" t="str">
        <f>IF(ISNUMBER($E704),INDEX(原簿!$E:$E,MATCH(summary!$E704,原簿!$N:$N,0)),"")</f>
        <v/>
      </c>
      <c r="G704" s="10" t="str">
        <f>IF(ISNUMBER($E704),INDEX(原簿!$I:$I,MATCH(summary!$E704,原簿!$N:$N,0)),"")</f>
        <v/>
      </c>
      <c r="H704" s="1" t="str">
        <f>IF(ISNUMBER($E704),TEXT(INDEX(出席票!$A:$A,MATCH(F704,trans!$B:$B,0)),"00")&amp;"-"&amp;TEXT(INDEX(出席票!$B:$B,MATCH(F704,trans!$B:$B,0)),"000"),"")</f>
        <v/>
      </c>
      <c r="J704" s="1" t="str">
        <f t="shared" si="32"/>
        <v/>
      </c>
      <c r="K704" s="1" t="str">
        <f>IF(ISNUMBER($J704),INDEX(原簿!$E:$E,MATCH(summary!$E704,原簿!$O:$O,0)),"")</f>
        <v/>
      </c>
      <c r="L704" s="10" t="str">
        <f>IF(ISNUMBER($J704),INDEX(原簿!$I:$I,MATCH(summary!$E704,原簿!$O:$O,0)),"")</f>
        <v/>
      </c>
      <c r="M704" s="1" t="str">
        <f>IF(ISNUMBER($J704),TEXT(INDEX(答案!$A:$A,MATCH(K704,trans!$E:$E,0)),"00")&amp;"-"&amp;TEXT(INDEX(答案!$B:$B,MATCH(K704,trans!$E:$E,0)),"000"),"")</f>
        <v/>
      </c>
    </row>
    <row r="705" spans="1:13" x14ac:dyDescent="0.55000000000000004">
      <c r="A705" s="1" t="str">
        <f t="shared" si="30"/>
        <v/>
      </c>
      <c r="B705" s="1" t="str">
        <f>IF(ISNUMBER($A705),INDEX(原簿!$E:$E,MATCH(summary!$A705,原簿!$M:$M,0)),"")</f>
        <v/>
      </c>
      <c r="C705" s="10" t="str">
        <f>IF(ISNUMBER($A705),INDEX(原簿!$I:$I,MATCH(summary!$A705,原簿!$M:$M,0)),"")</f>
        <v/>
      </c>
      <c r="E705" s="1" t="str">
        <f t="shared" si="31"/>
        <v/>
      </c>
      <c r="F705" s="1" t="str">
        <f>IF(ISNUMBER($E705),INDEX(原簿!$E:$E,MATCH(summary!$E705,原簿!$N:$N,0)),"")</f>
        <v/>
      </c>
      <c r="G705" s="10" t="str">
        <f>IF(ISNUMBER($E705),INDEX(原簿!$I:$I,MATCH(summary!$E705,原簿!$N:$N,0)),"")</f>
        <v/>
      </c>
      <c r="H705" s="1" t="str">
        <f>IF(ISNUMBER($E705),TEXT(INDEX(出席票!$A:$A,MATCH(F705,trans!$B:$B,0)),"00")&amp;"-"&amp;TEXT(INDEX(出席票!$B:$B,MATCH(F705,trans!$B:$B,0)),"000"),"")</f>
        <v/>
      </c>
      <c r="J705" s="1" t="str">
        <f t="shared" si="32"/>
        <v/>
      </c>
      <c r="K705" s="1" t="str">
        <f>IF(ISNUMBER($J705),INDEX(原簿!$E:$E,MATCH(summary!$E705,原簿!$O:$O,0)),"")</f>
        <v/>
      </c>
      <c r="L705" s="10" t="str">
        <f>IF(ISNUMBER($J705),INDEX(原簿!$I:$I,MATCH(summary!$E705,原簿!$O:$O,0)),"")</f>
        <v/>
      </c>
      <c r="M705" s="1" t="str">
        <f>IF(ISNUMBER($J705),TEXT(INDEX(答案!$A:$A,MATCH(K705,trans!$E:$E,0)),"00")&amp;"-"&amp;TEXT(INDEX(答案!$B:$B,MATCH(K705,trans!$E:$E,0)),"000"),"")</f>
        <v/>
      </c>
    </row>
    <row r="706" spans="1:13" x14ac:dyDescent="0.55000000000000004">
      <c r="A706" s="1" t="str">
        <f t="shared" si="30"/>
        <v/>
      </c>
      <c r="B706" s="1" t="str">
        <f>IF(ISNUMBER($A706),INDEX(原簿!$E:$E,MATCH(summary!$A706,原簿!$M:$M,0)),"")</f>
        <v/>
      </c>
      <c r="C706" s="10" t="str">
        <f>IF(ISNUMBER($A706),INDEX(原簿!$I:$I,MATCH(summary!$A706,原簿!$M:$M,0)),"")</f>
        <v/>
      </c>
      <c r="E706" s="1" t="str">
        <f t="shared" si="31"/>
        <v/>
      </c>
      <c r="F706" s="1" t="str">
        <f>IF(ISNUMBER($E706),INDEX(原簿!$E:$E,MATCH(summary!$E706,原簿!$N:$N,0)),"")</f>
        <v/>
      </c>
      <c r="G706" s="10" t="str">
        <f>IF(ISNUMBER($E706),INDEX(原簿!$I:$I,MATCH(summary!$E706,原簿!$N:$N,0)),"")</f>
        <v/>
      </c>
      <c r="H706" s="1" t="str">
        <f>IF(ISNUMBER($E706),TEXT(INDEX(出席票!$A:$A,MATCH(F706,trans!$B:$B,0)),"00")&amp;"-"&amp;TEXT(INDEX(出席票!$B:$B,MATCH(F706,trans!$B:$B,0)),"000"),"")</f>
        <v/>
      </c>
      <c r="J706" s="1" t="str">
        <f t="shared" si="32"/>
        <v/>
      </c>
      <c r="K706" s="1" t="str">
        <f>IF(ISNUMBER($J706),INDEX(原簿!$E:$E,MATCH(summary!$E706,原簿!$O:$O,0)),"")</f>
        <v/>
      </c>
      <c r="L706" s="10" t="str">
        <f>IF(ISNUMBER($J706),INDEX(原簿!$I:$I,MATCH(summary!$E706,原簿!$O:$O,0)),"")</f>
        <v/>
      </c>
      <c r="M706" s="1" t="str">
        <f>IF(ISNUMBER($J706),TEXT(INDEX(答案!$A:$A,MATCH(K706,trans!$E:$E,0)),"00")&amp;"-"&amp;TEXT(INDEX(答案!$B:$B,MATCH(K706,trans!$E:$E,0)),"000"),"")</f>
        <v/>
      </c>
    </row>
    <row r="707" spans="1:13" x14ac:dyDescent="0.55000000000000004">
      <c r="A707" s="1" t="str">
        <f t="shared" si="30"/>
        <v/>
      </c>
      <c r="B707" s="1" t="str">
        <f>IF(ISNUMBER($A707),INDEX(原簿!$E:$E,MATCH(summary!$A707,原簿!$M:$M,0)),"")</f>
        <v/>
      </c>
      <c r="C707" s="10" t="str">
        <f>IF(ISNUMBER($A707),INDEX(原簿!$I:$I,MATCH(summary!$A707,原簿!$M:$M,0)),"")</f>
        <v/>
      </c>
      <c r="E707" s="1" t="str">
        <f t="shared" si="31"/>
        <v/>
      </c>
      <c r="F707" s="1" t="str">
        <f>IF(ISNUMBER($E707),INDEX(原簿!$E:$E,MATCH(summary!$E707,原簿!$N:$N,0)),"")</f>
        <v/>
      </c>
      <c r="G707" s="10" t="str">
        <f>IF(ISNUMBER($E707),INDEX(原簿!$I:$I,MATCH(summary!$E707,原簿!$N:$N,0)),"")</f>
        <v/>
      </c>
      <c r="H707" s="1" t="str">
        <f>IF(ISNUMBER($E707),TEXT(INDEX(出席票!$A:$A,MATCH(F707,trans!$B:$B,0)),"00")&amp;"-"&amp;TEXT(INDEX(出席票!$B:$B,MATCH(F707,trans!$B:$B,0)),"000"),"")</f>
        <v/>
      </c>
      <c r="J707" s="1" t="str">
        <f t="shared" si="32"/>
        <v/>
      </c>
      <c r="K707" s="1" t="str">
        <f>IF(ISNUMBER($J707),INDEX(原簿!$E:$E,MATCH(summary!$E707,原簿!$O:$O,0)),"")</f>
        <v/>
      </c>
      <c r="L707" s="10" t="str">
        <f>IF(ISNUMBER($J707),INDEX(原簿!$I:$I,MATCH(summary!$E707,原簿!$O:$O,0)),"")</f>
        <v/>
      </c>
      <c r="M707" s="1" t="str">
        <f>IF(ISNUMBER($J707),TEXT(INDEX(答案!$A:$A,MATCH(K707,trans!$E:$E,0)),"00")&amp;"-"&amp;TEXT(INDEX(答案!$B:$B,MATCH(K707,trans!$E:$E,0)),"000"),"")</f>
        <v/>
      </c>
    </row>
    <row r="708" spans="1:13" x14ac:dyDescent="0.55000000000000004">
      <c r="A708" s="1" t="str">
        <f t="shared" si="30"/>
        <v/>
      </c>
      <c r="B708" s="1" t="str">
        <f>IF(ISNUMBER($A708),INDEX(原簿!$E:$E,MATCH(summary!$A708,原簿!$M:$M,0)),"")</f>
        <v/>
      </c>
      <c r="C708" s="10" t="str">
        <f>IF(ISNUMBER($A708),INDEX(原簿!$I:$I,MATCH(summary!$A708,原簿!$M:$M,0)),"")</f>
        <v/>
      </c>
      <c r="E708" s="1" t="str">
        <f t="shared" si="31"/>
        <v/>
      </c>
      <c r="F708" s="1" t="str">
        <f>IF(ISNUMBER($E708),INDEX(原簿!$E:$E,MATCH(summary!$E708,原簿!$N:$N,0)),"")</f>
        <v/>
      </c>
      <c r="G708" s="10" t="str">
        <f>IF(ISNUMBER($E708),INDEX(原簿!$I:$I,MATCH(summary!$E708,原簿!$N:$N,0)),"")</f>
        <v/>
      </c>
      <c r="H708" s="1" t="str">
        <f>IF(ISNUMBER($E708),TEXT(INDEX(出席票!$A:$A,MATCH(F708,trans!$B:$B,0)),"00")&amp;"-"&amp;TEXT(INDEX(出席票!$B:$B,MATCH(F708,trans!$B:$B,0)),"000"),"")</f>
        <v/>
      </c>
      <c r="J708" s="1" t="str">
        <f t="shared" si="32"/>
        <v/>
      </c>
      <c r="K708" s="1" t="str">
        <f>IF(ISNUMBER($J708),INDEX(原簿!$E:$E,MATCH(summary!$E708,原簿!$O:$O,0)),"")</f>
        <v/>
      </c>
      <c r="L708" s="10" t="str">
        <f>IF(ISNUMBER($J708),INDEX(原簿!$I:$I,MATCH(summary!$E708,原簿!$O:$O,0)),"")</f>
        <v/>
      </c>
      <c r="M708" s="1" t="str">
        <f>IF(ISNUMBER($J708),TEXT(INDEX(答案!$A:$A,MATCH(K708,trans!$E:$E,0)),"00")&amp;"-"&amp;TEXT(INDEX(答案!$B:$B,MATCH(K708,trans!$E:$E,0)),"000"),"")</f>
        <v/>
      </c>
    </row>
    <row r="709" spans="1:13" x14ac:dyDescent="0.55000000000000004">
      <c r="A709" s="1" t="str">
        <f t="shared" si="30"/>
        <v/>
      </c>
      <c r="B709" s="1" t="str">
        <f>IF(ISNUMBER($A709),INDEX(原簿!$E:$E,MATCH(summary!$A709,原簿!$M:$M,0)),"")</f>
        <v/>
      </c>
      <c r="C709" s="10" t="str">
        <f>IF(ISNUMBER($A709),INDEX(原簿!$I:$I,MATCH(summary!$A709,原簿!$M:$M,0)),"")</f>
        <v/>
      </c>
      <c r="E709" s="1" t="str">
        <f t="shared" si="31"/>
        <v/>
      </c>
      <c r="F709" s="1" t="str">
        <f>IF(ISNUMBER($E709),INDEX(原簿!$E:$E,MATCH(summary!$E709,原簿!$N:$N,0)),"")</f>
        <v/>
      </c>
      <c r="G709" s="10" t="str">
        <f>IF(ISNUMBER($E709),INDEX(原簿!$I:$I,MATCH(summary!$E709,原簿!$N:$N,0)),"")</f>
        <v/>
      </c>
      <c r="H709" s="1" t="str">
        <f>IF(ISNUMBER($E709),TEXT(INDEX(出席票!$A:$A,MATCH(F709,trans!$B:$B,0)),"00")&amp;"-"&amp;TEXT(INDEX(出席票!$B:$B,MATCH(F709,trans!$B:$B,0)),"000"),"")</f>
        <v/>
      </c>
      <c r="J709" s="1" t="str">
        <f t="shared" si="32"/>
        <v/>
      </c>
      <c r="K709" s="1" t="str">
        <f>IF(ISNUMBER($J709),INDEX(原簿!$E:$E,MATCH(summary!$E709,原簿!$O:$O,0)),"")</f>
        <v/>
      </c>
      <c r="L709" s="10" t="str">
        <f>IF(ISNUMBER($J709),INDEX(原簿!$I:$I,MATCH(summary!$E709,原簿!$O:$O,0)),"")</f>
        <v/>
      </c>
      <c r="M709" s="1" t="str">
        <f>IF(ISNUMBER($J709),TEXT(INDEX(答案!$A:$A,MATCH(K709,trans!$E:$E,0)),"00")&amp;"-"&amp;TEXT(INDEX(答案!$B:$B,MATCH(K709,trans!$E:$E,0)),"000"),"")</f>
        <v/>
      </c>
    </row>
    <row r="710" spans="1:13" x14ac:dyDescent="0.55000000000000004">
      <c r="A710" s="1" t="str">
        <f t="shared" si="30"/>
        <v/>
      </c>
      <c r="B710" s="1" t="str">
        <f>IF(ISNUMBER($A710),INDEX(原簿!$E:$E,MATCH(summary!$A710,原簿!$M:$M,0)),"")</f>
        <v/>
      </c>
      <c r="C710" s="10" t="str">
        <f>IF(ISNUMBER($A710),INDEX(原簿!$I:$I,MATCH(summary!$A710,原簿!$M:$M,0)),"")</f>
        <v/>
      </c>
      <c r="E710" s="1" t="str">
        <f t="shared" si="31"/>
        <v/>
      </c>
      <c r="F710" s="1" t="str">
        <f>IF(ISNUMBER($E710),INDEX(原簿!$E:$E,MATCH(summary!$E710,原簿!$N:$N,0)),"")</f>
        <v/>
      </c>
      <c r="G710" s="10" t="str">
        <f>IF(ISNUMBER($E710),INDEX(原簿!$I:$I,MATCH(summary!$E710,原簿!$N:$N,0)),"")</f>
        <v/>
      </c>
      <c r="H710" s="1" t="str">
        <f>IF(ISNUMBER($E710),TEXT(INDEX(出席票!$A:$A,MATCH(F710,trans!$B:$B,0)),"00")&amp;"-"&amp;TEXT(INDEX(出席票!$B:$B,MATCH(F710,trans!$B:$B,0)),"000"),"")</f>
        <v/>
      </c>
      <c r="J710" s="1" t="str">
        <f t="shared" si="32"/>
        <v/>
      </c>
      <c r="K710" s="1" t="str">
        <f>IF(ISNUMBER($J710),INDEX(原簿!$E:$E,MATCH(summary!$E710,原簿!$O:$O,0)),"")</f>
        <v/>
      </c>
      <c r="L710" s="10" t="str">
        <f>IF(ISNUMBER($J710),INDEX(原簿!$I:$I,MATCH(summary!$E710,原簿!$O:$O,0)),"")</f>
        <v/>
      </c>
      <c r="M710" s="1" t="str">
        <f>IF(ISNUMBER($J710),TEXT(INDEX(答案!$A:$A,MATCH(K710,trans!$E:$E,0)),"00")&amp;"-"&amp;TEXT(INDEX(答案!$B:$B,MATCH(K710,trans!$E:$E,0)),"000"),"")</f>
        <v/>
      </c>
    </row>
    <row r="711" spans="1:13" x14ac:dyDescent="0.55000000000000004">
      <c r="A711" s="1" t="str">
        <f t="shared" si="30"/>
        <v/>
      </c>
      <c r="B711" s="1" t="str">
        <f>IF(ISNUMBER($A711),INDEX(原簿!$E:$E,MATCH(summary!$A711,原簿!$M:$M,0)),"")</f>
        <v/>
      </c>
      <c r="C711" s="10" t="str">
        <f>IF(ISNUMBER($A711),INDEX(原簿!$I:$I,MATCH(summary!$A711,原簿!$M:$M,0)),"")</f>
        <v/>
      </c>
      <c r="E711" s="1" t="str">
        <f t="shared" si="31"/>
        <v/>
      </c>
      <c r="F711" s="1" t="str">
        <f>IF(ISNUMBER($E711),INDEX(原簿!$E:$E,MATCH(summary!$E711,原簿!$N:$N,0)),"")</f>
        <v/>
      </c>
      <c r="G711" s="10" t="str">
        <f>IF(ISNUMBER($E711),INDEX(原簿!$I:$I,MATCH(summary!$E711,原簿!$N:$N,0)),"")</f>
        <v/>
      </c>
      <c r="H711" s="1" t="str">
        <f>IF(ISNUMBER($E711),TEXT(INDEX(出席票!$A:$A,MATCH(F711,trans!$B:$B,0)),"00")&amp;"-"&amp;TEXT(INDEX(出席票!$B:$B,MATCH(F711,trans!$B:$B,0)),"000"),"")</f>
        <v/>
      </c>
      <c r="J711" s="1" t="str">
        <f t="shared" si="32"/>
        <v/>
      </c>
      <c r="K711" s="1" t="str">
        <f>IF(ISNUMBER($J711),INDEX(原簿!$E:$E,MATCH(summary!$E711,原簿!$O:$O,0)),"")</f>
        <v/>
      </c>
      <c r="L711" s="10" t="str">
        <f>IF(ISNUMBER($J711),INDEX(原簿!$I:$I,MATCH(summary!$E711,原簿!$O:$O,0)),"")</f>
        <v/>
      </c>
      <c r="M711" s="1" t="str">
        <f>IF(ISNUMBER($J711),TEXT(INDEX(答案!$A:$A,MATCH(K711,trans!$E:$E,0)),"00")&amp;"-"&amp;TEXT(INDEX(答案!$B:$B,MATCH(K711,trans!$E:$E,0)),"000"),"")</f>
        <v/>
      </c>
    </row>
    <row r="712" spans="1:13" x14ac:dyDescent="0.55000000000000004">
      <c r="A712" s="1" t="str">
        <f t="shared" si="30"/>
        <v/>
      </c>
      <c r="B712" s="1" t="str">
        <f>IF(ISNUMBER($A712),INDEX(原簿!$E:$E,MATCH(summary!$A712,原簿!$M:$M,0)),"")</f>
        <v/>
      </c>
      <c r="C712" s="10" t="str">
        <f>IF(ISNUMBER($A712),INDEX(原簿!$I:$I,MATCH(summary!$A712,原簿!$M:$M,0)),"")</f>
        <v/>
      </c>
      <c r="E712" s="1" t="str">
        <f t="shared" si="31"/>
        <v/>
      </c>
      <c r="F712" s="1" t="str">
        <f>IF(ISNUMBER($E712),INDEX(原簿!$E:$E,MATCH(summary!$E712,原簿!$N:$N,0)),"")</f>
        <v/>
      </c>
      <c r="G712" s="10" t="str">
        <f>IF(ISNUMBER($E712),INDEX(原簿!$I:$I,MATCH(summary!$E712,原簿!$N:$N,0)),"")</f>
        <v/>
      </c>
      <c r="H712" s="1" t="str">
        <f>IF(ISNUMBER($E712),TEXT(INDEX(出席票!$A:$A,MATCH(F712,trans!$B:$B,0)),"00")&amp;"-"&amp;TEXT(INDEX(出席票!$B:$B,MATCH(F712,trans!$B:$B,0)),"000"),"")</f>
        <v/>
      </c>
      <c r="J712" s="1" t="str">
        <f t="shared" si="32"/>
        <v/>
      </c>
      <c r="K712" s="1" t="str">
        <f>IF(ISNUMBER($J712),INDEX(原簿!$E:$E,MATCH(summary!$E712,原簿!$O:$O,0)),"")</f>
        <v/>
      </c>
      <c r="L712" s="10" t="str">
        <f>IF(ISNUMBER($J712),INDEX(原簿!$I:$I,MATCH(summary!$E712,原簿!$O:$O,0)),"")</f>
        <v/>
      </c>
      <c r="M712" s="1" t="str">
        <f>IF(ISNUMBER($J712),TEXT(INDEX(答案!$A:$A,MATCH(K712,trans!$E:$E,0)),"00")&amp;"-"&amp;TEXT(INDEX(答案!$B:$B,MATCH(K712,trans!$E:$E,0)),"000"),"")</f>
        <v/>
      </c>
    </row>
    <row r="713" spans="1:13" x14ac:dyDescent="0.55000000000000004">
      <c r="A713" s="1" t="str">
        <f t="shared" ref="A713:A776" si="33">IF(A$6&gt;=ROW(A713)-ROW(A$7),ROW(A713)-ROW(A$7),"")</f>
        <v/>
      </c>
      <c r="B713" s="1" t="str">
        <f>IF(ISNUMBER($A713),INDEX(原簿!$E:$E,MATCH(summary!$A713,原簿!$M:$M,0)),"")</f>
        <v/>
      </c>
      <c r="C713" s="10" t="str">
        <f>IF(ISNUMBER($A713),INDEX(原簿!$I:$I,MATCH(summary!$A713,原簿!$M:$M,0)),"")</f>
        <v/>
      </c>
      <c r="E713" s="1" t="str">
        <f t="shared" ref="E713:E776" si="34">IF(E$6&gt;=ROW(E713)-ROW(E$7),ROW(E713)-ROW(E$7),"")</f>
        <v/>
      </c>
      <c r="F713" s="1" t="str">
        <f>IF(ISNUMBER($E713),INDEX(原簿!$E:$E,MATCH(summary!$E713,原簿!$N:$N,0)),"")</f>
        <v/>
      </c>
      <c r="G713" s="10" t="str">
        <f>IF(ISNUMBER($E713),INDEX(原簿!$I:$I,MATCH(summary!$E713,原簿!$N:$N,0)),"")</f>
        <v/>
      </c>
      <c r="H713" s="1" t="str">
        <f>IF(ISNUMBER($E713),TEXT(INDEX(出席票!$A:$A,MATCH(F713,trans!$B:$B,0)),"00")&amp;"-"&amp;TEXT(INDEX(出席票!$B:$B,MATCH(F713,trans!$B:$B,0)),"000"),"")</f>
        <v/>
      </c>
      <c r="J713" s="1" t="str">
        <f t="shared" ref="J713:J776" si="35">IF(J$6&gt;=ROW(J713)-ROW(J$7),ROW(J713)-ROW(J$7),"")</f>
        <v/>
      </c>
      <c r="K713" s="1" t="str">
        <f>IF(ISNUMBER($J713),INDEX(原簿!$E:$E,MATCH(summary!$E713,原簿!$O:$O,0)),"")</f>
        <v/>
      </c>
      <c r="L713" s="10" t="str">
        <f>IF(ISNUMBER($J713),INDEX(原簿!$I:$I,MATCH(summary!$E713,原簿!$O:$O,0)),"")</f>
        <v/>
      </c>
      <c r="M713" s="1" t="str">
        <f>IF(ISNUMBER($J713),TEXT(INDEX(答案!$A:$A,MATCH(K713,trans!$E:$E,0)),"00")&amp;"-"&amp;TEXT(INDEX(答案!$B:$B,MATCH(K713,trans!$E:$E,0)),"000"),"")</f>
        <v/>
      </c>
    </row>
    <row r="714" spans="1:13" x14ac:dyDescent="0.55000000000000004">
      <c r="A714" s="1" t="str">
        <f t="shared" si="33"/>
        <v/>
      </c>
      <c r="B714" s="1" t="str">
        <f>IF(ISNUMBER($A714),INDEX(原簿!$E:$E,MATCH(summary!$A714,原簿!$M:$M,0)),"")</f>
        <v/>
      </c>
      <c r="C714" s="10" t="str">
        <f>IF(ISNUMBER($A714),INDEX(原簿!$I:$I,MATCH(summary!$A714,原簿!$M:$M,0)),"")</f>
        <v/>
      </c>
      <c r="E714" s="1" t="str">
        <f t="shared" si="34"/>
        <v/>
      </c>
      <c r="F714" s="1" t="str">
        <f>IF(ISNUMBER($E714),INDEX(原簿!$E:$E,MATCH(summary!$E714,原簿!$N:$N,0)),"")</f>
        <v/>
      </c>
      <c r="G714" s="10" t="str">
        <f>IF(ISNUMBER($E714),INDEX(原簿!$I:$I,MATCH(summary!$E714,原簿!$N:$N,0)),"")</f>
        <v/>
      </c>
      <c r="H714" s="1" t="str">
        <f>IF(ISNUMBER($E714),TEXT(INDEX(出席票!$A:$A,MATCH(F714,trans!$B:$B,0)),"00")&amp;"-"&amp;TEXT(INDEX(出席票!$B:$B,MATCH(F714,trans!$B:$B,0)),"000"),"")</f>
        <v/>
      </c>
      <c r="J714" s="1" t="str">
        <f t="shared" si="35"/>
        <v/>
      </c>
      <c r="K714" s="1" t="str">
        <f>IF(ISNUMBER($J714),INDEX(原簿!$E:$E,MATCH(summary!$E714,原簿!$O:$O,0)),"")</f>
        <v/>
      </c>
      <c r="L714" s="10" t="str">
        <f>IF(ISNUMBER($J714),INDEX(原簿!$I:$I,MATCH(summary!$E714,原簿!$O:$O,0)),"")</f>
        <v/>
      </c>
      <c r="M714" s="1" t="str">
        <f>IF(ISNUMBER($J714),TEXT(INDEX(答案!$A:$A,MATCH(K714,trans!$E:$E,0)),"00")&amp;"-"&amp;TEXT(INDEX(答案!$B:$B,MATCH(K714,trans!$E:$E,0)),"000"),"")</f>
        <v/>
      </c>
    </row>
    <row r="715" spans="1:13" x14ac:dyDescent="0.55000000000000004">
      <c r="A715" s="1" t="str">
        <f t="shared" si="33"/>
        <v/>
      </c>
      <c r="B715" s="1" t="str">
        <f>IF(ISNUMBER($A715),INDEX(原簿!$E:$E,MATCH(summary!$A715,原簿!$M:$M,0)),"")</f>
        <v/>
      </c>
      <c r="C715" s="10" t="str">
        <f>IF(ISNUMBER($A715),INDEX(原簿!$I:$I,MATCH(summary!$A715,原簿!$M:$M,0)),"")</f>
        <v/>
      </c>
      <c r="E715" s="1" t="str">
        <f t="shared" si="34"/>
        <v/>
      </c>
      <c r="F715" s="1" t="str">
        <f>IF(ISNUMBER($E715),INDEX(原簿!$E:$E,MATCH(summary!$E715,原簿!$N:$N,0)),"")</f>
        <v/>
      </c>
      <c r="G715" s="10" t="str">
        <f>IF(ISNUMBER($E715),INDEX(原簿!$I:$I,MATCH(summary!$E715,原簿!$N:$N,0)),"")</f>
        <v/>
      </c>
      <c r="H715" s="1" t="str">
        <f>IF(ISNUMBER($E715),TEXT(INDEX(出席票!$A:$A,MATCH(F715,trans!$B:$B,0)),"00")&amp;"-"&amp;TEXT(INDEX(出席票!$B:$B,MATCH(F715,trans!$B:$B,0)),"000"),"")</f>
        <v/>
      </c>
      <c r="J715" s="1" t="str">
        <f t="shared" si="35"/>
        <v/>
      </c>
      <c r="K715" s="1" t="str">
        <f>IF(ISNUMBER($J715),INDEX(原簿!$E:$E,MATCH(summary!$E715,原簿!$O:$O,0)),"")</f>
        <v/>
      </c>
      <c r="L715" s="10" t="str">
        <f>IF(ISNUMBER($J715),INDEX(原簿!$I:$I,MATCH(summary!$E715,原簿!$O:$O,0)),"")</f>
        <v/>
      </c>
      <c r="M715" s="1" t="str">
        <f>IF(ISNUMBER($J715),TEXT(INDEX(答案!$A:$A,MATCH(K715,trans!$E:$E,0)),"00")&amp;"-"&amp;TEXT(INDEX(答案!$B:$B,MATCH(K715,trans!$E:$E,0)),"000"),"")</f>
        <v/>
      </c>
    </row>
    <row r="716" spans="1:13" x14ac:dyDescent="0.55000000000000004">
      <c r="A716" s="1" t="str">
        <f t="shared" si="33"/>
        <v/>
      </c>
      <c r="B716" s="1" t="str">
        <f>IF(ISNUMBER($A716),INDEX(原簿!$E:$E,MATCH(summary!$A716,原簿!$M:$M,0)),"")</f>
        <v/>
      </c>
      <c r="C716" s="10" t="str">
        <f>IF(ISNUMBER($A716),INDEX(原簿!$I:$I,MATCH(summary!$A716,原簿!$M:$M,0)),"")</f>
        <v/>
      </c>
      <c r="E716" s="1" t="str">
        <f t="shared" si="34"/>
        <v/>
      </c>
      <c r="F716" s="1" t="str">
        <f>IF(ISNUMBER($E716),INDEX(原簿!$E:$E,MATCH(summary!$E716,原簿!$N:$N,0)),"")</f>
        <v/>
      </c>
      <c r="G716" s="10" t="str">
        <f>IF(ISNUMBER($E716),INDEX(原簿!$I:$I,MATCH(summary!$E716,原簿!$N:$N,0)),"")</f>
        <v/>
      </c>
      <c r="H716" s="1" t="str">
        <f>IF(ISNUMBER($E716),TEXT(INDEX(出席票!$A:$A,MATCH(F716,trans!$B:$B,0)),"00")&amp;"-"&amp;TEXT(INDEX(出席票!$B:$B,MATCH(F716,trans!$B:$B,0)),"000"),"")</f>
        <v/>
      </c>
      <c r="J716" s="1" t="str">
        <f t="shared" si="35"/>
        <v/>
      </c>
      <c r="K716" s="1" t="str">
        <f>IF(ISNUMBER($J716),INDEX(原簿!$E:$E,MATCH(summary!$E716,原簿!$O:$O,0)),"")</f>
        <v/>
      </c>
      <c r="L716" s="10" t="str">
        <f>IF(ISNUMBER($J716),INDEX(原簿!$I:$I,MATCH(summary!$E716,原簿!$O:$O,0)),"")</f>
        <v/>
      </c>
      <c r="M716" s="1" t="str">
        <f>IF(ISNUMBER($J716),TEXT(INDEX(答案!$A:$A,MATCH(K716,trans!$E:$E,0)),"00")&amp;"-"&amp;TEXT(INDEX(答案!$B:$B,MATCH(K716,trans!$E:$E,0)),"000"),"")</f>
        <v/>
      </c>
    </row>
    <row r="717" spans="1:13" x14ac:dyDescent="0.55000000000000004">
      <c r="A717" s="1" t="str">
        <f t="shared" si="33"/>
        <v/>
      </c>
      <c r="B717" s="1" t="str">
        <f>IF(ISNUMBER($A717),INDEX(原簿!$E:$E,MATCH(summary!$A717,原簿!$M:$M,0)),"")</f>
        <v/>
      </c>
      <c r="C717" s="10" t="str">
        <f>IF(ISNUMBER($A717),INDEX(原簿!$I:$I,MATCH(summary!$A717,原簿!$M:$M,0)),"")</f>
        <v/>
      </c>
      <c r="E717" s="1" t="str">
        <f t="shared" si="34"/>
        <v/>
      </c>
      <c r="F717" s="1" t="str">
        <f>IF(ISNUMBER($E717),INDEX(原簿!$E:$E,MATCH(summary!$E717,原簿!$N:$N,0)),"")</f>
        <v/>
      </c>
      <c r="G717" s="10" t="str">
        <f>IF(ISNUMBER($E717),INDEX(原簿!$I:$I,MATCH(summary!$E717,原簿!$N:$N,0)),"")</f>
        <v/>
      </c>
      <c r="H717" s="1" t="str">
        <f>IF(ISNUMBER($E717),TEXT(INDEX(出席票!$A:$A,MATCH(F717,trans!$B:$B,0)),"00")&amp;"-"&amp;TEXT(INDEX(出席票!$B:$B,MATCH(F717,trans!$B:$B,0)),"000"),"")</f>
        <v/>
      </c>
      <c r="J717" s="1" t="str">
        <f t="shared" si="35"/>
        <v/>
      </c>
      <c r="K717" s="1" t="str">
        <f>IF(ISNUMBER($J717),INDEX(原簿!$E:$E,MATCH(summary!$E717,原簿!$O:$O,0)),"")</f>
        <v/>
      </c>
      <c r="L717" s="10" t="str">
        <f>IF(ISNUMBER($J717),INDEX(原簿!$I:$I,MATCH(summary!$E717,原簿!$O:$O,0)),"")</f>
        <v/>
      </c>
      <c r="M717" s="1" t="str">
        <f>IF(ISNUMBER($J717),TEXT(INDEX(答案!$A:$A,MATCH(K717,trans!$E:$E,0)),"00")&amp;"-"&amp;TEXT(INDEX(答案!$B:$B,MATCH(K717,trans!$E:$E,0)),"000"),"")</f>
        <v/>
      </c>
    </row>
    <row r="718" spans="1:13" x14ac:dyDescent="0.55000000000000004">
      <c r="A718" s="1" t="str">
        <f t="shared" si="33"/>
        <v/>
      </c>
      <c r="B718" s="1" t="str">
        <f>IF(ISNUMBER($A718),INDEX(原簿!$E:$E,MATCH(summary!$A718,原簿!$M:$M,0)),"")</f>
        <v/>
      </c>
      <c r="C718" s="10" t="str">
        <f>IF(ISNUMBER($A718),INDEX(原簿!$I:$I,MATCH(summary!$A718,原簿!$M:$M,0)),"")</f>
        <v/>
      </c>
      <c r="E718" s="1" t="str">
        <f t="shared" si="34"/>
        <v/>
      </c>
      <c r="F718" s="1" t="str">
        <f>IF(ISNUMBER($E718),INDEX(原簿!$E:$E,MATCH(summary!$E718,原簿!$N:$N,0)),"")</f>
        <v/>
      </c>
      <c r="G718" s="10" t="str">
        <f>IF(ISNUMBER($E718),INDEX(原簿!$I:$I,MATCH(summary!$E718,原簿!$N:$N,0)),"")</f>
        <v/>
      </c>
      <c r="H718" s="1" t="str">
        <f>IF(ISNUMBER($E718),TEXT(INDEX(出席票!$A:$A,MATCH(F718,trans!$B:$B,0)),"00")&amp;"-"&amp;TEXT(INDEX(出席票!$B:$B,MATCH(F718,trans!$B:$B,0)),"000"),"")</f>
        <v/>
      </c>
      <c r="J718" s="1" t="str">
        <f t="shared" si="35"/>
        <v/>
      </c>
      <c r="K718" s="1" t="str">
        <f>IF(ISNUMBER($J718),INDEX(原簿!$E:$E,MATCH(summary!$E718,原簿!$O:$O,0)),"")</f>
        <v/>
      </c>
      <c r="L718" s="10" t="str">
        <f>IF(ISNUMBER($J718),INDEX(原簿!$I:$I,MATCH(summary!$E718,原簿!$O:$O,0)),"")</f>
        <v/>
      </c>
      <c r="M718" s="1" t="str">
        <f>IF(ISNUMBER($J718),TEXT(INDEX(答案!$A:$A,MATCH(K718,trans!$E:$E,0)),"00")&amp;"-"&amp;TEXT(INDEX(答案!$B:$B,MATCH(K718,trans!$E:$E,0)),"000"),"")</f>
        <v/>
      </c>
    </row>
    <row r="719" spans="1:13" x14ac:dyDescent="0.55000000000000004">
      <c r="A719" s="1" t="str">
        <f t="shared" si="33"/>
        <v/>
      </c>
      <c r="B719" s="1" t="str">
        <f>IF(ISNUMBER($A719),INDEX(原簿!$E:$E,MATCH(summary!$A719,原簿!$M:$M,0)),"")</f>
        <v/>
      </c>
      <c r="C719" s="10" t="str">
        <f>IF(ISNUMBER($A719),INDEX(原簿!$I:$I,MATCH(summary!$A719,原簿!$M:$M,0)),"")</f>
        <v/>
      </c>
      <c r="E719" s="1" t="str">
        <f t="shared" si="34"/>
        <v/>
      </c>
      <c r="F719" s="1" t="str">
        <f>IF(ISNUMBER($E719),INDEX(原簿!$E:$E,MATCH(summary!$E719,原簿!$N:$N,0)),"")</f>
        <v/>
      </c>
      <c r="G719" s="10" t="str">
        <f>IF(ISNUMBER($E719),INDEX(原簿!$I:$I,MATCH(summary!$E719,原簿!$N:$N,0)),"")</f>
        <v/>
      </c>
      <c r="H719" s="1" t="str">
        <f>IF(ISNUMBER($E719),TEXT(INDEX(出席票!$A:$A,MATCH(F719,trans!$B:$B,0)),"00")&amp;"-"&amp;TEXT(INDEX(出席票!$B:$B,MATCH(F719,trans!$B:$B,0)),"000"),"")</f>
        <v/>
      </c>
      <c r="J719" s="1" t="str">
        <f t="shared" si="35"/>
        <v/>
      </c>
      <c r="K719" s="1" t="str">
        <f>IF(ISNUMBER($J719),INDEX(原簿!$E:$E,MATCH(summary!$E719,原簿!$O:$O,0)),"")</f>
        <v/>
      </c>
      <c r="L719" s="10" t="str">
        <f>IF(ISNUMBER($J719),INDEX(原簿!$I:$I,MATCH(summary!$E719,原簿!$O:$O,0)),"")</f>
        <v/>
      </c>
      <c r="M719" s="1" t="str">
        <f>IF(ISNUMBER($J719),TEXT(INDEX(答案!$A:$A,MATCH(K719,trans!$E:$E,0)),"00")&amp;"-"&amp;TEXT(INDEX(答案!$B:$B,MATCH(K719,trans!$E:$E,0)),"000"),"")</f>
        <v/>
      </c>
    </row>
    <row r="720" spans="1:13" x14ac:dyDescent="0.55000000000000004">
      <c r="A720" s="1" t="str">
        <f t="shared" si="33"/>
        <v/>
      </c>
      <c r="B720" s="1" t="str">
        <f>IF(ISNUMBER($A720),INDEX(原簿!$E:$E,MATCH(summary!$A720,原簿!$M:$M,0)),"")</f>
        <v/>
      </c>
      <c r="C720" s="10" t="str">
        <f>IF(ISNUMBER($A720),INDEX(原簿!$I:$I,MATCH(summary!$A720,原簿!$M:$M,0)),"")</f>
        <v/>
      </c>
      <c r="E720" s="1" t="str">
        <f t="shared" si="34"/>
        <v/>
      </c>
      <c r="F720" s="1" t="str">
        <f>IF(ISNUMBER($E720),INDEX(原簿!$E:$E,MATCH(summary!$E720,原簿!$N:$N,0)),"")</f>
        <v/>
      </c>
      <c r="G720" s="10" t="str">
        <f>IF(ISNUMBER($E720),INDEX(原簿!$I:$I,MATCH(summary!$E720,原簿!$N:$N,0)),"")</f>
        <v/>
      </c>
      <c r="H720" s="1" t="str">
        <f>IF(ISNUMBER($E720),TEXT(INDEX(出席票!$A:$A,MATCH(F720,trans!$B:$B,0)),"00")&amp;"-"&amp;TEXT(INDEX(出席票!$B:$B,MATCH(F720,trans!$B:$B,0)),"000"),"")</f>
        <v/>
      </c>
      <c r="J720" s="1" t="str">
        <f t="shared" si="35"/>
        <v/>
      </c>
      <c r="K720" s="1" t="str">
        <f>IF(ISNUMBER($J720),INDEX(原簿!$E:$E,MATCH(summary!$E720,原簿!$O:$O,0)),"")</f>
        <v/>
      </c>
      <c r="L720" s="10" t="str">
        <f>IF(ISNUMBER($J720),INDEX(原簿!$I:$I,MATCH(summary!$E720,原簿!$O:$O,0)),"")</f>
        <v/>
      </c>
      <c r="M720" s="1" t="str">
        <f>IF(ISNUMBER($J720),TEXT(INDEX(答案!$A:$A,MATCH(K720,trans!$E:$E,0)),"00")&amp;"-"&amp;TEXT(INDEX(答案!$B:$B,MATCH(K720,trans!$E:$E,0)),"000"),"")</f>
        <v/>
      </c>
    </row>
    <row r="721" spans="1:13" x14ac:dyDescent="0.55000000000000004">
      <c r="A721" s="1" t="str">
        <f t="shared" si="33"/>
        <v/>
      </c>
      <c r="B721" s="1" t="str">
        <f>IF(ISNUMBER($A721),INDEX(原簿!$E:$E,MATCH(summary!$A721,原簿!$M:$M,0)),"")</f>
        <v/>
      </c>
      <c r="C721" s="10" t="str">
        <f>IF(ISNUMBER($A721),INDEX(原簿!$I:$I,MATCH(summary!$A721,原簿!$M:$M,0)),"")</f>
        <v/>
      </c>
      <c r="E721" s="1" t="str">
        <f t="shared" si="34"/>
        <v/>
      </c>
      <c r="F721" s="1" t="str">
        <f>IF(ISNUMBER($E721),INDEX(原簿!$E:$E,MATCH(summary!$E721,原簿!$N:$N,0)),"")</f>
        <v/>
      </c>
      <c r="G721" s="10" t="str">
        <f>IF(ISNUMBER($E721),INDEX(原簿!$I:$I,MATCH(summary!$E721,原簿!$N:$N,0)),"")</f>
        <v/>
      </c>
      <c r="H721" s="1" t="str">
        <f>IF(ISNUMBER($E721),TEXT(INDEX(出席票!$A:$A,MATCH(F721,trans!$B:$B,0)),"00")&amp;"-"&amp;TEXT(INDEX(出席票!$B:$B,MATCH(F721,trans!$B:$B,0)),"000"),"")</f>
        <v/>
      </c>
      <c r="J721" s="1" t="str">
        <f t="shared" si="35"/>
        <v/>
      </c>
      <c r="K721" s="1" t="str">
        <f>IF(ISNUMBER($J721),INDEX(原簿!$E:$E,MATCH(summary!$E721,原簿!$O:$O,0)),"")</f>
        <v/>
      </c>
      <c r="L721" s="10" t="str">
        <f>IF(ISNUMBER($J721),INDEX(原簿!$I:$I,MATCH(summary!$E721,原簿!$O:$O,0)),"")</f>
        <v/>
      </c>
      <c r="M721" s="1" t="str">
        <f>IF(ISNUMBER($J721),TEXT(INDEX(答案!$A:$A,MATCH(K721,trans!$E:$E,0)),"00")&amp;"-"&amp;TEXT(INDEX(答案!$B:$B,MATCH(K721,trans!$E:$E,0)),"000"),"")</f>
        <v/>
      </c>
    </row>
    <row r="722" spans="1:13" x14ac:dyDescent="0.55000000000000004">
      <c r="A722" s="1" t="str">
        <f t="shared" si="33"/>
        <v/>
      </c>
      <c r="B722" s="1" t="str">
        <f>IF(ISNUMBER($A722),INDEX(原簿!$E:$E,MATCH(summary!$A722,原簿!$M:$M,0)),"")</f>
        <v/>
      </c>
      <c r="C722" s="10" t="str">
        <f>IF(ISNUMBER($A722),INDEX(原簿!$I:$I,MATCH(summary!$A722,原簿!$M:$M,0)),"")</f>
        <v/>
      </c>
      <c r="E722" s="1" t="str">
        <f t="shared" si="34"/>
        <v/>
      </c>
      <c r="F722" s="1" t="str">
        <f>IF(ISNUMBER($E722),INDEX(原簿!$E:$E,MATCH(summary!$E722,原簿!$N:$N,0)),"")</f>
        <v/>
      </c>
      <c r="G722" s="10" t="str">
        <f>IF(ISNUMBER($E722),INDEX(原簿!$I:$I,MATCH(summary!$E722,原簿!$N:$N,0)),"")</f>
        <v/>
      </c>
      <c r="H722" s="1" t="str">
        <f>IF(ISNUMBER($E722),TEXT(INDEX(出席票!$A:$A,MATCH(F722,trans!$B:$B,0)),"00")&amp;"-"&amp;TEXT(INDEX(出席票!$B:$B,MATCH(F722,trans!$B:$B,0)),"000"),"")</f>
        <v/>
      </c>
      <c r="J722" s="1" t="str">
        <f t="shared" si="35"/>
        <v/>
      </c>
      <c r="K722" s="1" t="str">
        <f>IF(ISNUMBER($J722),INDEX(原簿!$E:$E,MATCH(summary!$E722,原簿!$O:$O,0)),"")</f>
        <v/>
      </c>
      <c r="L722" s="10" t="str">
        <f>IF(ISNUMBER($J722),INDEX(原簿!$I:$I,MATCH(summary!$E722,原簿!$O:$O,0)),"")</f>
        <v/>
      </c>
      <c r="M722" s="1" t="str">
        <f>IF(ISNUMBER($J722),TEXT(INDEX(答案!$A:$A,MATCH(K722,trans!$E:$E,0)),"00")&amp;"-"&amp;TEXT(INDEX(答案!$B:$B,MATCH(K722,trans!$E:$E,0)),"000"),"")</f>
        <v/>
      </c>
    </row>
    <row r="723" spans="1:13" x14ac:dyDescent="0.55000000000000004">
      <c r="A723" s="1" t="str">
        <f t="shared" si="33"/>
        <v/>
      </c>
      <c r="B723" s="1" t="str">
        <f>IF(ISNUMBER($A723),INDEX(原簿!$E:$E,MATCH(summary!$A723,原簿!$M:$M,0)),"")</f>
        <v/>
      </c>
      <c r="C723" s="10" t="str">
        <f>IF(ISNUMBER($A723),INDEX(原簿!$I:$I,MATCH(summary!$A723,原簿!$M:$M,0)),"")</f>
        <v/>
      </c>
      <c r="E723" s="1" t="str">
        <f t="shared" si="34"/>
        <v/>
      </c>
      <c r="F723" s="1" t="str">
        <f>IF(ISNUMBER($E723),INDEX(原簿!$E:$E,MATCH(summary!$E723,原簿!$N:$N,0)),"")</f>
        <v/>
      </c>
      <c r="G723" s="10" t="str">
        <f>IF(ISNUMBER($E723),INDEX(原簿!$I:$I,MATCH(summary!$E723,原簿!$N:$N,0)),"")</f>
        <v/>
      </c>
      <c r="H723" s="1" t="str">
        <f>IF(ISNUMBER($E723),TEXT(INDEX(出席票!$A:$A,MATCH(F723,trans!$B:$B,0)),"00")&amp;"-"&amp;TEXT(INDEX(出席票!$B:$B,MATCH(F723,trans!$B:$B,0)),"000"),"")</f>
        <v/>
      </c>
      <c r="J723" s="1" t="str">
        <f t="shared" si="35"/>
        <v/>
      </c>
      <c r="K723" s="1" t="str">
        <f>IF(ISNUMBER($J723),INDEX(原簿!$E:$E,MATCH(summary!$E723,原簿!$O:$O,0)),"")</f>
        <v/>
      </c>
      <c r="L723" s="10" t="str">
        <f>IF(ISNUMBER($J723),INDEX(原簿!$I:$I,MATCH(summary!$E723,原簿!$O:$O,0)),"")</f>
        <v/>
      </c>
      <c r="M723" s="1" t="str">
        <f>IF(ISNUMBER($J723),TEXT(INDEX(答案!$A:$A,MATCH(K723,trans!$E:$E,0)),"00")&amp;"-"&amp;TEXT(INDEX(答案!$B:$B,MATCH(K723,trans!$E:$E,0)),"000"),"")</f>
        <v/>
      </c>
    </row>
    <row r="724" spans="1:13" x14ac:dyDescent="0.55000000000000004">
      <c r="A724" s="1" t="str">
        <f t="shared" si="33"/>
        <v/>
      </c>
      <c r="B724" s="1" t="str">
        <f>IF(ISNUMBER($A724),INDEX(原簿!$E:$E,MATCH(summary!$A724,原簿!$M:$M,0)),"")</f>
        <v/>
      </c>
      <c r="C724" s="10" t="str">
        <f>IF(ISNUMBER($A724),INDEX(原簿!$I:$I,MATCH(summary!$A724,原簿!$M:$M,0)),"")</f>
        <v/>
      </c>
      <c r="E724" s="1" t="str">
        <f t="shared" si="34"/>
        <v/>
      </c>
      <c r="F724" s="1" t="str">
        <f>IF(ISNUMBER($E724),INDEX(原簿!$E:$E,MATCH(summary!$E724,原簿!$N:$N,0)),"")</f>
        <v/>
      </c>
      <c r="G724" s="10" t="str">
        <f>IF(ISNUMBER($E724),INDEX(原簿!$I:$I,MATCH(summary!$E724,原簿!$N:$N,0)),"")</f>
        <v/>
      </c>
      <c r="H724" s="1" t="str">
        <f>IF(ISNUMBER($E724),TEXT(INDEX(出席票!$A:$A,MATCH(F724,trans!$B:$B,0)),"00")&amp;"-"&amp;TEXT(INDEX(出席票!$B:$B,MATCH(F724,trans!$B:$B,0)),"000"),"")</f>
        <v/>
      </c>
      <c r="J724" s="1" t="str">
        <f t="shared" si="35"/>
        <v/>
      </c>
      <c r="K724" s="1" t="str">
        <f>IF(ISNUMBER($J724),INDEX(原簿!$E:$E,MATCH(summary!$E724,原簿!$O:$O,0)),"")</f>
        <v/>
      </c>
      <c r="L724" s="10" t="str">
        <f>IF(ISNUMBER($J724),INDEX(原簿!$I:$I,MATCH(summary!$E724,原簿!$O:$O,0)),"")</f>
        <v/>
      </c>
      <c r="M724" s="1" t="str">
        <f>IF(ISNUMBER($J724),TEXT(INDEX(答案!$A:$A,MATCH(K724,trans!$E:$E,0)),"00")&amp;"-"&amp;TEXT(INDEX(答案!$B:$B,MATCH(K724,trans!$E:$E,0)),"000"),"")</f>
        <v/>
      </c>
    </row>
    <row r="725" spans="1:13" x14ac:dyDescent="0.55000000000000004">
      <c r="A725" s="1" t="str">
        <f t="shared" si="33"/>
        <v/>
      </c>
      <c r="B725" s="1" t="str">
        <f>IF(ISNUMBER($A725),INDEX(原簿!$E:$E,MATCH(summary!$A725,原簿!$M:$M,0)),"")</f>
        <v/>
      </c>
      <c r="C725" s="10" t="str">
        <f>IF(ISNUMBER($A725),INDEX(原簿!$I:$I,MATCH(summary!$A725,原簿!$M:$M,0)),"")</f>
        <v/>
      </c>
      <c r="E725" s="1" t="str">
        <f t="shared" si="34"/>
        <v/>
      </c>
      <c r="F725" s="1" t="str">
        <f>IF(ISNUMBER($E725),INDEX(原簿!$E:$E,MATCH(summary!$E725,原簿!$N:$N,0)),"")</f>
        <v/>
      </c>
      <c r="G725" s="10" t="str">
        <f>IF(ISNUMBER($E725),INDEX(原簿!$I:$I,MATCH(summary!$E725,原簿!$N:$N,0)),"")</f>
        <v/>
      </c>
      <c r="H725" s="1" t="str">
        <f>IF(ISNUMBER($E725),TEXT(INDEX(出席票!$A:$A,MATCH(F725,trans!$B:$B,0)),"00")&amp;"-"&amp;TEXT(INDEX(出席票!$B:$B,MATCH(F725,trans!$B:$B,0)),"000"),"")</f>
        <v/>
      </c>
      <c r="J725" s="1" t="str">
        <f t="shared" si="35"/>
        <v/>
      </c>
      <c r="K725" s="1" t="str">
        <f>IF(ISNUMBER($J725),INDEX(原簿!$E:$E,MATCH(summary!$E725,原簿!$O:$O,0)),"")</f>
        <v/>
      </c>
      <c r="L725" s="10" t="str">
        <f>IF(ISNUMBER($J725),INDEX(原簿!$I:$I,MATCH(summary!$E725,原簿!$O:$O,0)),"")</f>
        <v/>
      </c>
      <c r="M725" s="1" t="str">
        <f>IF(ISNUMBER($J725),TEXT(INDEX(答案!$A:$A,MATCH(K725,trans!$E:$E,0)),"00")&amp;"-"&amp;TEXT(INDEX(答案!$B:$B,MATCH(K725,trans!$E:$E,0)),"000"),"")</f>
        <v/>
      </c>
    </row>
    <row r="726" spans="1:13" x14ac:dyDescent="0.55000000000000004">
      <c r="A726" s="1" t="str">
        <f t="shared" si="33"/>
        <v/>
      </c>
      <c r="B726" s="1" t="str">
        <f>IF(ISNUMBER($A726),INDEX(原簿!$E:$E,MATCH(summary!$A726,原簿!$M:$M,0)),"")</f>
        <v/>
      </c>
      <c r="C726" s="10" t="str">
        <f>IF(ISNUMBER($A726),INDEX(原簿!$I:$I,MATCH(summary!$A726,原簿!$M:$M,0)),"")</f>
        <v/>
      </c>
      <c r="E726" s="1" t="str">
        <f t="shared" si="34"/>
        <v/>
      </c>
      <c r="F726" s="1" t="str">
        <f>IF(ISNUMBER($E726),INDEX(原簿!$E:$E,MATCH(summary!$E726,原簿!$N:$N,0)),"")</f>
        <v/>
      </c>
      <c r="G726" s="10" t="str">
        <f>IF(ISNUMBER($E726),INDEX(原簿!$I:$I,MATCH(summary!$E726,原簿!$N:$N,0)),"")</f>
        <v/>
      </c>
      <c r="H726" s="1" t="str">
        <f>IF(ISNUMBER($E726),TEXT(INDEX(出席票!$A:$A,MATCH(F726,trans!$B:$B,0)),"00")&amp;"-"&amp;TEXT(INDEX(出席票!$B:$B,MATCH(F726,trans!$B:$B,0)),"000"),"")</f>
        <v/>
      </c>
      <c r="J726" s="1" t="str">
        <f t="shared" si="35"/>
        <v/>
      </c>
      <c r="K726" s="1" t="str">
        <f>IF(ISNUMBER($J726),INDEX(原簿!$E:$E,MATCH(summary!$E726,原簿!$O:$O,0)),"")</f>
        <v/>
      </c>
      <c r="L726" s="10" t="str">
        <f>IF(ISNUMBER($J726),INDEX(原簿!$I:$I,MATCH(summary!$E726,原簿!$O:$O,0)),"")</f>
        <v/>
      </c>
      <c r="M726" s="1" t="str">
        <f>IF(ISNUMBER($J726),TEXT(INDEX(答案!$A:$A,MATCH(K726,trans!$E:$E,0)),"00")&amp;"-"&amp;TEXT(INDEX(答案!$B:$B,MATCH(K726,trans!$E:$E,0)),"000"),"")</f>
        <v/>
      </c>
    </row>
    <row r="727" spans="1:13" x14ac:dyDescent="0.55000000000000004">
      <c r="A727" s="1" t="str">
        <f t="shared" si="33"/>
        <v/>
      </c>
      <c r="B727" s="1" t="str">
        <f>IF(ISNUMBER($A727),INDEX(原簿!$E:$E,MATCH(summary!$A727,原簿!$M:$M,0)),"")</f>
        <v/>
      </c>
      <c r="C727" s="10" t="str">
        <f>IF(ISNUMBER($A727),INDEX(原簿!$I:$I,MATCH(summary!$A727,原簿!$M:$M,0)),"")</f>
        <v/>
      </c>
      <c r="E727" s="1" t="str">
        <f t="shared" si="34"/>
        <v/>
      </c>
      <c r="F727" s="1" t="str">
        <f>IF(ISNUMBER($E727),INDEX(原簿!$E:$E,MATCH(summary!$E727,原簿!$N:$N,0)),"")</f>
        <v/>
      </c>
      <c r="G727" s="10" t="str">
        <f>IF(ISNUMBER($E727),INDEX(原簿!$I:$I,MATCH(summary!$E727,原簿!$N:$N,0)),"")</f>
        <v/>
      </c>
      <c r="H727" s="1" t="str">
        <f>IF(ISNUMBER($E727),TEXT(INDEX(出席票!$A:$A,MATCH(F727,trans!$B:$B,0)),"00")&amp;"-"&amp;TEXT(INDEX(出席票!$B:$B,MATCH(F727,trans!$B:$B,0)),"000"),"")</f>
        <v/>
      </c>
      <c r="J727" s="1" t="str">
        <f t="shared" si="35"/>
        <v/>
      </c>
      <c r="K727" s="1" t="str">
        <f>IF(ISNUMBER($J727),INDEX(原簿!$E:$E,MATCH(summary!$E727,原簿!$O:$O,0)),"")</f>
        <v/>
      </c>
      <c r="L727" s="10" t="str">
        <f>IF(ISNUMBER($J727),INDEX(原簿!$I:$I,MATCH(summary!$E727,原簿!$O:$O,0)),"")</f>
        <v/>
      </c>
      <c r="M727" s="1" t="str">
        <f>IF(ISNUMBER($J727),TEXT(INDEX(答案!$A:$A,MATCH(K727,trans!$E:$E,0)),"00")&amp;"-"&amp;TEXT(INDEX(答案!$B:$B,MATCH(K727,trans!$E:$E,0)),"000"),"")</f>
        <v/>
      </c>
    </row>
    <row r="728" spans="1:13" x14ac:dyDescent="0.55000000000000004">
      <c r="A728" s="1" t="str">
        <f t="shared" si="33"/>
        <v/>
      </c>
      <c r="B728" s="1" t="str">
        <f>IF(ISNUMBER($A728),INDEX(原簿!$E:$E,MATCH(summary!$A728,原簿!$M:$M,0)),"")</f>
        <v/>
      </c>
      <c r="C728" s="10" t="str">
        <f>IF(ISNUMBER($A728),INDEX(原簿!$I:$I,MATCH(summary!$A728,原簿!$M:$M,0)),"")</f>
        <v/>
      </c>
      <c r="E728" s="1" t="str">
        <f t="shared" si="34"/>
        <v/>
      </c>
      <c r="F728" s="1" t="str">
        <f>IF(ISNUMBER($E728),INDEX(原簿!$E:$E,MATCH(summary!$E728,原簿!$N:$N,0)),"")</f>
        <v/>
      </c>
      <c r="G728" s="10" t="str">
        <f>IF(ISNUMBER($E728),INDEX(原簿!$I:$I,MATCH(summary!$E728,原簿!$N:$N,0)),"")</f>
        <v/>
      </c>
      <c r="H728" s="1" t="str">
        <f>IF(ISNUMBER($E728),TEXT(INDEX(出席票!$A:$A,MATCH(F728,trans!$B:$B,0)),"00")&amp;"-"&amp;TEXT(INDEX(出席票!$B:$B,MATCH(F728,trans!$B:$B,0)),"000"),"")</f>
        <v/>
      </c>
      <c r="J728" s="1" t="str">
        <f t="shared" si="35"/>
        <v/>
      </c>
      <c r="K728" s="1" t="str">
        <f>IF(ISNUMBER($J728),INDEX(原簿!$E:$E,MATCH(summary!$E728,原簿!$O:$O,0)),"")</f>
        <v/>
      </c>
      <c r="L728" s="10" t="str">
        <f>IF(ISNUMBER($J728),INDEX(原簿!$I:$I,MATCH(summary!$E728,原簿!$O:$O,0)),"")</f>
        <v/>
      </c>
      <c r="M728" s="1" t="str">
        <f>IF(ISNUMBER($J728),TEXT(INDEX(答案!$A:$A,MATCH(K728,trans!$E:$E,0)),"00")&amp;"-"&amp;TEXT(INDEX(答案!$B:$B,MATCH(K728,trans!$E:$E,0)),"000"),"")</f>
        <v/>
      </c>
    </row>
    <row r="729" spans="1:13" x14ac:dyDescent="0.55000000000000004">
      <c r="A729" s="1" t="str">
        <f t="shared" si="33"/>
        <v/>
      </c>
      <c r="B729" s="1" t="str">
        <f>IF(ISNUMBER($A729),INDEX(原簿!$E:$E,MATCH(summary!$A729,原簿!$M:$M,0)),"")</f>
        <v/>
      </c>
      <c r="C729" s="10" t="str">
        <f>IF(ISNUMBER($A729),INDEX(原簿!$I:$I,MATCH(summary!$A729,原簿!$M:$M,0)),"")</f>
        <v/>
      </c>
      <c r="E729" s="1" t="str">
        <f t="shared" si="34"/>
        <v/>
      </c>
      <c r="F729" s="1" t="str">
        <f>IF(ISNUMBER($E729),INDEX(原簿!$E:$E,MATCH(summary!$E729,原簿!$N:$N,0)),"")</f>
        <v/>
      </c>
      <c r="G729" s="10" t="str">
        <f>IF(ISNUMBER($E729),INDEX(原簿!$I:$I,MATCH(summary!$E729,原簿!$N:$N,0)),"")</f>
        <v/>
      </c>
      <c r="H729" s="1" t="str">
        <f>IF(ISNUMBER($E729),TEXT(INDEX(出席票!$A:$A,MATCH(F729,trans!$B:$B,0)),"00")&amp;"-"&amp;TEXT(INDEX(出席票!$B:$B,MATCH(F729,trans!$B:$B,0)),"000"),"")</f>
        <v/>
      </c>
      <c r="J729" s="1" t="str">
        <f t="shared" si="35"/>
        <v/>
      </c>
      <c r="K729" s="1" t="str">
        <f>IF(ISNUMBER($J729),INDEX(原簿!$E:$E,MATCH(summary!$E729,原簿!$O:$O,0)),"")</f>
        <v/>
      </c>
      <c r="L729" s="10" t="str">
        <f>IF(ISNUMBER($J729),INDEX(原簿!$I:$I,MATCH(summary!$E729,原簿!$O:$O,0)),"")</f>
        <v/>
      </c>
      <c r="M729" s="1" t="str">
        <f>IF(ISNUMBER($J729),TEXT(INDEX(答案!$A:$A,MATCH(K729,trans!$E:$E,0)),"00")&amp;"-"&amp;TEXT(INDEX(答案!$B:$B,MATCH(K729,trans!$E:$E,0)),"000"),"")</f>
        <v/>
      </c>
    </row>
    <row r="730" spans="1:13" x14ac:dyDescent="0.55000000000000004">
      <c r="A730" s="1" t="str">
        <f t="shared" si="33"/>
        <v/>
      </c>
      <c r="B730" s="1" t="str">
        <f>IF(ISNUMBER($A730),INDEX(原簿!$E:$E,MATCH(summary!$A730,原簿!$M:$M,0)),"")</f>
        <v/>
      </c>
      <c r="C730" s="10" t="str">
        <f>IF(ISNUMBER($A730),INDEX(原簿!$I:$I,MATCH(summary!$A730,原簿!$M:$M,0)),"")</f>
        <v/>
      </c>
      <c r="E730" s="1" t="str">
        <f t="shared" si="34"/>
        <v/>
      </c>
      <c r="F730" s="1" t="str">
        <f>IF(ISNUMBER($E730),INDEX(原簿!$E:$E,MATCH(summary!$E730,原簿!$N:$N,0)),"")</f>
        <v/>
      </c>
      <c r="G730" s="10" t="str">
        <f>IF(ISNUMBER($E730),INDEX(原簿!$I:$I,MATCH(summary!$E730,原簿!$N:$N,0)),"")</f>
        <v/>
      </c>
      <c r="H730" s="1" t="str">
        <f>IF(ISNUMBER($E730),TEXT(INDEX(出席票!$A:$A,MATCH(F730,trans!$B:$B,0)),"00")&amp;"-"&amp;TEXT(INDEX(出席票!$B:$B,MATCH(F730,trans!$B:$B,0)),"000"),"")</f>
        <v/>
      </c>
      <c r="J730" s="1" t="str">
        <f t="shared" si="35"/>
        <v/>
      </c>
      <c r="K730" s="1" t="str">
        <f>IF(ISNUMBER($J730),INDEX(原簿!$E:$E,MATCH(summary!$E730,原簿!$O:$O,0)),"")</f>
        <v/>
      </c>
      <c r="L730" s="10" t="str">
        <f>IF(ISNUMBER($J730),INDEX(原簿!$I:$I,MATCH(summary!$E730,原簿!$O:$O,0)),"")</f>
        <v/>
      </c>
      <c r="M730" s="1" t="str">
        <f>IF(ISNUMBER($J730),TEXT(INDEX(答案!$A:$A,MATCH(K730,trans!$E:$E,0)),"00")&amp;"-"&amp;TEXT(INDEX(答案!$B:$B,MATCH(K730,trans!$E:$E,0)),"000"),"")</f>
        <v/>
      </c>
    </row>
    <row r="731" spans="1:13" x14ac:dyDescent="0.55000000000000004">
      <c r="A731" s="1" t="str">
        <f t="shared" si="33"/>
        <v/>
      </c>
      <c r="B731" s="1" t="str">
        <f>IF(ISNUMBER($A731),INDEX(原簿!$E:$E,MATCH(summary!$A731,原簿!$M:$M,0)),"")</f>
        <v/>
      </c>
      <c r="C731" s="10" t="str">
        <f>IF(ISNUMBER($A731),INDEX(原簿!$I:$I,MATCH(summary!$A731,原簿!$M:$M,0)),"")</f>
        <v/>
      </c>
      <c r="E731" s="1" t="str">
        <f t="shared" si="34"/>
        <v/>
      </c>
      <c r="F731" s="1" t="str">
        <f>IF(ISNUMBER($E731),INDEX(原簿!$E:$E,MATCH(summary!$E731,原簿!$N:$N,0)),"")</f>
        <v/>
      </c>
      <c r="G731" s="10" t="str">
        <f>IF(ISNUMBER($E731),INDEX(原簿!$I:$I,MATCH(summary!$E731,原簿!$N:$N,0)),"")</f>
        <v/>
      </c>
      <c r="H731" s="1" t="str">
        <f>IF(ISNUMBER($E731),TEXT(INDEX(出席票!$A:$A,MATCH(F731,trans!$B:$B,0)),"00")&amp;"-"&amp;TEXT(INDEX(出席票!$B:$B,MATCH(F731,trans!$B:$B,0)),"000"),"")</f>
        <v/>
      </c>
      <c r="J731" s="1" t="str">
        <f t="shared" si="35"/>
        <v/>
      </c>
      <c r="K731" s="1" t="str">
        <f>IF(ISNUMBER($J731),INDEX(原簿!$E:$E,MATCH(summary!$E731,原簿!$O:$O,0)),"")</f>
        <v/>
      </c>
      <c r="L731" s="10" t="str">
        <f>IF(ISNUMBER($J731),INDEX(原簿!$I:$I,MATCH(summary!$E731,原簿!$O:$O,0)),"")</f>
        <v/>
      </c>
      <c r="M731" s="1" t="str">
        <f>IF(ISNUMBER($J731),TEXT(INDEX(答案!$A:$A,MATCH(K731,trans!$E:$E,0)),"00")&amp;"-"&amp;TEXT(INDEX(答案!$B:$B,MATCH(K731,trans!$E:$E,0)),"000"),"")</f>
        <v/>
      </c>
    </row>
    <row r="732" spans="1:13" x14ac:dyDescent="0.55000000000000004">
      <c r="A732" s="1" t="str">
        <f t="shared" si="33"/>
        <v/>
      </c>
      <c r="B732" s="1" t="str">
        <f>IF(ISNUMBER($A732),INDEX(原簿!$E:$E,MATCH(summary!$A732,原簿!$M:$M,0)),"")</f>
        <v/>
      </c>
      <c r="C732" s="10" t="str">
        <f>IF(ISNUMBER($A732),INDEX(原簿!$I:$I,MATCH(summary!$A732,原簿!$M:$M,0)),"")</f>
        <v/>
      </c>
      <c r="E732" s="1" t="str">
        <f t="shared" si="34"/>
        <v/>
      </c>
      <c r="F732" s="1" t="str">
        <f>IF(ISNUMBER($E732),INDEX(原簿!$E:$E,MATCH(summary!$E732,原簿!$N:$N,0)),"")</f>
        <v/>
      </c>
      <c r="G732" s="10" t="str">
        <f>IF(ISNUMBER($E732),INDEX(原簿!$I:$I,MATCH(summary!$E732,原簿!$N:$N,0)),"")</f>
        <v/>
      </c>
      <c r="H732" s="1" t="str">
        <f>IF(ISNUMBER($E732),TEXT(INDEX(出席票!$A:$A,MATCH(F732,trans!$B:$B,0)),"00")&amp;"-"&amp;TEXT(INDEX(出席票!$B:$B,MATCH(F732,trans!$B:$B,0)),"000"),"")</f>
        <v/>
      </c>
      <c r="J732" s="1" t="str">
        <f t="shared" si="35"/>
        <v/>
      </c>
      <c r="K732" s="1" t="str">
        <f>IF(ISNUMBER($J732),INDEX(原簿!$E:$E,MATCH(summary!$E732,原簿!$O:$O,0)),"")</f>
        <v/>
      </c>
      <c r="L732" s="10" t="str">
        <f>IF(ISNUMBER($J732),INDEX(原簿!$I:$I,MATCH(summary!$E732,原簿!$O:$O,0)),"")</f>
        <v/>
      </c>
      <c r="M732" s="1" t="str">
        <f>IF(ISNUMBER($J732),TEXT(INDEX(答案!$A:$A,MATCH(K732,trans!$E:$E,0)),"00")&amp;"-"&amp;TEXT(INDEX(答案!$B:$B,MATCH(K732,trans!$E:$E,0)),"000"),"")</f>
        <v/>
      </c>
    </row>
    <row r="733" spans="1:13" x14ac:dyDescent="0.55000000000000004">
      <c r="A733" s="1" t="str">
        <f t="shared" si="33"/>
        <v/>
      </c>
      <c r="B733" s="1" t="str">
        <f>IF(ISNUMBER($A733),INDEX(原簿!$E:$E,MATCH(summary!$A733,原簿!$M:$M,0)),"")</f>
        <v/>
      </c>
      <c r="C733" s="10" t="str">
        <f>IF(ISNUMBER($A733),INDEX(原簿!$I:$I,MATCH(summary!$A733,原簿!$M:$M,0)),"")</f>
        <v/>
      </c>
      <c r="E733" s="1" t="str">
        <f t="shared" si="34"/>
        <v/>
      </c>
      <c r="F733" s="1" t="str">
        <f>IF(ISNUMBER($E733),INDEX(原簿!$E:$E,MATCH(summary!$E733,原簿!$N:$N,0)),"")</f>
        <v/>
      </c>
      <c r="G733" s="10" t="str">
        <f>IF(ISNUMBER($E733),INDEX(原簿!$I:$I,MATCH(summary!$E733,原簿!$N:$N,0)),"")</f>
        <v/>
      </c>
      <c r="H733" s="1" t="str">
        <f>IF(ISNUMBER($E733),TEXT(INDEX(出席票!$A:$A,MATCH(F733,trans!$B:$B,0)),"00")&amp;"-"&amp;TEXT(INDEX(出席票!$B:$B,MATCH(F733,trans!$B:$B,0)),"000"),"")</f>
        <v/>
      </c>
      <c r="J733" s="1" t="str">
        <f t="shared" si="35"/>
        <v/>
      </c>
      <c r="K733" s="1" t="str">
        <f>IF(ISNUMBER($J733),INDEX(原簿!$E:$E,MATCH(summary!$E733,原簿!$O:$O,0)),"")</f>
        <v/>
      </c>
      <c r="L733" s="10" t="str">
        <f>IF(ISNUMBER($J733),INDEX(原簿!$I:$I,MATCH(summary!$E733,原簿!$O:$O,0)),"")</f>
        <v/>
      </c>
      <c r="M733" s="1" t="str">
        <f>IF(ISNUMBER($J733),TEXT(INDEX(答案!$A:$A,MATCH(K733,trans!$E:$E,0)),"00")&amp;"-"&amp;TEXT(INDEX(答案!$B:$B,MATCH(K733,trans!$E:$E,0)),"000"),"")</f>
        <v/>
      </c>
    </row>
    <row r="734" spans="1:13" x14ac:dyDescent="0.55000000000000004">
      <c r="A734" s="1" t="str">
        <f t="shared" si="33"/>
        <v/>
      </c>
      <c r="B734" s="1" t="str">
        <f>IF(ISNUMBER($A734),INDEX(原簿!$E:$E,MATCH(summary!$A734,原簿!$M:$M,0)),"")</f>
        <v/>
      </c>
      <c r="C734" s="10" t="str">
        <f>IF(ISNUMBER($A734),INDEX(原簿!$I:$I,MATCH(summary!$A734,原簿!$M:$M,0)),"")</f>
        <v/>
      </c>
      <c r="E734" s="1" t="str">
        <f t="shared" si="34"/>
        <v/>
      </c>
      <c r="F734" s="1" t="str">
        <f>IF(ISNUMBER($E734),INDEX(原簿!$E:$E,MATCH(summary!$E734,原簿!$N:$N,0)),"")</f>
        <v/>
      </c>
      <c r="G734" s="10" t="str">
        <f>IF(ISNUMBER($E734),INDEX(原簿!$I:$I,MATCH(summary!$E734,原簿!$N:$N,0)),"")</f>
        <v/>
      </c>
      <c r="H734" s="1" t="str">
        <f>IF(ISNUMBER($E734),TEXT(INDEX(出席票!$A:$A,MATCH(F734,trans!$B:$B,0)),"00")&amp;"-"&amp;TEXT(INDEX(出席票!$B:$B,MATCH(F734,trans!$B:$B,0)),"000"),"")</f>
        <v/>
      </c>
      <c r="J734" s="1" t="str">
        <f t="shared" si="35"/>
        <v/>
      </c>
      <c r="K734" s="1" t="str">
        <f>IF(ISNUMBER($J734),INDEX(原簿!$E:$E,MATCH(summary!$E734,原簿!$O:$O,0)),"")</f>
        <v/>
      </c>
      <c r="L734" s="10" t="str">
        <f>IF(ISNUMBER($J734),INDEX(原簿!$I:$I,MATCH(summary!$E734,原簿!$O:$O,0)),"")</f>
        <v/>
      </c>
      <c r="M734" s="1" t="str">
        <f>IF(ISNUMBER($J734),TEXT(INDEX(答案!$A:$A,MATCH(K734,trans!$E:$E,0)),"00")&amp;"-"&amp;TEXT(INDEX(答案!$B:$B,MATCH(K734,trans!$E:$E,0)),"000"),"")</f>
        <v/>
      </c>
    </row>
    <row r="735" spans="1:13" x14ac:dyDescent="0.55000000000000004">
      <c r="A735" s="1" t="str">
        <f t="shared" si="33"/>
        <v/>
      </c>
      <c r="B735" s="1" t="str">
        <f>IF(ISNUMBER($A735),INDEX(原簿!$E:$E,MATCH(summary!$A735,原簿!$M:$M,0)),"")</f>
        <v/>
      </c>
      <c r="C735" s="10" t="str">
        <f>IF(ISNUMBER($A735),INDEX(原簿!$I:$I,MATCH(summary!$A735,原簿!$M:$M,0)),"")</f>
        <v/>
      </c>
      <c r="E735" s="1" t="str">
        <f t="shared" si="34"/>
        <v/>
      </c>
      <c r="F735" s="1" t="str">
        <f>IF(ISNUMBER($E735),INDEX(原簿!$E:$E,MATCH(summary!$E735,原簿!$N:$N,0)),"")</f>
        <v/>
      </c>
      <c r="G735" s="10" t="str">
        <f>IF(ISNUMBER($E735),INDEX(原簿!$I:$I,MATCH(summary!$E735,原簿!$N:$N,0)),"")</f>
        <v/>
      </c>
      <c r="H735" s="1" t="str">
        <f>IF(ISNUMBER($E735),TEXT(INDEX(出席票!$A:$A,MATCH(F735,trans!$B:$B,0)),"00")&amp;"-"&amp;TEXT(INDEX(出席票!$B:$B,MATCH(F735,trans!$B:$B,0)),"000"),"")</f>
        <v/>
      </c>
      <c r="J735" s="1" t="str">
        <f t="shared" si="35"/>
        <v/>
      </c>
      <c r="K735" s="1" t="str">
        <f>IF(ISNUMBER($J735),INDEX(原簿!$E:$E,MATCH(summary!$E735,原簿!$O:$O,0)),"")</f>
        <v/>
      </c>
      <c r="L735" s="10" t="str">
        <f>IF(ISNUMBER($J735),INDEX(原簿!$I:$I,MATCH(summary!$E735,原簿!$O:$O,0)),"")</f>
        <v/>
      </c>
      <c r="M735" s="1" t="str">
        <f>IF(ISNUMBER($J735),TEXT(INDEX(答案!$A:$A,MATCH(K735,trans!$E:$E,0)),"00")&amp;"-"&amp;TEXT(INDEX(答案!$B:$B,MATCH(K735,trans!$E:$E,0)),"000"),"")</f>
        <v/>
      </c>
    </row>
    <row r="736" spans="1:13" x14ac:dyDescent="0.55000000000000004">
      <c r="A736" s="1" t="str">
        <f t="shared" si="33"/>
        <v/>
      </c>
      <c r="B736" s="1" t="str">
        <f>IF(ISNUMBER($A736),INDEX(原簿!$E:$E,MATCH(summary!$A736,原簿!$M:$M,0)),"")</f>
        <v/>
      </c>
      <c r="C736" s="10" t="str">
        <f>IF(ISNUMBER($A736),INDEX(原簿!$I:$I,MATCH(summary!$A736,原簿!$M:$M,0)),"")</f>
        <v/>
      </c>
      <c r="E736" s="1" t="str">
        <f t="shared" si="34"/>
        <v/>
      </c>
      <c r="F736" s="1" t="str">
        <f>IF(ISNUMBER($E736),INDEX(原簿!$E:$E,MATCH(summary!$E736,原簿!$N:$N,0)),"")</f>
        <v/>
      </c>
      <c r="G736" s="10" t="str">
        <f>IF(ISNUMBER($E736),INDEX(原簿!$I:$I,MATCH(summary!$E736,原簿!$N:$N,0)),"")</f>
        <v/>
      </c>
      <c r="H736" s="1" t="str">
        <f>IF(ISNUMBER($E736),TEXT(INDEX(出席票!$A:$A,MATCH(F736,trans!$B:$B,0)),"00")&amp;"-"&amp;TEXT(INDEX(出席票!$B:$B,MATCH(F736,trans!$B:$B,0)),"000"),"")</f>
        <v/>
      </c>
      <c r="J736" s="1" t="str">
        <f t="shared" si="35"/>
        <v/>
      </c>
      <c r="K736" s="1" t="str">
        <f>IF(ISNUMBER($J736),INDEX(原簿!$E:$E,MATCH(summary!$E736,原簿!$O:$O,0)),"")</f>
        <v/>
      </c>
      <c r="L736" s="10" t="str">
        <f>IF(ISNUMBER($J736),INDEX(原簿!$I:$I,MATCH(summary!$E736,原簿!$O:$O,0)),"")</f>
        <v/>
      </c>
      <c r="M736" s="1" t="str">
        <f>IF(ISNUMBER($J736),TEXT(INDEX(答案!$A:$A,MATCH(K736,trans!$E:$E,0)),"00")&amp;"-"&amp;TEXT(INDEX(答案!$B:$B,MATCH(K736,trans!$E:$E,0)),"000"),"")</f>
        <v/>
      </c>
    </row>
    <row r="737" spans="1:13" x14ac:dyDescent="0.55000000000000004">
      <c r="A737" s="1" t="str">
        <f t="shared" si="33"/>
        <v/>
      </c>
      <c r="B737" s="1" t="str">
        <f>IF(ISNUMBER($A737),INDEX(原簿!$E:$E,MATCH(summary!$A737,原簿!$M:$M,0)),"")</f>
        <v/>
      </c>
      <c r="C737" s="10" t="str">
        <f>IF(ISNUMBER($A737),INDEX(原簿!$I:$I,MATCH(summary!$A737,原簿!$M:$M,0)),"")</f>
        <v/>
      </c>
      <c r="E737" s="1" t="str">
        <f t="shared" si="34"/>
        <v/>
      </c>
      <c r="F737" s="1" t="str">
        <f>IF(ISNUMBER($E737),INDEX(原簿!$E:$E,MATCH(summary!$E737,原簿!$N:$N,0)),"")</f>
        <v/>
      </c>
      <c r="G737" s="10" t="str">
        <f>IF(ISNUMBER($E737),INDEX(原簿!$I:$I,MATCH(summary!$E737,原簿!$N:$N,0)),"")</f>
        <v/>
      </c>
      <c r="H737" s="1" t="str">
        <f>IF(ISNUMBER($E737),TEXT(INDEX(出席票!$A:$A,MATCH(F737,trans!$B:$B,0)),"00")&amp;"-"&amp;TEXT(INDEX(出席票!$B:$B,MATCH(F737,trans!$B:$B,0)),"000"),"")</f>
        <v/>
      </c>
      <c r="J737" s="1" t="str">
        <f t="shared" si="35"/>
        <v/>
      </c>
      <c r="K737" s="1" t="str">
        <f>IF(ISNUMBER($J737),INDEX(原簿!$E:$E,MATCH(summary!$E737,原簿!$O:$O,0)),"")</f>
        <v/>
      </c>
      <c r="L737" s="10" t="str">
        <f>IF(ISNUMBER($J737),INDEX(原簿!$I:$I,MATCH(summary!$E737,原簿!$O:$O,0)),"")</f>
        <v/>
      </c>
      <c r="M737" s="1" t="str">
        <f>IF(ISNUMBER($J737),TEXT(INDEX(答案!$A:$A,MATCH(K737,trans!$E:$E,0)),"00")&amp;"-"&amp;TEXT(INDEX(答案!$B:$B,MATCH(K737,trans!$E:$E,0)),"000"),"")</f>
        <v/>
      </c>
    </row>
    <row r="738" spans="1:13" x14ac:dyDescent="0.55000000000000004">
      <c r="A738" s="1" t="str">
        <f t="shared" si="33"/>
        <v/>
      </c>
      <c r="B738" s="1" t="str">
        <f>IF(ISNUMBER($A738),INDEX(原簿!$E:$E,MATCH(summary!$A738,原簿!$M:$M,0)),"")</f>
        <v/>
      </c>
      <c r="C738" s="10" t="str">
        <f>IF(ISNUMBER($A738),INDEX(原簿!$I:$I,MATCH(summary!$A738,原簿!$M:$M,0)),"")</f>
        <v/>
      </c>
      <c r="E738" s="1" t="str">
        <f t="shared" si="34"/>
        <v/>
      </c>
      <c r="F738" s="1" t="str">
        <f>IF(ISNUMBER($E738),INDEX(原簿!$E:$E,MATCH(summary!$E738,原簿!$N:$N,0)),"")</f>
        <v/>
      </c>
      <c r="G738" s="10" t="str">
        <f>IF(ISNUMBER($E738),INDEX(原簿!$I:$I,MATCH(summary!$E738,原簿!$N:$N,0)),"")</f>
        <v/>
      </c>
      <c r="H738" s="1" t="str">
        <f>IF(ISNUMBER($E738),TEXT(INDEX(出席票!$A:$A,MATCH(F738,trans!$B:$B,0)),"00")&amp;"-"&amp;TEXT(INDEX(出席票!$B:$B,MATCH(F738,trans!$B:$B,0)),"000"),"")</f>
        <v/>
      </c>
      <c r="J738" s="1" t="str">
        <f t="shared" si="35"/>
        <v/>
      </c>
      <c r="K738" s="1" t="str">
        <f>IF(ISNUMBER($J738),INDEX(原簿!$E:$E,MATCH(summary!$E738,原簿!$O:$O,0)),"")</f>
        <v/>
      </c>
      <c r="L738" s="10" t="str">
        <f>IF(ISNUMBER($J738),INDEX(原簿!$I:$I,MATCH(summary!$E738,原簿!$O:$O,0)),"")</f>
        <v/>
      </c>
      <c r="M738" s="1" t="str">
        <f>IF(ISNUMBER($J738),TEXT(INDEX(答案!$A:$A,MATCH(K738,trans!$E:$E,0)),"00")&amp;"-"&amp;TEXT(INDEX(答案!$B:$B,MATCH(K738,trans!$E:$E,0)),"000"),"")</f>
        <v/>
      </c>
    </row>
    <row r="739" spans="1:13" x14ac:dyDescent="0.55000000000000004">
      <c r="A739" s="1" t="str">
        <f t="shared" si="33"/>
        <v/>
      </c>
      <c r="B739" s="1" t="str">
        <f>IF(ISNUMBER($A739),INDEX(原簿!$E:$E,MATCH(summary!$A739,原簿!$M:$M,0)),"")</f>
        <v/>
      </c>
      <c r="C739" s="10" t="str">
        <f>IF(ISNUMBER($A739),INDEX(原簿!$I:$I,MATCH(summary!$A739,原簿!$M:$M,0)),"")</f>
        <v/>
      </c>
      <c r="E739" s="1" t="str">
        <f t="shared" si="34"/>
        <v/>
      </c>
      <c r="F739" s="1" t="str">
        <f>IF(ISNUMBER($E739),INDEX(原簿!$E:$E,MATCH(summary!$E739,原簿!$N:$N,0)),"")</f>
        <v/>
      </c>
      <c r="G739" s="10" t="str">
        <f>IF(ISNUMBER($E739),INDEX(原簿!$I:$I,MATCH(summary!$E739,原簿!$N:$N,0)),"")</f>
        <v/>
      </c>
      <c r="H739" s="1" t="str">
        <f>IF(ISNUMBER($E739),TEXT(INDEX(出席票!$A:$A,MATCH(F739,trans!$B:$B,0)),"00")&amp;"-"&amp;TEXT(INDEX(出席票!$B:$B,MATCH(F739,trans!$B:$B,0)),"000"),"")</f>
        <v/>
      </c>
      <c r="J739" s="1" t="str">
        <f t="shared" si="35"/>
        <v/>
      </c>
      <c r="K739" s="1" t="str">
        <f>IF(ISNUMBER($J739),INDEX(原簿!$E:$E,MATCH(summary!$E739,原簿!$O:$O,0)),"")</f>
        <v/>
      </c>
      <c r="L739" s="10" t="str">
        <f>IF(ISNUMBER($J739),INDEX(原簿!$I:$I,MATCH(summary!$E739,原簿!$O:$O,0)),"")</f>
        <v/>
      </c>
      <c r="M739" s="1" t="str">
        <f>IF(ISNUMBER($J739),TEXT(INDEX(答案!$A:$A,MATCH(K739,trans!$E:$E,0)),"00")&amp;"-"&amp;TEXT(INDEX(答案!$B:$B,MATCH(K739,trans!$E:$E,0)),"000"),"")</f>
        <v/>
      </c>
    </row>
    <row r="740" spans="1:13" x14ac:dyDescent="0.55000000000000004">
      <c r="A740" s="1" t="str">
        <f t="shared" si="33"/>
        <v/>
      </c>
      <c r="B740" s="1" t="str">
        <f>IF(ISNUMBER($A740),INDEX(原簿!$E:$E,MATCH(summary!$A740,原簿!$M:$M,0)),"")</f>
        <v/>
      </c>
      <c r="C740" s="10" t="str">
        <f>IF(ISNUMBER($A740),INDEX(原簿!$I:$I,MATCH(summary!$A740,原簿!$M:$M,0)),"")</f>
        <v/>
      </c>
      <c r="E740" s="1" t="str">
        <f t="shared" si="34"/>
        <v/>
      </c>
      <c r="F740" s="1" t="str">
        <f>IF(ISNUMBER($E740),INDEX(原簿!$E:$E,MATCH(summary!$E740,原簿!$N:$N,0)),"")</f>
        <v/>
      </c>
      <c r="G740" s="10" t="str">
        <f>IF(ISNUMBER($E740),INDEX(原簿!$I:$I,MATCH(summary!$E740,原簿!$N:$N,0)),"")</f>
        <v/>
      </c>
      <c r="H740" s="1" t="str">
        <f>IF(ISNUMBER($E740),TEXT(INDEX(出席票!$A:$A,MATCH(F740,trans!$B:$B,0)),"00")&amp;"-"&amp;TEXT(INDEX(出席票!$B:$B,MATCH(F740,trans!$B:$B,0)),"000"),"")</f>
        <v/>
      </c>
      <c r="J740" s="1" t="str">
        <f t="shared" si="35"/>
        <v/>
      </c>
      <c r="K740" s="1" t="str">
        <f>IF(ISNUMBER($J740),INDEX(原簿!$E:$E,MATCH(summary!$E740,原簿!$O:$O,0)),"")</f>
        <v/>
      </c>
      <c r="L740" s="10" t="str">
        <f>IF(ISNUMBER($J740),INDEX(原簿!$I:$I,MATCH(summary!$E740,原簿!$O:$O,0)),"")</f>
        <v/>
      </c>
      <c r="M740" s="1" t="str">
        <f>IF(ISNUMBER($J740),TEXT(INDEX(答案!$A:$A,MATCH(K740,trans!$E:$E,0)),"00")&amp;"-"&amp;TEXT(INDEX(答案!$B:$B,MATCH(K740,trans!$E:$E,0)),"000"),"")</f>
        <v/>
      </c>
    </row>
    <row r="741" spans="1:13" x14ac:dyDescent="0.55000000000000004">
      <c r="A741" s="1" t="str">
        <f t="shared" si="33"/>
        <v/>
      </c>
      <c r="B741" s="1" t="str">
        <f>IF(ISNUMBER($A741),INDEX(原簿!$E:$E,MATCH(summary!$A741,原簿!$M:$M,0)),"")</f>
        <v/>
      </c>
      <c r="C741" s="10" t="str">
        <f>IF(ISNUMBER($A741),INDEX(原簿!$I:$I,MATCH(summary!$A741,原簿!$M:$M,0)),"")</f>
        <v/>
      </c>
      <c r="E741" s="1" t="str">
        <f t="shared" si="34"/>
        <v/>
      </c>
      <c r="F741" s="1" t="str">
        <f>IF(ISNUMBER($E741),INDEX(原簿!$E:$E,MATCH(summary!$E741,原簿!$N:$N,0)),"")</f>
        <v/>
      </c>
      <c r="G741" s="10" t="str">
        <f>IF(ISNUMBER($E741),INDEX(原簿!$I:$I,MATCH(summary!$E741,原簿!$N:$N,0)),"")</f>
        <v/>
      </c>
      <c r="H741" s="1" t="str">
        <f>IF(ISNUMBER($E741),TEXT(INDEX(出席票!$A:$A,MATCH(F741,trans!$B:$B,0)),"00")&amp;"-"&amp;TEXT(INDEX(出席票!$B:$B,MATCH(F741,trans!$B:$B,0)),"000"),"")</f>
        <v/>
      </c>
      <c r="J741" s="1" t="str">
        <f t="shared" si="35"/>
        <v/>
      </c>
      <c r="K741" s="1" t="str">
        <f>IF(ISNUMBER($J741),INDEX(原簿!$E:$E,MATCH(summary!$E741,原簿!$O:$O,0)),"")</f>
        <v/>
      </c>
      <c r="L741" s="10" t="str">
        <f>IF(ISNUMBER($J741),INDEX(原簿!$I:$I,MATCH(summary!$E741,原簿!$O:$O,0)),"")</f>
        <v/>
      </c>
      <c r="M741" s="1" t="str">
        <f>IF(ISNUMBER($J741),TEXT(INDEX(答案!$A:$A,MATCH(K741,trans!$E:$E,0)),"00")&amp;"-"&amp;TEXT(INDEX(答案!$B:$B,MATCH(K741,trans!$E:$E,0)),"000"),"")</f>
        <v/>
      </c>
    </row>
    <row r="742" spans="1:13" x14ac:dyDescent="0.55000000000000004">
      <c r="A742" s="1" t="str">
        <f t="shared" si="33"/>
        <v/>
      </c>
      <c r="B742" s="1" t="str">
        <f>IF(ISNUMBER($A742),INDEX(原簿!$E:$E,MATCH(summary!$A742,原簿!$M:$M,0)),"")</f>
        <v/>
      </c>
      <c r="C742" s="10" t="str">
        <f>IF(ISNUMBER($A742),INDEX(原簿!$I:$I,MATCH(summary!$A742,原簿!$M:$M,0)),"")</f>
        <v/>
      </c>
      <c r="E742" s="1" t="str">
        <f t="shared" si="34"/>
        <v/>
      </c>
      <c r="F742" s="1" t="str">
        <f>IF(ISNUMBER($E742),INDEX(原簿!$E:$E,MATCH(summary!$E742,原簿!$N:$N,0)),"")</f>
        <v/>
      </c>
      <c r="G742" s="10" t="str">
        <f>IF(ISNUMBER($E742),INDEX(原簿!$I:$I,MATCH(summary!$E742,原簿!$N:$N,0)),"")</f>
        <v/>
      </c>
      <c r="H742" s="1" t="str">
        <f>IF(ISNUMBER($E742),TEXT(INDEX(出席票!$A:$A,MATCH(F742,trans!$B:$B,0)),"00")&amp;"-"&amp;TEXT(INDEX(出席票!$B:$B,MATCH(F742,trans!$B:$B,0)),"000"),"")</f>
        <v/>
      </c>
      <c r="J742" s="1" t="str">
        <f t="shared" si="35"/>
        <v/>
      </c>
      <c r="K742" s="1" t="str">
        <f>IF(ISNUMBER($J742),INDEX(原簿!$E:$E,MATCH(summary!$E742,原簿!$O:$O,0)),"")</f>
        <v/>
      </c>
      <c r="L742" s="10" t="str">
        <f>IF(ISNUMBER($J742),INDEX(原簿!$I:$I,MATCH(summary!$E742,原簿!$O:$O,0)),"")</f>
        <v/>
      </c>
      <c r="M742" s="1" t="str">
        <f>IF(ISNUMBER($J742),TEXT(INDEX(答案!$A:$A,MATCH(K742,trans!$E:$E,0)),"00")&amp;"-"&amp;TEXT(INDEX(答案!$B:$B,MATCH(K742,trans!$E:$E,0)),"000"),"")</f>
        <v/>
      </c>
    </row>
    <row r="743" spans="1:13" x14ac:dyDescent="0.55000000000000004">
      <c r="A743" s="1" t="str">
        <f t="shared" si="33"/>
        <v/>
      </c>
      <c r="B743" s="1" t="str">
        <f>IF(ISNUMBER($A743),INDEX(原簿!$E:$E,MATCH(summary!$A743,原簿!$M:$M,0)),"")</f>
        <v/>
      </c>
      <c r="C743" s="10" t="str">
        <f>IF(ISNUMBER($A743),INDEX(原簿!$I:$I,MATCH(summary!$A743,原簿!$M:$M,0)),"")</f>
        <v/>
      </c>
      <c r="E743" s="1" t="str">
        <f t="shared" si="34"/>
        <v/>
      </c>
      <c r="F743" s="1" t="str">
        <f>IF(ISNUMBER($E743),INDEX(原簿!$E:$E,MATCH(summary!$E743,原簿!$N:$N,0)),"")</f>
        <v/>
      </c>
      <c r="G743" s="10" t="str">
        <f>IF(ISNUMBER($E743),INDEX(原簿!$I:$I,MATCH(summary!$E743,原簿!$N:$N,0)),"")</f>
        <v/>
      </c>
      <c r="H743" s="1" t="str">
        <f>IF(ISNUMBER($E743),TEXT(INDEX(出席票!$A:$A,MATCH(F743,trans!$B:$B,0)),"00")&amp;"-"&amp;TEXT(INDEX(出席票!$B:$B,MATCH(F743,trans!$B:$B,0)),"000"),"")</f>
        <v/>
      </c>
      <c r="J743" s="1" t="str">
        <f t="shared" si="35"/>
        <v/>
      </c>
      <c r="K743" s="1" t="str">
        <f>IF(ISNUMBER($J743),INDEX(原簿!$E:$E,MATCH(summary!$E743,原簿!$O:$O,0)),"")</f>
        <v/>
      </c>
      <c r="L743" s="10" t="str">
        <f>IF(ISNUMBER($J743),INDEX(原簿!$I:$I,MATCH(summary!$E743,原簿!$O:$O,0)),"")</f>
        <v/>
      </c>
      <c r="M743" s="1" t="str">
        <f>IF(ISNUMBER($J743),TEXT(INDEX(答案!$A:$A,MATCH(K743,trans!$E:$E,0)),"00")&amp;"-"&amp;TEXT(INDEX(答案!$B:$B,MATCH(K743,trans!$E:$E,0)),"000"),"")</f>
        <v/>
      </c>
    </row>
    <row r="744" spans="1:13" x14ac:dyDescent="0.55000000000000004">
      <c r="A744" s="1" t="str">
        <f t="shared" si="33"/>
        <v/>
      </c>
      <c r="B744" s="1" t="str">
        <f>IF(ISNUMBER($A744),INDEX(原簿!$E:$E,MATCH(summary!$A744,原簿!$M:$M,0)),"")</f>
        <v/>
      </c>
      <c r="C744" s="10" t="str">
        <f>IF(ISNUMBER($A744),INDEX(原簿!$I:$I,MATCH(summary!$A744,原簿!$M:$M,0)),"")</f>
        <v/>
      </c>
      <c r="E744" s="1" t="str">
        <f t="shared" si="34"/>
        <v/>
      </c>
      <c r="F744" s="1" t="str">
        <f>IF(ISNUMBER($E744),INDEX(原簿!$E:$E,MATCH(summary!$E744,原簿!$N:$N,0)),"")</f>
        <v/>
      </c>
      <c r="G744" s="10" t="str">
        <f>IF(ISNUMBER($E744),INDEX(原簿!$I:$I,MATCH(summary!$E744,原簿!$N:$N,0)),"")</f>
        <v/>
      </c>
      <c r="H744" s="1" t="str">
        <f>IF(ISNUMBER($E744),TEXT(INDEX(出席票!$A:$A,MATCH(F744,trans!$B:$B,0)),"00")&amp;"-"&amp;TEXT(INDEX(出席票!$B:$B,MATCH(F744,trans!$B:$B,0)),"000"),"")</f>
        <v/>
      </c>
      <c r="J744" s="1" t="str">
        <f t="shared" si="35"/>
        <v/>
      </c>
      <c r="K744" s="1" t="str">
        <f>IF(ISNUMBER($J744),INDEX(原簿!$E:$E,MATCH(summary!$E744,原簿!$O:$O,0)),"")</f>
        <v/>
      </c>
      <c r="L744" s="10" t="str">
        <f>IF(ISNUMBER($J744),INDEX(原簿!$I:$I,MATCH(summary!$E744,原簿!$O:$O,0)),"")</f>
        <v/>
      </c>
      <c r="M744" s="1" t="str">
        <f>IF(ISNUMBER($J744),TEXT(INDEX(答案!$A:$A,MATCH(K744,trans!$E:$E,0)),"00")&amp;"-"&amp;TEXT(INDEX(答案!$B:$B,MATCH(K744,trans!$E:$E,0)),"000"),"")</f>
        <v/>
      </c>
    </row>
    <row r="745" spans="1:13" x14ac:dyDescent="0.55000000000000004">
      <c r="A745" s="1" t="str">
        <f t="shared" si="33"/>
        <v/>
      </c>
      <c r="B745" s="1" t="str">
        <f>IF(ISNUMBER($A745),INDEX(原簿!$E:$E,MATCH(summary!$A745,原簿!$M:$M,0)),"")</f>
        <v/>
      </c>
      <c r="C745" s="10" t="str">
        <f>IF(ISNUMBER($A745),INDEX(原簿!$I:$I,MATCH(summary!$A745,原簿!$M:$M,0)),"")</f>
        <v/>
      </c>
      <c r="E745" s="1" t="str">
        <f t="shared" si="34"/>
        <v/>
      </c>
      <c r="F745" s="1" t="str">
        <f>IF(ISNUMBER($E745),INDEX(原簿!$E:$E,MATCH(summary!$E745,原簿!$N:$N,0)),"")</f>
        <v/>
      </c>
      <c r="G745" s="10" t="str">
        <f>IF(ISNUMBER($E745),INDEX(原簿!$I:$I,MATCH(summary!$E745,原簿!$N:$N,0)),"")</f>
        <v/>
      </c>
      <c r="H745" s="1" t="str">
        <f>IF(ISNUMBER($E745),TEXT(INDEX(出席票!$A:$A,MATCH(F745,trans!$B:$B,0)),"00")&amp;"-"&amp;TEXT(INDEX(出席票!$B:$B,MATCH(F745,trans!$B:$B,0)),"000"),"")</f>
        <v/>
      </c>
      <c r="J745" s="1" t="str">
        <f t="shared" si="35"/>
        <v/>
      </c>
      <c r="K745" s="1" t="str">
        <f>IF(ISNUMBER($J745),INDEX(原簿!$E:$E,MATCH(summary!$E745,原簿!$O:$O,0)),"")</f>
        <v/>
      </c>
      <c r="L745" s="10" t="str">
        <f>IF(ISNUMBER($J745),INDEX(原簿!$I:$I,MATCH(summary!$E745,原簿!$O:$O,0)),"")</f>
        <v/>
      </c>
      <c r="M745" s="1" t="str">
        <f>IF(ISNUMBER($J745),TEXT(INDEX(答案!$A:$A,MATCH(K745,trans!$E:$E,0)),"00")&amp;"-"&amp;TEXT(INDEX(答案!$B:$B,MATCH(K745,trans!$E:$E,0)),"000"),"")</f>
        <v/>
      </c>
    </row>
    <row r="746" spans="1:13" x14ac:dyDescent="0.55000000000000004">
      <c r="A746" s="1" t="str">
        <f t="shared" si="33"/>
        <v/>
      </c>
      <c r="B746" s="1" t="str">
        <f>IF(ISNUMBER($A746),INDEX(原簿!$E:$E,MATCH(summary!$A746,原簿!$M:$M,0)),"")</f>
        <v/>
      </c>
      <c r="C746" s="10" t="str">
        <f>IF(ISNUMBER($A746),INDEX(原簿!$I:$I,MATCH(summary!$A746,原簿!$M:$M,0)),"")</f>
        <v/>
      </c>
      <c r="E746" s="1" t="str">
        <f t="shared" si="34"/>
        <v/>
      </c>
      <c r="F746" s="1" t="str">
        <f>IF(ISNUMBER($E746),INDEX(原簿!$E:$E,MATCH(summary!$E746,原簿!$N:$N,0)),"")</f>
        <v/>
      </c>
      <c r="G746" s="10" t="str">
        <f>IF(ISNUMBER($E746),INDEX(原簿!$I:$I,MATCH(summary!$E746,原簿!$N:$N,0)),"")</f>
        <v/>
      </c>
      <c r="H746" s="1" t="str">
        <f>IF(ISNUMBER($E746),TEXT(INDEX(出席票!$A:$A,MATCH(F746,trans!$B:$B,0)),"00")&amp;"-"&amp;TEXT(INDEX(出席票!$B:$B,MATCH(F746,trans!$B:$B,0)),"000"),"")</f>
        <v/>
      </c>
      <c r="J746" s="1" t="str">
        <f t="shared" si="35"/>
        <v/>
      </c>
      <c r="K746" s="1" t="str">
        <f>IF(ISNUMBER($J746),INDEX(原簿!$E:$E,MATCH(summary!$E746,原簿!$O:$O,0)),"")</f>
        <v/>
      </c>
      <c r="L746" s="10" t="str">
        <f>IF(ISNUMBER($J746),INDEX(原簿!$I:$I,MATCH(summary!$E746,原簿!$O:$O,0)),"")</f>
        <v/>
      </c>
      <c r="M746" s="1" t="str">
        <f>IF(ISNUMBER($J746),TEXT(INDEX(答案!$A:$A,MATCH(K746,trans!$E:$E,0)),"00")&amp;"-"&amp;TEXT(INDEX(答案!$B:$B,MATCH(K746,trans!$E:$E,0)),"000"),"")</f>
        <v/>
      </c>
    </row>
    <row r="747" spans="1:13" x14ac:dyDescent="0.55000000000000004">
      <c r="A747" s="1" t="str">
        <f t="shared" si="33"/>
        <v/>
      </c>
      <c r="B747" s="1" t="str">
        <f>IF(ISNUMBER($A747),INDEX(原簿!$E:$E,MATCH(summary!$A747,原簿!$M:$M,0)),"")</f>
        <v/>
      </c>
      <c r="C747" s="10" t="str">
        <f>IF(ISNUMBER($A747),INDEX(原簿!$I:$I,MATCH(summary!$A747,原簿!$M:$M,0)),"")</f>
        <v/>
      </c>
      <c r="E747" s="1" t="str">
        <f t="shared" si="34"/>
        <v/>
      </c>
      <c r="F747" s="1" t="str">
        <f>IF(ISNUMBER($E747),INDEX(原簿!$E:$E,MATCH(summary!$E747,原簿!$N:$N,0)),"")</f>
        <v/>
      </c>
      <c r="G747" s="10" t="str">
        <f>IF(ISNUMBER($E747),INDEX(原簿!$I:$I,MATCH(summary!$E747,原簿!$N:$N,0)),"")</f>
        <v/>
      </c>
      <c r="H747" s="1" t="str">
        <f>IF(ISNUMBER($E747),TEXT(INDEX(出席票!$A:$A,MATCH(F747,trans!$B:$B,0)),"00")&amp;"-"&amp;TEXT(INDEX(出席票!$B:$B,MATCH(F747,trans!$B:$B,0)),"000"),"")</f>
        <v/>
      </c>
      <c r="J747" s="1" t="str">
        <f t="shared" si="35"/>
        <v/>
      </c>
      <c r="K747" s="1" t="str">
        <f>IF(ISNUMBER($J747),INDEX(原簿!$E:$E,MATCH(summary!$E747,原簿!$O:$O,0)),"")</f>
        <v/>
      </c>
      <c r="L747" s="10" t="str">
        <f>IF(ISNUMBER($J747),INDEX(原簿!$I:$I,MATCH(summary!$E747,原簿!$O:$O,0)),"")</f>
        <v/>
      </c>
      <c r="M747" s="1" t="str">
        <f>IF(ISNUMBER($J747),TEXT(INDEX(答案!$A:$A,MATCH(K747,trans!$E:$E,0)),"00")&amp;"-"&amp;TEXT(INDEX(答案!$B:$B,MATCH(K747,trans!$E:$E,0)),"000"),"")</f>
        <v/>
      </c>
    </row>
    <row r="748" spans="1:13" x14ac:dyDescent="0.55000000000000004">
      <c r="A748" s="1" t="str">
        <f t="shared" si="33"/>
        <v/>
      </c>
      <c r="B748" s="1" t="str">
        <f>IF(ISNUMBER($A748),INDEX(原簿!$E:$E,MATCH(summary!$A748,原簿!$M:$M,0)),"")</f>
        <v/>
      </c>
      <c r="C748" s="10" t="str">
        <f>IF(ISNUMBER($A748),INDEX(原簿!$I:$I,MATCH(summary!$A748,原簿!$M:$M,0)),"")</f>
        <v/>
      </c>
      <c r="E748" s="1" t="str">
        <f t="shared" si="34"/>
        <v/>
      </c>
      <c r="F748" s="1" t="str">
        <f>IF(ISNUMBER($E748),INDEX(原簿!$E:$E,MATCH(summary!$E748,原簿!$N:$N,0)),"")</f>
        <v/>
      </c>
      <c r="G748" s="10" t="str">
        <f>IF(ISNUMBER($E748),INDEX(原簿!$I:$I,MATCH(summary!$E748,原簿!$N:$N,0)),"")</f>
        <v/>
      </c>
      <c r="H748" s="1" t="str">
        <f>IF(ISNUMBER($E748),TEXT(INDEX(出席票!$A:$A,MATCH(F748,trans!$B:$B,0)),"00")&amp;"-"&amp;TEXT(INDEX(出席票!$B:$B,MATCH(F748,trans!$B:$B,0)),"000"),"")</f>
        <v/>
      </c>
      <c r="J748" s="1" t="str">
        <f t="shared" si="35"/>
        <v/>
      </c>
      <c r="K748" s="1" t="str">
        <f>IF(ISNUMBER($J748),INDEX(原簿!$E:$E,MATCH(summary!$E748,原簿!$O:$O,0)),"")</f>
        <v/>
      </c>
      <c r="L748" s="10" t="str">
        <f>IF(ISNUMBER($J748),INDEX(原簿!$I:$I,MATCH(summary!$E748,原簿!$O:$O,0)),"")</f>
        <v/>
      </c>
      <c r="M748" s="1" t="str">
        <f>IF(ISNUMBER($J748),TEXT(INDEX(答案!$A:$A,MATCH(K748,trans!$E:$E,0)),"00")&amp;"-"&amp;TEXT(INDEX(答案!$B:$B,MATCH(K748,trans!$E:$E,0)),"000"),"")</f>
        <v/>
      </c>
    </row>
    <row r="749" spans="1:13" x14ac:dyDescent="0.55000000000000004">
      <c r="A749" s="1" t="str">
        <f t="shared" si="33"/>
        <v/>
      </c>
      <c r="B749" s="1" t="str">
        <f>IF(ISNUMBER($A749),INDEX(原簿!$E:$E,MATCH(summary!$A749,原簿!$M:$M,0)),"")</f>
        <v/>
      </c>
      <c r="C749" s="10" t="str">
        <f>IF(ISNUMBER($A749),INDEX(原簿!$I:$I,MATCH(summary!$A749,原簿!$M:$M,0)),"")</f>
        <v/>
      </c>
      <c r="E749" s="1" t="str">
        <f t="shared" si="34"/>
        <v/>
      </c>
      <c r="F749" s="1" t="str">
        <f>IF(ISNUMBER($E749),INDEX(原簿!$E:$E,MATCH(summary!$E749,原簿!$N:$N,0)),"")</f>
        <v/>
      </c>
      <c r="G749" s="10" t="str">
        <f>IF(ISNUMBER($E749),INDEX(原簿!$I:$I,MATCH(summary!$E749,原簿!$N:$N,0)),"")</f>
        <v/>
      </c>
      <c r="H749" s="1" t="str">
        <f>IF(ISNUMBER($E749),TEXT(INDEX(出席票!$A:$A,MATCH(F749,trans!$B:$B,0)),"00")&amp;"-"&amp;TEXT(INDEX(出席票!$B:$B,MATCH(F749,trans!$B:$B,0)),"000"),"")</f>
        <v/>
      </c>
      <c r="J749" s="1" t="str">
        <f t="shared" si="35"/>
        <v/>
      </c>
      <c r="K749" s="1" t="str">
        <f>IF(ISNUMBER($J749),INDEX(原簿!$E:$E,MATCH(summary!$E749,原簿!$O:$O,0)),"")</f>
        <v/>
      </c>
      <c r="L749" s="10" t="str">
        <f>IF(ISNUMBER($J749),INDEX(原簿!$I:$I,MATCH(summary!$E749,原簿!$O:$O,0)),"")</f>
        <v/>
      </c>
      <c r="M749" s="1" t="str">
        <f>IF(ISNUMBER($J749),TEXT(INDEX(答案!$A:$A,MATCH(K749,trans!$E:$E,0)),"00")&amp;"-"&amp;TEXT(INDEX(答案!$B:$B,MATCH(K749,trans!$E:$E,0)),"000"),"")</f>
        <v/>
      </c>
    </row>
    <row r="750" spans="1:13" x14ac:dyDescent="0.55000000000000004">
      <c r="A750" s="1" t="str">
        <f t="shared" si="33"/>
        <v/>
      </c>
      <c r="B750" s="1" t="str">
        <f>IF(ISNUMBER($A750),INDEX(原簿!$E:$E,MATCH(summary!$A750,原簿!$M:$M,0)),"")</f>
        <v/>
      </c>
      <c r="C750" s="10" t="str">
        <f>IF(ISNUMBER($A750),INDEX(原簿!$I:$I,MATCH(summary!$A750,原簿!$M:$M,0)),"")</f>
        <v/>
      </c>
      <c r="E750" s="1" t="str">
        <f t="shared" si="34"/>
        <v/>
      </c>
      <c r="F750" s="1" t="str">
        <f>IF(ISNUMBER($E750),INDEX(原簿!$E:$E,MATCH(summary!$E750,原簿!$N:$N,0)),"")</f>
        <v/>
      </c>
      <c r="G750" s="10" t="str">
        <f>IF(ISNUMBER($E750),INDEX(原簿!$I:$I,MATCH(summary!$E750,原簿!$N:$N,0)),"")</f>
        <v/>
      </c>
      <c r="H750" s="1" t="str">
        <f>IF(ISNUMBER($E750),TEXT(INDEX(出席票!$A:$A,MATCH(F750,trans!$B:$B,0)),"00")&amp;"-"&amp;TEXT(INDEX(出席票!$B:$B,MATCH(F750,trans!$B:$B,0)),"000"),"")</f>
        <v/>
      </c>
      <c r="J750" s="1" t="str">
        <f t="shared" si="35"/>
        <v/>
      </c>
      <c r="K750" s="1" t="str">
        <f>IF(ISNUMBER($J750),INDEX(原簿!$E:$E,MATCH(summary!$E750,原簿!$O:$O,0)),"")</f>
        <v/>
      </c>
      <c r="L750" s="10" t="str">
        <f>IF(ISNUMBER($J750),INDEX(原簿!$I:$I,MATCH(summary!$E750,原簿!$O:$O,0)),"")</f>
        <v/>
      </c>
      <c r="M750" s="1" t="str">
        <f>IF(ISNUMBER($J750),TEXT(INDEX(答案!$A:$A,MATCH(K750,trans!$E:$E,0)),"00")&amp;"-"&amp;TEXT(INDEX(答案!$B:$B,MATCH(K750,trans!$E:$E,0)),"000"),"")</f>
        <v/>
      </c>
    </row>
    <row r="751" spans="1:13" x14ac:dyDescent="0.55000000000000004">
      <c r="A751" s="1" t="str">
        <f t="shared" si="33"/>
        <v/>
      </c>
      <c r="B751" s="1" t="str">
        <f>IF(ISNUMBER($A751),INDEX(原簿!$E:$E,MATCH(summary!$A751,原簿!$M:$M,0)),"")</f>
        <v/>
      </c>
      <c r="C751" s="10" t="str">
        <f>IF(ISNUMBER($A751),INDEX(原簿!$I:$I,MATCH(summary!$A751,原簿!$M:$M,0)),"")</f>
        <v/>
      </c>
      <c r="E751" s="1" t="str">
        <f t="shared" si="34"/>
        <v/>
      </c>
      <c r="F751" s="1" t="str">
        <f>IF(ISNUMBER($E751),INDEX(原簿!$E:$E,MATCH(summary!$E751,原簿!$N:$N,0)),"")</f>
        <v/>
      </c>
      <c r="G751" s="10" t="str">
        <f>IF(ISNUMBER($E751),INDEX(原簿!$I:$I,MATCH(summary!$E751,原簿!$N:$N,0)),"")</f>
        <v/>
      </c>
      <c r="H751" s="1" t="str">
        <f>IF(ISNUMBER($E751),TEXT(INDEX(出席票!$A:$A,MATCH(F751,trans!$B:$B,0)),"00")&amp;"-"&amp;TEXT(INDEX(出席票!$B:$B,MATCH(F751,trans!$B:$B,0)),"000"),"")</f>
        <v/>
      </c>
      <c r="J751" s="1" t="str">
        <f t="shared" si="35"/>
        <v/>
      </c>
      <c r="K751" s="1" t="str">
        <f>IF(ISNUMBER($J751),INDEX(原簿!$E:$E,MATCH(summary!$E751,原簿!$O:$O,0)),"")</f>
        <v/>
      </c>
      <c r="L751" s="10" t="str">
        <f>IF(ISNUMBER($J751),INDEX(原簿!$I:$I,MATCH(summary!$E751,原簿!$O:$O,0)),"")</f>
        <v/>
      </c>
      <c r="M751" s="1" t="str">
        <f>IF(ISNUMBER($J751),TEXT(INDEX(答案!$A:$A,MATCH(K751,trans!$E:$E,0)),"00")&amp;"-"&amp;TEXT(INDEX(答案!$B:$B,MATCH(K751,trans!$E:$E,0)),"000"),"")</f>
        <v/>
      </c>
    </row>
    <row r="752" spans="1:13" x14ac:dyDescent="0.55000000000000004">
      <c r="A752" s="1" t="str">
        <f t="shared" si="33"/>
        <v/>
      </c>
      <c r="B752" s="1" t="str">
        <f>IF(ISNUMBER($A752),INDEX(原簿!$E:$E,MATCH(summary!$A752,原簿!$M:$M,0)),"")</f>
        <v/>
      </c>
      <c r="C752" s="10" t="str">
        <f>IF(ISNUMBER($A752),INDEX(原簿!$I:$I,MATCH(summary!$A752,原簿!$M:$M,0)),"")</f>
        <v/>
      </c>
      <c r="E752" s="1" t="str">
        <f t="shared" si="34"/>
        <v/>
      </c>
      <c r="F752" s="1" t="str">
        <f>IF(ISNUMBER($E752),INDEX(原簿!$E:$E,MATCH(summary!$E752,原簿!$N:$N,0)),"")</f>
        <v/>
      </c>
      <c r="G752" s="10" t="str">
        <f>IF(ISNUMBER($E752),INDEX(原簿!$I:$I,MATCH(summary!$E752,原簿!$N:$N,0)),"")</f>
        <v/>
      </c>
      <c r="H752" s="1" t="str">
        <f>IF(ISNUMBER($E752),TEXT(INDEX(出席票!$A:$A,MATCH(F752,trans!$B:$B,0)),"00")&amp;"-"&amp;TEXT(INDEX(出席票!$B:$B,MATCH(F752,trans!$B:$B,0)),"000"),"")</f>
        <v/>
      </c>
      <c r="J752" s="1" t="str">
        <f t="shared" si="35"/>
        <v/>
      </c>
      <c r="K752" s="1" t="str">
        <f>IF(ISNUMBER($J752),INDEX(原簿!$E:$E,MATCH(summary!$E752,原簿!$O:$O,0)),"")</f>
        <v/>
      </c>
      <c r="L752" s="10" t="str">
        <f>IF(ISNUMBER($J752),INDEX(原簿!$I:$I,MATCH(summary!$E752,原簿!$O:$O,0)),"")</f>
        <v/>
      </c>
      <c r="M752" s="1" t="str">
        <f>IF(ISNUMBER($J752),TEXT(INDEX(答案!$A:$A,MATCH(K752,trans!$E:$E,0)),"00")&amp;"-"&amp;TEXT(INDEX(答案!$B:$B,MATCH(K752,trans!$E:$E,0)),"000"),"")</f>
        <v/>
      </c>
    </row>
    <row r="753" spans="1:13" x14ac:dyDescent="0.55000000000000004">
      <c r="A753" s="1" t="str">
        <f t="shared" si="33"/>
        <v/>
      </c>
      <c r="B753" s="1" t="str">
        <f>IF(ISNUMBER($A753),INDEX(原簿!$E:$E,MATCH(summary!$A753,原簿!$M:$M,0)),"")</f>
        <v/>
      </c>
      <c r="C753" s="10" t="str">
        <f>IF(ISNUMBER($A753),INDEX(原簿!$I:$I,MATCH(summary!$A753,原簿!$M:$M,0)),"")</f>
        <v/>
      </c>
      <c r="E753" s="1" t="str">
        <f t="shared" si="34"/>
        <v/>
      </c>
      <c r="F753" s="1" t="str">
        <f>IF(ISNUMBER($E753),INDEX(原簿!$E:$E,MATCH(summary!$E753,原簿!$N:$N,0)),"")</f>
        <v/>
      </c>
      <c r="G753" s="10" t="str">
        <f>IF(ISNUMBER($E753),INDEX(原簿!$I:$I,MATCH(summary!$E753,原簿!$N:$N,0)),"")</f>
        <v/>
      </c>
      <c r="H753" s="1" t="str">
        <f>IF(ISNUMBER($E753),TEXT(INDEX(出席票!$A:$A,MATCH(F753,trans!$B:$B,0)),"00")&amp;"-"&amp;TEXT(INDEX(出席票!$B:$B,MATCH(F753,trans!$B:$B,0)),"000"),"")</f>
        <v/>
      </c>
      <c r="J753" s="1" t="str">
        <f t="shared" si="35"/>
        <v/>
      </c>
      <c r="K753" s="1" t="str">
        <f>IF(ISNUMBER($J753),INDEX(原簿!$E:$E,MATCH(summary!$E753,原簿!$O:$O,0)),"")</f>
        <v/>
      </c>
      <c r="L753" s="10" t="str">
        <f>IF(ISNUMBER($J753),INDEX(原簿!$I:$I,MATCH(summary!$E753,原簿!$O:$O,0)),"")</f>
        <v/>
      </c>
      <c r="M753" s="1" t="str">
        <f>IF(ISNUMBER($J753),TEXT(INDEX(答案!$A:$A,MATCH(K753,trans!$E:$E,0)),"00")&amp;"-"&amp;TEXT(INDEX(答案!$B:$B,MATCH(K753,trans!$E:$E,0)),"000"),"")</f>
        <v/>
      </c>
    </row>
    <row r="754" spans="1:13" x14ac:dyDescent="0.55000000000000004">
      <c r="A754" s="1" t="str">
        <f t="shared" si="33"/>
        <v/>
      </c>
      <c r="B754" s="1" t="str">
        <f>IF(ISNUMBER($A754),INDEX(原簿!$E:$E,MATCH(summary!$A754,原簿!$M:$M,0)),"")</f>
        <v/>
      </c>
      <c r="C754" s="10" t="str">
        <f>IF(ISNUMBER($A754),INDEX(原簿!$I:$I,MATCH(summary!$A754,原簿!$M:$M,0)),"")</f>
        <v/>
      </c>
      <c r="E754" s="1" t="str">
        <f t="shared" si="34"/>
        <v/>
      </c>
      <c r="F754" s="1" t="str">
        <f>IF(ISNUMBER($E754),INDEX(原簿!$E:$E,MATCH(summary!$E754,原簿!$N:$N,0)),"")</f>
        <v/>
      </c>
      <c r="G754" s="10" t="str">
        <f>IF(ISNUMBER($E754),INDEX(原簿!$I:$I,MATCH(summary!$E754,原簿!$N:$N,0)),"")</f>
        <v/>
      </c>
      <c r="H754" s="1" t="str">
        <f>IF(ISNUMBER($E754),TEXT(INDEX(出席票!$A:$A,MATCH(F754,trans!$B:$B,0)),"00")&amp;"-"&amp;TEXT(INDEX(出席票!$B:$B,MATCH(F754,trans!$B:$B,0)),"000"),"")</f>
        <v/>
      </c>
      <c r="J754" s="1" t="str">
        <f t="shared" si="35"/>
        <v/>
      </c>
      <c r="K754" s="1" t="str">
        <f>IF(ISNUMBER($J754),INDEX(原簿!$E:$E,MATCH(summary!$E754,原簿!$O:$O,0)),"")</f>
        <v/>
      </c>
      <c r="L754" s="10" t="str">
        <f>IF(ISNUMBER($J754),INDEX(原簿!$I:$I,MATCH(summary!$E754,原簿!$O:$O,0)),"")</f>
        <v/>
      </c>
      <c r="M754" s="1" t="str">
        <f>IF(ISNUMBER($J754),TEXT(INDEX(答案!$A:$A,MATCH(K754,trans!$E:$E,0)),"00")&amp;"-"&amp;TEXT(INDEX(答案!$B:$B,MATCH(K754,trans!$E:$E,0)),"000"),"")</f>
        <v/>
      </c>
    </row>
    <row r="755" spans="1:13" x14ac:dyDescent="0.55000000000000004">
      <c r="A755" s="1" t="str">
        <f t="shared" si="33"/>
        <v/>
      </c>
      <c r="B755" s="1" t="str">
        <f>IF(ISNUMBER($A755),INDEX(原簿!$E:$E,MATCH(summary!$A755,原簿!$M:$M,0)),"")</f>
        <v/>
      </c>
      <c r="C755" s="10" t="str">
        <f>IF(ISNUMBER($A755),INDEX(原簿!$I:$I,MATCH(summary!$A755,原簿!$M:$M,0)),"")</f>
        <v/>
      </c>
      <c r="E755" s="1" t="str">
        <f t="shared" si="34"/>
        <v/>
      </c>
      <c r="F755" s="1" t="str">
        <f>IF(ISNUMBER($E755),INDEX(原簿!$E:$E,MATCH(summary!$E755,原簿!$N:$N,0)),"")</f>
        <v/>
      </c>
      <c r="G755" s="10" t="str">
        <f>IF(ISNUMBER($E755),INDEX(原簿!$I:$I,MATCH(summary!$E755,原簿!$N:$N,0)),"")</f>
        <v/>
      </c>
      <c r="H755" s="1" t="str">
        <f>IF(ISNUMBER($E755),TEXT(INDEX(出席票!$A:$A,MATCH(F755,trans!$B:$B,0)),"00")&amp;"-"&amp;TEXT(INDEX(出席票!$B:$B,MATCH(F755,trans!$B:$B,0)),"000"),"")</f>
        <v/>
      </c>
      <c r="J755" s="1" t="str">
        <f t="shared" si="35"/>
        <v/>
      </c>
      <c r="K755" s="1" t="str">
        <f>IF(ISNUMBER($J755),INDEX(原簿!$E:$E,MATCH(summary!$E755,原簿!$O:$O,0)),"")</f>
        <v/>
      </c>
      <c r="L755" s="10" t="str">
        <f>IF(ISNUMBER($J755),INDEX(原簿!$I:$I,MATCH(summary!$E755,原簿!$O:$O,0)),"")</f>
        <v/>
      </c>
      <c r="M755" s="1" t="str">
        <f>IF(ISNUMBER($J755),TEXT(INDEX(答案!$A:$A,MATCH(K755,trans!$E:$E,0)),"00")&amp;"-"&amp;TEXT(INDEX(答案!$B:$B,MATCH(K755,trans!$E:$E,0)),"000"),"")</f>
        <v/>
      </c>
    </row>
    <row r="756" spans="1:13" x14ac:dyDescent="0.55000000000000004">
      <c r="A756" s="1" t="str">
        <f t="shared" si="33"/>
        <v/>
      </c>
      <c r="B756" s="1" t="str">
        <f>IF(ISNUMBER($A756),INDEX(原簿!$E:$E,MATCH(summary!$A756,原簿!$M:$M,0)),"")</f>
        <v/>
      </c>
      <c r="C756" s="10" t="str">
        <f>IF(ISNUMBER($A756),INDEX(原簿!$I:$I,MATCH(summary!$A756,原簿!$M:$M,0)),"")</f>
        <v/>
      </c>
      <c r="E756" s="1" t="str">
        <f t="shared" si="34"/>
        <v/>
      </c>
      <c r="F756" s="1" t="str">
        <f>IF(ISNUMBER($E756),INDEX(原簿!$E:$E,MATCH(summary!$E756,原簿!$N:$N,0)),"")</f>
        <v/>
      </c>
      <c r="G756" s="10" t="str">
        <f>IF(ISNUMBER($E756),INDEX(原簿!$I:$I,MATCH(summary!$E756,原簿!$N:$N,0)),"")</f>
        <v/>
      </c>
      <c r="H756" s="1" t="str">
        <f>IF(ISNUMBER($E756),TEXT(INDEX(出席票!$A:$A,MATCH(F756,trans!$B:$B,0)),"00")&amp;"-"&amp;TEXT(INDEX(出席票!$B:$B,MATCH(F756,trans!$B:$B,0)),"000"),"")</f>
        <v/>
      </c>
      <c r="J756" s="1" t="str">
        <f t="shared" si="35"/>
        <v/>
      </c>
      <c r="K756" s="1" t="str">
        <f>IF(ISNUMBER($J756),INDEX(原簿!$E:$E,MATCH(summary!$E756,原簿!$O:$O,0)),"")</f>
        <v/>
      </c>
      <c r="L756" s="10" t="str">
        <f>IF(ISNUMBER($J756),INDEX(原簿!$I:$I,MATCH(summary!$E756,原簿!$O:$O,0)),"")</f>
        <v/>
      </c>
      <c r="M756" s="1" t="str">
        <f>IF(ISNUMBER($J756),TEXT(INDEX(答案!$A:$A,MATCH(K756,trans!$E:$E,0)),"00")&amp;"-"&amp;TEXT(INDEX(答案!$B:$B,MATCH(K756,trans!$E:$E,0)),"000"),"")</f>
        <v/>
      </c>
    </row>
    <row r="757" spans="1:13" x14ac:dyDescent="0.55000000000000004">
      <c r="A757" s="1" t="str">
        <f t="shared" si="33"/>
        <v/>
      </c>
      <c r="B757" s="1" t="str">
        <f>IF(ISNUMBER($A757),INDEX(原簿!$E:$E,MATCH(summary!$A757,原簿!$M:$M,0)),"")</f>
        <v/>
      </c>
      <c r="C757" s="10" t="str">
        <f>IF(ISNUMBER($A757),INDEX(原簿!$I:$I,MATCH(summary!$A757,原簿!$M:$M,0)),"")</f>
        <v/>
      </c>
      <c r="E757" s="1" t="str">
        <f t="shared" si="34"/>
        <v/>
      </c>
      <c r="F757" s="1" t="str">
        <f>IF(ISNUMBER($E757),INDEX(原簿!$E:$E,MATCH(summary!$E757,原簿!$N:$N,0)),"")</f>
        <v/>
      </c>
      <c r="G757" s="10" t="str">
        <f>IF(ISNUMBER($E757),INDEX(原簿!$I:$I,MATCH(summary!$E757,原簿!$N:$N,0)),"")</f>
        <v/>
      </c>
      <c r="H757" s="1" t="str">
        <f>IF(ISNUMBER($E757),TEXT(INDEX(出席票!$A:$A,MATCH(F757,trans!$B:$B,0)),"00")&amp;"-"&amp;TEXT(INDEX(出席票!$B:$B,MATCH(F757,trans!$B:$B,0)),"000"),"")</f>
        <v/>
      </c>
      <c r="J757" s="1" t="str">
        <f t="shared" si="35"/>
        <v/>
      </c>
      <c r="K757" s="1" t="str">
        <f>IF(ISNUMBER($J757),INDEX(原簿!$E:$E,MATCH(summary!$E757,原簿!$O:$O,0)),"")</f>
        <v/>
      </c>
      <c r="L757" s="10" t="str">
        <f>IF(ISNUMBER($J757),INDEX(原簿!$I:$I,MATCH(summary!$E757,原簿!$O:$O,0)),"")</f>
        <v/>
      </c>
      <c r="M757" s="1" t="str">
        <f>IF(ISNUMBER($J757),TEXT(INDEX(答案!$A:$A,MATCH(K757,trans!$E:$E,0)),"00")&amp;"-"&amp;TEXT(INDEX(答案!$B:$B,MATCH(K757,trans!$E:$E,0)),"000"),"")</f>
        <v/>
      </c>
    </row>
    <row r="758" spans="1:13" x14ac:dyDescent="0.55000000000000004">
      <c r="A758" s="1" t="str">
        <f t="shared" si="33"/>
        <v/>
      </c>
      <c r="B758" s="1" t="str">
        <f>IF(ISNUMBER($A758),INDEX(原簿!$E:$E,MATCH(summary!$A758,原簿!$M:$M,0)),"")</f>
        <v/>
      </c>
      <c r="C758" s="10" t="str">
        <f>IF(ISNUMBER($A758),INDEX(原簿!$I:$I,MATCH(summary!$A758,原簿!$M:$M,0)),"")</f>
        <v/>
      </c>
      <c r="E758" s="1" t="str">
        <f t="shared" si="34"/>
        <v/>
      </c>
      <c r="F758" s="1" t="str">
        <f>IF(ISNUMBER($E758),INDEX(原簿!$E:$E,MATCH(summary!$E758,原簿!$N:$N,0)),"")</f>
        <v/>
      </c>
      <c r="G758" s="10" t="str">
        <f>IF(ISNUMBER($E758),INDEX(原簿!$I:$I,MATCH(summary!$E758,原簿!$N:$N,0)),"")</f>
        <v/>
      </c>
      <c r="H758" s="1" t="str">
        <f>IF(ISNUMBER($E758),TEXT(INDEX(出席票!$A:$A,MATCH(F758,trans!$B:$B,0)),"00")&amp;"-"&amp;TEXT(INDEX(出席票!$B:$B,MATCH(F758,trans!$B:$B,0)),"000"),"")</f>
        <v/>
      </c>
      <c r="J758" s="1" t="str">
        <f t="shared" si="35"/>
        <v/>
      </c>
      <c r="K758" s="1" t="str">
        <f>IF(ISNUMBER($J758),INDEX(原簿!$E:$E,MATCH(summary!$E758,原簿!$O:$O,0)),"")</f>
        <v/>
      </c>
      <c r="L758" s="10" t="str">
        <f>IF(ISNUMBER($J758),INDEX(原簿!$I:$I,MATCH(summary!$E758,原簿!$O:$O,0)),"")</f>
        <v/>
      </c>
      <c r="M758" s="1" t="str">
        <f>IF(ISNUMBER($J758),TEXT(INDEX(答案!$A:$A,MATCH(K758,trans!$E:$E,0)),"00")&amp;"-"&amp;TEXT(INDEX(答案!$B:$B,MATCH(K758,trans!$E:$E,0)),"000"),"")</f>
        <v/>
      </c>
    </row>
    <row r="759" spans="1:13" x14ac:dyDescent="0.55000000000000004">
      <c r="A759" s="1" t="str">
        <f t="shared" si="33"/>
        <v/>
      </c>
      <c r="B759" s="1" t="str">
        <f>IF(ISNUMBER($A759),INDEX(原簿!$E:$E,MATCH(summary!$A759,原簿!$M:$M,0)),"")</f>
        <v/>
      </c>
      <c r="C759" s="10" t="str">
        <f>IF(ISNUMBER($A759),INDEX(原簿!$I:$I,MATCH(summary!$A759,原簿!$M:$M,0)),"")</f>
        <v/>
      </c>
      <c r="E759" s="1" t="str">
        <f t="shared" si="34"/>
        <v/>
      </c>
      <c r="F759" s="1" t="str">
        <f>IF(ISNUMBER($E759),INDEX(原簿!$E:$E,MATCH(summary!$E759,原簿!$N:$N,0)),"")</f>
        <v/>
      </c>
      <c r="G759" s="10" t="str">
        <f>IF(ISNUMBER($E759),INDEX(原簿!$I:$I,MATCH(summary!$E759,原簿!$N:$N,0)),"")</f>
        <v/>
      </c>
      <c r="H759" s="1" t="str">
        <f>IF(ISNUMBER($E759),TEXT(INDEX(出席票!$A:$A,MATCH(F759,trans!$B:$B,0)),"00")&amp;"-"&amp;TEXT(INDEX(出席票!$B:$B,MATCH(F759,trans!$B:$B,0)),"000"),"")</f>
        <v/>
      </c>
      <c r="J759" s="1" t="str">
        <f t="shared" si="35"/>
        <v/>
      </c>
      <c r="K759" s="1" t="str">
        <f>IF(ISNUMBER($J759),INDEX(原簿!$E:$E,MATCH(summary!$E759,原簿!$O:$O,0)),"")</f>
        <v/>
      </c>
      <c r="L759" s="10" t="str">
        <f>IF(ISNUMBER($J759),INDEX(原簿!$I:$I,MATCH(summary!$E759,原簿!$O:$O,0)),"")</f>
        <v/>
      </c>
      <c r="M759" s="1" t="str">
        <f>IF(ISNUMBER($J759),TEXT(INDEX(答案!$A:$A,MATCH(K759,trans!$E:$E,0)),"00")&amp;"-"&amp;TEXT(INDEX(答案!$B:$B,MATCH(K759,trans!$E:$E,0)),"000"),"")</f>
        <v/>
      </c>
    </row>
    <row r="760" spans="1:13" x14ac:dyDescent="0.55000000000000004">
      <c r="A760" s="1" t="str">
        <f t="shared" si="33"/>
        <v/>
      </c>
      <c r="B760" s="1" t="str">
        <f>IF(ISNUMBER($A760),INDEX(原簿!$E:$E,MATCH(summary!$A760,原簿!$M:$M,0)),"")</f>
        <v/>
      </c>
      <c r="C760" s="10" t="str">
        <f>IF(ISNUMBER($A760),INDEX(原簿!$I:$I,MATCH(summary!$A760,原簿!$M:$M,0)),"")</f>
        <v/>
      </c>
      <c r="E760" s="1" t="str">
        <f t="shared" si="34"/>
        <v/>
      </c>
      <c r="F760" s="1" t="str">
        <f>IF(ISNUMBER($E760),INDEX(原簿!$E:$E,MATCH(summary!$E760,原簿!$N:$N,0)),"")</f>
        <v/>
      </c>
      <c r="G760" s="10" t="str">
        <f>IF(ISNUMBER($E760),INDEX(原簿!$I:$I,MATCH(summary!$E760,原簿!$N:$N,0)),"")</f>
        <v/>
      </c>
      <c r="H760" s="1" t="str">
        <f>IF(ISNUMBER($E760),TEXT(INDEX(出席票!$A:$A,MATCH(F760,trans!$B:$B,0)),"00")&amp;"-"&amp;TEXT(INDEX(出席票!$B:$B,MATCH(F760,trans!$B:$B,0)),"000"),"")</f>
        <v/>
      </c>
      <c r="J760" s="1" t="str">
        <f t="shared" si="35"/>
        <v/>
      </c>
      <c r="K760" s="1" t="str">
        <f>IF(ISNUMBER($J760),INDEX(原簿!$E:$E,MATCH(summary!$E760,原簿!$O:$O,0)),"")</f>
        <v/>
      </c>
      <c r="L760" s="10" t="str">
        <f>IF(ISNUMBER($J760),INDEX(原簿!$I:$I,MATCH(summary!$E760,原簿!$O:$O,0)),"")</f>
        <v/>
      </c>
      <c r="M760" s="1" t="str">
        <f>IF(ISNUMBER($J760),TEXT(INDEX(答案!$A:$A,MATCH(K760,trans!$E:$E,0)),"00")&amp;"-"&amp;TEXT(INDEX(答案!$B:$B,MATCH(K760,trans!$E:$E,0)),"000"),"")</f>
        <v/>
      </c>
    </row>
    <row r="761" spans="1:13" x14ac:dyDescent="0.55000000000000004">
      <c r="A761" s="1" t="str">
        <f t="shared" si="33"/>
        <v/>
      </c>
      <c r="B761" s="1" t="str">
        <f>IF(ISNUMBER($A761),INDEX(原簿!$E:$E,MATCH(summary!$A761,原簿!$M:$M,0)),"")</f>
        <v/>
      </c>
      <c r="C761" s="10" t="str">
        <f>IF(ISNUMBER($A761),INDEX(原簿!$I:$I,MATCH(summary!$A761,原簿!$M:$M,0)),"")</f>
        <v/>
      </c>
      <c r="E761" s="1" t="str">
        <f t="shared" si="34"/>
        <v/>
      </c>
      <c r="F761" s="1" t="str">
        <f>IF(ISNUMBER($E761),INDEX(原簿!$E:$E,MATCH(summary!$E761,原簿!$N:$N,0)),"")</f>
        <v/>
      </c>
      <c r="G761" s="10" t="str">
        <f>IF(ISNUMBER($E761),INDEX(原簿!$I:$I,MATCH(summary!$E761,原簿!$N:$N,0)),"")</f>
        <v/>
      </c>
      <c r="H761" s="1" t="str">
        <f>IF(ISNUMBER($E761),TEXT(INDEX(出席票!$A:$A,MATCH(F761,trans!$B:$B,0)),"00")&amp;"-"&amp;TEXT(INDEX(出席票!$B:$B,MATCH(F761,trans!$B:$B,0)),"000"),"")</f>
        <v/>
      </c>
      <c r="J761" s="1" t="str">
        <f t="shared" si="35"/>
        <v/>
      </c>
      <c r="K761" s="1" t="str">
        <f>IF(ISNUMBER($J761),INDEX(原簿!$E:$E,MATCH(summary!$E761,原簿!$O:$O,0)),"")</f>
        <v/>
      </c>
      <c r="L761" s="10" t="str">
        <f>IF(ISNUMBER($J761),INDEX(原簿!$I:$I,MATCH(summary!$E761,原簿!$O:$O,0)),"")</f>
        <v/>
      </c>
      <c r="M761" s="1" t="str">
        <f>IF(ISNUMBER($J761),TEXT(INDEX(答案!$A:$A,MATCH(K761,trans!$E:$E,0)),"00")&amp;"-"&amp;TEXT(INDEX(答案!$B:$B,MATCH(K761,trans!$E:$E,0)),"000"),"")</f>
        <v/>
      </c>
    </row>
    <row r="762" spans="1:13" x14ac:dyDescent="0.55000000000000004">
      <c r="A762" s="1" t="str">
        <f t="shared" si="33"/>
        <v/>
      </c>
      <c r="B762" s="1" t="str">
        <f>IF(ISNUMBER($A762),INDEX(原簿!$E:$E,MATCH(summary!$A762,原簿!$M:$M,0)),"")</f>
        <v/>
      </c>
      <c r="C762" s="10" t="str">
        <f>IF(ISNUMBER($A762),INDEX(原簿!$I:$I,MATCH(summary!$A762,原簿!$M:$M,0)),"")</f>
        <v/>
      </c>
      <c r="E762" s="1" t="str">
        <f t="shared" si="34"/>
        <v/>
      </c>
      <c r="F762" s="1" t="str">
        <f>IF(ISNUMBER($E762),INDEX(原簿!$E:$E,MATCH(summary!$E762,原簿!$N:$N,0)),"")</f>
        <v/>
      </c>
      <c r="G762" s="10" t="str">
        <f>IF(ISNUMBER($E762),INDEX(原簿!$I:$I,MATCH(summary!$E762,原簿!$N:$N,0)),"")</f>
        <v/>
      </c>
      <c r="H762" s="1" t="str">
        <f>IF(ISNUMBER($E762),TEXT(INDEX(出席票!$A:$A,MATCH(F762,trans!$B:$B,0)),"00")&amp;"-"&amp;TEXT(INDEX(出席票!$B:$B,MATCH(F762,trans!$B:$B,0)),"000"),"")</f>
        <v/>
      </c>
      <c r="J762" s="1" t="str">
        <f t="shared" si="35"/>
        <v/>
      </c>
      <c r="K762" s="1" t="str">
        <f>IF(ISNUMBER($J762),INDEX(原簿!$E:$E,MATCH(summary!$E762,原簿!$O:$O,0)),"")</f>
        <v/>
      </c>
      <c r="L762" s="10" t="str">
        <f>IF(ISNUMBER($J762),INDEX(原簿!$I:$I,MATCH(summary!$E762,原簿!$O:$O,0)),"")</f>
        <v/>
      </c>
      <c r="M762" s="1" t="str">
        <f>IF(ISNUMBER($J762),TEXT(INDEX(答案!$A:$A,MATCH(K762,trans!$E:$E,0)),"00")&amp;"-"&amp;TEXT(INDEX(答案!$B:$B,MATCH(K762,trans!$E:$E,0)),"000"),"")</f>
        <v/>
      </c>
    </row>
    <row r="763" spans="1:13" x14ac:dyDescent="0.55000000000000004">
      <c r="A763" s="1" t="str">
        <f t="shared" si="33"/>
        <v/>
      </c>
      <c r="B763" s="1" t="str">
        <f>IF(ISNUMBER($A763),INDEX(原簿!$E:$E,MATCH(summary!$A763,原簿!$M:$M,0)),"")</f>
        <v/>
      </c>
      <c r="C763" s="10" t="str">
        <f>IF(ISNUMBER($A763),INDEX(原簿!$I:$I,MATCH(summary!$A763,原簿!$M:$M,0)),"")</f>
        <v/>
      </c>
      <c r="E763" s="1" t="str">
        <f t="shared" si="34"/>
        <v/>
      </c>
      <c r="F763" s="1" t="str">
        <f>IF(ISNUMBER($E763),INDEX(原簿!$E:$E,MATCH(summary!$E763,原簿!$N:$N,0)),"")</f>
        <v/>
      </c>
      <c r="G763" s="10" t="str">
        <f>IF(ISNUMBER($E763),INDEX(原簿!$I:$I,MATCH(summary!$E763,原簿!$N:$N,0)),"")</f>
        <v/>
      </c>
      <c r="H763" s="1" t="str">
        <f>IF(ISNUMBER($E763),TEXT(INDEX(出席票!$A:$A,MATCH(F763,trans!$B:$B,0)),"00")&amp;"-"&amp;TEXT(INDEX(出席票!$B:$B,MATCH(F763,trans!$B:$B,0)),"000"),"")</f>
        <v/>
      </c>
      <c r="J763" s="1" t="str">
        <f t="shared" si="35"/>
        <v/>
      </c>
      <c r="K763" s="1" t="str">
        <f>IF(ISNUMBER($J763),INDEX(原簿!$E:$E,MATCH(summary!$E763,原簿!$O:$O,0)),"")</f>
        <v/>
      </c>
      <c r="L763" s="10" t="str">
        <f>IF(ISNUMBER($J763),INDEX(原簿!$I:$I,MATCH(summary!$E763,原簿!$O:$O,0)),"")</f>
        <v/>
      </c>
      <c r="M763" s="1" t="str">
        <f>IF(ISNUMBER($J763),TEXT(INDEX(答案!$A:$A,MATCH(K763,trans!$E:$E,0)),"00")&amp;"-"&amp;TEXT(INDEX(答案!$B:$B,MATCH(K763,trans!$E:$E,0)),"000"),"")</f>
        <v/>
      </c>
    </row>
    <row r="764" spans="1:13" x14ac:dyDescent="0.55000000000000004">
      <c r="A764" s="1" t="str">
        <f t="shared" si="33"/>
        <v/>
      </c>
      <c r="B764" s="1" t="str">
        <f>IF(ISNUMBER($A764),INDEX(原簿!$E:$E,MATCH(summary!$A764,原簿!$M:$M,0)),"")</f>
        <v/>
      </c>
      <c r="C764" s="10" t="str">
        <f>IF(ISNUMBER($A764),INDEX(原簿!$I:$I,MATCH(summary!$A764,原簿!$M:$M,0)),"")</f>
        <v/>
      </c>
      <c r="E764" s="1" t="str">
        <f t="shared" si="34"/>
        <v/>
      </c>
      <c r="F764" s="1" t="str">
        <f>IF(ISNUMBER($E764),INDEX(原簿!$E:$E,MATCH(summary!$E764,原簿!$N:$N,0)),"")</f>
        <v/>
      </c>
      <c r="G764" s="10" t="str">
        <f>IF(ISNUMBER($E764),INDEX(原簿!$I:$I,MATCH(summary!$E764,原簿!$N:$N,0)),"")</f>
        <v/>
      </c>
      <c r="H764" s="1" t="str">
        <f>IF(ISNUMBER($E764),TEXT(INDEX(出席票!$A:$A,MATCH(F764,trans!$B:$B,0)),"00")&amp;"-"&amp;TEXT(INDEX(出席票!$B:$B,MATCH(F764,trans!$B:$B,0)),"000"),"")</f>
        <v/>
      </c>
      <c r="J764" s="1" t="str">
        <f t="shared" si="35"/>
        <v/>
      </c>
      <c r="K764" s="1" t="str">
        <f>IF(ISNUMBER($J764),INDEX(原簿!$E:$E,MATCH(summary!$E764,原簿!$O:$O,0)),"")</f>
        <v/>
      </c>
      <c r="L764" s="10" t="str">
        <f>IF(ISNUMBER($J764),INDEX(原簿!$I:$I,MATCH(summary!$E764,原簿!$O:$O,0)),"")</f>
        <v/>
      </c>
      <c r="M764" s="1" t="str">
        <f>IF(ISNUMBER($J764),TEXT(INDEX(答案!$A:$A,MATCH(K764,trans!$E:$E,0)),"00")&amp;"-"&amp;TEXT(INDEX(答案!$B:$B,MATCH(K764,trans!$E:$E,0)),"000"),"")</f>
        <v/>
      </c>
    </row>
    <row r="765" spans="1:13" x14ac:dyDescent="0.55000000000000004">
      <c r="A765" s="1" t="str">
        <f t="shared" si="33"/>
        <v/>
      </c>
      <c r="B765" s="1" t="str">
        <f>IF(ISNUMBER($A765),INDEX(原簿!$E:$E,MATCH(summary!$A765,原簿!$M:$M,0)),"")</f>
        <v/>
      </c>
      <c r="C765" s="10" t="str">
        <f>IF(ISNUMBER($A765),INDEX(原簿!$I:$I,MATCH(summary!$A765,原簿!$M:$M,0)),"")</f>
        <v/>
      </c>
      <c r="E765" s="1" t="str">
        <f t="shared" si="34"/>
        <v/>
      </c>
      <c r="F765" s="1" t="str">
        <f>IF(ISNUMBER($E765),INDEX(原簿!$E:$E,MATCH(summary!$E765,原簿!$N:$N,0)),"")</f>
        <v/>
      </c>
      <c r="G765" s="10" t="str">
        <f>IF(ISNUMBER($E765),INDEX(原簿!$I:$I,MATCH(summary!$E765,原簿!$N:$N,0)),"")</f>
        <v/>
      </c>
      <c r="H765" s="1" t="str">
        <f>IF(ISNUMBER($E765),TEXT(INDEX(出席票!$A:$A,MATCH(F765,trans!$B:$B,0)),"00")&amp;"-"&amp;TEXT(INDEX(出席票!$B:$B,MATCH(F765,trans!$B:$B,0)),"000"),"")</f>
        <v/>
      </c>
      <c r="J765" s="1" t="str">
        <f t="shared" si="35"/>
        <v/>
      </c>
      <c r="K765" s="1" t="str">
        <f>IF(ISNUMBER($J765),INDEX(原簿!$E:$E,MATCH(summary!$E765,原簿!$O:$O,0)),"")</f>
        <v/>
      </c>
      <c r="L765" s="10" t="str">
        <f>IF(ISNUMBER($J765),INDEX(原簿!$I:$I,MATCH(summary!$E765,原簿!$O:$O,0)),"")</f>
        <v/>
      </c>
      <c r="M765" s="1" t="str">
        <f>IF(ISNUMBER($J765),TEXT(INDEX(答案!$A:$A,MATCH(K765,trans!$E:$E,0)),"00")&amp;"-"&amp;TEXT(INDEX(答案!$B:$B,MATCH(K765,trans!$E:$E,0)),"000"),"")</f>
        <v/>
      </c>
    </row>
    <row r="766" spans="1:13" x14ac:dyDescent="0.55000000000000004">
      <c r="A766" s="1" t="str">
        <f t="shared" si="33"/>
        <v/>
      </c>
      <c r="B766" s="1" t="str">
        <f>IF(ISNUMBER($A766),INDEX(原簿!$E:$E,MATCH(summary!$A766,原簿!$M:$M,0)),"")</f>
        <v/>
      </c>
      <c r="C766" s="10" t="str">
        <f>IF(ISNUMBER($A766),INDEX(原簿!$I:$I,MATCH(summary!$A766,原簿!$M:$M,0)),"")</f>
        <v/>
      </c>
      <c r="E766" s="1" t="str">
        <f t="shared" si="34"/>
        <v/>
      </c>
      <c r="F766" s="1" t="str">
        <f>IF(ISNUMBER($E766),INDEX(原簿!$E:$E,MATCH(summary!$E766,原簿!$N:$N,0)),"")</f>
        <v/>
      </c>
      <c r="G766" s="10" t="str">
        <f>IF(ISNUMBER($E766),INDEX(原簿!$I:$I,MATCH(summary!$E766,原簿!$N:$N,0)),"")</f>
        <v/>
      </c>
      <c r="H766" s="1" t="str">
        <f>IF(ISNUMBER($E766),TEXT(INDEX(出席票!$A:$A,MATCH(F766,trans!$B:$B,0)),"00")&amp;"-"&amp;TEXT(INDEX(出席票!$B:$B,MATCH(F766,trans!$B:$B,0)),"000"),"")</f>
        <v/>
      </c>
      <c r="J766" s="1" t="str">
        <f t="shared" si="35"/>
        <v/>
      </c>
      <c r="K766" s="1" t="str">
        <f>IF(ISNUMBER($J766),INDEX(原簿!$E:$E,MATCH(summary!$E766,原簿!$O:$O,0)),"")</f>
        <v/>
      </c>
      <c r="L766" s="10" t="str">
        <f>IF(ISNUMBER($J766),INDEX(原簿!$I:$I,MATCH(summary!$E766,原簿!$O:$O,0)),"")</f>
        <v/>
      </c>
      <c r="M766" s="1" t="str">
        <f>IF(ISNUMBER($J766),TEXT(INDEX(答案!$A:$A,MATCH(K766,trans!$E:$E,0)),"00")&amp;"-"&amp;TEXT(INDEX(答案!$B:$B,MATCH(K766,trans!$E:$E,0)),"000"),"")</f>
        <v/>
      </c>
    </row>
    <row r="767" spans="1:13" x14ac:dyDescent="0.55000000000000004">
      <c r="A767" s="1" t="str">
        <f t="shared" si="33"/>
        <v/>
      </c>
      <c r="B767" s="1" t="str">
        <f>IF(ISNUMBER($A767),INDEX(原簿!$E:$E,MATCH(summary!$A767,原簿!$M:$M,0)),"")</f>
        <v/>
      </c>
      <c r="C767" s="10" t="str">
        <f>IF(ISNUMBER($A767),INDEX(原簿!$I:$I,MATCH(summary!$A767,原簿!$M:$M,0)),"")</f>
        <v/>
      </c>
      <c r="E767" s="1" t="str">
        <f t="shared" si="34"/>
        <v/>
      </c>
      <c r="F767" s="1" t="str">
        <f>IF(ISNUMBER($E767),INDEX(原簿!$E:$E,MATCH(summary!$E767,原簿!$N:$N,0)),"")</f>
        <v/>
      </c>
      <c r="G767" s="10" t="str">
        <f>IF(ISNUMBER($E767),INDEX(原簿!$I:$I,MATCH(summary!$E767,原簿!$N:$N,0)),"")</f>
        <v/>
      </c>
      <c r="H767" s="1" t="str">
        <f>IF(ISNUMBER($E767),TEXT(INDEX(出席票!$A:$A,MATCH(F767,trans!$B:$B,0)),"00")&amp;"-"&amp;TEXT(INDEX(出席票!$B:$B,MATCH(F767,trans!$B:$B,0)),"000"),"")</f>
        <v/>
      </c>
      <c r="J767" s="1" t="str">
        <f t="shared" si="35"/>
        <v/>
      </c>
      <c r="K767" s="1" t="str">
        <f>IF(ISNUMBER($J767),INDEX(原簿!$E:$E,MATCH(summary!$E767,原簿!$O:$O,0)),"")</f>
        <v/>
      </c>
      <c r="L767" s="10" t="str">
        <f>IF(ISNUMBER($J767),INDEX(原簿!$I:$I,MATCH(summary!$E767,原簿!$O:$O,0)),"")</f>
        <v/>
      </c>
      <c r="M767" s="1" t="str">
        <f>IF(ISNUMBER($J767),TEXT(INDEX(答案!$A:$A,MATCH(K767,trans!$E:$E,0)),"00")&amp;"-"&amp;TEXT(INDEX(答案!$B:$B,MATCH(K767,trans!$E:$E,0)),"000"),"")</f>
        <v/>
      </c>
    </row>
    <row r="768" spans="1:13" x14ac:dyDescent="0.55000000000000004">
      <c r="A768" s="1" t="str">
        <f t="shared" si="33"/>
        <v/>
      </c>
      <c r="B768" s="1" t="str">
        <f>IF(ISNUMBER($A768),INDEX(原簿!$E:$E,MATCH(summary!$A768,原簿!$M:$M,0)),"")</f>
        <v/>
      </c>
      <c r="C768" s="10" t="str">
        <f>IF(ISNUMBER($A768),INDEX(原簿!$I:$I,MATCH(summary!$A768,原簿!$M:$M,0)),"")</f>
        <v/>
      </c>
      <c r="E768" s="1" t="str">
        <f t="shared" si="34"/>
        <v/>
      </c>
      <c r="F768" s="1" t="str">
        <f>IF(ISNUMBER($E768),INDEX(原簿!$E:$E,MATCH(summary!$E768,原簿!$N:$N,0)),"")</f>
        <v/>
      </c>
      <c r="G768" s="10" t="str">
        <f>IF(ISNUMBER($E768),INDEX(原簿!$I:$I,MATCH(summary!$E768,原簿!$N:$N,0)),"")</f>
        <v/>
      </c>
      <c r="H768" s="1" t="str">
        <f>IF(ISNUMBER($E768),TEXT(INDEX(出席票!$A:$A,MATCH(F768,trans!$B:$B,0)),"00")&amp;"-"&amp;TEXT(INDEX(出席票!$B:$B,MATCH(F768,trans!$B:$B,0)),"000"),"")</f>
        <v/>
      </c>
      <c r="J768" s="1" t="str">
        <f t="shared" si="35"/>
        <v/>
      </c>
      <c r="K768" s="1" t="str">
        <f>IF(ISNUMBER($J768),INDEX(原簿!$E:$E,MATCH(summary!$E768,原簿!$O:$O,0)),"")</f>
        <v/>
      </c>
      <c r="L768" s="10" t="str">
        <f>IF(ISNUMBER($J768),INDEX(原簿!$I:$I,MATCH(summary!$E768,原簿!$O:$O,0)),"")</f>
        <v/>
      </c>
      <c r="M768" s="1" t="str">
        <f>IF(ISNUMBER($J768),TEXT(INDEX(答案!$A:$A,MATCH(K768,trans!$E:$E,0)),"00")&amp;"-"&amp;TEXT(INDEX(答案!$B:$B,MATCH(K768,trans!$E:$E,0)),"000"),"")</f>
        <v/>
      </c>
    </row>
    <row r="769" spans="1:13" x14ac:dyDescent="0.55000000000000004">
      <c r="A769" s="1" t="str">
        <f t="shared" si="33"/>
        <v/>
      </c>
      <c r="B769" s="1" t="str">
        <f>IF(ISNUMBER($A769),INDEX(原簿!$E:$E,MATCH(summary!$A769,原簿!$M:$M,0)),"")</f>
        <v/>
      </c>
      <c r="C769" s="10" t="str">
        <f>IF(ISNUMBER($A769),INDEX(原簿!$I:$I,MATCH(summary!$A769,原簿!$M:$M,0)),"")</f>
        <v/>
      </c>
      <c r="E769" s="1" t="str">
        <f t="shared" si="34"/>
        <v/>
      </c>
      <c r="F769" s="1" t="str">
        <f>IF(ISNUMBER($E769),INDEX(原簿!$E:$E,MATCH(summary!$E769,原簿!$N:$N,0)),"")</f>
        <v/>
      </c>
      <c r="G769" s="10" t="str">
        <f>IF(ISNUMBER($E769),INDEX(原簿!$I:$I,MATCH(summary!$E769,原簿!$N:$N,0)),"")</f>
        <v/>
      </c>
      <c r="H769" s="1" t="str">
        <f>IF(ISNUMBER($E769),TEXT(INDEX(出席票!$A:$A,MATCH(F769,trans!$B:$B,0)),"00")&amp;"-"&amp;TEXT(INDEX(出席票!$B:$B,MATCH(F769,trans!$B:$B,0)),"000"),"")</f>
        <v/>
      </c>
      <c r="J769" s="1" t="str">
        <f t="shared" si="35"/>
        <v/>
      </c>
      <c r="K769" s="1" t="str">
        <f>IF(ISNUMBER($J769),INDEX(原簿!$E:$E,MATCH(summary!$E769,原簿!$O:$O,0)),"")</f>
        <v/>
      </c>
      <c r="L769" s="10" t="str">
        <f>IF(ISNUMBER($J769),INDEX(原簿!$I:$I,MATCH(summary!$E769,原簿!$O:$O,0)),"")</f>
        <v/>
      </c>
      <c r="M769" s="1" t="str">
        <f>IF(ISNUMBER($J769),TEXT(INDEX(答案!$A:$A,MATCH(K769,trans!$E:$E,0)),"00")&amp;"-"&amp;TEXT(INDEX(答案!$B:$B,MATCH(K769,trans!$E:$E,0)),"000"),"")</f>
        <v/>
      </c>
    </row>
    <row r="770" spans="1:13" x14ac:dyDescent="0.55000000000000004">
      <c r="A770" s="1" t="str">
        <f t="shared" si="33"/>
        <v/>
      </c>
      <c r="B770" s="1" t="str">
        <f>IF(ISNUMBER($A770),INDEX(原簿!$E:$E,MATCH(summary!$A770,原簿!$M:$M,0)),"")</f>
        <v/>
      </c>
      <c r="C770" s="10" t="str">
        <f>IF(ISNUMBER($A770),INDEX(原簿!$I:$I,MATCH(summary!$A770,原簿!$M:$M,0)),"")</f>
        <v/>
      </c>
      <c r="E770" s="1" t="str">
        <f t="shared" si="34"/>
        <v/>
      </c>
      <c r="F770" s="1" t="str">
        <f>IF(ISNUMBER($E770),INDEX(原簿!$E:$E,MATCH(summary!$E770,原簿!$N:$N,0)),"")</f>
        <v/>
      </c>
      <c r="G770" s="10" t="str">
        <f>IF(ISNUMBER($E770),INDEX(原簿!$I:$I,MATCH(summary!$E770,原簿!$N:$N,0)),"")</f>
        <v/>
      </c>
      <c r="H770" s="1" t="str">
        <f>IF(ISNUMBER($E770),TEXT(INDEX(出席票!$A:$A,MATCH(F770,trans!$B:$B,0)),"00")&amp;"-"&amp;TEXT(INDEX(出席票!$B:$B,MATCH(F770,trans!$B:$B,0)),"000"),"")</f>
        <v/>
      </c>
      <c r="J770" s="1" t="str">
        <f t="shared" si="35"/>
        <v/>
      </c>
      <c r="K770" s="1" t="str">
        <f>IF(ISNUMBER($J770),INDEX(原簿!$E:$E,MATCH(summary!$E770,原簿!$O:$O,0)),"")</f>
        <v/>
      </c>
      <c r="L770" s="10" t="str">
        <f>IF(ISNUMBER($J770),INDEX(原簿!$I:$I,MATCH(summary!$E770,原簿!$O:$O,0)),"")</f>
        <v/>
      </c>
      <c r="M770" s="1" t="str">
        <f>IF(ISNUMBER($J770),TEXT(INDEX(答案!$A:$A,MATCH(K770,trans!$E:$E,0)),"00")&amp;"-"&amp;TEXT(INDEX(答案!$B:$B,MATCH(K770,trans!$E:$E,0)),"000"),"")</f>
        <v/>
      </c>
    </row>
    <row r="771" spans="1:13" x14ac:dyDescent="0.55000000000000004">
      <c r="A771" s="1" t="str">
        <f t="shared" si="33"/>
        <v/>
      </c>
      <c r="B771" s="1" t="str">
        <f>IF(ISNUMBER($A771),INDEX(原簿!$E:$E,MATCH(summary!$A771,原簿!$M:$M,0)),"")</f>
        <v/>
      </c>
      <c r="C771" s="10" t="str">
        <f>IF(ISNUMBER($A771),INDEX(原簿!$I:$I,MATCH(summary!$A771,原簿!$M:$M,0)),"")</f>
        <v/>
      </c>
      <c r="E771" s="1" t="str">
        <f t="shared" si="34"/>
        <v/>
      </c>
      <c r="F771" s="1" t="str">
        <f>IF(ISNUMBER($E771),INDEX(原簿!$E:$E,MATCH(summary!$E771,原簿!$N:$N,0)),"")</f>
        <v/>
      </c>
      <c r="G771" s="10" t="str">
        <f>IF(ISNUMBER($E771),INDEX(原簿!$I:$I,MATCH(summary!$E771,原簿!$N:$N,0)),"")</f>
        <v/>
      </c>
      <c r="H771" s="1" t="str">
        <f>IF(ISNUMBER($E771),TEXT(INDEX(出席票!$A:$A,MATCH(F771,trans!$B:$B,0)),"00")&amp;"-"&amp;TEXT(INDEX(出席票!$B:$B,MATCH(F771,trans!$B:$B,0)),"000"),"")</f>
        <v/>
      </c>
      <c r="J771" s="1" t="str">
        <f t="shared" si="35"/>
        <v/>
      </c>
      <c r="K771" s="1" t="str">
        <f>IF(ISNUMBER($J771),INDEX(原簿!$E:$E,MATCH(summary!$E771,原簿!$O:$O,0)),"")</f>
        <v/>
      </c>
      <c r="L771" s="10" t="str">
        <f>IF(ISNUMBER($J771),INDEX(原簿!$I:$I,MATCH(summary!$E771,原簿!$O:$O,0)),"")</f>
        <v/>
      </c>
      <c r="M771" s="1" t="str">
        <f>IF(ISNUMBER($J771),TEXT(INDEX(答案!$A:$A,MATCH(K771,trans!$E:$E,0)),"00")&amp;"-"&amp;TEXT(INDEX(答案!$B:$B,MATCH(K771,trans!$E:$E,0)),"000"),"")</f>
        <v/>
      </c>
    </row>
    <row r="772" spans="1:13" x14ac:dyDescent="0.55000000000000004">
      <c r="A772" s="1" t="str">
        <f t="shared" si="33"/>
        <v/>
      </c>
      <c r="B772" s="1" t="str">
        <f>IF(ISNUMBER($A772),INDEX(原簿!$E:$E,MATCH(summary!$A772,原簿!$M:$M,0)),"")</f>
        <v/>
      </c>
      <c r="C772" s="10" t="str">
        <f>IF(ISNUMBER($A772),INDEX(原簿!$I:$I,MATCH(summary!$A772,原簿!$M:$M,0)),"")</f>
        <v/>
      </c>
      <c r="E772" s="1" t="str">
        <f t="shared" si="34"/>
        <v/>
      </c>
      <c r="F772" s="1" t="str">
        <f>IF(ISNUMBER($E772),INDEX(原簿!$E:$E,MATCH(summary!$E772,原簿!$N:$N,0)),"")</f>
        <v/>
      </c>
      <c r="G772" s="10" t="str">
        <f>IF(ISNUMBER($E772),INDEX(原簿!$I:$I,MATCH(summary!$E772,原簿!$N:$N,0)),"")</f>
        <v/>
      </c>
      <c r="H772" s="1" t="str">
        <f>IF(ISNUMBER($E772),TEXT(INDEX(出席票!$A:$A,MATCH(F772,trans!$B:$B,0)),"00")&amp;"-"&amp;TEXT(INDEX(出席票!$B:$B,MATCH(F772,trans!$B:$B,0)),"000"),"")</f>
        <v/>
      </c>
      <c r="J772" s="1" t="str">
        <f t="shared" si="35"/>
        <v/>
      </c>
      <c r="K772" s="1" t="str">
        <f>IF(ISNUMBER($J772),INDEX(原簿!$E:$E,MATCH(summary!$E772,原簿!$O:$O,0)),"")</f>
        <v/>
      </c>
      <c r="L772" s="10" t="str">
        <f>IF(ISNUMBER($J772),INDEX(原簿!$I:$I,MATCH(summary!$E772,原簿!$O:$O,0)),"")</f>
        <v/>
      </c>
      <c r="M772" s="1" t="str">
        <f>IF(ISNUMBER($J772),TEXT(INDEX(答案!$A:$A,MATCH(K772,trans!$E:$E,0)),"00")&amp;"-"&amp;TEXT(INDEX(答案!$B:$B,MATCH(K772,trans!$E:$E,0)),"000"),"")</f>
        <v/>
      </c>
    </row>
    <row r="773" spans="1:13" x14ac:dyDescent="0.55000000000000004">
      <c r="A773" s="1" t="str">
        <f t="shared" si="33"/>
        <v/>
      </c>
      <c r="B773" s="1" t="str">
        <f>IF(ISNUMBER($A773),INDEX(原簿!$E:$E,MATCH(summary!$A773,原簿!$M:$M,0)),"")</f>
        <v/>
      </c>
      <c r="C773" s="10" t="str">
        <f>IF(ISNUMBER($A773),INDEX(原簿!$I:$I,MATCH(summary!$A773,原簿!$M:$M,0)),"")</f>
        <v/>
      </c>
      <c r="E773" s="1" t="str">
        <f t="shared" si="34"/>
        <v/>
      </c>
      <c r="F773" s="1" t="str">
        <f>IF(ISNUMBER($E773),INDEX(原簿!$E:$E,MATCH(summary!$E773,原簿!$N:$N,0)),"")</f>
        <v/>
      </c>
      <c r="G773" s="10" t="str">
        <f>IF(ISNUMBER($E773),INDEX(原簿!$I:$I,MATCH(summary!$E773,原簿!$N:$N,0)),"")</f>
        <v/>
      </c>
      <c r="H773" s="1" t="str">
        <f>IF(ISNUMBER($E773),TEXT(INDEX(出席票!$A:$A,MATCH(F773,trans!$B:$B,0)),"00")&amp;"-"&amp;TEXT(INDEX(出席票!$B:$B,MATCH(F773,trans!$B:$B,0)),"000"),"")</f>
        <v/>
      </c>
      <c r="J773" s="1" t="str">
        <f t="shared" si="35"/>
        <v/>
      </c>
      <c r="K773" s="1" t="str">
        <f>IF(ISNUMBER($J773),INDEX(原簿!$E:$E,MATCH(summary!$E773,原簿!$O:$O,0)),"")</f>
        <v/>
      </c>
      <c r="L773" s="10" t="str">
        <f>IF(ISNUMBER($J773),INDEX(原簿!$I:$I,MATCH(summary!$E773,原簿!$O:$O,0)),"")</f>
        <v/>
      </c>
      <c r="M773" s="1" t="str">
        <f>IF(ISNUMBER($J773),TEXT(INDEX(答案!$A:$A,MATCH(K773,trans!$E:$E,0)),"00")&amp;"-"&amp;TEXT(INDEX(答案!$B:$B,MATCH(K773,trans!$E:$E,0)),"000"),"")</f>
        <v/>
      </c>
    </row>
    <row r="774" spans="1:13" x14ac:dyDescent="0.55000000000000004">
      <c r="A774" s="1" t="str">
        <f t="shared" si="33"/>
        <v/>
      </c>
      <c r="B774" s="1" t="str">
        <f>IF(ISNUMBER($A774),INDEX(原簿!$E:$E,MATCH(summary!$A774,原簿!$M:$M,0)),"")</f>
        <v/>
      </c>
      <c r="C774" s="10" t="str">
        <f>IF(ISNUMBER($A774),INDEX(原簿!$I:$I,MATCH(summary!$A774,原簿!$M:$M,0)),"")</f>
        <v/>
      </c>
      <c r="E774" s="1" t="str">
        <f t="shared" si="34"/>
        <v/>
      </c>
      <c r="F774" s="1" t="str">
        <f>IF(ISNUMBER($E774),INDEX(原簿!$E:$E,MATCH(summary!$E774,原簿!$N:$N,0)),"")</f>
        <v/>
      </c>
      <c r="G774" s="10" t="str">
        <f>IF(ISNUMBER($E774),INDEX(原簿!$I:$I,MATCH(summary!$E774,原簿!$N:$N,0)),"")</f>
        <v/>
      </c>
      <c r="H774" s="1" t="str">
        <f>IF(ISNUMBER($E774),TEXT(INDEX(出席票!$A:$A,MATCH(F774,trans!$B:$B,0)),"00")&amp;"-"&amp;TEXT(INDEX(出席票!$B:$B,MATCH(F774,trans!$B:$B,0)),"000"),"")</f>
        <v/>
      </c>
      <c r="J774" s="1" t="str">
        <f t="shared" si="35"/>
        <v/>
      </c>
      <c r="K774" s="1" t="str">
        <f>IF(ISNUMBER($J774),INDEX(原簿!$E:$E,MATCH(summary!$E774,原簿!$O:$O,0)),"")</f>
        <v/>
      </c>
      <c r="L774" s="10" t="str">
        <f>IF(ISNUMBER($J774),INDEX(原簿!$I:$I,MATCH(summary!$E774,原簿!$O:$O,0)),"")</f>
        <v/>
      </c>
      <c r="M774" s="1" t="str">
        <f>IF(ISNUMBER($J774),TEXT(INDEX(答案!$A:$A,MATCH(K774,trans!$E:$E,0)),"00")&amp;"-"&amp;TEXT(INDEX(答案!$B:$B,MATCH(K774,trans!$E:$E,0)),"000"),"")</f>
        <v/>
      </c>
    </row>
    <row r="775" spans="1:13" x14ac:dyDescent="0.55000000000000004">
      <c r="A775" s="1" t="str">
        <f t="shared" si="33"/>
        <v/>
      </c>
      <c r="B775" s="1" t="str">
        <f>IF(ISNUMBER($A775),INDEX(原簿!$E:$E,MATCH(summary!$A775,原簿!$M:$M,0)),"")</f>
        <v/>
      </c>
      <c r="C775" s="10" t="str">
        <f>IF(ISNUMBER($A775),INDEX(原簿!$I:$I,MATCH(summary!$A775,原簿!$M:$M,0)),"")</f>
        <v/>
      </c>
      <c r="E775" s="1" t="str">
        <f t="shared" si="34"/>
        <v/>
      </c>
      <c r="F775" s="1" t="str">
        <f>IF(ISNUMBER($E775),INDEX(原簿!$E:$E,MATCH(summary!$E775,原簿!$N:$N,0)),"")</f>
        <v/>
      </c>
      <c r="G775" s="10" t="str">
        <f>IF(ISNUMBER($E775),INDEX(原簿!$I:$I,MATCH(summary!$E775,原簿!$N:$N,0)),"")</f>
        <v/>
      </c>
      <c r="H775" s="1" t="str">
        <f>IF(ISNUMBER($E775),TEXT(INDEX(出席票!$A:$A,MATCH(F775,trans!$B:$B,0)),"00")&amp;"-"&amp;TEXT(INDEX(出席票!$B:$B,MATCH(F775,trans!$B:$B,0)),"000"),"")</f>
        <v/>
      </c>
      <c r="J775" s="1" t="str">
        <f t="shared" si="35"/>
        <v/>
      </c>
      <c r="K775" s="1" t="str">
        <f>IF(ISNUMBER($J775),INDEX(原簿!$E:$E,MATCH(summary!$E775,原簿!$O:$O,0)),"")</f>
        <v/>
      </c>
      <c r="L775" s="10" t="str">
        <f>IF(ISNUMBER($J775),INDEX(原簿!$I:$I,MATCH(summary!$E775,原簿!$O:$O,0)),"")</f>
        <v/>
      </c>
      <c r="M775" s="1" t="str">
        <f>IF(ISNUMBER($J775),TEXT(INDEX(答案!$A:$A,MATCH(K775,trans!$E:$E,0)),"00")&amp;"-"&amp;TEXT(INDEX(答案!$B:$B,MATCH(K775,trans!$E:$E,0)),"000"),"")</f>
        <v/>
      </c>
    </row>
    <row r="776" spans="1:13" x14ac:dyDescent="0.55000000000000004">
      <c r="A776" s="1" t="str">
        <f t="shared" si="33"/>
        <v/>
      </c>
      <c r="B776" s="1" t="str">
        <f>IF(ISNUMBER($A776),INDEX(原簿!$E:$E,MATCH(summary!$A776,原簿!$M:$M,0)),"")</f>
        <v/>
      </c>
      <c r="C776" s="10" t="str">
        <f>IF(ISNUMBER($A776),INDEX(原簿!$I:$I,MATCH(summary!$A776,原簿!$M:$M,0)),"")</f>
        <v/>
      </c>
      <c r="E776" s="1" t="str">
        <f t="shared" si="34"/>
        <v/>
      </c>
      <c r="F776" s="1" t="str">
        <f>IF(ISNUMBER($E776),INDEX(原簿!$E:$E,MATCH(summary!$E776,原簿!$N:$N,0)),"")</f>
        <v/>
      </c>
      <c r="G776" s="10" t="str">
        <f>IF(ISNUMBER($E776),INDEX(原簿!$I:$I,MATCH(summary!$E776,原簿!$N:$N,0)),"")</f>
        <v/>
      </c>
      <c r="H776" s="1" t="str">
        <f>IF(ISNUMBER($E776),TEXT(INDEX(出席票!$A:$A,MATCH(F776,trans!$B:$B,0)),"00")&amp;"-"&amp;TEXT(INDEX(出席票!$B:$B,MATCH(F776,trans!$B:$B,0)),"000"),"")</f>
        <v/>
      </c>
      <c r="J776" s="1" t="str">
        <f t="shared" si="35"/>
        <v/>
      </c>
      <c r="K776" s="1" t="str">
        <f>IF(ISNUMBER($J776),INDEX(原簿!$E:$E,MATCH(summary!$E776,原簿!$O:$O,0)),"")</f>
        <v/>
      </c>
      <c r="L776" s="10" t="str">
        <f>IF(ISNUMBER($J776),INDEX(原簿!$I:$I,MATCH(summary!$E776,原簿!$O:$O,0)),"")</f>
        <v/>
      </c>
      <c r="M776" s="1" t="str">
        <f>IF(ISNUMBER($J776),TEXT(INDEX(答案!$A:$A,MATCH(K776,trans!$E:$E,0)),"00")&amp;"-"&amp;TEXT(INDEX(答案!$B:$B,MATCH(K776,trans!$E:$E,0)),"000"),"")</f>
        <v/>
      </c>
    </row>
    <row r="777" spans="1:13" x14ac:dyDescent="0.55000000000000004">
      <c r="A777" s="1" t="str">
        <f t="shared" ref="A777:A840" si="36">IF(A$6&gt;=ROW(A777)-ROW(A$7),ROW(A777)-ROW(A$7),"")</f>
        <v/>
      </c>
      <c r="B777" s="1" t="str">
        <f>IF(ISNUMBER($A777),INDEX(原簿!$E:$E,MATCH(summary!$A777,原簿!$M:$M,0)),"")</f>
        <v/>
      </c>
      <c r="C777" s="10" t="str">
        <f>IF(ISNUMBER($A777),INDEX(原簿!$I:$I,MATCH(summary!$A777,原簿!$M:$M,0)),"")</f>
        <v/>
      </c>
      <c r="E777" s="1" t="str">
        <f t="shared" ref="E777:E840" si="37">IF(E$6&gt;=ROW(E777)-ROW(E$7),ROW(E777)-ROW(E$7),"")</f>
        <v/>
      </c>
      <c r="F777" s="1" t="str">
        <f>IF(ISNUMBER($E777),INDEX(原簿!$E:$E,MATCH(summary!$E777,原簿!$N:$N,0)),"")</f>
        <v/>
      </c>
      <c r="G777" s="10" t="str">
        <f>IF(ISNUMBER($E777),INDEX(原簿!$I:$I,MATCH(summary!$E777,原簿!$N:$N,0)),"")</f>
        <v/>
      </c>
      <c r="H777" s="1" t="str">
        <f>IF(ISNUMBER($E777),TEXT(INDEX(出席票!$A:$A,MATCH(F777,trans!$B:$B,0)),"00")&amp;"-"&amp;TEXT(INDEX(出席票!$B:$B,MATCH(F777,trans!$B:$B,0)),"000"),"")</f>
        <v/>
      </c>
      <c r="J777" s="1" t="str">
        <f t="shared" ref="J777:J840" si="38">IF(J$6&gt;=ROW(J777)-ROW(J$7),ROW(J777)-ROW(J$7),"")</f>
        <v/>
      </c>
      <c r="K777" s="1" t="str">
        <f>IF(ISNUMBER($J777),INDEX(原簿!$E:$E,MATCH(summary!$E777,原簿!$O:$O,0)),"")</f>
        <v/>
      </c>
      <c r="L777" s="10" t="str">
        <f>IF(ISNUMBER($J777),INDEX(原簿!$I:$I,MATCH(summary!$E777,原簿!$O:$O,0)),"")</f>
        <v/>
      </c>
      <c r="M777" s="1" t="str">
        <f>IF(ISNUMBER($J777),TEXT(INDEX(答案!$A:$A,MATCH(K777,trans!$E:$E,0)),"00")&amp;"-"&amp;TEXT(INDEX(答案!$B:$B,MATCH(K777,trans!$E:$E,0)),"000"),"")</f>
        <v/>
      </c>
    </row>
    <row r="778" spans="1:13" x14ac:dyDescent="0.55000000000000004">
      <c r="A778" s="1" t="str">
        <f t="shared" si="36"/>
        <v/>
      </c>
      <c r="B778" s="1" t="str">
        <f>IF(ISNUMBER($A778),INDEX(原簿!$E:$E,MATCH(summary!$A778,原簿!$M:$M,0)),"")</f>
        <v/>
      </c>
      <c r="C778" s="10" t="str">
        <f>IF(ISNUMBER($A778),INDEX(原簿!$I:$I,MATCH(summary!$A778,原簿!$M:$M,0)),"")</f>
        <v/>
      </c>
      <c r="E778" s="1" t="str">
        <f t="shared" si="37"/>
        <v/>
      </c>
      <c r="F778" s="1" t="str">
        <f>IF(ISNUMBER($E778),INDEX(原簿!$E:$E,MATCH(summary!$E778,原簿!$N:$N,0)),"")</f>
        <v/>
      </c>
      <c r="G778" s="10" t="str">
        <f>IF(ISNUMBER($E778),INDEX(原簿!$I:$I,MATCH(summary!$E778,原簿!$N:$N,0)),"")</f>
        <v/>
      </c>
      <c r="H778" s="1" t="str">
        <f>IF(ISNUMBER($E778),TEXT(INDEX(出席票!$A:$A,MATCH(F778,trans!$B:$B,0)),"00")&amp;"-"&amp;TEXT(INDEX(出席票!$B:$B,MATCH(F778,trans!$B:$B,0)),"000"),"")</f>
        <v/>
      </c>
      <c r="J778" s="1" t="str">
        <f t="shared" si="38"/>
        <v/>
      </c>
      <c r="K778" s="1" t="str">
        <f>IF(ISNUMBER($J778),INDEX(原簿!$E:$E,MATCH(summary!$E778,原簿!$O:$O,0)),"")</f>
        <v/>
      </c>
      <c r="L778" s="10" t="str">
        <f>IF(ISNUMBER($J778),INDEX(原簿!$I:$I,MATCH(summary!$E778,原簿!$O:$O,0)),"")</f>
        <v/>
      </c>
      <c r="M778" s="1" t="str">
        <f>IF(ISNUMBER($J778),TEXT(INDEX(答案!$A:$A,MATCH(K778,trans!$E:$E,0)),"00")&amp;"-"&amp;TEXT(INDEX(答案!$B:$B,MATCH(K778,trans!$E:$E,0)),"000"),"")</f>
        <v/>
      </c>
    </row>
    <row r="779" spans="1:13" x14ac:dyDescent="0.55000000000000004">
      <c r="A779" s="1" t="str">
        <f t="shared" si="36"/>
        <v/>
      </c>
      <c r="B779" s="1" t="str">
        <f>IF(ISNUMBER($A779),INDEX(原簿!$E:$E,MATCH(summary!$A779,原簿!$M:$M,0)),"")</f>
        <v/>
      </c>
      <c r="C779" s="10" t="str">
        <f>IF(ISNUMBER($A779),INDEX(原簿!$I:$I,MATCH(summary!$A779,原簿!$M:$M,0)),"")</f>
        <v/>
      </c>
      <c r="E779" s="1" t="str">
        <f t="shared" si="37"/>
        <v/>
      </c>
      <c r="F779" s="1" t="str">
        <f>IF(ISNUMBER($E779),INDEX(原簿!$E:$E,MATCH(summary!$E779,原簿!$N:$N,0)),"")</f>
        <v/>
      </c>
      <c r="G779" s="10" t="str">
        <f>IF(ISNUMBER($E779),INDEX(原簿!$I:$I,MATCH(summary!$E779,原簿!$N:$N,0)),"")</f>
        <v/>
      </c>
      <c r="H779" s="1" t="str">
        <f>IF(ISNUMBER($E779),TEXT(INDEX(出席票!$A:$A,MATCH(F779,trans!$B:$B,0)),"00")&amp;"-"&amp;TEXT(INDEX(出席票!$B:$B,MATCH(F779,trans!$B:$B,0)),"000"),"")</f>
        <v/>
      </c>
      <c r="J779" s="1" t="str">
        <f t="shared" si="38"/>
        <v/>
      </c>
      <c r="K779" s="1" t="str">
        <f>IF(ISNUMBER($J779),INDEX(原簿!$E:$E,MATCH(summary!$E779,原簿!$O:$O,0)),"")</f>
        <v/>
      </c>
      <c r="L779" s="10" t="str">
        <f>IF(ISNUMBER($J779),INDEX(原簿!$I:$I,MATCH(summary!$E779,原簿!$O:$O,0)),"")</f>
        <v/>
      </c>
      <c r="M779" s="1" t="str">
        <f>IF(ISNUMBER($J779),TEXT(INDEX(答案!$A:$A,MATCH(K779,trans!$E:$E,0)),"00")&amp;"-"&amp;TEXT(INDEX(答案!$B:$B,MATCH(K779,trans!$E:$E,0)),"000"),"")</f>
        <v/>
      </c>
    </row>
    <row r="780" spans="1:13" x14ac:dyDescent="0.55000000000000004">
      <c r="A780" s="1" t="str">
        <f t="shared" si="36"/>
        <v/>
      </c>
      <c r="B780" s="1" t="str">
        <f>IF(ISNUMBER($A780),INDEX(原簿!$E:$E,MATCH(summary!$A780,原簿!$M:$M,0)),"")</f>
        <v/>
      </c>
      <c r="C780" s="10" t="str">
        <f>IF(ISNUMBER($A780),INDEX(原簿!$I:$I,MATCH(summary!$A780,原簿!$M:$M,0)),"")</f>
        <v/>
      </c>
      <c r="E780" s="1" t="str">
        <f t="shared" si="37"/>
        <v/>
      </c>
      <c r="F780" s="1" t="str">
        <f>IF(ISNUMBER($E780),INDEX(原簿!$E:$E,MATCH(summary!$E780,原簿!$N:$N,0)),"")</f>
        <v/>
      </c>
      <c r="G780" s="10" t="str">
        <f>IF(ISNUMBER($E780),INDEX(原簿!$I:$I,MATCH(summary!$E780,原簿!$N:$N,0)),"")</f>
        <v/>
      </c>
      <c r="H780" s="1" t="str">
        <f>IF(ISNUMBER($E780),TEXT(INDEX(出席票!$A:$A,MATCH(F780,trans!$B:$B,0)),"00")&amp;"-"&amp;TEXT(INDEX(出席票!$B:$B,MATCH(F780,trans!$B:$B,0)),"000"),"")</f>
        <v/>
      </c>
      <c r="J780" s="1" t="str">
        <f t="shared" si="38"/>
        <v/>
      </c>
      <c r="K780" s="1" t="str">
        <f>IF(ISNUMBER($J780),INDEX(原簿!$E:$E,MATCH(summary!$E780,原簿!$O:$O,0)),"")</f>
        <v/>
      </c>
      <c r="L780" s="10" t="str">
        <f>IF(ISNUMBER($J780),INDEX(原簿!$I:$I,MATCH(summary!$E780,原簿!$O:$O,0)),"")</f>
        <v/>
      </c>
      <c r="M780" s="1" t="str">
        <f>IF(ISNUMBER($J780),TEXT(INDEX(答案!$A:$A,MATCH(K780,trans!$E:$E,0)),"00")&amp;"-"&amp;TEXT(INDEX(答案!$B:$B,MATCH(K780,trans!$E:$E,0)),"000"),"")</f>
        <v/>
      </c>
    </row>
    <row r="781" spans="1:13" x14ac:dyDescent="0.55000000000000004">
      <c r="A781" s="1" t="str">
        <f t="shared" si="36"/>
        <v/>
      </c>
      <c r="B781" s="1" t="str">
        <f>IF(ISNUMBER($A781),INDEX(原簿!$E:$E,MATCH(summary!$A781,原簿!$M:$M,0)),"")</f>
        <v/>
      </c>
      <c r="C781" s="10" t="str">
        <f>IF(ISNUMBER($A781),INDEX(原簿!$I:$I,MATCH(summary!$A781,原簿!$M:$M,0)),"")</f>
        <v/>
      </c>
      <c r="E781" s="1" t="str">
        <f t="shared" si="37"/>
        <v/>
      </c>
      <c r="F781" s="1" t="str">
        <f>IF(ISNUMBER($E781),INDEX(原簿!$E:$E,MATCH(summary!$E781,原簿!$N:$N,0)),"")</f>
        <v/>
      </c>
      <c r="G781" s="10" t="str">
        <f>IF(ISNUMBER($E781),INDEX(原簿!$I:$I,MATCH(summary!$E781,原簿!$N:$N,0)),"")</f>
        <v/>
      </c>
      <c r="H781" s="1" t="str">
        <f>IF(ISNUMBER($E781),TEXT(INDEX(出席票!$A:$A,MATCH(F781,trans!$B:$B,0)),"00")&amp;"-"&amp;TEXT(INDEX(出席票!$B:$B,MATCH(F781,trans!$B:$B,0)),"000"),"")</f>
        <v/>
      </c>
      <c r="J781" s="1" t="str">
        <f t="shared" si="38"/>
        <v/>
      </c>
      <c r="K781" s="1" t="str">
        <f>IF(ISNUMBER($J781),INDEX(原簿!$E:$E,MATCH(summary!$E781,原簿!$O:$O,0)),"")</f>
        <v/>
      </c>
      <c r="L781" s="10" t="str">
        <f>IF(ISNUMBER($J781),INDEX(原簿!$I:$I,MATCH(summary!$E781,原簿!$O:$O,0)),"")</f>
        <v/>
      </c>
      <c r="M781" s="1" t="str">
        <f>IF(ISNUMBER($J781),TEXT(INDEX(答案!$A:$A,MATCH(K781,trans!$E:$E,0)),"00")&amp;"-"&amp;TEXT(INDEX(答案!$B:$B,MATCH(K781,trans!$E:$E,0)),"000"),"")</f>
        <v/>
      </c>
    </row>
    <row r="782" spans="1:13" x14ac:dyDescent="0.55000000000000004">
      <c r="A782" s="1" t="str">
        <f t="shared" si="36"/>
        <v/>
      </c>
      <c r="B782" s="1" t="str">
        <f>IF(ISNUMBER($A782),INDEX(原簿!$E:$E,MATCH(summary!$A782,原簿!$M:$M,0)),"")</f>
        <v/>
      </c>
      <c r="C782" s="10" t="str">
        <f>IF(ISNUMBER($A782),INDEX(原簿!$I:$I,MATCH(summary!$A782,原簿!$M:$M,0)),"")</f>
        <v/>
      </c>
      <c r="E782" s="1" t="str">
        <f t="shared" si="37"/>
        <v/>
      </c>
      <c r="F782" s="1" t="str">
        <f>IF(ISNUMBER($E782),INDEX(原簿!$E:$E,MATCH(summary!$E782,原簿!$N:$N,0)),"")</f>
        <v/>
      </c>
      <c r="G782" s="10" t="str">
        <f>IF(ISNUMBER($E782),INDEX(原簿!$I:$I,MATCH(summary!$E782,原簿!$N:$N,0)),"")</f>
        <v/>
      </c>
      <c r="H782" s="1" t="str">
        <f>IF(ISNUMBER($E782),TEXT(INDEX(出席票!$A:$A,MATCH(F782,trans!$B:$B,0)),"00")&amp;"-"&amp;TEXT(INDEX(出席票!$B:$B,MATCH(F782,trans!$B:$B,0)),"000"),"")</f>
        <v/>
      </c>
      <c r="J782" s="1" t="str">
        <f t="shared" si="38"/>
        <v/>
      </c>
      <c r="K782" s="1" t="str">
        <f>IF(ISNUMBER($J782),INDEX(原簿!$E:$E,MATCH(summary!$E782,原簿!$O:$O,0)),"")</f>
        <v/>
      </c>
      <c r="L782" s="10" t="str">
        <f>IF(ISNUMBER($J782),INDEX(原簿!$I:$I,MATCH(summary!$E782,原簿!$O:$O,0)),"")</f>
        <v/>
      </c>
      <c r="M782" s="1" t="str">
        <f>IF(ISNUMBER($J782),TEXT(INDEX(答案!$A:$A,MATCH(K782,trans!$E:$E,0)),"00")&amp;"-"&amp;TEXT(INDEX(答案!$B:$B,MATCH(K782,trans!$E:$E,0)),"000"),"")</f>
        <v/>
      </c>
    </row>
    <row r="783" spans="1:13" x14ac:dyDescent="0.55000000000000004">
      <c r="A783" s="1" t="str">
        <f t="shared" si="36"/>
        <v/>
      </c>
      <c r="B783" s="1" t="str">
        <f>IF(ISNUMBER($A783),INDEX(原簿!$E:$E,MATCH(summary!$A783,原簿!$M:$M,0)),"")</f>
        <v/>
      </c>
      <c r="C783" s="10" t="str">
        <f>IF(ISNUMBER($A783),INDEX(原簿!$I:$I,MATCH(summary!$A783,原簿!$M:$M,0)),"")</f>
        <v/>
      </c>
      <c r="E783" s="1" t="str">
        <f t="shared" si="37"/>
        <v/>
      </c>
      <c r="F783" s="1" t="str">
        <f>IF(ISNUMBER($E783),INDEX(原簿!$E:$E,MATCH(summary!$E783,原簿!$N:$N,0)),"")</f>
        <v/>
      </c>
      <c r="G783" s="10" t="str">
        <f>IF(ISNUMBER($E783),INDEX(原簿!$I:$I,MATCH(summary!$E783,原簿!$N:$N,0)),"")</f>
        <v/>
      </c>
      <c r="H783" s="1" t="str">
        <f>IF(ISNUMBER($E783),TEXT(INDEX(出席票!$A:$A,MATCH(F783,trans!$B:$B,0)),"00")&amp;"-"&amp;TEXT(INDEX(出席票!$B:$B,MATCH(F783,trans!$B:$B,0)),"000"),"")</f>
        <v/>
      </c>
      <c r="J783" s="1" t="str">
        <f t="shared" si="38"/>
        <v/>
      </c>
      <c r="K783" s="1" t="str">
        <f>IF(ISNUMBER($J783),INDEX(原簿!$E:$E,MATCH(summary!$E783,原簿!$O:$O,0)),"")</f>
        <v/>
      </c>
      <c r="L783" s="10" t="str">
        <f>IF(ISNUMBER($J783),INDEX(原簿!$I:$I,MATCH(summary!$E783,原簿!$O:$O,0)),"")</f>
        <v/>
      </c>
      <c r="M783" s="1" t="str">
        <f>IF(ISNUMBER($J783),TEXT(INDEX(答案!$A:$A,MATCH(K783,trans!$E:$E,0)),"00")&amp;"-"&amp;TEXT(INDEX(答案!$B:$B,MATCH(K783,trans!$E:$E,0)),"000"),"")</f>
        <v/>
      </c>
    </row>
    <row r="784" spans="1:13" x14ac:dyDescent="0.55000000000000004">
      <c r="A784" s="1" t="str">
        <f t="shared" si="36"/>
        <v/>
      </c>
      <c r="B784" s="1" t="str">
        <f>IF(ISNUMBER($A784),INDEX(原簿!$E:$E,MATCH(summary!$A784,原簿!$M:$M,0)),"")</f>
        <v/>
      </c>
      <c r="C784" s="10" t="str">
        <f>IF(ISNUMBER($A784),INDEX(原簿!$I:$I,MATCH(summary!$A784,原簿!$M:$M,0)),"")</f>
        <v/>
      </c>
      <c r="E784" s="1" t="str">
        <f t="shared" si="37"/>
        <v/>
      </c>
      <c r="F784" s="1" t="str">
        <f>IF(ISNUMBER($E784),INDEX(原簿!$E:$E,MATCH(summary!$E784,原簿!$N:$N,0)),"")</f>
        <v/>
      </c>
      <c r="G784" s="10" t="str">
        <f>IF(ISNUMBER($E784),INDEX(原簿!$I:$I,MATCH(summary!$E784,原簿!$N:$N,0)),"")</f>
        <v/>
      </c>
      <c r="H784" s="1" t="str">
        <f>IF(ISNUMBER($E784),TEXT(INDEX(出席票!$A:$A,MATCH(F784,trans!$B:$B,0)),"00")&amp;"-"&amp;TEXT(INDEX(出席票!$B:$B,MATCH(F784,trans!$B:$B,0)),"000"),"")</f>
        <v/>
      </c>
      <c r="J784" s="1" t="str">
        <f t="shared" si="38"/>
        <v/>
      </c>
      <c r="K784" s="1" t="str">
        <f>IF(ISNUMBER($J784),INDEX(原簿!$E:$E,MATCH(summary!$E784,原簿!$O:$O,0)),"")</f>
        <v/>
      </c>
      <c r="L784" s="10" t="str">
        <f>IF(ISNUMBER($J784),INDEX(原簿!$I:$I,MATCH(summary!$E784,原簿!$O:$O,0)),"")</f>
        <v/>
      </c>
      <c r="M784" s="1" t="str">
        <f>IF(ISNUMBER($J784),TEXT(INDEX(答案!$A:$A,MATCH(K784,trans!$E:$E,0)),"00")&amp;"-"&amp;TEXT(INDEX(答案!$B:$B,MATCH(K784,trans!$E:$E,0)),"000"),"")</f>
        <v/>
      </c>
    </row>
    <row r="785" spans="1:13" x14ac:dyDescent="0.55000000000000004">
      <c r="A785" s="1" t="str">
        <f t="shared" si="36"/>
        <v/>
      </c>
      <c r="B785" s="1" t="str">
        <f>IF(ISNUMBER($A785),INDEX(原簿!$E:$E,MATCH(summary!$A785,原簿!$M:$M,0)),"")</f>
        <v/>
      </c>
      <c r="C785" s="10" t="str">
        <f>IF(ISNUMBER($A785),INDEX(原簿!$I:$I,MATCH(summary!$A785,原簿!$M:$M,0)),"")</f>
        <v/>
      </c>
      <c r="E785" s="1" t="str">
        <f t="shared" si="37"/>
        <v/>
      </c>
      <c r="F785" s="1" t="str">
        <f>IF(ISNUMBER($E785),INDEX(原簿!$E:$E,MATCH(summary!$E785,原簿!$N:$N,0)),"")</f>
        <v/>
      </c>
      <c r="G785" s="10" t="str">
        <f>IF(ISNUMBER($E785),INDEX(原簿!$I:$I,MATCH(summary!$E785,原簿!$N:$N,0)),"")</f>
        <v/>
      </c>
      <c r="H785" s="1" t="str">
        <f>IF(ISNUMBER($E785),TEXT(INDEX(出席票!$A:$A,MATCH(F785,trans!$B:$B,0)),"00")&amp;"-"&amp;TEXT(INDEX(出席票!$B:$B,MATCH(F785,trans!$B:$B,0)),"000"),"")</f>
        <v/>
      </c>
      <c r="J785" s="1" t="str">
        <f t="shared" si="38"/>
        <v/>
      </c>
      <c r="K785" s="1" t="str">
        <f>IF(ISNUMBER($J785),INDEX(原簿!$E:$E,MATCH(summary!$E785,原簿!$O:$O,0)),"")</f>
        <v/>
      </c>
      <c r="L785" s="10" t="str">
        <f>IF(ISNUMBER($J785),INDEX(原簿!$I:$I,MATCH(summary!$E785,原簿!$O:$O,0)),"")</f>
        <v/>
      </c>
      <c r="M785" s="1" t="str">
        <f>IF(ISNUMBER($J785),TEXT(INDEX(答案!$A:$A,MATCH(K785,trans!$E:$E,0)),"00")&amp;"-"&amp;TEXT(INDEX(答案!$B:$B,MATCH(K785,trans!$E:$E,0)),"000"),"")</f>
        <v/>
      </c>
    </row>
    <row r="786" spans="1:13" x14ac:dyDescent="0.55000000000000004">
      <c r="A786" s="1" t="str">
        <f t="shared" si="36"/>
        <v/>
      </c>
      <c r="B786" s="1" t="str">
        <f>IF(ISNUMBER($A786),INDEX(原簿!$E:$E,MATCH(summary!$A786,原簿!$M:$M,0)),"")</f>
        <v/>
      </c>
      <c r="C786" s="10" t="str">
        <f>IF(ISNUMBER($A786),INDEX(原簿!$I:$I,MATCH(summary!$A786,原簿!$M:$M,0)),"")</f>
        <v/>
      </c>
      <c r="E786" s="1" t="str">
        <f t="shared" si="37"/>
        <v/>
      </c>
      <c r="F786" s="1" t="str">
        <f>IF(ISNUMBER($E786),INDEX(原簿!$E:$E,MATCH(summary!$E786,原簿!$N:$N,0)),"")</f>
        <v/>
      </c>
      <c r="G786" s="10" t="str">
        <f>IF(ISNUMBER($E786),INDEX(原簿!$I:$I,MATCH(summary!$E786,原簿!$N:$N,0)),"")</f>
        <v/>
      </c>
      <c r="H786" s="1" t="str">
        <f>IF(ISNUMBER($E786),TEXT(INDEX(出席票!$A:$A,MATCH(F786,trans!$B:$B,0)),"00")&amp;"-"&amp;TEXT(INDEX(出席票!$B:$B,MATCH(F786,trans!$B:$B,0)),"000"),"")</f>
        <v/>
      </c>
      <c r="J786" s="1" t="str">
        <f t="shared" si="38"/>
        <v/>
      </c>
      <c r="K786" s="1" t="str">
        <f>IF(ISNUMBER($J786),INDEX(原簿!$E:$E,MATCH(summary!$E786,原簿!$O:$O,0)),"")</f>
        <v/>
      </c>
      <c r="L786" s="10" t="str">
        <f>IF(ISNUMBER($J786),INDEX(原簿!$I:$I,MATCH(summary!$E786,原簿!$O:$O,0)),"")</f>
        <v/>
      </c>
      <c r="M786" s="1" t="str">
        <f>IF(ISNUMBER($J786),TEXT(INDEX(答案!$A:$A,MATCH(K786,trans!$E:$E,0)),"00")&amp;"-"&amp;TEXT(INDEX(答案!$B:$B,MATCH(K786,trans!$E:$E,0)),"000"),"")</f>
        <v/>
      </c>
    </row>
    <row r="787" spans="1:13" x14ac:dyDescent="0.55000000000000004">
      <c r="A787" s="1" t="str">
        <f t="shared" si="36"/>
        <v/>
      </c>
      <c r="B787" s="1" t="str">
        <f>IF(ISNUMBER($A787),INDEX(原簿!$E:$E,MATCH(summary!$A787,原簿!$M:$M,0)),"")</f>
        <v/>
      </c>
      <c r="C787" s="10" t="str">
        <f>IF(ISNUMBER($A787),INDEX(原簿!$I:$I,MATCH(summary!$A787,原簿!$M:$M,0)),"")</f>
        <v/>
      </c>
      <c r="E787" s="1" t="str">
        <f t="shared" si="37"/>
        <v/>
      </c>
      <c r="F787" s="1" t="str">
        <f>IF(ISNUMBER($E787),INDEX(原簿!$E:$E,MATCH(summary!$E787,原簿!$N:$N,0)),"")</f>
        <v/>
      </c>
      <c r="G787" s="10" t="str">
        <f>IF(ISNUMBER($E787),INDEX(原簿!$I:$I,MATCH(summary!$E787,原簿!$N:$N,0)),"")</f>
        <v/>
      </c>
      <c r="H787" s="1" t="str">
        <f>IF(ISNUMBER($E787),TEXT(INDEX(出席票!$A:$A,MATCH(F787,trans!$B:$B,0)),"00")&amp;"-"&amp;TEXT(INDEX(出席票!$B:$B,MATCH(F787,trans!$B:$B,0)),"000"),"")</f>
        <v/>
      </c>
      <c r="J787" s="1" t="str">
        <f t="shared" si="38"/>
        <v/>
      </c>
      <c r="K787" s="1" t="str">
        <f>IF(ISNUMBER($J787),INDEX(原簿!$E:$E,MATCH(summary!$E787,原簿!$O:$O,0)),"")</f>
        <v/>
      </c>
      <c r="L787" s="10" t="str">
        <f>IF(ISNUMBER($J787),INDEX(原簿!$I:$I,MATCH(summary!$E787,原簿!$O:$O,0)),"")</f>
        <v/>
      </c>
      <c r="M787" s="1" t="str">
        <f>IF(ISNUMBER($J787),TEXT(INDEX(答案!$A:$A,MATCH(K787,trans!$E:$E,0)),"00")&amp;"-"&amp;TEXT(INDEX(答案!$B:$B,MATCH(K787,trans!$E:$E,0)),"000"),"")</f>
        <v/>
      </c>
    </row>
    <row r="788" spans="1:13" x14ac:dyDescent="0.55000000000000004">
      <c r="A788" s="1" t="str">
        <f t="shared" si="36"/>
        <v/>
      </c>
      <c r="B788" s="1" t="str">
        <f>IF(ISNUMBER($A788),INDEX(原簿!$E:$E,MATCH(summary!$A788,原簿!$M:$M,0)),"")</f>
        <v/>
      </c>
      <c r="C788" s="10" t="str">
        <f>IF(ISNUMBER($A788),INDEX(原簿!$I:$I,MATCH(summary!$A788,原簿!$M:$M,0)),"")</f>
        <v/>
      </c>
      <c r="E788" s="1" t="str">
        <f t="shared" si="37"/>
        <v/>
      </c>
      <c r="F788" s="1" t="str">
        <f>IF(ISNUMBER($E788),INDEX(原簿!$E:$E,MATCH(summary!$E788,原簿!$N:$N,0)),"")</f>
        <v/>
      </c>
      <c r="G788" s="10" t="str">
        <f>IF(ISNUMBER($E788),INDEX(原簿!$I:$I,MATCH(summary!$E788,原簿!$N:$N,0)),"")</f>
        <v/>
      </c>
      <c r="H788" s="1" t="str">
        <f>IF(ISNUMBER($E788),TEXT(INDEX(出席票!$A:$A,MATCH(F788,trans!$B:$B,0)),"00")&amp;"-"&amp;TEXT(INDEX(出席票!$B:$B,MATCH(F788,trans!$B:$B,0)),"000"),"")</f>
        <v/>
      </c>
      <c r="J788" s="1" t="str">
        <f t="shared" si="38"/>
        <v/>
      </c>
      <c r="K788" s="1" t="str">
        <f>IF(ISNUMBER($J788),INDEX(原簿!$E:$E,MATCH(summary!$E788,原簿!$O:$O,0)),"")</f>
        <v/>
      </c>
      <c r="L788" s="10" t="str">
        <f>IF(ISNUMBER($J788),INDEX(原簿!$I:$I,MATCH(summary!$E788,原簿!$O:$O,0)),"")</f>
        <v/>
      </c>
      <c r="M788" s="1" t="str">
        <f>IF(ISNUMBER($J788),TEXT(INDEX(答案!$A:$A,MATCH(K788,trans!$E:$E,0)),"00")&amp;"-"&amp;TEXT(INDEX(答案!$B:$B,MATCH(K788,trans!$E:$E,0)),"000"),"")</f>
        <v/>
      </c>
    </row>
    <row r="789" spans="1:13" x14ac:dyDescent="0.55000000000000004">
      <c r="A789" s="1" t="str">
        <f t="shared" si="36"/>
        <v/>
      </c>
      <c r="B789" s="1" t="str">
        <f>IF(ISNUMBER($A789),INDEX(原簿!$E:$E,MATCH(summary!$A789,原簿!$M:$M,0)),"")</f>
        <v/>
      </c>
      <c r="C789" s="10" t="str">
        <f>IF(ISNUMBER($A789),INDEX(原簿!$I:$I,MATCH(summary!$A789,原簿!$M:$M,0)),"")</f>
        <v/>
      </c>
      <c r="E789" s="1" t="str">
        <f t="shared" si="37"/>
        <v/>
      </c>
      <c r="F789" s="1" t="str">
        <f>IF(ISNUMBER($E789),INDEX(原簿!$E:$E,MATCH(summary!$E789,原簿!$N:$N,0)),"")</f>
        <v/>
      </c>
      <c r="G789" s="10" t="str">
        <f>IF(ISNUMBER($E789),INDEX(原簿!$I:$I,MATCH(summary!$E789,原簿!$N:$N,0)),"")</f>
        <v/>
      </c>
      <c r="H789" s="1" t="str">
        <f>IF(ISNUMBER($E789),TEXT(INDEX(出席票!$A:$A,MATCH(F789,trans!$B:$B,0)),"00")&amp;"-"&amp;TEXT(INDEX(出席票!$B:$B,MATCH(F789,trans!$B:$B,0)),"000"),"")</f>
        <v/>
      </c>
      <c r="J789" s="1" t="str">
        <f t="shared" si="38"/>
        <v/>
      </c>
      <c r="K789" s="1" t="str">
        <f>IF(ISNUMBER($J789),INDEX(原簿!$E:$E,MATCH(summary!$E789,原簿!$O:$O,0)),"")</f>
        <v/>
      </c>
      <c r="L789" s="10" t="str">
        <f>IF(ISNUMBER($J789),INDEX(原簿!$I:$I,MATCH(summary!$E789,原簿!$O:$O,0)),"")</f>
        <v/>
      </c>
      <c r="M789" s="1" t="str">
        <f>IF(ISNUMBER($J789),TEXT(INDEX(答案!$A:$A,MATCH(K789,trans!$E:$E,0)),"00")&amp;"-"&amp;TEXT(INDEX(答案!$B:$B,MATCH(K789,trans!$E:$E,0)),"000"),"")</f>
        <v/>
      </c>
    </row>
    <row r="790" spans="1:13" x14ac:dyDescent="0.55000000000000004">
      <c r="A790" s="1" t="str">
        <f t="shared" si="36"/>
        <v/>
      </c>
      <c r="B790" s="1" t="str">
        <f>IF(ISNUMBER($A790),INDEX(原簿!$E:$E,MATCH(summary!$A790,原簿!$M:$M,0)),"")</f>
        <v/>
      </c>
      <c r="C790" s="10" t="str">
        <f>IF(ISNUMBER($A790),INDEX(原簿!$I:$I,MATCH(summary!$A790,原簿!$M:$M,0)),"")</f>
        <v/>
      </c>
      <c r="E790" s="1" t="str">
        <f t="shared" si="37"/>
        <v/>
      </c>
      <c r="F790" s="1" t="str">
        <f>IF(ISNUMBER($E790),INDEX(原簿!$E:$E,MATCH(summary!$E790,原簿!$N:$N,0)),"")</f>
        <v/>
      </c>
      <c r="G790" s="10" t="str">
        <f>IF(ISNUMBER($E790),INDEX(原簿!$I:$I,MATCH(summary!$E790,原簿!$N:$N,0)),"")</f>
        <v/>
      </c>
      <c r="H790" s="1" t="str">
        <f>IF(ISNUMBER($E790),TEXT(INDEX(出席票!$A:$A,MATCH(F790,trans!$B:$B,0)),"00")&amp;"-"&amp;TEXT(INDEX(出席票!$B:$B,MATCH(F790,trans!$B:$B,0)),"000"),"")</f>
        <v/>
      </c>
      <c r="J790" s="1" t="str">
        <f t="shared" si="38"/>
        <v/>
      </c>
      <c r="K790" s="1" t="str">
        <f>IF(ISNUMBER($J790),INDEX(原簿!$E:$E,MATCH(summary!$E790,原簿!$O:$O,0)),"")</f>
        <v/>
      </c>
      <c r="L790" s="10" t="str">
        <f>IF(ISNUMBER($J790),INDEX(原簿!$I:$I,MATCH(summary!$E790,原簿!$O:$O,0)),"")</f>
        <v/>
      </c>
      <c r="M790" s="1" t="str">
        <f>IF(ISNUMBER($J790),TEXT(INDEX(答案!$A:$A,MATCH(K790,trans!$E:$E,0)),"00")&amp;"-"&amp;TEXT(INDEX(答案!$B:$B,MATCH(K790,trans!$E:$E,0)),"000"),"")</f>
        <v/>
      </c>
    </row>
    <row r="791" spans="1:13" x14ac:dyDescent="0.55000000000000004">
      <c r="A791" s="1" t="str">
        <f t="shared" si="36"/>
        <v/>
      </c>
      <c r="B791" s="1" t="str">
        <f>IF(ISNUMBER($A791),INDEX(原簿!$E:$E,MATCH(summary!$A791,原簿!$M:$M,0)),"")</f>
        <v/>
      </c>
      <c r="C791" s="10" t="str">
        <f>IF(ISNUMBER($A791),INDEX(原簿!$I:$I,MATCH(summary!$A791,原簿!$M:$M,0)),"")</f>
        <v/>
      </c>
      <c r="E791" s="1" t="str">
        <f t="shared" si="37"/>
        <v/>
      </c>
      <c r="F791" s="1" t="str">
        <f>IF(ISNUMBER($E791),INDEX(原簿!$E:$E,MATCH(summary!$E791,原簿!$N:$N,0)),"")</f>
        <v/>
      </c>
      <c r="G791" s="10" t="str">
        <f>IF(ISNUMBER($E791),INDEX(原簿!$I:$I,MATCH(summary!$E791,原簿!$N:$N,0)),"")</f>
        <v/>
      </c>
      <c r="H791" s="1" t="str">
        <f>IF(ISNUMBER($E791),TEXT(INDEX(出席票!$A:$A,MATCH(F791,trans!$B:$B,0)),"00")&amp;"-"&amp;TEXT(INDEX(出席票!$B:$B,MATCH(F791,trans!$B:$B,0)),"000"),"")</f>
        <v/>
      </c>
      <c r="J791" s="1" t="str">
        <f t="shared" si="38"/>
        <v/>
      </c>
      <c r="K791" s="1" t="str">
        <f>IF(ISNUMBER($J791),INDEX(原簿!$E:$E,MATCH(summary!$E791,原簿!$O:$O,0)),"")</f>
        <v/>
      </c>
      <c r="L791" s="10" t="str">
        <f>IF(ISNUMBER($J791),INDEX(原簿!$I:$I,MATCH(summary!$E791,原簿!$O:$O,0)),"")</f>
        <v/>
      </c>
      <c r="M791" s="1" t="str">
        <f>IF(ISNUMBER($J791),TEXT(INDEX(答案!$A:$A,MATCH(K791,trans!$E:$E,0)),"00")&amp;"-"&amp;TEXT(INDEX(答案!$B:$B,MATCH(K791,trans!$E:$E,0)),"000"),"")</f>
        <v/>
      </c>
    </row>
    <row r="792" spans="1:13" x14ac:dyDescent="0.55000000000000004">
      <c r="A792" s="1" t="str">
        <f t="shared" si="36"/>
        <v/>
      </c>
      <c r="B792" s="1" t="str">
        <f>IF(ISNUMBER($A792),INDEX(原簿!$E:$E,MATCH(summary!$A792,原簿!$M:$M,0)),"")</f>
        <v/>
      </c>
      <c r="C792" s="10" t="str">
        <f>IF(ISNUMBER($A792),INDEX(原簿!$I:$I,MATCH(summary!$A792,原簿!$M:$M,0)),"")</f>
        <v/>
      </c>
      <c r="E792" s="1" t="str">
        <f t="shared" si="37"/>
        <v/>
      </c>
      <c r="F792" s="1" t="str">
        <f>IF(ISNUMBER($E792),INDEX(原簿!$E:$E,MATCH(summary!$E792,原簿!$N:$N,0)),"")</f>
        <v/>
      </c>
      <c r="G792" s="10" t="str">
        <f>IF(ISNUMBER($E792),INDEX(原簿!$I:$I,MATCH(summary!$E792,原簿!$N:$N,0)),"")</f>
        <v/>
      </c>
      <c r="H792" s="1" t="str">
        <f>IF(ISNUMBER($E792),TEXT(INDEX(出席票!$A:$A,MATCH(F792,trans!$B:$B,0)),"00")&amp;"-"&amp;TEXT(INDEX(出席票!$B:$B,MATCH(F792,trans!$B:$B,0)),"000"),"")</f>
        <v/>
      </c>
      <c r="J792" s="1" t="str">
        <f t="shared" si="38"/>
        <v/>
      </c>
      <c r="K792" s="1" t="str">
        <f>IF(ISNUMBER($J792),INDEX(原簿!$E:$E,MATCH(summary!$E792,原簿!$O:$O,0)),"")</f>
        <v/>
      </c>
      <c r="L792" s="10" t="str">
        <f>IF(ISNUMBER($J792),INDEX(原簿!$I:$I,MATCH(summary!$E792,原簿!$O:$O,0)),"")</f>
        <v/>
      </c>
      <c r="M792" s="1" t="str">
        <f>IF(ISNUMBER($J792),TEXT(INDEX(答案!$A:$A,MATCH(K792,trans!$E:$E,0)),"00")&amp;"-"&amp;TEXT(INDEX(答案!$B:$B,MATCH(K792,trans!$E:$E,0)),"000"),"")</f>
        <v/>
      </c>
    </row>
    <row r="793" spans="1:13" x14ac:dyDescent="0.55000000000000004">
      <c r="A793" s="1" t="str">
        <f t="shared" si="36"/>
        <v/>
      </c>
      <c r="B793" s="1" t="str">
        <f>IF(ISNUMBER($A793),INDEX(原簿!$E:$E,MATCH(summary!$A793,原簿!$M:$M,0)),"")</f>
        <v/>
      </c>
      <c r="C793" s="10" t="str">
        <f>IF(ISNUMBER($A793),INDEX(原簿!$I:$I,MATCH(summary!$A793,原簿!$M:$M,0)),"")</f>
        <v/>
      </c>
      <c r="E793" s="1" t="str">
        <f t="shared" si="37"/>
        <v/>
      </c>
      <c r="F793" s="1" t="str">
        <f>IF(ISNUMBER($E793),INDEX(原簿!$E:$E,MATCH(summary!$E793,原簿!$N:$N,0)),"")</f>
        <v/>
      </c>
      <c r="G793" s="10" t="str">
        <f>IF(ISNUMBER($E793),INDEX(原簿!$I:$I,MATCH(summary!$E793,原簿!$N:$N,0)),"")</f>
        <v/>
      </c>
      <c r="H793" s="1" t="str">
        <f>IF(ISNUMBER($E793),TEXT(INDEX(出席票!$A:$A,MATCH(F793,trans!$B:$B,0)),"00")&amp;"-"&amp;TEXT(INDEX(出席票!$B:$B,MATCH(F793,trans!$B:$B,0)),"000"),"")</f>
        <v/>
      </c>
      <c r="J793" s="1" t="str">
        <f t="shared" si="38"/>
        <v/>
      </c>
      <c r="K793" s="1" t="str">
        <f>IF(ISNUMBER($J793),INDEX(原簿!$E:$E,MATCH(summary!$E793,原簿!$O:$O,0)),"")</f>
        <v/>
      </c>
      <c r="L793" s="10" t="str">
        <f>IF(ISNUMBER($J793),INDEX(原簿!$I:$I,MATCH(summary!$E793,原簿!$O:$O,0)),"")</f>
        <v/>
      </c>
      <c r="M793" s="1" t="str">
        <f>IF(ISNUMBER($J793),TEXT(INDEX(答案!$A:$A,MATCH(K793,trans!$E:$E,0)),"00")&amp;"-"&amp;TEXT(INDEX(答案!$B:$B,MATCH(K793,trans!$E:$E,0)),"000"),"")</f>
        <v/>
      </c>
    </row>
    <row r="794" spans="1:13" x14ac:dyDescent="0.55000000000000004">
      <c r="A794" s="1" t="str">
        <f t="shared" si="36"/>
        <v/>
      </c>
      <c r="B794" s="1" t="str">
        <f>IF(ISNUMBER($A794),INDEX(原簿!$E:$E,MATCH(summary!$A794,原簿!$M:$M,0)),"")</f>
        <v/>
      </c>
      <c r="C794" s="10" t="str">
        <f>IF(ISNUMBER($A794),INDEX(原簿!$I:$I,MATCH(summary!$A794,原簿!$M:$M,0)),"")</f>
        <v/>
      </c>
      <c r="E794" s="1" t="str">
        <f t="shared" si="37"/>
        <v/>
      </c>
      <c r="F794" s="1" t="str">
        <f>IF(ISNUMBER($E794),INDEX(原簿!$E:$E,MATCH(summary!$E794,原簿!$N:$N,0)),"")</f>
        <v/>
      </c>
      <c r="G794" s="10" t="str">
        <f>IF(ISNUMBER($E794),INDEX(原簿!$I:$I,MATCH(summary!$E794,原簿!$N:$N,0)),"")</f>
        <v/>
      </c>
      <c r="H794" s="1" t="str">
        <f>IF(ISNUMBER($E794),TEXT(INDEX(出席票!$A:$A,MATCH(F794,trans!$B:$B,0)),"00")&amp;"-"&amp;TEXT(INDEX(出席票!$B:$B,MATCH(F794,trans!$B:$B,0)),"000"),"")</f>
        <v/>
      </c>
      <c r="J794" s="1" t="str">
        <f t="shared" si="38"/>
        <v/>
      </c>
      <c r="K794" s="1" t="str">
        <f>IF(ISNUMBER($J794),INDEX(原簿!$E:$E,MATCH(summary!$E794,原簿!$O:$O,0)),"")</f>
        <v/>
      </c>
      <c r="L794" s="10" t="str">
        <f>IF(ISNUMBER($J794),INDEX(原簿!$I:$I,MATCH(summary!$E794,原簿!$O:$O,0)),"")</f>
        <v/>
      </c>
      <c r="M794" s="1" t="str">
        <f>IF(ISNUMBER($J794),TEXT(INDEX(答案!$A:$A,MATCH(K794,trans!$E:$E,0)),"00")&amp;"-"&amp;TEXT(INDEX(答案!$B:$B,MATCH(K794,trans!$E:$E,0)),"000"),"")</f>
        <v/>
      </c>
    </row>
    <row r="795" spans="1:13" x14ac:dyDescent="0.55000000000000004">
      <c r="A795" s="1" t="str">
        <f t="shared" si="36"/>
        <v/>
      </c>
      <c r="B795" s="1" t="str">
        <f>IF(ISNUMBER($A795),INDEX(原簿!$E:$E,MATCH(summary!$A795,原簿!$M:$M,0)),"")</f>
        <v/>
      </c>
      <c r="C795" s="10" t="str">
        <f>IF(ISNUMBER($A795),INDEX(原簿!$I:$I,MATCH(summary!$A795,原簿!$M:$M,0)),"")</f>
        <v/>
      </c>
      <c r="E795" s="1" t="str">
        <f t="shared" si="37"/>
        <v/>
      </c>
      <c r="F795" s="1" t="str">
        <f>IF(ISNUMBER($E795),INDEX(原簿!$E:$E,MATCH(summary!$E795,原簿!$N:$N,0)),"")</f>
        <v/>
      </c>
      <c r="G795" s="10" t="str">
        <f>IF(ISNUMBER($E795),INDEX(原簿!$I:$I,MATCH(summary!$E795,原簿!$N:$N,0)),"")</f>
        <v/>
      </c>
      <c r="H795" s="1" t="str">
        <f>IF(ISNUMBER($E795),TEXT(INDEX(出席票!$A:$A,MATCH(F795,trans!$B:$B,0)),"00")&amp;"-"&amp;TEXT(INDEX(出席票!$B:$B,MATCH(F795,trans!$B:$B,0)),"000"),"")</f>
        <v/>
      </c>
      <c r="J795" s="1" t="str">
        <f t="shared" si="38"/>
        <v/>
      </c>
      <c r="K795" s="1" t="str">
        <f>IF(ISNUMBER($J795),INDEX(原簿!$E:$E,MATCH(summary!$E795,原簿!$O:$O,0)),"")</f>
        <v/>
      </c>
      <c r="L795" s="10" t="str">
        <f>IF(ISNUMBER($J795),INDEX(原簿!$I:$I,MATCH(summary!$E795,原簿!$O:$O,0)),"")</f>
        <v/>
      </c>
      <c r="M795" s="1" t="str">
        <f>IF(ISNUMBER($J795),TEXT(INDEX(答案!$A:$A,MATCH(K795,trans!$E:$E,0)),"00")&amp;"-"&amp;TEXT(INDEX(答案!$B:$B,MATCH(K795,trans!$E:$E,0)),"000"),"")</f>
        <v/>
      </c>
    </row>
    <row r="796" spans="1:13" x14ac:dyDescent="0.55000000000000004">
      <c r="A796" s="1" t="str">
        <f t="shared" si="36"/>
        <v/>
      </c>
      <c r="B796" s="1" t="str">
        <f>IF(ISNUMBER($A796),INDEX(原簿!$E:$E,MATCH(summary!$A796,原簿!$M:$M,0)),"")</f>
        <v/>
      </c>
      <c r="C796" s="10" t="str">
        <f>IF(ISNUMBER($A796),INDEX(原簿!$I:$I,MATCH(summary!$A796,原簿!$M:$M,0)),"")</f>
        <v/>
      </c>
      <c r="E796" s="1" t="str">
        <f t="shared" si="37"/>
        <v/>
      </c>
      <c r="F796" s="1" t="str">
        <f>IF(ISNUMBER($E796),INDEX(原簿!$E:$E,MATCH(summary!$E796,原簿!$N:$N,0)),"")</f>
        <v/>
      </c>
      <c r="G796" s="10" t="str">
        <f>IF(ISNUMBER($E796),INDEX(原簿!$I:$I,MATCH(summary!$E796,原簿!$N:$N,0)),"")</f>
        <v/>
      </c>
      <c r="H796" s="1" t="str">
        <f>IF(ISNUMBER($E796),TEXT(INDEX(出席票!$A:$A,MATCH(F796,trans!$B:$B,0)),"00")&amp;"-"&amp;TEXT(INDEX(出席票!$B:$B,MATCH(F796,trans!$B:$B,0)),"000"),"")</f>
        <v/>
      </c>
      <c r="J796" s="1" t="str">
        <f t="shared" si="38"/>
        <v/>
      </c>
      <c r="K796" s="1" t="str">
        <f>IF(ISNUMBER($J796),INDEX(原簿!$E:$E,MATCH(summary!$E796,原簿!$O:$O,0)),"")</f>
        <v/>
      </c>
      <c r="L796" s="10" t="str">
        <f>IF(ISNUMBER($J796),INDEX(原簿!$I:$I,MATCH(summary!$E796,原簿!$O:$O,0)),"")</f>
        <v/>
      </c>
      <c r="M796" s="1" t="str">
        <f>IF(ISNUMBER($J796),TEXT(INDEX(答案!$A:$A,MATCH(K796,trans!$E:$E,0)),"00")&amp;"-"&amp;TEXT(INDEX(答案!$B:$B,MATCH(K796,trans!$E:$E,0)),"000"),"")</f>
        <v/>
      </c>
    </row>
    <row r="797" spans="1:13" x14ac:dyDescent="0.55000000000000004">
      <c r="A797" s="1" t="str">
        <f t="shared" si="36"/>
        <v/>
      </c>
      <c r="B797" s="1" t="str">
        <f>IF(ISNUMBER($A797),INDEX(原簿!$E:$E,MATCH(summary!$A797,原簿!$M:$M,0)),"")</f>
        <v/>
      </c>
      <c r="C797" s="10" t="str">
        <f>IF(ISNUMBER($A797),INDEX(原簿!$I:$I,MATCH(summary!$A797,原簿!$M:$M,0)),"")</f>
        <v/>
      </c>
      <c r="E797" s="1" t="str">
        <f t="shared" si="37"/>
        <v/>
      </c>
      <c r="F797" s="1" t="str">
        <f>IF(ISNUMBER($E797),INDEX(原簿!$E:$E,MATCH(summary!$E797,原簿!$N:$N,0)),"")</f>
        <v/>
      </c>
      <c r="G797" s="10" t="str">
        <f>IF(ISNUMBER($E797),INDEX(原簿!$I:$I,MATCH(summary!$E797,原簿!$N:$N,0)),"")</f>
        <v/>
      </c>
      <c r="H797" s="1" t="str">
        <f>IF(ISNUMBER($E797),TEXT(INDEX(出席票!$A:$A,MATCH(F797,trans!$B:$B,0)),"00")&amp;"-"&amp;TEXT(INDEX(出席票!$B:$B,MATCH(F797,trans!$B:$B,0)),"000"),"")</f>
        <v/>
      </c>
      <c r="J797" s="1" t="str">
        <f t="shared" si="38"/>
        <v/>
      </c>
      <c r="K797" s="1" t="str">
        <f>IF(ISNUMBER($J797),INDEX(原簿!$E:$E,MATCH(summary!$E797,原簿!$O:$O,0)),"")</f>
        <v/>
      </c>
      <c r="L797" s="10" t="str">
        <f>IF(ISNUMBER($J797),INDEX(原簿!$I:$I,MATCH(summary!$E797,原簿!$O:$O,0)),"")</f>
        <v/>
      </c>
      <c r="M797" s="1" t="str">
        <f>IF(ISNUMBER($J797),TEXT(INDEX(答案!$A:$A,MATCH(K797,trans!$E:$E,0)),"00")&amp;"-"&amp;TEXT(INDEX(答案!$B:$B,MATCH(K797,trans!$E:$E,0)),"000"),"")</f>
        <v/>
      </c>
    </row>
    <row r="798" spans="1:13" x14ac:dyDescent="0.55000000000000004">
      <c r="A798" s="1" t="str">
        <f t="shared" si="36"/>
        <v/>
      </c>
      <c r="B798" s="1" t="str">
        <f>IF(ISNUMBER($A798),INDEX(原簿!$E:$E,MATCH(summary!$A798,原簿!$M:$M,0)),"")</f>
        <v/>
      </c>
      <c r="C798" s="10" t="str">
        <f>IF(ISNUMBER($A798),INDEX(原簿!$I:$I,MATCH(summary!$A798,原簿!$M:$M,0)),"")</f>
        <v/>
      </c>
      <c r="E798" s="1" t="str">
        <f t="shared" si="37"/>
        <v/>
      </c>
      <c r="F798" s="1" t="str">
        <f>IF(ISNUMBER($E798),INDEX(原簿!$E:$E,MATCH(summary!$E798,原簿!$N:$N,0)),"")</f>
        <v/>
      </c>
      <c r="G798" s="10" t="str">
        <f>IF(ISNUMBER($E798),INDEX(原簿!$I:$I,MATCH(summary!$E798,原簿!$N:$N,0)),"")</f>
        <v/>
      </c>
      <c r="H798" s="1" t="str">
        <f>IF(ISNUMBER($E798),TEXT(INDEX(出席票!$A:$A,MATCH(F798,trans!$B:$B,0)),"00")&amp;"-"&amp;TEXT(INDEX(出席票!$B:$B,MATCH(F798,trans!$B:$B,0)),"000"),"")</f>
        <v/>
      </c>
      <c r="J798" s="1" t="str">
        <f t="shared" si="38"/>
        <v/>
      </c>
      <c r="K798" s="1" t="str">
        <f>IF(ISNUMBER($J798),INDEX(原簿!$E:$E,MATCH(summary!$E798,原簿!$O:$O,0)),"")</f>
        <v/>
      </c>
      <c r="L798" s="10" t="str">
        <f>IF(ISNUMBER($J798),INDEX(原簿!$I:$I,MATCH(summary!$E798,原簿!$O:$O,0)),"")</f>
        <v/>
      </c>
      <c r="M798" s="1" t="str">
        <f>IF(ISNUMBER($J798),TEXT(INDEX(答案!$A:$A,MATCH(K798,trans!$E:$E,0)),"00")&amp;"-"&amp;TEXT(INDEX(答案!$B:$B,MATCH(K798,trans!$E:$E,0)),"000"),"")</f>
        <v/>
      </c>
    </row>
    <row r="799" spans="1:13" x14ac:dyDescent="0.55000000000000004">
      <c r="A799" s="1" t="str">
        <f t="shared" si="36"/>
        <v/>
      </c>
      <c r="B799" s="1" t="str">
        <f>IF(ISNUMBER($A799),INDEX(原簿!$E:$E,MATCH(summary!$A799,原簿!$M:$M,0)),"")</f>
        <v/>
      </c>
      <c r="C799" s="10" t="str">
        <f>IF(ISNUMBER($A799),INDEX(原簿!$I:$I,MATCH(summary!$A799,原簿!$M:$M,0)),"")</f>
        <v/>
      </c>
      <c r="E799" s="1" t="str">
        <f t="shared" si="37"/>
        <v/>
      </c>
      <c r="F799" s="1" t="str">
        <f>IF(ISNUMBER($E799),INDEX(原簿!$E:$E,MATCH(summary!$E799,原簿!$N:$N,0)),"")</f>
        <v/>
      </c>
      <c r="G799" s="10" t="str">
        <f>IF(ISNUMBER($E799),INDEX(原簿!$I:$I,MATCH(summary!$E799,原簿!$N:$N,0)),"")</f>
        <v/>
      </c>
      <c r="H799" s="1" t="str">
        <f>IF(ISNUMBER($E799),TEXT(INDEX(出席票!$A:$A,MATCH(F799,trans!$B:$B,0)),"00")&amp;"-"&amp;TEXT(INDEX(出席票!$B:$B,MATCH(F799,trans!$B:$B,0)),"000"),"")</f>
        <v/>
      </c>
      <c r="J799" s="1" t="str">
        <f t="shared" si="38"/>
        <v/>
      </c>
      <c r="K799" s="1" t="str">
        <f>IF(ISNUMBER($J799),INDEX(原簿!$E:$E,MATCH(summary!$E799,原簿!$O:$O,0)),"")</f>
        <v/>
      </c>
      <c r="L799" s="10" t="str">
        <f>IF(ISNUMBER($J799),INDEX(原簿!$I:$I,MATCH(summary!$E799,原簿!$O:$O,0)),"")</f>
        <v/>
      </c>
      <c r="M799" s="1" t="str">
        <f>IF(ISNUMBER($J799),TEXT(INDEX(答案!$A:$A,MATCH(K799,trans!$E:$E,0)),"00")&amp;"-"&amp;TEXT(INDEX(答案!$B:$B,MATCH(K799,trans!$E:$E,0)),"000"),"")</f>
        <v/>
      </c>
    </row>
    <row r="800" spans="1:13" x14ac:dyDescent="0.55000000000000004">
      <c r="A800" s="1" t="str">
        <f t="shared" si="36"/>
        <v/>
      </c>
      <c r="B800" s="1" t="str">
        <f>IF(ISNUMBER($A800),INDEX(原簿!$E:$E,MATCH(summary!$A800,原簿!$M:$M,0)),"")</f>
        <v/>
      </c>
      <c r="C800" s="10" t="str">
        <f>IF(ISNUMBER($A800),INDEX(原簿!$I:$I,MATCH(summary!$A800,原簿!$M:$M,0)),"")</f>
        <v/>
      </c>
      <c r="E800" s="1" t="str">
        <f t="shared" si="37"/>
        <v/>
      </c>
      <c r="F800" s="1" t="str">
        <f>IF(ISNUMBER($E800),INDEX(原簿!$E:$E,MATCH(summary!$E800,原簿!$N:$N,0)),"")</f>
        <v/>
      </c>
      <c r="G800" s="10" t="str">
        <f>IF(ISNUMBER($E800),INDEX(原簿!$I:$I,MATCH(summary!$E800,原簿!$N:$N,0)),"")</f>
        <v/>
      </c>
      <c r="H800" s="1" t="str">
        <f>IF(ISNUMBER($E800),TEXT(INDEX(出席票!$A:$A,MATCH(F800,trans!$B:$B,0)),"00")&amp;"-"&amp;TEXT(INDEX(出席票!$B:$B,MATCH(F800,trans!$B:$B,0)),"000"),"")</f>
        <v/>
      </c>
      <c r="J800" s="1" t="str">
        <f t="shared" si="38"/>
        <v/>
      </c>
      <c r="K800" s="1" t="str">
        <f>IF(ISNUMBER($J800),INDEX(原簿!$E:$E,MATCH(summary!$E800,原簿!$O:$O,0)),"")</f>
        <v/>
      </c>
      <c r="L800" s="10" t="str">
        <f>IF(ISNUMBER($J800),INDEX(原簿!$I:$I,MATCH(summary!$E800,原簿!$O:$O,0)),"")</f>
        <v/>
      </c>
      <c r="M800" s="1" t="str">
        <f>IF(ISNUMBER($J800),TEXT(INDEX(答案!$A:$A,MATCH(K800,trans!$E:$E,0)),"00")&amp;"-"&amp;TEXT(INDEX(答案!$B:$B,MATCH(K800,trans!$E:$E,0)),"000"),"")</f>
        <v/>
      </c>
    </row>
    <row r="801" spans="1:13" x14ac:dyDescent="0.55000000000000004">
      <c r="A801" s="1" t="str">
        <f t="shared" si="36"/>
        <v/>
      </c>
      <c r="B801" s="1" t="str">
        <f>IF(ISNUMBER($A801),INDEX(原簿!$E:$E,MATCH(summary!$A801,原簿!$M:$M,0)),"")</f>
        <v/>
      </c>
      <c r="C801" s="10" t="str">
        <f>IF(ISNUMBER($A801),INDEX(原簿!$I:$I,MATCH(summary!$A801,原簿!$M:$M,0)),"")</f>
        <v/>
      </c>
      <c r="E801" s="1" t="str">
        <f t="shared" si="37"/>
        <v/>
      </c>
      <c r="F801" s="1" t="str">
        <f>IF(ISNUMBER($E801),INDEX(原簿!$E:$E,MATCH(summary!$E801,原簿!$N:$N,0)),"")</f>
        <v/>
      </c>
      <c r="G801" s="10" t="str">
        <f>IF(ISNUMBER($E801),INDEX(原簿!$I:$I,MATCH(summary!$E801,原簿!$N:$N,0)),"")</f>
        <v/>
      </c>
      <c r="H801" s="1" t="str">
        <f>IF(ISNUMBER($E801),TEXT(INDEX(出席票!$A:$A,MATCH(F801,trans!$B:$B,0)),"00")&amp;"-"&amp;TEXT(INDEX(出席票!$B:$B,MATCH(F801,trans!$B:$B,0)),"000"),"")</f>
        <v/>
      </c>
      <c r="J801" s="1" t="str">
        <f t="shared" si="38"/>
        <v/>
      </c>
      <c r="K801" s="1" t="str">
        <f>IF(ISNUMBER($J801),INDEX(原簿!$E:$E,MATCH(summary!$E801,原簿!$O:$O,0)),"")</f>
        <v/>
      </c>
      <c r="L801" s="10" t="str">
        <f>IF(ISNUMBER($J801),INDEX(原簿!$I:$I,MATCH(summary!$E801,原簿!$O:$O,0)),"")</f>
        <v/>
      </c>
      <c r="M801" s="1" t="str">
        <f>IF(ISNUMBER($J801),TEXT(INDEX(答案!$A:$A,MATCH(K801,trans!$E:$E,0)),"00")&amp;"-"&amp;TEXT(INDEX(答案!$B:$B,MATCH(K801,trans!$E:$E,0)),"000"),"")</f>
        <v/>
      </c>
    </row>
    <row r="802" spans="1:13" x14ac:dyDescent="0.55000000000000004">
      <c r="A802" s="1" t="str">
        <f t="shared" si="36"/>
        <v/>
      </c>
      <c r="B802" s="1" t="str">
        <f>IF(ISNUMBER($A802),INDEX(原簿!$E:$E,MATCH(summary!$A802,原簿!$M:$M,0)),"")</f>
        <v/>
      </c>
      <c r="C802" s="10" t="str">
        <f>IF(ISNUMBER($A802),INDEX(原簿!$I:$I,MATCH(summary!$A802,原簿!$M:$M,0)),"")</f>
        <v/>
      </c>
      <c r="E802" s="1" t="str">
        <f t="shared" si="37"/>
        <v/>
      </c>
      <c r="F802" s="1" t="str">
        <f>IF(ISNUMBER($E802),INDEX(原簿!$E:$E,MATCH(summary!$E802,原簿!$N:$N,0)),"")</f>
        <v/>
      </c>
      <c r="G802" s="10" t="str">
        <f>IF(ISNUMBER($E802),INDEX(原簿!$I:$I,MATCH(summary!$E802,原簿!$N:$N,0)),"")</f>
        <v/>
      </c>
      <c r="H802" s="1" t="str">
        <f>IF(ISNUMBER($E802),TEXT(INDEX(出席票!$A:$A,MATCH(F802,trans!$B:$B,0)),"00")&amp;"-"&amp;TEXT(INDEX(出席票!$B:$B,MATCH(F802,trans!$B:$B,0)),"000"),"")</f>
        <v/>
      </c>
      <c r="J802" s="1" t="str">
        <f t="shared" si="38"/>
        <v/>
      </c>
      <c r="K802" s="1" t="str">
        <f>IF(ISNUMBER($J802),INDEX(原簿!$E:$E,MATCH(summary!$E802,原簿!$O:$O,0)),"")</f>
        <v/>
      </c>
      <c r="L802" s="10" t="str">
        <f>IF(ISNUMBER($J802),INDEX(原簿!$I:$I,MATCH(summary!$E802,原簿!$O:$O,0)),"")</f>
        <v/>
      </c>
      <c r="M802" s="1" t="str">
        <f>IF(ISNUMBER($J802),TEXT(INDEX(答案!$A:$A,MATCH(K802,trans!$E:$E,0)),"00")&amp;"-"&amp;TEXT(INDEX(答案!$B:$B,MATCH(K802,trans!$E:$E,0)),"000"),"")</f>
        <v/>
      </c>
    </row>
    <row r="803" spans="1:13" x14ac:dyDescent="0.55000000000000004">
      <c r="A803" s="1" t="str">
        <f t="shared" si="36"/>
        <v/>
      </c>
      <c r="B803" s="1" t="str">
        <f>IF(ISNUMBER($A803),INDEX(原簿!$E:$E,MATCH(summary!$A803,原簿!$M:$M,0)),"")</f>
        <v/>
      </c>
      <c r="C803" s="10" t="str">
        <f>IF(ISNUMBER($A803),INDEX(原簿!$I:$I,MATCH(summary!$A803,原簿!$M:$M,0)),"")</f>
        <v/>
      </c>
      <c r="E803" s="1" t="str">
        <f t="shared" si="37"/>
        <v/>
      </c>
      <c r="F803" s="1" t="str">
        <f>IF(ISNUMBER($E803),INDEX(原簿!$E:$E,MATCH(summary!$E803,原簿!$N:$N,0)),"")</f>
        <v/>
      </c>
      <c r="G803" s="10" t="str">
        <f>IF(ISNUMBER($E803),INDEX(原簿!$I:$I,MATCH(summary!$E803,原簿!$N:$N,0)),"")</f>
        <v/>
      </c>
      <c r="H803" s="1" t="str">
        <f>IF(ISNUMBER($E803),TEXT(INDEX(出席票!$A:$A,MATCH(F803,trans!$B:$B,0)),"00")&amp;"-"&amp;TEXT(INDEX(出席票!$B:$B,MATCH(F803,trans!$B:$B,0)),"000"),"")</f>
        <v/>
      </c>
      <c r="J803" s="1" t="str">
        <f t="shared" si="38"/>
        <v/>
      </c>
      <c r="K803" s="1" t="str">
        <f>IF(ISNUMBER($J803),INDEX(原簿!$E:$E,MATCH(summary!$E803,原簿!$O:$O,0)),"")</f>
        <v/>
      </c>
      <c r="L803" s="10" t="str">
        <f>IF(ISNUMBER($J803),INDEX(原簿!$I:$I,MATCH(summary!$E803,原簿!$O:$O,0)),"")</f>
        <v/>
      </c>
      <c r="M803" s="1" t="str">
        <f>IF(ISNUMBER($J803),TEXT(INDEX(答案!$A:$A,MATCH(K803,trans!$E:$E,0)),"00")&amp;"-"&amp;TEXT(INDEX(答案!$B:$B,MATCH(K803,trans!$E:$E,0)),"000"),"")</f>
        <v/>
      </c>
    </row>
    <row r="804" spans="1:13" x14ac:dyDescent="0.55000000000000004">
      <c r="A804" s="1" t="str">
        <f t="shared" si="36"/>
        <v/>
      </c>
      <c r="B804" s="1" t="str">
        <f>IF(ISNUMBER($A804),INDEX(原簿!$E:$E,MATCH(summary!$A804,原簿!$M:$M,0)),"")</f>
        <v/>
      </c>
      <c r="C804" s="10" t="str">
        <f>IF(ISNUMBER($A804),INDEX(原簿!$I:$I,MATCH(summary!$A804,原簿!$M:$M,0)),"")</f>
        <v/>
      </c>
      <c r="E804" s="1" t="str">
        <f t="shared" si="37"/>
        <v/>
      </c>
      <c r="F804" s="1" t="str">
        <f>IF(ISNUMBER($E804),INDEX(原簿!$E:$E,MATCH(summary!$E804,原簿!$N:$N,0)),"")</f>
        <v/>
      </c>
      <c r="G804" s="10" t="str">
        <f>IF(ISNUMBER($E804),INDEX(原簿!$I:$I,MATCH(summary!$E804,原簿!$N:$N,0)),"")</f>
        <v/>
      </c>
      <c r="H804" s="1" t="str">
        <f>IF(ISNUMBER($E804),TEXT(INDEX(出席票!$A:$A,MATCH(F804,trans!$B:$B,0)),"00")&amp;"-"&amp;TEXT(INDEX(出席票!$B:$B,MATCH(F804,trans!$B:$B,0)),"000"),"")</f>
        <v/>
      </c>
      <c r="J804" s="1" t="str">
        <f t="shared" si="38"/>
        <v/>
      </c>
      <c r="K804" s="1" t="str">
        <f>IF(ISNUMBER($J804),INDEX(原簿!$E:$E,MATCH(summary!$E804,原簿!$O:$O,0)),"")</f>
        <v/>
      </c>
      <c r="L804" s="10" t="str">
        <f>IF(ISNUMBER($J804),INDEX(原簿!$I:$I,MATCH(summary!$E804,原簿!$O:$O,0)),"")</f>
        <v/>
      </c>
      <c r="M804" s="1" t="str">
        <f>IF(ISNUMBER($J804),TEXT(INDEX(答案!$A:$A,MATCH(K804,trans!$E:$E,0)),"00")&amp;"-"&amp;TEXT(INDEX(答案!$B:$B,MATCH(K804,trans!$E:$E,0)),"000"),"")</f>
        <v/>
      </c>
    </row>
    <row r="805" spans="1:13" x14ac:dyDescent="0.55000000000000004">
      <c r="A805" s="1" t="str">
        <f t="shared" si="36"/>
        <v/>
      </c>
      <c r="B805" s="1" t="str">
        <f>IF(ISNUMBER($A805),INDEX(原簿!$E:$E,MATCH(summary!$A805,原簿!$M:$M,0)),"")</f>
        <v/>
      </c>
      <c r="C805" s="10" t="str">
        <f>IF(ISNUMBER($A805),INDEX(原簿!$I:$I,MATCH(summary!$A805,原簿!$M:$M,0)),"")</f>
        <v/>
      </c>
      <c r="E805" s="1" t="str">
        <f t="shared" si="37"/>
        <v/>
      </c>
      <c r="F805" s="1" t="str">
        <f>IF(ISNUMBER($E805),INDEX(原簿!$E:$E,MATCH(summary!$E805,原簿!$N:$N,0)),"")</f>
        <v/>
      </c>
      <c r="G805" s="10" t="str">
        <f>IF(ISNUMBER($E805),INDEX(原簿!$I:$I,MATCH(summary!$E805,原簿!$N:$N,0)),"")</f>
        <v/>
      </c>
      <c r="H805" s="1" t="str">
        <f>IF(ISNUMBER($E805),TEXT(INDEX(出席票!$A:$A,MATCH(F805,trans!$B:$B,0)),"00")&amp;"-"&amp;TEXT(INDEX(出席票!$B:$B,MATCH(F805,trans!$B:$B,0)),"000"),"")</f>
        <v/>
      </c>
      <c r="J805" s="1" t="str">
        <f t="shared" si="38"/>
        <v/>
      </c>
      <c r="K805" s="1" t="str">
        <f>IF(ISNUMBER($J805),INDEX(原簿!$E:$E,MATCH(summary!$E805,原簿!$O:$O,0)),"")</f>
        <v/>
      </c>
      <c r="L805" s="10" t="str">
        <f>IF(ISNUMBER($J805),INDEX(原簿!$I:$I,MATCH(summary!$E805,原簿!$O:$O,0)),"")</f>
        <v/>
      </c>
      <c r="M805" s="1" t="str">
        <f>IF(ISNUMBER($J805),TEXT(INDEX(答案!$A:$A,MATCH(K805,trans!$E:$E,0)),"00")&amp;"-"&amp;TEXT(INDEX(答案!$B:$B,MATCH(K805,trans!$E:$E,0)),"000"),"")</f>
        <v/>
      </c>
    </row>
    <row r="806" spans="1:13" x14ac:dyDescent="0.55000000000000004">
      <c r="A806" s="1" t="str">
        <f t="shared" si="36"/>
        <v/>
      </c>
      <c r="B806" s="1" t="str">
        <f>IF(ISNUMBER($A806),INDEX(原簿!$E:$E,MATCH(summary!$A806,原簿!$M:$M,0)),"")</f>
        <v/>
      </c>
      <c r="C806" s="10" t="str">
        <f>IF(ISNUMBER($A806),INDEX(原簿!$I:$I,MATCH(summary!$A806,原簿!$M:$M,0)),"")</f>
        <v/>
      </c>
      <c r="E806" s="1" t="str">
        <f t="shared" si="37"/>
        <v/>
      </c>
      <c r="F806" s="1" t="str">
        <f>IF(ISNUMBER($E806),INDEX(原簿!$E:$E,MATCH(summary!$E806,原簿!$N:$N,0)),"")</f>
        <v/>
      </c>
      <c r="G806" s="10" t="str">
        <f>IF(ISNUMBER($E806),INDEX(原簿!$I:$I,MATCH(summary!$E806,原簿!$N:$N,0)),"")</f>
        <v/>
      </c>
      <c r="H806" s="1" t="str">
        <f>IF(ISNUMBER($E806),TEXT(INDEX(出席票!$A:$A,MATCH(F806,trans!$B:$B,0)),"00")&amp;"-"&amp;TEXT(INDEX(出席票!$B:$B,MATCH(F806,trans!$B:$B,0)),"000"),"")</f>
        <v/>
      </c>
      <c r="J806" s="1" t="str">
        <f t="shared" si="38"/>
        <v/>
      </c>
      <c r="K806" s="1" t="str">
        <f>IF(ISNUMBER($J806),INDEX(原簿!$E:$E,MATCH(summary!$E806,原簿!$O:$O,0)),"")</f>
        <v/>
      </c>
      <c r="L806" s="10" t="str">
        <f>IF(ISNUMBER($J806),INDEX(原簿!$I:$I,MATCH(summary!$E806,原簿!$O:$O,0)),"")</f>
        <v/>
      </c>
      <c r="M806" s="1" t="str">
        <f>IF(ISNUMBER($J806),TEXT(INDEX(答案!$A:$A,MATCH(K806,trans!$E:$E,0)),"00")&amp;"-"&amp;TEXT(INDEX(答案!$B:$B,MATCH(K806,trans!$E:$E,0)),"000"),"")</f>
        <v/>
      </c>
    </row>
    <row r="807" spans="1:13" x14ac:dyDescent="0.55000000000000004">
      <c r="A807" s="1" t="str">
        <f t="shared" si="36"/>
        <v/>
      </c>
      <c r="B807" s="1" t="str">
        <f>IF(ISNUMBER($A807),INDEX(原簿!$E:$E,MATCH(summary!$A807,原簿!$M:$M,0)),"")</f>
        <v/>
      </c>
      <c r="C807" s="10" t="str">
        <f>IF(ISNUMBER($A807),INDEX(原簿!$I:$I,MATCH(summary!$A807,原簿!$M:$M,0)),"")</f>
        <v/>
      </c>
      <c r="E807" s="1" t="str">
        <f t="shared" si="37"/>
        <v/>
      </c>
      <c r="F807" s="1" t="str">
        <f>IF(ISNUMBER($E807),INDEX(原簿!$E:$E,MATCH(summary!$E807,原簿!$N:$N,0)),"")</f>
        <v/>
      </c>
      <c r="G807" s="10" t="str">
        <f>IF(ISNUMBER($E807),INDEX(原簿!$I:$I,MATCH(summary!$E807,原簿!$N:$N,0)),"")</f>
        <v/>
      </c>
      <c r="H807" s="1" t="str">
        <f>IF(ISNUMBER($E807),TEXT(INDEX(出席票!$A:$A,MATCH(F807,trans!$B:$B,0)),"00")&amp;"-"&amp;TEXT(INDEX(出席票!$B:$B,MATCH(F807,trans!$B:$B,0)),"000"),"")</f>
        <v/>
      </c>
      <c r="J807" s="1" t="str">
        <f t="shared" si="38"/>
        <v/>
      </c>
      <c r="K807" s="1" t="str">
        <f>IF(ISNUMBER($J807),INDEX(原簿!$E:$E,MATCH(summary!$E807,原簿!$O:$O,0)),"")</f>
        <v/>
      </c>
      <c r="L807" s="10" t="str">
        <f>IF(ISNUMBER($J807),INDEX(原簿!$I:$I,MATCH(summary!$E807,原簿!$O:$O,0)),"")</f>
        <v/>
      </c>
      <c r="M807" s="1" t="str">
        <f>IF(ISNUMBER($J807),TEXT(INDEX(答案!$A:$A,MATCH(K807,trans!$E:$E,0)),"00")&amp;"-"&amp;TEXT(INDEX(答案!$B:$B,MATCH(K807,trans!$E:$E,0)),"000"),"")</f>
        <v/>
      </c>
    </row>
    <row r="808" spans="1:13" x14ac:dyDescent="0.55000000000000004">
      <c r="A808" s="1" t="str">
        <f t="shared" si="36"/>
        <v/>
      </c>
      <c r="B808" s="1" t="str">
        <f>IF(ISNUMBER($A808),INDEX(原簿!$E:$E,MATCH(summary!$A808,原簿!$M:$M,0)),"")</f>
        <v/>
      </c>
      <c r="C808" s="10" t="str">
        <f>IF(ISNUMBER($A808),INDEX(原簿!$I:$I,MATCH(summary!$A808,原簿!$M:$M,0)),"")</f>
        <v/>
      </c>
      <c r="E808" s="1" t="str">
        <f t="shared" si="37"/>
        <v/>
      </c>
      <c r="F808" s="1" t="str">
        <f>IF(ISNUMBER($E808),INDEX(原簿!$E:$E,MATCH(summary!$E808,原簿!$N:$N,0)),"")</f>
        <v/>
      </c>
      <c r="G808" s="10" t="str">
        <f>IF(ISNUMBER($E808),INDEX(原簿!$I:$I,MATCH(summary!$E808,原簿!$N:$N,0)),"")</f>
        <v/>
      </c>
      <c r="H808" s="1" t="str">
        <f>IF(ISNUMBER($E808),TEXT(INDEX(出席票!$A:$A,MATCH(F808,trans!$B:$B,0)),"00")&amp;"-"&amp;TEXT(INDEX(出席票!$B:$B,MATCH(F808,trans!$B:$B,0)),"000"),"")</f>
        <v/>
      </c>
      <c r="J808" s="1" t="str">
        <f t="shared" si="38"/>
        <v/>
      </c>
      <c r="K808" s="1" t="str">
        <f>IF(ISNUMBER($J808),INDEX(原簿!$E:$E,MATCH(summary!$E808,原簿!$O:$O,0)),"")</f>
        <v/>
      </c>
      <c r="L808" s="10" t="str">
        <f>IF(ISNUMBER($J808),INDEX(原簿!$I:$I,MATCH(summary!$E808,原簿!$O:$O,0)),"")</f>
        <v/>
      </c>
      <c r="M808" s="1" t="str">
        <f>IF(ISNUMBER($J808),TEXT(INDEX(答案!$A:$A,MATCH(K808,trans!$E:$E,0)),"00")&amp;"-"&amp;TEXT(INDEX(答案!$B:$B,MATCH(K808,trans!$E:$E,0)),"000"),"")</f>
        <v/>
      </c>
    </row>
    <row r="809" spans="1:13" x14ac:dyDescent="0.55000000000000004">
      <c r="A809" s="1" t="str">
        <f t="shared" si="36"/>
        <v/>
      </c>
      <c r="B809" s="1" t="str">
        <f>IF(ISNUMBER($A809),INDEX(原簿!$E:$E,MATCH(summary!$A809,原簿!$M:$M,0)),"")</f>
        <v/>
      </c>
      <c r="C809" s="10" t="str">
        <f>IF(ISNUMBER($A809),INDEX(原簿!$I:$I,MATCH(summary!$A809,原簿!$M:$M,0)),"")</f>
        <v/>
      </c>
      <c r="E809" s="1" t="str">
        <f t="shared" si="37"/>
        <v/>
      </c>
      <c r="F809" s="1" t="str">
        <f>IF(ISNUMBER($E809),INDEX(原簿!$E:$E,MATCH(summary!$E809,原簿!$N:$N,0)),"")</f>
        <v/>
      </c>
      <c r="G809" s="10" t="str">
        <f>IF(ISNUMBER($E809),INDEX(原簿!$I:$I,MATCH(summary!$E809,原簿!$N:$N,0)),"")</f>
        <v/>
      </c>
      <c r="H809" s="1" t="str">
        <f>IF(ISNUMBER($E809),TEXT(INDEX(出席票!$A:$A,MATCH(F809,trans!$B:$B,0)),"00")&amp;"-"&amp;TEXT(INDEX(出席票!$B:$B,MATCH(F809,trans!$B:$B,0)),"000"),"")</f>
        <v/>
      </c>
      <c r="J809" s="1" t="str">
        <f t="shared" si="38"/>
        <v/>
      </c>
      <c r="K809" s="1" t="str">
        <f>IF(ISNUMBER($J809),INDEX(原簿!$E:$E,MATCH(summary!$E809,原簿!$O:$O,0)),"")</f>
        <v/>
      </c>
      <c r="L809" s="10" t="str">
        <f>IF(ISNUMBER($J809),INDEX(原簿!$I:$I,MATCH(summary!$E809,原簿!$O:$O,0)),"")</f>
        <v/>
      </c>
      <c r="M809" s="1" t="str">
        <f>IF(ISNUMBER($J809),TEXT(INDEX(答案!$A:$A,MATCH(K809,trans!$E:$E,0)),"00")&amp;"-"&amp;TEXT(INDEX(答案!$B:$B,MATCH(K809,trans!$E:$E,0)),"000"),"")</f>
        <v/>
      </c>
    </row>
    <row r="810" spans="1:13" x14ac:dyDescent="0.55000000000000004">
      <c r="A810" s="1" t="str">
        <f t="shared" si="36"/>
        <v/>
      </c>
      <c r="B810" s="1" t="str">
        <f>IF(ISNUMBER($A810),INDEX(原簿!$E:$E,MATCH(summary!$A810,原簿!$M:$M,0)),"")</f>
        <v/>
      </c>
      <c r="C810" s="10" t="str">
        <f>IF(ISNUMBER($A810),INDEX(原簿!$I:$I,MATCH(summary!$A810,原簿!$M:$M,0)),"")</f>
        <v/>
      </c>
      <c r="E810" s="1" t="str">
        <f t="shared" si="37"/>
        <v/>
      </c>
      <c r="F810" s="1" t="str">
        <f>IF(ISNUMBER($E810),INDEX(原簿!$E:$E,MATCH(summary!$E810,原簿!$N:$N,0)),"")</f>
        <v/>
      </c>
      <c r="G810" s="10" t="str">
        <f>IF(ISNUMBER($E810),INDEX(原簿!$I:$I,MATCH(summary!$E810,原簿!$N:$N,0)),"")</f>
        <v/>
      </c>
      <c r="H810" s="1" t="str">
        <f>IF(ISNUMBER($E810),TEXT(INDEX(出席票!$A:$A,MATCH(F810,trans!$B:$B,0)),"00")&amp;"-"&amp;TEXT(INDEX(出席票!$B:$B,MATCH(F810,trans!$B:$B,0)),"000"),"")</f>
        <v/>
      </c>
      <c r="J810" s="1" t="str">
        <f t="shared" si="38"/>
        <v/>
      </c>
      <c r="K810" s="1" t="str">
        <f>IF(ISNUMBER($J810),INDEX(原簿!$E:$E,MATCH(summary!$E810,原簿!$O:$O,0)),"")</f>
        <v/>
      </c>
      <c r="L810" s="10" t="str">
        <f>IF(ISNUMBER($J810),INDEX(原簿!$I:$I,MATCH(summary!$E810,原簿!$O:$O,0)),"")</f>
        <v/>
      </c>
      <c r="M810" s="1" t="str">
        <f>IF(ISNUMBER($J810),TEXT(INDEX(答案!$A:$A,MATCH(K810,trans!$E:$E,0)),"00")&amp;"-"&amp;TEXT(INDEX(答案!$B:$B,MATCH(K810,trans!$E:$E,0)),"000"),"")</f>
        <v/>
      </c>
    </row>
    <row r="811" spans="1:13" x14ac:dyDescent="0.55000000000000004">
      <c r="A811" s="1" t="str">
        <f t="shared" si="36"/>
        <v/>
      </c>
      <c r="B811" s="1" t="str">
        <f>IF(ISNUMBER($A811),INDEX(原簿!$E:$E,MATCH(summary!$A811,原簿!$M:$M,0)),"")</f>
        <v/>
      </c>
      <c r="C811" s="10" t="str">
        <f>IF(ISNUMBER($A811),INDEX(原簿!$I:$I,MATCH(summary!$A811,原簿!$M:$M,0)),"")</f>
        <v/>
      </c>
      <c r="E811" s="1" t="str">
        <f t="shared" si="37"/>
        <v/>
      </c>
      <c r="F811" s="1" t="str">
        <f>IF(ISNUMBER($E811),INDEX(原簿!$E:$E,MATCH(summary!$E811,原簿!$N:$N,0)),"")</f>
        <v/>
      </c>
      <c r="G811" s="10" t="str">
        <f>IF(ISNUMBER($E811),INDEX(原簿!$I:$I,MATCH(summary!$E811,原簿!$N:$N,0)),"")</f>
        <v/>
      </c>
      <c r="H811" s="1" t="str">
        <f>IF(ISNUMBER($E811),TEXT(INDEX(出席票!$A:$A,MATCH(F811,trans!$B:$B,0)),"00")&amp;"-"&amp;TEXT(INDEX(出席票!$B:$B,MATCH(F811,trans!$B:$B,0)),"000"),"")</f>
        <v/>
      </c>
      <c r="J811" s="1" t="str">
        <f t="shared" si="38"/>
        <v/>
      </c>
      <c r="K811" s="1" t="str">
        <f>IF(ISNUMBER($J811),INDEX(原簿!$E:$E,MATCH(summary!$E811,原簿!$O:$O,0)),"")</f>
        <v/>
      </c>
      <c r="L811" s="10" t="str">
        <f>IF(ISNUMBER($J811),INDEX(原簿!$I:$I,MATCH(summary!$E811,原簿!$O:$O,0)),"")</f>
        <v/>
      </c>
      <c r="M811" s="1" t="str">
        <f>IF(ISNUMBER($J811),TEXT(INDEX(答案!$A:$A,MATCH(K811,trans!$E:$E,0)),"00")&amp;"-"&amp;TEXT(INDEX(答案!$B:$B,MATCH(K811,trans!$E:$E,0)),"000"),"")</f>
        <v/>
      </c>
    </row>
    <row r="812" spans="1:13" x14ac:dyDescent="0.55000000000000004">
      <c r="A812" s="1" t="str">
        <f t="shared" si="36"/>
        <v/>
      </c>
      <c r="B812" s="1" t="str">
        <f>IF(ISNUMBER($A812),INDEX(原簿!$E:$E,MATCH(summary!$A812,原簿!$M:$M,0)),"")</f>
        <v/>
      </c>
      <c r="C812" s="10" t="str">
        <f>IF(ISNUMBER($A812),INDEX(原簿!$I:$I,MATCH(summary!$A812,原簿!$M:$M,0)),"")</f>
        <v/>
      </c>
      <c r="E812" s="1" t="str">
        <f t="shared" si="37"/>
        <v/>
      </c>
      <c r="F812" s="1" t="str">
        <f>IF(ISNUMBER($E812),INDEX(原簿!$E:$E,MATCH(summary!$E812,原簿!$N:$N,0)),"")</f>
        <v/>
      </c>
      <c r="G812" s="10" t="str">
        <f>IF(ISNUMBER($E812),INDEX(原簿!$I:$I,MATCH(summary!$E812,原簿!$N:$N,0)),"")</f>
        <v/>
      </c>
      <c r="H812" s="1" t="str">
        <f>IF(ISNUMBER($E812),TEXT(INDEX(出席票!$A:$A,MATCH(F812,trans!$B:$B,0)),"00")&amp;"-"&amp;TEXT(INDEX(出席票!$B:$B,MATCH(F812,trans!$B:$B,0)),"000"),"")</f>
        <v/>
      </c>
      <c r="J812" s="1" t="str">
        <f t="shared" si="38"/>
        <v/>
      </c>
      <c r="K812" s="1" t="str">
        <f>IF(ISNUMBER($J812),INDEX(原簿!$E:$E,MATCH(summary!$E812,原簿!$O:$O,0)),"")</f>
        <v/>
      </c>
      <c r="L812" s="10" t="str">
        <f>IF(ISNUMBER($J812),INDEX(原簿!$I:$I,MATCH(summary!$E812,原簿!$O:$O,0)),"")</f>
        <v/>
      </c>
      <c r="M812" s="1" t="str">
        <f>IF(ISNUMBER($J812),TEXT(INDEX(答案!$A:$A,MATCH(K812,trans!$E:$E,0)),"00")&amp;"-"&amp;TEXT(INDEX(答案!$B:$B,MATCH(K812,trans!$E:$E,0)),"000"),"")</f>
        <v/>
      </c>
    </row>
    <row r="813" spans="1:13" x14ac:dyDescent="0.55000000000000004">
      <c r="A813" s="1" t="str">
        <f t="shared" si="36"/>
        <v/>
      </c>
      <c r="B813" s="1" t="str">
        <f>IF(ISNUMBER($A813),INDEX(原簿!$E:$E,MATCH(summary!$A813,原簿!$M:$M,0)),"")</f>
        <v/>
      </c>
      <c r="C813" s="10" t="str">
        <f>IF(ISNUMBER($A813),INDEX(原簿!$I:$I,MATCH(summary!$A813,原簿!$M:$M,0)),"")</f>
        <v/>
      </c>
      <c r="E813" s="1" t="str">
        <f t="shared" si="37"/>
        <v/>
      </c>
      <c r="F813" s="1" t="str">
        <f>IF(ISNUMBER($E813),INDEX(原簿!$E:$E,MATCH(summary!$E813,原簿!$N:$N,0)),"")</f>
        <v/>
      </c>
      <c r="G813" s="10" t="str">
        <f>IF(ISNUMBER($E813),INDEX(原簿!$I:$I,MATCH(summary!$E813,原簿!$N:$N,0)),"")</f>
        <v/>
      </c>
      <c r="H813" s="1" t="str">
        <f>IF(ISNUMBER($E813),TEXT(INDEX(出席票!$A:$A,MATCH(F813,trans!$B:$B,0)),"00")&amp;"-"&amp;TEXT(INDEX(出席票!$B:$B,MATCH(F813,trans!$B:$B,0)),"000"),"")</f>
        <v/>
      </c>
      <c r="J813" s="1" t="str">
        <f t="shared" si="38"/>
        <v/>
      </c>
      <c r="K813" s="1" t="str">
        <f>IF(ISNUMBER($J813),INDEX(原簿!$E:$E,MATCH(summary!$E813,原簿!$O:$O,0)),"")</f>
        <v/>
      </c>
      <c r="L813" s="10" t="str">
        <f>IF(ISNUMBER($J813),INDEX(原簿!$I:$I,MATCH(summary!$E813,原簿!$O:$O,0)),"")</f>
        <v/>
      </c>
      <c r="M813" s="1" t="str">
        <f>IF(ISNUMBER($J813),TEXT(INDEX(答案!$A:$A,MATCH(K813,trans!$E:$E,0)),"00")&amp;"-"&amp;TEXT(INDEX(答案!$B:$B,MATCH(K813,trans!$E:$E,0)),"000"),"")</f>
        <v/>
      </c>
    </row>
    <row r="814" spans="1:13" x14ac:dyDescent="0.55000000000000004">
      <c r="A814" s="1" t="str">
        <f t="shared" si="36"/>
        <v/>
      </c>
      <c r="B814" s="1" t="str">
        <f>IF(ISNUMBER($A814),INDEX(原簿!$E:$E,MATCH(summary!$A814,原簿!$M:$M,0)),"")</f>
        <v/>
      </c>
      <c r="C814" s="10" t="str">
        <f>IF(ISNUMBER($A814),INDEX(原簿!$I:$I,MATCH(summary!$A814,原簿!$M:$M,0)),"")</f>
        <v/>
      </c>
      <c r="E814" s="1" t="str">
        <f t="shared" si="37"/>
        <v/>
      </c>
      <c r="F814" s="1" t="str">
        <f>IF(ISNUMBER($E814),INDEX(原簿!$E:$E,MATCH(summary!$E814,原簿!$N:$N,0)),"")</f>
        <v/>
      </c>
      <c r="G814" s="10" t="str">
        <f>IF(ISNUMBER($E814),INDEX(原簿!$I:$I,MATCH(summary!$E814,原簿!$N:$N,0)),"")</f>
        <v/>
      </c>
      <c r="H814" s="1" t="str">
        <f>IF(ISNUMBER($E814),TEXT(INDEX(出席票!$A:$A,MATCH(F814,trans!$B:$B,0)),"00")&amp;"-"&amp;TEXT(INDEX(出席票!$B:$B,MATCH(F814,trans!$B:$B,0)),"000"),"")</f>
        <v/>
      </c>
      <c r="J814" s="1" t="str">
        <f t="shared" si="38"/>
        <v/>
      </c>
      <c r="K814" s="1" t="str">
        <f>IF(ISNUMBER($J814),INDEX(原簿!$E:$E,MATCH(summary!$E814,原簿!$O:$O,0)),"")</f>
        <v/>
      </c>
      <c r="L814" s="10" t="str">
        <f>IF(ISNUMBER($J814),INDEX(原簿!$I:$I,MATCH(summary!$E814,原簿!$O:$O,0)),"")</f>
        <v/>
      </c>
      <c r="M814" s="1" t="str">
        <f>IF(ISNUMBER($J814),TEXT(INDEX(答案!$A:$A,MATCH(K814,trans!$E:$E,0)),"00")&amp;"-"&amp;TEXT(INDEX(答案!$B:$B,MATCH(K814,trans!$E:$E,0)),"000"),"")</f>
        <v/>
      </c>
    </row>
    <row r="815" spans="1:13" x14ac:dyDescent="0.55000000000000004">
      <c r="A815" s="1" t="str">
        <f t="shared" si="36"/>
        <v/>
      </c>
      <c r="B815" s="1" t="str">
        <f>IF(ISNUMBER($A815),INDEX(原簿!$E:$E,MATCH(summary!$A815,原簿!$M:$M,0)),"")</f>
        <v/>
      </c>
      <c r="C815" s="10" t="str">
        <f>IF(ISNUMBER($A815),INDEX(原簿!$I:$I,MATCH(summary!$A815,原簿!$M:$M,0)),"")</f>
        <v/>
      </c>
      <c r="E815" s="1" t="str">
        <f t="shared" si="37"/>
        <v/>
      </c>
      <c r="F815" s="1" t="str">
        <f>IF(ISNUMBER($E815),INDEX(原簿!$E:$E,MATCH(summary!$E815,原簿!$N:$N,0)),"")</f>
        <v/>
      </c>
      <c r="G815" s="10" t="str">
        <f>IF(ISNUMBER($E815),INDEX(原簿!$I:$I,MATCH(summary!$E815,原簿!$N:$N,0)),"")</f>
        <v/>
      </c>
      <c r="H815" s="1" t="str">
        <f>IF(ISNUMBER($E815),TEXT(INDEX(出席票!$A:$A,MATCH(F815,trans!$B:$B,0)),"00")&amp;"-"&amp;TEXT(INDEX(出席票!$B:$B,MATCH(F815,trans!$B:$B,0)),"000"),"")</f>
        <v/>
      </c>
      <c r="J815" s="1" t="str">
        <f t="shared" si="38"/>
        <v/>
      </c>
      <c r="K815" s="1" t="str">
        <f>IF(ISNUMBER($J815),INDEX(原簿!$E:$E,MATCH(summary!$E815,原簿!$O:$O,0)),"")</f>
        <v/>
      </c>
      <c r="L815" s="10" t="str">
        <f>IF(ISNUMBER($J815),INDEX(原簿!$I:$I,MATCH(summary!$E815,原簿!$O:$O,0)),"")</f>
        <v/>
      </c>
      <c r="M815" s="1" t="str">
        <f>IF(ISNUMBER($J815),TEXT(INDEX(答案!$A:$A,MATCH(K815,trans!$E:$E,0)),"00")&amp;"-"&amp;TEXT(INDEX(答案!$B:$B,MATCH(K815,trans!$E:$E,0)),"000"),"")</f>
        <v/>
      </c>
    </row>
    <row r="816" spans="1:13" x14ac:dyDescent="0.55000000000000004">
      <c r="A816" s="1" t="str">
        <f t="shared" si="36"/>
        <v/>
      </c>
      <c r="B816" s="1" t="str">
        <f>IF(ISNUMBER($A816),INDEX(原簿!$E:$E,MATCH(summary!$A816,原簿!$M:$M,0)),"")</f>
        <v/>
      </c>
      <c r="C816" s="10" t="str">
        <f>IF(ISNUMBER($A816),INDEX(原簿!$I:$I,MATCH(summary!$A816,原簿!$M:$M,0)),"")</f>
        <v/>
      </c>
      <c r="E816" s="1" t="str">
        <f t="shared" si="37"/>
        <v/>
      </c>
      <c r="F816" s="1" t="str">
        <f>IF(ISNUMBER($E816),INDEX(原簿!$E:$E,MATCH(summary!$E816,原簿!$N:$N,0)),"")</f>
        <v/>
      </c>
      <c r="G816" s="10" t="str">
        <f>IF(ISNUMBER($E816),INDEX(原簿!$I:$I,MATCH(summary!$E816,原簿!$N:$N,0)),"")</f>
        <v/>
      </c>
      <c r="H816" s="1" t="str">
        <f>IF(ISNUMBER($E816),TEXT(INDEX(出席票!$A:$A,MATCH(F816,trans!$B:$B,0)),"00")&amp;"-"&amp;TEXT(INDEX(出席票!$B:$B,MATCH(F816,trans!$B:$B,0)),"000"),"")</f>
        <v/>
      </c>
      <c r="J816" s="1" t="str">
        <f t="shared" si="38"/>
        <v/>
      </c>
      <c r="K816" s="1" t="str">
        <f>IF(ISNUMBER($J816),INDEX(原簿!$E:$E,MATCH(summary!$E816,原簿!$O:$O,0)),"")</f>
        <v/>
      </c>
      <c r="L816" s="10" t="str">
        <f>IF(ISNUMBER($J816),INDEX(原簿!$I:$I,MATCH(summary!$E816,原簿!$O:$O,0)),"")</f>
        <v/>
      </c>
      <c r="M816" s="1" t="str">
        <f>IF(ISNUMBER($J816),TEXT(INDEX(答案!$A:$A,MATCH(K816,trans!$E:$E,0)),"00")&amp;"-"&amp;TEXT(INDEX(答案!$B:$B,MATCH(K816,trans!$E:$E,0)),"000"),"")</f>
        <v/>
      </c>
    </row>
    <row r="817" spans="1:13" x14ac:dyDescent="0.55000000000000004">
      <c r="A817" s="1" t="str">
        <f t="shared" si="36"/>
        <v/>
      </c>
      <c r="B817" s="1" t="str">
        <f>IF(ISNUMBER($A817),INDEX(原簿!$E:$E,MATCH(summary!$A817,原簿!$M:$M,0)),"")</f>
        <v/>
      </c>
      <c r="C817" s="10" t="str">
        <f>IF(ISNUMBER($A817),INDEX(原簿!$I:$I,MATCH(summary!$A817,原簿!$M:$M,0)),"")</f>
        <v/>
      </c>
      <c r="E817" s="1" t="str">
        <f t="shared" si="37"/>
        <v/>
      </c>
      <c r="F817" s="1" t="str">
        <f>IF(ISNUMBER($E817),INDEX(原簿!$E:$E,MATCH(summary!$E817,原簿!$N:$N,0)),"")</f>
        <v/>
      </c>
      <c r="G817" s="10" t="str">
        <f>IF(ISNUMBER($E817),INDEX(原簿!$I:$I,MATCH(summary!$E817,原簿!$N:$N,0)),"")</f>
        <v/>
      </c>
      <c r="H817" s="1" t="str">
        <f>IF(ISNUMBER($E817),TEXT(INDEX(出席票!$A:$A,MATCH(F817,trans!$B:$B,0)),"00")&amp;"-"&amp;TEXT(INDEX(出席票!$B:$B,MATCH(F817,trans!$B:$B,0)),"000"),"")</f>
        <v/>
      </c>
      <c r="J817" s="1" t="str">
        <f t="shared" si="38"/>
        <v/>
      </c>
      <c r="K817" s="1" t="str">
        <f>IF(ISNUMBER($J817),INDEX(原簿!$E:$E,MATCH(summary!$E817,原簿!$O:$O,0)),"")</f>
        <v/>
      </c>
      <c r="L817" s="10" t="str">
        <f>IF(ISNUMBER($J817),INDEX(原簿!$I:$I,MATCH(summary!$E817,原簿!$O:$O,0)),"")</f>
        <v/>
      </c>
      <c r="M817" s="1" t="str">
        <f>IF(ISNUMBER($J817),TEXT(INDEX(答案!$A:$A,MATCH(K817,trans!$E:$E,0)),"00")&amp;"-"&amp;TEXT(INDEX(答案!$B:$B,MATCH(K817,trans!$E:$E,0)),"000"),"")</f>
        <v/>
      </c>
    </row>
    <row r="818" spans="1:13" x14ac:dyDescent="0.55000000000000004">
      <c r="A818" s="1" t="str">
        <f t="shared" si="36"/>
        <v/>
      </c>
      <c r="B818" s="1" t="str">
        <f>IF(ISNUMBER($A818),INDEX(原簿!$E:$E,MATCH(summary!$A818,原簿!$M:$M,0)),"")</f>
        <v/>
      </c>
      <c r="C818" s="10" t="str">
        <f>IF(ISNUMBER($A818),INDEX(原簿!$I:$I,MATCH(summary!$A818,原簿!$M:$M,0)),"")</f>
        <v/>
      </c>
      <c r="E818" s="1" t="str">
        <f t="shared" si="37"/>
        <v/>
      </c>
      <c r="F818" s="1" t="str">
        <f>IF(ISNUMBER($E818),INDEX(原簿!$E:$E,MATCH(summary!$E818,原簿!$N:$N,0)),"")</f>
        <v/>
      </c>
      <c r="G818" s="10" t="str">
        <f>IF(ISNUMBER($E818),INDEX(原簿!$I:$I,MATCH(summary!$E818,原簿!$N:$N,0)),"")</f>
        <v/>
      </c>
      <c r="H818" s="1" t="str">
        <f>IF(ISNUMBER($E818),TEXT(INDEX(出席票!$A:$A,MATCH(F818,trans!$B:$B,0)),"00")&amp;"-"&amp;TEXT(INDEX(出席票!$B:$B,MATCH(F818,trans!$B:$B,0)),"000"),"")</f>
        <v/>
      </c>
      <c r="J818" s="1" t="str">
        <f t="shared" si="38"/>
        <v/>
      </c>
      <c r="K818" s="1" t="str">
        <f>IF(ISNUMBER($J818),INDEX(原簿!$E:$E,MATCH(summary!$E818,原簿!$O:$O,0)),"")</f>
        <v/>
      </c>
      <c r="L818" s="10" t="str">
        <f>IF(ISNUMBER($J818),INDEX(原簿!$I:$I,MATCH(summary!$E818,原簿!$O:$O,0)),"")</f>
        <v/>
      </c>
      <c r="M818" s="1" t="str">
        <f>IF(ISNUMBER($J818),TEXT(INDEX(答案!$A:$A,MATCH(K818,trans!$E:$E,0)),"00")&amp;"-"&amp;TEXT(INDEX(答案!$B:$B,MATCH(K818,trans!$E:$E,0)),"000"),"")</f>
        <v/>
      </c>
    </row>
    <row r="819" spans="1:13" x14ac:dyDescent="0.55000000000000004">
      <c r="A819" s="1" t="str">
        <f t="shared" si="36"/>
        <v/>
      </c>
      <c r="B819" s="1" t="str">
        <f>IF(ISNUMBER($A819),INDEX(原簿!$E:$E,MATCH(summary!$A819,原簿!$M:$M,0)),"")</f>
        <v/>
      </c>
      <c r="C819" s="10" t="str">
        <f>IF(ISNUMBER($A819),INDEX(原簿!$I:$I,MATCH(summary!$A819,原簿!$M:$M,0)),"")</f>
        <v/>
      </c>
      <c r="E819" s="1" t="str">
        <f t="shared" si="37"/>
        <v/>
      </c>
      <c r="F819" s="1" t="str">
        <f>IF(ISNUMBER($E819),INDEX(原簿!$E:$E,MATCH(summary!$E819,原簿!$N:$N,0)),"")</f>
        <v/>
      </c>
      <c r="G819" s="10" t="str">
        <f>IF(ISNUMBER($E819),INDEX(原簿!$I:$I,MATCH(summary!$E819,原簿!$N:$N,0)),"")</f>
        <v/>
      </c>
      <c r="H819" s="1" t="str">
        <f>IF(ISNUMBER($E819),TEXT(INDEX(出席票!$A:$A,MATCH(F819,trans!$B:$B,0)),"00")&amp;"-"&amp;TEXT(INDEX(出席票!$B:$B,MATCH(F819,trans!$B:$B,0)),"000"),"")</f>
        <v/>
      </c>
      <c r="J819" s="1" t="str">
        <f t="shared" si="38"/>
        <v/>
      </c>
      <c r="K819" s="1" t="str">
        <f>IF(ISNUMBER($J819),INDEX(原簿!$E:$E,MATCH(summary!$E819,原簿!$O:$O,0)),"")</f>
        <v/>
      </c>
      <c r="L819" s="10" t="str">
        <f>IF(ISNUMBER($J819),INDEX(原簿!$I:$I,MATCH(summary!$E819,原簿!$O:$O,0)),"")</f>
        <v/>
      </c>
      <c r="M819" s="1" t="str">
        <f>IF(ISNUMBER($J819),TEXT(INDEX(答案!$A:$A,MATCH(K819,trans!$E:$E,0)),"00")&amp;"-"&amp;TEXT(INDEX(答案!$B:$B,MATCH(K819,trans!$E:$E,0)),"000"),"")</f>
        <v/>
      </c>
    </row>
    <row r="820" spans="1:13" x14ac:dyDescent="0.55000000000000004">
      <c r="A820" s="1" t="str">
        <f t="shared" si="36"/>
        <v/>
      </c>
      <c r="B820" s="1" t="str">
        <f>IF(ISNUMBER($A820),INDEX(原簿!$E:$E,MATCH(summary!$A820,原簿!$M:$M,0)),"")</f>
        <v/>
      </c>
      <c r="C820" s="10" t="str">
        <f>IF(ISNUMBER($A820),INDEX(原簿!$I:$I,MATCH(summary!$A820,原簿!$M:$M,0)),"")</f>
        <v/>
      </c>
      <c r="E820" s="1" t="str">
        <f t="shared" si="37"/>
        <v/>
      </c>
      <c r="F820" s="1" t="str">
        <f>IF(ISNUMBER($E820),INDEX(原簿!$E:$E,MATCH(summary!$E820,原簿!$N:$N,0)),"")</f>
        <v/>
      </c>
      <c r="G820" s="10" t="str">
        <f>IF(ISNUMBER($E820),INDEX(原簿!$I:$I,MATCH(summary!$E820,原簿!$N:$N,0)),"")</f>
        <v/>
      </c>
      <c r="H820" s="1" t="str">
        <f>IF(ISNUMBER($E820),TEXT(INDEX(出席票!$A:$A,MATCH(F820,trans!$B:$B,0)),"00")&amp;"-"&amp;TEXT(INDEX(出席票!$B:$B,MATCH(F820,trans!$B:$B,0)),"000"),"")</f>
        <v/>
      </c>
      <c r="J820" s="1" t="str">
        <f t="shared" si="38"/>
        <v/>
      </c>
      <c r="K820" s="1" t="str">
        <f>IF(ISNUMBER($J820),INDEX(原簿!$E:$E,MATCH(summary!$E820,原簿!$O:$O,0)),"")</f>
        <v/>
      </c>
      <c r="L820" s="10" t="str">
        <f>IF(ISNUMBER($J820),INDEX(原簿!$I:$I,MATCH(summary!$E820,原簿!$O:$O,0)),"")</f>
        <v/>
      </c>
      <c r="M820" s="1" t="str">
        <f>IF(ISNUMBER($J820),TEXT(INDEX(答案!$A:$A,MATCH(K820,trans!$E:$E,0)),"00")&amp;"-"&amp;TEXT(INDEX(答案!$B:$B,MATCH(K820,trans!$E:$E,0)),"000"),"")</f>
        <v/>
      </c>
    </row>
    <row r="821" spans="1:13" x14ac:dyDescent="0.55000000000000004">
      <c r="A821" s="1" t="str">
        <f t="shared" si="36"/>
        <v/>
      </c>
      <c r="B821" s="1" t="str">
        <f>IF(ISNUMBER($A821),INDEX(原簿!$E:$E,MATCH(summary!$A821,原簿!$M:$M,0)),"")</f>
        <v/>
      </c>
      <c r="C821" s="10" t="str">
        <f>IF(ISNUMBER($A821),INDEX(原簿!$I:$I,MATCH(summary!$A821,原簿!$M:$M,0)),"")</f>
        <v/>
      </c>
      <c r="E821" s="1" t="str">
        <f t="shared" si="37"/>
        <v/>
      </c>
      <c r="F821" s="1" t="str">
        <f>IF(ISNUMBER($E821),INDEX(原簿!$E:$E,MATCH(summary!$E821,原簿!$N:$N,0)),"")</f>
        <v/>
      </c>
      <c r="G821" s="10" t="str">
        <f>IF(ISNUMBER($E821),INDEX(原簿!$I:$I,MATCH(summary!$E821,原簿!$N:$N,0)),"")</f>
        <v/>
      </c>
      <c r="H821" s="1" t="str">
        <f>IF(ISNUMBER($E821),TEXT(INDEX(出席票!$A:$A,MATCH(F821,trans!$B:$B,0)),"00")&amp;"-"&amp;TEXT(INDEX(出席票!$B:$B,MATCH(F821,trans!$B:$B,0)),"000"),"")</f>
        <v/>
      </c>
      <c r="J821" s="1" t="str">
        <f t="shared" si="38"/>
        <v/>
      </c>
      <c r="K821" s="1" t="str">
        <f>IF(ISNUMBER($J821),INDEX(原簿!$E:$E,MATCH(summary!$E821,原簿!$O:$O,0)),"")</f>
        <v/>
      </c>
      <c r="L821" s="10" t="str">
        <f>IF(ISNUMBER($J821),INDEX(原簿!$I:$I,MATCH(summary!$E821,原簿!$O:$O,0)),"")</f>
        <v/>
      </c>
      <c r="M821" s="1" t="str">
        <f>IF(ISNUMBER($J821),TEXT(INDEX(答案!$A:$A,MATCH(K821,trans!$E:$E,0)),"00")&amp;"-"&amp;TEXT(INDEX(答案!$B:$B,MATCH(K821,trans!$E:$E,0)),"000"),"")</f>
        <v/>
      </c>
    </row>
    <row r="822" spans="1:13" x14ac:dyDescent="0.55000000000000004">
      <c r="A822" s="1" t="str">
        <f t="shared" si="36"/>
        <v/>
      </c>
      <c r="B822" s="1" t="str">
        <f>IF(ISNUMBER($A822),INDEX(原簿!$E:$E,MATCH(summary!$A822,原簿!$M:$M,0)),"")</f>
        <v/>
      </c>
      <c r="C822" s="10" t="str">
        <f>IF(ISNUMBER($A822),INDEX(原簿!$I:$I,MATCH(summary!$A822,原簿!$M:$M,0)),"")</f>
        <v/>
      </c>
      <c r="E822" s="1" t="str">
        <f t="shared" si="37"/>
        <v/>
      </c>
      <c r="F822" s="1" t="str">
        <f>IF(ISNUMBER($E822),INDEX(原簿!$E:$E,MATCH(summary!$E822,原簿!$N:$N,0)),"")</f>
        <v/>
      </c>
      <c r="G822" s="10" t="str">
        <f>IF(ISNUMBER($E822),INDEX(原簿!$I:$I,MATCH(summary!$E822,原簿!$N:$N,0)),"")</f>
        <v/>
      </c>
      <c r="H822" s="1" t="str">
        <f>IF(ISNUMBER($E822),TEXT(INDEX(出席票!$A:$A,MATCH(F822,trans!$B:$B,0)),"00")&amp;"-"&amp;TEXT(INDEX(出席票!$B:$B,MATCH(F822,trans!$B:$B,0)),"000"),"")</f>
        <v/>
      </c>
      <c r="J822" s="1" t="str">
        <f t="shared" si="38"/>
        <v/>
      </c>
      <c r="K822" s="1" t="str">
        <f>IF(ISNUMBER($J822),INDEX(原簿!$E:$E,MATCH(summary!$E822,原簿!$O:$O,0)),"")</f>
        <v/>
      </c>
      <c r="L822" s="10" t="str">
        <f>IF(ISNUMBER($J822),INDEX(原簿!$I:$I,MATCH(summary!$E822,原簿!$O:$O,0)),"")</f>
        <v/>
      </c>
      <c r="M822" s="1" t="str">
        <f>IF(ISNUMBER($J822),TEXT(INDEX(答案!$A:$A,MATCH(K822,trans!$E:$E,0)),"00")&amp;"-"&amp;TEXT(INDEX(答案!$B:$B,MATCH(K822,trans!$E:$E,0)),"000"),"")</f>
        <v/>
      </c>
    </row>
    <row r="823" spans="1:13" x14ac:dyDescent="0.55000000000000004">
      <c r="A823" s="1" t="str">
        <f t="shared" si="36"/>
        <v/>
      </c>
      <c r="B823" s="1" t="str">
        <f>IF(ISNUMBER($A823),INDEX(原簿!$E:$E,MATCH(summary!$A823,原簿!$M:$M,0)),"")</f>
        <v/>
      </c>
      <c r="C823" s="10" t="str">
        <f>IF(ISNUMBER($A823),INDEX(原簿!$I:$I,MATCH(summary!$A823,原簿!$M:$M,0)),"")</f>
        <v/>
      </c>
      <c r="E823" s="1" t="str">
        <f t="shared" si="37"/>
        <v/>
      </c>
      <c r="F823" s="1" t="str">
        <f>IF(ISNUMBER($E823),INDEX(原簿!$E:$E,MATCH(summary!$E823,原簿!$N:$N,0)),"")</f>
        <v/>
      </c>
      <c r="G823" s="10" t="str">
        <f>IF(ISNUMBER($E823),INDEX(原簿!$I:$I,MATCH(summary!$E823,原簿!$N:$N,0)),"")</f>
        <v/>
      </c>
      <c r="H823" s="1" t="str">
        <f>IF(ISNUMBER($E823),TEXT(INDEX(出席票!$A:$A,MATCH(F823,trans!$B:$B,0)),"00")&amp;"-"&amp;TEXT(INDEX(出席票!$B:$B,MATCH(F823,trans!$B:$B,0)),"000"),"")</f>
        <v/>
      </c>
      <c r="J823" s="1" t="str">
        <f t="shared" si="38"/>
        <v/>
      </c>
      <c r="K823" s="1" t="str">
        <f>IF(ISNUMBER($J823),INDEX(原簿!$E:$E,MATCH(summary!$E823,原簿!$O:$O,0)),"")</f>
        <v/>
      </c>
      <c r="L823" s="10" t="str">
        <f>IF(ISNUMBER($J823),INDEX(原簿!$I:$I,MATCH(summary!$E823,原簿!$O:$O,0)),"")</f>
        <v/>
      </c>
      <c r="M823" s="1" t="str">
        <f>IF(ISNUMBER($J823),TEXT(INDEX(答案!$A:$A,MATCH(K823,trans!$E:$E,0)),"00")&amp;"-"&amp;TEXT(INDEX(答案!$B:$B,MATCH(K823,trans!$E:$E,0)),"000"),"")</f>
        <v/>
      </c>
    </row>
    <row r="824" spans="1:13" x14ac:dyDescent="0.55000000000000004">
      <c r="A824" s="1" t="str">
        <f t="shared" si="36"/>
        <v/>
      </c>
      <c r="B824" s="1" t="str">
        <f>IF(ISNUMBER($A824),INDEX(原簿!$E:$E,MATCH(summary!$A824,原簿!$M:$M,0)),"")</f>
        <v/>
      </c>
      <c r="C824" s="10" t="str">
        <f>IF(ISNUMBER($A824),INDEX(原簿!$I:$I,MATCH(summary!$A824,原簿!$M:$M,0)),"")</f>
        <v/>
      </c>
      <c r="E824" s="1" t="str">
        <f t="shared" si="37"/>
        <v/>
      </c>
      <c r="F824" s="1" t="str">
        <f>IF(ISNUMBER($E824),INDEX(原簿!$E:$E,MATCH(summary!$E824,原簿!$N:$N,0)),"")</f>
        <v/>
      </c>
      <c r="G824" s="10" t="str">
        <f>IF(ISNUMBER($E824),INDEX(原簿!$I:$I,MATCH(summary!$E824,原簿!$N:$N,0)),"")</f>
        <v/>
      </c>
      <c r="H824" s="1" t="str">
        <f>IF(ISNUMBER($E824),TEXT(INDEX(出席票!$A:$A,MATCH(F824,trans!$B:$B,0)),"00")&amp;"-"&amp;TEXT(INDEX(出席票!$B:$B,MATCH(F824,trans!$B:$B,0)),"000"),"")</f>
        <v/>
      </c>
      <c r="J824" s="1" t="str">
        <f t="shared" si="38"/>
        <v/>
      </c>
      <c r="K824" s="1" t="str">
        <f>IF(ISNUMBER($J824),INDEX(原簿!$E:$E,MATCH(summary!$E824,原簿!$O:$O,0)),"")</f>
        <v/>
      </c>
      <c r="L824" s="10" t="str">
        <f>IF(ISNUMBER($J824),INDEX(原簿!$I:$I,MATCH(summary!$E824,原簿!$O:$O,0)),"")</f>
        <v/>
      </c>
      <c r="M824" s="1" t="str">
        <f>IF(ISNUMBER($J824),TEXT(INDEX(答案!$A:$A,MATCH(K824,trans!$E:$E,0)),"00")&amp;"-"&amp;TEXT(INDEX(答案!$B:$B,MATCH(K824,trans!$E:$E,0)),"000"),"")</f>
        <v/>
      </c>
    </row>
    <row r="825" spans="1:13" x14ac:dyDescent="0.55000000000000004">
      <c r="A825" s="1" t="str">
        <f t="shared" si="36"/>
        <v/>
      </c>
      <c r="B825" s="1" t="str">
        <f>IF(ISNUMBER($A825),INDEX(原簿!$E:$E,MATCH(summary!$A825,原簿!$M:$M,0)),"")</f>
        <v/>
      </c>
      <c r="C825" s="10" t="str">
        <f>IF(ISNUMBER($A825),INDEX(原簿!$I:$I,MATCH(summary!$A825,原簿!$M:$M,0)),"")</f>
        <v/>
      </c>
      <c r="E825" s="1" t="str">
        <f t="shared" si="37"/>
        <v/>
      </c>
      <c r="F825" s="1" t="str">
        <f>IF(ISNUMBER($E825),INDEX(原簿!$E:$E,MATCH(summary!$E825,原簿!$N:$N,0)),"")</f>
        <v/>
      </c>
      <c r="G825" s="10" t="str">
        <f>IF(ISNUMBER($E825),INDEX(原簿!$I:$I,MATCH(summary!$E825,原簿!$N:$N,0)),"")</f>
        <v/>
      </c>
      <c r="H825" s="1" t="str">
        <f>IF(ISNUMBER($E825),TEXT(INDEX(出席票!$A:$A,MATCH(F825,trans!$B:$B,0)),"00")&amp;"-"&amp;TEXT(INDEX(出席票!$B:$B,MATCH(F825,trans!$B:$B,0)),"000"),"")</f>
        <v/>
      </c>
      <c r="J825" s="1" t="str">
        <f t="shared" si="38"/>
        <v/>
      </c>
      <c r="K825" s="1" t="str">
        <f>IF(ISNUMBER($J825),INDEX(原簿!$E:$E,MATCH(summary!$E825,原簿!$O:$O,0)),"")</f>
        <v/>
      </c>
      <c r="L825" s="10" t="str">
        <f>IF(ISNUMBER($J825),INDEX(原簿!$I:$I,MATCH(summary!$E825,原簿!$O:$O,0)),"")</f>
        <v/>
      </c>
      <c r="M825" s="1" t="str">
        <f>IF(ISNUMBER($J825),TEXT(INDEX(答案!$A:$A,MATCH(K825,trans!$E:$E,0)),"00")&amp;"-"&amp;TEXT(INDEX(答案!$B:$B,MATCH(K825,trans!$E:$E,0)),"000"),"")</f>
        <v/>
      </c>
    </row>
    <row r="826" spans="1:13" x14ac:dyDescent="0.55000000000000004">
      <c r="A826" s="1" t="str">
        <f t="shared" si="36"/>
        <v/>
      </c>
      <c r="B826" s="1" t="str">
        <f>IF(ISNUMBER($A826),INDEX(原簿!$E:$E,MATCH(summary!$A826,原簿!$M:$M,0)),"")</f>
        <v/>
      </c>
      <c r="C826" s="10" t="str">
        <f>IF(ISNUMBER($A826),INDEX(原簿!$I:$I,MATCH(summary!$A826,原簿!$M:$M,0)),"")</f>
        <v/>
      </c>
      <c r="E826" s="1" t="str">
        <f t="shared" si="37"/>
        <v/>
      </c>
      <c r="F826" s="1" t="str">
        <f>IF(ISNUMBER($E826),INDEX(原簿!$E:$E,MATCH(summary!$E826,原簿!$N:$N,0)),"")</f>
        <v/>
      </c>
      <c r="G826" s="10" t="str">
        <f>IF(ISNUMBER($E826),INDEX(原簿!$I:$I,MATCH(summary!$E826,原簿!$N:$N,0)),"")</f>
        <v/>
      </c>
      <c r="H826" s="1" t="str">
        <f>IF(ISNUMBER($E826),TEXT(INDEX(出席票!$A:$A,MATCH(F826,trans!$B:$B,0)),"00")&amp;"-"&amp;TEXT(INDEX(出席票!$B:$B,MATCH(F826,trans!$B:$B,0)),"000"),"")</f>
        <v/>
      </c>
      <c r="J826" s="1" t="str">
        <f t="shared" si="38"/>
        <v/>
      </c>
      <c r="K826" s="1" t="str">
        <f>IF(ISNUMBER($J826),INDEX(原簿!$E:$E,MATCH(summary!$E826,原簿!$O:$O,0)),"")</f>
        <v/>
      </c>
      <c r="L826" s="10" t="str">
        <f>IF(ISNUMBER($J826),INDEX(原簿!$I:$I,MATCH(summary!$E826,原簿!$O:$O,0)),"")</f>
        <v/>
      </c>
      <c r="M826" s="1" t="str">
        <f>IF(ISNUMBER($J826),TEXT(INDEX(答案!$A:$A,MATCH(K826,trans!$E:$E,0)),"00")&amp;"-"&amp;TEXT(INDEX(答案!$B:$B,MATCH(K826,trans!$E:$E,0)),"000"),"")</f>
        <v/>
      </c>
    </row>
    <row r="827" spans="1:13" x14ac:dyDescent="0.55000000000000004">
      <c r="A827" s="1" t="str">
        <f t="shared" si="36"/>
        <v/>
      </c>
      <c r="B827" s="1" t="str">
        <f>IF(ISNUMBER($A827),INDEX(原簿!$E:$E,MATCH(summary!$A827,原簿!$M:$M,0)),"")</f>
        <v/>
      </c>
      <c r="C827" s="10" t="str">
        <f>IF(ISNUMBER($A827),INDEX(原簿!$I:$I,MATCH(summary!$A827,原簿!$M:$M,0)),"")</f>
        <v/>
      </c>
      <c r="E827" s="1" t="str">
        <f t="shared" si="37"/>
        <v/>
      </c>
      <c r="F827" s="1" t="str">
        <f>IF(ISNUMBER($E827),INDEX(原簿!$E:$E,MATCH(summary!$E827,原簿!$N:$N,0)),"")</f>
        <v/>
      </c>
      <c r="G827" s="10" t="str">
        <f>IF(ISNUMBER($E827),INDEX(原簿!$I:$I,MATCH(summary!$E827,原簿!$N:$N,0)),"")</f>
        <v/>
      </c>
      <c r="H827" s="1" t="str">
        <f>IF(ISNUMBER($E827),TEXT(INDEX(出席票!$A:$A,MATCH(F827,trans!$B:$B,0)),"00")&amp;"-"&amp;TEXT(INDEX(出席票!$B:$B,MATCH(F827,trans!$B:$B,0)),"000"),"")</f>
        <v/>
      </c>
      <c r="J827" s="1" t="str">
        <f t="shared" si="38"/>
        <v/>
      </c>
      <c r="K827" s="1" t="str">
        <f>IF(ISNUMBER($J827),INDEX(原簿!$E:$E,MATCH(summary!$E827,原簿!$O:$O,0)),"")</f>
        <v/>
      </c>
      <c r="L827" s="10" t="str">
        <f>IF(ISNUMBER($J827),INDEX(原簿!$I:$I,MATCH(summary!$E827,原簿!$O:$O,0)),"")</f>
        <v/>
      </c>
      <c r="M827" s="1" t="str">
        <f>IF(ISNUMBER($J827),TEXT(INDEX(答案!$A:$A,MATCH(K827,trans!$E:$E,0)),"00")&amp;"-"&amp;TEXT(INDEX(答案!$B:$B,MATCH(K827,trans!$E:$E,0)),"000"),"")</f>
        <v/>
      </c>
    </row>
    <row r="828" spans="1:13" x14ac:dyDescent="0.55000000000000004">
      <c r="A828" s="1" t="str">
        <f t="shared" si="36"/>
        <v/>
      </c>
      <c r="B828" s="1" t="str">
        <f>IF(ISNUMBER($A828),INDEX(原簿!$E:$E,MATCH(summary!$A828,原簿!$M:$M,0)),"")</f>
        <v/>
      </c>
      <c r="C828" s="10" t="str">
        <f>IF(ISNUMBER($A828),INDEX(原簿!$I:$I,MATCH(summary!$A828,原簿!$M:$M,0)),"")</f>
        <v/>
      </c>
      <c r="E828" s="1" t="str">
        <f t="shared" si="37"/>
        <v/>
      </c>
      <c r="F828" s="1" t="str">
        <f>IF(ISNUMBER($E828),INDEX(原簿!$E:$E,MATCH(summary!$E828,原簿!$N:$N,0)),"")</f>
        <v/>
      </c>
      <c r="G828" s="10" t="str">
        <f>IF(ISNUMBER($E828),INDEX(原簿!$I:$I,MATCH(summary!$E828,原簿!$N:$N,0)),"")</f>
        <v/>
      </c>
      <c r="H828" s="1" t="str">
        <f>IF(ISNUMBER($E828),TEXT(INDEX(出席票!$A:$A,MATCH(F828,trans!$B:$B,0)),"00")&amp;"-"&amp;TEXT(INDEX(出席票!$B:$B,MATCH(F828,trans!$B:$B,0)),"000"),"")</f>
        <v/>
      </c>
      <c r="J828" s="1" t="str">
        <f t="shared" si="38"/>
        <v/>
      </c>
      <c r="K828" s="1" t="str">
        <f>IF(ISNUMBER($J828),INDEX(原簿!$E:$E,MATCH(summary!$E828,原簿!$O:$O,0)),"")</f>
        <v/>
      </c>
      <c r="L828" s="10" t="str">
        <f>IF(ISNUMBER($J828),INDEX(原簿!$I:$I,MATCH(summary!$E828,原簿!$O:$O,0)),"")</f>
        <v/>
      </c>
      <c r="M828" s="1" t="str">
        <f>IF(ISNUMBER($J828),TEXT(INDEX(答案!$A:$A,MATCH(K828,trans!$E:$E,0)),"00")&amp;"-"&amp;TEXT(INDEX(答案!$B:$B,MATCH(K828,trans!$E:$E,0)),"000"),"")</f>
        <v/>
      </c>
    </row>
    <row r="829" spans="1:13" x14ac:dyDescent="0.55000000000000004">
      <c r="A829" s="1" t="str">
        <f t="shared" si="36"/>
        <v/>
      </c>
      <c r="B829" s="1" t="str">
        <f>IF(ISNUMBER($A829),INDEX(原簿!$E:$E,MATCH(summary!$A829,原簿!$M:$M,0)),"")</f>
        <v/>
      </c>
      <c r="C829" s="10" t="str">
        <f>IF(ISNUMBER($A829),INDEX(原簿!$I:$I,MATCH(summary!$A829,原簿!$M:$M,0)),"")</f>
        <v/>
      </c>
      <c r="E829" s="1" t="str">
        <f t="shared" si="37"/>
        <v/>
      </c>
      <c r="F829" s="1" t="str">
        <f>IF(ISNUMBER($E829),INDEX(原簿!$E:$E,MATCH(summary!$E829,原簿!$N:$N,0)),"")</f>
        <v/>
      </c>
      <c r="G829" s="10" t="str">
        <f>IF(ISNUMBER($E829),INDEX(原簿!$I:$I,MATCH(summary!$E829,原簿!$N:$N,0)),"")</f>
        <v/>
      </c>
      <c r="H829" s="1" t="str">
        <f>IF(ISNUMBER($E829),TEXT(INDEX(出席票!$A:$A,MATCH(F829,trans!$B:$B,0)),"00")&amp;"-"&amp;TEXT(INDEX(出席票!$B:$B,MATCH(F829,trans!$B:$B,0)),"000"),"")</f>
        <v/>
      </c>
      <c r="J829" s="1" t="str">
        <f t="shared" si="38"/>
        <v/>
      </c>
      <c r="K829" s="1" t="str">
        <f>IF(ISNUMBER($J829),INDEX(原簿!$E:$E,MATCH(summary!$E829,原簿!$O:$O,0)),"")</f>
        <v/>
      </c>
      <c r="L829" s="10" t="str">
        <f>IF(ISNUMBER($J829),INDEX(原簿!$I:$I,MATCH(summary!$E829,原簿!$O:$O,0)),"")</f>
        <v/>
      </c>
      <c r="M829" s="1" t="str">
        <f>IF(ISNUMBER($J829),TEXT(INDEX(答案!$A:$A,MATCH(K829,trans!$E:$E,0)),"00")&amp;"-"&amp;TEXT(INDEX(答案!$B:$B,MATCH(K829,trans!$E:$E,0)),"000"),"")</f>
        <v/>
      </c>
    </row>
    <row r="830" spans="1:13" x14ac:dyDescent="0.55000000000000004">
      <c r="A830" s="1" t="str">
        <f t="shared" si="36"/>
        <v/>
      </c>
      <c r="B830" s="1" t="str">
        <f>IF(ISNUMBER($A830),INDEX(原簿!$E:$E,MATCH(summary!$A830,原簿!$M:$M,0)),"")</f>
        <v/>
      </c>
      <c r="C830" s="10" t="str">
        <f>IF(ISNUMBER($A830),INDEX(原簿!$I:$I,MATCH(summary!$A830,原簿!$M:$M,0)),"")</f>
        <v/>
      </c>
      <c r="E830" s="1" t="str">
        <f t="shared" si="37"/>
        <v/>
      </c>
      <c r="F830" s="1" t="str">
        <f>IF(ISNUMBER($E830),INDEX(原簿!$E:$E,MATCH(summary!$E830,原簿!$N:$N,0)),"")</f>
        <v/>
      </c>
      <c r="G830" s="10" t="str">
        <f>IF(ISNUMBER($E830),INDEX(原簿!$I:$I,MATCH(summary!$E830,原簿!$N:$N,0)),"")</f>
        <v/>
      </c>
      <c r="H830" s="1" t="str">
        <f>IF(ISNUMBER($E830),TEXT(INDEX(出席票!$A:$A,MATCH(F830,trans!$B:$B,0)),"00")&amp;"-"&amp;TEXT(INDEX(出席票!$B:$B,MATCH(F830,trans!$B:$B,0)),"000"),"")</f>
        <v/>
      </c>
      <c r="J830" s="1" t="str">
        <f t="shared" si="38"/>
        <v/>
      </c>
      <c r="K830" s="1" t="str">
        <f>IF(ISNUMBER($J830),INDEX(原簿!$E:$E,MATCH(summary!$E830,原簿!$O:$O,0)),"")</f>
        <v/>
      </c>
      <c r="L830" s="10" t="str">
        <f>IF(ISNUMBER($J830),INDEX(原簿!$I:$I,MATCH(summary!$E830,原簿!$O:$O,0)),"")</f>
        <v/>
      </c>
      <c r="M830" s="1" t="str">
        <f>IF(ISNUMBER($J830),TEXT(INDEX(答案!$A:$A,MATCH(K830,trans!$E:$E,0)),"00")&amp;"-"&amp;TEXT(INDEX(答案!$B:$B,MATCH(K830,trans!$E:$E,0)),"000"),"")</f>
        <v/>
      </c>
    </row>
    <row r="831" spans="1:13" x14ac:dyDescent="0.55000000000000004">
      <c r="A831" s="1" t="str">
        <f t="shared" si="36"/>
        <v/>
      </c>
      <c r="B831" s="1" t="str">
        <f>IF(ISNUMBER($A831),INDEX(原簿!$E:$E,MATCH(summary!$A831,原簿!$M:$M,0)),"")</f>
        <v/>
      </c>
      <c r="C831" s="10" t="str">
        <f>IF(ISNUMBER($A831),INDEX(原簿!$I:$I,MATCH(summary!$A831,原簿!$M:$M,0)),"")</f>
        <v/>
      </c>
      <c r="E831" s="1" t="str">
        <f t="shared" si="37"/>
        <v/>
      </c>
      <c r="F831" s="1" t="str">
        <f>IF(ISNUMBER($E831),INDEX(原簿!$E:$E,MATCH(summary!$E831,原簿!$N:$N,0)),"")</f>
        <v/>
      </c>
      <c r="G831" s="10" t="str">
        <f>IF(ISNUMBER($E831),INDEX(原簿!$I:$I,MATCH(summary!$E831,原簿!$N:$N,0)),"")</f>
        <v/>
      </c>
      <c r="H831" s="1" t="str">
        <f>IF(ISNUMBER($E831),TEXT(INDEX(出席票!$A:$A,MATCH(F831,trans!$B:$B,0)),"00")&amp;"-"&amp;TEXT(INDEX(出席票!$B:$B,MATCH(F831,trans!$B:$B,0)),"000"),"")</f>
        <v/>
      </c>
      <c r="J831" s="1" t="str">
        <f t="shared" si="38"/>
        <v/>
      </c>
      <c r="K831" s="1" t="str">
        <f>IF(ISNUMBER($J831),INDEX(原簿!$E:$E,MATCH(summary!$E831,原簿!$O:$O,0)),"")</f>
        <v/>
      </c>
      <c r="L831" s="10" t="str">
        <f>IF(ISNUMBER($J831),INDEX(原簿!$I:$I,MATCH(summary!$E831,原簿!$O:$O,0)),"")</f>
        <v/>
      </c>
      <c r="M831" s="1" t="str">
        <f>IF(ISNUMBER($J831),TEXT(INDEX(答案!$A:$A,MATCH(K831,trans!$E:$E,0)),"00")&amp;"-"&amp;TEXT(INDEX(答案!$B:$B,MATCH(K831,trans!$E:$E,0)),"000"),"")</f>
        <v/>
      </c>
    </row>
    <row r="832" spans="1:13" x14ac:dyDescent="0.55000000000000004">
      <c r="A832" s="1" t="str">
        <f t="shared" si="36"/>
        <v/>
      </c>
      <c r="B832" s="1" t="str">
        <f>IF(ISNUMBER($A832),INDEX(原簿!$E:$E,MATCH(summary!$A832,原簿!$M:$M,0)),"")</f>
        <v/>
      </c>
      <c r="C832" s="10" t="str">
        <f>IF(ISNUMBER($A832),INDEX(原簿!$I:$I,MATCH(summary!$A832,原簿!$M:$M,0)),"")</f>
        <v/>
      </c>
      <c r="E832" s="1" t="str">
        <f t="shared" si="37"/>
        <v/>
      </c>
      <c r="F832" s="1" t="str">
        <f>IF(ISNUMBER($E832),INDEX(原簿!$E:$E,MATCH(summary!$E832,原簿!$N:$N,0)),"")</f>
        <v/>
      </c>
      <c r="G832" s="10" t="str">
        <f>IF(ISNUMBER($E832),INDEX(原簿!$I:$I,MATCH(summary!$E832,原簿!$N:$N,0)),"")</f>
        <v/>
      </c>
      <c r="H832" s="1" t="str">
        <f>IF(ISNUMBER($E832),TEXT(INDEX(出席票!$A:$A,MATCH(F832,trans!$B:$B,0)),"00")&amp;"-"&amp;TEXT(INDEX(出席票!$B:$B,MATCH(F832,trans!$B:$B,0)),"000"),"")</f>
        <v/>
      </c>
      <c r="J832" s="1" t="str">
        <f t="shared" si="38"/>
        <v/>
      </c>
      <c r="K832" s="1" t="str">
        <f>IF(ISNUMBER($J832),INDEX(原簿!$E:$E,MATCH(summary!$E832,原簿!$O:$O,0)),"")</f>
        <v/>
      </c>
      <c r="L832" s="10" t="str">
        <f>IF(ISNUMBER($J832),INDEX(原簿!$I:$I,MATCH(summary!$E832,原簿!$O:$O,0)),"")</f>
        <v/>
      </c>
      <c r="M832" s="1" t="str">
        <f>IF(ISNUMBER($J832),TEXT(INDEX(答案!$A:$A,MATCH(K832,trans!$E:$E,0)),"00")&amp;"-"&amp;TEXT(INDEX(答案!$B:$B,MATCH(K832,trans!$E:$E,0)),"000"),"")</f>
        <v/>
      </c>
    </row>
    <row r="833" spans="1:13" x14ac:dyDescent="0.55000000000000004">
      <c r="A833" s="1" t="str">
        <f t="shared" si="36"/>
        <v/>
      </c>
      <c r="B833" s="1" t="str">
        <f>IF(ISNUMBER($A833),INDEX(原簿!$E:$E,MATCH(summary!$A833,原簿!$M:$M,0)),"")</f>
        <v/>
      </c>
      <c r="C833" s="10" t="str">
        <f>IF(ISNUMBER($A833),INDEX(原簿!$I:$I,MATCH(summary!$A833,原簿!$M:$M,0)),"")</f>
        <v/>
      </c>
      <c r="E833" s="1" t="str">
        <f t="shared" si="37"/>
        <v/>
      </c>
      <c r="F833" s="1" t="str">
        <f>IF(ISNUMBER($E833),INDEX(原簿!$E:$E,MATCH(summary!$E833,原簿!$N:$N,0)),"")</f>
        <v/>
      </c>
      <c r="G833" s="10" t="str">
        <f>IF(ISNUMBER($E833),INDEX(原簿!$I:$I,MATCH(summary!$E833,原簿!$N:$N,0)),"")</f>
        <v/>
      </c>
      <c r="H833" s="1" t="str">
        <f>IF(ISNUMBER($E833),TEXT(INDEX(出席票!$A:$A,MATCH(F833,trans!$B:$B,0)),"00")&amp;"-"&amp;TEXT(INDEX(出席票!$B:$B,MATCH(F833,trans!$B:$B,0)),"000"),"")</f>
        <v/>
      </c>
      <c r="J833" s="1" t="str">
        <f t="shared" si="38"/>
        <v/>
      </c>
      <c r="K833" s="1" t="str">
        <f>IF(ISNUMBER($J833),INDEX(原簿!$E:$E,MATCH(summary!$E833,原簿!$O:$O,0)),"")</f>
        <v/>
      </c>
      <c r="L833" s="10" t="str">
        <f>IF(ISNUMBER($J833),INDEX(原簿!$I:$I,MATCH(summary!$E833,原簿!$O:$O,0)),"")</f>
        <v/>
      </c>
      <c r="M833" s="1" t="str">
        <f>IF(ISNUMBER($J833),TEXT(INDEX(答案!$A:$A,MATCH(K833,trans!$E:$E,0)),"00")&amp;"-"&amp;TEXT(INDEX(答案!$B:$B,MATCH(K833,trans!$E:$E,0)),"000"),"")</f>
        <v/>
      </c>
    </row>
    <row r="834" spans="1:13" x14ac:dyDescent="0.55000000000000004">
      <c r="A834" s="1" t="str">
        <f t="shared" si="36"/>
        <v/>
      </c>
      <c r="B834" s="1" t="str">
        <f>IF(ISNUMBER($A834),INDEX(原簿!$E:$E,MATCH(summary!$A834,原簿!$M:$M,0)),"")</f>
        <v/>
      </c>
      <c r="C834" s="10" t="str">
        <f>IF(ISNUMBER($A834),INDEX(原簿!$I:$I,MATCH(summary!$A834,原簿!$M:$M,0)),"")</f>
        <v/>
      </c>
      <c r="E834" s="1" t="str">
        <f t="shared" si="37"/>
        <v/>
      </c>
      <c r="F834" s="1" t="str">
        <f>IF(ISNUMBER($E834),INDEX(原簿!$E:$E,MATCH(summary!$E834,原簿!$N:$N,0)),"")</f>
        <v/>
      </c>
      <c r="G834" s="10" t="str">
        <f>IF(ISNUMBER($E834),INDEX(原簿!$I:$I,MATCH(summary!$E834,原簿!$N:$N,0)),"")</f>
        <v/>
      </c>
      <c r="H834" s="1" t="str">
        <f>IF(ISNUMBER($E834),TEXT(INDEX(出席票!$A:$A,MATCH(F834,trans!$B:$B,0)),"00")&amp;"-"&amp;TEXT(INDEX(出席票!$B:$B,MATCH(F834,trans!$B:$B,0)),"000"),"")</f>
        <v/>
      </c>
      <c r="J834" s="1" t="str">
        <f t="shared" si="38"/>
        <v/>
      </c>
      <c r="K834" s="1" t="str">
        <f>IF(ISNUMBER($J834),INDEX(原簿!$E:$E,MATCH(summary!$E834,原簿!$O:$O,0)),"")</f>
        <v/>
      </c>
      <c r="L834" s="10" t="str">
        <f>IF(ISNUMBER($J834),INDEX(原簿!$I:$I,MATCH(summary!$E834,原簿!$O:$O,0)),"")</f>
        <v/>
      </c>
      <c r="M834" s="1" t="str">
        <f>IF(ISNUMBER($J834),TEXT(INDEX(答案!$A:$A,MATCH(K834,trans!$E:$E,0)),"00")&amp;"-"&amp;TEXT(INDEX(答案!$B:$B,MATCH(K834,trans!$E:$E,0)),"000"),"")</f>
        <v/>
      </c>
    </row>
    <row r="835" spans="1:13" x14ac:dyDescent="0.55000000000000004">
      <c r="A835" s="1" t="str">
        <f t="shared" si="36"/>
        <v/>
      </c>
      <c r="B835" s="1" t="str">
        <f>IF(ISNUMBER($A835),INDEX(原簿!$E:$E,MATCH(summary!$A835,原簿!$M:$M,0)),"")</f>
        <v/>
      </c>
      <c r="C835" s="10" t="str">
        <f>IF(ISNUMBER($A835),INDEX(原簿!$I:$I,MATCH(summary!$A835,原簿!$M:$M,0)),"")</f>
        <v/>
      </c>
      <c r="E835" s="1" t="str">
        <f t="shared" si="37"/>
        <v/>
      </c>
      <c r="F835" s="1" t="str">
        <f>IF(ISNUMBER($E835),INDEX(原簿!$E:$E,MATCH(summary!$E835,原簿!$N:$N,0)),"")</f>
        <v/>
      </c>
      <c r="G835" s="10" t="str">
        <f>IF(ISNUMBER($E835),INDEX(原簿!$I:$I,MATCH(summary!$E835,原簿!$N:$N,0)),"")</f>
        <v/>
      </c>
      <c r="H835" s="1" t="str">
        <f>IF(ISNUMBER($E835),TEXT(INDEX(出席票!$A:$A,MATCH(F835,trans!$B:$B,0)),"00")&amp;"-"&amp;TEXT(INDEX(出席票!$B:$B,MATCH(F835,trans!$B:$B,0)),"000"),"")</f>
        <v/>
      </c>
      <c r="J835" s="1" t="str">
        <f t="shared" si="38"/>
        <v/>
      </c>
      <c r="K835" s="1" t="str">
        <f>IF(ISNUMBER($J835),INDEX(原簿!$E:$E,MATCH(summary!$E835,原簿!$O:$O,0)),"")</f>
        <v/>
      </c>
      <c r="L835" s="10" t="str">
        <f>IF(ISNUMBER($J835),INDEX(原簿!$I:$I,MATCH(summary!$E835,原簿!$O:$O,0)),"")</f>
        <v/>
      </c>
      <c r="M835" s="1" t="str">
        <f>IF(ISNUMBER($J835),TEXT(INDEX(答案!$A:$A,MATCH(K835,trans!$E:$E,0)),"00")&amp;"-"&amp;TEXT(INDEX(答案!$B:$B,MATCH(K835,trans!$E:$E,0)),"000"),"")</f>
        <v/>
      </c>
    </row>
    <row r="836" spans="1:13" x14ac:dyDescent="0.55000000000000004">
      <c r="A836" s="1" t="str">
        <f t="shared" si="36"/>
        <v/>
      </c>
      <c r="B836" s="1" t="str">
        <f>IF(ISNUMBER($A836),INDEX(原簿!$E:$E,MATCH(summary!$A836,原簿!$M:$M,0)),"")</f>
        <v/>
      </c>
      <c r="C836" s="10" t="str">
        <f>IF(ISNUMBER($A836),INDEX(原簿!$I:$I,MATCH(summary!$A836,原簿!$M:$M,0)),"")</f>
        <v/>
      </c>
      <c r="E836" s="1" t="str">
        <f t="shared" si="37"/>
        <v/>
      </c>
      <c r="F836" s="1" t="str">
        <f>IF(ISNUMBER($E836),INDEX(原簿!$E:$E,MATCH(summary!$E836,原簿!$N:$N,0)),"")</f>
        <v/>
      </c>
      <c r="G836" s="10" t="str">
        <f>IF(ISNUMBER($E836),INDEX(原簿!$I:$I,MATCH(summary!$E836,原簿!$N:$N,0)),"")</f>
        <v/>
      </c>
      <c r="H836" s="1" t="str">
        <f>IF(ISNUMBER($E836),TEXT(INDEX(出席票!$A:$A,MATCH(F836,trans!$B:$B,0)),"00")&amp;"-"&amp;TEXT(INDEX(出席票!$B:$B,MATCH(F836,trans!$B:$B,0)),"000"),"")</f>
        <v/>
      </c>
      <c r="J836" s="1" t="str">
        <f t="shared" si="38"/>
        <v/>
      </c>
      <c r="K836" s="1" t="str">
        <f>IF(ISNUMBER($J836),INDEX(原簿!$E:$E,MATCH(summary!$E836,原簿!$O:$O,0)),"")</f>
        <v/>
      </c>
      <c r="L836" s="10" t="str">
        <f>IF(ISNUMBER($J836),INDEX(原簿!$I:$I,MATCH(summary!$E836,原簿!$O:$O,0)),"")</f>
        <v/>
      </c>
      <c r="M836" s="1" t="str">
        <f>IF(ISNUMBER($J836),TEXT(INDEX(答案!$A:$A,MATCH(K836,trans!$E:$E,0)),"00")&amp;"-"&amp;TEXT(INDEX(答案!$B:$B,MATCH(K836,trans!$E:$E,0)),"000"),"")</f>
        <v/>
      </c>
    </row>
    <row r="837" spans="1:13" x14ac:dyDescent="0.55000000000000004">
      <c r="A837" s="1" t="str">
        <f t="shared" si="36"/>
        <v/>
      </c>
      <c r="B837" s="1" t="str">
        <f>IF(ISNUMBER($A837),INDEX(原簿!$E:$E,MATCH(summary!$A837,原簿!$M:$M,0)),"")</f>
        <v/>
      </c>
      <c r="C837" s="10" t="str">
        <f>IF(ISNUMBER($A837),INDEX(原簿!$I:$I,MATCH(summary!$A837,原簿!$M:$M,0)),"")</f>
        <v/>
      </c>
      <c r="E837" s="1" t="str">
        <f t="shared" si="37"/>
        <v/>
      </c>
      <c r="F837" s="1" t="str">
        <f>IF(ISNUMBER($E837),INDEX(原簿!$E:$E,MATCH(summary!$E837,原簿!$N:$N,0)),"")</f>
        <v/>
      </c>
      <c r="G837" s="10" t="str">
        <f>IF(ISNUMBER($E837),INDEX(原簿!$I:$I,MATCH(summary!$E837,原簿!$N:$N,0)),"")</f>
        <v/>
      </c>
      <c r="H837" s="1" t="str">
        <f>IF(ISNUMBER($E837),TEXT(INDEX(出席票!$A:$A,MATCH(F837,trans!$B:$B,0)),"00")&amp;"-"&amp;TEXT(INDEX(出席票!$B:$B,MATCH(F837,trans!$B:$B,0)),"000"),"")</f>
        <v/>
      </c>
      <c r="J837" s="1" t="str">
        <f t="shared" si="38"/>
        <v/>
      </c>
      <c r="K837" s="1" t="str">
        <f>IF(ISNUMBER($J837),INDEX(原簿!$E:$E,MATCH(summary!$E837,原簿!$O:$O,0)),"")</f>
        <v/>
      </c>
      <c r="L837" s="10" t="str">
        <f>IF(ISNUMBER($J837),INDEX(原簿!$I:$I,MATCH(summary!$E837,原簿!$O:$O,0)),"")</f>
        <v/>
      </c>
      <c r="M837" s="1" t="str">
        <f>IF(ISNUMBER($J837),TEXT(INDEX(答案!$A:$A,MATCH(K837,trans!$E:$E,0)),"00")&amp;"-"&amp;TEXT(INDEX(答案!$B:$B,MATCH(K837,trans!$E:$E,0)),"000"),"")</f>
        <v/>
      </c>
    </row>
    <row r="838" spans="1:13" x14ac:dyDescent="0.55000000000000004">
      <c r="A838" s="1" t="str">
        <f t="shared" si="36"/>
        <v/>
      </c>
      <c r="B838" s="1" t="str">
        <f>IF(ISNUMBER($A838),INDEX(原簿!$E:$E,MATCH(summary!$A838,原簿!$M:$M,0)),"")</f>
        <v/>
      </c>
      <c r="C838" s="10" t="str">
        <f>IF(ISNUMBER($A838),INDEX(原簿!$I:$I,MATCH(summary!$A838,原簿!$M:$M,0)),"")</f>
        <v/>
      </c>
      <c r="E838" s="1" t="str">
        <f t="shared" si="37"/>
        <v/>
      </c>
      <c r="F838" s="1" t="str">
        <f>IF(ISNUMBER($E838),INDEX(原簿!$E:$E,MATCH(summary!$E838,原簿!$N:$N,0)),"")</f>
        <v/>
      </c>
      <c r="G838" s="10" t="str">
        <f>IF(ISNUMBER($E838),INDEX(原簿!$I:$I,MATCH(summary!$E838,原簿!$N:$N,0)),"")</f>
        <v/>
      </c>
      <c r="H838" s="1" t="str">
        <f>IF(ISNUMBER($E838),TEXT(INDEX(出席票!$A:$A,MATCH(F838,trans!$B:$B,0)),"00")&amp;"-"&amp;TEXT(INDEX(出席票!$B:$B,MATCH(F838,trans!$B:$B,0)),"000"),"")</f>
        <v/>
      </c>
      <c r="J838" s="1" t="str">
        <f t="shared" si="38"/>
        <v/>
      </c>
      <c r="K838" s="1" t="str">
        <f>IF(ISNUMBER($J838),INDEX(原簿!$E:$E,MATCH(summary!$E838,原簿!$O:$O,0)),"")</f>
        <v/>
      </c>
      <c r="L838" s="10" t="str">
        <f>IF(ISNUMBER($J838),INDEX(原簿!$I:$I,MATCH(summary!$E838,原簿!$O:$O,0)),"")</f>
        <v/>
      </c>
      <c r="M838" s="1" t="str">
        <f>IF(ISNUMBER($J838),TEXT(INDEX(答案!$A:$A,MATCH(K838,trans!$E:$E,0)),"00")&amp;"-"&amp;TEXT(INDEX(答案!$B:$B,MATCH(K838,trans!$E:$E,0)),"000"),"")</f>
        <v/>
      </c>
    </row>
    <row r="839" spans="1:13" x14ac:dyDescent="0.55000000000000004">
      <c r="A839" s="1" t="str">
        <f t="shared" si="36"/>
        <v/>
      </c>
      <c r="B839" s="1" t="str">
        <f>IF(ISNUMBER($A839),INDEX(原簿!$E:$E,MATCH(summary!$A839,原簿!$M:$M,0)),"")</f>
        <v/>
      </c>
      <c r="C839" s="10" t="str">
        <f>IF(ISNUMBER($A839),INDEX(原簿!$I:$I,MATCH(summary!$A839,原簿!$M:$M,0)),"")</f>
        <v/>
      </c>
      <c r="E839" s="1" t="str">
        <f t="shared" si="37"/>
        <v/>
      </c>
      <c r="F839" s="1" t="str">
        <f>IF(ISNUMBER($E839),INDEX(原簿!$E:$E,MATCH(summary!$E839,原簿!$N:$N,0)),"")</f>
        <v/>
      </c>
      <c r="G839" s="10" t="str">
        <f>IF(ISNUMBER($E839),INDEX(原簿!$I:$I,MATCH(summary!$E839,原簿!$N:$N,0)),"")</f>
        <v/>
      </c>
      <c r="H839" s="1" t="str">
        <f>IF(ISNUMBER($E839),TEXT(INDEX(出席票!$A:$A,MATCH(F839,trans!$B:$B,0)),"00")&amp;"-"&amp;TEXT(INDEX(出席票!$B:$B,MATCH(F839,trans!$B:$B,0)),"000"),"")</f>
        <v/>
      </c>
      <c r="J839" s="1" t="str">
        <f t="shared" si="38"/>
        <v/>
      </c>
      <c r="K839" s="1" t="str">
        <f>IF(ISNUMBER($J839),INDEX(原簿!$E:$E,MATCH(summary!$E839,原簿!$O:$O,0)),"")</f>
        <v/>
      </c>
      <c r="L839" s="10" t="str">
        <f>IF(ISNUMBER($J839),INDEX(原簿!$I:$I,MATCH(summary!$E839,原簿!$O:$O,0)),"")</f>
        <v/>
      </c>
      <c r="M839" s="1" t="str">
        <f>IF(ISNUMBER($J839),TEXT(INDEX(答案!$A:$A,MATCH(K839,trans!$E:$E,0)),"00")&amp;"-"&amp;TEXT(INDEX(答案!$B:$B,MATCH(K839,trans!$E:$E,0)),"000"),"")</f>
        <v/>
      </c>
    </row>
    <row r="840" spans="1:13" x14ac:dyDescent="0.55000000000000004">
      <c r="A840" s="1" t="str">
        <f t="shared" si="36"/>
        <v/>
      </c>
      <c r="B840" s="1" t="str">
        <f>IF(ISNUMBER($A840),INDEX(原簿!$E:$E,MATCH(summary!$A840,原簿!$M:$M,0)),"")</f>
        <v/>
      </c>
      <c r="C840" s="10" t="str">
        <f>IF(ISNUMBER($A840),INDEX(原簿!$I:$I,MATCH(summary!$A840,原簿!$M:$M,0)),"")</f>
        <v/>
      </c>
      <c r="E840" s="1" t="str">
        <f t="shared" si="37"/>
        <v/>
      </c>
      <c r="F840" s="1" t="str">
        <f>IF(ISNUMBER($E840),INDEX(原簿!$E:$E,MATCH(summary!$E840,原簿!$N:$N,0)),"")</f>
        <v/>
      </c>
      <c r="G840" s="10" t="str">
        <f>IF(ISNUMBER($E840),INDEX(原簿!$I:$I,MATCH(summary!$E840,原簿!$N:$N,0)),"")</f>
        <v/>
      </c>
      <c r="H840" s="1" t="str">
        <f>IF(ISNUMBER($E840),TEXT(INDEX(出席票!$A:$A,MATCH(F840,trans!$B:$B,0)),"00")&amp;"-"&amp;TEXT(INDEX(出席票!$B:$B,MATCH(F840,trans!$B:$B,0)),"000"),"")</f>
        <v/>
      </c>
      <c r="J840" s="1" t="str">
        <f t="shared" si="38"/>
        <v/>
      </c>
      <c r="K840" s="1" t="str">
        <f>IF(ISNUMBER($J840),INDEX(原簿!$E:$E,MATCH(summary!$E840,原簿!$O:$O,0)),"")</f>
        <v/>
      </c>
      <c r="L840" s="10" t="str">
        <f>IF(ISNUMBER($J840),INDEX(原簿!$I:$I,MATCH(summary!$E840,原簿!$O:$O,0)),"")</f>
        <v/>
      </c>
      <c r="M840" s="1" t="str">
        <f>IF(ISNUMBER($J840),TEXT(INDEX(答案!$A:$A,MATCH(K840,trans!$E:$E,0)),"00")&amp;"-"&amp;TEXT(INDEX(答案!$B:$B,MATCH(K840,trans!$E:$E,0)),"000"),"")</f>
        <v/>
      </c>
    </row>
    <row r="841" spans="1:13" x14ac:dyDescent="0.55000000000000004">
      <c r="A841" s="1" t="str">
        <f t="shared" ref="A841:A904" si="39">IF(A$6&gt;=ROW(A841)-ROW(A$7),ROW(A841)-ROW(A$7),"")</f>
        <v/>
      </c>
      <c r="B841" s="1" t="str">
        <f>IF(ISNUMBER($A841),INDEX(原簿!$E:$E,MATCH(summary!$A841,原簿!$M:$M,0)),"")</f>
        <v/>
      </c>
      <c r="C841" s="10" t="str">
        <f>IF(ISNUMBER($A841),INDEX(原簿!$I:$I,MATCH(summary!$A841,原簿!$M:$M,0)),"")</f>
        <v/>
      </c>
      <c r="E841" s="1" t="str">
        <f t="shared" ref="E841:E904" si="40">IF(E$6&gt;=ROW(E841)-ROW(E$7),ROW(E841)-ROW(E$7),"")</f>
        <v/>
      </c>
      <c r="F841" s="1" t="str">
        <f>IF(ISNUMBER($E841),INDEX(原簿!$E:$E,MATCH(summary!$E841,原簿!$N:$N,0)),"")</f>
        <v/>
      </c>
      <c r="G841" s="10" t="str">
        <f>IF(ISNUMBER($E841),INDEX(原簿!$I:$I,MATCH(summary!$E841,原簿!$N:$N,0)),"")</f>
        <v/>
      </c>
      <c r="H841" s="1" t="str">
        <f>IF(ISNUMBER($E841),TEXT(INDEX(出席票!$A:$A,MATCH(F841,trans!$B:$B,0)),"00")&amp;"-"&amp;TEXT(INDEX(出席票!$B:$B,MATCH(F841,trans!$B:$B,0)),"000"),"")</f>
        <v/>
      </c>
      <c r="J841" s="1" t="str">
        <f t="shared" ref="J841:J904" si="41">IF(J$6&gt;=ROW(J841)-ROW(J$7),ROW(J841)-ROW(J$7),"")</f>
        <v/>
      </c>
      <c r="K841" s="1" t="str">
        <f>IF(ISNUMBER($J841),INDEX(原簿!$E:$E,MATCH(summary!$E841,原簿!$O:$O,0)),"")</f>
        <v/>
      </c>
      <c r="L841" s="10" t="str">
        <f>IF(ISNUMBER($J841),INDEX(原簿!$I:$I,MATCH(summary!$E841,原簿!$O:$O,0)),"")</f>
        <v/>
      </c>
      <c r="M841" s="1" t="str">
        <f>IF(ISNUMBER($J841),TEXT(INDEX(答案!$A:$A,MATCH(K841,trans!$E:$E,0)),"00")&amp;"-"&amp;TEXT(INDEX(答案!$B:$B,MATCH(K841,trans!$E:$E,0)),"000"),"")</f>
        <v/>
      </c>
    </row>
    <row r="842" spans="1:13" x14ac:dyDescent="0.55000000000000004">
      <c r="A842" s="1" t="str">
        <f t="shared" si="39"/>
        <v/>
      </c>
      <c r="B842" s="1" t="str">
        <f>IF(ISNUMBER($A842),INDEX(原簿!$E:$E,MATCH(summary!$A842,原簿!$M:$M,0)),"")</f>
        <v/>
      </c>
      <c r="C842" s="10" t="str">
        <f>IF(ISNUMBER($A842),INDEX(原簿!$I:$I,MATCH(summary!$A842,原簿!$M:$M,0)),"")</f>
        <v/>
      </c>
      <c r="E842" s="1" t="str">
        <f t="shared" si="40"/>
        <v/>
      </c>
      <c r="F842" s="1" t="str">
        <f>IF(ISNUMBER($E842),INDEX(原簿!$E:$E,MATCH(summary!$E842,原簿!$N:$N,0)),"")</f>
        <v/>
      </c>
      <c r="G842" s="10" t="str">
        <f>IF(ISNUMBER($E842),INDEX(原簿!$I:$I,MATCH(summary!$E842,原簿!$N:$N,0)),"")</f>
        <v/>
      </c>
      <c r="H842" s="1" t="str">
        <f>IF(ISNUMBER($E842),TEXT(INDEX(出席票!$A:$A,MATCH(F842,trans!$B:$B,0)),"00")&amp;"-"&amp;TEXT(INDEX(出席票!$B:$B,MATCH(F842,trans!$B:$B,0)),"000"),"")</f>
        <v/>
      </c>
      <c r="J842" s="1" t="str">
        <f t="shared" si="41"/>
        <v/>
      </c>
      <c r="K842" s="1" t="str">
        <f>IF(ISNUMBER($J842),INDEX(原簿!$E:$E,MATCH(summary!$E842,原簿!$O:$O,0)),"")</f>
        <v/>
      </c>
      <c r="L842" s="10" t="str">
        <f>IF(ISNUMBER($J842),INDEX(原簿!$I:$I,MATCH(summary!$E842,原簿!$O:$O,0)),"")</f>
        <v/>
      </c>
      <c r="M842" s="1" t="str">
        <f>IF(ISNUMBER($J842),TEXT(INDEX(答案!$A:$A,MATCH(K842,trans!$E:$E,0)),"00")&amp;"-"&amp;TEXT(INDEX(答案!$B:$B,MATCH(K842,trans!$E:$E,0)),"000"),"")</f>
        <v/>
      </c>
    </row>
    <row r="843" spans="1:13" x14ac:dyDescent="0.55000000000000004">
      <c r="A843" s="1" t="str">
        <f t="shared" si="39"/>
        <v/>
      </c>
      <c r="B843" s="1" t="str">
        <f>IF(ISNUMBER($A843),INDEX(原簿!$E:$E,MATCH(summary!$A843,原簿!$M:$M,0)),"")</f>
        <v/>
      </c>
      <c r="C843" s="10" t="str">
        <f>IF(ISNUMBER($A843),INDEX(原簿!$I:$I,MATCH(summary!$A843,原簿!$M:$M,0)),"")</f>
        <v/>
      </c>
      <c r="E843" s="1" t="str">
        <f t="shared" si="40"/>
        <v/>
      </c>
      <c r="F843" s="1" t="str">
        <f>IF(ISNUMBER($E843),INDEX(原簿!$E:$E,MATCH(summary!$E843,原簿!$N:$N,0)),"")</f>
        <v/>
      </c>
      <c r="G843" s="10" t="str">
        <f>IF(ISNUMBER($E843),INDEX(原簿!$I:$I,MATCH(summary!$E843,原簿!$N:$N,0)),"")</f>
        <v/>
      </c>
      <c r="H843" s="1" t="str">
        <f>IF(ISNUMBER($E843),TEXT(INDEX(出席票!$A:$A,MATCH(F843,trans!$B:$B,0)),"00")&amp;"-"&amp;TEXT(INDEX(出席票!$B:$B,MATCH(F843,trans!$B:$B,0)),"000"),"")</f>
        <v/>
      </c>
      <c r="J843" s="1" t="str">
        <f t="shared" si="41"/>
        <v/>
      </c>
      <c r="K843" s="1" t="str">
        <f>IF(ISNUMBER($J843),INDEX(原簿!$E:$E,MATCH(summary!$E843,原簿!$O:$O,0)),"")</f>
        <v/>
      </c>
      <c r="L843" s="10" t="str">
        <f>IF(ISNUMBER($J843),INDEX(原簿!$I:$I,MATCH(summary!$E843,原簿!$O:$O,0)),"")</f>
        <v/>
      </c>
      <c r="M843" s="1" t="str">
        <f>IF(ISNUMBER($J843),TEXT(INDEX(答案!$A:$A,MATCH(K843,trans!$E:$E,0)),"00")&amp;"-"&amp;TEXT(INDEX(答案!$B:$B,MATCH(K843,trans!$E:$E,0)),"000"),"")</f>
        <v/>
      </c>
    </row>
    <row r="844" spans="1:13" x14ac:dyDescent="0.55000000000000004">
      <c r="A844" s="1" t="str">
        <f t="shared" si="39"/>
        <v/>
      </c>
      <c r="B844" s="1" t="str">
        <f>IF(ISNUMBER($A844),INDEX(原簿!$E:$E,MATCH(summary!$A844,原簿!$M:$M,0)),"")</f>
        <v/>
      </c>
      <c r="C844" s="10" t="str">
        <f>IF(ISNUMBER($A844),INDEX(原簿!$I:$I,MATCH(summary!$A844,原簿!$M:$M,0)),"")</f>
        <v/>
      </c>
      <c r="E844" s="1" t="str">
        <f t="shared" si="40"/>
        <v/>
      </c>
      <c r="F844" s="1" t="str">
        <f>IF(ISNUMBER($E844),INDEX(原簿!$E:$E,MATCH(summary!$E844,原簿!$N:$N,0)),"")</f>
        <v/>
      </c>
      <c r="G844" s="10" t="str">
        <f>IF(ISNUMBER($E844),INDEX(原簿!$I:$I,MATCH(summary!$E844,原簿!$N:$N,0)),"")</f>
        <v/>
      </c>
      <c r="H844" s="1" t="str">
        <f>IF(ISNUMBER($E844),TEXT(INDEX(出席票!$A:$A,MATCH(F844,trans!$B:$B,0)),"00")&amp;"-"&amp;TEXT(INDEX(出席票!$B:$B,MATCH(F844,trans!$B:$B,0)),"000"),"")</f>
        <v/>
      </c>
      <c r="J844" s="1" t="str">
        <f t="shared" si="41"/>
        <v/>
      </c>
      <c r="K844" s="1" t="str">
        <f>IF(ISNUMBER($J844),INDEX(原簿!$E:$E,MATCH(summary!$E844,原簿!$O:$O,0)),"")</f>
        <v/>
      </c>
      <c r="L844" s="10" t="str">
        <f>IF(ISNUMBER($J844),INDEX(原簿!$I:$I,MATCH(summary!$E844,原簿!$O:$O,0)),"")</f>
        <v/>
      </c>
      <c r="M844" s="1" t="str">
        <f>IF(ISNUMBER($J844),TEXT(INDEX(答案!$A:$A,MATCH(K844,trans!$E:$E,0)),"00")&amp;"-"&amp;TEXT(INDEX(答案!$B:$B,MATCH(K844,trans!$E:$E,0)),"000"),"")</f>
        <v/>
      </c>
    </row>
    <row r="845" spans="1:13" x14ac:dyDescent="0.55000000000000004">
      <c r="A845" s="1" t="str">
        <f t="shared" si="39"/>
        <v/>
      </c>
      <c r="B845" s="1" t="str">
        <f>IF(ISNUMBER($A845),INDEX(原簿!$E:$E,MATCH(summary!$A845,原簿!$M:$M,0)),"")</f>
        <v/>
      </c>
      <c r="C845" s="10" t="str">
        <f>IF(ISNUMBER($A845),INDEX(原簿!$I:$I,MATCH(summary!$A845,原簿!$M:$M,0)),"")</f>
        <v/>
      </c>
      <c r="E845" s="1" t="str">
        <f t="shared" si="40"/>
        <v/>
      </c>
      <c r="F845" s="1" t="str">
        <f>IF(ISNUMBER($E845),INDEX(原簿!$E:$E,MATCH(summary!$E845,原簿!$N:$N,0)),"")</f>
        <v/>
      </c>
      <c r="G845" s="10" t="str">
        <f>IF(ISNUMBER($E845),INDEX(原簿!$I:$I,MATCH(summary!$E845,原簿!$N:$N,0)),"")</f>
        <v/>
      </c>
      <c r="H845" s="1" t="str">
        <f>IF(ISNUMBER($E845),TEXT(INDEX(出席票!$A:$A,MATCH(F845,trans!$B:$B,0)),"00")&amp;"-"&amp;TEXT(INDEX(出席票!$B:$B,MATCH(F845,trans!$B:$B,0)),"000"),"")</f>
        <v/>
      </c>
      <c r="J845" s="1" t="str">
        <f t="shared" si="41"/>
        <v/>
      </c>
      <c r="K845" s="1" t="str">
        <f>IF(ISNUMBER($J845),INDEX(原簿!$E:$E,MATCH(summary!$E845,原簿!$O:$O,0)),"")</f>
        <v/>
      </c>
      <c r="L845" s="10" t="str">
        <f>IF(ISNUMBER($J845),INDEX(原簿!$I:$I,MATCH(summary!$E845,原簿!$O:$O,0)),"")</f>
        <v/>
      </c>
      <c r="M845" s="1" t="str">
        <f>IF(ISNUMBER($J845),TEXT(INDEX(答案!$A:$A,MATCH(K845,trans!$E:$E,0)),"00")&amp;"-"&amp;TEXT(INDEX(答案!$B:$B,MATCH(K845,trans!$E:$E,0)),"000"),"")</f>
        <v/>
      </c>
    </row>
    <row r="846" spans="1:13" x14ac:dyDescent="0.55000000000000004">
      <c r="A846" s="1" t="str">
        <f t="shared" si="39"/>
        <v/>
      </c>
      <c r="B846" s="1" t="str">
        <f>IF(ISNUMBER($A846),INDEX(原簿!$E:$E,MATCH(summary!$A846,原簿!$M:$M,0)),"")</f>
        <v/>
      </c>
      <c r="C846" s="10" t="str">
        <f>IF(ISNUMBER($A846),INDEX(原簿!$I:$I,MATCH(summary!$A846,原簿!$M:$M,0)),"")</f>
        <v/>
      </c>
      <c r="E846" s="1" t="str">
        <f t="shared" si="40"/>
        <v/>
      </c>
      <c r="F846" s="1" t="str">
        <f>IF(ISNUMBER($E846),INDEX(原簿!$E:$E,MATCH(summary!$E846,原簿!$N:$N,0)),"")</f>
        <v/>
      </c>
      <c r="G846" s="10" t="str">
        <f>IF(ISNUMBER($E846),INDEX(原簿!$I:$I,MATCH(summary!$E846,原簿!$N:$N,0)),"")</f>
        <v/>
      </c>
      <c r="H846" s="1" t="str">
        <f>IF(ISNUMBER($E846),TEXT(INDEX(出席票!$A:$A,MATCH(F846,trans!$B:$B,0)),"00")&amp;"-"&amp;TEXT(INDEX(出席票!$B:$B,MATCH(F846,trans!$B:$B,0)),"000"),"")</f>
        <v/>
      </c>
      <c r="J846" s="1" t="str">
        <f t="shared" si="41"/>
        <v/>
      </c>
      <c r="K846" s="1" t="str">
        <f>IF(ISNUMBER($J846),INDEX(原簿!$E:$E,MATCH(summary!$E846,原簿!$O:$O,0)),"")</f>
        <v/>
      </c>
      <c r="L846" s="10" t="str">
        <f>IF(ISNUMBER($J846),INDEX(原簿!$I:$I,MATCH(summary!$E846,原簿!$O:$O,0)),"")</f>
        <v/>
      </c>
      <c r="M846" s="1" t="str">
        <f>IF(ISNUMBER($J846),TEXT(INDEX(答案!$A:$A,MATCH(K846,trans!$E:$E,0)),"00")&amp;"-"&amp;TEXT(INDEX(答案!$B:$B,MATCH(K846,trans!$E:$E,0)),"000"),"")</f>
        <v/>
      </c>
    </row>
    <row r="847" spans="1:13" x14ac:dyDescent="0.55000000000000004">
      <c r="A847" s="1" t="str">
        <f t="shared" si="39"/>
        <v/>
      </c>
      <c r="B847" s="1" t="str">
        <f>IF(ISNUMBER($A847),INDEX(原簿!$E:$E,MATCH(summary!$A847,原簿!$M:$M,0)),"")</f>
        <v/>
      </c>
      <c r="C847" s="10" t="str">
        <f>IF(ISNUMBER($A847),INDEX(原簿!$I:$I,MATCH(summary!$A847,原簿!$M:$M,0)),"")</f>
        <v/>
      </c>
      <c r="E847" s="1" t="str">
        <f t="shared" si="40"/>
        <v/>
      </c>
      <c r="F847" s="1" t="str">
        <f>IF(ISNUMBER($E847),INDEX(原簿!$E:$E,MATCH(summary!$E847,原簿!$N:$N,0)),"")</f>
        <v/>
      </c>
      <c r="G847" s="10" t="str">
        <f>IF(ISNUMBER($E847),INDEX(原簿!$I:$I,MATCH(summary!$E847,原簿!$N:$N,0)),"")</f>
        <v/>
      </c>
      <c r="H847" s="1" t="str">
        <f>IF(ISNUMBER($E847),TEXT(INDEX(出席票!$A:$A,MATCH(F847,trans!$B:$B,0)),"00")&amp;"-"&amp;TEXT(INDEX(出席票!$B:$B,MATCH(F847,trans!$B:$B,0)),"000"),"")</f>
        <v/>
      </c>
      <c r="J847" s="1" t="str">
        <f t="shared" si="41"/>
        <v/>
      </c>
      <c r="K847" s="1" t="str">
        <f>IF(ISNUMBER($J847),INDEX(原簿!$E:$E,MATCH(summary!$E847,原簿!$O:$O,0)),"")</f>
        <v/>
      </c>
      <c r="L847" s="10" t="str">
        <f>IF(ISNUMBER($J847),INDEX(原簿!$I:$I,MATCH(summary!$E847,原簿!$O:$O,0)),"")</f>
        <v/>
      </c>
      <c r="M847" s="1" t="str">
        <f>IF(ISNUMBER($J847),TEXT(INDEX(答案!$A:$A,MATCH(K847,trans!$E:$E,0)),"00")&amp;"-"&amp;TEXT(INDEX(答案!$B:$B,MATCH(K847,trans!$E:$E,0)),"000"),"")</f>
        <v/>
      </c>
    </row>
    <row r="848" spans="1:13" x14ac:dyDescent="0.55000000000000004">
      <c r="A848" s="1" t="str">
        <f t="shared" si="39"/>
        <v/>
      </c>
      <c r="B848" s="1" t="str">
        <f>IF(ISNUMBER($A848),INDEX(原簿!$E:$E,MATCH(summary!$A848,原簿!$M:$M,0)),"")</f>
        <v/>
      </c>
      <c r="C848" s="10" t="str">
        <f>IF(ISNUMBER($A848),INDEX(原簿!$I:$I,MATCH(summary!$A848,原簿!$M:$M,0)),"")</f>
        <v/>
      </c>
      <c r="E848" s="1" t="str">
        <f t="shared" si="40"/>
        <v/>
      </c>
      <c r="F848" s="1" t="str">
        <f>IF(ISNUMBER($E848),INDEX(原簿!$E:$E,MATCH(summary!$E848,原簿!$N:$N,0)),"")</f>
        <v/>
      </c>
      <c r="G848" s="10" t="str">
        <f>IF(ISNUMBER($E848),INDEX(原簿!$I:$I,MATCH(summary!$E848,原簿!$N:$N,0)),"")</f>
        <v/>
      </c>
      <c r="H848" s="1" t="str">
        <f>IF(ISNUMBER($E848),TEXT(INDEX(出席票!$A:$A,MATCH(F848,trans!$B:$B,0)),"00")&amp;"-"&amp;TEXT(INDEX(出席票!$B:$B,MATCH(F848,trans!$B:$B,0)),"000"),"")</f>
        <v/>
      </c>
      <c r="J848" s="1" t="str">
        <f t="shared" si="41"/>
        <v/>
      </c>
      <c r="K848" s="1" t="str">
        <f>IF(ISNUMBER($J848),INDEX(原簿!$E:$E,MATCH(summary!$E848,原簿!$O:$O,0)),"")</f>
        <v/>
      </c>
      <c r="L848" s="10" t="str">
        <f>IF(ISNUMBER($J848),INDEX(原簿!$I:$I,MATCH(summary!$E848,原簿!$O:$O,0)),"")</f>
        <v/>
      </c>
      <c r="M848" s="1" t="str">
        <f>IF(ISNUMBER($J848),TEXT(INDEX(答案!$A:$A,MATCH(K848,trans!$E:$E,0)),"00")&amp;"-"&amp;TEXT(INDEX(答案!$B:$B,MATCH(K848,trans!$E:$E,0)),"000"),"")</f>
        <v/>
      </c>
    </row>
    <row r="849" spans="1:13" x14ac:dyDescent="0.55000000000000004">
      <c r="A849" s="1" t="str">
        <f t="shared" si="39"/>
        <v/>
      </c>
      <c r="B849" s="1" t="str">
        <f>IF(ISNUMBER($A849),INDEX(原簿!$E:$E,MATCH(summary!$A849,原簿!$M:$M,0)),"")</f>
        <v/>
      </c>
      <c r="C849" s="10" t="str">
        <f>IF(ISNUMBER($A849),INDEX(原簿!$I:$I,MATCH(summary!$A849,原簿!$M:$M,0)),"")</f>
        <v/>
      </c>
      <c r="E849" s="1" t="str">
        <f t="shared" si="40"/>
        <v/>
      </c>
      <c r="F849" s="1" t="str">
        <f>IF(ISNUMBER($E849),INDEX(原簿!$E:$E,MATCH(summary!$E849,原簿!$N:$N,0)),"")</f>
        <v/>
      </c>
      <c r="G849" s="10" t="str">
        <f>IF(ISNUMBER($E849),INDEX(原簿!$I:$I,MATCH(summary!$E849,原簿!$N:$N,0)),"")</f>
        <v/>
      </c>
      <c r="H849" s="1" t="str">
        <f>IF(ISNUMBER($E849),TEXT(INDEX(出席票!$A:$A,MATCH(F849,trans!$B:$B,0)),"00")&amp;"-"&amp;TEXT(INDEX(出席票!$B:$B,MATCH(F849,trans!$B:$B,0)),"000"),"")</f>
        <v/>
      </c>
      <c r="J849" s="1" t="str">
        <f t="shared" si="41"/>
        <v/>
      </c>
      <c r="K849" s="1" t="str">
        <f>IF(ISNUMBER($J849),INDEX(原簿!$E:$E,MATCH(summary!$E849,原簿!$O:$O,0)),"")</f>
        <v/>
      </c>
      <c r="L849" s="10" t="str">
        <f>IF(ISNUMBER($J849),INDEX(原簿!$I:$I,MATCH(summary!$E849,原簿!$O:$O,0)),"")</f>
        <v/>
      </c>
      <c r="M849" s="1" t="str">
        <f>IF(ISNUMBER($J849),TEXT(INDEX(答案!$A:$A,MATCH(K849,trans!$E:$E,0)),"00")&amp;"-"&amp;TEXT(INDEX(答案!$B:$B,MATCH(K849,trans!$E:$E,0)),"000"),"")</f>
        <v/>
      </c>
    </row>
    <row r="850" spans="1:13" x14ac:dyDescent="0.55000000000000004">
      <c r="A850" s="1" t="str">
        <f t="shared" si="39"/>
        <v/>
      </c>
      <c r="B850" s="1" t="str">
        <f>IF(ISNUMBER($A850),INDEX(原簿!$E:$E,MATCH(summary!$A850,原簿!$M:$M,0)),"")</f>
        <v/>
      </c>
      <c r="C850" s="10" t="str">
        <f>IF(ISNUMBER($A850),INDEX(原簿!$I:$I,MATCH(summary!$A850,原簿!$M:$M,0)),"")</f>
        <v/>
      </c>
      <c r="E850" s="1" t="str">
        <f t="shared" si="40"/>
        <v/>
      </c>
      <c r="F850" s="1" t="str">
        <f>IF(ISNUMBER($E850),INDEX(原簿!$E:$E,MATCH(summary!$E850,原簿!$N:$N,0)),"")</f>
        <v/>
      </c>
      <c r="G850" s="10" t="str">
        <f>IF(ISNUMBER($E850),INDEX(原簿!$I:$I,MATCH(summary!$E850,原簿!$N:$N,0)),"")</f>
        <v/>
      </c>
      <c r="H850" s="1" t="str">
        <f>IF(ISNUMBER($E850),TEXT(INDEX(出席票!$A:$A,MATCH(F850,trans!$B:$B,0)),"00")&amp;"-"&amp;TEXT(INDEX(出席票!$B:$B,MATCH(F850,trans!$B:$B,0)),"000"),"")</f>
        <v/>
      </c>
      <c r="J850" s="1" t="str">
        <f t="shared" si="41"/>
        <v/>
      </c>
      <c r="K850" s="1" t="str">
        <f>IF(ISNUMBER($J850),INDEX(原簿!$E:$E,MATCH(summary!$E850,原簿!$O:$O,0)),"")</f>
        <v/>
      </c>
      <c r="L850" s="10" t="str">
        <f>IF(ISNUMBER($J850),INDEX(原簿!$I:$I,MATCH(summary!$E850,原簿!$O:$O,0)),"")</f>
        <v/>
      </c>
      <c r="M850" s="1" t="str">
        <f>IF(ISNUMBER($J850),TEXT(INDEX(答案!$A:$A,MATCH(K850,trans!$E:$E,0)),"00")&amp;"-"&amp;TEXT(INDEX(答案!$B:$B,MATCH(K850,trans!$E:$E,0)),"000"),"")</f>
        <v/>
      </c>
    </row>
    <row r="851" spans="1:13" x14ac:dyDescent="0.55000000000000004">
      <c r="A851" s="1" t="str">
        <f t="shared" si="39"/>
        <v/>
      </c>
      <c r="B851" s="1" t="str">
        <f>IF(ISNUMBER($A851),INDEX(原簿!$E:$E,MATCH(summary!$A851,原簿!$M:$M,0)),"")</f>
        <v/>
      </c>
      <c r="C851" s="10" t="str">
        <f>IF(ISNUMBER($A851),INDEX(原簿!$I:$I,MATCH(summary!$A851,原簿!$M:$M,0)),"")</f>
        <v/>
      </c>
      <c r="E851" s="1" t="str">
        <f t="shared" si="40"/>
        <v/>
      </c>
      <c r="F851" s="1" t="str">
        <f>IF(ISNUMBER($E851),INDEX(原簿!$E:$E,MATCH(summary!$E851,原簿!$N:$N,0)),"")</f>
        <v/>
      </c>
      <c r="G851" s="10" t="str">
        <f>IF(ISNUMBER($E851),INDEX(原簿!$I:$I,MATCH(summary!$E851,原簿!$N:$N,0)),"")</f>
        <v/>
      </c>
      <c r="H851" s="1" t="str">
        <f>IF(ISNUMBER($E851),TEXT(INDEX(出席票!$A:$A,MATCH(F851,trans!$B:$B,0)),"00")&amp;"-"&amp;TEXT(INDEX(出席票!$B:$B,MATCH(F851,trans!$B:$B,0)),"000"),"")</f>
        <v/>
      </c>
      <c r="J851" s="1" t="str">
        <f t="shared" si="41"/>
        <v/>
      </c>
      <c r="K851" s="1" t="str">
        <f>IF(ISNUMBER($J851),INDEX(原簿!$E:$E,MATCH(summary!$E851,原簿!$O:$O,0)),"")</f>
        <v/>
      </c>
      <c r="L851" s="10" t="str">
        <f>IF(ISNUMBER($J851),INDEX(原簿!$I:$I,MATCH(summary!$E851,原簿!$O:$O,0)),"")</f>
        <v/>
      </c>
      <c r="M851" s="1" t="str">
        <f>IF(ISNUMBER($J851),TEXT(INDEX(答案!$A:$A,MATCH(K851,trans!$E:$E,0)),"00")&amp;"-"&amp;TEXT(INDEX(答案!$B:$B,MATCH(K851,trans!$E:$E,0)),"000"),"")</f>
        <v/>
      </c>
    </row>
    <row r="852" spans="1:13" x14ac:dyDescent="0.55000000000000004">
      <c r="A852" s="1" t="str">
        <f t="shared" si="39"/>
        <v/>
      </c>
      <c r="B852" s="1" t="str">
        <f>IF(ISNUMBER($A852),INDEX(原簿!$E:$E,MATCH(summary!$A852,原簿!$M:$M,0)),"")</f>
        <v/>
      </c>
      <c r="C852" s="10" t="str">
        <f>IF(ISNUMBER($A852),INDEX(原簿!$I:$I,MATCH(summary!$A852,原簿!$M:$M,0)),"")</f>
        <v/>
      </c>
      <c r="E852" s="1" t="str">
        <f t="shared" si="40"/>
        <v/>
      </c>
      <c r="F852" s="1" t="str">
        <f>IF(ISNUMBER($E852),INDEX(原簿!$E:$E,MATCH(summary!$E852,原簿!$N:$N,0)),"")</f>
        <v/>
      </c>
      <c r="G852" s="10" t="str">
        <f>IF(ISNUMBER($E852),INDEX(原簿!$I:$I,MATCH(summary!$E852,原簿!$N:$N,0)),"")</f>
        <v/>
      </c>
      <c r="H852" s="1" t="str">
        <f>IF(ISNUMBER($E852),TEXT(INDEX(出席票!$A:$A,MATCH(F852,trans!$B:$B,0)),"00")&amp;"-"&amp;TEXT(INDEX(出席票!$B:$B,MATCH(F852,trans!$B:$B,0)),"000"),"")</f>
        <v/>
      </c>
      <c r="J852" s="1" t="str">
        <f t="shared" si="41"/>
        <v/>
      </c>
      <c r="K852" s="1" t="str">
        <f>IF(ISNUMBER($J852),INDEX(原簿!$E:$E,MATCH(summary!$E852,原簿!$O:$O,0)),"")</f>
        <v/>
      </c>
      <c r="L852" s="10" t="str">
        <f>IF(ISNUMBER($J852),INDEX(原簿!$I:$I,MATCH(summary!$E852,原簿!$O:$O,0)),"")</f>
        <v/>
      </c>
      <c r="M852" s="1" t="str">
        <f>IF(ISNUMBER($J852),TEXT(INDEX(答案!$A:$A,MATCH(K852,trans!$E:$E,0)),"00")&amp;"-"&amp;TEXT(INDEX(答案!$B:$B,MATCH(K852,trans!$E:$E,0)),"000"),"")</f>
        <v/>
      </c>
    </row>
    <row r="853" spans="1:13" x14ac:dyDescent="0.55000000000000004">
      <c r="A853" s="1" t="str">
        <f t="shared" si="39"/>
        <v/>
      </c>
      <c r="B853" s="1" t="str">
        <f>IF(ISNUMBER($A853),INDEX(原簿!$E:$E,MATCH(summary!$A853,原簿!$M:$M,0)),"")</f>
        <v/>
      </c>
      <c r="C853" s="10" t="str">
        <f>IF(ISNUMBER($A853),INDEX(原簿!$I:$I,MATCH(summary!$A853,原簿!$M:$M,0)),"")</f>
        <v/>
      </c>
      <c r="E853" s="1" t="str">
        <f t="shared" si="40"/>
        <v/>
      </c>
      <c r="F853" s="1" t="str">
        <f>IF(ISNUMBER($E853),INDEX(原簿!$E:$E,MATCH(summary!$E853,原簿!$N:$N,0)),"")</f>
        <v/>
      </c>
      <c r="G853" s="10" t="str">
        <f>IF(ISNUMBER($E853),INDEX(原簿!$I:$I,MATCH(summary!$E853,原簿!$N:$N,0)),"")</f>
        <v/>
      </c>
      <c r="H853" s="1" t="str">
        <f>IF(ISNUMBER($E853),TEXT(INDEX(出席票!$A:$A,MATCH(F853,trans!$B:$B,0)),"00")&amp;"-"&amp;TEXT(INDEX(出席票!$B:$B,MATCH(F853,trans!$B:$B,0)),"000"),"")</f>
        <v/>
      </c>
      <c r="J853" s="1" t="str">
        <f t="shared" si="41"/>
        <v/>
      </c>
      <c r="K853" s="1" t="str">
        <f>IF(ISNUMBER($J853),INDEX(原簿!$E:$E,MATCH(summary!$E853,原簿!$O:$O,0)),"")</f>
        <v/>
      </c>
      <c r="L853" s="10" t="str">
        <f>IF(ISNUMBER($J853),INDEX(原簿!$I:$I,MATCH(summary!$E853,原簿!$O:$O,0)),"")</f>
        <v/>
      </c>
      <c r="M853" s="1" t="str">
        <f>IF(ISNUMBER($J853),TEXT(INDEX(答案!$A:$A,MATCH(K853,trans!$E:$E,0)),"00")&amp;"-"&amp;TEXT(INDEX(答案!$B:$B,MATCH(K853,trans!$E:$E,0)),"000"),"")</f>
        <v/>
      </c>
    </row>
    <row r="854" spans="1:13" x14ac:dyDescent="0.55000000000000004">
      <c r="A854" s="1" t="str">
        <f t="shared" si="39"/>
        <v/>
      </c>
      <c r="B854" s="1" t="str">
        <f>IF(ISNUMBER($A854),INDEX(原簿!$E:$E,MATCH(summary!$A854,原簿!$M:$M,0)),"")</f>
        <v/>
      </c>
      <c r="C854" s="10" t="str">
        <f>IF(ISNUMBER($A854),INDEX(原簿!$I:$I,MATCH(summary!$A854,原簿!$M:$M,0)),"")</f>
        <v/>
      </c>
      <c r="E854" s="1" t="str">
        <f t="shared" si="40"/>
        <v/>
      </c>
      <c r="F854" s="1" t="str">
        <f>IF(ISNUMBER($E854),INDEX(原簿!$E:$E,MATCH(summary!$E854,原簿!$N:$N,0)),"")</f>
        <v/>
      </c>
      <c r="G854" s="10" t="str">
        <f>IF(ISNUMBER($E854),INDEX(原簿!$I:$I,MATCH(summary!$E854,原簿!$N:$N,0)),"")</f>
        <v/>
      </c>
      <c r="H854" s="1" t="str">
        <f>IF(ISNUMBER($E854),TEXT(INDEX(出席票!$A:$A,MATCH(F854,trans!$B:$B,0)),"00")&amp;"-"&amp;TEXT(INDEX(出席票!$B:$B,MATCH(F854,trans!$B:$B,0)),"000"),"")</f>
        <v/>
      </c>
      <c r="J854" s="1" t="str">
        <f t="shared" si="41"/>
        <v/>
      </c>
      <c r="K854" s="1" t="str">
        <f>IF(ISNUMBER($J854),INDEX(原簿!$E:$E,MATCH(summary!$E854,原簿!$O:$O,0)),"")</f>
        <v/>
      </c>
      <c r="L854" s="10" t="str">
        <f>IF(ISNUMBER($J854),INDEX(原簿!$I:$I,MATCH(summary!$E854,原簿!$O:$O,0)),"")</f>
        <v/>
      </c>
      <c r="M854" s="1" t="str">
        <f>IF(ISNUMBER($J854),TEXT(INDEX(答案!$A:$A,MATCH(K854,trans!$E:$E,0)),"00")&amp;"-"&amp;TEXT(INDEX(答案!$B:$B,MATCH(K854,trans!$E:$E,0)),"000"),"")</f>
        <v/>
      </c>
    </row>
    <row r="855" spans="1:13" x14ac:dyDescent="0.55000000000000004">
      <c r="A855" s="1" t="str">
        <f t="shared" si="39"/>
        <v/>
      </c>
      <c r="B855" s="1" t="str">
        <f>IF(ISNUMBER($A855),INDEX(原簿!$E:$E,MATCH(summary!$A855,原簿!$M:$M,0)),"")</f>
        <v/>
      </c>
      <c r="C855" s="10" t="str">
        <f>IF(ISNUMBER($A855),INDEX(原簿!$I:$I,MATCH(summary!$A855,原簿!$M:$M,0)),"")</f>
        <v/>
      </c>
      <c r="E855" s="1" t="str">
        <f t="shared" si="40"/>
        <v/>
      </c>
      <c r="F855" s="1" t="str">
        <f>IF(ISNUMBER($E855),INDEX(原簿!$E:$E,MATCH(summary!$E855,原簿!$N:$N,0)),"")</f>
        <v/>
      </c>
      <c r="G855" s="10" t="str">
        <f>IF(ISNUMBER($E855),INDEX(原簿!$I:$I,MATCH(summary!$E855,原簿!$N:$N,0)),"")</f>
        <v/>
      </c>
      <c r="H855" s="1" t="str">
        <f>IF(ISNUMBER($E855),TEXT(INDEX(出席票!$A:$A,MATCH(F855,trans!$B:$B,0)),"00")&amp;"-"&amp;TEXT(INDEX(出席票!$B:$B,MATCH(F855,trans!$B:$B,0)),"000"),"")</f>
        <v/>
      </c>
      <c r="J855" s="1" t="str">
        <f t="shared" si="41"/>
        <v/>
      </c>
      <c r="K855" s="1" t="str">
        <f>IF(ISNUMBER($J855),INDEX(原簿!$E:$E,MATCH(summary!$E855,原簿!$O:$O,0)),"")</f>
        <v/>
      </c>
      <c r="L855" s="10" t="str">
        <f>IF(ISNUMBER($J855),INDEX(原簿!$I:$I,MATCH(summary!$E855,原簿!$O:$O,0)),"")</f>
        <v/>
      </c>
      <c r="M855" s="1" t="str">
        <f>IF(ISNUMBER($J855),TEXT(INDEX(答案!$A:$A,MATCH(K855,trans!$E:$E,0)),"00")&amp;"-"&amp;TEXT(INDEX(答案!$B:$B,MATCH(K855,trans!$E:$E,0)),"000"),"")</f>
        <v/>
      </c>
    </row>
    <row r="856" spans="1:13" x14ac:dyDescent="0.55000000000000004">
      <c r="A856" s="1" t="str">
        <f t="shared" si="39"/>
        <v/>
      </c>
      <c r="B856" s="1" t="str">
        <f>IF(ISNUMBER($A856),INDEX(原簿!$E:$E,MATCH(summary!$A856,原簿!$M:$M,0)),"")</f>
        <v/>
      </c>
      <c r="C856" s="10" t="str">
        <f>IF(ISNUMBER($A856),INDEX(原簿!$I:$I,MATCH(summary!$A856,原簿!$M:$M,0)),"")</f>
        <v/>
      </c>
      <c r="E856" s="1" t="str">
        <f t="shared" si="40"/>
        <v/>
      </c>
      <c r="F856" s="1" t="str">
        <f>IF(ISNUMBER($E856),INDEX(原簿!$E:$E,MATCH(summary!$E856,原簿!$N:$N,0)),"")</f>
        <v/>
      </c>
      <c r="G856" s="10" t="str">
        <f>IF(ISNUMBER($E856),INDEX(原簿!$I:$I,MATCH(summary!$E856,原簿!$N:$N,0)),"")</f>
        <v/>
      </c>
      <c r="H856" s="1" t="str">
        <f>IF(ISNUMBER($E856),TEXT(INDEX(出席票!$A:$A,MATCH(F856,trans!$B:$B,0)),"00")&amp;"-"&amp;TEXT(INDEX(出席票!$B:$B,MATCH(F856,trans!$B:$B,0)),"000"),"")</f>
        <v/>
      </c>
      <c r="J856" s="1" t="str">
        <f t="shared" si="41"/>
        <v/>
      </c>
      <c r="K856" s="1" t="str">
        <f>IF(ISNUMBER($J856),INDEX(原簿!$E:$E,MATCH(summary!$E856,原簿!$O:$O,0)),"")</f>
        <v/>
      </c>
      <c r="L856" s="10" t="str">
        <f>IF(ISNUMBER($J856),INDEX(原簿!$I:$I,MATCH(summary!$E856,原簿!$O:$O,0)),"")</f>
        <v/>
      </c>
      <c r="M856" s="1" t="str">
        <f>IF(ISNUMBER($J856),TEXT(INDEX(答案!$A:$A,MATCH(K856,trans!$E:$E,0)),"00")&amp;"-"&amp;TEXT(INDEX(答案!$B:$B,MATCH(K856,trans!$E:$E,0)),"000"),"")</f>
        <v/>
      </c>
    </row>
    <row r="857" spans="1:13" x14ac:dyDescent="0.55000000000000004">
      <c r="A857" s="1" t="str">
        <f t="shared" si="39"/>
        <v/>
      </c>
      <c r="B857" s="1" t="str">
        <f>IF(ISNUMBER($A857),INDEX(原簿!$E:$E,MATCH(summary!$A857,原簿!$M:$M,0)),"")</f>
        <v/>
      </c>
      <c r="C857" s="10" t="str">
        <f>IF(ISNUMBER($A857),INDEX(原簿!$I:$I,MATCH(summary!$A857,原簿!$M:$M,0)),"")</f>
        <v/>
      </c>
      <c r="E857" s="1" t="str">
        <f t="shared" si="40"/>
        <v/>
      </c>
      <c r="F857" s="1" t="str">
        <f>IF(ISNUMBER($E857),INDEX(原簿!$E:$E,MATCH(summary!$E857,原簿!$N:$N,0)),"")</f>
        <v/>
      </c>
      <c r="G857" s="10" t="str">
        <f>IF(ISNUMBER($E857),INDEX(原簿!$I:$I,MATCH(summary!$E857,原簿!$N:$N,0)),"")</f>
        <v/>
      </c>
      <c r="H857" s="1" t="str">
        <f>IF(ISNUMBER($E857),TEXT(INDEX(出席票!$A:$A,MATCH(F857,trans!$B:$B,0)),"00")&amp;"-"&amp;TEXT(INDEX(出席票!$B:$B,MATCH(F857,trans!$B:$B,0)),"000"),"")</f>
        <v/>
      </c>
      <c r="J857" s="1" t="str">
        <f t="shared" si="41"/>
        <v/>
      </c>
      <c r="K857" s="1" t="str">
        <f>IF(ISNUMBER($J857),INDEX(原簿!$E:$E,MATCH(summary!$E857,原簿!$O:$O,0)),"")</f>
        <v/>
      </c>
      <c r="L857" s="10" t="str">
        <f>IF(ISNUMBER($J857),INDEX(原簿!$I:$I,MATCH(summary!$E857,原簿!$O:$O,0)),"")</f>
        <v/>
      </c>
      <c r="M857" s="1" t="str">
        <f>IF(ISNUMBER($J857),TEXT(INDEX(答案!$A:$A,MATCH(K857,trans!$E:$E,0)),"00")&amp;"-"&amp;TEXT(INDEX(答案!$B:$B,MATCH(K857,trans!$E:$E,0)),"000"),"")</f>
        <v/>
      </c>
    </row>
    <row r="858" spans="1:13" x14ac:dyDescent="0.55000000000000004">
      <c r="A858" s="1" t="str">
        <f t="shared" si="39"/>
        <v/>
      </c>
      <c r="B858" s="1" t="str">
        <f>IF(ISNUMBER($A858),INDEX(原簿!$E:$E,MATCH(summary!$A858,原簿!$M:$M,0)),"")</f>
        <v/>
      </c>
      <c r="C858" s="10" t="str">
        <f>IF(ISNUMBER($A858),INDEX(原簿!$I:$I,MATCH(summary!$A858,原簿!$M:$M,0)),"")</f>
        <v/>
      </c>
      <c r="E858" s="1" t="str">
        <f t="shared" si="40"/>
        <v/>
      </c>
      <c r="F858" s="1" t="str">
        <f>IF(ISNUMBER($E858),INDEX(原簿!$E:$E,MATCH(summary!$E858,原簿!$N:$N,0)),"")</f>
        <v/>
      </c>
      <c r="G858" s="10" t="str">
        <f>IF(ISNUMBER($E858),INDEX(原簿!$I:$I,MATCH(summary!$E858,原簿!$N:$N,0)),"")</f>
        <v/>
      </c>
      <c r="H858" s="1" t="str">
        <f>IF(ISNUMBER($E858),TEXT(INDEX(出席票!$A:$A,MATCH(F858,trans!$B:$B,0)),"00")&amp;"-"&amp;TEXT(INDEX(出席票!$B:$B,MATCH(F858,trans!$B:$B,0)),"000"),"")</f>
        <v/>
      </c>
      <c r="J858" s="1" t="str">
        <f t="shared" si="41"/>
        <v/>
      </c>
      <c r="K858" s="1" t="str">
        <f>IF(ISNUMBER($J858),INDEX(原簿!$E:$E,MATCH(summary!$E858,原簿!$O:$O,0)),"")</f>
        <v/>
      </c>
      <c r="L858" s="10" t="str">
        <f>IF(ISNUMBER($J858),INDEX(原簿!$I:$I,MATCH(summary!$E858,原簿!$O:$O,0)),"")</f>
        <v/>
      </c>
      <c r="M858" s="1" t="str">
        <f>IF(ISNUMBER($J858),TEXT(INDEX(答案!$A:$A,MATCH(K858,trans!$E:$E,0)),"00")&amp;"-"&amp;TEXT(INDEX(答案!$B:$B,MATCH(K858,trans!$E:$E,0)),"000"),"")</f>
        <v/>
      </c>
    </row>
    <row r="859" spans="1:13" x14ac:dyDescent="0.55000000000000004">
      <c r="A859" s="1" t="str">
        <f t="shared" si="39"/>
        <v/>
      </c>
      <c r="B859" s="1" t="str">
        <f>IF(ISNUMBER($A859),INDEX(原簿!$E:$E,MATCH(summary!$A859,原簿!$M:$M,0)),"")</f>
        <v/>
      </c>
      <c r="C859" s="10" t="str">
        <f>IF(ISNUMBER($A859),INDEX(原簿!$I:$I,MATCH(summary!$A859,原簿!$M:$M,0)),"")</f>
        <v/>
      </c>
      <c r="E859" s="1" t="str">
        <f t="shared" si="40"/>
        <v/>
      </c>
      <c r="F859" s="1" t="str">
        <f>IF(ISNUMBER($E859),INDEX(原簿!$E:$E,MATCH(summary!$E859,原簿!$N:$N,0)),"")</f>
        <v/>
      </c>
      <c r="G859" s="10" t="str">
        <f>IF(ISNUMBER($E859),INDEX(原簿!$I:$I,MATCH(summary!$E859,原簿!$N:$N,0)),"")</f>
        <v/>
      </c>
      <c r="H859" s="1" t="str">
        <f>IF(ISNUMBER($E859),TEXT(INDEX(出席票!$A:$A,MATCH(F859,trans!$B:$B,0)),"00")&amp;"-"&amp;TEXT(INDEX(出席票!$B:$B,MATCH(F859,trans!$B:$B,0)),"000"),"")</f>
        <v/>
      </c>
      <c r="J859" s="1" t="str">
        <f t="shared" si="41"/>
        <v/>
      </c>
      <c r="K859" s="1" t="str">
        <f>IF(ISNUMBER($J859),INDEX(原簿!$E:$E,MATCH(summary!$E859,原簿!$O:$O,0)),"")</f>
        <v/>
      </c>
      <c r="L859" s="10" t="str">
        <f>IF(ISNUMBER($J859),INDEX(原簿!$I:$I,MATCH(summary!$E859,原簿!$O:$O,0)),"")</f>
        <v/>
      </c>
      <c r="M859" s="1" t="str">
        <f>IF(ISNUMBER($J859),TEXT(INDEX(答案!$A:$A,MATCH(K859,trans!$E:$E,0)),"00")&amp;"-"&amp;TEXT(INDEX(答案!$B:$B,MATCH(K859,trans!$E:$E,0)),"000"),"")</f>
        <v/>
      </c>
    </row>
    <row r="860" spans="1:13" x14ac:dyDescent="0.55000000000000004">
      <c r="A860" s="1" t="str">
        <f t="shared" si="39"/>
        <v/>
      </c>
      <c r="B860" s="1" t="str">
        <f>IF(ISNUMBER($A860),INDEX(原簿!$E:$E,MATCH(summary!$A860,原簿!$M:$M,0)),"")</f>
        <v/>
      </c>
      <c r="C860" s="10" t="str">
        <f>IF(ISNUMBER($A860),INDEX(原簿!$I:$I,MATCH(summary!$A860,原簿!$M:$M,0)),"")</f>
        <v/>
      </c>
      <c r="E860" s="1" t="str">
        <f t="shared" si="40"/>
        <v/>
      </c>
      <c r="F860" s="1" t="str">
        <f>IF(ISNUMBER($E860),INDEX(原簿!$E:$E,MATCH(summary!$E860,原簿!$N:$N,0)),"")</f>
        <v/>
      </c>
      <c r="G860" s="10" t="str">
        <f>IF(ISNUMBER($E860),INDEX(原簿!$I:$I,MATCH(summary!$E860,原簿!$N:$N,0)),"")</f>
        <v/>
      </c>
      <c r="H860" s="1" t="str">
        <f>IF(ISNUMBER($E860),TEXT(INDEX(出席票!$A:$A,MATCH(F860,trans!$B:$B,0)),"00")&amp;"-"&amp;TEXT(INDEX(出席票!$B:$B,MATCH(F860,trans!$B:$B,0)),"000"),"")</f>
        <v/>
      </c>
      <c r="J860" s="1" t="str">
        <f t="shared" si="41"/>
        <v/>
      </c>
      <c r="K860" s="1" t="str">
        <f>IF(ISNUMBER($J860),INDEX(原簿!$E:$E,MATCH(summary!$E860,原簿!$O:$O,0)),"")</f>
        <v/>
      </c>
      <c r="L860" s="10" t="str">
        <f>IF(ISNUMBER($J860),INDEX(原簿!$I:$I,MATCH(summary!$E860,原簿!$O:$O,0)),"")</f>
        <v/>
      </c>
      <c r="M860" s="1" t="str">
        <f>IF(ISNUMBER($J860),TEXT(INDEX(答案!$A:$A,MATCH(K860,trans!$E:$E,0)),"00")&amp;"-"&amp;TEXT(INDEX(答案!$B:$B,MATCH(K860,trans!$E:$E,0)),"000"),"")</f>
        <v/>
      </c>
    </row>
    <row r="861" spans="1:13" x14ac:dyDescent="0.55000000000000004">
      <c r="A861" s="1" t="str">
        <f t="shared" si="39"/>
        <v/>
      </c>
      <c r="B861" s="1" t="str">
        <f>IF(ISNUMBER($A861),INDEX(原簿!$E:$E,MATCH(summary!$A861,原簿!$M:$M,0)),"")</f>
        <v/>
      </c>
      <c r="C861" s="10" t="str">
        <f>IF(ISNUMBER($A861),INDEX(原簿!$I:$I,MATCH(summary!$A861,原簿!$M:$M,0)),"")</f>
        <v/>
      </c>
      <c r="E861" s="1" t="str">
        <f t="shared" si="40"/>
        <v/>
      </c>
      <c r="F861" s="1" t="str">
        <f>IF(ISNUMBER($E861),INDEX(原簿!$E:$E,MATCH(summary!$E861,原簿!$N:$N,0)),"")</f>
        <v/>
      </c>
      <c r="G861" s="10" t="str">
        <f>IF(ISNUMBER($E861),INDEX(原簿!$I:$I,MATCH(summary!$E861,原簿!$N:$N,0)),"")</f>
        <v/>
      </c>
      <c r="H861" s="1" t="str">
        <f>IF(ISNUMBER($E861),TEXT(INDEX(出席票!$A:$A,MATCH(F861,trans!$B:$B,0)),"00")&amp;"-"&amp;TEXT(INDEX(出席票!$B:$B,MATCH(F861,trans!$B:$B,0)),"000"),"")</f>
        <v/>
      </c>
      <c r="J861" s="1" t="str">
        <f t="shared" si="41"/>
        <v/>
      </c>
      <c r="K861" s="1" t="str">
        <f>IF(ISNUMBER($J861),INDEX(原簿!$E:$E,MATCH(summary!$E861,原簿!$O:$O,0)),"")</f>
        <v/>
      </c>
      <c r="L861" s="10" t="str">
        <f>IF(ISNUMBER($J861),INDEX(原簿!$I:$I,MATCH(summary!$E861,原簿!$O:$O,0)),"")</f>
        <v/>
      </c>
      <c r="M861" s="1" t="str">
        <f>IF(ISNUMBER($J861),TEXT(INDEX(答案!$A:$A,MATCH(K861,trans!$E:$E,0)),"00")&amp;"-"&amp;TEXT(INDEX(答案!$B:$B,MATCH(K861,trans!$E:$E,0)),"000"),"")</f>
        <v/>
      </c>
    </row>
    <row r="862" spans="1:13" x14ac:dyDescent="0.55000000000000004">
      <c r="A862" s="1" t="str">
        <f t="shared" si="39"/>
        <v/>
      </c>
      <c r="B862" s="1" t="str">
        <f>IF(ISNUMBER($A862),INDEX(原簿!$E:$E,MATCH(summary!$A862,原簿!$M:$M,0)),"")</f>
        <v/>
      </c>
      <c r="C862" s="10" t="str">
        <f>IF(ISNUMBER($A862),INDEX(原簿!$I:$I,MATCH(summary!$A862,原簿!$M:$M,0)),"")</f>
        <v/>
      </c>
      <c r="E862" s="1" t="str">
        <f t="shared" si="40"/>
        <v/>
      </c>
      <c r="F862" s="1" t="str">
        <f>IF(ISNUMBER($E862),INDEX(原簿!$E:$E,MATCH(summary!$E862,原簿!$N:$N,0)),"")</f>
        <v/>
      </c>
      <c r="G862" s="10" t="str">
        <f>IF(ISNUMBER($E862),INDEX(原簿!$I:$I,MATCH(summary!$E862,原簿!$N:$N,0)),"")</f>
        <v/>
      </c>
      <c r="H862" s="1" t="str">
        <f>IF(ISNUMBER($E862),TEXT(INDEX(出席票!$A:$A,MATCH(F862,trans!$B:$B,0)),"00")&amp;"-"&amp;TEXT(INDEX(出席票!$B:$B,MATCH(F862,trans!$B:$B,0)),"000"),"")</f>
        <v/>
      </c>
      <c r="J862" s="1" t="str">
        <f t="shared" si="41"/>
        <v/>
      </c>
      <c r="K862" s="1" t="str">
        <f>IF(ISNUMBER($J862),INDEX(原簿!$E:$E,MATCH(summary!$E862,原簿!$O:$O,0)),"")</f>
        <v/>
      </c>
      <c r="L862" s="10" t="str">
        <f>IF(ISNUMBER($J862),INDEX(原簿!$I:$I,MATCH(summary!$E862,原簿!$O:$O,0)),"")</f>
        <v/>
      </c>
      <c r="M862" s="1" t="str">
        <f>IF(ISNUMBER($J862),TEXT(INDEX(答案!$A:$A,MATCH(K862,trans!$E:$E,0)),"00")&amp;"-"&amp;TEXT(INDEX(答案!$B:$B,MATCH(K862,trans!$E:$E,0)),"000"),"")</f>
        <v/>
      </c>
    </row>
    <row r="863" spans="1:13" x14ac:dyDescent="0.55000000000000004">
      <c r="A863" s="1" t="str">
        <f t="shared" si="39"/>
        <v/>
      </c>
      <c r="B863" s="1" t="str">
        <f>IF(ISNUMBER($A863),INDEX(原簿!$E:$E,MATCH(summary!$A863,原簿!$M:$M,0)),"")</f>
        <v/>
      </c>
      <c r="C863" s="10" t="str">
        <f>IF(ISNUMBER($A863),INDEX(原簿!$I:$I,MATCH(summary!$A863,原簿!$M:$M,0)),"")</f>
        <v/>
      </c>
      <c r="E863" s="1" t="str">
        <f t="shared" si="40"/>
        <v/>
      </c>
      <c r="F863" s="1" t="str">
        <f>IF(ISNUMBER($E863),INDEX(原簿!$E:$E,MATCH(summary!$E863,原簿!$N:$N,0)),"")</f>
        <v/>
      </c>
      <c r="G863" s="10" t="str">
        <f>IF(ISNUMBER($E863),INDEX(原簿!$I:$I,MATCH(summary!$E863,原簿!$N:$N,0)),"")</f>
        <v/>
      </c>
      <c r="H863" s="1" t="str">
        <f>IF(ISNUMBER($E863),TEXT(INDEX(出席票!$A:$A,MATCH(F863,trans!$B:$B,0)),"00")&amp;"-"&amp;TEXT(INDEX(出席票!$B:$B,MATCH(F863,trans!$B:$B,0)),"000"),"")</f>
        <v/>
      </c>
      <c r="J863" s="1" t="str">
        <f t="shared" si="41"/>
        <v/>
      </c>
      <c r="K863" s="1" t="str">
        <f>IF(ISNUMBER($J863),INDEX(原簿!$E:$E,MATCH(summary!$E863,原簿!$O:$O,0)),"")</f>
        <v/>
      </c>
      <c r="L863" s="10" t="str">
        <f>IF(ISNUMBER($J863),INDEX(原簿!$I:$I,MATCH(summary!$E863,原簿!$O:$O,0)),"")</f>
        <v/>
      </c>
      <c r="M863" s="1" t="str">
        <f>IF(ISNUMBER($J863),TEXT(INDEX(答案!$A:$A,MATCH(K863,trans!$E:$E,0)),"00")&amp;"-"&amp;TEXT(INDEX(答案!$B:$B,MATCH(K863,trans!$E:$E,0)),"000"),"")</f>
        <v/>
      </c>
    </row>
    <row r="864" spans="1:13" x14ac:dyDescent="0.55000000000000004">
      <c r="A864" s="1" t="str">
        <f t="shared" si="39"/>
        <v/>
      </c>
      <c r="B864" s="1" t="str">
        <f>IF(ISNUMBER($A864),INDEX(原簿!$E:$E,MATCH(summary!$A864,原簿!$M:$M,0)),"")</f>
        <v/>
      </c>
      <c r="C864" s="10" t="str">
        <f>IF(ISNUMBER($A864),INDEX(原簿!$I:$I,MATCH(summary!$A864,原簿!$M:$M,0)),"")</f>
        <v/>
      </c>
      <c r="E864" s="1" t="str">
        <f t="shared" si="40"/>
        <v/>
      </c>
      <c r="F864" s="1" t="str">
        <f>IF(ISNUMBER($E864),INDEX(原簿!$E:$E,MATCH(summary!$E864,原簿!$N:$N,0)),"")</f>
        <v/>
      </c>
      <c r="G864" s="10" t="str">
        <f>IF(ISNUMBER($E864),INDEX(原簿!$I:$I,MATCH(summary!$E864,原簿!$N:$N,0)),"")</f>
        <v/>
      </c>
      <c r="H864" s="1" t="str">
        <f>IF(ISNUMBER($E864),TEXT(INDEX(出席票!$A:$A,MATCH(F864,trans!$B:$B,0)),"00")&amp;"-"&amp;TEXT(INDEX(出席票!$B:$B,MATCH(F864,trans!$B:$B,0)),"000"),"")</f>
        <v/>
      </c>
      <c r="J864" s="1" t="str">
        <f t="shared" si="41"/>
        <v/>
      </c>
      <c r="K864" s="1" t="str">
        <f>IF(ISNUMBER($J864),INDEX(原簿!$E:$E,MATCH(summary!$E864,原簿!$O:$O,0)),"")</f>
        <v/>
      </c>
      <c r="L864" s="10" t="str">
        <f>IF(ISNUMBER($J864),INDEX(原簿!$I:$I,MATCH(summary!$E864,原簿!$O:$O,0)),"")</f>
        <v/>
      </c>
      <c r="M864" s="1" t="str">
        <f>IF(ISNUMBER($J864),TEXT(INDEX(答案!$A:$A,MATCH(K864,trans!$E:$E,0)),"00")&amp;"-"&amp;TEXT(INDEX(答案!$B:$B,MATCH(K864,trans!$E:$E,0)),"000"),"")</f>
        <v/>
      </c>
    </row>
    <row r="865" spans="1:13" x14ac:dyDescent="0.55000000000000004">
      <c r="A865" s="1" t="str">
        <f t="shared" si="39"/>
        <v/>
      </c>
      <c r="B865" s="1" t="str">
        <f>IF(ISNUMBER($A865),INDEX(原簿!$E:$E,MATCH(summary!$A865,原簿!$M:$M,0)),"")</f>
        <v/>
      </c>
      <c r="C865" s="10" t="str">
        <f>IF(ISNUMBER($A865),INDEX(原簿!$I:$I,MATCH(summary!$A865,原簿!$M:$M,0)),"")</f>
        <v/>
      </c>
      <c r="E865" s="1" t="str">
        <f t="shared" si="40"/>
        <v/>
      </c>
      <c r="F865" s="1" t="str">
        <f>IF(ISNUMBER($E865),INDEX(原簿!$E:$E,MATCH(summary!$E865,原簿!$N:$N,0)),"")</f>
        <v/>
      </c>
      <c r="G865" s="10" t="str">
        <f>IF(ISNUMBER($E865),INDEX(原簿!$I:$I,MATCH(summary!$E865,原簿!$N:$N,0)),"")</f>
        <v/>
      </c>
      <c r="H865" s="1" t="str">
        <f>IF(ISNUMBER($E865),TEXT(INDEX(出席票!$A:$A,MATCH(F865,trans!$B:$B,0)),"00")&amp;"-"&amp;TEXT(INDEX(出席票!$B:$B,MATCH(F865,trans!$B:$B,0)),"000"),"")</f>
        <v/>
      </c>
      <c r="J865" s="1" t="str">
        <f t="shared" si="41"/>
        <v/>
      </c>
      <c r="K865" s="1" t="str">
        <f>IF(ISNUMBER($J865),INDEX(原簿!$E:$E,MATCH(summary!$E865,原簿!$O:$O,0)),"")</f>
        <v/>
      </c>
      <c r="L865" s="10" t="str">
        <f>IF(ISNUMBER($J865),INDEX(原簿!$I:$I,MATCH(summary!$E865,原簿!$O:$O,0)),"")</f>
        <v/>
      </c>
      <c r="M865" s="1" t="str">
        <f>IF(ISNUMBER($J865),TEXT(INDEX(答案!$A:$A,MATCH(K865,trans!$E:$E,0)),"00")&amp;"-"&amp;TEXT(INDEX(答案!$B:$B,MATCH(K865,trans!$E:$E,0)),"000"),"")</f>
        <v/>
      </c>
    </row>
    <row r="866" spans="1:13" x14ac:dyDescent="0.55000000000000004">
      <c r="A866" s="1" t="str">
        <f t="shared" si="39"/>
        <v/>
      </c>
      <c r="B866" s="1" t="str">
        <f>IF(ISNUMBER($A866),INDEX(原簿!$E:$E,MATCH(summary!$A866,原簿!$M:$M,0)),"")</f>
        <v/>
      </c>
      <c r="C866" s="10" t="str">
        <f>IF(ISNUMBER($A866),INDEX(原簿!$I:$I,MATCH(summary!$A866,原簿!$M:$M,0)),"")</f>
        <v/>
      </c>
      <c r="E866" s="1" t="str">
        <f t="shared" si="40"/>
        <v/>
      </c>
      <c r="F866" s="1" t="str">
        <f>IF(ISNUMBER($E866),INDEX(原簿!$E:$E,MATCH(summary!$E866,原簿!$N:$N,0)),"")</f>
        <v/>
      </c>
      <c r="G866" s="10" t="str">
        <f>IF(ISNUMBER($E866),INDEX(原簿!$I:$I,MATCH(summary!$E866,原簿!$N:$N,0)),"")</f>
        <v/>
      </c>
      <c r="H866" s="1" t="str">
        <f>IF(ISNUMBER($E866),TEXT(INDEX(出席票!$A:$A,MATCH(F866,trans!$B:$B,0)),"00")&amp;"-"&amp;TEXT(INDEX(出席票!$B:$B,MATCH(F866,trans!$B:$B,0)),"000"),"")</f>
        <v/>
      </c>
      <c r="J866" s="1" t="str">
        <f t="shared" si="41"/>
        <v/>
      </c>
      <c r="K866" s="1" t="str">
        <f>IF(ISNUMBER($J866),INDEX(原簿!$E:$E,MATCH(summary!$E866,原簿!$O:$O,0)),"")</f>
        <v/>
      </c>
      <c r="L866" s="10" t="str">
        <f>IF(ISNUMBER($J866),INDEX(原簿!$I:$I,MATCH(summary!$E866,原簿!$O:$O,0)),"")</f>
        <v/>
      </c>
      <c r="M866" s="1" t="str">
        <f>IF(ISNUMBER($J866),TEXT(INDEX(答案!$A:$A,MATCH(K866,trans!$E:$E,0)),"00")&amp;"-"&amp;TEXT(INDEX(答案!$B:$B,MATCH(K866,trans!$E:$E,0)),"000"),"")</f>
        <v/>
      </c>
    </row>
    <row r="867" spans="1:13" x14ac:dyDescent="0.55000000000000004">
      <c r="A867" s="1" t="str">
        <f t="shared" si="39"/>
        <v/>
      </c>
      <c r="B867" s="1" t="str">
        <f>IF(ISNUMBER($A867),INDEX(原簿!$E:$E,MATCH(summary!$A867,原簿!$M:$M,0)),"")</f>
        <v/>
      </c>
      <c r="C867" s="10" t="str">
        <f>IF(ISNUMBER($A867),INDEX(原簿!$I:$I,MATCH(summary!$A867,原簿!$M:$M,0)),"")</f>
        <v/>
      </c>
      <c r="E867" s="1" t="str">
        <f t="shared" si="40"/>
        <v/>
      </c>
      <c r="F867" s="1" t="str">
        <f>IF(ISNUMBER($E867),INDEX(原簿!$E:$E,MATCH(summary!$E867,原簿!$N:$N,0)),"")</f>
        <v/>
      </c>
      <c r="G867" s="10" t="str">
        <f>IF(ISNUMBER($E867),INDEX(原簿!$I:$I,MATCH(summary!$E867,原簿!$N:$N,0)),"")</f>
        <v/>
      </c>
      <c r="H867" s="1" t="str">
        <f>IF(ISNUMBER($E867),TEXT(INDEX(出席票!$A:$A,MATCH(F867,trans!$B:$B,0)),"00")&amp;"-"&amp;TEXT(INDEX(出席票!$B:$B,MATCH(F867,trans!$B:$B,0)),"000"),"")</f>
        <v/>
      </c>
      <c r="J867" s="1" t="str">
        <f t="shared" si="41"/>
        <v/>
      </c>
      <c r="K867" s="1" t="str">
        <f>IF(ISNUMBER($J867),INDEX(原簿!$E:$E,MATCH(summary!$E867,原簿!$O:$O,0)),"")</f>
        <v/>
      </c>
      <c r="L867" s="10" t="str">
        <f>IF(ISNUMBER($J867),INDEX(原簿!$I:$I,MATCH(summary!$E867,原簿!$O:$O,0)),"")</f>
        <v/>
      </c>
      <c r="M867" s="1" t="str">
        <f>IF(ISNUMBER($J867),TEXT(INDEX(答案!$A:$A,MATCH(K867,trans!$E:$E,0)),"00")&amp;"-"&amp;TEXT(INDEX(答案!$B:$B,MATCH(K867,trans!$E:$E,0)),"000"),"")</f>
        <v/>
      </c>
    </row>
    <row r="868" spans="1:13" x14ac:dyDescent="0.55000000000000004">
      <c r="A868" s="1" t="str">
        <f t="shared" si="39"/>
        <v/>
      </c>
      <c r="B868" s="1" t="str">
        <f>IF(ISNUMBER($A868),INDEX(原簿!$E:$E,MATCH(summary!$A868,原簿!$M:$M,0)),"")</f>
        <v/>
      </c>
      <c r="C868" s="10" t="str">
        <f>IF(ISNUMBER($A868),INDEX(原簿!$I:$I,MATCH(summary!$A868,原簿!$M:$M,0)),"")</f>
        <v/>
      </c>
      <c r="E868" s="1" t="str">
        <f t="shared" si="40"/>
        <v/>
      </c>
      <c r="F868" s="1" t="str">
        <f>IF(ISNUMBER($E868),INDEX(原簿!$E:$E,MATCH(summary!$E868,原簿!$N:$N,0)),"")</f>
        <v/>
      </c>
      <c r="G868" s="10" t="str">
        <f>IF(ISNUMBER($E868),INDEX(原簿!$I:$I,MATCH(summary!$E868,原簿!$N:$N,0)),"")</f>
        <v/>
      </c>
      <c r="H868" s="1" t="str">
        <f>IF(ISNUMBER($E868),TEXT(INDEX(出席票!$A:$A,MATCH(F868,trans!$B:$B,0)),"00")&amp;"-"&amp;TEXT(INDEX(出席票!$B:$B,MATCH(F868,trans!$B:$B,0)),"000"),"")</f>
        <v/>
      </c>
      <c r="J868" s="1" t="str">
        <f t="shared" si="41"/>
        <v/>
      </c>
      <c r="K868" s="1" t="str">
        <f>IF(ISNUMBER($J868),INDEX(原簿!$E:$E,MATCH(summary!$E868,原簿!$O:$O,0)),"")</f>
        <v/>
      </c>
      <c r="L868" s="10" t="str">
        <f>IF(ISNUMBER($J868),INDEX(原簿!$I:$I,MATCH(summary!$E868,原簿!$O:$O,0)),"")</f>
        <v/>
      </c>
      <c r="M868" s="1" t="str">
        <f>IF(ISNUMBER($J868),TEXT(INDEX(答案!$A:$A,MATCH(K868,trans!$E:$E,0)),"00")&amp;"-"&amp;TEXT(INDEX(答案!$B:$B,MATCH(K868,trans!$E:$E,0)),"000"),"")</f>
        <v/>
      </c>
    </row>
    <row r="869" spans="1:13" x14ac:dyDescent="0.55000000000000004">
      <c r="A869" s="1" t="str">
        <f t="shared" si="39"/>
        <v/>
      </c>
      <c r="B869" s="1" t="str">
        <f>IF(ISNUMBER($A869),INDEX(原簿!$E:$E,MATCH(summary!$A869,原簿!$M:$M,0)),"")</f>
        <v/>
      </c>
      <c r="C869" s="10" t="str">
        <f>IF(ISNUMBER($A869),INDEX(原簿!$I:$I,MATCH(summary!$A869,原簿!$M:$M,0)),"")</f>
        <v/>
      </c>
      <c r="E869" s="1" t="str">
        <f t="shared" si="40"/>
        <v/>
      </c>
      <c r="F869" s="1" t="str">
        <f>IF(ISNUMBER($E869),INDEX(原簿!$E:$E,MATCH(summary!$E869,原簿!$N:$N,0)),"")</f>
        <v/>
      </c>
      <c r="G869" s="10" t="str">
        <f>IF(ISNUMBER($E869),INDEX(原簿!$I:$I,MATCH(summary!$E869,原簿!$N:$N,0)),"")</f>
        <v/>
      </c>
      <c r="H869" s="1" t="str">
        <f>IF(ISNUMBER($E869),TEXT(INDEX(出席票!$A:$A,MATCH(F869,trans!$B:$B,0)),"00")&amp;"-"&amp;TEXT(INDEX(出席票!$B:$B,MATCH(F869,trans!$B:$B,0)),"000"),"")</f>
        <v/>
      </c>
      <c r="J869" s="1" t="str">
        <f t="shared" si="41"/>
        <v/>
      </c>
      <c r="K869" s="1" t="str">
        <f>IF(ISNUMBER($J869),INDEX(原簿!$E:$E,MATCH(summary!$E869,原簿!$O:$O,0)),"")</f>
        <v/>
      </c>
      <c r="L869" s="10" t="str">
        <f>IF(ISNUMBER($J869),INDEX(原簿!$I:$I,MATCH(summary!$E869,原簿!$O:$O,0)),"")</f>
        <v/>
      </c>
      <c r="M869" s="1" t="str">
        <f>IF(ISNUMBER($J869),TEXT(INDEX(答案!$A:$A,MATCH(K869,trans!$E:$E,0)),"00")&amp;"-"&amp;TEXT(INDEX(答案!$B:$B,MATCH(K869,trans!$E:$E,0)),"000"),"")</f>
        <v/>
      </c>
    </row>
    <row r="870" spans="1:13" x14ac:dyDescent="0.55000000000000004">
      <c r="A870" s="1" t="str">
        <f t="shared" si="39"/>
        <v/>
      </c>
      <c r="B870" s="1" t="str">
        <f>IF(ISNUMBER($A870),INDEX(原簿!$E:$E,MATCH(summary!$A870,原簿!$M:$M,0)),"")</f>
        <v/>
      </c>
      <c r="C870" s="10" t="str">
        <f>IF(ISNUMBER($A870),INDEX(原簿!$I:$I,MATCH(summary!$A870,原簿!$M:$M,0)),"")</f>
        <v/>
      </c>
      <c r="E870" s="1" t="str">
        <f t="shared" si="40"/>
        <v/>
      </c>
      <c r="F870" s="1" t="str">
        <f>IF(ISNUMBER($E870),INDEX(原簿!$E:$E,MATCH(summary!$E870,原簿!$N:$N,0)),"")</f>
        <v/>
      </c>
      <c r="G870" s="10" t="str">
        <f>IF(ISNUMBER($E870),INDEX(原簿!$I:$I,MATCH(summary!$E870,原簿!$N:$N,0)),"")</f>
        <v/>
      </c>
      <c r="H870" s="1" t="str">
        <f>IF(ISNUMBER($E870),TEXT(INDEX(出席票!$A:$A,MATCH(F870,trans!$B:$B,0)),"00")&amp;"-"&amp;TEXT(INDEX(出席票!$B:$B,MATCH(F870,trans!$B:$B,0)),"000"),"")</f>
        <v/>
      </c>
      <c r="J870" s="1" t="str">
        <f t="shared" si="41"/>
        <v/>
      </c>
      <c r="K870" s="1" t="str">
        <f>IF(ISNUMBER($J870),INDEX(原簿!$E:$E,MATCH(summary!$E870,原簿!$O:$O,0)),"")</f>
        <v/>
      </c>
      <c r="L870" s="10" t="str">
        <f>IF(ISNUMBER($J870),INDEX(原簿!$I:$I,MATCH(summary!$E870,原簿!$O:$O,0)),"")</f>
        <v/>
      </c>
      <c r="M870" s="1" t="str">
        <f>IF(ISNUMBER($J870),TEXT(INDEX(答案!$A:$A,MATCH(K870,trans!$E:$E,0)),"00")&amp;"-"&amp;TEXT(INDEX(答案!$B:$B,MATCH(K870,trans!$E:$E,0)),"000"),"")</f>
        <v/>
      </c>
    </row>
    <row r="871" spans="1:13" x14ac:dyDescent="0.55000000000000004">
      <c r="A871" s="1" t="str">
        <f t="shared" si="39"/>
        <v/>
      </c>
      <c r="B871" s="1" t="str">
        <f>IF(ISNUMBER($A871),INDEX(原簿!$E:$E,MATCH(summary!$A871,原簿!$M:$M,0)),"")</f>
        <v/>
      </c>
      <c r="C871" s="10" t="str">
        <f>IF(ISNUMBER($A871),INDEX(原簿!$I:$I,MATCH(summary!$A871,原簿!$M:$M,0)),"")</f>
        <v/>
      </c>
      <c r="E871" s="1" t="str">
        <f t="shared" si="40"/>
        <v/>
      </c>
      <c r="F871" s="1" t="str">
        <f>IF(ISNUMBER($E871),INDEX(原簿!$E:$E,MATCH(summary!$E871,原簿!$N:$N,0)),"")</f>
        <v/>
      </c>
      <c r="G871" s="10" t="str">
        <f>IF(ISNUMBER($E871),INDEX(原簿!$I:$I,MATCH(summary!$E871,原簿!$N:$N,0)),"")</f>
        <v/>
      </c>
      <c r="H871" s="1" t="str">
        <f>IF(ISNUMBER($E871),TEXT(INDEX(出席票!$A:$A,MATCH(F871,trans!$B:$B,0)),"00")&amp;"-"&amp;TEXT(INDEX(出席票!$B:$B,MATCH(F871,trans!$B:$B,0)),"000"),"")</f>
        <v/>
      </c>
      <c r="J871" s="1" t="str">
        <f t="shared" si="41"/>
        <v/>
      </c>
      <c r="K871" s="1" t="str">
        <f>IF(ISNUMBER($J871),INDEX(原簿!$E:$E,MATCH(summary!$E871,原簿!$O:$O,0)),"")</f>
        <v/>
      </c>
      <c r="L871" s="10" t="str">
        <f>IF(ISNUMBER($J871),INDEX(原簿!$I:$I,MATCH(summary!$E871,原簿!$O:$O,0)),"")</f>
        <v/>
      </c>
      <c r="M871" s="1" t="str">
        <f>IF(ISNUMBER($J871),TEXT(INDEX(答案!$A:$A,MATCH(K871,trans!$E:$E,0)),"00")&amp;"-"&amp;TEXT(INDEX(答案!$B:$B,MATCH(K871,trans!$E:$E,0)),"000"),"")</f>
        <v/>
      </c>
    </row>
    <row r="872" spans="1:13" x14ac:dyDescent="0.55000000000000004">
      <c r="A872" s="1" t="str">
        <f t="shared" si="39"/>
        <v/>
      </c>
      <c r="B872" s="1" t="str">
        <f>IF(ISNUMBER($A872),INDEX(原簿!$E:$E,MATCH(summary!$A872,原簿!$M:$M,0)),"")</f>
        <v/>
      </c>
      <c r="C872" s="10" t="str">
        <f>IF(ISNUMBER($A872),INDEX(原簿!$I:$I,MATCH(summary!$A872,原簿!$M:$M,0)),"")</f>
        <v/>
      </c>
      <c r="E872" s="1" t="str">
        <f t="shared" si="40"/>
        <v/>
      </c>
      <c r="F872" s="1" t="str">
        <f>IF(ISNUMBER($E872),INDEX(原簿!$E:$E,MATCH(summary!$E872,原簿!$N:$N,0)),"")</f>
        <v/>
      </c>
      <c r="G872" s="10" t="str">
        <f>IF(ISNUMBER($E872),INDEX(原簿!$I:$I,MATCH(summary!$E872,原簿!$N:$N,0)),"")</f>
        <v/>
      </c>
      <c r="H872" s="1" t="str">
        <f>IF(ISNUMBER($E872),TEXT(INDEX(出席票!$A:$A,MATCH(F872,trans!$B:$B,0)),"00")&amp;"-"&amp;TEXT(INDEX(出席票!$B:$B,MATCH(F872,trans!$B:$B,0)),"000"),"")</f>
        <v/>
      </c>
      <c r="J872" s="1" t="str">
        <f t="shared" si="41"/>
        <v/>
      </c>
      <c r="K872" s="1" t="str">
        <f>IF(ISNUMBER($J872),INDEX(原簿!$E:$E,MATCH(summary!$E872,原簿!$O:$O,0)),"")</f>
        <v/>
      </c>
      <c r="L872" s="10" t="str">
        <f>IF(ISNUMBER($J872),INDEX(原簿!$I:$I,MATCH(summary!$E872,原簿!$O:$O,0)),"")</f>
        <v/>
      </c>
      <c r="M872" s="1" t="str">
        <f>IF(ISNUMBER($J872),TEXT(INDEX(答案!$A:$A,MATCH(K872,trans!$E:$E,0)),"00")&amp;"-"&amp;TEXT(INDEX(答案!$B:$B,MATCH(K872,trans!$E:$E,0)),"000"),"")</f>
        <v/>
      </c>
    </row>
    <row r="873" spans="1:13" x14ac:dyDescent="0.55000000000000004">
      <c r="A873" s="1" t="str">
        <f t="shared" si="39"/>
        <v/>
      </c>
      <c r="B873" s="1" t="str">
        <f>IF(ISNUMBER($A873),INDEX(原簿!$E:$E,MATCH(summary!$A873,原簿!$M:$M,0)),"")</f>
        <v/>
      </c>
      <c r="C873" s="10" t="str">
        <f>IF(ISNUMBER($A873),INDEX(原簿!$I:$I,MATCH(summary!$A873,原簿!$M:$M,0)),"")</f>
        <v/>
      </c>
      <c r="E873" s="1" t="str">
        <f t="shared" si="40"/>
        <v/>
      </c>
      <c r="F873" s="1" t="str">
        <f>IF(ISNUMBER($E873),INDEX(原簿!$E:$E,MATCH(summary!$E873,原簿!$N:$N,0)),"")</f>
        <v/>
      </c>
      <c r="G873" s="10" t="str">
        <f>IF(ISNUMBER($E873),INDEX(原簿!$I:$I,MATCH(summary!$E873,原簿!$N:$N,0)),"")</f>
        <v/>
      </c>
      <c r="H873" s="1" t="str">
        <f>IF(ISNUMBER($E873),TEXT(INDEX(出席票!$A:$A,MATCH(F873,trans!$B:$B,0)),"00")&amp;"-"&amp;TEXT(INDEX(出席票!$B:$B,MATCH(F873,trans!$B:$B,0)),"000"),"")</f>
        <v/>
      </c>
      <c r="J873" s="1" t="str">
        <f t="shared" si="41"/>
        <v/>
      </c>
      <c r="K873" s="1" t="str">
        <f>IF(ISNUMBER($J873),INDEX(原簿!$E:$E,MATCH(summary!$E873,原簿!$O:$O,0)),"")</f>
        <v/>
      </c>
      <c r="L873" s="10" t="str">
        <f>IF(ISNUMBER($J873),INDEX(原簿!$I:$I,MATCH(summary!$E873,原簿!$O:$O,0)),"")</f>
        <v/>
      </c>
      <c r="M873" s="1" t="str">
        <f>IF(ISNUMBER($J873),TEXT(INDEX(答案!$A:$A,MATCH(K873,trans!$E:$E,0)),"00")&amp;"-"&amp;TEXT(INDEX(答案!$B:$B,MATCH(K873,trans!$E:$E,0)),"000"),"")</f>
        <v/>
      </c>
    </row>
    <row r="874" spans="1:13" x14ac:dyDescent="0.55000000000000004">
      <c r="A874" s="1" t="str">
        <f t="shared" si="39"/>
        <v/>
      </c>
      <c r="B874" s="1" t="str">
        <f>IF(ISNUMBER($A874),INDEX(原簿!$E:$E,MATCH(summary!$A874,原簿!$M:$M,0)),"")</f>
        <v/>
      </c>
      <c r="C874" s="10" t="str">
        <f>IF(ISNUMBER($A874),INDEX(原簿!$I:$I,MATCH(summary!$A874,原簿!$M:$M,0)),"")</f>
        <v/>
      </c>
      <c r="E874" s="1" t="str">
        <f t="shared" si="40"/>
        <v/>
      </c>
      <c r="F874" s="1" t="str">
        <f>IF(ISNUMBER($E874),INDEX(原簿!$E:$E,MATCH(summary!$E874,原簿!$N:$N,0)),"")</f>
        <v/>
      </c>
      <c r="G874" s="10" t="str">
        <f>IF(ISNUMBER($E874),INDEX(原簿!$I:$I,MATCH(summary!$E874,原簿!$N:$N,0)),"")</f>
        <v/>
      </c>
      <c r="H874" s="1" t="str">
        <f>IF(ISNUMBER($E874),TEXT(INDEX(出席票!$A:$A,MATCH(F874,trans!$B:$B,0)),"00")&amp;"-"&amp;TEXT(INDEX(出席票!$B:$B,MATCH(F874,trans!$B:$B,0)),"000"),"")</f>
        <v/>
      </c>
      <c r="J874" s="1" t="str">
        <f t="shared" si="41"/>
        <v/>
      </c>
      <c r="K874" s="1" t="str">
        <f>IF(ISNUMBER($J874),INDEX(原簿!$E:$E,MATCH(summary!$E874,原簿!$O:$O,0)),"")</f>
        <v/>
      </c>
      <c r="L874" s="10" t="str">
        <f>IF(ISNUMBER($J874),INDEX(原簿!$I:$I,MATCH(summary!$E874,原簿!$O:$O,0)),"")</f>
        <v/>
      </c>
      <c r="M874" s="1" t="str">
        <f>IF(ISNUMBER($J874),TEXT(INDEX(答案!$A:$A,MATCH(K874,trans!$E:$E,0)),"00")&amp;"-"&amp;TEXT(INDEX(答案!$B:$B,MATCH(K874,trans!$E:$E,0)),"000"),"")</f>
        <v/>
      </c>
    </row>
    <row r="875" spans="1:13" x14ac:dyDescent="0.55000000000000004">
      <c r="A875" s="1" t="str">
        <f t="shared" si="39"/>
        <v/>
      </c>
      <c r="B875" s="1" t="str">
        <f>IF(ISNUMBER($A875),INDEX(原簿!$E:$E,MATCH(summary!$A875,原簿!$M:$M,0)),"")</f>
        <v/>
      </c>
      <c r="C875" s="10" t="str">
        <f>IF(ISNUMBER($A875),INDEX(原簿!$I:$I,MATCH(summary!$A875,原簿!$M:$M,0)),"")</f>
        <v/>
      </c>
      <c r="E875" s="1" t="str">
        <f t="shared" si="40"/>
        <v/>
      </c>
      <c r="F875" s="1" t="str">
        <f>IF(ISNUMBER($E875),INDEX(原簿!$E:$E,MATCH(summary!$E875,原簿!$N:$N,0)),"")</f>
        <v/>
      </c>
      <c r="G875" s="10" t="str">
        <f>IF(ISNUMBER($E875),INDEX(原簿!$I:$I,MATCH(summary!$E875,原簿!$N:$N,0)),"")</f>
        <v/>
      </c>
      <c r="H875" s="1" t="str">
        <f>IF(ISNUMBER($E875),TEXT(INDEX(出席票!$A:$A,MATCH(F875,trans!$B:$B,0)),"00")&amp;"-"&amp;TEXT(INDEX(出席票!$B:$B,MATCH(F875,trans!$B:$B,0)),"000"),"")</f>
        <v/>
      </c>
      <c r="J875" s="1" t="str">
        <f t="shared" si="41"/>
        <v/>
      </c>
      <c r="K875" s="1" t="str">
        <f>IF(ISNUMBER($J875),INDEX(原簿!$E:$E,MATCH(summary!$E875,原簿!$O:$O,0)),"")</f>
        <v/>
      </c>
      <c r="L875" s="10" t="str">
        <f>IF(ISNUMBER($J875),INDEX(原簿!$I:$I,MATCH(summary!$E875,原簿!$O:$O,0)),"")</f>
        <v/>
      </c>
      <c r="M875" s="1" t="str">
        <f>IF(ISNUMBER($J875),TEXT(INDEX(答案!$A:$A,MATCH(K875,trans!$E:$E,0)),"00")&amp;"-"&amp;TEXT(INDEX(答案!$B:$B,MATCH(K875,trans!$E:$E,0)),"000"),"")</f>
        <v/>
      </c>
    </row>
    <row r="876" spans="1:13" x14ac:dyDescent="0.55000000000000004">
      <c r="A876" s="1" t="str">
        <f t="shared" si="39"/>
        <v/>
      </c>
      <c r="B876" s="1" t="str">
        <f>IF(ISNUMBER($A876),INDEX(原簿!$E:$E,MATCH(summary!$A876,原簿!$M:$M,0)),"")</f>
        <v/>
      </c>
      <c r="C876" s="10" t="str">
        <f>IF(ISNUMBER($A876),INDEX(原簿!$I:$I,MATCH(summary!$A876,原簿!$M:$M,0)),"")</f>
        <v/>
      </c>
      <c r="E876" s="1" t="str">
        <f t="shared" si="40"/>
        <v/>
      </c>
      <c r="F876" s="1" t="str">
        <f>IF(ISNUMBER($E876),INDEX(原簿!$E:$E,MATCH(summary!$E876,原簿!$N:$N,0)),"")</f>
        <v/>
      </c>
      <c r="G876" s="10" t="str">
        <f>IF(ISNUMBER($E876),INDEX(原簿!$I:$I,MATCH(summary!$E876,原簿!$N:$N,0)),"")</f>
        <v/>
      </c>
      <c r="H876" s="1" t="str">
        <f>IF(ISNUMBER($E876),TEXT(INDEX(出席票!$A:$A,MATCH(F876,trans!$B:$B,0)),"00")&amp;"-"&amp;TEXT(INDEX(出席票!$B:$B,MATCH(F876,trans!$B:$B,0)),"000"),"")</f>
        <v/>
      </c>
      <c r="J876" s="1" t="str">
        <f t="shared" si="41"/>
        <v/>
      </c>
      <c r="K876" s="1" t="str">
        <f>IF(ISNUMBER($J876),INDEX(原簿!$E:$E,MATCH(summary!$E876,原簿!$O:$O,0)),"")</f>
        <v/>
      </c>
      <c r="L876" s="10" t="str">
        <f>IF(ISNUMBER($J876),INDEX(原簿!$I:$I,MATCH(summary!$E876,原簿!$O:$O,0)),"")</f>
        <v/>
      </c>
      <c r="M876" s="1" t="str">
        <f>IF(ISNUMBER($J876),TEXT(INDEX(答案!$A:$A,MATCH(K876,trans!$E:$E,0)),"00")&amp;"-"&amp;TEXT(INDEX(答案!$B:$B,MATCH(K876,trans!$E:$E,0)),"000"),"")</f>
        <v/>
      </c>
    </row>
    <row r="877" spans="1:13" x14ac:dyDescent="0.55000000000000004">
      <c r="A877" s="1" t="str">
        <f t="shared" si="39"/>
        <v/>
      </c>
      <c r="B877" s="1" t="str">
        <f>IF(ISNUMBER($A877),INDEX(原簿!$E:$E,MATCH(summary!$A877,原簿!$M:$M,0)),"")</f>
        <v/>
      </c>
      <c r="C877" s="10" t="str">
        <f>IF(ISNUMBER($A877),INDEX(原簿!$I:$I,MATCH(summary!$A877,原簿!$M:$M,0)),"")</f>
        <v/>
      </c>
      <c r="E877" s="1" t="str">
        <f t="shared" si="40"/>
        <v/>
      </c>
      <c r="F877" s="1" t="str">
        <f>IF(ISNUMBER($E877),INDEX(原簿!$E:$E,MATCH(summary!$E877,原簿!$N:$N,0)),"")</f>
        <v/>
      </c>
      <c r="G877" s="10" t="str">
        <f>IF(ISNUMBER($E877),INDEX(原簿!$I:$I,MATCH(summary!$E877,原簿!$N:$N,0)),"")</f>
        <v/>
      </c>
      <c r="H877" s="1" t="str">
        <f>IF(ISNUMBER($E877),TEXT(INDEX(出席票!$A:$A,MATCH(F877,trans!$B:$B,0)),"00")&amp;"-"&amp;TEXT(INDEX(出席票!$B:$B,MATCH(F877,trans!$B:$B,0)),"000"),"")</f>
        <v/>
      </c>
      <c r="J877" s="1" t="str">
        <f t="shared" si="41"/>
        <v/>
      </c>
      <c r="K877" s="1" t="str">
        <f>IF(ISNUMBER($J877),INDEX(原簿!$E:$E,MATCH(summary!$E877,原簿!$O:$O,0)),"")</f>
        <v/>
      </c>
      <c r="L877" s="10" t="str">
        <f>IF(ISNUMBER($J877),INDEX(原簿!$I:$I,MATCH(summary!$E877,原簿!$O:$O,0)),"")</f>
        <v/>
      </c>
      <c r="M877" s="1" t="str">
        <f>IF(ISNUMBER($J877),TEXT(INDEX(答案!$A:$A,MATCH(K877,trans!$E:$E,0)),"00")&amp;"-"&amp;TEXT(INDEX(答案!$B:$B,MATCH(K877,trans!$E:$E,0)),"000"),"")</f>
        <v/>
      </c>
    </row>
    <row r="878" spans="1:13" x14ac:dyDescent="0.55000000000000004">
      <c r="A878" s="1" t="str">
        <f t="shared" si="39"/>
        <v/>
      </c>
      <c r="B878" s="1" t="str">
        <f>IF(ISNUMBER($A878),INDEX(原簿!$E:$E,MATCH(summary!$A878,原簿!$M:$M,0)),"")</f>
        <v/>
      </c>
      <c r="C878" s="10" t="str">
        <f>IF(ISNUMBER($A878),INDEX(原簿!$I:$I,MATCH(summary!$A878,原簿!$M:$M,0)),"")</f>
        <v/>
      </c>
      <c r="E878" s="1" t="str">
        <f t="shared" si="40"/>
        <v/>
      </c>
      <c r="F878" s="1" t="str">
        <f>IF(ISNUMBER($E878),INDEX(原簿!$E:$E,MATCH(summary!$E878,原簿!$N:$N,0)),"")</f>
        <v/>
      </c>
      <c r="G878" s="10" t="str">
        <f>IF(ISNUMBER($E878),INDEX(原簿!$I:$I,MATCH(summary!$E878,原簿!$N:$N,0)),"")</f>
        <v/>
      </c>
      <c r="H878" s="1" t="str">
        <f>IF(ISNUMBER($E878),TEXT(INDEX(出席票!$A:$A,MATCH(F878,trans!$B:$B,0)),"00")&amp;"-"&amp;TEXT(INDEX(出席票!$B:$B,MATCH(F878,trans!$B:$B,0)),"000"),"")</f>
        <v/>
      </c>
      <c r="J878" s="1" t="str">
        <f t="shared" si="41"/>
        <v/>
      </c>
      <c r="K878" s="1" t="str">
        <f>IF(ISNUMBER($J878),INDEX(原簿!$E:$E,MATCH(summary!$E878,原簿!$O:$O,0)),"")</f>
        <v/>
      </c>
      <c r="L878" s="10" t="str">
        <f>IF(ISNUMBER($J878),INDEX(原簿!$I:$I,MATCH(summary!$E878,原簿!$O:$O,0)),"")</f>
        <v/>
      </c>
      <c r="M878" s="1" t="str">
        <f>IF(ISNUMBER($J878),TEXT(INDEX(答案!$A:$A,MATCH(K878,trans!$E:$E,0)),"00")&amp;"-"&amp;TEXT(INDEX(答案!$B:$B,MATCH(K878,trans!$E:$E,0)),"000"),"")</f>
        <v/>
      </c>
    </row>
    <row r="879" spans="1:13" x14ac:dyDescent="0.55000000000000004">
      <c r="A879" s="1" t="str">
        <f t="shared" si="39"/>
        <v/>
      </c>
      <c r="B879" s="1" t="str">
        <f>IF(ISNUMBER($A879),INDEX(原簿!$E:$E,MATCH(summary!$A879,原簿!$M:$M,0)),"")</f>
        <v/>
      </c>
      <c r="C879" s="10" t="str">
        <f>IF(ISNUMBER($A879),INDEX(原簿!$I:$I,MATCH(summary!$A879,原簿!$M:$M,0)),"")</f>
        <v/>
      </c>
      <c r="E879" s="1" t="str">
        <f t="shared" si="40"/>
        <v/>
      </c>
      <c r="F879" s="1" t="str">
        <f>IF(ISNUMBER($E879),INDEX(原簿!$E:$E,MATCH(summary!$E879,原簿!$N:$N,0)),"")</f>
        <v/>
      </c>
      <c r="G879" s="10" t="str">
        <f>IF(ISNUMBER($E879),INDEX(原簿!$I:$I,MATCH(summary!$E879,原簿!$N:$N,0)),"")</f>
        <v/>
      </c>
      <c r="H879" s="1" t="str">
        <f>IF(ISNUMBER($E879),TEXT(INDEX(出席票!$A:$A,MATCH(F879,trans!$B:$B,0)),"00")&amp;"-"&amp;TEXT(INDEX(出席票!$B:$B,MATCH(F879,trans!$B:$B,0)),"000"),"")</f>
        <v/>
      </c>
      <c r="J879" s="1" t="str">
        <f t="shared" si="41"/>
        <v/>
      </c>
      <c r="K879" s="1" t="str">
        <f>IF(ISNUMBER($J879),INDEX(原簿!$E:$E,MATCH(summary!$E879,原簿!$O:$O,0)),"")</f>
        <v/>
      </c>
      <c r="L879" s="10" t="str">
        <f>IF(ISNUMBER($J879),INDEX(原簿!$I:$I,MATCH(summary!$E879,原簿!$O:$O,0)),"")</f>
        <v/>
      </c>
      <c r="M879" s="1" t="str">
        <f>IF(ISNUMBER($J879),TEXT(INDEX(答案!$A:$A,MATCH(K879,trans!$E:$E,0)),"00")&amp;"-"&amp;TEXT(INDEX(答案!$B:$B,MATCH(K879,trans!$E:$E,0)),"000"),"")</f>
        <v/>
      </c>
    </row>
    <row r="880" spans="1:13" x14ac:dyDescent="0.55000000000000004">
      <c r="A880" s="1" t="str">
        <f t="shared" si="39"/>
        <v/>
      </c>
      <c r="B880" s="1" t="str">
        <f>IF(ISNUMBER($A880),INDEX(原簿!$E:$E,MATCH(summary!$A880,原簿!$M:$M,0)),"")</f>
        <v/>
      </c>
      <c r="C880" s="10" t="str">
        <f>IF(ISNUMBER($A880),INDEX(原簿!$I:$I,MATCH(summary!$A880,原簿!$M:$M,0)),"")</f>
        <v/>
      </c>
      <c r="E880" s="1" t="str">
        <f t="shared" si="40"/>
        <v/>
      </c>
      <c r="F880" s="1" t="str">
        <f>IF(ISNUMBER($E880),INDEX(原簿!$E:$E,MATCH(summary!$E880,原簿!$N:$N,0)),"")</f>
        <v/>
      </c>
      <c r="G880" s="10" t="str">
        <f>IF(ISNUMBER($E880),INDEX(原簿!$I:$I,MATCH(summary!$E880,原簿!$N:$N,0)),"")</f>
        <v/>
      </c>
      <c r="H880" s="1" t="str">
        <f>IF(ISNUMBER($E880),TEXT(INDEX(出席票!$A:$A,MATCH(F880,trans!$B:$B,0)),"00")&amp;"-"&amp;TEXT(INDEX(出席票!$B:$B,MATCH(F880,trans!$B:$B,0)),"000"),"")</f>
        <v/>
      </c>
      <c r="J880" s="1" t="str">
        <f t="shared" si="41"/>
        <v/>
      </c>
      <c r="K880" s="1" t="str">
        <f>IF(ISNUMBER($J880),INDEX(原簿!$E:$E,MATCH(summary!$E880,原簿!$O:$O,0)),"")</f>
        <v/>
      </c>
      <c r="L880" s="10" t="str">
        <f>IF(ISNUMBER($J880),INDEX(原簿!$I:$I,MATCH(summary!$E880,原簿!$O:$O,0)),"")</f>
        <v/>
      </c>
      <c r="M880" s="1" t="str">
        <f>IF(ISNUMBER($J880),TEXT(INDEX(答案!$A:$A,MATCH(K880,trans!$E:$E,0)),"00")&amp;"-"&amp;TEXT(INDEX(答案!$B:$B,MATCH(K880,trans!$E:$E,0)),"000"),"")</f>
        <v/>
      </c>
    </row>
    <row r="881" spans="1:13" x14ac:dyDescent="0.55000000000000004">
      <c r="A881" s="1" t="str">
        <f t="shared" si="39"/>
        <v/>
      </c>
      <c r="B881" s="1" t="str">
        <f>IF(ISNUMBER($A881),INDEX(原簿!$E:$E,MATCH(summary!$A881,原簿!$M:$M,0)),"")</f>
        <v/>
      </c>
      <c r="C881" s="10" t="str">
        <f>IF(ISNUMBER($A881),INDEX(原簿!$I:$I,MATCH(summary!$A881,原簿!$M:$M,0)),"")</f>
        <v/>
      </c>
      <c r="E881" s="1" t="str">
        <f t="shared" si="40"/>
        <v/>
      </c>
      <c r="F881" s="1" t="str">
        <f>IF(ISNUMBER($E881),INDEX(原簿!$E:$E,MATCH(summary!$E881,原簿!$N:$N,0)),"")</f>
        <v/>
      </c>
      <c r="G881" s="10" t="str">
        <f>IF(ISNUMBER($E881),INDEX(原簿!$I:$I,MATCH(summary!$E881,原簿!$N:$N,0)),"")</f>
        <v/>
      </c>
      <c r="H881" s="1" t="str">
        <f>IF(ISNUMBER($E881),TEXT(INDEX(出席票!$A:$A,MATCH(F881,trans!$B:$B,0)),"00")&amp;"-"&amp;TEXT(INDEX(出席票!$B:$B,MATCH(F881,trans!$B:$B,0)),"000"),"")</f>
        <v/>
      </c>
      <c r="J881" s="1" t="str">
        <f t="shared" si="41"/>
        <v/>
      </c>
      <c r="K881" s="1" t="str">
        <f>IF(ISNUMBER($J881),INDEX(原簿!$E:$E,MATCH(summary!$E881,原簿!$O:$O,0)),"")</f>
        <v/>
      </c>
      <c r="L881" s="10" t="str">
        <f>IF(ISNUMBER($J881),INDEX(原簿!$I:$I,MATCH(summary!$E881,原簿!$O:$O,0)),"")</f>
        <v/>
      </c>
      <c r="M881" s="1" t="str">
        <f>IF(ISNUMBER($J881),TEXT(INDEX(答案!$A:$A,MATCH(K881,trans!$E:$E,0)),"00")&amp;"-"&amp;TEXT(INDEX(答案!$B:$B,MATCH(K881,trans!$E:$E,0)),"000"),"")</f>
        <v/>
      </c>
    </row>
    <row r="882" spans="1:13" x14ac:dyDescent="0.55000000000000004">
      <c r="A882" s="1" t="str">
        <f t="shared" si="39"/>
        <v/>
      </c>
      <c r="B882" s="1" t="str">
        <f>IF(ISNUMBER($A882),INDEX(原簿!$E:$E,MATCH(summary!$A882,原簿!$M:$M,0)),"")</f>
        <v/>
      </c>
      <c r="C882" s="10" t="str">
        <f>IF(ISNUMBER($A882),INDEX(原簿!$I:$I,MATCH(summary!$A882,原簿!$M:$M,0)),"")</f>
        <v/>
      </c>
      <c r="E882" s="1" t="str">
        <f t="shared" si="40"/>
        <v/>
      </c>
      <c r="F882" s="1" t="str">
        <f>IF(ISNUMBER($E882),INDEX(原簿!$E:$E,MATCH(summary!$E882,原簿!$N:$N,0)),"")</f>
        <v/>
      </c>
      <c r="G882" s="10" t="str">
        <f>IF(ISNUMBER($E882),INDEX(原簿!$I:$I,MATCH(summary!$E882,原簿!$N:$N,0)),"")</f>
        <v/>
      </c>
      <c r="H882" s="1" t="str">
        <f>IF(ISNUMBER($E882),TEXT(INDEX(出席票!$A:$A,MATCH(F882,trans!$B:$B,0)),"00")&amp;"-"&amp;TEXT(INDEX(出席票!$B:$B,MATCH(F882,trans!$B:$B,0)),"000"),"")</f>
        <v/>
      </c>
      <c r="J882" s="1" t="str">
        <f t="shared" si="41"/>
        <v/>
      </c>
      <c r="K882" s="1" t="str">
        <f>IF(ISNUMBER($J882),INDEX(原簿!$E:$E,MATCH(summary!$E882,原簿!$O:$O,0)),"")</f>
        <v/>
      </c>
      <c r="L882" s="10" t="str">
        <f>IF(ISNUMBER($J882),INDEX(原簿!$I:$I,MATCH(summary!$E882,原簿!$O:$O,0)),"")</f>
        <v/>
      </c>
      <c r="M882" s="1" t="str">
        <f>IF(ISNUMBER($J882),TEXT(INDEX(答案!$A:$A,MATCH(K882,trans!$E:$E,0)),"00")&amp;"-"&amp;TEXT(INDEX(答案!$B:$B,MATCH(K882,trans!$E:$E,0)),"000"),"")</f>
        <v/>
      </c>
    </row>
    <row r="883" spans="1:13" x14ac:dyDescent="0.55000000000000004">
      <c r="A883" s="1" t="str">
        <f t="shared" si="39"/>
        <v/>
      </c>
      <c r="B883" s="1" t="str">
        <f>IF(ISNUMBER($A883),INDEX(原簿!$E:$E,MATCH(summary!$A883,原簿!$M:$M,0)),"")</f>
        <v/>
      </c>
      <c r="C883" s="10" t="str">
        <f>IF(ISNUMBER($A883),INDEX(原簿!$I:$I,MATCH(summary!$A883,原簿!$M:$M,0)),"")</f>
        <v/>
      </c>
      <c r="E883" s="1" t="str">
        <f t="shared" si="40"/>
        <v/>
      </c>
      <c r="F883" s="1" t="str">
        <f>IF(ISNUMBER($E883),INDEX(原簿!$E:$E,MATCH(summary!$E883,原簿!$N:$N,0)),"")</f>
        <v/>
      </c>
      <c r="G883" s="10" t="str">
        <f>IF(ISNUMBER($E883),INDEX(原簿!$I:$I,MATCH(summary!$E883,原簿!$N:$N,0)),"")</f>
        <v/>
      </c>
      <c r="H883" s="1" t="str">
        <f>IF(ISNUMBER($E883),TEXT(INDEX(出席票!$A:$A,MATCH(F883,trans!$B:$B,0)),"00")&amp;"-"&amp;TEXT(INDEX(出席票!$B:$B,MATCH(F883,trans!$B:$B,0)),"000"),"")</f>
        <v/>
      </c>
      <c r="J883" s="1" t="str">
        <f t="shared" si="41"/>
        <v/>
      </c>
      <c r="K883" s="1" t="str">
        <f>IF(ISNUMBER($J883),INDEX(原簿!$E:$E,MATCH(summary!$E883,原簿!$O:$O,0)),"")</f>
        <v/>
      </c>
      <c r="L883" s="10" t="str">
        <f>IF(ISNUMBER($J883),INDEX(原簿!$I:$I,MATCH(summary!$E883,原簿!$O:$O,0)),"")</f>
        <v/>
      </c>
      <c r="M883" s="1" t="str">
        <f>IF(ISNUMBER($J883),TEXT(INDEX(答案!$A:$A,MATCH(K883,trans!$E:$E,0)),"00")&amp;"-"&amp;TEXT(INDEX(答案!$B:$B,MATCH(K883,trans!$E:$E,0)),"000"),"")</f>
        <v/>
      </c>
    </row>
    <row r="884" spans="1:13" x14ac:dyDescent="0.55000000000000004">
      <c r="A884" s="1" t="str">
        <f t="shared" si="39"/>
        <v/>
      </c>
      <c r="B884" s="1" t="str">
        <f>IF(ISNUMBER($A884),INDEX(原簿!$E:$E,MATCH(summary!$A884,原簿!$M:$M,0)),"")</f>
        <v/>
      </c>
      <c r="C884" s="10" t="str">
        <f>IF(ISNUMBER($A884),INDEX(原簿!$I:$I,MATCH(summary!$A884,原簿!$M:$M,0)),"")</f>
        <v/>
      </c>
      <c r="E884" s="1" t="str">
        <f t="shared" si="40"/>
        <v/>
      </c>
      <c r="F884" s="1" t="str">
        <f>IF(ISNUMBER($E884),INDEX(原簿!$E:$E,MATCH(summary!$E884,原簿!$N:$N,0)),"")</f>
        <v/>
      </c>
      <c r="G884" s="10" t="str">
        <f>IF(ISNUMBER($E884),INDEX(原簿!$I:$I,MATCH(summary!$E884,原簿!$N:$N,0)),"")</f>
        <v/>
      </c>
      <c r="H884" s="1" t="str">
        <f>IF(ISNUMBER($E884),TEXT(INDEX(出席票!$A:$A,MATCH(F884,trans!$B:$B,0)),"00")&amp;"-"&amp;TEXT(INDEX(出席票!$B:$B,MATCH(F884,trans!$B:$B,0)),"000"),"")</f>
        <v/>
      </c>
      <c r="J884" s="1" t="str">
        <f t="shared" si="41"/>
        <v/>
      </c>
      <c r="K884" s="1" t="str">
        <f>IF(ISNUMBER($J884),INDEX(原簿!$E:$E,MATCH(summary!$E884,原簿!$O:$O,0)),"")</f>
        <v/>
      </c>
      <c r="L884" s="10" t="str">
        <f>IF(ISNUMBER($J884),INDEX(原簿!$I:$I,MATCH(summary!$E884,原簿!$O:$O,0)),"")</f>
        <v/>
      </c>
      <c r="M884" s="1" t="str">
        <f>IF(ISNUMBER($J884),TEXT(INDEX(答案!$A:$A,MATCH(K884,trans!$E:$E,0)),"00")&amp;"-"&amp;TEXT(INDEX(答案!$B:$B,MATCH(K884,trans!$E:$E,0)),"000"),"")</f>
        <v/>
      </c>
    </row>
    <row r="885" spans="1:13" x14ac:dyDescent="0.55000000000000004">
      <c r="A885" s="1" t="str">
        <f t="shared" si="39"/>
        <v/>
      </c>
      <c r="B885" s="1" t="str">
        <f>IF(ISNUMBER($A885),INDEX(原簿!$E:$E,MATCH(summary!$A885,原簿!$M:$M,0)),"")</f>
        <v/>
      </c>
      <c r="C885" s="10" t="str">
        <f>IF(ISNUMBER($A885),INDEX(原簿!$I:$I,MATCH(summary!$A885,原簿!$M:$M,0)),"")</f>
        <v/>
      </c>
      <c r="E885" s="1" t="str">
        <f t="shared" si="40"/>
        <v/>
      </c>
      <c r="F885" s="1" t="str">
        <f>IF(ISNUMBER($E885),INDEX(原簿!$E:$E,MATCH(summary!$E885,原簿!$N:$N,0)),"")</f>
        <v/>
      </c>
      <c r="G885" s="10" t="str">
        <f>IF(ISNUMBER($E885),INDEX(原簿!$I:$I,MATCH(summary!$E885,原簿!$N:$N,0)),"")</f>
        <v/>
      </c>
      <c r="H885" s="1" t="str">
        <f>IF(ISNUMBER($E885),TEXT(INDEX(出席票!$A:$A,MATCH(F885,trans!$B:$B,0)),"00")&amp;"-"&amp;TEXT(INDEX(出席票!$B:$B,MATCH(F885,trans!$B:$B,0)),"000"),"")</f>
        <v/>
      </c>
      <c r="J885" s="1" t="str">
        <f t="shared" si="41"/>
        <v/>
      </c>
      <c r="K885" s="1" t="str">
        <f>IF(ISNUMBER($J885),INDEX(原簿!$E:$E,MATCH(summary!$E885,原簿!$O:$O,0)),"")</f>
        <v/>
      </c>
      <c r="L885" s="10" t="str">
        <f>IF(ISNUMBER($J885),INDEX(原簿!$I:$I,MATCH(summary!$E885,原簿!$O:$O,0)),"")</f>
        <v/>
      </c>
      <c r="M885" s="1" t="str">
        <f>IF(ISNUMBER($J885),TEXT(INDEX(答案!$A:$A,MATCH(K885,trans!$E:$E,0)),"00")&amp;"-"&amp;TEXT(INDEX(答案!$B:$B,MATCH(K885,trans!$E:$E,0)),"000"),"")</f>
        <v/>
      </c>
    </row>
    <row r="886" spans="1:13" x14ac:dyDescent="0.55000000000000004">
      <c r="A886" s="1" t="str">
        <f t="shared" si="39"/>
        <v/>
      </c>
      <c r="B886" s="1" t="str">
        <f>IF(ISNUMBER($A886),INDEX(原簿!$E:$E,MATCH(summary!$A886,原簿!$M:$M,0)),"")</f>
        <v/>
      </c>
      <c r="C886" s="10" t="str">
        <f>IF(ISNUMBER($A886),INDEX(原簿!$I:$I,MATCH(summary!$A886,原簿!$M:$M,0)),"")</f>
        <v/>
      </c>
      <c r="E886" s="1" t="str">
        <f t="shared" si="40"/>
        <v/>
      </c>
      <c r="F886" s="1" t="str">
        <f>IF(ISNUMBER($E886),INDEX(原簿!$E:$E,MATCH(summary!$E886,原簿!$N:$N,0)),"")</f>
        <v/>
      </c>
      <c r="G886" s="10" t="str">
        <f>IF(ISNUMBER($E886),INDEX(原簿!$I:$I,MATCH(summary!$E886,原簿!$N:$N,0)),"")</f>
        <v/>
      </c>
      <c r="H886" s="1" t="str">
        <f>IF(ISNUMBER($E886),TEXT(INDEX(出席票!$A:$A,MATCH(F886,trans!$B:$B,0)),"00")&amp;"-"&amp;TEXT(INDEX(出席票!$B:$B,MATCH(F886,trans!$B:$B,0)),"000"),"")</f>
        <v/>
      </c>
      <c r="J886" s="1" t="str">
        <f t="shared" si="41"/>
        <v/>
      </c>
      <c r="K886" s="1" t="str">
        <f>IF(ISNUMBER($J886),INDEX(原簿!$E:$E,MATCH(summary!$E886,原簿!$O:$O,0)),"")</f>
        <v/>
      </c>
      <c r="L886" s="10" t="str">
        <f>IF(ISNUMBER($J886),INDEX(原簿!$I:$I,MATCH(summary!$E886,原簿!$O:$O,0)),"")</f>
        <v/>
      </c>
      <c r="M886" s="1" t="str">
        <f>IF(ISNUMBER($J886),TEXT(INDEX(答案!$A:$A,MATCH(K886,trans!$E:$E,0)),"00")&amp;"-"&amp;TEXT(INDEX(答案!$B:$B,MATCH(K886,trans!$E:$E,0)),"000"),"")</f>
        <v/>
      </c>
    </row>
    <row r="887" spans="1:13" x14ac:dyDescent="0.55000000000000004">
      <c r="A887" s="1" t="str">
        <f t="shared" si="39"/>
        <v/>
      </c>
      <c r="B887" s="1" t="str">
        <f>IF(ISNUMBER($A887),INDEX(原簿!$E:$E,MATCH(summary!$A887,原簿!$M:$M,0)),"")</f>
        <v/>
      </c>
      <c r="C887" s="10" t="str">
        <f>IF(ISNUMBER($A887),INDEX(原簿!$I:$I,MATCH(summary!$A887,原簿!$M:$M,0)),"")</f>
        <v/>
      </c>
      <c r="E887" s="1" t="str">
        <f t="shared" si="40"/>
        <v/>
      </c>
      <c r="F887" s="1" t="str">
        <f>IF(ISNUMBER($E887),INDEX(原簿!$E:$E,MATCH(summary!$E887,原簿!$N:$N,0)),"")</f>
        <v/>
      </c>
      <c r="G887" s="10" t="str">
        <f>IF(ISNUMBER($E887),INDEX(原簿!$I:$I,MATCH(summary!$E887,原簿!$N:$N,0)),"")</f>
        <v/>
      </c>
      <c r="H887" s="1" t="str">
        <f>IF(ISNUMBER($E887),TEXT(INDEX(出席票!$A:$A,MATCH(F887,trans!$B:$B,0)),"00")&amp;"-"&amp;TEXT(INDEX(出席票!$B:$B,MATCH(F887,trans!$B:$B,0)),"000"),"")</f>
        <v/>
      </c>
      <c r="J887" s="1" t="str">
        <f t="shared" si="41"/>
        <v/>
      </c>
      <c r="K887" s="1" t="str">
        <f>IF(ISNUMBER($J887),INDEX(原簿!$E:$E,MATCH(summary!$E887,原簿!$O:$O,0)),"")</f>
        <v/>
      </c>
      <c r="L887" s="10" t="str">
        <f>IF(ISNUMBER($J887),INDEX(原簿!$I:$I,MATCH(summary!$E887,原簿!$O:$O,0)),"")</f>
        <v/>
      </c>
      <c r="M887" s="1" t="str">
        <f>IF(ISNUMBER($J887),TEXT(INDEX(答案!$A:$A,MATCH(K887,trans!$E:$E,0)),"00")&amp;"-"&amp;TEXT(INDEX(答案!$B:$B,MATCH(K887,trans!$E:$E,0)),"000"),"")</f>
        <v/>
      </c>
    </row>
    <row r="888" spans="1:13" x14ac:dyDescent="0.55000000000000004">
      <c r="A888" s="1" t="str">
        <f t="shared" si="39"/>
        <v/>
      </c>
      <c r="B888" s="1" t="str">
        <f>IF(ISNUMBER($A888),INDEX(原簿!$E:$E,MATCH(summary!$A888,原簿!$M:$M,0)),"")</f>
        <v/>
      </c>
      <c r="C888" s="10" t="str">
        <f>IF(ISNUMBER($A888),INDEX(原簿!$I:$I,MATCH(summary!$A888,原簿!$M:$M,0)),"")</f>
        <v/>
      </c>
      <c r="E888" s="1" t="str">
        <f t="shared" si="40"/>
        <v/>
      </c>
      <c r="F888" s="1" t="str">
        <f>IF(ISNUMBER($E888),INDEX(原簿!$E:$E,MATCH(summary!$E888,原簿!$N:$N,0)),"")</f>
        <v/>
      </c>
      <c r="G888" s="10" t="str">
        <f>IF(ISNUMBER($E888),INDEX(原簿!$I:$I,MATCH(summary!$E888,原簿!$N:$N,0)),"")</f>
        <v/>
      </c>
      <c r="H888" s="1" t="str">
        <f>IF(ISNUMBER($E888),TEXT(INDEX(出席票!$A:$A,MATCH(F888,trans!$B:$B,0)),"00")&amp;"-"&amp;TEXT(INDEX(出席票!$B:$B,MATCH(F888,trans!$B:$B,0)),"000"),"")</f>
        <v/>
      </c>
      <c r="J888" s="1" t="str">
        <f t="shared" si="41"/>
        <v/>
      </c>
      <c r="K888" s="1" t="str">
        <f>IF(ISNUMBER($J888),INDEX(原簿!$E:$E,MATCH(summary!$E888,原簿!$O:$O,0)),"")</f>
        <v/>
      </c>
      <c r="L888" s="10" t="str">
        <f>IF(ISNUMBER($J888),INDEX(原簿!$I:$I,MATCH(summary!$E888,原簿!$O:$O,0)),"")</f>
        <v/>
      </c>
      <c r="M888" s="1" t="str">
        <f>IF(ISNUMBER($J888),TEXT(INDEX(答案!$A:$A,MATCH(K888,trans!$E:$E,0)),"00")&amp;"-"&amp;TEXT(INDEX(答案!$B:$B,MATCH(K888,trans!$E:$E,0)),"000"),"")</f>
        <v/>
      </c>
    </row>
    <row r="889" spans="1:13" x14ac:dyDescent="0.55000000000000004">
      <c r="A889" s="1" t="str">
        <f t="shared" si="39"/>
        <v/>
      </c>
      <c r="B889" s="1" t="str">
        <f>IF(ISNUMBER($A889),INDEX(原簿!$E:$E,MATCH(summary!$A889,原簿!$M:$M,0)),"")</f>
        <v/>
      </c>
      <c r="C889" s="10" t="str">
        <f>IF(ISNUMBER($A889),INDEX(原簿!$I:$I,MATCH(summary!$A889,原簿!$M:$M,0)),"")</f>
        <v/>
      </c>
      <c r="E889" s="1" t="str">
        <f t="shared" si="40"/>
        <v/>
      </c>
      <c r="F889" s="1" t="str">
        <f>IF(ISNUMBER($E889),INDEX(原簿!$E:$E,MATCH(summary!$E889,原簿!$N:$N,0)),"")</f>
        <v/>
      </c>
      <c r="G889" s="10" t="str">
        <f>IF(ISNUMBER($E889),INDEX(原簿!$I:$I,MATCH(summary!$E889,原簿!$N:$N,0)),"")</f>
        <v/>
      </c>
      <c r="H889" s="1" t="str">
        <f>IF(ISNUMBER($E889),TEXT(INDEX(出席票!$A:$A,MATCH(F889,trans!$B:$B,0)),"00")&amp;"-"&amp;TEXT(INDEX(出席票!$B:$B,MATCH(F889,trans!$B:$B,0)),"000"),"")</f>
        <v/>
      </c>
      <c r="J889" s="1" t="str">
        <f t="shared" si="41"/>
        <v/>
      </c>
      <c r="K889" s="1" t="str">
        <f>IF(ISNUMBER($J889),INDEX(原簿!$E:$E,MATCH(summary!$E889,原簿!$O:$O,0)),"")</f>
        <v/>
      </c>
      <c r="L889" s="10" t="str">
        <f>IF(ISNUMBER($J889),INDEX(原簿!$I:$I,MATCH(summary!$E889,原簿!$O:$O,0)),"")</f>
        <v/>
      </c>
      <c r="M889" s="1" t="str">
        <f>IF(ISNUMBER($J889),TEXT(INDEX(答案!$A:$A,MATCH(K889,trans!$E:$E,0)),"00")&amp;"-"&amp;TEXT(INDEX(答案!$B:$B,MATCH(K889,trans!$E:$E,0)),"000"),"")</f>
        <v/>
      </c>
    </row>
    <row r="890" spans="1:13" x14ac:dyDescent="0.55000000000000004">
      <c r="A890" s="1" t="str">
        <f t="shared" si="39"/>
        <v/>
      </c>
      <c r="B890" s="1" t="str">
        <f>IF(ISNUMBER($A890),INDEX(原簿!$E:$E,MATCH(summary!$A890,原簿!$M:$M,0)),"")</f>
        <v/>
      </c>
      <c r="C890" s="10" t="str">
        <f>IF(ISNUMBER($A890),INDEX(原簿!$I:$I,MATCH(summary!$A890,原簿!$M:$M,0)),"")</f>
        <v/>
      </c>
      <c r="E890" s="1" t="str">
        <f t="shared" si="40"/>
        <v/>
      </c>
      <c r="F890" s="1" t="str">
        <f>IF(ISNUMBER($E890),INDEX(原簿!$E:$E,MATCH(summary!$E890,原簿!$N:$N,0)),"")</f>
        <v/>
      </c>
      <c r="G890" s="10" t="str">
        <f>IF(ISNUMBER($E890),INDEX(原簿!$I:$I,MATCH(summary!$E890,原簿!$N:$N,0)),"")</f>
        <v/>
      </c>
      <c r="H890" s="1" t="str">
        <f>IF(ISNUMBER($E890),TEXT(INDEX(出席票!$A:$A,MATCH(F890,trans!$B:$B,0)),"00")&amp;"-"&amp;TEXT(INDEX(出席票!$B:$B,MATCH(F890,trans!$B:$B,0)),"000"),"")</f>
        <v/>
      </c>
      <c r="J890" s="1" t="str">
        <f t="shared" si="41"/>
        <v/>
      </c>
      <c r="K890" s="1" t="str">
        <f>IF(ISNUMBER($J890),INDEX(原簿!$E:$E,MATCH(summary!$E890,原簿!$O:$O,0)),"")</f>
        <v/>
      </c>
      <c r="L890" s="10" t="str">
        <f>IF(ISNUMBER($J890),INDEX(原簿!$I:$I,MATCH(summary!$E890,原簿!$O:$O,0)),"")</f>
        <v/>
      </c>
      <c r="M890" s="1" t="str">
        <f>IF(ISNUMBER($J890),TEXT(INDEX(答案!$A:$A,MATCH(K890,trans!$E:$E,0)),"00")&amp;"-"&amp;TEXT(INDEX(答案!$B:$B,MATCH(K890,trans!$E:$E,0)),"000"),"")</f>
        <v/>
      </c>
    </row>
    <row r="891" spans="1:13" x14ac:dyDescent="0.55000000000000004">
      <c r="A891" s="1" t="str">
        <f t="shared" si="39"/>
        <v/>
      </c>
      <c r="B891" s="1" t="str">
        <f>IF(ISNUMBER($A891),INDEX(原簿!$E:$E,MATCH(summary!$A891,原簿!$M:$M,0)),"")</f>
        <v/>
      </c>
      <c r="C891" s="10" t="str">
        <f>IF(ISNUMBER($A891),INDEX(原簿!$I:$I,MATCH(summary!$A891,原簿!$M:$M,0)),"")</f>
        <v/>
      </c>
      <c r="E891" s="1" t="str">
        <f t="shared" si="40"/>
        <v/>
      </c>
      <c r="F891" s="1" t="str">
        <f>IF(ISNUMBER($E891),INDEX(原簿!$E:$E,MATCH(summary!$E891,原簿!$N:$N,0)),"")</f>
        <v/>
      </c>
      <c r="G891" s="10" t="str">
        <f>IF(ISNUMBER($E891),INDEX(原簿!$I:$I,MATCH(summary!$E891,原簿!$N:$N,0)),"")</f>
        <v/>
      </c>
      <c r="H891" s="1" t="str">
        <f>IF(ISNUMBER($E891),TEXT(INDEX(出席票!$A:$A,MATCH(F891,trans!$B:$B,0)),"00")&amp;"-"&amp;TEXT(INDEX(出席票!$B:$B,MATCH(F891,trans!$B:$B,0)),"000"),"")</f>
        <v/>
      </c>
      <c r="J891" s="1" t="str">
        <f t="shared" si="41"/>
        <v/>
      </c>
      <c r="K891" s="1" t="str">
        <f>IF(ISNUMBER($J891),INDEX(原簿!$E:$E,MATCH(summary!$E891,原簿!$O:$O,0)),"")</f>
        <v/>
      </c>
      <c r="L891" s="10" t="str">
        <f>IF(ISNUMBER($J891),INDEX(原簿!$I:$I,MATCH(summary!$E891,原簿!$O:$O,0)),"")</f>
        <v/>
      </c>
      <c r="M891" s="1" t="str">
        <f>IF(ISNUMBER($J891),TEXT(INDEX(答案!$A:$A,MATCH(K891,trans!$E:$E,0)),"00")&amp;"-"&amp;TEXT(INDEX(答案!$B:$B,MATCH(K891,trans!$E:$E,0)),"000"),"")</f>
        <v/>
      </c>
    </row>
    <row r="892" spans="1:13" x14ac:dyDescent="0.55000000000000004">
      <c r="A892" s="1" t="str">
        <f t="shared" si="39"/>
        <v/>
      </c>
      <c r="B892" s="1" t="str">
        <f>IF(ISNUMBER($A892),INDEX(原簿!$E:$E,MATCH(summary!$A892,原簿!$M:$M,0)),"")</f>
        <v/>
      </c>
      <c r="C892" s="10" t="str">
        <f>IF(ISNUMBER($A892),INDEX(原簿!$I:$I,MATCH(summary!$A892,原簿!$M:$M,0)),"")</f>
        <v/>
      </c>
      <c r="E892" s="1" t="str">
        <f t="shared" si="40"/>
        <v/>
      </c>
      <c r="F892" s="1" t="str">
        <f>IF(ISNUMBER($E892),INDEX(原簿!$E:$E,MATCH(summary!$E892,原簿!$N:$N,0)),"")</f>
        <v/>
      </c>
      <c r="G892" s="10" t="str">
        <f>IF(ISNUMBER($E892),INDEX(原簿!$I:$I,MATCH(summary!$E892,原簿!$N:$N,0)),"")</f>
        <v/>
      </c>
      <c r="H892" s="1" t="str">
        <f>IF(ISNUMBER($E892),TEXT(INDEX(出席票!$A:$A,MATCH(F892,trans!$B:$B,0)),"00")&amp;"-"&amp;TEXT(INDEX(出席票!$B:$B,MATCH(F892,trans!$B:$B,0)),"000"),"")</f>
        <v/>
      </c>
      <c r="J892" s="1" t="str">
        <f t="shared" si="41"/>
        <v/>
      </c>
      <c r="K892" s="1" t="str">
        <f>IF(ISNUMBER($J892),INDEX(原簿!$E:$E,MATCH(summary!$E892,原簿!$O:$O,0)),"")</f>
        <v/>
      </c>
      <c r="L892" s="10" t="str">
        <f>IF(ISNUMBER($J892),INDEX(原簿!$I:$I,MATCH(summary!$E892,原簿!$O:$O,0)),"")</f>
        <v/>
      </c>
      <c r="M892" s="1" t="str">
        <f>IF(ISNUMBER($J892),TEXT(INDEX(答案!$A:$A,MATCH(K892,trans!$E:$E,0)),"00")&amp;"-"&amp;TEXT(INDEX(答案!$B:$B,MATCH(K892,trans!$E:$E,0)),"000"),"")</f>
        <v/>
      </c>
    </row>
    <row r="893" spans="1:13" x14ac:dyDescent="0.55000000000000004">
      <c r="A893" s="1" t="str">
        <f t="shared" si="39"/>
        <v/>
      </c>
      <c r="B893" s="1" t="str">
        <f>IF(ISNUMBER($A893),INDEX(原簿!$E:$E,MATCH(summary!$A893,原簿!$M:$M,0)),"")</f>
        <v/>
      </c>
      <c r="C893" s="10" t="str">
        <f>IF(ISNUMBER($A893),INDEX(原簿!$I:$I,MATCH(summary!$A893,原簿!$M:$M,0)),"")</f>
        <v/>
      </c>
      <c r="E893" s="1" t="str">
        <f t="shared" si="40"/>
        <v/>
      </c>
      <c r="F893" s="1" t="str">
        <f>IF(ISNUMBER($E893),INDEX(原簿!$E:$E,MATCH(summary!$E893,原簿!$N:$N,0)),"")</f>
        <v/>
      </c>
      <c r="G893" s="10" t="str">
        <f>IF(ISNUMBER($E893),INDEX(原簿!$I:$I,MATCH(summary!$E893,原簿!$N:$N,0)),"")</f>
        <v/>
      </c>
      <c r="H893" s="1" t="str">
        <f>IF(ISNUMBER($E893),TEXT(INDEX(出席票!$A:$A,MATCH(F893,trans!$B:$B,0)),"00")&amp;"-"&amp;TEXT(INDEX(出席票!$B:$B,MATCH(F893,trans!$B:$B,0)),"000"),"")</f>
        <v/>
      </c>
      <c r="J893" s="1" t="str">
        <f t="shared" si="41"/>
        <v/>
      </c>
      <c r="K893" s="1" t="str">
        <f>IF(ISNUMBER($J893),INDEX(原簿!$E:$E,MATCH(summary!$E893,原簿!$O:$O,0)),"")</f>
        <v/>
      </c>
      <c r="L893" s="10" t="str">
        <f>IF(ISNUMBER($J893),INDEX(原簿!$I:$I,MATCH(summary!$E893,原簿!$O:$O,0)),"")</f>
        <v/>
      </c>
      <c r="M893" s="1" t="str">
        <f>IF(ISNUMBER($J893),TEXT(INDEX(答案!$A:$A,MATCH(K893,trans!$E:$E,0)),"00")&amp;"-"&amp;TEXT(INDEX(答案!$B:$B,MATCH(K893,trans!$E:$E,0)),"000"),"")</f>
        <v/>
      </c>
    </row>
    <row r="894" spans="1:13" x14ac:dyDescent="0.55000000000000004">
      <c r="A894" s="1" t="str">
        <f t="shared" si="39"/>
        <v/>
      </c>
      <c r="B894" s="1" t="str">
        <f>IF(ISNUMBER($A894),INDEX(原簿!$E:$E,MATCH(summary!$A894,原簿!$M:$M,0)),"")</f>
        <v/>
      </c>
      <c r="C894" s="10" t="str">
        <f>IF(ISNUMBER($A894),INDEX(原簿!$I:$I,MATCH(summary!$A894,原簿!$M:$M,0)),"")</f>
        <v/>
      </c>
      <c r="E894" s="1" t="str">
        <f t="shared" si="40"/>
        <v/>
      </c>
      <c r="F894" s="1" t="str">
        <f>IF(ISNUMBER($E894),INDEX(原簿!$E:$E,MATCH(summary!$E894,原簿!$N:$N,0)),"")</f>
        <v/>
      </c>
      <c r="G894" s="10" t="str">
        <f>IF(ISNUMBER($E894),INDEX(原簿!$I:$I,MATCH(summary!$E894,原簿!$N:$N,0)),"")</f>
        <v/>
      </c>
      <c r="H894" s="1" t="str">
        <f>IF(ISNUMBER($E894),TEXT(INDEX(出席票!$A:$A,MATCH(F894,trans!$B:$B,0)),"00")&amp;"-"&amp;TEXT(INDEX(出席票!$B:$B,MATCH(F894,trans!$B:$B,0)),"000"),"")</f>
        <v/>
      </c>
      <c r="J894" s="1" t="str">
        <f t="shared" si="41"/>
        <v/>
      </c>
      <c r="K894" s="1" t="str">
        <f>IF(ISNUMBER($J894),INDEX(原簿!$E:$E,MATCH(summary!$E894,原簿!$O:$O,0)),"")</f>
        <v/>
      </c>
      <c r="L894" s="10" t="str">
        <f>IF(ISNUMBER($J894),INDEX(原簿!$I:$I,MATCH(summary!$E894,原簿!$O:$O,0)),"")</f>
        <v/>
      </c>
      <c r="M894" s="1" t="str">
        <f>IF(ISNUMBER($J894),TEXT(INDEX(答案!$A:$A,MATCH(K894,trans!$E:$E,0)),"00")&amp;"-"&amp;TEXT(INDEX(答案!$B:$B,MATCH(K894,trans!$E:$E,0)),"000"),"")</f>
        <v/>
      </c>
    </row>
    <row r="895" spans="1:13" x14ac:dyDescent="0.55000000000000004">
      <c r="A895" s="1" t="str">
        <f t="shared" si="39"/>
        <v/>
      </c>
      <c r="B895" s="1" t="str">
        <f>IF(ISNUMBER($A895),INDEX(原簿!$E:$E,MATCH(summary!$A895,原簿!$M:$M,0)),"")</f>
        <v/>
      </c>
      <c r="C895" s="10" t="str">
        <f>IF(ISNUMBER($A895),INDEX(原簿!$I:$I,MATCH(summary!$A895,原簿!$M:$M,0)),"")</f>
        <v/>
      </c>
      <c r="E895" s="1" t="str">
        <f t="shared" si="40"/>
        <v/>
      </c>
      <c r="F895" s="1" t="str">
        <f>IF(ISNUMBER($E895),INDEX(原簿!$E:$E,MATCH(summary!$E895,原簿!$N:$N,0)),"")</f>
        <v/>
      </c>
      <c r="G895" s="10" t="str">
        <f>IF(ISNUMBER($E895),INDEX(原簿!$I:$I,MATCH(summary!$E895,原簿!$N:$N,0)),"")</f>
        <v/>
      </c>
      <c r="H895" s="1" t="str">
        <f>IF(ISNUMBER($E895),TEXT(INDEX(出席票!$A:$A,MATCH(F895,trans!$B:$B,0)),"00")&amp;"-"&amp;TEXT(INDEX(出席票!$B:$B,MATCH(F895,trans!$B:$B,0)),"000"),"")</f>
        <v/>
      </c>
      <c r="J895" s="1" t="str">
        <f t="shared" si="41"/>
        <v/>
      </c>
      <c r="K895" s="1" t="str">
        <f>IF(ISNUMBER($J895),INDEX(原簿!$E:$E,MATCH(summary!$E895,原簿!$O:$O,0)),"")</f>
        <v/>
      </c>
      <c r="L895" s="10" t="str">
        <f>IF(ISNUMBER($J895),INDEX(原簿!$I:$I,MATCH(summary!$E895,原簿!$O:$O,0)),"")</f>
        <v/>
      </c>
      <c r="M895" s="1" t="str">
        <f>IF(ISNUMBER($J895),TEXT(INDEX(答案!$A:$A,MATCH(K895,trans!$E:$E,0)),"00")&amp;"-"&amp;TEXT(INDEX(答案!$B:$B,MATCH(K895,trans!$E:$E,0)),"000"),"")</f>
        <v/>
      </c>
    </row>
    <row r="896" spans="1:13" x14ac:dyDescent="0.55000000000000004">
      <c r="A896" s="1" t="str">
        <f t="shared" si="39"/>
        <v/>
      </c>
      <c r="B896" s="1" t="str">
        <f>IF(ISNUMBER($A896),INDEX(原簿!$E:$E,MATCH(summary!$A896,原簿!$M:$M,0)),"")</f>
        <v/>
      </c>
      <c r="C896" s="10" t="str">
        <f>IF(ISNUMBER($A896),INDEX(原簿!$I:$I,MATCH(summary!$A896,原簿!$M:$M,0)),"")</f>
        <v/>
      </c>
      <c r="E896" s="1" t="str">
        <f t="shared" si="40"/>
        <v/>
      </c>
      <c r="F896" s="1" t="str">
        <f>IF(ISNUMBER($E896),INDEX(原簿!$E:$E,MATCH(summary!$E896,原簿!$N:$N,0)),"")</f>
        <v/>
      </c>
      <c r="G896" s="10" t="str">
        <f>IF(ISNUMBER($E896),INDEX(原簿!$I:$I,MATCH(summary!$E896,原簿!$N:$N,0)),"")</f>
        <v/>
      </c>
      <c r="H896" s="1" t="str">
        <f>IF(ISNUMBER($E896),TEXT(INDEX(出席票!$A:$A,MATCH(F896,trans!$B:$B,0)),"00")&amp;"-"&amp;TEXT(INDEX(出席票!$B:$B,MATCH(F896,trans!$B:$B,0)),"000"),"")</f>
        <v/>
      </c>
      <c r="J896" s="1" t="str">
        <f t="shared" si="41"/>
        <v/>
      </c>
      <c r="K896" s="1" t="str">
        <f>IF(ISNUMBER($J896),INDEX(原簿!$E:$E,MATCH(summary!$E896,原簿!$O:$O,0)),"")</f>
        <v/>
      </c>
      <c r="L896" s="10" t="str">
        <f>IF(ISNUMBER($J896),INDEX(原簿!$I:$I,MATCH(summary!$E896,原簿!$O:$O,0)),"")</f>
        <v/>
      </c>
      <c r="M896" s="1" t="str">
        <f>IF(ISNUMBER($J896),TEXT(INDEX(答案!$A:$A,MATCH(K896,trans!$E:$E,0)),"00")&amp;"-"&amp;TEXT(INDEX(答案!$B:$B,MATCH(K896,trans!$E:$E,0)),"000"),"")</f>
        <v/>
      </c>
    </row>
    <row r="897" spans="1:13" x14ac:dyDescent="0.55000000000000004">
      <c r="A897" s="1" t="str">
        <f t="shared" si="39"/>
        <v/>
      </c>
      <c r="B897" s="1" t="str">
        <f>IF(ISNUMBER($A897),INDEX(原簿!$E:$E,MATCH(summary!$A897,原簿!$M:$M,0)),"")</f>
        <v/>
      </c>
      <c r="C897" s="10" t="str">
        <f>IF(ISNUMBER($A897),INDEX(原簿!$I:$I,MATCH(summary!$A897,原簿!$M:$M,0)),"")</f>
        <v/>
      </c>
      <c r="E897" s="1" t="str">
        <f t="shared" si="40"/>
        <v/>
      </c>
      <c r="F897" s="1" t="str">
        <f>IF(ISNUMBER($E897),INDEX(原簿!$E:$E,MATCH(summary!$E897,原簿!$N:$N,0)),"")</f>
        <v/>
      </c>
      <c r="G897" s="10" t="str">
        <f>IF(ISNUMBER($E897),INDEX(原簿!$I:$I,MATCH(summary!$E897,原簿!$N:$N,0)),"")</f>
        <v/>
      </c>
      <c r="H897" s="1" t="str">
        <f>IF(ISNUMBER($E897),TEXT(INDEX(出席票!$A:$A,MATCH(F897,trans!$B:$B,0)),"00")&amp;"-"&amp;TEXT(INDEX(出席票!$B:$B,MATCH(F897,trans!$B:$B,0)),"000"),"")</f>
        <v/>
      </c>
      <c r="J897" s="1" t="str">
        <f t="shared" si="41"/>
        <v/>
      </c>
      <c r="K897" s="1" t="str">
        <f>IF(ISNUMBER($J897),INDEX(原簿!$E:$E,MATCH(summary!$E897,原簿!$O:$O,0)),"")</f>
        <v/>
      </c>
      <c r="L897" s="10" t="str">
        <f>IF(ISNUMBER($J897),INDEX(原簿!$I:$I,MATCH(summary!$E897,原簿!$O:$O,0)),"")</f>
        <v/>
      </c>
      <c r="M897" s="1" t="str">
        <f>IF(ISNUMBER($J897),TEXT(INDEX(答案!$A:$A,MATCH(K897,trans!$E:$E,0)),"00")&amp;"-"&amp;TEXT(INDEX(答案!$B:$B,MATCH(K897,trans!$E:$E,0)),"000"),"")</f>
        <v/>
      </c>
    </row>
    <row r="898" spans="1:13" x14ac:dyDescent="0.55000000000000004">
      <c r="A898" s="1" t="str">
        <f t="shared" si="39"/>
        <v/>
      </c>
      <c r="B898" s="1" t="str">
        <f>IF(ISNUMBER($A898),INDEX(原簿!$E:$E,MATCH(summary!$A898,原簿!$M:$M,0)),"")</f>
        <v/>
      </c>
      <c r="C898" s="10" t="str">
        <f>IF(ISNUMBER($A898),INDEX(原簿!$I:$I,MATCH(summary!$A898,原簿!$M:$M,0)),"")</f>
        <v/>
      </c>
      <c r="E898" s="1" t="str">
        <f t="shared" si="40"/>
        <v/>
      </c>
      <c r="F898" s="1" t="str">
        <f>IF(ISNUMBER($E898),INDEX(原簿!$E:$E,MATCH(summary!$E898,原簿!$N:$N,0)),"")</f>
        <v/>
      </c>
      <c r="G898" s="10" t="str">
        <f>IF(ISNUMBER($E898),INDEX(原簿!$I:$I,MATCH(summary!$E898,原簿!$N:$N,0)),"")</f>
        <v/>
      </c>
      <c r="H898" s="1" t="str">
        <f>IF(ISNUMBER($E898),TEXT(INDEX(出席票!$A:$A,MATCH(F898,trans!$B:$B,0)),"00")&amp;"-"&amp;TEXT(INDEX(出席票!$B:$B,MATCH(F898,trans!$B:$B,0)),"000"),"")</f>
        <v/>
      </c>
      <c r="J898" s="1" t="str">
        <f t="shared" si="41"/>
        <v/>
      </c>
      <c r="K898" s="1" t="str">
        <f>IF(ISNUMBER($J898),INDEX(原簿!$E:$E,MATCH(summary!$E898,原簿!$O:$O,0)),"")</f>
        <v/>
      </c>
      <c r="L898" s="10" t="str">
        <f>IF(ISNUMBER($J898),INDEX(原簿!$I:$I,MATCH(summary!$E898,原簿!$O:$O,0)),"")</f>
        <v/>
      </c>
      <c r="M898" s="1" t="str">
        <f>IF(ISNUMBER($J898),TEXT(INDEX(答案!$A:$A,MATCH(K898,trans!$E:$E,0)),"00")&amp;"-"&amp;TEXT(INDEX(答案!$B:$B,MATCH(K898,trans!$E:$E,0)),"000"),"")</f>
        <v/>
      </c>
    </row>
    <row r="899" spans="1:13" x14ac:dyDescent="0.55000000000000004">
      <c r="A899" s="1" t="str">
        <f t="shared" si="39"/>
        <v/>
      </c>
      <c r="B899" s="1" t="str">
        <f>IF(ISNUMBER($A899),INDEX(原簿!$E:$E,MATCH(summary!$A899,原簿!$M:$M,0)),"")</f>
        <v/>
      </c>
      <c r="C899" s="10" t="str">
        <f>IF(ISNUMBER($A899),INDEX(原簿!$I:$I,MATCH(summary!$A899,原簿!$M:$M,0)),"")</f>
        <v/>
      </c>
      <c r="E899" s="1" t="str">
        <f t="shared" si="40"/>
        <v/>
      </c>
      <c r="F899" s="1" t="str">
        <f>IF(ISNUMBER($E899),INDEX(原簿!$E:$E,MATCH(summary!$E899,原簿!$N:$N,0)),"")</f>
        <v/>
      </c>
      <c r="G899" s="10" t="str">
        <f>IF(ISNUMBER($E899),INDEX(原簿!$I:$I,MATCH(summary!$E899,原簿!$N:$N,0)),"")</f>
        <v/>
      </c>
      <c r="H899" s="1" t="str">
        <f>IF(ISNUMBER($E899),TEXT(INDEX(出席票!$A:$A,MATCH(F899,trans!$B:$B,0)),"00")&amp;"-"&amp;TEXT(INDEX(出席票!$B:$B,MATCH(F899,trans!$B:$B,0)),"000"),"")</f>
        <v/>
      </c>
      <c r="J899" s="1" t="str">
        <f t="shared" si="41"/>
        <v/>
      </c>
      <c r="K899" s="1" t="str">
        <f>IF(ISNUMBER($J899),INDEX(原簿!$E:$E,MATCH(summary!$E899,原簿!$O:$O,0)),"")</f>
        <v/>
      </c>
      <c r="L899" s="10" t="str">
        <f>IF(ISNUMBER($J899),INDEX(原簿!$I:$I,MATCH(summary!$E899,原簿!$O:$O,0)),"")</f>
        <v/>
      </c>
      <c r="M899" s="1" t="str">
        <f>IF(ISNUMBER($J899),TEXT(INDEX(答案!$A:$A,MATCH(K899,trans!$E:$E,0)),"00")&amp;"-"&amp;TEXT(INDEX(答案!$B:$B,MATCH(K899,trans!$E:$E,0)),"000"),"")</f>
        <v/>
      </c>
    </row>
    <row r="900" spans="1:13" x14ac:dyDescent="0.55000000000000004">
      <c r="A900" s="1" t="str">
        <f t="shared" si="39"/>
        <v/>
      </c>
      <c r="B900" s="1" t="str">
        <f>IF(ISNUMBER($A900),INDEX(原簿!$E:$E,MATCH(summary!$A900,原簿!$M:$M,0)),"")</f>
        <v/>
      </c>
      <c r="C900" s="10" t="str">
        <f>IF(ISNUMBER($A900),INDEX(原簿!$I:$I,MATCH(summary!$A900,原簿!$M:$M,0)),"")</f>
        <v/>
      </c>
      <c r="E900" s="1" t="str">
        <f t="shared" si="40"/>
        <v/>
      </c>
      <c r="F900" s="1" t="str">
        <f>IF(ISNUMBER($E900),INDEX(原簿!$E:$E,MATCH(summary!$E900,原簿!$N:$N,0)),"")</f>
        <v/>
      </c>
      <c r="G900" s="10" t="str">
        <f>IF(ISNUMBER($E900),INDEX(原簿!$I:$I,MATCH(summary!$E900,原簿!$N:$N,0)),"")</f>
        <v/>
      </c>
      <c r="H900" s="1" t="str">
        <f>IF(ISNUMBER($E900),TEXT(INDEX(出席票!$A:$A,MATCH(F900,trans!$B:$B,0)),"00")&amp;"-"&amp;TEXT(INDEX(出席票!$B:$B,MATCH(F900,trans!$B:$B,0)),"000"),"")</f>
        <v/>
      </c>
      <c r="J900" s="1" t="str">
        <f t="shared" si="41"/>
        <v/>
      </c>
      <c r="K900" s="1" t="str">
        <f>IF(ISNUMBER($J900),INDEX(原簿!$E:$E,MATCH(summary!$E900,原簿!$O:$O,0)),"")</f>
        <v/>
      </c>
      <c r="L900" s="10" t="str">
        <f>IF(ISNUMBER($J900),INDEX(原簿!$I:$I,MATCH(summary!$E900,原簿!$O:$O,0)),"")</f>
        <v/>
      </c>
      <c r="M900" s="1" t="str">
        <f>IF(ISNUMBER($J900),TEXT(INDEX(答案!$A:$A,MATCH(K900,trans!$E:$E,0)),"00")&amp;"-"&amp;TEXT(INDEX(答案!$B:$B,MATCH(K900,trans!$E:$E,0)),"000"),"")</f>
        <v/>
      </c>
    </row>
    <row r="901" spans="1:13" x14ac:dyDescent="0.55000000000000004">
      <c r="A901" s="1" t="str">
        <f t="shared" si="39"/>
        <v/>
      </c>
      <c r="B901" s="1" t="str">
        <f>IF(ISNUMBER($A901),INDEX(原簿!$E:$E,MATCH(summary!$A901,原簿!$M:$M,0)),"")</f>
        <v/>
      </c>
      <c r="C901" s="10" t="str">
        <f>IF(ISNUMBER($A901),INDEX(原簿!$I:$I,MATCH(summary!$A901,原簿!$M:$M,0)),"")</f>
        <v/>
      </c>
      <c r="E901" s="1" t="str">
        <f t="shared" si="40"/>
        <v/>
      </c>
      <c r="F901" s="1" t="str">
        <f>IF(ISNUMBER($E901),INDEX(原簿!$E:$E,MATCH(summary!$E901,原簿!$N:$N,0)),"")</f>
        <v/>
      </c>
      <c r="G901" s="10" t="str">
        <f>IF(ISNUMBER($E901),INDEX(原簿!$I:$I,MATCH(summary!$E901,原簿!$N:$N,0)),"")</f>
        <v/>
      </c>
      <c r="H901" s="1" t="str">
        <f>IF(ISNUMBER($E901),TEXT(INDEX(出席票!$A:$A,MATCH(F901,trans!$B:$B,0)),"00")&amp;"-"&amp;TEXT(INDEX(出席票!$B:$B,MATCH(F901,trans!$B:$B,0)),"000"),"")</f>
        <v/>
      </c>
      <c r="J901" s="1" t="str">
        <f t="shared" si="41"/>
        <v/>
      </c>
      <c r="K901" s="1" t="str">
        <f>IF(ISNUMBER($J901),INDEX(原簿!$E:$E,MATCH(summary!$E901,原簿!$O:$O,0)),"")</f>
        <v/>
      </c>
      <c r="L901" s="10" t="str">
        <f>IF(ISNUMBER($J901),INDEX(原簿!$I:$I,MATCH(summary!$E901,原簿!$O:$O,0)),"")</f>
        <v/>
      </c>
      <c r="M901" s="1" t="str">
        <f>IF(ISNUMBER($J901),TEXT(INDEX(答案!$A:$A,MATCH(K901,trans!$E:$E,0)),"00")&amp;"-"&amp;TEXT(INDEX(答案!$B:$B,MATCH(K901,trans!$E:$E,0)),"000"),"")</f>
        <v/>
      </c>
    </row>
    <row r="902" spans="1:13" x14ac:dyDescent="0.55000000000000004">
      <c r="A902" s="1" t="str">
        <f t="shared" si="39"/>
        <v/>
      </c>
      <c r="B902" s="1" t="str">
        <f>IF(ISNUMBER($A902),INDEX(原簿!$E:$E,MATCH(summary!$A902,原簿!$M:$M,0)),"")</f>
        <v/>
      </c>
      <c r="C902" s="10" t="str">
        <f>IF(ISNUMBER($A902),INDEX(原簿!$I:$I,MATCH(summary!$A902,原簿!$M:$M,0)),"")</f>
        <v/>
      </c>
      <c r="E902" s="1" t="str">
        <f t="shared" si="40"/>
        <v/>
      </c>
      <c r="F902" s="1" t="str">
        <f>IF(ISNUMBER($E902),INDEX(原簿!$E:$E,MATCH(summary!$E902,原簿!$N:$N,0)),"")</f>
        <v/>
      </c>
      <c r="G902" s="10" t="str">
        <f>IF(ISNUMBER($E902),INDEX(原簿!$I:$I,MATCH(summary!$E902,原簿!$N:$N,0)),"")</f>
        <v/>
      </c>
      <c r="H902" s="1" t="str">
        <f>IF(ISNUMBER($E902),TEXT(INDEX(出席票!$A:$A,MATCH(F902,trans!$B:$B,0)),"00")&amp;"-"&amp;TEXT(INDEX(出席票!$B:$B,MATCH(F902,trans!$B:$B,0)),"000"),"")</f>
        <v/>
      </c>
      <c r="J902" s="1" t="str">
        <f t="shared" si="41"/>
        <v/>
      </c>
      <c r="K902" s="1" t="str">
        <f>IF(ISNUMBER($J902),INDEX(原簿!$E:$E,MATCH(summary!$E902,原簿!$O:$O,0)),"")</f>
        <v/>
      </c>
      <c r="L902" s="10" t="str">
        <f>IF(ISNUMBER($J902),INDEX(原簿!$I:$I,MATCH(summary!$E902,原簿!$O:$O,0)),"")</f>
        <v/>
      </c>
      <c r="M902" s="1" t="str">
        <f>IF(ISNUMBER($J902),TEXT(INDEX(答案!$A:$A,MATCH(K902,trans!$E:$E,0)),"00")&amp;"-"&amp;TEXT(INDEX(答案!$B:$B,MATCH(K902,trans!$E:$E,0)),"000"),"")</f>
        <v/>
      </c>
    </row>
    <row r="903" spans="1:13" x14ac:dyDescent="0.55000000000000004">
      <c r="A903" s="1" t="str">
        <f t="shared" si="39"/>
        <v/>
      </c>
      <c r="B903" s="1" t="str">
        <f>IF(ISNUMBER($A903),INDEX(原簿!$E:$E,MATCH(summary!$A903,原簿!$M:$M,0)),"")</f>
        <v/>
      </c>
      <c r="C903" s="10" t="str">
        <f>IF(ISNUMBER($A903),INDEX(原簿!$I:$I,MATCH(summary!$A903,原簿!$M:$M,0)),"")</f>
        <v/>
      </c>
      <c r="E903" s="1" t="str">
        <f t="shared" si="40"/>
        <v/>
      </c>
      <c r="F903" s="1" t="str">
        <f>IF(ISNUMBER($E903),INDEX(原簿!$E:$E,MATCH(summary!$E903,原簿!$N:$N,0)),"")</f>
        <v/>
      </c>
      <c r="G903" s="10" t="str">
        <f>IF(ISNUMBER($E903),INDEX(原簿!$I:$I,MATCH(summary!$E903,原簿!$N:$N,0)),"")</f>
        <v/>
      </c>
      <c r="H903" s="1" t="str">
        <f>IF(ISNUMBER($E903),TEXT(INDEX(出席票!$A:$A,MATCH(F903,trans!$B:$B,0)),"00")&amp;"-"&amp;TEXT(INDEX(出席票!$B:$B,MATCH(F903,trans!$B:$B,0)),"000"),"")</f>
        <v/>
      </c>
      <c r="J903" s="1" t="str">
        <f t="shared" si="41"/>
        <v/>
      </c>
      <c r="K903" s="1" t="str">
        <f>IF(ISNUMBER($J903),INDEX(原簿!$E:$E,MATCH(summary!$E903,原簿!$O:$O,0)),"")</f>
        <v/>
      </c>
      <c r="L903" s="10" t="str">
        <f>IF(ISNUMBER($J903),INDEX(原簿!$I:$I,MATCH(summary!$E903,原簿!$O:$O,0)),"")</f>
        <v/>
      </c>
      <c r="M903" s="1" t="str">
        <f>IF(ISNUMBER($J903),TEXT(INDEX(答案!$A:$A,MATCH(K903,trans!$E:$E,0)),"00")&amp;"-"&amp;TEXT(INDEX(答案!$B:$B,MATCH(K903,trans!$E:$E,0)),"000"),"")</f>
        <v/>
      </c>
    </row>
    <row r="904" spans="1:13" x14ac:dyDescent="0.55000000000000004">
      <c r="A904" s="1" t="str">
        <f t="shared" si="39"/>
        <v/>
      </c>
      <c r="B904" s="1" t="str">
        <f>IF(ISNUMBER($A904),INDEX(原簿!$E:$E,MATCH(summary!$A904,原簿!$M:$M,0)),"")</f>
        <v/>
      </c>
      <c r="C904" s="10" t="str">
        <f>IF(ISNUMBER($A904),INDEX(原簿!$I:$I,MATCH(summary!$A904,原簿!$M:$M,0)),"")</f>
        <v/>
      </c>
      <c r="E904" s="1" t="str">
        <f t="shared" si="40"/>
        <v/>
      </c>
      <c r="F904" s="1" t="str">
        <f>IF(ISNUMBER($E904),INDEX(原簿!$E:$E,MATCH(summary!$E904,原簿!$N:$N,0)),"")</f>
        <v/>
      </c>
      <c r="G904" s="10" t="str">
        <f>IF(ISNUMBER($E904),INDEX(原簿!$I:$I,MATCH(summary!$E904,原簿!$N:$N,0)),"")</f>
        <v/>
      </c>
      <c r="H904" s="1" t="str">
        <f>IF(ISNUMBER($E904),TEXT(INDEX(出席票!$A:$A,MATCH(F904,trans!$B:$B,0)),"00")&amp;"-"&amp;TEXT(INDEX(出席票!$B:$B,MATCH(F904,trans!$B:$B,0)),"000"),"")</f>
        <v/>
      </c>
      <c r="J904" s="1" t="str">
        <f t="shared" si="41"/>
        <v/>
      </c>
      <c r="K904" s="1" t="str">
        <f>IF(ISNUMBER($J904),INDEX(原簿!$E:$E,MATCH(summary!$E904,原簿!$O:$O,0)),"")</f>
        <v/>
      </c>
      <c r="L904" s="10" t="str">
        <f>IF(ISNUMBER($J904),INDEX(原簿!$I:$I,MATCH(summary!$E904,原簿!$O:$O,0)),"")</f>
        <v/>
      </c>
      <c r="M904" s="1" t="str">
        <f>IF(ISNUMBER($J904),TEXT(INDEX(答案!$A:$A,MATCH(K904,trans!$E:$E,0)),"00")&amp;"-"&amp;TEXT(INDEX(答案!$B:$B,MATCH(K904,trans!$E:$E,0)),"000"),"")</f>
        <v/>
      </c>
    </row>
    <row r="905" spans="1:13" x14ac:dyDescent="0.55000000000000004">
      <c r="A905" s="1" t="str">
        <f t="shared" ref="A905:A968" si="42">IF(A$6&gt;=ROW(A905)-ROW(A$7),ROW(A905)-ROW(A$7),"")</f>
        <v/>
      </c>
      <c r="B905" s="1" t="str">
        <f>IF(ISNUMBER($A905),INDEX(原簿!$E:$E,MATCH(summary!$A905,原簿!$M:$M,0)),"")</f>
        <v/>
      </c>
      <c r="C905" s="10" t="str">
        <f>IF(ISNUMBER($A905),INDEX(原簿!$I:$I,MATCH(summary!$A905,原簿!$M:$M,0)),"")</f>
        <v/>
      </c>
      <c r="E905" s="1" t="str">
        <f t="shared" ref="E905:E968" si="43">IF(E$6&gt;=ROW(E905)-ROW(E$7),ROW(E905)-ROW(E$7),"")</f>
        <v/>
      </c>
      <c r="F905" s="1" t="str">
        <f>IF(ISNUMBER($E905),INDEX(原簿!$E:$E,MATCH(summary!$E905,原簿!$N:$N,0)),"")</f>
        <v/>
      </c>
      <c r="G905" s="10" t="str">
        <f>IF(ISNUMBER($E905),INDEX(原簿!$I:$I,MATCH(summary!$E905,原簿!$N:$N,0)),"")</f>
        <v/>
      </c>
      <c r="H905" s="1" t="str">
        <f>IF(ISNUMBER($E905),TEXT(INDEX(出席票!$A:$A,MATCH(F905,trans!$B:$B,0)),"00")&amp;"-"&amp;TEXT(INDEX(出席票!$B:$B,MATCH(F905,trans!$B:$B,0)),"000"),"")</f>
        <v/>
      </c>
      <c r="J905" s="1" t="str">
        <f t="shared" ref="J905:J968" si="44">IF(J$6&gt;=ROW(J905)-ROW(J$7),ROW(J905)-ROW(J$7),"")</f>
        <v/>
      </c>
      <c r="K905" s="1" t="str">
        <f>IF(ISNUMBER($J905),INDEX(原簿!$E:$E,MATCH(summary!$E905,原簿!$O:$O,0)),"")</f>
        <v/>
      </c>
      <c r="L905" s="10" t="str">
        <f>IF(ISNUMBER($J905),INDEX(原簿!$I:$I,MATCH(summary!$E905,原簿!$O:$O,0)),"")</f>
        <v/>
      </c>
      <c r="M905" s="1" t="str">
        <f>IF(ISNUMBER($J905),TEXT(INDEX(答案!$A:$A,MATCH(K905,trans!$E:$E,0)),"00")&amp;"-"&amp;TEXT(INDEX(答案!$B:$B,MATCH(K905,trans!$E:$E,0)),"000"),"")</f>
        <v/>
      </c>
    </row>
    <row r="906" spans="1:13" x14ac:dyDescent="0.55000000000000004">
      <c r="A906" s="1" t="str">
        <f t="shared" si="42"/>
        <v/>
      </c>
      <c r="B906" s="1" t="str">
        <f>IF(ISNUMBER($A906),INDEX(原簿!$E:$E,MATCH(summary!$A906,原簿!$M:$M,0)),"")</f>
        <v/>
      </c>
      <c r="C906" s="10" t="str">
        <f>IF(ISNUMBER($A906),INDEX(原簿!$I:$I,MATCH(summary!$A906,原簿!$M:$M,0)),"")</f>
        <v/>
      </c>
      <c r="E906" s="1" t="str">
        <f t="shared" si="43"/>
        <v/>
      </c>
      <c r="F906" s="1" t="str">
        <f>IF(ISNUMBER($E906),INDEX(原簿!$E:$E,MATCH(summary!$E906,原簿!$N:$N,0)),"")</f>
        <v/>
      </c>
      <c r="G906" s="10" t="str">
        <f>IF(ISNUMBER($E906),INDEX(原簿!$I:$I,MATCH(summary!$E906,原簿!$N:$N,0)),"")</f>
        <v/>
      </c>
      <c r="H906" s="1" t="str">
        <f>IF(ISNUMBER($E906),TEXT(INDEX(出席票!$A:$A,MATCH(F906,trans!$B:$B,0)),"00")&amp;"-"&amp;TEXT(INDEX(出席票!$B:$B,MATCH(F906,trans!$B:$B,0)),"000"),"")</f>
        <v/>
      </c>
      <c r="J906" s="1" t="str">
        <f t="shared" si="44"/>
        <v/>
      </c>
      <c r="K906" s="1" t="str">
        <f>IF(ISNUMBER($J906),INDEX(原簿!$E:$E,MATCH(summary!$E906,原簿!$O:$O,0)),"")</f>
        <v/>
      </c>
      <c r="L906" s="10" t="str">
        <f>IF(ISNUMBER($J906),INDEX(原簿!$I:$I,MATCH(summary!$E906,原簿!$O:$O,0)),"")</f>
        <v/>
      </c>
      <c r="M906" s="1" t="str">
        <f>IF(ISNUMBER($J906),TEXT(INDEX(答案!$A:$A,MATCH(K906,trans!$E:$E,0)),"00")&amp;"-"&amp;TEXT(INDEX(答案!$B:$B,MATCH(K906,trans!$E:$E,0)),"000"),"")</f>
        <v/>
      </c>
    </row>
    <row r="907" spans="1:13" x14ac:dyDescent="0.55000000000000004">
      <c r="A907" s="1" t="str">
        <f t="shared" si="42"/>
        <v/>
      </c>
      <c r="B907" s="1" t="str">
        <f>IF(ISNUMBER($A907),INDEX(原簿!$E:$E,MATCH(summary!$A907,原簿!$M:$M,0)),"")</f>
        <v/>
      </c>
      <c r="C907" s="10" t="str">
        <f>IF(ISNUMBER($A907),INDEX(原簿!$I:$I,MATCH(summary!$A907,原簿!$M:$M,0)),"")</f>
        <v/>
      </c>
      <c r="E907" s="1" t="str">
        <f t="shared" si="43"/>
        <v/>
      </c>
      <c r="F907" s="1" t="str">
        <f>IF(ISNUMBER($E907),INDEX(原簿!$E:$E,MATCH(summary!$E907,原簿!$N:$N,0)),"")</f>
        <v/>
      </c>
      <c r="G907" s="10" t="str">
        <f>IF(ISNUMBER($E907),INDEX(原簿!$I:$I,MATCH(summary!$E907,原簿!$N:$N,0)),"")</f>
        <v/>
      </c>
      <c r="H907" s="1" t="str">
        <f>IF(ISNUMBER($E907),TEXT(INDEX(出席票!$A:$A,MATCH(F907,trans!$B:$B,0)),"00")&amp;"-"&amp;TEXT(INDEX(出席票!$B:$B,MATCH(F907,trans!$B:$B,0)),"000"),"")</f>
        <v/>
      </c>
      <c r="J907" s="1" t="str">
        <f t="shared" si="44"/>
        <v/>
      </c>
      <c r="K907" s="1" t="str">
        <f>IF(ISNUMBER($J907),INDEX(原簿!$E:$E,MATCH(summary!$E907,原簿!$O:$O,0)),"")</f>
        <v/>
      </c>
      <c r="L907" s="10" t="str">
        <f>IF(ISNUMBER($J907),INDEX(原簿!$I:$I,MATCH(summary!$E907,原簿!$O:$O,0)),"")</f>
        <v/>
      </c>
      <c r="M907" s="1" t="str">
        <f>IF(ISNUMBER($J907),TEXT(INDEX(答案!$A:$A,MATCH(K907,trans!$E:$E,0)),"00")&amp;"-"&amp;TEXT(INDEX(答案!$B:$B,MATCH(K907,trans!$E:$E,0)),"000"),"")</f>
        <v/>
      </c>
    </row>
    <row r="908" spans="1:13" x14ac:dyDescent="0.55000000000000004">
      <c r="A908" s="1" t="str">
        <f t="shared" si="42"/>
        <v/>
      </c>
      <c r="B908" s="1" t="str">
        <f>IF(ISNUMBER($A908),INDEX(原簿!$E:$E,MATCH(summary!$A908,原簿!$M:$M,0)),"")</f>
        <v/>
      </c>
      <c r="C908" s="10" t="str">
        <f>IF(ISNUMBER($A908),INDEX(原簿!$I:$I,MATCH(summary!$A908,原簿!$M:$M,0)),"")</f>
        <v/>
      </c>
      <c r="E908" s="1" t="str">
        <f t="shared" si="43"/>
        <v/>
      </c>
      <c r="F908" s="1" t="str">
        <f>IF(ISNUMBER($E908),INDEX(原簿!$E:$E,MATCH(summary!$E908,原簿!$N:$N,0)),"")</f>
        <v/>
      </c>
      <c r="G908" s="10" t="str">
        <f>IF(ISNUMBER($E908),INDEX(原簿!$I:$I,MATCH(summary!$E908,原簿!$N:$N,0)),"")</f>
        <v/>
      </c>
      <c r="H908" s="1" t="str">
        <f>IF(ISNUMBER($E908),TEXT(INDEX(出席票!$A:$A,MATCH(F908,trans!$B:$B,0)),"00")&amp;"-"&amp;TEXT(INDEX(出席票!$B:$B,MATCH(F908,trans!$B:$B,0)),"000"),"")</f>
        <v/>
      </c>
      <c r="J908" s="1" t="str">
        <f t="shared" si="44"/>
        <v/>
      </c>
      <c r="K908" s="1" t="str">
        <f>IF(ISNUMBER($J908),INDEX(原簿!$E:$E,MATCH(summary!$E908,原簿!$O:$O,0)),"")</f>
        <v/>
      </c>
      <c r="L908" s="10" t="str">
        <f>IF(ISNUMBER($J908),INDEX(原簿!$I:$I,MATCH(summary!$E908,原簿!$O:$O,0)),"")</f>
        <v/>
      </c>
      <c r="M908" s="1" t="str">
        <f>IF(ISNUMBER($J908),TEXT(INDEX(答案!$A:$A,MATCH(K908,trans!$E:$E,0)),"00")&amp;"-"&amp;TEXT(INDEX(答案!$B:$B,MATCH(K908,trans!$E:$E,0)),"000"),"")</f>
        <v/>
      </c>
    </row>
    <row r="909" spans="1:13" x14ac:dyDescent="0.55000000000000004">
      <c r="A909" s="1" t="str">
        <f t="shared" si="42"/>
        <v/>
      </c>
      <c r="B909" s="1" t="str">
        <f>IF(ISNUMBER($A909),INDEX(原簿!$E:$E,MATCH(summary!$A909,原簿!$M:$M,0)),"")</f>
        <v/>
      </c>
      <c r="C909" s="10" t="str">
        <f>IF(ISNUMBER($A909),INDEX(原簿!$I:$I,MATCH(summary!$A909,原簿!$M:$M,0)),"")</f>
        <v/>
      </c>
      <c r="E909" s="1" t="str">
        <f t="shared" si="43"/>
        <v/>
      </c>
      <c r="F909" s="1" t="str">
        <f>IF(ISNUMBER($E909),INDEX(原簿!$E:$E,MATCH(summary!$E909,原簿!$N:$N,0)),"")</f>
        <v/>
      </c>
      <c r="G909" s="10" t="str">
        <f>IF(ISNUMBER($E909),INDEX(原簿!$I:$I,MATCH(summary!$E909,原簿!$N:$N,0)),"")</f>
        <v/>
      </c>
      <c r="H909" s="1" t="str">
        <f>IF(ISNUMBER($E909),TEXT(INDEX(出席票!$A:$A,MATCH(F909,trans!$B:$B,0)),"00")&amp;"-"&amp;TEXT(INDEX(出席票!$B:$B,MATCH(F909,trans!$B:$B,0)),"000"),"")</f>
        <v/>
      </c>
      <c r="J909" s="1" t="str">
        <f t="shared" si="44"/>
        <v/>
      </c>
      <c r="K909" s="1" t="str">
        <f>IF(ISNUMBER($J909),INDEX(原簿!$E:$E,MATCH(summary!$E909,原簿!$O:$O,0)),"")</f>
        <v/>
      </c>
      <c r="L909" s="10" t="str">
        <f>IF(ISNUMBER($J909),INDEX(原簿!$I:$I,MATCH(summary!$E909,原簿!$O:$O,0)),"")</f>
        <v/>
      </c>
      <c r="M909" s="1" t="str">
        <f>IF(ISNUMBER($J909),TEXT(INDEX(答案!$A:$A,MATCH(K909,trans!$E:$E,0)),"00")&amp;"-"&amp;TEXT(INDEX(答案!$B:$B,MATCH(K909,trans!$E:$E,0)),"000"),"")</f>
        <v/>
      </c>
    </row>
    <row r="910" spans="1:13" x14ac:dyDescent="0.55000000000000004">
      <c r="A910" s="1" t="str">
        <f t="shared" si="42"/>
        <v/>
      </c>
      <c r="B910" s="1" t="str">
        <f>IF(ISNUMBER($A910),INDEX(原簿!$E:$E,MATCH(summary!$A910,原簿!$M:$M,0)),"")</f>
        <v/>
      </c>
      <c r="C910" s="10" t="str">
        <f>IF(ISNUMBER($A910),INDEX(原簿!$I:$I,MATCH(summary!$A910,原簿!$M:$M,0)),"")</f>
        <v/>
      </c>
      <c r="E910" s="1" t="str">
        <f t="shared" si="43"/>
        <v/>
      </c>
      <c r="F910" s="1" t="str">
        <f>IF(ISNUMBER($E910),INDEX(原簿!$E:$E,MATCH(summary!$E910,原簿!$N:$N,0)),"")</f>
        <v/>
      </c>
      <c r="G910" s="10" t="str">
        <f>IF(ISNUMBER($E910),INDEX(原簿!$I:$I,MATCH(summary!$E910,原簿!$N:$N,0)),"")</f>
        <v/>
      </c>
      <c r="H910" s="1" t="str">
        <f>IF(ISNUMBER($E910),TEXT(INDEX(出席票!$A:$A,MATCH(F910,trans!$B:$B,0)),"00")&amp;"-"&amp;TEXT(INDEX(出席票!$B:$B,MATCH(F910,trans!$B:$B,0)),"000"),"")</f>
        <v/>
      </c>
      <c r="J910" s="1" t="str">
        <f t="shared" si="44"/>
        <v/>
      </c>
      <c r="K910" s="1" t="str">
        <f>IF(ISNUMBER($J910),INDEX(原簿!$E:$E,MATCH(summary!$E910,原簿!$O:$O,0)),"")</f>
        <v/>
      </c>
      <c r="L910" s="10" t="str">
        <f>IF(ISNUMBER($J910),INDEX(原簿!$I:$I,MATCH(summary!$E910,原簿!$O:$O,0)),"")</f>
        <v/>
      </c>
      <c r="M910" s="1" t="str">
        <f>IF(ISNUMBER($J910),TEXT(INDEX(答案!$A:$A,MATCH(K910,trans!$E:$E,0)),"00")&amp;"-"&amp;TEXT(INDEX(答案!$B:$B,MATCH(K910,trans!$E:$E,0)),"000"),"")</f>
        <v/>
      </c>
    </row>
    <row r="911" spans="1:13" x14ac:dyDescent="0.55000000000000004">
      <c r="A911" s="1" t="str">
        <f t="shared" si="42"/>
        <v/>
      </c>
      <c r="B911" s="1" t="str">
        <f>IF(ISNUMBER($A911),INDEX(原簿!$E:$E,MATCH(summary!$A911,原簿!$M:$M,0)),"")</f>
        <v/>
      </c>
      <c r="C911" s="10" t="str">
        <f>IF(ISNUMBER($A911),INDEX(原簿!$I:$I,MATCH(summary!$A911,原簿!$M:$M,0)),"")</f>
        <v/>
      </c>
      <c r="E911" s="1" t="str">
        <f t="shared" si="43"/>
        <v/>
      </c>
      <c r="F911" s="1" t="str">
        <f>IF(ISNUMBER($E911),INDEX(原簿!$E:$E,MATCH(summary!$E911,原簿!$N:$N,0)),"")</f>
        <v/>
      </c>
      <c r="G911" s="10" t="str">
        <f>IF(ISNUMBER($E911),INDEX(原簿!$I:$I,MATCH(summary!$E911,原簿!$N:$N,0)),"")</f>
        <v/>
      </c>
      <c r="H911" s="1" t="str">
        <f>IF(ISNUMBER($E911),TEXT(INDEX(出席票!$A:$A,MATCH(F911,trans!$B:$B,0)),"00")&amp;"-"&amp;TEXT(INDEX(出席票!$B:$B,MATCH(F911,trans!$B:$B,0)),"000"),"")</f>
        <v/>
      </c>
      <c r="J911" s="1" t="str">
        <f t="shared" si="44"/>
        <v/>
      </c>
      <c r="K911" s="1" t="str">
        <f>IF(ISNUMBER($J911),INDEX(原簿!$E:$E,MATCH(summary!$E911,原簿!$O:$O,0)),"")</f>
        <v/>
      </c>
      <c r="L911" s="10" t="str">
        <f>IF(ISNUMBER($J911),INDEX(原簿!$I:$I,MATCH(summary!$E911,原簿!$O:$O,0)),"")</f>
        <v/>
      </c>
      <c r="M911" s="1" t="str">
        <f>IF(ISNUMBER($J911),TEXT(INDEX(答案!$A:$A,MATCH(K911,trans!$E:$E,0)),"00")&amp;"-"&amp;TEXT(INDEX(答案!$B:$B,MATCH(K911,trans!$E:$E,0)),"000"),"")</f>
        <v/>
      </c>
    </row>
    <row r="912" spans="1:13" x14ac:dyDescent="0.55000000000000004">
      <c r="A912" s="1" t="str">
        <f t="shared" si="42"/>
        <v/>
      </c>
      <c r="B912" s="1" t="str">
        <f>IF(ISNUMBER($A912),INDEX(原簿!$E:$E,MATCH(summary!$A912,原簿!$M:$M,0)),"")</f>
        <v/>
      </c>
      <c r="C912" s="10" t="str">
        <f>IF(ISNUMBER($A912),INDEX(原簿!$I:$I,MATCH(summary!$A912,原簿!$M:$M,0)),"")</f>
        <v/>
      </c>
      <c r="E912" s="1" t="str">
        <f t="shared" si="43"/>
        <v/>
      </c>
      <c r="F912" s="1" t="str">
        <f>IF(ISNUMBER($E912),INDEX(原簿!$E:$E,MATCH(summary!$E912,原簿!$N:$N,0)),"")</f>
        <v/>
      </c>
      <c r="G912" s="10" t="str">
        <f>IF(ISNUMBER($E912),INDEX(原簿!$I:$I,MATCH(summary!$E912,原簿!$N:$N,0)),"")</f>
        <v/>
      </c>
      <c r="H912" s="1" t="str">
        <f>IF(ISNUMBER($E912),TEXT(INDEX(出席票!$A:$A,MATCH(F912,trans!$B:$B,0)),"00")&amp;"-"&amp;TEXT(INDEX(出席票!$B:$B,MATCH(F912,trans!$B:$B,0)),"000"),"")</f>
        <v/>
      </c>
      <c r="J912" s="1" t="str">
        <f t="shared" si="44"/>
        <v/>
      </c>
      <c r="K912" s="1" t="str">
        <f>IF(ISNUMBER($J912),INDEX(原簿!$E:$E,MATCH(summary!$E912,原簿!$O:$O,0)),"")</f>
        <v/>
      </c>
      <c r="L912" s="10" t="str">
        <f>IF(ISNUMBER($J912),INDEX(原簿!$I:$I,MATCH(summary!$E912,原簿!$O:$O,0)),"")</f>
        <v/>
      </c>
      <c r="M912" s="1" t="str">
        <f>IF(ISNUMBER($J912),TEXT(INDEX(答案!$A:$A,MATCH(K912,trans!$E:$E,0)),"00")&amp;"-"&amp;TEXT(INDEX(答案!$B:$B,MATCH(K912,trans!$E:$E,0)),"000"),"")</f>
        <v/>
      </c>
    </row>
    <row r="913" spans="1:13" x14ac:dyDescent="0.55000000000000004">
      <c r="A913" s="1" t="str">
        <f t="shared" si="42"/>
        <v/>
      </c>
      <c r="B913" s="1" t="str">
        <f>IF(ISNUMBER($A913),INDEX(原簿!$E:$E,MATCH(summary!$A913,原簿!$M:$M,0)),"")</f>
        <v/>
      </c>
      <c r="C913" s="10" t="str">
        <f>IF(ISNUMBER($A913),INDEX(原簿!$I:$I,MATCH(summary!$A913,原簿!$M:$M,0)),"")</f>
        <v/>
      </c>
      <c r="E913" s="1" t="str">
        <f t="shared" si="43"/>
        <v/>
      </c>
      <c r="F913" s="1" t="str">
        <f>IF(ISNUMBER($E913),INDEX(原簿!$E:$E,MATCH(summary!$E913,原簿!$N:$N,0)),"")</f>
        <v/>
      </c>
      <c r="G913" s="10" t="str">
        <f>IF(ISNUMBER($E913),INDEX(原簿!$I:$I,MATCH(summary!$E913,原簿!$N:$N,0)),"")</f>
        <v/>
      </c>
      <c r="H913" s="1" t="str">
        <f>IF(ISNUMBER($E913),TEXT(INDEX(出席票!$A:$A,MATCH(F913,trans!$B:$B,0)),"00")&amp;"-"&amp;TEXT(INDEX(出席票!$B:$B,MATCH(F913,trans!$B:$B,0)),"000"),"")</f>
        <v/>
      </c>
      <c r="J913" s="1" t="str">
        <f t="shared" si="44"/>
        <v/>
      </c>
      <c r="K913" s="1" t="str">
        <f>IF(ISNUMBER($J913),INDEX(原簿!$E:$E,MATCH(summary!$E913,原簿!$O:$O,0)),"")</f>
        <v/>
      </c>
      <c r="L913" s="10" t="str">
        <f>IF(ISNUMBER($J913),INDEX(原簿!$I:$I,MATCH(summary!$E913,原簿!$O:$O,0)),"")</f>
        <v/>
      </c>
      <c r="M913" s="1" t="str">
        <f>IF(ISNUMBER($J913),TEXT(INDEX(答案!$A:$A,MATCH(K913,trans!$E:$E,0)),"00")&amp;"-"&amp;TEXT(INDEX(答案!$B:$B,MATCH(K913,trans!$E:$E,0)),"000"),"")</f>
        <v/>
      </c>
    </row>
    <row r="914" spans="1:13" x14ac:dyDescent="0.55000000000000004">
      <c r="A914" s="1" t="str">
        <f t="shared" si="42"/>
        <v/>
      </c>
      <c r="B914" s="1" t="str">
        <f>IF(ISNUMBER($A914),INDEX(原簿!$E:$E,MATCH(summary!$A914,原簿!$M:$M,0)),"")</f>
        <v/>
      </c>
      <c r="C914" s="10" t="str">
        <f>IF(ISNUMBER($A914),INDEX(原簿!$I:$I,MATCH(summary!$A914,原簿!$M:$M,0)),"")</f>
        <v/>
      </c>
      <c r="E914" s="1" t="str">
        <f t="shared" si="43"/>
        <v/>
      </c>
      <c r="F914" s="1" t="str">
        <f>IF(ISNUMBER($E914),INDEX(原簿!$E:$E,MATCH(summary!$E914,原簿!$N:$N,0)),"")</f>
        <v/>
      </c>
      <c r="G914" s="10" t="str">
        <f>IF(ISNUMBER($E914),INDEX(原簿!$I:$I,MATCH(summary!$E914,原簿!$N:$N,0)),"")</f>
        <v/>
      </c>
      <c r="H914" s="1" t="str">
        <f>IF(ISNUMBER($E914),TEXT(INDEX(出席票!$A:$A,MATCH(F914,trans!$B:$B,0)),"00")&amp;"-"&amp;TEXT(INDEX(出席票!$B:$B,MATCH(F914,trans!$B:$B,0)),"000"),"")</f>
        <v/>
      </c>
      <c r="J914" s="1" t="str">
        <f t="shared" si="44"/>
        <v/>
      </c>
      <c r="K914" s="1" t="str">
        <f>IF(ISNUMBER($J914),INDEX(原簿!$E:$E,MATCH(summary!$E914,原簿!$O:$O,0)),"")</f>
        <v/>
      </c>
      <c r="L914" s="10" t="str">
        <f>IF(ISNUMBER($J914),INDEX(原簿!$I:$I,MATCH(summary!$E914,原簿!$O:$O,0)),"")</f>
        <v/>
      </c>
      <c r="M914" s="1" t="str">
        <f>IF(ISNUMBER($J914),TEXT(INDEX(答案!$A:$A,MATCH(K914,trans!$E:$E,0)),"00")&amp;"-"&amp;TEXT(INDEX(答案!$B:$B,MATCH(K914,trans!$E:$E,0)),"000"),"")</f>
        <v/>
      </c>
    </row>
    <row r="915" spans="1:13" x14ac:dyDescent="0.55000000000000004">
      <c r="A915" s="1" t="str">
        <f t="shared" si="42"/>
        <v/>
      </c>
      <c r="B915" s="1" t="str">
        <f>IF(ISNUMBER($A915),INDEX(原簿!$E:$E,MATCH(summary!$A915,原簿!$M:$M,0)),"")</f>
        <v/>
      </c>
      <c r="C915" s="10" t="str">
        <f>IF(ISNUMBER($A915),INDEX(原簿!$I:$I,MATCH(summary!$A915,原簿!$M:$M,0)),"")</f>
        <v/>
      </c>
      <c r="E915" s="1" t="str">
        <f t="shared" si="43"/>
        <v/>
      </c>
      <c r="F915" s="1" t="str">
        <f>IF(ISNUMBER($E915),INDEX(原簿!$E:$E,MATCH(summary!$E915,原簿!$N:$N,0)),"")</f>
        <v/>
      </c>
      <c r="G915" s="10" t="str">
        <f>IF(ISNUMBER($E915),INDEX(原簿!$I:$I,MATCH(summary!$E915,原簿!$N:$N,0)),"")</f>
        <v/>
      </c>
      <c r="H915" s="1" t="str">
        <f>IF(ISNUMBER($E915),TEXT(INDEX(出席票!$A:$A,MATCH(F915,trans!$B:$B,0)),"00")&amp;"-"&amp;TEXT(INDEX(出席票!$B:$B,MATCH(F915,trans!$B:$B,0)),"000"),"")</f>
        <v/>
      </c>
      <c r="J915" s="1" t="str">
        <f t="shared" si="44"/>
        <v/>
      </c>
      <c r="K915" s="1" t="str">
        <f>IF(ISNUMBER($J915),INDEX(原簿!$E:$E,MATCH(summary!$E915,原簿!$O:$O,0)),"")</f>
        <v/>
      </c>
      <c r="L915" s="10" t="str">
        <f>IF(ISNUMBER($J915),INDEX(原簿!$I:$I,MATCH(summary!$E915,原簿!$O:$O,0)),"")</f>
        <v/>
      </c>
      <c r="M915" s="1" t="str">
        <f>IF(ISNUMBER($J915),TEXT(INDEX(答案!$A:$A,MATCH(K915,trans!$E:$E,0)),"00")&amp;"-"&amp;TEXT(INDEX(答案!$B:$B,MATCH(K915,trans!$E:$E,0)),"000"),"")</f>
        <v/>
      </c>
    </row>
    <row r="916" spans="1:13" x14ac:dyDescent="0.55000000000000004">
      <c r="A916" s="1" t="str">
        <f t="shared" si="42"/>
        <v/>
      </c>
      <c r="B916" s="1" t="str">
        <f>IF(ISNUMBER($A916),INDEX(原簿!$E:$E,MATCH(summary!$A916,原簿!$M:$M,0)),"")</f>
        <v/>
      </c>
      <c r="C916" s="10" t="str">
        <f>IF(ISNUMBER($A916),INDEX(原簿!$I:$I,MATCH(summary!$A916,原簿!$M:$M,0)),"")</f>
        <v/>
      </c>
      <c r="E916" s="1" t="str">
        <f t="shared" si="43"/>
        <v/>
      </c>
      <c r="F916" s="1" t="str">
        <f>IF(ISNUMBER($E916),INDEX(原簿!$E:$E,MATCH(summary!$E916,原簿!$N:$N,0)),"")</f>
        <v/>
      </c>
      <c r="G916" s="10" t="str">
        <f>IF(ISNUMBER($E916),INDEX(原簿!$I:$I,MATCH(summary!$E916,原簿!$N:$N,0)),"")</f>
        <v/>
      </c>
      <c r="H916" s="1" t="str">
        <f>IF(ISNUMBER($E916),TEXT(INDEX(出席票!$A:$A,MATCH(F916,trans!$B:$B,0)),"00")&amp;"-"&amp;TEXT(INDEX(出席票!$B:$B,MATCH(F916,trans!$B:$B,0)),"000"),"")</f>
        <v/>
      </c>
      <c r="J916" s="1" t="str">
        <f t="shared" si="44"/>
        <v/>
      </c>
      <c r="K916" s="1" t="str">
        <f>IF(ISNUMBER($J916),INDEX(原簿!$E:$E,MATCH(summary!$E916,原簿!$O:$O,0)),"")</f>
        <v/>
      </c>
      <c r="L916" s="10" t="str">
        <f>IF(ISNUMBER($J916),INDEX(原簿!$I:$I,MATCH(summary!$E916,原簿!$O:$O,0)),"")</f>
        <v/>
      </c>
      <c r="M916" s="1" t="str">
        <f>IF(ISNUMBER($J916),TEXT(INDEX(答案!$A:$A,MATCH(K916,trans!$E:$E,0)),"00")&amp;"-"&amp;TEXT(INDEX(答案!$B:$B,MATCH(K916,trans!$E:$E,0)),"000"),"")</f>
        <v/>
      </c>
    </row>
    <row r="917" spans="1:13" x14ac:dyDescent="0.55000000000000004">
      <c r="A917" s="1" t="str">
        <f t="shared" si="42"/>
        <v/>
      </c>
      <c r="B917" s="1" t="str">
        <f>IF(ISNUMBER($A917),INDEX(原簿!$E:$E,MATCH(summary!$A917,原簿!$M:$M,0)),"")</f>
        <v/>
      </c>
      <c r="C917" s="10" t="str">
        <f>IF(ISNUMBER($A917),INDEX(原簿!$I:$I,MATCH(summary!$A917,原簿!$M:$M,0)),"")</f>
        <v/>
      </c>
      <c r="E917" s="1" t="str">
        <f t="shared" si="43"/>
        <v/>
      </c>
      <c r="F917" s="1" t="str">
        <f>IF(ISNUMBER($E917),INDEX(原簿!$E:$E,MATCH(summary!$E917,原簿!$N:$N,0)),"")</f>
        <v/>
      </c>
      <c r="G917" s="10" t="str">
        <f>IF(ISNUMBER($E917),INDEX(原簿!$I:$I,MATCH(summary!$E917,原簿!$N:$N,0)),"")</f>
        <v/>
      </c>
      <c r="H917" s="1" t="str">
        <f>IF(ISNUMBER($E917),TEXT(INDEX(出席票!$A:$A,MATCH(F917,trans!$B:$B,0)),"00")&amp;"-"&amp;TEXT(INDEX(出席票!$B:$B,MATCH(F917,trans!$B:$B,0)),"000"),"")</f>
        <v/>
      </c>
      <c r="J917" s="1" t="str">
        <f t="shared" si="44"/>
        <v/>
      </c>
      <c r="K917" s="1" t="str">
        <f>IF(ISNUMBER($J917),INDEX(原簿!$E:$E,MATCH(summary!$E917,原簿!$O:$O,0)),"")</f>
        <v/>
      </c>
      <c r="L917" s="10" t="str">
        <f>IF(ISNUMBER($J917),INDEX(原簿!$I:$I,MATCH(summary!$E917,原簿!$O:$O,0)),"")</f>
        <v/>
      </c>
      <c r="M917" s="1" t="str">
        <f>IF(ISNUMBER($J917),TEXT(INDEX(答案!$A:$A,MATCH(K917,trans!$E:$E,0)),"00")&amp;"-"&amp;TEXT(INDEX(答案!$B:$B,MATCH(K917,trans!$E:$E,0)),"000"),"")</f>
        <v/>
      </c>
    </row>
    <row r="918" spans="1:13" x14ac:dyDescent="0.55000000000000004">
      <c r="A918" s="1" t="str">
        <f t="shared" si="42"/>
        <v/>
      </c>
      <c r="B918" s="1" t="str">
        <f>IF(ISNUMBER($A918),INDEX(原簿!$E:$E,MATCH(summary!$A918,原簿!$M:$M,0)),"")</f>
        <v/>
      </c>
      <c r="C918" s="10" t="str">
        <f>IF(ISNUMBER($A918),INDEX(原簿!$I:$I,MATCH(summary!$A918,原簿!$M:$M,0)),"")</f>
        <v/>
      </c>
      <c r="E918" s="1" t="str">
        <f t="shared" si="43"/>
        <v/>
      </c>
      <c r="F918" s="1" t="str">
        <f>IF(ISNUMBER($E918),INDEX(原簿!$E:$E,MATCH(summary!$E918,原簿!$N:$N,0)),"")</f>
        <v/>
      </c>
      <c r="G918" s="10" t="str">
        <f>IF(ISNUMBER($E918),INDEX(原簿!$I:$I,MATCH(summary!$E918,原簿!$N:$N,0)),"")</f>
        <v/>
      </c>
      <c r="H918" s="1" t="str">
        <f>IF(ISNUMBER($E918),TEXT(INDEX(出席票!$A:$A,MATCH(F918,trans!$B:$B,0)),"00")&amp;"-"&amp;TEXT(INDEX(出席票!$B:$B,MATCH(F918,trans!$B:$B,0)),"000"),"")</f>
        <v/>
      </c>
      <c r="J918" s="1" t="str">
        <f t="shared" si="44"/>
        <v/>
      </c>
      <c r="K918" s="1" t="str">
        <f>IF(ISNUMBER($J918),INDEX(原簿!$E:$E,MATCH(summary!$E918,原簿!$O:$O,0)),"")</f>
        <v/>
      </c>
      <c r="L918" s="10" t="str">
        <f>IF(ISNUMBER($J918),INDEX(原簿!$I:$I,MATCH(summary!$E918,原簿!$O:$O,0)),"")</f>
        <v/>
      </c>
      <c r="M918" s="1" t="str">
        <f>IF(ISNUMBER($J918),TEXT(INDEX(答案!$A:$A,MATCH(K918,trans!$E:$E,0)),"00")&amp;"-"&amp;TEXT(INDEX(答案!$B:$B,MATCH(K918,trans!$E:$E,0)),"000"),"")</f>
        <v/>
      </c>
    </row>
    <row r="919" spans="1:13" x14ac:dyDescent="0.55000000000000004">
      <c r="A919" s="1" t="str">
        <f t="shared" si="42"/>
        <v/>
      </c>
      <c r="B919" s="1" t="str">
        <f>IF(ISNUMBER($A919),INDEX(原簿!$E:$E,MATCH(summary!$A919,原簿!$M:$M,0)),"")</f>
        <v/>
      </c>
      <c r="C919" s="10" t="str">
        <f>IF(ISNUMBER($A919),INDEX(原簿!$I:$I,MATCH(summary!$A919,原簿!$M:$M,0)),"")</f>
        <v/>
      </c>
      <c r="E919" s="1" t="str">
        <f t="shared" si="43"/>
        <v/>
      </c>
      <c r="F919" s="1" t="str">
        <f>IF(ISNUMBER($E919),INDEX(原簿!$E:$E,MATCH(summary!$E919,原簿!$N:$N,0)),"")</f>
        <v/>
      </c>
      <c r="G919" s="10" t="str">
        <f>IF(ISNUMBER($E919),INDEX(原簿!$I:$I,MATCH(summary!$E919,原簿!$N:$N,0)),"")</f>
        <v/>
      </c>
      <c r="H919" s="1" t="str">
        <f>IF(ISNUMBER($E919),TEXT(INDEX(出席票!$A:$A,MATCH(F919,trans!$B:$B,0)),"00")&amp;"-"&amp;TEXT(INDEX(出席票!$B:$B,MATCH(F919,trans!$B:$B,0)),"000"),"")</f>
        <v/>
      </c>
      <c r="J919" s="1" t="str">
        <f t="shared" si="44"/>
        <v/>
      </c>
      <c r="K919" s="1" t="str">
        <f>IF(ISNUMBER($J919),INDEX(原簿!$E:$E,MATCH(summary!$E919,原簿!$O:$O,0)),"")</f>
        <v/>
      </c>
      <c r="L919" s="10" t="str">
        <f>IF(ISNUMBER($J919),INDEX(原簿!$I:$I,MATCH(summary!$E919,原簿!$O:$O,0)),"")</f>
        <v/>
      </c>
      <c r="M919" s="1" t="str">
        <f>IF(ISNUMBER($J919),TEXT(INDEX(答案!$A:$A,MATCH(K919,trans!$E:$E,0)),"00")&amp;"-"&amp;TEXT(INDEX(答案!$B:$B,MATCH(K919,trans!$E:$E,0)),"000"),"")</f>
        <v/>
      </c>
    </row>
    <row r="920" spans="1:13" x14ac:dyDescent="0.55000000000000004">
      <c r="A920" s="1" t="str">
        <f t="shared" si="42"/>
        <v/>
      </c>
      <c r="B920" s="1" t="str">
        <f>IF(ISNUMBER($A920),INDEX(原簿!$E:$E,MATCH(summary!$A920,原簿!$M:$M,0)),"")</f>
        <v/>
      </c>
      <c r="C920" s="10" t="str">
        <f>IF(ISNUMBER($A920),INDEX(原簿!$I:$I,MATCH(summary!$A920,原簿!$M:$M,0)),"")</f>
        <v/>
      </c>
      <c r="E920" s="1" t="str">
        <f t="shared" si="43"/>
        <v/>
      </c>
      <c r="F920" s="1" t="str">
        <f>IF(ISNUMBER($E920),INDEX(原簿!$E:$E,MATCH(summary!$E920,原簿!$N:$N,0)),"")</f>
        <v/>
      </c>
      <c r="G920" s="10" t="str">
        <f>IF(ISNUMBER($E920),INDEX(原簿!$I:$I,MATCH(summary!$E920,原簿!$N:$N,0)),"")</f>
        <v/>
      </c>
      <c r="H920" s="1" t="str">
        <f>IF(ISNUMBER($E920),TEXT(INDEX(出席票!$A:$A,MATCH(F920,trans!$B:$B,0)),"00")&amp;"-"&amp;TEXT(INDEX(出席票!$B:$B,MATCH(F920,trans!$B:$B,0)),"000"),"")</f>
        <v/>
      </c>
      <c r="J920" s="1" t="str">
        <f t="shared" si="44"/>
        <v/>
      </c>
      <c r="K920" s="1" t="str">
        <f>IF(ISNUMBER($J920),INDEX(原簿!$E:$E,MATCH(summary!$E920,原簿!$O:$O,0)),"")</f>
        <v/>
      </c>
      <c r="L920" s="10" t="str">
        <f>IF(ISNUMBER($J920),INDEX(原簿!$I:$I,MATCH(summary!$E920,原簿!$O:$O,0)),"")</f>
        <v/>
      </c>
      <c r="M920" s="1" t="str">
        <f>IF(ISNUMBER($J920),TEXT(INDEX(答案!$A:$A,MATCH(K920,trans!$E:$E,0)),"00")&amp;"-"&amp;TEXT(INDEX(答案!$B:$B,MATCH(K920,trans!$E:$E,0)),"000"),"")</f>
        <v/>
      </c>
    </row>
    <row r="921" spans="1:13" x14ac:dyDescent="0.55000000000000004">
      <c r="A921" s="1" t="str">
        <f t="shared" si="42"/>
        <v/>
      </c>
      <c r="B921" s="1" t="str">
        <f>IF(ISNUMBER($A921),INDEX(原簿!$E:$E,MATCH(summary!$A921,原簿!$M:$M,0)),"")</f>
        <v/>
      </c>
      <c r="C921" s="10" t="str">
        <f>IF(ISNUMBER($A921),INDEX(原簿!$I:$I,MATCH(summary!$A921,原簿!$M:$M,0)),"")</f>
        <v/>
      </c>
      <c r="E921" s="1" t="str">
        <f t="shared" si="43"/>
        <v/>
      </c>
      <c r="F921" s="1" t="str">
        <f>IF(ISNUMBER($E921),INDEX(原簿!$E:$E,MATCH(summary!$E921,原簿!$N:$N,0)),"")</f>
        <v/>
      </c>
      <c r="G921" s="10" t="str">
        <f>IF(ISNUMBER($E921),INDEX(原簿!$I:$I,MATCH(summary!$E921,原簿!$N:$N,0)),"")</f>
        <v/>
      </c>
      <c r="H921" s="1" t="str">
        <f>IF(ISNUMBER($E921),TEXT(INDEX(出席票!$A:$A,MATCH(F921,trans!$B:$B,0)),"00")&amp;"-"&amp;TEXT(INDEX(出席票!$B:$B,MATCH(F921,trans!$B:$B,0)),"000"),"")</f>
        <v/>
      </c>
      <c r="J921" s="1" t="str">
        <f t="shared" si="44"/>
        <v/>
      </c>
      <c r="K921" s="1" t="str">
        <f>IF(ISNUMBER($J921),INDEX(原簿!$E:$E,MATCH(summary!$E921,原簿!$O:$O,0)),"")</f>
        <v/>
      </c>
      <c r="L921" s="10" t="str">
        <f>IF(ISNUMBER($J921),INDEX(原簿!$I:$I,MATCH(summary!$E921,原簿!$O:$O,0)),"")</f>
        <v/>
      </c>
      <c r="M921" s="1" t="str">
        <f>IF(ISNUMBER($J921),TEXT(INDEX(答案!$A:$A,MATCH(K921,trans!$E:$E,0)),"00")&amp;"-"&amp;TEXT(INDEX(答案!$B:$B,MATCH(K921,trans!$E:$E,0)),"000"),"")</f>
        <v/>
      </c>
    </row>
    <row r="922" spans="1:13" x14ac:dyDescent="0.55000000000000004">
      <c r="A922" s="1" t="str">
        <f t="shared" si="42"/>
        <v/>
      </c>
      <c r="B922" s="1" t="str">
        <f>IF(ISNUMBER($A922),INDEX(原簿!$E:$E,MATCH(summary!$A922,原簿!$M:$M,0)),"")</f>
        <v/>
      </c>
      <c r="C922" s="10" t="str">
        <f>IF(ISNUMBER($A922),INDEX(原簿!$I:$I,MATCH(summary!$A922,原簿!$M:$M,0)),"")</f>
        <v/>
      </c>
      <c r="E922" s="1" t="str">
        <f t="shared" si="43"/>
        <v/>
      </c>
      <c r="F922" s="1" t="str">
        <f>IF(ISNUMBER($E922),INDEX(原簿!$E:$E,MATCH(summary!$E922,原簿!$N:$N,0)),"")</f>
        <v/>
      </c>
      <c r="G922" s="10" t="str">
        <f>IF(ISNUMBER($E922),INDEX(原簿!$I:$I,MATCH(summary!$E922,原簿!$N:$N,0)),"")</f>
        <v/>
      </c>
      <c r="H922" s="1" t="str">
        <f>IF(ISNUMBER($E922),TEXT(INDEX(出席票!$A:$A,MATCH(F922,trans!$B:$B,0)),"00")&amp;"-"&amp;TEXT(INDEX(出席票!$B:$B,MATCH(F922,trans!$B:$B,0)),"000"),"")</f>
        <v/>
      </c>
      <c r="J922" s="1" t="str">
        <f t="shared" si="44"/>
        <v/>
      </c>
      <c r="K922" s="1" t="str">
        <f>IF(ISNUMBER($J922),INDEX(原簿!$E:$E,MATCH(summary!$E922,原簿!$O:$O,0)),"")</f>
        <v/>
      </c>
      <c r="L922" s="10" t="str">
        <f>IF(ISNUMBER($J922),INDEX(原簿!$I:$I,MATCH(summary!$E922,原簿!$O:$O,0)),"")</f>
        <v/>
      </c>
      <c r="M922" s="1" t="str">
        <f>IF(ISNUMBER($J922),TEXT(INDEX(答案!$A:$A,MATCH(K922,trans!$E:$E,0)),"00")&amp;"-"&amp;TEXT(INDEX(答案!$B:$B,MATCH(K922,trans!$E:$E,0)),"000"),"")</f>
        <v/>
      </c>
    </row>
    <row r="923" spans="1:13" x14ac:dyDescent="0.55000000000000004">
      <c r="A923" s="1" t="str">
        <f t="shared" si="42"/>
        <v/>
      </c>
      <c r="B923" s="1" t="str">
        <f>IF(ISNUMBER($A923),INDEX(原簿!$E:$E,MATCH(summary!$A923,原簿!$M:$M,0)),"")</f>
        <v/>
      </c>
      <c r="C923" s="10" t="str">
        <f>IF(ISNUMBER($A923),INDEX(原簿!$I:$I,MATCH(summary!$A923,原簿!$M:$M,0)),"")</f>
        <v/>
      </c>
      <c r="E923" s="1" t="str">
        <f t="shared" si="43"/>
        <v/>
      </c>
      <c r="F923" s="1" t="str">
        <f>IF(ISNUMBER($E923),INDEX(原簿!$E:$E,MATCH(summary!$E923,原簿!$N:$N,0)),"")</f>
        <v/>
      </c>
      <c r="G923" s="10" t="str">
        <f>IF(ISNUMBER($E923),INDEX(原簿!$I:$I,MATCH(summary!$E923,原簿!$N:$N,0)),"")</f>
        <v/>
      </c>
      <c r="H923" s="1" t="str">
        <f>IF(ISNUMBER($E923),TEXT(INDEX(出席票!$A:$A,MATCH(F923,trans!$B:$B,0)),"00")&amp;"-"&amp;TEXT(INDEX(出席票!$B:$B,MATCH(F923,trans!$B:$B,0)),"000"),"")</f>
        <v/>
      </c>
      <c r="J923" s="1" t="str">
        <f t="shared" si="44"/>
        <v/>
      </c>
      <c r="K923" s="1" t="str">
        <f>IF(ISNUMBER($J923),INDEX(原簿!$E:$E,MATCH(summary!$E923,原簿!$O:$O,0)),"")</f>
        <v/>
      </c>
      <c r="L923" s="10" t="str">
        <f>IF(ISNUMBER($J923),INDEX(原簿!$I:$I,MATCH(summary!$E923,原簿!$O:$O,0)),"")</f>
        <v/>
      </c>
      <c r="M923" s="1" t="str">
        <f>IF(ISNUMBER($J923),TEXT(INDEX(答案!$A:$A,MATCH(K923,trans!$E:$E,0)),"00")&amp;"-"&amp;TEXT(INDEX(答案!$B:$B,MATCH(K923,trans!$E:$E,0)),"000"),"")</f>
        <v/>
      </c>
    </row>
    <row r="924" spans="1:13" x14ac:dyDescent="0.55000000000000004">
      <c r="A924" s="1" t="str">
        <f t="shared" si="42"/>
        <v/>
      </c>
      <c r="B924" s="1" t="str">
        <f>IF(ISNUMBER($A924),INDEX(原簿!$E:$E,MATCH(summary!$A924,原簿!$M:$M,0)),"")</f>
        <v/>
      </c>
      <c r="C924" s="10" t="str">
        <f>IF(ISNUMBER($A924),INDEX(原簿!$I:$I,MATCH(summary!$A924,原簿!$M:$M,0)),"")</f>
        <v/>
      </c>
      <c r="E924" s="1" t="str">
        <f t="shared" si="43"/>
        <v/>
      </c>
      <c r="F924" s="1" t="str">
        <f>IF(ISNUMBER($E924),INDEX(原簿!$E:$E,MATCH(summary!$E924,原簿!$N:$N,0)),"")</f>
        <v/>
      </c>
      <c r="G924" s="10" t="str">
        <f>IF(ISNUMBER($E924),INDEX(原簿!$I:$I,MATCH(summary!$E924,原簿!$N:$N,0)),"")</f>
        <v/>
      </c>
      <c r="H924" s="1" t="str">
        <f>IF(ISNUMBER($E924),TEXT(INDEX(出席票!$A:$A,MATCH(F924,trans!$B:$B,0)),"00")&amp;"-"&amp;TEXT(INDEX(出席票!$B:$B,MATCH(F924,trans!$B:$B,0)),"000"),"")</f>
        <v/>
      </c>
      <c r="J924" s="1" t="str">
        <f t="shared" si="44"/>
        <v/>
      </c>
      <c r="K924" s="1" t="str">
        <f>IF(ISNUMBER($J924),INDEX(原簿!$E:$E,MATCH(summary!$E924,原簿!$O:$O,0)),"")</f>
        <v/>
      </c>
      <c r="L924" s="10" t="str">
        <f>IF(ISNUMBER($J924),INDEX(原簿!$I:$I,MATCH(summary!$E924,原簿!$O:$O,0)),"")</f>
        <v/>
      </c>
      <c r="M924" s="1" t="str">
        <f>IF(ISNUMBER($J924),TEXT(INDEX(答案!$A:$A,MATCH(K924,trans!$E:$E,0)),"00")&amp;"-"&amp;TEXT(INDEX(答案!$B:$B,MATCH(K924,trans!$E:$E,0)),"000"),"")</f>
        <v/>
      </c>
    </row>
    <row r="925" spans="1:13" x14ac:dyDescent="0.55000000000000004">
      <c r="A925" s="1" t="str">
        <f t="shared" si="42"/>
        <v/>
      </c>
      <c r="B925" s="1" t="str">
        <f>IF(ISNUMBER($A925),INDEX(原簿!$E:$E,MATCH(summary!$A925,原簿!$M:$M,0)),"")</f>
        <v/>
      </c>
      <c r="C925" s="10" t="str">
        <f>IF(ISNUMBER($A925),INDEX(原簿!$I:$I,MATCH(summary!$A925,原簿!$M:$M,0)),"")</f>
        <v/>
      </c>
      <c r="E925" s="1" t="str">
        <f t="shared" si="43"/>
        <v/>
      </c>
      <c r="F925" s="1" t="str">
        <f>IF(ISNUMBER($E925),INDEX(原簿!$E:$E,MATCH(summary!$E925,原簿!$N:$N,0)),"")</f>
        <v/>
      </c>
      <c r="G925" s="10" t="str">
        <f>IF(ISNUMBER($E925),INDEX(原簿!$I:$I,MATCH(summary!$E925,原簿!$N:$N,0)),"")</f>
        <v/>
      </c>
      <c r="H925" s="1" t="str">
        <f>IF(ISNUMBER($E925),TEXT(INDEX(出席票!$A:$A,MATCH(F925,trans!$B:$B,0)),"00")&amp;"-"&amp;TEXT(INDEX(出席票!$B:$B,MATCH(F925,trans!$B:$B,0)),"000"),"")</f>
        <v/>
      </c>
      <c r="J925" s="1" t="str">
        <f t="shared" si="44"/>
        <v/>
      </c>
      <c r="K925" s="1" t="str">
        <f>IF(ISNUMBER($J925),INDEX(原簿!$E:$E,MATCH(summary!$E925,原簿!$O:$O,0)),"")</f>
        <v/>
      </c>
      <c r="L925" s="10" t="str">
        <f>IF(ISNUMBER($J925),INDEX(原簿!$I:$I,MATCH(summary!$E925,原簿!$O:$O,0)),"")</f>
        <v/>
      </c>
      <c r="M925" s="1" t="str">
        <f>IF(ISNUMBER($J925),TEXT(INDEX(答案!$A:$A,MATCH(K925,trans!$E:$E,0)),"00")&amp;"-"&amp;TEXT(INDEX(答案!$B:$B,MATCH(K925,trans!$E:$E,0)),"000"),"")</f>
        <v/>
      </c>
    </row>
    <row r="926" spans="1:13" x14ac:dyDescent="0.55000000000000004">
      <c r="A926" s="1" t="str">
        <f t="shared" si="42"/>
        <v/>
      </c>
      <c r="B926" s="1" t="str">
        <f>IF(ISNUMBER($A926),INDEX(原簿!$E:$E,MATCH(summary!$A926,原簿!$M:$M,0)),"")</f>
        <v/>
      </c>
      <c r="C926" s="10" t="str">
        <f>IF(ISNUMBER($A926),INDEX(原簿!$I:$I,MATCH(summary!$A926,原簿!$M:$M,0)),"")</f>
        <v/>
      </c>
      <c r="E926" s="1" t="str">
        <f t="shared" si="43"/>
        <v/>
      </c>
      <c r="F926" s="1" t="str">
        <f>IF(ISNUMBER($E926),INDEX(原簿!$E:$E,MATCH(summary!$E926,原簿!$N:$N,0)),"")</f>
        <v/>
      </c>
      <c r="G926" s="10" t="str">
        <f>IF(ISNUMBER($E926),INDEX(原簿!$I:$I,MATCH(summary!$E926,原簿!$N:$N,0)),"")</f>
        <v/>
      </c>
      <c r="H926" s="1" t="str">
        <f>IF(ISNUMBER($E926),TEXT(INDEX(出席票!$A:$A,MATCH(F926,trans!$B:$B,0)),"00")&amp;"-"&amp;TEXT(INDEX(出席票!$B:$B,MATCH(F926,trans!$B:$B,0)),"000"),"")</f>
        <v/>
      </c>
      <c r="J926" s="1" t="str">
        <f t="shared" si="44"/>
        <v/>
      </c>
      <c r="K926" s="1" t="str">
        <f>IF(ISNUMBER($J926),INDEX(原簿!$E:$E,MATCH(summary!$E926,原簿!$O:$O,0)),"")</f>
        <v/>
      </c>
      <c r="L926" s="10" t="str">
        <f>IF(ISNUMBER($J926),INDEX(原簿!$I:$I,MATCH(summary!$E926,原簿!$O:$O,0)),"")</f>
        <v/>
      </c>
      <c r="M926" s="1" t="str">
        <f>IF(ISNUMBER($J926),TEXT(INDEX(答案!$A:$A,MATCH(K926,trans!$E:$E,0)),"00")&amp;"-"&amp;TEXT(INDEX(答案!$B:$B,MATCH(K926,trans!$E:$E,0)),"000"),"")</f>
        <v/>
      </c>
    </row>
    <row r="927" spans="1:13" x14ac:dyDescent="0.55000000000000004">
      <c r="A927" s="1" t="str">
        <f t="shared" si="42"/>
        <v/>
      </c>
      <c r="B927" s="1" t="str">
        <f>IF(ISNUMBER($A927),INDEX(原簿!$E:$E,MATCH(summary!$A927,原簿!$M:$M,0)),"")</f>
        <v/>
      </c>
      <c r="C927" s="10" t="str">
        <f>IF(ISNUMBER($A927),INDEX(原簿!$I:$I,MATCH(summary!$A927,原簿!$M:$M,0)),"")</f>
        <v/>
      </c>
      <c r="E927" s="1" t="str">
        <f t="shared" si="43"/>
        <v/>
      </c>
      <c r="F927" s="1" t="str">
        <f>IF(ISNUMBER($E927),INDEX(原簿!$E:$E,MATCH(summary!$E927,原簿!$N:$N,0)),"")</f>
        <v/>
      </c>
      <c r="G927" s="10" t="str">
        <f>IF(ISNUMBER($E927),INDEX(原簿!$I:$I,MATCH(summary!$E927,原簿!$N:$N,0)),"")</f>
        <v/>
      </c>
      <c r="H927" s="1" t="str">
        <f>IF(ISNUMBER($E927),TEXT(INDEX(出席票!$A:$A,MATCH(F927,trans!$B:$B,0)),"00")&amp;"-"&amp;TEXT(INDEX(出席票!$B:$B,MATCH(F927,trans!$B:$B,0)),"000"),"")</f>
        <v/>
      </c>
      <c r="J927" s="1" t="str">
        <f t="shared" si="44"/>
        <v/>
      </c>
      <c r="K927" s="1" t="str">
        <f>IF(ISNUMBER($J927),INDEX(原簿!$E:$E,MATCH(summary!$E927,原簿!$O:$O,0)),"")</f>
        <v/>
      </c>
      <c r="L927" s="10" t="str">
        <f>IF(ISNUMBER($J927),INDEX(原簿!$I:$I,MATCH(summary!$E927,原簿!$O:$O,0)),"")</f>
        <v/>
      </c>
      <c r="M927" s="1" t="str">
        <f>IF(ISNUMBER($J927),TEXT(INDEX(答案!$A:$A,MATCH(K927,trans!$E:$E,0)),"00")&amp;"-"&amp;TEXT(INDEX(答案!$B:$B,MATCH(K927,trans!$E:$E,0)),"000"),"")</f>
        <v/>
      </c>
    </row>
    <row r="928" spans="1:13" x14ac:dyDescent="0.55000000000000004">
      <c r="A928" s="1" t="str">
        <f t="shared" si="42"/>
        <v/>
      </c>
      <c r="B928" s="1" t="str">
        <f>IF(ISNUMBER($A928),INDEX(原簿!$E:$E,MATCH(summary!$A928,原簿!$M:$M,0)),"")</f>
        <v/>
      </c>
      <c r="C928" s="10" t="str">
        <f>IF(ISNUMBER($A928),INDEX(原簿!$I:$I,MATCH(summary!$A928,原簿!$M:$M,0)),"")</f>
        <v/>
      </c>
      <c r="E928" s="1" t="str">
        <f t="shared" si="43"/>
        <v/>
      </c>
      <c r="F928" s="1" t="str">
        <f>IF(ISNUMBER($E928),INDEX(原簿!$E:$E,MATCH(summary!$E928,原簿!$N:$N,0)),"")</f>
        <v/>
      </c>
      <c r="G928" s="10" t="str">
        <f>IF(ISNUMBER($E928),INDEX(原簿!$I:$I,MATCH(summary!$E928,原簿!$N:$N,0)),"")</f>
        <v/>
      </c>
      <c r="H928" s="1" t="str">
        <f>IF(ISNUMBER($E928),TEXT(INDEX(出席票!$A:$A,MATCH(F928,trans!$B:$B,0)),"00")&amp;"-"&amp;TEXT(INDEX(出席票!$B:$B,MATCH(F928,trans!$B:$B,0)),"000"),"")</f>
        <v/>
      </c>
      <c r="J928" s="1" t="str">
        <f t="shared" si="44"/>
        <v/>
      </c>
      <c r="K928" s="1" t="str">
        <f>IF(ISNUMBER($J928),INDEX(原簿!$E:$E,MATCH(summary!$E928,原簿!$O:$O,0)),"")</f>
        <v/>
      </c>
      <c r="L928" s="10" t="str">
        <f>IF(ISNUMBER($J928),INDEX(原簿!$I:$I,MATCH(summary!$E928,原簿!$O:$O,0)),"")</f>
        <v/>
      </c>
      <c r="M928" s="1" t="str">
        <f>IF(ISNUMBER($J928),TEXT(INDEX(答案!$A:$A,MATCH(K928,trans!$E:$E,0)),"00")&amp;"-"&amp;TEXT(INDEX(答案!$B:$B,MATCH(K928,trans!$E:$E,0)),"000"),"")</f>
        <v/>
      </c>
    </row>
    <row r="929" spans="1:13" x14ac:dyDescent="0.55000000000000004">
      <c r="A929" s="1" t="str">
        <f t="shared" si="42"/>
        <v/>
      </c>
      <c r="B929" s="1" t="str">
        <f>IF(ISNUMBER($A929),INDEX(原簿!$E:$E,MATCH(summary!$A929,原簿!$M:$M,0)),"")</f>
        <v/>
      </c>
      <c r="C929" s="10" t="str">
        <f>IF(ISNUMBER($A929),INDEX(原簿!$I:$I,MATCH(summary!$A929,原簿!$M:$M,0)),"")</f>
        <v/>
      </c>
      <c r="E929" s="1" t="str">
        <f t="shared" si="43"/>
        <v/>
      </c>
      <c r="F929" s="1" t="str">
        <f>IF(ISNUMBER($E929),INDEX(原簿!$E:$E,MATCH(summary!$E929,原簿!$N:$N,0)),"")</f>
        <v/>
      </c>
      <c r="G929" s="10" t="str">
        <f>IF(ISNUMBER($E929),INDEX(原簿!$I:$I,MATCH(summary!$E929,原簿!$N:$N,0)),"")</f>
        <v/>
      </c>
      <c r="H929" s="1" t="str">
        <f>IF(ISNUMBER($E929),TEXT(INDEX(出席票!$A:$A,MATCH(F929,trans!$B:$B,0)),"00")&amp;"-"&amp;TEXT(INDEX(出席票!$B:$B,MATCH(F929,trans!$B:$B,0)),"000"),"")</f>
        <v/>
      </c>
      <c r="J929" s="1" t="str">
        <f t="shared" si="44"/>
        <v/>
      </c>
      <c r="K929" s="1" t="str">
        <f>IF(ISNUMBER($J929),INDEX(原簿!$E:$E,MATCH(summary!$E929,原簿!$O:$O,0)),"")</f>
        <v/>
      </c>
      <c r="L929" s="10" t="str">
        <f>IF(ISNUMBER($J929),INDEX(原簿!$I:$I,MATCH(summary!$E929,原簿!$O:$O,0)),"")</f>
        <v/>
      </c>
      <c r="M929" s="1" t="str">
        <f>IF(ISNUMBER($J929),TEXT(INDEX(答案!$A:$A,MATCH(K929,trans!$E:$E,0)),"00")&amp;"-"&amp;TEXT(INDEX(答案!$B:$B,MATCH(K929,trans!$E:$E,0)),"000"),"")</f>
        <v/>
      </c>
    </row>
    <row r="930" spans="1:13" x14ac:dyDescent="0.55000000000000004">
      <c r="A930" s="1" t="str">
        <f t="shared" si="42"/>
        <v/>
      </c>
      <c r="B930" s="1" t="str">
        <f>IF(ISNUMBER($A930),INDEX(原簿!$E:$E,MATCH(summary!$A930,原簿!$M:$M,0)),"")</f>
        <v/>
      </c>
      <c r="C930" s="10" t="str">
        <f>IF(ISNUMBER($A930),INDEX(原簿!$I:$I,MATCH(summary!$A930,原簿!$M:$M,0)),"")</f>
        <v/>
      </c>
      <c r="E930" s="1" t="str">
        <f t="shared" si="43"/>
        <v/>
      </c>
      <c r="F930" s="1" t="str">
        <f>IF(ISNUMBER($E930),INDEX(原簿!$E:$E,MATCH(summary!$E930,原簿!$N:$N,0)),"")</f>
        <v/>
      </c>
      <c r="G930" s="10" t="str">
        <f>IF(ISNUMBER($E930),INDEX(原簿!$I:$I,MATCH(summary!$E930,原簿!$N:$N,0)),"")</f>
        <v/>
      </c>
      <c r="H930" s="1" t="str">
        <f>IF(ISNUMBER($E930),TEXT(INDEX(出席票!$A:$A,MATCH(F930,trans!$B:$B,0)),"00")&amp;"-"&amp;TEXT(INDEX(出席票!$B:$B,MATCH(F930,trans!$B:$B,0)),"000"),"")</f>
        <v/>
      </c>
      <c r="J930" s="1" t="str">
        <f t="shared" si="44"/>
        <v/>
      </c>
      <c r="K930" s="1" t="str">
        <f>IF(ISNUMBER($J930),INDEX(原簿!$E:$E,MATCH(summary!$E930,原簿!$O:$O,0)),"")</f>
        <v/>
      </c>
      <c r="L930" s="10" t="str">
        <f>IF(ISNUMBER($J930),INDEX(原簿!$I:$I,MATCH(summary!$E930,原簿!$O:$O,0)),"")</f>
        <v/>
      </c>
      <c r="M930" s="1" t="str">
        <f>IF(ISNUMBER($J930),TEXT(INDEX(答案!$A:$A,MATCH(K930,trans!$E:$E,0)),"00")&amp;"-"&amp;TEXT(INDEX(答案!$B:$B,MATCH(K930,trans!$E:$E,0)),"000"),"")</f>
        <v/>
      </c>
    </row>
    <row r="931" spans="1:13" x14ac:dyDescent="0.55000000000000004">
      <c r="A931" s="1" t="str">
        <f t="shared" si="42"/>
        <v/>
      </c>
      <c r="B931" s="1" t="str">
        <f>IF(ISNUMBER($A931),INDEX(原簿!$E:$E,MATCH(summary!$A931,原簿!$M:$M,0)),"")</f>
        <v/>
      </c>
      <c r="C931" s="10" t="str">
        <f>IF(ISNUMBER($A931),INDEX(原簿!$I:$I,MATCH(summary!$A931,原簿!$M:$M,0)),"")</f>
        <v/>
      </c>
      <c r="E931" s="1" t="str">
        <f t="shared" si="43"/>
        <v/>
      </c>
      <c r="F931" s="1" t="str">
        <f>IF(ISNUMBER($E931),INDEX(原簿!$E:$E,MATCH(summary!$E931,原簿!$N:$N,0)),"")</f>
        <v/>
      </c>
      <c r="G931" s="10" t="str">
        <f>IF(ISNUMBER($E931),INDEX(原簿!$I:$I,MATCH(summary!$E931,原簿!$N:$N,0)),"")</f>
        <v/>
      </c>
      <c r="H931" s="1" t="str">
        <f>IF(ISNUMBER($E931),TEXT(INDEX(出席票!$A:$A,MATCH(F931,trans!$B:$B,0)),"00")&amp;"-"&amp;TEXT(INDEX(出席票!$B:$B,MATCH(F931,trans!$B:$B,0)),"000"),"")</f>
        <v/>
      </c>
      <c r="J931" s="1" t="str">
        <f t="shared" si="44"/>
        <v/>
      </c>
      <c r="K931" s="1" t="str">
        <f>IF(ISNUMBER($J931),INDEX(原簿!$E:$E,MATCH(summary!$E931,原簿!$O:$O,0)),"")</f>
        <v/>
      </c>
      <c r="L931" s="10" t="str">
        <f>IF(ISNUMBER($J931),INDEX(原簿!$I:$I,MATCH(summary!$E931,原簿!$O:$O,0)),"")</f>
        <v/>
      </c>
      <c r="M931" s="1" t="str">
        <f>IF(ISNUMBER($J931),TEXT(INDEX(答案!$A:$A,MATCH(K931,trans!$E:$E,0)),"00")&amp;"-"&amp;TEXT(INDEX(答案!$B:$B,MATCH(K931,trans!$E:$E,0)),"000"),"")</f>
        <v/>
      </c>
    </row>
    <row r="932" spans="1:13" x14ac:dyDescent="0.55000000000000004">
      <c r="A932" s="1" t="str">
        <f t="shared" si="42"/>
        <v/>
      </c>
      <c r="B932" s="1" t="str">
        <f>IF(ISNUMBER($A932),INDEX(原簿!$E:$E,MATCH(summary!$A932,原簿!$M:$M,0)),"")</f>
        <v/>
      </c>
      <c r="C932" s="10" t="str">
        <f>IF(ISNUMBER($A932),INDEX(原簿!$I:$I,MATCH(summary!$A932,原簿!$M:$M,0)),"")</f>
        <v/>
      </c>
      <c r="E932" s="1" t="str">
        <f t="shared" si="43"/>
        <v/>
      </c>
      <c r="F932" s="1" t="str">
        <f>IF(ISNUMBER($E932),INDEX(原簿!$E:$E,MATCH(summary!$E932,原簿!$N:$N,0)),"")</f>
        <v/>
      </c>
      <c r="G932" s="10" t="str">
        <f>IF(ISNUMBER($E932),INDEX(原簿!$I:$I,MATCH(summary!$E932,原簿!$N:$N,0)),"")</f>
        <v/>
      </c>
      <c r="H932" s="1" t="str">
        <f>IF(ISNUMBER($E932),TEXT(INDEX(出席票!$A:$A,MATCH(F932,trans!$B:$B,0)),"00")&amp;"-"&amp;TEXT(INDEX(出席票!$B:$B,MATCH(F932,trans!$B:$B,0)),"000"),"")</f>
        <v/>
      </c>
      <c r="J932" s="1" t="str">
        <f t="shared" si="44"/>
        <v/>
      </c>
      <c r="K932" s="1" t="str">
        <f>IF(ISNUMBER($J932),INDEX(原簿!$E:$E,MATCH(summary!$E932,原簿!$O:$O,0)),"")</f>
        <v/>
      </c>
      <c r="L932" s="10" t="str">
        <f>IF(ISNUMBER($J932),INDEX(原簿!$I:$I,MATCH(summary!$E932,原簿!$O:$O,0)),"")</f>
        <v/>
      </c>
      <c r="M932" s="1" t="str">
        <f>IF(ISNUMBER($J932),TEXT(INDEX(答案!$A:$A,MATCH(K932,trans!$E:$E,0)),"00")&amp;"-"&amp;TEXT(INDEX(答案!$B:$B,MATCH(K932,trans!$E:$E,0)),"000"),"")</f>
        <v/>
      </c>
    </row>
    <row r="933" spans="1:13" x14ac:dyDescent="0.55000000000000004">
      <c r="A933" s="1" t="str">
        <f t="shared" si="42"/>
        <v/>
      </c>
      <c r="B933" s="1" t="str">
        <f>IF(ISNUMBER($A933),INDEX(原簿!$E:$E,MATCH(summary!$A933,原簿!$M:$M,0)),"")</f>
        <v/>
      </c>
      <c r="C933" s="10" t="str">
        <f>IF(ISNUMBER($A933),INDEX(原簿!$I:$I,MATCH(summary!$A933,原簿!$M:$M,0)),"")</f>
        <v/>
      </c>
      <c r="E933" s="1" t="str">
        <f t="shared" si="43"/>
        <v/>
      </c>
      <c r="F933" s="1" t="str">
        <f>IF(ISNUMBER($E933),INDEX(原簿!$E:$E,MATCH(summary!$E933,原簿!$N:$N,0)),"")</f>
        <v/>
      </c>
      <c r="G933" s="10" t="str">
        <f>IF(ISNUMBER($E933),INDEX(原簿!$I:$I,MATCH(summary!$E933,原簿!$N:$N,0)),"")</f>
        <v/>
      </c>
      <c r="H933" s="1" t="str">
        <f>IF(ISNUMBER($E933),TEXT(INDEX(出席票!$A:$A,MATCH(F933,trans!$B:$B,0)),"00")&amp;"-"&amp;TEXT(INDEX(出席票!$B:$B,MATCH(F933,trans!$B:$B,0)),"000"),"")</f>
        <v/>
      </c>
      <c r="J933" s="1" t="str">
        <f t="shared" si="44"/>
        <v/>
      </c>
      <c r="K933" s="1" t="str">
        <f>IF(ISNUMBER($J933),INDEX(原簿!$E:$E,MATCH(summary!$E933,原簿!$O:$O,0)),"")</f>
        <v/>
      </c>
      <c r="L933" s="10" t="str">
        <f>IF(ISNUMBER($J933),INDEX(原簿!$I:$I,MATCH(summary!$E933,原簿!$O:$O,0)),"")</f>
        <v/>
      </c>
      <c r="M933" s="1" t="str">
        <f>IF(ISNUMBER($J933),TEXT(INDEX(答案!$A:$A,MATCH(K933,trans!$E:$E,0)),"00")&amp;"-"&amp;TEXT(INDEX(答案!$B:$B,MATCH(K933,trans!$E:$E,0)),"000"),"")</f>
        <v/>
      </c>
    </row>
    <row r="934" spans="1:13" x14ac:dyDescent="0.55000000000000004">
      <c r="A934" s="1" t="str">
        <f t="shared" si="42"/>
        <v/>
      </c>
      <c r="B934" s="1" t="str">
        <f>IF(ISNUMBER($A934),INDEX(原簿!$E:$E,MATCH(summary!$A934,原簿!$M:$M,0)),"")</f>
        <v/>
      </c>
      <c r="C934" s="10" t="str">
        <f>IF(ISNUMBER($A934),INDEX(原簿!$I:$I,MATCH(summary!$A934,原簿!$M:$M,0)),"")</f>
        <v/>
      </c>
      <c r="E934" s="1" t="str">
        <f t="shared" si="43"/>
        <v/>
      </c>
      <c r="F934" s="1" t="str">
        <f>IF(ISNUMBER($E934),INDEX(原簿!$E:$E,MATCH(summary!$E934,原簿!$N:$N,0)),"")</f>
        <v/>
      </c>
      <c r="G934" s="10" t="str">
        <f>IF(ISNUMBER($E934),INDEX(原簿!$I:$I,MATCH(summary!$E934,原簿!$N:$N,0)),"")</f>
        <v/>
      </c>
      <c r="H934" s="1" t="str">
        <f>IF(ISNUMBER($E934),TEXT(INDEX(出席票!$A:$A,MATCH(F934,trans!$B:$B,0)),"00")&amp;"-"&amp;TEXT(INDEX(出席票!$B:$B,MATCH(F934,trans!$B:$B,0)),"000"),"")</f>
        <v/>
      </c>
      <c r="J934" s="1" t="str">
        <f t="shared" si="44"/>
        <v/>
      </c>
      <c r="K934" s="1" t="str">
        <f>IF(ISNUMBER($J934),INDEX(原簿!$E:$E,MATCH(summary!$E934,原簿!$O:$O,0)),"")</f>
        <v/>
      </c>
      <c r="L934" s="10" t="str">
        <f>IF(ISNUMBER($J934),INDEX(原簿!$I:$I,MATCH(summary!$E934,原簿!$O:$O,0)),"")</f>
        <v/>
      </c>
      <c r="M934" s="1" t="str">
        <f>IF(ISNUMBER($J934),TEXT(INDEX(答案!$A:$A,MATCH(K934,trans!$E:$E,0)),"00")&amp;"-"&amp;TEXT(INDEX(答案!$B:$B,MATCH(K934,trans!$E:$E,0)),"000"),"")</f>
        <v/>
      </c>
    </row>
    <row r="935" spans="1:13" x14ac:dyDescent="0.55000000000000004">
      <c r="A935" s="1" t="str">
        <f t="shared" si="42"/>
        <v/>
      </c>
      <c r="B935" s="1" t="str">
        <f>IF(ISNUMBER($A935),INDEX(原簿!$E:$E,MATCH(summary!$A935,原簿!$M:$M,0)),"")</f>
        <v/>
      </c>
      <c r="C935" s="10" t="str">
        <f>IF(ISNUMBER($A935),INDEX(原簿!$I:$I,MATCH(summary!$A935,原簿!$M:$M,0)),"")</f>
        <v/>
      </c>
      <c r="E935" s="1" t="str">
        <f t="shared" si="43"/>
        <v/>
      </c>
      <c r="F935" s="1" t="str">
        <f>IF(ISNUMBER($E935),INDEX(原簿!$E:$E,MATCH(summary!$E935,原簿!$N:$N,0)),"")</f>
        <v/>
      </c>
      <c r="G935" s="10" t="str">
        <f>IF(ISNUMBER($E935),INDEX(原簿!$I:$I,MATCH(summary!$E935,原簿!$N:$N,0)),"")</f>
        <v/>
      </c>
      <c r="H935" s="1" t="str">
        <f>IF(ISNUMBER($E935),TEXT(INDEX(出席票!$A:$A,MATCH(F935,trans!$B:$B,0)),"00")&amp;"-"&amp;TEXT(INDEX(出席票!$B:$B,MATCH(F935,trans!$B:$B,0)),"000"),"")</f>
        <v/>
      </c>
      <c r="J935" s="1" t="str">
        <f t="shared" si="44"/>
        <v/>
      </c>
      <c r="K935" s="1" t="str">
        <f>IF(ISNUMBER($J935),INDEX(原簿!$E:$E,MATCH(summary!$E935,原簿!$O:$O,0)),"")</f>
        <v/>
      </c>
      <c r="L935" s="10" t="str">
        <f>IF(ISNUMBER($J935),INDEX(原簿!$I:$I,MATCH(summary!$E935,原簿!$O:$O,0)),"")</f>
        <v/>
      </c>
      <c r="M935" s="1" t="str">
        <f>IF(ISNUMBER($J935),TEXT(INDEX(答案!$A:$A,MATCH(K935,trans!$E:$E,0)),"00")&amp;"-"&amp;TEXT(INDEX(答案!$B:$B,MATCH(K935,trans!$E:$E,0)),"000"),"")</f>
        <v/>
      </c>
    </row>
    <row r="936" spans="1:13" x14ac:dyDescent="0.55000000000000004">
      <c r="A936" s="1" t="str">
        <f t="shared" si="42"/>
        <v/>
      </c>
      <c r="B936" s="1" t="str">
        <f>IF(ISNUMBER($A936),INDEX(原簿!$E:$E,MATCH(summary!$A936,原簿!$M:$M,0)),"")</f>
        <v/>
      </c>
      <c r="C936" s="10" t="str">
        <f>IF(ISNUMBER($A936),INDEX(原簿!$I:$I,MATCH(summary!$A936,原簿!$M:$M,0)),"")</f>
        <v/>
      </c>
      <c r="E936" s="1" t="str">
        <f t="shared" si="43"/>
        <v/>
      </c>
      <c r="F936" s="1" t="str">
        <f>IF(ISNUMBER($E936),INDEX(原簿!$E:$E,MATCH(summary!$E936,原簿!$N:$N,0)),"")</f>
        <v/>
      </c>
      <c r="G936" s="10" t="str">
        <f>IF(ISNUMBER($E936),INDEX(原簿!$I:$I,MATCH(summary!$E936,原簿!$N:$N,0)),"")</f>
        <v/>
      </c>
      <c r="H936" s="1" t="str">
        <f>IF(ISNUMBER($E936),TEXT(INDEX(出席票!$A:$A,MATCH(F936,trans!$B:$B,0)),"00")&amp;"-"&amp;TEXT(INDEX(出席票!$B:$B,MATCH(F936,trans!$B:$B,0)),"000"),"")</f>
        <v/>
      </c>
      <c r="J936" s="1" t="str">
        <f t="shared" si="44"/>
        <v/>
      </c>
      <c r="K936" s="1" t="str">
        <f>IF(ISNUMBER($J936),INDEX(原簿!$E:$E,MATCH(summary!$E936,原簿!$O:$O,0)),"")</f>
        <v/>
      </c>
      <c r="L936" s="10" t="str">
        <f>IF(ISNUMBER($J936),INDEX(原簿!$I:$I,MATCH(summary!$E936,原簿!$O:$O,0)),"")</f>
        <v/>
      </c>
      <c r="M936" s="1" t="str">
        <f>IF(ISNUMBER($J936),TEXT(INDEX(答案!$A:$A,MATCH(K936,trans!$E:$E,0)),"00")&amp;"-"&amp;TEXT(INDEX(答案!$B:$B,MATCH(K936,trans!$E:$E,0)),"000"),"")</f>
        <v/>
      </c>
    </row>
    <row r="937" spans="1:13" x14ac:dyDescent="0.55000000000000004">
      <c r="A937" s="1" t="str">
        <f t="shared" si="42"/>
        <v/>
      </c>
      <c r="B937" s="1" t="str">
        <f>IF(ISNUMBER($A937),INDEX(原簿!$E:$E,MATCH(summary!$A937,原簿!$M:$M,0)),"")</f>
        <v/>
      </c>
      <c r="C937" s="10" t="str">
        <f>IF(ISNUMBER($A937),INDEX(原簿!$I:$I,MATCH(summary!$A937,原簿!$M:$M,0)),"")</f>
        <v/>
      </c>
      <c r="E937" s="1" t="str">
        <f t="shared" si="43"/>
        <v/>
      </c>
      <c r="F937" s="1" t="str">
        <f>IF(ISNUMBER($E937),INDEX(原簿!$E:$E,MATCH(summary!$E937,原簿!$N:$N,0)),"")</f>
        <v/>
      </c>
      <c r="G937" s="10" t="str">
        <f>IF(ISNUMBER($E937),INDEX(原簿!$I:$I,MATCH(summary!$E937,原簿!$N:$N,0)),"")</f>
        <v/>
      </c>
      <c r="H937" s="1" t="str">
        <f>IF(ISNUMBER($E937),TEXT(INDEX(出席票!$A:$A,MATCH(F937,trans!$B:$B,0)),"00")&amp;"-"&amp;TEXT(INDEX(出席票!$B:$B,MATCH(F937,trans!$B:$B,0)),"000"),"")</f>
        <v/>
      </c>
      <c r="J937" s="1" t="str">
        <f t="shared" si="44"/>
        <v/>
      </c>
      <c r="K937" s="1" t="str">
        <f>IF(ISNUMBER($J937),INDEX(原簿!$E:$E,MATCH(summary!$E937,原簿!$O:$O,0)),"")</f>
        <v/>
      </c>
      <c r="L937" s="10" t="str">
        <f>IF(ISNUMBER($J937),INDEX(原簿!$I:$I,MATCH(summary!$E937,原簿!$O:$O,0)),"")</f>
        <v/>
      </c>
      <c r="M937" s="1" t="str">
        <f>IF(ISNUMBER($J937),TEXT(INDEX(答案!$A:$A,MATCH(K937,trans!$E:$E,0)),"00")&amp;"-"&amp;TEXT(INDEX(答案!$B:$B,MATCH(K937,trans!$E:$E,0)),"000"),"")</f>
        <v/>
      </c>
    </row>
    <row r="938" spans="1:13" x14ac:dyDescent="0.55000000000000004">
      <c r="A938" s="1" t="str">
        <f t="shared" si="42"/>
        <v/>
      </c>
      <c r="B938" s="1" t="str">
        <f>IF(ISNUMBER($A938),INDEX(原簿!$E:$E,MATCH(summary!$A938,原簿!$M:$M,0)),"")</f>
        <v/>
      </c>
      <c r="C938" s="10" t="str">
        <f>IF(ISNUMBER($A938),INDEX(原簿!$I:$I,MATCH(summary!$A938,原簿!$M:$M,0)),"")</f>
        <v/>
      </c>
      <c r="E938" s="1" t="str">
        <f t="shared" si="43"/>
        <v/>
      </c>
      <c r="F938" s="1" t="str">
        <f>IF(ISNUMBER($E938),INDEX(原簿!$E:$E,MATCH(summary!$E938,原簿!$N:$N,0)),"")</f>
        <v/>
      </c>
      <c r="G938" s="10" t="str">
        <f>IF(ISNUMBER($E938),INDEX(原簿!$I:$I,MATCH(summary!$E938,原簿!$N:$N,0)),"")</f>
        <v/>
      </c>
      <c r="H938" s="1" t="str">
        <f>IF(ISNUMBER($E938),TEXT(INDEX(出席票!$A:$A,MATCH(F938,trans!$B:$B,0)),"00")&amp;"-"&amp;TEXT(INDEX(出席票!$B:$B,MATCH(F938,trans!$B:$B,0)),"000"),"")</f>
        <v/>
      </c>
      <c r="J938" s="1" t="str">
        <f t="shared" si="44"/>
        <v/>
      </c>
      <c r="K938" s="1" t="str">
        <f>IF(ISNUMBER($J938),INDEX(原簿!$E:$E,MATCH(summary!$E938,原簿!$O:$O,0)),"")</f>
        <v/>
      </c>
      <c r="L938" s="10" t="str">
        <f>IF(ISNUMBER($J938),INDEX(原簿!$I:$I,MATCH(summary!$E938,原簿!$O:$O,0)),"")</f>
        <v/>
      </c>
      <c r="M938" s="1" t="str">
        <f>IF(ISNUMBER($J938),TEXT(INDEX(答案!$A:$A,MATCH(K938,trans!$E:$E,0)),"00")&amp;"-"&amp;TEXT(INDEX(答案!$B:$B,MATCH(K938,trans!$E:$E,0)),"000"),"")</f>
        <v/>
      </c>
    </row>
    <row r="939" spans="1:13" x14ac:dyDescent="0.55000000000000004">
      <c r="A939" s="1" t="str">
        <f t="shared" si="42"/>
        <v/>
      </c>
      <c r="B939" s="1" t="str">
        <f>IF(ISNUMBER($A939),INDEX(原簿!$E:$E,MATCH(summary!$A939,原簿!$M:$M,0)),"")</f>
        <v/>
      </c>
      <c r="C939" s="10" t="str">
        <f>IF(ISNUMBER($A939),INDEX(原簿!$I:$I,MATCH(summary!$A939,原簿!$M:$M,0)),"")</f>
        <v/>
      </c>
      <c r="E939" s="1" t="str">
        <f t="shared" si="43"/>
        <v/>
      </c>
      <c r="F939" s="1" t="str">
        <f>IF(ISNUMBER($E939),INDEX(原簿!$E:$E,MATCH(summary!$E939,原簿!$N:$N,0)),"")</f>
        <v/>
      </c>
      <c r="G939" s="10" t="str">
        <f>IF(ISNUMBER($E939),INDEX(原簿!$I:$I,MATCH(summary!$E939,原簿!$N:$N,0)),"")</f>
        <v/>
      </c>
      <c r="H939" s="1" t="str">
        <f>IF(ISNUMBER($E939),TEXT(INDEX(出席票!$A:$A,MATCH(F939,trans!$B:$B,0)),"00")&amp;"-"&amp;TEXT(INDEX(出席票!$B:$B,MATCH(F939,trans!$B:$B,0)),"000"),"")</f>
        <v/>
      </c>
      <c r="J939" s="1" t="str">
        <f t="shared" si="44"/>
        <v/>
      </c>
      <c r="K939" s="1" t="str">
        <f>IF(ISNUMBER($J939),INDEX(原簿!$E:$E,MATCH(summary!$E939,原簿!$O:$O,0)),"")</f>
        <v/>
      </c>
      <c r="L939" s="10" t="str">
        <f>IF(ISNUMBER($J939),INDEX(原簿!$I:$I,MATCH(summary!$E939,原簿!$O:$O,0)),"")</f>
        <v/>
      </c>
      <c r="M939" s="1" t="str">
        <f>IF(ISNUMBER($J939),TEXT(INDEX(答案!$A:$A,MATCH(K939,trans!$E:$E,0)),"00")&amp;"-"&amp;TEXT(INDEX(答案!$B:$B,MATCH(K939,trans!$E:$E,0)),"000"),"")</f>
        <v/>
      </c>
    </row>
    <row r="940" spans="1:13" x14ac:dyDescent="0.55000000000000004">
      <c r="A940" s="1" t="str">
        <f t="shared" si="42"/>
        <v/>
      </c>
      <c r="B940" s="1" t="str">
        <f>IF(ISNUMBER($A940),INDEX(原簿!$E:$E,MATCH(summary!$A940,原簿!$M:$M,0)),"")</f>
        <v/>
      </c>
      <c r="C940" s="10" t="str">
        <f>IF(ISNUMBER($A940),INDEX(原簿!$I:$I,MATCH(summary!$A940,原簿!$M:$M,0)),"")</f>
        <v/>
      </c>
      <c r="E940" s="1" t="str">
        <f t="shared" si="43"/>
        <v/>
      </c>
      <c r="F940" s="1" t="str">
        <f>IF(ISNUMBER($E940),INDEX(原簿!$E:$E,MATCH(summary!$E940,原簿!$N:$N,0)),"")</f>
        <v/>
      </c>
      <c r="G940" s="10" t="str">
        <f>IF(ISNUMBER($E940),INDEX(原簿!$I:$I,MATCH(summary!$E940,原簿!$N:$N,0)),"")</f>
        <v/>
      </c>
      <c r="H940" s="1" t="str">
        <f>IF(ISNUMBER($E940),TEXT(INDEX(出席票!$A:$A,MATCH(F940,trans!$B:$B,0)),"00")&amp;"-"&amp;TEXT(INDEX(出席票!$B:$B,MATCH(F940,trans!$B:$B,0)),"000"),"")</f>
        <v/>
      </c>
      <c r="J940" s="1" t="str">
        <f t="shared" si="44"/>
        <v/>
      </c>
      <c r="K940" s="1" t="str">
        <f>IF(ISNUMBER($J940),INDEX(原簿!$E:$E,MATCH(summary!$E940,原簿!$O:$O,0)),"")</f>
        <v/>
      </c>
      <c r="L940" s="10" t="str">
        <f>IF(ISNUMBER($J940),INDEX(原簿!$I:$I,MATCH(summary!$E940,原簿!$O:$O,0)),"")</f>
        <v/>
      </c>
      <c r="M940" s="1" t="str">
        <f>IF(ISNUMBER($J940),TEXT(INDEX(答案!$A:$A,MATCH(K940,trans!$E:$E,0)),"00")&amp;"-"&amp;TEXT(INDEX(答案!$B:$B,MATCH(K940,trans!$E:$E,0)),"000"),"")</f>
        <v/>
      </c>
    </row>
    <row r="941" spans="1:13" x14ac:dyDescent="0.55000000000000004">
      <c r="A941" s="1" t="str">
        <f t="shared" si="42"/>
        <v/>
      </c>
      <c r="B941" s="1" t="str">
        <f>IF(ISNUMBER($A941),INDEX(原簿!$E:$E,MATCH(summary!$A941,原簿!$M:$M,0)),"")</f>
        <v/>
      </c>
      <c r="C941" s="10" t="str">
        <f>IF(ISNUMBER($A941),INDEX(原簿!$I:$I,MATCH(summary!$A941,原簿!$M:$M,0)),"")</f>
        <v/>
      </c>
      <c r="E941" s="1" t="str">
        <f t="shared" si="43"/>
        <v/>
      </c>
      <c r="F941" s="1" t="str">
        <f>IF(ISNUMBER($E941),INDEX(原簿!$E:$E,MATCH(summary!$E941,原簿!$N:$N,0)),"")</f>
        <v/>
      </c>
      <c r="G941" s="10" t="str">
        <f>IF(ISNUMBER($E941),INDEX(原簿!$I:$I,MATCH(summary!$E941,原簿!$N:$N,0)),"")</f>
        <v/>
      </c>
      <c r="H941" s="1" t="str">
        <f>IF(ISNUMBER($E941),TEXT(INDEX(出席票!$A:$A,MATCH(F941,trans!$B:$B,0)),"00")&amp;"-"&amp;TEXT(INDEX(出席票!$B:$B,MATCH(F941,trans!$B:$B,0)),"000"),"")</f>
        <v/>
      </c>
      <c r="J941" s="1" t="str">
        <f t="shared" si="44"/>
        <v/>
      </c>
      <c r="K941" s="1" t="str">
        <f>IF(ISNUMBER($J941),INDEX(原簿!$E:$E,MATCH(summary!$E941,原簿!$O:$O,0)),"")</f>
        <v/>
      </c>
      <c r="L941" s="10" t="str">
        <f>IF(ISNUMBER($J941),INDEX(原簿!$I:$I,MATCH(summary!$E941,原簿!$O:$O,0)),"")</f>
        <v/>
      </c>
      <c r="M941" s="1" t="str">
        <f>IF(ISNUMBER($J941),TEXT(INDEX(答案!$A:$A,MATCH(K941,trans!$E:$E,0)),"00")&amp;"-"&amp;TEXT(INDEX(答案!$B:$B,MATCH(K941,trans!$E:$E,0)),"000"),"")</f>
        <v/>
      </c>
    </row>
    <row r="942" spans="1:13" x14ac:dyDescent="0.55000000000000004">
      <c r="A942" s="1" t="str">
        <f t="shared" si="42"/>
        <v/>
      </c>
      <c r="B942" s="1" t="str">
        <f>IF(ISNUMBER($A942),INDEX(原簿!$E:$E,MATCH(summary!$A942,原簿!$M:$M,0)),"")</f>
        <v/>
      </c>
      <c r="C942" s="10" t="str">
        <f>IF(ISNUMBER($A942),INDEX(原簿!$I:$I,MATCH(summary!$A942,原簿!$M:$M,0)),"")</f>
        <v/>
      </c>
      <c r="E942" s="1" t="str">
        <f t="shared" si="43"/>
        <v/>
      </c>
      <c r="F942" s="1" t="str">
        <f>IF(ISNUMBER($E942),INDEX(原簿!$E:$E,MATCH(summary!$E942,原簿!$N:$N,0)),"")</f>
        <v/>
      </c>
      <c r="G942" s="10" t="str">
        <f>IF(ISNUMBER($E942),INDEX(原簿!$I:$I,MATCH(summary!$E942,原簿!$N:$N,0)),"")</f>
        <v/>
      </c>
      <c r="H942" s="1" t="str">
        <f>IF(ISNUMBER($E942),TEXT(INDEX(出席票!$A:$A,MATCH(F942,trans!$B:$B,0)),"00")&amp;"-"&amp;TEXT(INDEX(出席票!$B:$B,MATCH(F942,trans!$B:$B,0)),"000"),"")</f>
        <v/>
      </c>
      <c r="J942" s="1" t="str">
        <f t="shared" si="44"/>
        <v/>
      </c>
      <c r="K942" s="1" t="str">
        <f>IF(ISNUMBER($J942),INDEX(原簿!$E:$E,MATCH(summary!$E942,原簿!$O:$O,0)),"")</f>
        <v/>
      </c>
      <c r="L942" s="10" t="str">
        <f>IF(ISNUMBER($J942),INDEX(原簿!$I:$I,MATCH(summary!$E942,原簿!$O:$O,0)),"")</f>
        <v/>
      </c>
      <c r="M942" s="1" t="str">
        <f>IF(ISNUMBER($J942),TEXT(INDEX(答案!$A:$A,MATCH(K942,trans!$E:$E,0)),"00")&amp;"-"&amp;TEXT(INDEX(答案!$B:$B,MATCH(K942,trans!$E:$E,0)),"000"),"")</f>
        <v/>
      </c>
    </row>
    <row r="943" spans="1:13" x14ac:dyDescent="0.55000000000000004">
      <c r="A943" s="1" t="str">
        <f t="shared" si="42"/>
        <v/>
      </c>
      <c r="B943" s="1" t="str">
        <f>IF(ISNUMBER($A943),INDEX(原簿!$E:$E,MATCH(summary!$A943,原簿!$M:$M,0)),"")</f>
        <v/>
      </c>
      <c r="C943" s="10" t="str">
        <f>IF(ISNUMBER($A943),INDEX(原簿!$I:$I,MATCH(summary!$A943,原簿!$M:$M,0)),"")</f>
        <v/>
      </c>
      <c r="E943" s="1" t="str">
        <f t="shared" si="43"/>
        <v/>
      </c>
      <c r="F943" s="1" t="str">
        <f>IF(ISNUMBER($E943),INDEX(原簿!$E:$E,MATCH(summary!$E943,原簿!$N:$N,0)),"")</f>
        <v/>
      </c>
      <c r="G943" s="10" t="str">
        <f>IF(ISNUMBER($E943),INDEX(原簿!$I:$I,MATCH(summary!$E943,原簿!$N:$N,0)),"")</f>
        <v/>
      </c>
      <c r="H943" s="1" t="str">
        <f>IF(ISNUMBER($E943),TEXT(INDEX(出席票!$A:$A,MATCH(F943,trans!$B:$B,0)),"00")&amp;"-"&amp;TEXT(INDEX(出席票!$B:$B,MATCH(F943,trans!$B:$B,0)),"000"),"")</f>
        <v/>
      </c>
      <c r="J943" s="1" t="str">
        <f t="shared" si="44"/>
        <v/>
      </c>
      <c r="K943" s="1" t="str">
        <f>IF(ISNUMBER($J943),INDEX(原簿!$E:$E,MATCH(summary!$E943,原簿!$O:$O,0)),"")</f>
        <v/>
      </c>
      <c r="L943" s="10" t="str">
        <f>IF(ISNUMBER($J943),INDEX(原簿!$I:$I,MATCH(summary!$E943,原簿!$O:$O,0)),"")</f>
        <v/>
      </c>
      <c r="M943" s="1" t="str">
        <f>IF(ISNUMBER($J943),TEXT(INDEX(答案!$A:$A,MATCH(K943,trans!$E:$E,0)),"00")&amp;"-"&amp;TEXT(INDEX(答案!$B:$B,MATCH(K943,trans!$E:$E,0)),"000"),"")</f>
        <v/>
      </c>
    </row>
    <row r="944" spans="1:13" x14ac:dyDescent="0.55000000000000004">
      <c r="A944" s="1" t="str">
        <f t="shared" si="42"/>
        <v/>
      </c>
      <c r="B944" s="1" t="str">
        <f>IF(ISNUMBER($A944),INDEX(原簿!$E:$E,MATCH(summary!$A944,原簿!$M:$M,0)),"")</f>
        <v/>
      </c>
      <c r="C944" s="10" t="str">
        <f>IF(ISNUMBER($A944),INDEX(原簿!$I:$I,MATCH(summary!$A944,原簿!$M:$M,0)),"")</f>
        <v/>
      </c>
      <c r="E944" s="1" t="str">
        <f t="shared" si="43"/>
        <v/>
      </c>
      <c r="F944" s="1" t="str">
        <f>IF(ISNUMBER($E944),INDEX(原簿!$E:$E,MATCH(summary!$E944,原簿!$N:$N,0)),"")</f>
        <v/>
      </c>
      <c r="G944" s="10" t="str">
        <f>IF(ISNUMBER($E944),INDEX(原簿!$I:$I,MATCH(summary!$E944,原簿!$N:$N,0)),"")</f>
        <v/>
      </c>
      <c r="H944" s="1" t="str">
        <f>IF(ISNUMBER($E944),TEXT(INDEX(出席票!$A:$A,MATCH(F944,trans!$B:$B,0)),"00")&amp;"-"&amp;TEXT(INDEX(出席票!$B:$B,MATCH(F944,trans!$B:$B,0)),"000"),"")</f>
        <v/>
      </c>
      <c r="J944" s="1" t="str">
        <f t="shared" si="44"/>
        <v/>
      </c>
      <c r="K944" s="1" t="str">
        <f>IF(ISNUMBER($J944),INDEX(原簿!$E:$E,MATCH(summary!$E944,原簿!$O:$O,0)),"")</f>
        <v/>
      </c>
      <c r="L944" s="10" t="str">
        <f>IF(ISNUMBER($J944),INDEX(原簿!$I:$I,MATCH(summary!$E944,原簿!$O:$O,0)),"")</f>
        <v/>
      </c>
      <c r="M944" s="1" t="str">
        <f>IF(ISNUMBER($J944),TEXT(INDEX(答案!$A:$A,MATCH(K944,trans!$E:$E,0)),"00")&amp;"-"&amp;TEXT(INDEX(答案!$B:$B,MATCH(K944,trans!$E:$E,0)),"000"),"")</f>
        <v/>
      </c>
    </row>
    <row r="945" spans="1:13" x14ac:dyDescent="0.55000000000000004">
      <c r="A945" s="1" t="str">
        <f t="shared" si="42"/>
        <v/>
      </c>
      <c r="B945" s="1" t="str">
        <f>IF(ISNUMBER($A945),INDEX(原簿!$E:$E,MATCH(summary!$A945,原簿!$M:$M,0)),"")</f>
        <v/>
      </c>
      <c r="C945" s="10" t="str">
        <f>IF(ISNUMBER($A945),INDEX(原簿!$I:$I,MATCH(summary!$A945,原簿!$M:$M,0)),"")</f>
        <v/>
      </c>
      <c r="E945" s="1" t="str">
        <f t="shared" si="43"/>
        <v/>
      </c>
      <c r="F945" s="1" t="str">
        <f>IF(ISNUMBER($E945),INDEX(原簿!$E:$E,MATCH(summary!$E945,原簿!$N:$N,0)),"")</f>
        <v/>
      </c>
      <c r="G945" s="10" t="str">
        <f>IF(ISNUMBER($E945),INDEX(原簿!$I:$I,MATCH(summary!$E945,原簿!$N:$N,0)),"")</f>
        <v/>
      </c>
      <c r="H945" s="1" t="str">
        <f>IF(ISNUMBER($E945),TEXT(INDEX(出席票!$A:$A,MATCH(F945,trans!$B:$B,0)),"00")&amp;"-"&amp;TEXT(INDEX(出席票!$B:$B,MATCH(F945,trans!$B:$B,0)),"000"),"")</f>
        <v/>
      </c>
      <c r="J945" s="1" t="str">
        <f t="shared" si="44"/>
        <v/>
      </c>
      <c r="K945" s="1" t="str">
        <f>IF(ISNUMBER($J945),INDEX(原簿!$E:$E,MATCH(summary!$E945,原簿!$O:$O,0)),"")</f>
        <v/>
      </c>
      <c r="L945" s="10" t="str">
        <f>IF(ISNUMBER($J945),INDEX(原簿!$I:$I,MATCH(summary!$E945,原簿!$O:$O,0)),"")</f>
        <v/>
      </c>
      <c r="M945" s="1" t="str">
        <f>IF(ISNUMBER($J945),TEXT(INDEX(答案!$A:$A,MATCH(K945,trans!$E:$E,0)),"00")&amp;"-"&amp;TEXT(INDEX(答案!$B:$B,MATCH(K945,trans!$E:$E,0)),"000"),"")</f>
        <v/>
      </c>
    </row>
    <row r="946" spans="1:13" x14ac:dyDescent="0.55000000000000004">
      <c r="A946" s="1" t="str">
        <f t="shared" si="42"/>
        <v/>
      </c>
      <c r="B946" s="1" t="str">
        <f>IF(ISNUMBER($A946),INDEX(原簿!$E:$E,MATCH(summary!$A946,原簿!$M:$M,0)),"")</f>
        <v/>
      </c>
      <c r="C946" s="10" t="str">
        <f>IF(ISNUMBER($A946),INDEX(原簿!$I:$I,MATCH(summary!$A946,原簿!$M:$M,0)),"")</f>
        <v/>
      </c>
      <c r="E946" s="1" t="str">
        <f t="shared" si="43"/>
        <v/>
      </c>
      <c r="F946" s="1" t="str">
        <f>IF(ISNUMBER($E946),INDEX(原簿!$E:$E,MATCH(summary!$E946,原簿!$N:$N,0)),"")</f>
        <v/>
      </c>
      <c r="G946" s="10" t="str">
        <f>IF(ISNUMBER($E946),INDEX(原簿!$I:$I,MATCH(summary!$E946,原簿!$N:$N,0)),"")</f>
        <v/>
      </c>
      <c r="H946" s="1" t="str">
        <f>IF(ISNUMBER($E946),TEXT(INDEX(出席票!$A:$A,MATCH(F946,trans!$B:$B,0)),"00")&amp;"-"&amp;TEXT(INDEX(出席票!$B:$B,MATCH(F946,trans!$B:$B,0)),"000"),"")</f>
        <v/>
      </c>
      <c r="J946" s="1" t="str">
        <f t="shared" si="44"/>
        <v/>
      </c>
      <c r="K946" s="1" t="str">
        <f>IF(ISNUMBER($J946),INDEX(原簿!$E:$E,MATCH(summary!$E946,原簿!$O:$O,0)),"")</f>
        <v/>
      </c>
      <c r="L946" s="10" t="str">
        <f>IF(ISNUMBER($J946),INDEX(原簿!$I:$I,MATCH(summary!$E946,原簿!$O:$O,0)),"")</f>
        <v/>
      </c>
      <c r="M946" s="1" t="str">
        <f>IF(ISNUMBER($J946),TEXT(INDEX(答案!$A:$A,MATCH(K946,trans!$E:$E,0)),"00")&amp;"-"&amp;TEXT(INDEX(答案!$B:$B,MATCH(K946,trans!$E:$E,0)),"000"),"")</f>
        <v/>
      </c>
    </row>
    <row r="947" spans="1:13" x14ac:dyDescent="0.55000000000000004">
      <c r="A947" s="1" t="str">
        <f t="shared" si="42"/>
        <v/>
      </c>
      <c r="B947" s="1" t="str">
        <f>IF(ISNUMBER($A947),INDEX(原簿!$E:$E,MATCH(summary!$A947,原簿!$M:$M,0)),"")</f>
        <v/>
      </c>
      <c r="C947" s="10" t="str">
        <f>IF(ISNUMBER($A947),INDEX(原簿!$I:$I,MATCH(summary!$A947,原簿!$M:$M,0)),"")</f>
        <v/>
      </c>
      <c r="E947" s="1" t="str">
        <f t="shared" si="43"/>
        <v/>
      </c>
      <c r="F947" s="1" t="str">
        <f>IF(ISNUMBER($E947),INDEX(原簿!$E:$E,MATCH(summary!$E947,原簿!$N:$N,0)),"")</f>
        <v/>
      </c>
      <c r="G947" s="10" t="str">
        <f>IF(ISNUMBER($E947),INDEX(原簿!$I:$I,MATCH(summary!$E947,原簿!$N:$N,0)),"")</f>
        <v/>
      </c>
      <c r="H947" s="1" t="str">
        <f>IF(ISNUMBER($E947),TEXT(INDEX(出席票!$A:$A,MATCH(F947,trans!$B:$B,0)),"00")&amp;"-"&amp;TEXT(INDEX(出席票!$B:$B,MATCH(F947,trans!$B:$B,0)),"000"),"")</f>
        <v/>
      </c>
      <c r="J947" s="1" t="str">
        <f t="shared" si="44"/>
        <v/>
      </c>
      <c r="K947" s="1" t="str">
        <f>IF(ISNUMBER($J947),INDEX(原簿!$E:$E,MATCH(summary!$E947,原簿!$O:$O,0)),"")</f>
        <v/>
      </c>
      <c r="L947" s="10" t="str">
        <f>IF(ISNUMBER($J947),INDEX(原簿!$I:$I,MATCH(summary!$E947,原簿!$O:$O,0)),"")</f>
        <v/>
      </c>
      <c r="M947" s="1" t="str">
        <f>IF(ISNUMBER($J947),TEXT(INDEX(答案!$A:$A,MATCH(K947,trans!$E:$E,0)),"00")&amp;"-"&amp;TEXT(INDEX(答案!$B:$B,MATCH(K947,trans!$E:$E,0)),"000"),"")</f>
        <v/>
      </c>
    </row>
    <row r="948" spans="1:13" x14ac:dyDescent="0.55000000000000004">
      <c r="A948" s="1" t="str">
        <f t="shared" si="42"/>
        <v/>
      </c>
      <c r="B948" s="1" t="str">
        <f>IF(ISNUMBER($A948),INDEX(原簿!$E:$E,MATCH(summary!$A948,原簿!$M:$M,0)),"")</f>
        <v/>
      </c>
      <c r="C948" s="10" t="str">
        <f>IF(ISNUMBER($A948),INDEX(原簿!$I:$I,MATCH(summary!$A948,原簿!$M:$M,0)),"")</f>
        <v/>
      </c>
      <c r="E948" s="1" t="str">
        <f t="shared" si="43"/>
        <v/>
      </c>
      <c r="F948" s="1" t="str">
        <f>IF(ISNUMBER($E948),INDEX(原簿!$E:$E,MATCH(summary!$E948,原簿!$N:$N,0)),"")</f>
        <v/>
      </c>
      <c r="G948" s="10" t="str">
        <f>IF(ISNUMBER($E948),INDEX(原簿!$I:$I,MATCH(summary!$E948,原簿!$N:$N,0)),"")</f>
        <v/>
      </c>
      <c r="H948" s="1" t="str">
        <f>IF(ISNUMBER($E948),TEXT(INDEX(出席票!$A:$A,MATCH(F948,trans!$B:$B,0)),"00")&amp;"-"&amp;TEXT(INDEX(出席票!$B:$B,MATCH(F948,trans!$B:$B,0)),"000"),"")</f>
        <v/>
      </c>
      <c r="J948" s="1" t="str">
        <f t="shared" si="44"/>
        <v/>
      </c>
      <c r="K948" s="1" t="str">
        <f>IF(ISNUMBER($J948),INDEX(原簿!$E:$E,MATCH(summary!$E948,原簿!$O:$O,0)),"")</f>
        <v/>
      </c>
      <c r="L948" s="10" t="str">
        <f>IF(ISNUMBER($J948),INDEX(原簿!$I:$I,MATCH(summary!$E948,原簿!$O:$O,0)),"")</f>
        <v/>
      </c>
      <c r="M948" s="1" t="str">
        <f>IF(ISNUMBER($J948),TEXT(INDEX(答案!$A:$A,MATCH(K948,trans!$E:$E,0)),"00")&amp;"-"&amp;TEXT(INDEX(答案!$B:$B,MATCH(K948,trans!$E:$E,0)),"000"),"")</f>
        <v/>
      </c>
    </row>
    <row r="949" spans="1:13" x14ac:dyDescent="0.55000000000000004">
      <c r="A949" s="1" t="str">
        <f t="shared" si="42"/>
        <v/>
      </c>
      <c r="B949" s="1" t="str">
        <f>IF(ISNUMBER($A949),INDEX(原簿!$E:$E,MATCH(summary!$A949,原簿!$M:$M,0)),"")</f>
        <v/>
      </c>
      <c r="C949" s="10" t="str">
        <f>IF(ISNUMBER($A949),INDEX(原簿!$I:$I,MATCH(summary!$A949,原簿!$M:$M,0)),"")</f>
        <v/>
      </c>
      <c r="E949" s="1" t="str">
        <f t="shared" si="43"/>
        <v/>
      </c>
      <c r="F949" s="1" t="str">
        <f>IF(ISNUMBER($E949),INDEX(原簿!$E:$E,MATCH(summary!$E949,原簿!$N:$N,0)),"")</f>
        <v/>
      </c>
      <c r="G949" s="10" t="str">
        <f>IF(ISNUMBER($E949),INDEX(原簿!$I:$I,MATCH(summary!$E949,原簿!$N:$N,0)),"")</f>
        <v/>
      </c>
      <c r="H949" s="1" t="str">
        <f>IF(ISNUMBER($E949),TEXT(INDEX(出席票!$A:$A,MATCH(F949,trans!$B:$B,0)),"00")&amp;"-"&amp;TEXT(INDEX(出席票!$B:$B,MATCH(F949,trans!$B:$B,0)),"000"),"")</f>
        <v/>
      </c>
      <c r="J949" s="1" t="str">
        <f t="shared" si="44"/>
        <v/>
      </c>
      <c r="K949" s="1" t="str">
        <f>IF(ISNUMBER($J949),INDEX(原簿!$E:$E,MATCH(summary!$E949,原簿!$O:$O,0)),"")</f>
        <v/>
      </c>
      <c r="L949" s="10" t="str">
        <f>IF(ISNUMBER($J949),INDEX(原簿!$I:$I,MATCH(summary!$E949,原簿!$O:$O,0)),"")</f>
        <v/>
      </c>
      <c r="M949" s="1" t="str">
        <f>IF(ISNUMBER($J949),TEXT(INDEX(答案!$A:$A,MATCH(K949,trans!$E:$E,0)),"00")&amp;"-"&amp;TEXT(INDEX(答案!$B:$B,MATCH(K949,trans!$E:$E,0)),"000"),"")</f>
        <v/>
      </c>
    </row>
    <row r="950" spans="1:13" x14ac:dyDescent="0.55000000000000004">
      <c r="A950" s="1" t="str">
        <f t="shared" si="42"/>
        <v/>
      </c>
      <c r="B950" s="1" t="str">
        <f>IF(ISNUMBER($A950),INDEX(原簿!$E:$E,MATCH(summary!$A950,原簿!$M:$M,0)),"")</f>
        <v/>
      </c>
      <c r="C950" s="10" t="str">
        <f>IF(ISNUMBER($A950),INDEX(原簿!$I:$I,MATCH(summary!$A950,原簿!$M:$M,0)),"")</f>
        <v/>
      </c>
      <c r="E950" s="1" t="str">
        <f t="shared" si="43"/>
        <v/>
      </c>
      <c r="F950" s="1" t="str">
        <f>IF(ISNUMBER($E950),INDEX(原簿!$E:$E,MATCH(summary!$E950,原簿!$N:$N,0)),"")</f>
        <v/>
      </c>
      <c r="G950" s="10" t="str">
        <f>IF(ISNUMBER($E950),INDEX(原簿!$I:$I,MATCH(summary!$E950,原簿!$N:$N,0)),"")</f>
        <v/>
      </c>
      <c r="H950" s="1" t="str">
        <f>IF(ISNUMBER($E950),TEXT(INDEX(出席票!$A:$A,MATCH(F950,trans!$B:$B,0)),"00")&amp;"-"&amp;TEXT(INDEX(出席票!$B:$B,MATCH(F950,trans!$B:$B,0)),"000"),"")</f>
        <v/>
      </c>
      <c r="J950" s="1" t="str">
        <f t="shared" si="44"/>
        <v/>
      </c>
      <c r="K950" s="1" t="str">
        <f>IF(ISNUMBER($J950),INDEX(原簿!$E:$E,MATCH(summary!$E950,原簿!$O:$O,0)),"")</f>
        <v/>
      </c>
      <c r="L950" s="10" t="str">
        <f>IF(ISNUMBER($J950),INDEX(原簿!$I:$I,MATCH(summary!$E950,原簿!$O:$O,0)),"")</f>
        <v/>
      </c>
      <c r="M950" s="1" t="str">
        <f>IF(ISNUMBER($J950),TEXT(INDEX(答案!$A:$A,MATCH(K950,trans!$E:$E,0)),"00")&amp;"-"&amp;TEXT(INDEX(答案!$B:$B,MATCH(K950,trans!$E:$E,0)),"000"),"")</f>
        <v/>
      </c>
    </row>
    <row r="951" spans="1:13" x14ac:dyDescent="0.55000000000000004">
      <c r="A951" s="1" t="str">
        <f t="shared" si="42"/>
        <v/>
      </c>
      <c r="B951" s="1" t="str">
        <f>IF(ISNUMBER($A951),INDEX(原簿!$E:$E,MATCH(summary!$A951,原簿!$M:$M,0)),"")</f>
        <v/>
      </c>
      <c r="C951" s="10" t="str">
        <f>IF(ISNUMBER($A951),INDEX(原簿!$I:$I,MATCH(summary!$A951,原簿!$M:$M,0)),"")</f>
        <v/>
      </c>
      <c r="E951" s="1" t="str">
        <f t="shared" si="43"/>
        <v/>
      </c>
      <c r="F951" s="1" t="str">
        <f>IF(ISNUMBER($E951),INDEX(原簿!$E:$E,MATCH(summary!$E951,原簿!$N:$N,0)),"")</f>
        <v/>
      </c>
      <c r="G951" s="10" t="str">
        <f>IF(ISNUMBER($E951),INDEX(原簿!$I:$I,MATCH(summary!$E951,原簿!$N:$N,0)),"")</f>
        <v/>
      </c>
      <c r="H951" s="1" t="str">
        <f>IF(ISNUMBER($E951),TEXT(INDEX(出席票!$A:$A,MATCH(F951,trans!$B:$B,0)),"00")&amp;"-"&amp;TEXT(INDEX(出席票!$B:$B,MATCH(F951,trans!$B:$B,0)),"000"),"")</f>
        <v/>
      </c>
      <c r="J951" s="1" t="str">
        <f t="shared" si="44"/>
        <v/>
      </c>
      <c r="K951" s="1" t="str">
        <f>IF(ISNUMBER($J951),INDEX(原簿!$E:$E,MATCH(summary!$E951,原簿!$O:$O,0)),"")</f>
        <v/>
      </c>
      <c r="L951" s="10" t="str">
        <f>IF(ISNUMBER($J951),INDEX(原簿!$I:$I,MATCH(summary!$E951,原簿!$O:$O,0)),"")</f>
        <v/>
      </c>
      <c r="M951" s="1" t="str">
        <f>IF(ISNUMBER($J951),TEXT(INDEX(答案!$A:$A,MATCH(K951,trans!$E:$E,0)),"00")&amp;"-"&amp;TEXT(INDEX(答案!$B:$B,MATCH(K951,trans!$E:$E,0)),"000"),"")</f>
        <v/>
      </c>
    </row>
    <row r="952" spans="1:13" x14ac:dyDescent="0.55000000000000004">
      <c r="A952" s="1" t="str">
        <f t="shared" si="42"/>
        <v/>
      </c>
      <c r="B952" s="1" t="str">
        <f>IF(ISNUMBER($A952),INDEX(原簿!$E:$E,MATCH(summary!$A952,原簿!$M:$M,0)),"")</f>
        <v/>
      </c>
      <c r="C952" s="10" t="str">
        <f>IF(ISNUMBER($A952),INDEX(原簿!$I:$I,MATCH(summary!$A952,原簿!$M:$M,0)),"")</f>
        <v/>
      </c>
      <c r="E952" s="1" t="str">
        <f t="shared" si="43"/>
        <v/>
      </c>
      <c r="F952" s="1" t="str">
        <f>IF(ISNUMBER($E952),INDEX(原簿!$E:$E,MATCH(summary!$E952,原簿!$N:$N,0)),"")</f>
        <v/>
      </c>
      <c r="G952" s="10" t="str">
        <f>IF(ISNUMBER($E952),INDEX(原簿!$I:$I,MATCH(summary!$E952,原簿!$N:$N,0)),"")</f>
        <v/>
      </c>
      <c r="H952" s="1" t="str">
        <f>IF(ISNUMBER($E952),TEXT(INDEX(出席票!$A:$A,MATCH(F952,trans!$B:$B,0)),"00")&amp;"-"&amp;TEXT(INDEX(出席票!$B:$B,MATCH(F952,trans!$B:$B,0)),"000"),"")</f>
        <v/>
      </c>
      <c r="J952" s="1" t="str">
        <f t="shared" si="44"/>
        <v/>
      </c>
      <c r="K952" s="1" t="str">
        <f>IF(ISNUMBER($J952),INDEX(原簿!$E:$E,MATCH(summary!$E952,原簿!$O:$O,0)),"")</f>
        <v/>
      </c>
      <c r="L952" s="10" t="str">
        <f>IF(ISNUMBER($J952),INDEX(原簿!$I:$I,MATCH(summary!$E952,原簿!$O:$O,0)),"")</f>
        <v/>
      </c>
      <c r="M952" s="1" t="str">
        <f>IF(ISNUMBER($J952),TEXT(INDEX(答案!$A:$A,MATCH(K952,trans!$E:$E,0)),"00")&amp;"-"&amp;TEXT(INDEX(答案!$B:$B,MATCH(K952,trans!$E:$E,0)),"000"),"")</f>
        <v/>
      </c>
    </row>
    <row r="953" spans="1:13" x14ac:dyDescent="0.55000000000000004">
      <c r="A953" s="1" t="str">
        <f t="shared" si="42"/>
        <v/>
      </c>
      <c r="B953" s="1" t="str">
        <f>IF(ISNUMBER($A953),INDEX(原簿!$E:$E,MATCH(summary!$A953,原簿!$M:$M,0)),"")</f>
        <v/>
      </c>
      <c r="C953" s="10" t="str">
        <f>IF(ISNUMBER($A953),INDEX(原簿!$I:$I,MATCH(summary!$A953,原簿!$M:$M,0)),"")</f>
        <v/>
      </c>
      <c r="E953" s="1" t="str">
        <f t="shared" si="43"/>
        <v/>
      </c>
      <c r="F953" s="1" t="str">
        <f>IF(ISNUMBER($E953),INDEX(原簿!$E:$E,MATCH(summary!$E953,原簿!$N:$N,0)),"")</f>
        <v/>
      </c>
      <c r="G953" s="10" t="str">
        <f>IF(ISNUMBER($E953),INDEX(原簿!$I:$I,MATCH(summary!$E953,原簿!$N:$N,0)),"")</f>
        <v/>
      </c>
      <c r="H953" s="1" t="str">
        <f>IF(ISNUMBER($E953),TEXT(INDEX(出席票!$A:$A,MATCH(F953,trans!$B:$B,0)),"00")&amp;"-"&amp;TEXT(INDEX(出席票!$B:$B,MATCH(F953,trans!$B:$B,0)),"000"),"")</f>
        <v/>
      </c>
      <c r="J953" s="1" t="str">
        <f t="shared" si="44"/>
        <v/>
      </c>
      <c r="K953" s="1" t="str">
        <f>IF(ISNUMBER($J953),INDEX(原簿!$E:$E,MATCH(summary!$E953,原簿!$O:$O,0)),"")</f>
        <v/>
      </c>
      <c r="L953" s="10" t="str">
        <f>IF(ISNUMBER($J953),INDEX(原簿!$I:$I,MATCH(summary!$E953,原簿!$O:$O,0)),"")</f>
        <v/>
      </c>
      <c r="M953" s="1" t="str">
        <f>IF(ISNUMBER($J953),TEXT(INDEX(答案!$A:$A,MATCH(K953,trans!$E:$E,0)),"00")&amp;"-"&amp;TEXT(INDEX(答案!$B:$B,MATCH(K953,trans!$E:$E,0)),"000"),"")</f>
        <v/>
      </c>
    </row>
    <row r="954" spans="1:13" x14ac:dyDescent="0.55000000000000004">
      <c r="A954" s="1" t="str">
        <f t="shared" si="42"/>
        <v/>
      </c>
      <c r="B954" s="1" t="str">
        <f>IF(ISNUMBER($A954),INDEX(原簿!$E:$E,MATCH(summary!$A954,原簿!$M:$M,0)),"")</f>
        <v/>
      </c>
      <c r="C954" s="10" t="str">
        <f>IF(ISNUMBER($A954),INDEX(原簿!$I:$I,MATCH(summary!$A954,原簿!$M:$M,0)),"")</f>
        <v/>
      </c>
      <c r="E954" s="1" t="str">
        <f t="shared" si="43"/>
        <v/>
      </c>
      <c r="F954" s="1" t="str">
        <f>IF(ISNUMBER($E954),INDEX(原簿!$E:$E,MATCH(summary!$E954,原簿!$N:$N,0)),"")</f>
        <v/>
      </c>
      <c r="G954" s="10" t="str">
        <f>IF(ISNUMBER($E954),INDEX(原簿!$I:$I,MATCH(summary!$E954,原簿!$N:$N,0)),"")</f>
        <v/>
      </c>
      <c r="H954" s="1" t="str">
        <f>IF(ISNUMBER($E954),TEXT(INDEX(出席票!$A:$A,MATCH(F954,trans!$B:$B,0)),"00")&amp;"-"&amp;TEXT(INDEX(出席票!$B:$B,MATCH(F954,trans!$B:$B,0)),"000"),"")</f>
        <v/>
      </c>
      <c r="J954" s="1" t="str">
        <f t="shared" si="44"/>
        <v/>
      </c>
      <c r="K954" s="1" t="str">
        <f>IF(ISNUMBER($J954),INDEX(原簿!$E:$E,MATCH(summary!$E954,原簿!$O:$O,0)),"")</f>
        <v/>
      </c>
      <c r="L954" s="10" t="str">
        <f>IF(ISNUMBER($J954),INDEX(原簿!$I:$I,MATCH(summary!$E954,原簿!$O:$O,0)),"")</f>
        <v/>
      </c>
      <c r="M954" s="1" t="str">
        <f>IF(ISNUMBER($J954),TEXT(INDEX(答案!$A:$A,MATCH(K954,trans!$E:$E,0)),"00")&amp;"-"&amp;TEXT(INDEX(答案!$B:$B,MATCH(K954,trans!$E:$E,0)),"000"),"")</f>
        <v/>
      </c>
    </row>
    <row r="955" spans="1:13" x14ac:dyDescent="0.55000000000000004">
      <c r="A955" s="1" t="str">
        <f t="shared" si="42"/>
        <v/>
      </c>
      <c r="B955" s="1" t="str">
        <f>IF(ISNUMBER($A955),INDEX(原簿!$E:$E,MATCH(summary!$A955,原簿!$M:$M,0)),"")</f>
        <v/>
      </c>
      <c r="C955" s="10" t="str">
        <f>IF(ISNUMBER($A955),INDEX(原簿!$I:$I,MATCH(summary!$A955,原簿!$M:$M,0)),"")</f>
        <v/>
      </c>
      <c r="E955" s="1" t="str">
        <f t="shared" si="43"/>
        <v/>
      </c>
      <c r="F955" s="1" t="str">
        <f>IF(ISNUMBER($E955),INDEX(原簿!$E:$E,MATCH(summary!$E955,原簿!$N:$N,0)),"")</f>
        <v/>
      </c>
      <c r="G955" s="10" t="str">
        <f>IF(ISNUMBER($E955),INDEX(原簿!$I:$I,MATCH(summary!$E955,原簿!$N:$N,0)),"")</f>
        <v/>
      </c>
      <c r="H955" s="1" t="str">
        <f>IF(ISNUMBER($E955),TEXT(INDEX(出席票!$A:$A,MATCH(F955,trans!$B:$B,0)),"00")&amp;"-"&amp;TEXT(INDEX(出席票!$B:$B,MATCH(F955,trans!$B:$B,0)),"000"),"")</f>
        <v/>
      </c>
      <c r="J955" s="1" t="str">
        <f t="shared" si="44"/>
        <v/>
      </c>
      <c r="K955" s="1" t="str">
        <f>IF(ISNUMBER($J955),INDEX(原簿!$E:$E,MATCH(summary!$E955,原簿!$O:$O,0)),"")</f>
        <v/>
      </c>
      <c r="L955" s="10" t="str">
        <f>IF(ISNUMBER($J955),INDEX(原簿!$I:$I,MATCH(summary!$E955,原簿!$O:$O,0)),"")</f>
        <v/>
      </c>
      <c r="M955" s="1" t="str">
        <f>IF(ISNUMBER($J955),TEXT(INDEX(答案!$A:$A,MATCH(K955,trans!$E:$E,0)),"00")&amp;"-"&amp;TEXT(INDEX(答案!$B:$B,MATCH(K955,trans!$E:$E,0)),"000"),"")</f>
        <v/>
      </c>
    </row>
    <row r="956" spans="1:13" x14ac:dyDescent="0.55000000000000004">
      <c r="A956" s="1" t="str">
        <f t="shared" si="42"/>
        <v/>
      </c>
      <c r="B956" s="1" t="str">
        <f>IF(ISNUMBER($A956),INDEX(原簿!$E:$E,MATCH(summary!$A956,原簿!$M:$M,0)),"")</f>
        <v/>
      </c>
      <c r="C956" s="10" t="str">
        <f>IF(ISNUMBER($A956),INDEX(原簿!$I:$I,MATCH(summary!$A956,原簿!$M:$M,0)),"")</f>
        <v/>
      </c>
      <c r="E956" s="1" t="str">
        <f t="shared" si="43"/>
        <v/>
      </c>
      <c r="F956" s="1" t="str">
        <f>IF(ISNUMBER($E956),INDEX(原簿!$E:$E,MATCH(summary!$E956,原簿!$N:$N,0)),"")</f>
        <v/>
      </c>
      <c r="G956" s="10" t="str">
        <f>IF(ISNUMBER($E956),INDEX(原簿!$I:$I,MATCH(summary!$E956,原簿!$N:$N,0)),"")</f>
        <v/>
      </c>
      <c r="H956" s="1" t="str">
        <f>IF(ISNUMBER($E956),TEXT(INDEX(出席票!$A:$A,MATCH(F956,trans!$B:$B,0)),"00")&amp;"-"&amp;TEXT(INDEX(出席票!$B:$B,MATCH(F956,trans!$B:$B,0)),"000"),"")</f>
        <v/>
      </c>
      <c r="J956" s="1" t="str">
        <f t="shared" si="44"/>
        <v/>
      </c>
      <c r="K956" s="1" t="str">
        <f>IF(ISNUMBER($J956),INDEX(原簿!$E:$E,MATCH(summary!$E956,原簿!$O:$O,0)),"")</f>
        <v/>
      </c>
      <c r="L956" s="10" t="str">
        <f>IF(ISNUMBER($J956),INDEX(原簿!$I:$I,MATCH(summary!$E956,原簿!$O:$O,0)),"")</f>
        <v/>
      </c>
      <c r="M956" s="1" t="str">
        <f>IF(ISNUMBER($J956),TEXT(INDEX(答案!$A:$A,MATCH(K956,trans!$E:$E,0)),"00")&amp;"-"&amp;TEXT(INDEX(答案!$B:$B,MATCH(K956,trans!$E:$E,0)),"000"),"")</f>
        <v/>
      </c>
    </row>
    <row r="957" spans="1:13" x14ac:dyDescent="0.55000000000000004">
      <c r="A957" s="1" t="str">
        <f t="shared" si="42"/>
        <v/>
      </c>
      <c r="B957" s="1" t="str">
        <f>IF(ISNUMBER($A957),INDEX(原簿!$E:$E,MATCH(summary!$A957,原簿!$M:$M,0)),"")</f>
        <v/>
      </c>
      <c r="C957" s="10" t="str">
        <f>IF(ISNUMBER($A957),INDEX(原簿!$I:$I,MATCH(summary!$A957,原簿!$M:$M,0)),"")</f>
        <v/>
      </c>
      <c r="E957" s="1" t="str">
        <f t="shared" si="43"/>
        <v/>
      </c>
      <c r="F957" s="1" t="str">
        <f>IF(ISNUMBER($E957),INDEX(原簿!$E:$E,MATCH(summary!$E957,原簿!$N:$N,0)),"")</f>
        <v/>
      </c>
      <c r="G957" s="10" t="str">
        <f>IF(ISNUMBER($E957),INDEX(原簿!$I:$I,MATCH(summary!$E957,原簿!$N:$N,0)),"")</f>
        <v/>
      </c>
      <c r="H957" s="1" t="str">
        <f>IF(ISNUMBER($E957),TEXT(INDEX(出席票!$A:$A,MATCH(F957,trans!$B:$B,0)),"00")&amp;"-"&amp;TEXT(INDEX(出席票!$B:$B,MATCH(F957,trans!$B:$B,0)),"000"),"")</f>
        <v/>
      </c>
      <c r="J957" s="1" t="str">
        <f t="shared" si="44"/>
        <v/>
      </c>
      <c r="K957" s="1" t="str">
        <f>IF(ISNUMBER($J957),INDEX(原簿!$E:$E,MATCH(summary!$E957,原簿!$O:$O,0)),"")</f>
        <v/>
      </c>
      <c r="L957" s="10" t="str">
        <f>IF(ISNUMBER($J957),INDEX(原簿!$I:$I,MATCH(summary!$E957,原簿!$O:$O,0)),"")</f>
        <v/>
      </c>
      <c r="M957" s="1" t="str">
        <f>IF(ISNUMBER($J957),TEXT(INDEX(答案!$A:$A,MATCH(K957,trans!$E:$E,0)),"00")&amp;"-"&amp;TEXT(INDEX(答案!$B:$B,MATCH(K957,trans!$E:$E,0)),"000"),"")</f>
        <v/>
      </c>
    </row>
    <row r="958" spans="1:13" x14ac:dyDescent="0.55000000000000004">
      <c r="A958" s="1" t="str">
        <f t="shared" si="42"/>
        <v/>
      </c>
      <c r="B958" s="1" t="str">
        <f>IF(ISNUMBER($A958),INDEX(原簿!$E:$E,MATCH(summary!$A958,原簿!$M:$M,0)),"")</f>
        <v/>
      </c>
      <c r="C958" s="10" t="str">
        <f>IF(ISNUMBER($A958),INDEX(原簿!$I:$I,MATCH(summary!$A958,原簿!$M:$M,0)),"")</f>
        <v/>
      </c>
      <c r="E958" s="1" t="str">
        <f t="shared" si="43"/>
        <v/>
      </c>
      <c r="F958" s="1" t="str">
        <f>IF(ISNUMBER($E958),INDEX(原簿!$E:$E,MATCH(summary!$E958,原簿!$N:$N,0)),"")</f>
        <v/>
      </c>
      <c r="G958" s="10" t="str">
        <f>IF(ISNUMBER($E958),INDEX(原簿!$I:$I,MATCH(summary!$E958,原簿!$N:$N,0)),"")</f>
        <v/>
      </c>
      <c r="H958" s="1" t="str">
        <f>IF(ISNUMBER($E958),TEXT(INDEX(出席票!$A:$A,MATCH(F958,trans!$B:$B,0)),"00")&amp;"-"&amp;TEXT(INDEX(出席票!$B:$B,MATCH(F958,trans!$B:$B,0)),"000"),"")</f>
        <v/>
      </c>
      <c r="J958" s="1" t="str">
        <f t="shared" si="44"/>
        <v/>
      </c>
      <c r="K958" s="1" t="str">
        <f>IF(ISNUMBER($J958),INDEX(原簿!$E:$E,MATCH(summary!$E958,原簿!$O:$O,0)),"")</f>
        <v/>
      </c>
      <c r="L958" s="10" t="str">
        <f>IF(ISNUMBER($J958),INDEX(原簿!$I:$I,MATCH(summary!$E958,原簿!$O:$O,0)),"")</f>
        <v/>
      </c>
      <c r="M958" s="1" t="str">
        <f>IF(ISNUMBER($J958),TEXT(INDEX(答案!$A:$A,MATCH(K958,trans!$E:$E,0)),"00")&amp;"-"&amp;TEXT(INDEX(答案!$B:$B,MATCH(K958,trans!$E:$E,0)),"000"),"")</f>
        <v/>
      </c>
    </row>
    <row r="959" spans="1:13" x14ac:dyDescent="0.55000000000000004">
      <c r="A959" s="1" t="str">
        <f t="shared" si="42"/>
        <v/>
      </c>
      <c r="B959" s="1" t="str">
        <f>IF(ISNUMBER($A959),INDEX(原簿!$E:$E,MATCH(summary!$A959,原簿!$M:$M,0)),"")</f>
        <v/>
      </c>
      <c r="C959" s="10" t="str">
        <f>IF(ISNUMBER($A959),INDEX(原簿!$I:$I,MATCH(summary!$A959,原簿!$M:$M,0)),"")</f>
        <v/>
      </c>
      <c r="E959" s="1" t="str">
        <f t="shared" si="43"/>
        <v/>
      </c>
      <c r="F959" s="1" t="str">
        <f>IF(ISNUMBER($E959),INDEX(原簿!$E:$E,MATCH(summary!$E959,原簿!$N:$N,0)),"")</f>
        <v/>
      </c>
      <c r="G959" s="10" t="str">
        <f>IF(ISNUMBER($E959),INDEX(原簿!$I:$I,MATCH(summary!$E959,原簿!$N:$N,0)),"")</f>
        <v/>
      </c>
      <c r="H959" s="1" t="str">
        <f>IF(ISNUMBER($E959),TEXT(INDEX(出席票!$A:$A,MATCH(F959,trans!$B:$B,0)),"00")&amp;"-"&amp;TEXT(INDEX(出席票!$B:$B,MATCH(F959,trans!$B:$B,0)),"000"),"")</f>
        <v/>
      </c>
      <c r="J959" s="1" t="str">
        <f t="shared" si="44"/>
        <v/>
      </c>
      <c r="K959" s="1" t="str">
        <f>IF(ISNUMBER($J959),INDEX(原簿!$E:$E,MATCH(summary!$E959,原簿!$O:$O,0)),"")</f>
        <v/>
      </c>
      <c r="L959" s="10" t="str">
        <f>IF(ISNUMBER($J959),INDEX(原簿!$I:$I,MATCH(summary!$E959,原簿!$O:$O,0)),"")</f>
        <v/>
      </c>
      <c r="M959" s="1" t="str">
        <f>IF(ISNUMBER($J959),TEXT(INDEX(答案!$A:$A,MATCH(K959,trans!$E:$E,0)),"00")&amp;"-"&amp;TEXT(INDEX(答案!$B:$B,MATCH(K959,trans!$E:$E,0)),"000"),"")</f>
        <v/>
      </c>
    </row>
    <row r="960" spans="1:13" x14ac:dyDescent="0.55000000000000004">
      <c r="A960" s="1" t="str">
        <f t="shared" si="42"/>
        <v/>
      </c>
      <c r="B960" s="1" t="str">
        <f>IF(ISNUMBER($A960),INDEX(原簿!$E:$E,MATCH(summary!$A960,原簿!$M:$M,0)),"")</f>
        <v/>
      </c>
      <c r="C960" s="10" t="str">
        <f>IF(ISNUMBER($A960),INDEX(原簿!$I:$I,MATCH(summary!$A960,原簿!$M:$M,0)),"")</f>
        <v/>
      </c>
      <c r="E960" s="1" t="str">
        <f t="shared" si="43"/>
        <v/>
      </c>
      <c r="F960" s="1" t="str">
        <f>IF(ISNUMBER($E960),INDEX(原簿!$E:$E,MATCH(summary!$E960,原簿!$N:$N,0)),"")</f>
        <v/>
      </c>
      <c r="G960" s="10" t="str">
        <f>IF(ISNUMBER($E960),INDEX(原簿!$I:$I,MATCH(summary!$E960,原簿!$N:$N,0)),"")</f>
        <v/>
      </c>
      <c r="H960" s="1" t="str">
        <f>IF(ISNUMBER($E960),TEXT(INDEX(出席票!$A:$A,MATCH(F960,trans!$B:$B,0)),"00")&amp;"-"&amp;TEXT(INDEX(出席票!$B:$B,MATCH(F960,trans!$B:$B,0)),"000"),"")</f>
        <v/>
      </c>
      <c r="J960" s="1" t="str">
        <f t="shared" si="44"/>
        <v/>
      </c>
      <c r="K960" s="1" t="str">
        <f>IF(ISNUMBER($J960),INDEX(原簿!$E:$E,MATCH(summary!$E960,原簿!$O:$O,0)),"")</f>
        <v/>
      </c>
      <c r="L960" s="10" t="str">
        <f>IF(ISNUMBER($J960),INDEX(原簿!$I:$I,MATCH(summary!$E960,原簿!$O:$O,0)),"")</f>
        <v/>
      </c>
      <c r="M960" s="1" t="str">
        <f>IF(ISNUMBER($J960),TEXT(INDEX(答案!$A:$A,MATCH(K960,trans!$E:$E,0)),"00")&amp;"-"&amp;TEXT(INDEX(答案!$B:$B,MATCH(K960,trans!$E:$E,0)),"000"),"")</f>
        <v/>
      </c>
    </row>
    <row r="961" spans="1:13" x14ac:dyDescent="0.55000000000000004">
      <c r="A961" s="1" t="str">
        <f t="shared" si="42"/>
        <v/>
      </c>
      <c r="B961" s="1" t="str">
        <f>IF(ISNUMBER($A961),INDEX(原簿!$E:$E,MATCH(summary!$A961,原簿!$M:$M,0)),"")</f>
        <v/>
      </c>
      <c r="C961" s="10" t="str">
        <f>IF(ISNUMBER($A961),INDEX(原簿!$I:$I,MATCH(summary!$A961,原簿!$M:$M,0)),"")</f>
        <v/>
      </c>
      <c r="E961" s="1" t="str">
        <f t="shared" si="43"/>
        <v/>
      </c>
      <c r="F961" s="1" t="str">
        <f>IF(ISNUMBER($E961),INDEX(原簿!$E:$E,MATCH(summary!$E961,原簿!$N:$N,0)),"")</f>
        <v/>
      </c>
      <c r="G961" s="10" t="str">
        <f>IF(ISNUMBER($E961),INDEX(原簿!$I:$I,MATCH(summary!$E961,原簿!$N:$N,0)),"")</f>
        <v/>
      </c>
      <c r="H961" s="1" t="str">
        <f>IF(ISNUMBER($E961),TEXT(INDEX(出席票!$A:$A,MATCH(F961,trans!$B:$B,0)),"00")&amp;"-"&amp;TEXT(INDEX(出席票!$B:$B,MATCH(F961,trans!$B:$B,0)),"000"),"")</f>
        <v/>
      </c>
      <c r="J961" s="1" t="str">
        <f t="shared" si="44"/>
        <v/>
      </c>
      <c r="K961" s="1" t="str">
        <f>IF(ISNUMBER($J961),INDEX(原簿!$E:$E,MATCH(summary!$E961,原簿!$O:$O,0)),"")</f>
        <v/>
      </c>
      <c r="L961" s="10" t="str">
        <f>IF(ISNUMBER($J961),INDEX(原簿!$I:$I,MATCH(summary!$E961,原簿!$O:$O,0)),"")</f>
        <v/>
      </c>
      <c r="M961" s="1" t="str">
        <f>IF(ISNUMBER($J961),TEXT(INDEX(答案!$A:$A,MATCH(K961,trans!$E:$E,0)),"00")&amp;"-"&amp;TEXT(INDEX(答案!$B:$B,MATCH(K961,trans!$E:$E,0)),"000"),"")</f>
        <v/>
      </c>
    </row>
    <row r="962" spans="1:13" x14ac:dyDescent="0.55000000000000004">
      <c r="A962" s="1" t="str">
        <f t="shared" si="42"/>
        <v/>
      </c>
      <c r="B962" s="1" t="str">
        <f>IF(ISNUMBER($A962),INDEX(原簿!$E:$E,MATCH(summary!$A962,原簿!$M:$M,0)),"")</f>
        <v/>
      </c>
      <c r="C962" s="10" t="str">
        <f>IF(ISNUMBER($A962),INDEX(原簿!$I:$I,MATCH(summary!$A962,原簿!$M:$M,0)),"")</f>
        <v/>
      </c>
      <c r="E962" s="1" t="str">
        <f t="shared" si="43"/>
        <v/>
      </c>
      <c r="F962" s="1" t="str">
        <f>IF(ISNUMBER($E962),INDEX(原簿!$E:$E,MATCH(summary!$E962,原簿!$N:$N,0)),"")</f>
        <v/>
      </c>
      <c r="G962" s="10" t="str">
        <f>IF(ISNUMBER($E962),INDEX(原簿!$I:$I,MATCH(summary!$E962,原簿!$N:$N,0)),"")</f>
        <v/>
      </c>
      <c r="H962" s="1" t="str">
        <f>IF(ISNUMBER($E962),TEXT(INDEX(出席票!$A:$A,MATCH(F962,trans!$B:$B,0)),"00")&amp;"-"&amp;TEXT(INDEX(出席票!$B:$B,MATCH(F962,trans!$B:$B,0)),"000"),"")</f>
        <v/>
      </c>
      <c r="J962" s="1" t="str">
        <f t="shared" si="44"/>
        <v/>
      </c>
      <c r="K962" s="1" t="str">
        <f>IF(ISNUMBER($J962),INDEX(原簿!$E:$E,MATCH(summary!$E962,原簿!$O:$O,0)),"")</f>
        <v/>
      </c>
      <c r="L962" s="10" t="str">
        <f>IF(ISNUMBER($J962),INDEX(原簿!$I:$I,MATCH(summary!$E962,原簿!$O:$O,0)),"")</f>
        <v/>
      </c>
      <c r="M962" s="1" t="str">
        <f>IF(ISNUMBER($J962),TEXT(INDEX(答案!$A:$A,MATCH(K962,trans!$E:$E,0)),"00")&amp;"-"&amp;TEXT(INDEX(答案!$B:$B,MATCH(K962,trans!$E:$E,0)),"000"),"")</f>
        <v/>
      </c>
    </row>
    <row r="963" spans="1:13" x14ac:dyDescent="0.55000000000000004">
      <c r="A963" s="1" t="str">
        <f t="shared" si="42"/>
        <v/>
      </c>
      <c r="B963" s="1" t="str">
        <f>IF(ISNUMBER($A963),INDEX(原簿!$E:$E,MATCH(summary!$A963,原簿!$M:$M,0)),"")</f>
        <v/>
      </c>
      <c r="C963" s="10" t="str">
        <f>IF(ISNUMBER($A963),INDEX(原簿!$I:$I,MATCH(summary!$A963,原簿!$M:$M,0)),"")</f>
        <v/>
      </c>
      <c r="E963" s="1" t="str">
        <f t="shared" si="43"/>
        <v/>
      </c>
      <c r="F963" s="1" t="str">
        <f>IF(ISNUMBER($E963),INDEX(原簿!$E:$E,MATCH(summary!$E963,原簿!$N:$N,0)),"")</f>
        <v/>
      </c>
      <c r="G963" s="10" t="str">
        <f>IF(ISNUMBER($E963),INDEX(原簿!$I:$I,MATCH(summary!$E963,原簿!$N:$N,0)),"")</f>
        <v/>
      </c>
      <c r="H963" s="1" t="str">
        <f>IF(ISNUMBER($E963),TEXT(INDEX(出席票!$A:$A,MATCH(F963,trans!$B:$B,0)),"00")&amp;"-"&amp;TEXT(INDEX(出席票!$B:$B,MATCH(F963,trans!$B:$B,0)),"000"),"")</f>
        <v/>
      </c>
      <c r="J963" s="1" t="str">
        <f t="shared" si="44"/>
        <v/>
      </c>
      <c r="K963" s="1" t="str">
        <f>IF(ISNUMBER($J963),INDEX(原簿!$E:$E,MATCH(summary!$E963,原簿!$O:$O,0)),"")</f>
        <v/>
      </c>
      <c r="L963" s="10" t="str">
        <f>IF(ISNUMBER($J963),INDEX(原簿!$I:$I,MATCH(summary!$E963,原簿!$O:$O,0)),"")</f>
        <v/>
      </c>
      <c r="M963" s="1" t="str">
        <f>IF(ISNUMBER($J963),TEXT(INDEX(答案!$A:$A,MATCH(K963,trans!$E:$E,0)),"00")&amp;"-"&amp;TEXT(INDEX(答案!$B:$B,MATCH(K963,trans!$E:$E,0)),"000"),"")</f>
        <v/>
      </c>
    </row>
    <row r="964" spans="1:13" x14ac:dyDescent="0.55000000000000004">
      <c r="A964" s="1" t="str">
        <f t="shared" si="42"/>
        <v/>
      </c>
      <c r="B964" s="1" t="str">
        <f>IF(ISNUMBER($A964),INDEX(原簿!$E:$E,MATCH(summary!$A964,原簿!$M:$M,0)),"")</f>
        <v/>
      </c>
      <c r="C964" s="10" t="str">
        <f>IF(ISNUMBER($A964),INDEX(原簿!$I:$I,MATCH(summary!$A964,原簿!$M:$M,0)),"")</f>
        <v/>
      </c>
      <c r="E964" s="1" t="str">
        <f t="shared" si="43"/>
        <v/>
      </c>
      <c r="F964" s="1" t="str">
        <f>IF(ISNUMBER($E964),INDEX(原簿!$E:$E,MATCH(summary!$E964,原簿!$N:$N,0)),"")</f>
        <v/>
      </c>
      <c r="G964" s="10" t="str">
        <f>IF(ISNUMBER($E964),INDEX(原簿!$I:$I,MATCH(summary!$E964,原簿!$N:$N,0)),"")</f>
        <v/>
      </c>
      <c r="H964" s="1" t="str">
        <f>IF(ISNUMBER($E964),TEXT(INDEX(出席票!$A:$A,MATCH(F964,trans!$B:$B,0)),"00")&amp;"-"&amp;TEXT(INDEX(出席票!$B:$B,MATCH(F964,trans!$B:$B,0)),"000"),"")</f>
        <v/>
      </c>
      <c r="J964" s="1" t="str">
        <f t="shared" si="44"/>
        <v/>
      </c>
      <c r="K964" s="1" t="str">
        <f>IF(ISNUMBER($J964),INDEX(原簿!$E:$E,MATCH(summary!$E964,原簿!$O:$O,0)),"")</f>
        <v/>
      </c>
      <c r="L964" s="10" t="str">
        <f>IF(ISNUMBER($J964),INDEX(原簿!$I:$I,MATCH(summary!$E964,原簿!$O:$O,0)),"")</f>
        <v/>
      </c>
      <c r="M964" s="1" t="str">
        <f>IF(ISNUMBER($J964),TEXT(INDEX(答案!$A:$A,MATCH(K964,trans!$E:$E,0)),"00")&amp;"-"&amp;TEXT(INDEX(答案!$B:$B,MATCH(K964,trans!$E:$E,0)),"000"),"")</f>
        <v/>
      </c>
    </row>
    <row r="965" spans="1:13" x14ac:dyDescent="0.55000000000000004">
      <c r="A965" s="1" t="str">
        <f t="shared" si="42"/>
        <v/>
      </c>
      <c r="B965" s="1" t="str">
        <f>IF(ISNUMBER($A965),INDEX(原簿!$E:$E,MATCH(summary!$A965,原簿!$M:$M,0)),"")</f>
        <v/>
      </c>
      <c r="C965" s="10" t="str">
        <f>IF(ISNUMBER($A965),INDEX(原簿!$I:$I,MATCH(summary!$A965,原簿!$M:$M,0)),"")</f>
        <v/>
      </c>
      <c r="E965" s="1" t="str">
        <f t="shared" si="43"/>
        <v/>
      </c>
      <c r="F965" s="1" t="str">
        <f>IF(ISNUMBER($E965),INDEX(原簿!$E:$E,MATCH(summary!$E965,原簿!$N:$N,0)),"")</f>
        <v/>
      </c>
      <c r="G965" s="10" t="str">
        <f>IF(ISNUMBER($E965),INDEX(原簿!$I:$I,MATCH(summary!$E965,原簿!$N:$N,0)),"")</f>
        <v/>
      </c>
      <c r="H965" s="1" t="str">
        <f>IF(ISNUMBER($E965),TEXT(INDEX(出席票!$A:$A,MATCH(F965,trans!$B:$B,0)),"00")&amp;"-"&amp;TEXT(INDEX(出席票!$B:$B,MATCH(F965,trans!$B:$B,0)),"000"),"")</f>
        <v/>
      </c>
      <c r="J965" s="1" t="str">
        <f t="shared" si="44"/>
        <v/>
      </c>
      <c r="K965" s="1" t="str">
        <f>IF(ISNUMBER($J965),INDEX(原簿!$E:$E,MATCH(summary!$E965,原簿!$O:$O,0)),"")</f>
        <v/>
      </c>
      <c r="L965" s="10" t="str">
        <f>IF(ISNUMBER($J965),INDEX(原簿!$I:$I,MATCH(summary!$E965,原簿!$O:$O,0)),"")</f>
        <v/>
      </c>
      <c r="M965" s="1" t="str">
        <f>IF(ISNUMBER($J965),TEXT(INDEX(答案!$A:$A,MATCH(K965,trans!$E:$E,0)),"00")&amp;"-"&amp;TEXT(INDEX(答案!$B:$B,MATCH(K965,trans!$E:$E,0)),"000"),"")</f>
        <v/>
      </c>
    </row>
    <row r="966" spans="1:13" x14ac:dyDescent="0.55000000000000004">
      <c r="A966" s="1" t="str">
        <f t="shared" si="42"/>
        <v/>
      </c>
      <c r="B966" s="1" t="str">
        <f>IF(ISNUMBER($A966),INDEX(原簿!$E:$E,MATCH(summary!$A966,原簿!$M:$M,0)),"")</f>
        <v/>
      </c>
      <c r="C966" s="10" t="str">
        <f>IF(ISNUMBER($A966),INDEX(原簿!$I:$I,MATCH(summary!$A966,原簿!$M:$M,0)),"")</f>
        <v/>
      </c>
      <c r="E966" s="1" t="str">
        <f t="shared" si="43"/>
        <v/>
      </c>
      <c r="F966" s="1" t="str">
        <f>IF(ISNUMBER($E966),INDEX(原簿!$E:$E,MATCH(summary!$E966,原簿!$N:$N,0)),"")</f>
        <v/>
      </c>
      <c r="G966" s="10" t="str">
        <f>IF(ISNUMBER($E966),INDEX(原簿!$I:$I,MATCH(summary!$E966,原簿!$N:$N,0)),"")</f>
        <v/>
      </c>
      <c r="H966" s="1" t="str">
        <f>IF(ISNUMBER($E966),TEXT(INDEX(出席票!$A:$A,MATCH(F966,trans!$B:$B,0)),"00")&amp;"-"&amp;TEXT(INDEX(出席票!$B:$B,MATCH(F966,trans!$B:$B,0)),"000"),"")</f>
        <v/>
      </c>
      <c r="J966" s="1" t="str">
        <f t="shared" si="44"/>
        <v/>
      </c>
      <c r="K966" s="1" t="str">
        <f>IF(ISNUMBER($J966),INDEX(原簿!$E:$E,MATCH(summary!$E966,原簿!$O:$O,0)),"")</f>
        <v/>
      </c>
      <c r="L966" s="10" t="str">
        <f>IF(ISNUMBER($J966),INDEX(原簿!$I:$I,MATCH(summary!$E966,原簿!$O:$O,0)),"")</f>
        <v/>
      </c>
      <c r="M966" s="1" t="str">
        <f>IF(ISNUMBER($J966),TEXT(INDEX(答案!$A:$A,MATCH(K966,trans!$E:$E,0)),"00")&amp;"-"&amp;TEXT(INDEX(答案!$B:$B,MATCH(K966,trans!$E:$E,0)),"000"),"")</f>
        <v/>
      </c>
    </row>
    <row r="967" spans="1:13" x14ac:dyDescent="0.55000000000000004">
      <c r="A967" s="1" t="str">
        <f t="shared" si="42"/>
        <v/>
      </c>
      <c r="B967" s="1" t="str">
        <f>IF(ISNUMBER($A967),INDEX(原簿!$E:$E,MATCH(summary!$A967,原簿!$M:$M,0)),"")</f>
        <v/>
      </c>
      <c r="C967" s="10" t="str">
        <f>IF(ISNUMBER($A967),INDEX(原簿!$I:$I,MATCH(summary!$A967,原簿!$M:$M,0)),"")</f>
        <v/>
      </c>
      <c r="E967" s="1" t="str">
        <f t="shared" si="43"/>
        <v/>
      </c>
      <c r="F967" s="1" t="str">
        <f>IF(ISNUMBER($E967),INDEX(原簿!$E:$E,MATCH(summary!$E967,原簿!$N:$N,0)),"")</f>
        <v/>
      </c>
      <c r="G967" s="10" t="str">
        <f>IF(ISNUMBER($E967),INDEX(原簿!$I:$I,MATCH(summary!$E967,原簿!$N:$N,0)),"")</f>
        <v/>
      </c>
      <c r="H967" s="1" t="str">
        <f>IF(ISNUMBER($E967),TEXT(INDEX(出席票!$A:$A,MATCH(F967,trans!$B:$B,0)),"00")&amp;"-"&amp;TEXT(INDEX(出席票!$B:$B,MATCH(F967,trans!$B:$B,0)),"000"),"")</f>
        <v/>
      </c>
      <c r="J967" s="1" t="str">
        <f t="shared" si="44"/>
        <v/>
      </c>
      <c r="K967" s="1" t="str">
        <f>IF(ISNUMBER($J967),INDEX(原簿!$E:$E,MATCH(summary!$E967,原簿!$O:$O,0)),"")</f>
        <v/>
      </c>
      <c r="L967" s="10" t="str">
        <f>IF(ISNUMBER($J967),INDEX(原簿!$I:$I,MATCH(summary!$E967,原簿!$O:$O,0)),"")</f>
        <v/>
      </c>
      <c r="M967" s="1" t="str">
        <f>IF(ISNUMBER($J967),TEXT(INDEX(答案!$A:$A,MATCH(K967,trans!$E:$E,0)),"00")&amp;"-"&amp;TEXT(INDEX(答案!$B:$B,MATCH(K967,trans!$E:$E,0)),"000"),"")</f>
        <v/>
      </c>
    </row>
    <row r="968" spans="1:13" x14ac:dyDescent="0.55000000000000004">
      <c r="A968" s="1" t="str">
        <f t="shared" si="42"/>
        <v/>
      </c>
      <c r="B968" s="1" t="str">
        <f>IF(ISNUMBER($A968),INDEX(原簿!$E:$E,MATCH(summary!$A968,原簿!$M:$M,0)),"")</f>
        <v/>
      </c>
      <c r="C968" s="10" t="str">
        <f>IF(ISNUMBER($A968),INDEX(原簿!$I:$I,MATCH(summary!$A968,原簿!$M:$M,0)),"")</f>
        <v/>
      </c>
      <c r="E968" s="1" t="str">
        <f t="shared" si="43"/>
        <v/>
      </c>
      <c r="F968" s="1" t="str">
        <f>IF(ISNUMBER($E968),INDEX(原簿!$E:$E,MATCH(summary!$E968,原簿!$N:$N,0)),"")</f>
        <v/>
      </c>
      <c r="G968" s="10" t="str">
        <f>IF(ISNUMBER($E968),INDEX(原簿!$I:$I,MATCH(summary!$E968,原簿!$N:$N,0)),"")</f>
        <v/>
      </c>
      <c r="H968" s="1" t="str">
        <f>IF(ISNUMBER($E968),TEXT(INDEX(出席票!$A:$A,MATCH(F968,trans!$B:$B,0)),"00")&amp;"-"&amp;TEXT(INDEX(出席票!$B:$B,MATCH(F968,trans!$B:$B,0)),"000"),"")</f>
        <v/>
      </c>
      <c r="J968" s="1" t="str">
        <f t="shared" si="44"/>
        <v/>
      </c>
      <c r="K968" s="1" t="str">
        <f>IF(ISNUMBER($J968),INDEX(原簿!$E:$E,MATCH(summary!$E968,原簿!$O:$O,0)),"")</f>
        <v/>
      </c>
      <c r="L968" s="10" t="str">
        <f>IF(ISNUMBER($J968),INDEX(原簿!$I:$I,MATCH(summary!$E968,原簿!$O:$O,0)),"")</f>
        <v/>
      </c>
      <c r="M968" s="1" t="str">
        <f>IF(ISNUMBER($J968),TEXT(INDEX(答案!$A:$A,MATCH(K968,trans!$E:$E,0)),"00")&amp;"-"&amp;TEXT(INDEX(答案!$B:$B,MATCH(K968,trans!$E:$E,0)),"000"),"")</f>
        <v/>
      </c>
    </row>
    <row r="969" spans="1:13" x14ac:dyDescent="0.55000000000000004">
      <c r="A969" s="1" t="str">
        <f t="shared" ref="A969:A1032" si="45">IF(A$6&gt;=ROW(A969)-ROW(A$7),ROW(A969)-ROW(A$7),"")</f>
        <v/>
      </c>
      <c r="B969" s="1" t="str">
        <f>IF(ISNUMBER($A969),INDEX(原簿!$E:$E,MATCH(summary!$A969,原簿!$M:$M,0)),"")</f>
        <v/>
      </c>
      <c r="C969" s="10" t="str">
        <f>IF(ISNUMBER($A969),INDEX(原簿!$I:$I,MATCH(summary!$A969,原簿!$M:$M,0)),"")</f>
        <v/>
      </c>
      <c r="E969" s="1" t="str">
        <f t="shared" ref="E969:E1032" si="46">IF(E$6&gt;=ROW(E969)-ROW(E$7),ROW(E969)-ROW(E$7),"")</f>
        <v/>
      </c>
      <c r="F969" s="1" t="str">
        <f>IF(ISNUMBER($E969),INDEX(原簿!$E:$E,MATCH(summary!$E969,原簿!$N:$N,0)),"")</f>
        <v/>
      </c>
      <c r="G969" s="10" t="str">
        <f>IF(ISNUMBER($E969),INDEX(原簿!$I:$I,MATCH(summary!$E969,原簿!$N:$N,0)),"")</f>
        <v/>
      </c>
      <c r="H969" s="1" t="str">
        <f>IF(ISNUMBER($E969),TEXT(INDEX(出席票!$A:$A,MATCH(F969,trans!$B:$B,0)),"00")&amp;"-"&amp;TEXT(INDEX(出席票!$B:$B,MATCH(F969,trans!$B:$B,0)),"000"),"")</f>
        <v/>
      </c>
      <c r="J969" s="1" t="str">
        <f t="shared" ref="J969:J1032" si="47">IF(J$6&gt;=ROW(J969)-ROW(J$7),ROW(J969)-ROW(J$7),"")</f>
        <v/>
      </c>
      <c r="K969" s="1" t="str">
        <f>IF(ISNUMBER($J969),INDEX(原簿!$E:$E,MATCH(summary!$E969,原簿!$O:$O,0)),"")</f>
        <v/>
      </c>
      <c r="L969" s="10" t="str">
        <f>IF(ISNUMBER($J969),INDEX(原簿!$I:$I,MATCH(summary!$E969,原簿!$O:$O,0)),"")</f>
        <v/>
      </c>
      <c r="M969" s="1" t="str">
        <f>IF(ISNUMBER($J969),TEXT(INDEX(答案!$A:$A,MATCH(K969,trans!$E:$E,0)),"00")&amp;"-"&amp;TEXT(INDEX(答案!$B:$B,MATCH(K969,trans!$E:$E,0)),"000"),"")</f>
        <v/>
      </c>
    </row>
    <row r="970" spans="1:13" x14ac:dyDescent="0.55000000000000004">
      <c r="A970" s="1" t="str">
        <f t="shared" si="45"/>
        <v/>
      </c>
      <c r="B970" s="1" t="str">
        <f>IF(ISNUMBER($A970),INDEX(原簿!$E:$E,MATCH(summary!$A970,原簿!$M:$M,0)),"")</f>
        <v/>
      </c>
      <c r="C970" s="10" t="str">
        <f>IF(ISNUMBER($A970),INDEX(原簿!$I:$I,MATCH(summary!$A970,原簿!$M:$M,0)),"")</f>
        <v/>
      </c>
      <c r="E970" s="1" t="str">
        <f t="shared" si="46"/>
        <v/>
      </c>
      <c r="F970" s="1" t="str">
        <f>IF(ISNUMBER($E970),INDEX(原簿!$E:$E,MATCH(summary!$E970,原簿!$N:$N,0)),"")</f>
        <v/>
      </c>
      <c r="G970" s="10" t="str">
        <f>IF(ISNUMBER($E970),INDEX(原簿!$I:$I,MATCH(summary!$E970,原簿!$N:$N,0)),"")</f>
        <v/>
      </c>
      <c r="H970" s="1" t="str">
        <f>IF(ISNUMBER($E970),TEXT(INDEX(出席票!$A:$A,MATCH(F970,trans!$B:$B,0)),"00")&amp;"-"&amp;TEXT(INDEX(出席票!$B:$B,MATCH(F970,trans!$B:$B,0)),"000"),"")</f>
        <v/>
      </c>
      <c r="J970" s="1" t="str">
        <f t="shared" si="47"/>
        <v/>
      </c>
      <c r="K970" s="1" t="str">
        <f>IF(ISNUMBER($J970),INDEX(原簿!$E:$E,MATCH(summary!$E970,原簿!$O:$O,0)),"")</f>
        <v/>
      </c>
      <c r="L970" s="10" t="str">
        <f>IF(ISNUMBER($J970),INDEX(原簿!$I:$I,MATCH(summary!$E970,原簿!$O:$O,0)),"")</f>
        <v/>
      </c>
      <c r="M970" s="1" t="str">
        <f>IF(ISNUMBER($J970),TEXT(INDEX(答案!$A:$A,MATCH(K970,trans!$E:$E,0)),"00")&amp;"-"&amp;TEXT(INDEX(答案!$B:$B,MATCH(K970,trans!$E:$E,0)),"000"),"")</f>
        <v/>
      </c>
    </row>
    <row r="971" spans="1:13" x14ac:dyDescent="0.55000000000000004">
      <c r="A971" s="1" t="str">
        <f t="shared" si="45"/>
        <v/>
      </c>
      <c r="B971" s="1" t="str">
        <f>IF(ISNUMBER($A971),INDEX(原簿!$E:$E,MATCH(summary!$A971,原簿!$M:$M,0)),"")</f>
        <v/>
      </c>
      <c r="C971" s="10" t="str">
        <f>IF(ISNUMBER($A971),INDEX(原簿!$I:$I,MATCH(summary!$A971,原簿!$M:$M,0)),"")</f>
        <v/>
      </c>
      <c r="E971" s="1" t="str">
        <f t="shared" si="46"/>
        <v/>
      </c>
      <c r="F971" s="1" t="str">
        <f>IF(ISNUMBER($E971),INDEX(原簿!$E:$E,MATCH(summary!$E971,原簿!$N:$N,0)),"")</f>
        <v/>
      </c>
      <c r="G971" s="10" t="str">
        <f>IF(ISNUMBER($E971),INDEX(原簿!$I:$I,MATCH(summary!$E971,原簿!$N:$N,0)),"")</f>
        <v/>
      </c>
      <c r="H971" s="1" t="str">
        <f>IF(ISNUMBER($E971),TEXT(INDEX(出席票!$A:$A,MATCH(F971,trans!$B:$B,0)),"00")&amp;"-"&amp;TEXT(INDEX(出席票!$B:$B,MATCH(F971,trans!$B:$B,0)),"000"),"")</f>
        <v/>
      </c>
      <c r="J971" s="1" t="str">
        <f t="shared" si="47"/>
        <v/>
      </c>
      <c r="K971" s="1" t="str">
        <f>IF(ISNUMBER($J971),INDEX(原簿!$E:$E,MATCH(summary!$E971,原簿!$O:$O,0)),"")</f>
        <v/>
      </c>
      <c r="L971" s="10" t="str">
        <f>IF(ISNUMBER($J971),INDEX(原簿!$I:$I,MATCH(summary!$E971,原簿!$O:$O,0)),"")</f>
        <v/>
      </c>
      <c r="M971" s="1" t="str">
        <f>IF(ISNUMBER($J971),TEXT(INDEX(答案!$A:$A,MATCH(K971,trans!$E:$E,0)),"00")&amp;"-"&amp;TEXT(INDEX(答案!$B:$B,MATCH(K971,trans!$E:$E,0)),"000"),"")</f>
        <v/>
      </c>
    </row>
    <row r="972" spans="1:13" x14ac:dyDescent="0.55000000000000004">
      <c r="A972" s="1" t="str">
        <f t="shared" si="45"/>
        <v/>
      </c>
      <c r="B972" s="1" t="str">
        <f>IF(ISNUMBER($A972),INDEX(原簿!$E:$E,MATCH(summary!$A972,原簿!$M:$M,0)),"")</f>
        <v/>
      </c>
      <c r="C972" s="10" t="str">
        <f>IF(ISNUMBER($A972),INDEX(原簿!$I:$I,MATCH(summary!$A972,原簿!$M:$M,0)),"")</f>
        <v/>
      </c>
      <c r="E972" s="1" t="str">
        <f t="shared" si="46"/>
        <v/>
      </c>
      <c r="F972" s="1" t="str">
        <f>IF(ISNUMBER($E972),INDEX(原簿!$E:$E,MATCH(summary!$E972,原簿!$N:$N,0)),"")</f>
        <v/>
      </c>
      <c r="G972" s="10" t="str">
        <f>IF(ISNUMBER($E972),INDEX(原簿!$I:$I,MATCH(summary!$E972,原簿!$N:$N,0)),"")</f>
        <v/>
      </c>
      <c r="H972" s="1" t="str">
        <f>IF(ISNUMBER($E972),TEXT(INDEX(出席票!$A:$A,MATCH(F972,trans!$B:$B,0)),"00")&amp;"-"&amp;TEXT(INDEX(出席票!$B:$B,MATCH(F972,trans!$B:$B,0)),"000"),"")</f>
        <v/>
      </c>
      <c r="J972" s="1" t="str">
        <f t="shared" si="47"/>
        <v/>
      </c>
      <c r="K972" s="1" t="str">
        <f>IF(ISNUMBER($J972),INDEX(原簿!$E:$E,MATCH(summary!$E972,原簿!$O:$O,0)),"")</f>
        <v/>
      </c>
      <c r="L972" s="10" t="str">
        <f>IF(ISNUMBER($J972),INDEX(原簿!$I:$I,MATCH(summary!$E972,原簿!$O:$O,0)),"")</f>
        <v/>
      </c>
      <c r="M972" s="1" t="str">
        <f>IF(ISNUMBER($J972),TEXT(INDEX(答案!$A:$A,MATCH(K972,trans!$E:$E,0)),"00")&amp;"-"&amp;TEXT(INDEX(答案!$B:$B,MATCH(K972,trans!$E:$E,0)),"000"),"")</f>
        <v/>
      </c>
    </row>
    <row r="973" spans="1:13" x14ac:dyDescent="0.55000000000000004">
      <c r="A973" s="1" t="str">
        <f t="shared" si="45"/>
        <v/>
      </c>
      <c r="B973" s="1" t="str">
        <f>IF(ISNUMBER($A973),INDEX(原簿!$E:$E,MATCH(summary!$A973,原簿!$M:$M,0)),"")</f>
        <v/>
      </c>
      <c r="C973" s="10" t="str">
        <f>IF(ISNUMBER($A973),INDEX(原簿!$I:$I,MATCH(summary!$A973,原簿!$M:$M,0)),"")</f>
        <v/>
      </c>
      <c r="E973" s="1" t="str">
        <f t="shared" si="46"/>
        <v/>
      </c>
      <c r="F973" s="1" t="str">
        <f>IF(ISNUMBER($E973),INDEX(原簿!$E:$E,MATCH(summary!$E973,原簿!$N:$N,0)),"")</f>
        <v/>
      </c>
      <c r="G973" s="10" t="str">
        <f>IF(ISNUMBER($E973),INDEX(原簿!$I:$I,MATCH(summary!$E973,原簿!$N:$N,0)),"")</f>
        <v/>
      </c>
      <c r="H973" s="1" t="str">
        <f>IF(ISNUMBER($E973),TEXT(INDEX(出席票!$A:$A,MATCH(F973,trans!$B:$B,0)),"00")&amp;"-"&amp;TEXT(INDEX(出席票!$B:$B,MATCH(F973,trans!$B:$B,0)),"000"),"")</f>
        <v/>
      </c>
      <c r="J973" s="1" t="str">
        <f t="shared" si="47"/>
        <v/>
      </c>
      <c r="K973" s="1" t="str">
        <f>IF(ISNUMBER($J973),INDEX(原簿!$E:$E,MATCH(summary!$E973,原簿!$O:$O,0)),"")</f>
        <v/>
      </c>
      <c r="L973" s="10" t="str">
        <f>IF(ISNUMBER($J973),INDEX(原簿!$I:$I,MATCH(summary!$E973,原簿!$O:$O,0)),"")</f>
        <v/>
      </c>
      <c r="M973" s="1" t="str">
        <f>IF(ISNUMBER($J973),TEXT(INDEX(答案!$A:$A,MATCH(K973,trans!$E:$E,0)),"00")&amp;"-"&amp;TEXT(INDEX(答案!$B:$B,MATCH(K973,trans!$E:$E,0)),"000"),"")</f>
        <v/>
      </c>
    </row>
    <row r="974" spans="1:13" x14ac:dyDescent="0.55000000000000004">
      <c r="A974" s="1" t="str">
        <f t="shared" si="45"/>
        <v/>
      </c>
      <c r="B974" s="1" t="str">
        <f>IF(ISNUMBER($A974),INDEX(原簿!$E:$E,MATCH(summary!$A974,原簿!$M:$M,0)),"")</f>
        <v/>
      </c>
      <c r="C974" s="10" t="str">
        <f>IF(ISNUMBER($A974),INDEX(原簿!$I:$I,MATCH(summary!$A974,原簿!$M:$M,0)),"")</f>
        <v/>
      </c>
      <c r="E974" s="1" t="str">
        <f t="shared" si="46"/>
        <v/>
      </c>
      <c r="F974" s="1" t="str">
        <f>IF(ISNUMBER($E974),INDEX(原簿!$E:$E,MATCH(summary!$E974,原簿!$N:$N,0)),"")</f>
        <v/>
      </c>
      <c r="G974" s="10" t="str">
        <f>IF(ISNUMBER($E974),INDEX(原簿!$I:$I,MATCH(summary!$E974,原簿!$N:$N,0)),"")</f>
        <v/>
      </c>
      <c r="H974" s="1" t="str">
        <f>IF(ISNUMBER($E974),TEXT(INDEX(出席票!$A:$A,MATCH(F974,trans!$B:$B,0)),"00")&amp;"-"&amp;TEXT(INDEX(出席票!$B:$B,MATCH(F974,trans!$B:$B,0)),"000"),"")</f>
        <v/>
      </c>
      <c r="J974" s="1" t="str">
        <f t="shared" si="47"/>
        <v/>
      </c>
      <c r="K974" s="1" t="str">
        <f>IF(ISNUMBER($J974),INDEX(原簿!$E:$E,MATCH(summary!$E974,原簿!$O:$O,0)),"")</f>
        <v/>
      </c>
      <c r="L974" s="10" t="str">
        <f>IF(ISNUMBER($J974),INDEX(原簿!$I:$I,MATCH(summary!$E974,原簿!$O:$O,0)),"")</f>
        <v/>
      </c>
      <c r="M974" s="1" t="str">
        <f>IF(ISNUMBER($J974),TEXT(INDEX(答案!$A:$A,MATCH(K974,trans!$E:$E,0)),"00")&amp;"-"&amp;TEXT(INDEX(答案!$B:$B,MATCH(K974,trans!$E:$E,0)),"000"),"")</f>
        <v/>
      </c>
    </row>
    <row r="975" spans="1:13" x14ac:dyDescent="0.55000000000000004">
      <c r="A975" s="1" t="str">
        <f t="shared" si="45"/>
        <v/>
      </c>
      <c r="B975" s="1" t="str">
        <f>IF(ISNUMBER($A975),INDEX(原簿!$E:$E,MATCH(summary!$A975,原簿!$M:$M,0)),"")</f>
        <v/>
      </c>
      <c r="C975" s="10" t="str">
        <f>IF(ISNUMBER($A975),INDEX(原簿!$I:$I,MATCH(summary!$A975,原簿!$M:$M,0)),"")</f>
        <v/>
      </c>
      <c r="E975" s="1" t="str">
        <f t="shared" si="46"/>
        <v/>
      </c>
      <c r="F975" s="1" t="str">
        <f>IF(ISNUMBER($E975),INDEX(原簿!$E:$E,MATCH(summary!$E975,原簿!$N:$N,0)),"")</f>
        <v/>
      </c>
      <c r="G975" s="10" t="str">
        <f>IF(ISNUMBER($E975),INDEX(原簿!$I:$I,MATCH(summary!$E975,原簿!$N:$N,0)),"")</f>
        <v/>
      </c>
      <c r="H975" s="1" t="str">
        <f>IF(ISNUMBER($E975),TEXT(INDEX(出席票!$A:$A,MATCH(F975,trans!$B:$B,0)),"00")&amp;"-"&amp;TEXT(INDEX(出席票!$B:$B,MATCH(F975,trans!$B:$B,0)),"000"),"")</f>
        <v/>
      </c>
      <c r="J975" s="1" t="str">
        <f t="shared" si="47"/>
        <v/>
      </c>
      <c r="K975" s="1" t="str">
        <f>IF(ISNUMBER($J975),INDEX(原簿!$E:$E,MATCH(summary!$E975,原簿!$O:$O,0)),"")</f>
        <v/>
      </c>
      <c r="L975" s="10" t="str">
        <f>IF(ISNUMBER($J975),INDEX(原簿!$I:$I,MATCH(summary!$E975,原簿!$O:$O,0)),"")</f>
        <v/>
      </c>
      <c r="M975" s="1" t="str">
        <f>IF(ISNUMBER($J975),TEXT(INDEX(答案!$A:$A,MATCH(K975,trans!$E:$E,0)),"00")&amp;"-"&amp;TEXT(INDEX(答案!$B:$B,MATCH(K975,trans!$E:$E,0)),"000"),"")</f>
        <v/>
      </c>
    </row>
    <row r="976" spans="1:13" x14ac:dyDescent="0.55000000000000004">
      <c r="A976" s="1" t="str">
        <f t="shared" si="45"/>
        <v/>
      </c>
      <c r="B976" s="1" t="str">
        <f>IF(ISNUMBER($A976),INDEX(原簿!$E:$E,MATCH(summary!$A976,原簿!$M:$M,0)),"")</f>
        <v/>
      </c>
      <c r="C976" s="10" t="str">
        <f>IF(ISNUMBER($A976),INDEX(原簿!$I:$I,MATCH(summary!$A976,原簿!$M:$M,0)),"")</f>
        <v/>
      </c>
      <c r="E976" s="1" t="str">
        <f t="shared" si="46"/>
        <v/>
      </c>
      <c r="F976" s="1" t="str">
        <f>IF(ISNUMBER($E976),INDEX(原簿!$E:$E,MATCH(summary!$E976,原簿!$N:$N,0)),"")</f>
        <v/>
      </c>
      <c r="G976" s="10" t="str">
        <f>IF(ISNUMBER($E976),INDEX(原簿!$I:$I,MATCH(summary!$E976,原簿!$N:$N,0)),"")</f>
        <v/>
      </c>
      <c r="H976" s="1" t="str">
        <f>IF(ISNUMBER($E976),TEXT(INDEX(出席票!$A:$A,MATCH(F976,trans!$B:$B,0)),"00")&amp;"-"&amp;TEXT(INDEX(出席票!$B:$B,MATCH(F976,trans!$B:$B,0)),"000"),"")</f>
        <v/>
      </c>
      <c r="J976" s="1" t="str">
        <f t="shared" si="47"/>
        <v/>
      </c>
      <c r="K976" s="1" t="str">
        <f>IF(ISNUMBER($J976),INDEX(原簿!$E:$E,MATCH(summary!$E976,原簿!$O:$O,0)),"")</f>
        <v/>
      </c>
      <c r="L976" s="10" t="str">
        <f>IF(ISNUMBER($J976),INDEX(原簿!$I:$I,MATCH(summary!$E976,原簿!$O:$O,0)),"")</f>
        <v/>
      </c>
      <c r="M976" s="1" t="str">
        <f>IF(ISNUMBER($J976),TEXT(INDEX(答案!$A:$A,MATCH(K976,trans!$E:$E,0)),"00")&amp;"-"&amp;TEXT(INDEX(答案!$B:$B,MATCH(K976,trans!$E:$E,0)),"000"),"")</f>
        <v/>
      </c>
    </row>
    <row r="977" spans="1:13" x14ac:dyDescent="0.55000000000000004">
      <c r="A977" s="1" t="str">
        <f t="shared" si="45"/>
        <v/>
      </c>
      <c r="B977" s="1" t="str">
        <f>IF(ISNUMBER($A977),INDEX(原簿!$E:$E,MATCH(summary!$A977,原簿!$M:$M,0)),"")</f>
        <v/>
      </c>
      <c r="C977" s="10" t="str">
        <f>IF(ISNUMBER($A977),INDEX(原簿!$I:$I,MATCH(summary!$A977,原簿!$M:$M,0)),"")</f>
        <v/>
      </c>
      <c r="E977" s="1" t="str">
        <f t="shared" si="46"/>
        <v/>
      </c>
      <c r="F977" s="1" t="str">
        <f>IF(ISNUMBER($E977),INDEX(原簿!$E:$E,MATCH(summary!$E977,原簿!$N:$N,0)),"")</f>
        <v/>
      </c>
      <c r="G977" s="10" t="str">
        <f>IF(ISNUMBER($E977),INDEX(原簿!$I:$I,MATCH(summary!$E977,原簿!$N:$N,0)),"")</f>
        <v/>
      </c>
      <c r="H977" s="1" t="str">
        <f>IF(ISNUMBER($E977),TEXT(INDEX(出席票!$A:$A,MATCH(F977,trans!$B:$B,0)),"00")&amp;"-"&amp;TEXT(INDEX(出席票!$B:$B,MATCH(F977,trans!$B:$B,0)),"000"),"")</f>
        <v/>
      </c>
      <c r="J977" s="1" t="str">
        <f t="shared" si="47"/>
        <v/>
      </c>
      <c r="K977" s="1" t="str">
        <f>IF(ISNUMBER($J977),INDEX(原簿!$E:$E,MATCH(summary!$E977,原簿!$O:$O,0)),"")</f>
        <v/>
      </c>
      <c r="L977" s="10" t="str">
        <f>IF(ISNUMBER($J977),INDEX(原簿!$I:$I,MATCH(summary!$E977,原簿!$O:$O,0)),"")</f>
        <v/>
      </c>
      <c r="M977" s="1" t="str">
        <f>IF(ISNUMBER($J977),TEXT(INDEX(答案!$A:$A,MATCH(K977,trans!$E:$E,0)),"00")&amp;"-"&amp;TEXT(INDEX(答案!$B:$B,MATCH(K977,trans!$E:$E,0)),"000"),"")</f>
        <v/>
      </c>
    </row>
    <row r="978" spans="1:13" x14ac:dyDescent="0.55000000000000004">
      <c r="A978" s="1" t="str">
        <f t="shared" si="45"/>
        <v/>
      </c>
      <c r="B978" s="1" t="str">
        <f>IF(ISNUMBER($A978),INDEX(原簿!$E:$E,MATCH(summary!$A978,原簿!$M:$M,0)),"")</f>
        <v/>
      </c>
      <c r="C978" s="10" t="str">
        <f>IF(ISNUMBER($A978),INDEX(原簿!$I:$I,MATCH(summary!$A978,原簿!$M:$M,0)),"")</f>
        <v/>
      </c>
      <c r="E978" s="1" t="str">
        <f t="shared" si="46"/>
        <v/>
      </c>
      <c r="F978" s="1" t="str">
        <f>IF(ISNUMBER($E978),INDEX(原簿!$E:$E,MATCH(summary!$E978,原簿!$N:$N,0)),"")</f>
        <v/>
      </c>
      <c r="G978" s="10" t="str">
        <f>IF(ISNUMBER($E978),INDEX(原簿!$I:$I,MATCH(summary!$E978,原簿!$N:$N,0)),"")</f>
        <v/>
      </c>
      <c r="H978" s="1" t="str">
        <f>IF(ISNUMBER($E978),TEXT(INDEX(出席票!$A:$A,MATCH(F978,trans!$B:$B,0)),"00")&amp;"-"&amp;TEXT(INDEX(出席票!$B:$B,MATCH(F978,trans!$B:$B,0)),"000"),"")</f>
        <v/>
      </c>
      <c r="J978" s="1" t="str">
        <f t="shared" si="47"/>
        <v/>
      </c>
      <c r="K978" s="1" t="str">
        <f>IF(ISNUMBER($J978),INDEX(原簿!$E:$E,MATCH(summary!$E978,原簿!$O:$O,0)),"")</f>
        <v/>
      </c>
      <c r="L978" s="10" t="str">
        <f>IF(ISNUMBER($J978),INDEX(原簿!$I:$I,MATCH(summary!$E978,原簿!$O:$O,0)),"")</f>
        <v/>
      </c>
      <c r="M978" s="1" t="str">
        <f>IF(ISNUMBER($J978),TEXT(INDEX(答案!$A:$A,MATCH(K978,trans!$E:$E,0)),"00")&amp;"-"&amp;TEXT(INDEX(答案!$B:$B,MATCH(K978,trans!$E:$E,0)),"000"),"")</f>
        <v/>
      </c>
    </row>
    <row r="979" spans="1:13" x14ac:dyDescent="0.55000000000000004">
      <c r="A979" s="1" t="str">
        <f t="shared" si="45"/>
        <v/>
      </c>
      <c r="B979" s="1" t="str">
        <f>IF(ISNUMBER($A979),INDEX(原簿!$E:$E,MATCH(summary!$A979,原簿!$M:$M,0)),"")</f>
        <v/>
      </c>
      <c r="C979" s="10" t="str">
        <f>IF(ISNUMBER($A979),INDEX(原簿!$I:$I,MATCH(summary!$A979,原簿!$M:$M,0)),"")</f>
        <v/>
      </c>
      <c r="E979" s="1" t="str">
        <f t="shared" si="46"/>
        <v/>
      </c>
      <c r="F979" s="1" t="str">
        <f>IF(ISNUMBER($E979),INDEX(原簿!$E:$E,MATCH(summary!$E979,原簿!$N:$N,0)),"")</f>
        <v/>
      </c>
      <c r="G979" s="10" t="str">
        <f>IF(ISNUMBER($E979),INDEX(原簿!$I:$I,MATCH(summary!$E979,原簿!$N:$N,0)),"")</f>
        <v/>
      </c>
      <c r="H979" s="1" t="str">
        <f>IF(ISNUMBER($E979),TEXT(INDEX(出席票!$A:$A,MATCH(F979,trans!$B:$B,0)),"00")&amp;"-"&amp;TEXT(INDEX(出席票!$B:$B,MATCH(F979,trans!$B:$B,0)),"000"),"")</f>
        <v/>
      </c>
      <c r="J979" s="1" t="str">
        <f t="shared" si="47"/>
        <v/>
      </c>
      <c r="K979" s="1" t="str">
        <f>IF(ISNUMBER($J979),INDEX(原簿!$E:$E,MATCH(summary!$E979,原簿!$O:$O,0)),"")</f>
        <v/>
      </c>
      <c r="L979" s="10" t="str">
        <f>IF(ISNUMBER($J979),INDEX(原簿!$I:$I,MATCH(summary!$E979,原簿!$O:$O,0)),"")</f>
        <v/>
      </c>
      <c r="M979" s="1" t="str">
        <f>IF(ISNUMBER($J979),TEXT(INDEX(答案!$A:$A,MATCH(K979,trans!$E:$E,0)),"00")&amp;"-"&amp;TEXT(INDEX(答案!$B:$B,MATCH(K979,trans!$E:$E,0)),"000"),"")</f>
        <v/>
      </c>
    </row>
    <row r="980" spans="1:13" x14ac:dyDescent="0.55000000000000004">
      <c r="A980" s="1" t="str">
        <f t="shared" si="45"/>
        <v/>
      </c>
      <c r="B980" s="1" t="str">
        <f>IF(ISNUMBER($A980),INDEX(原簿!$E:$E,MATCH(summary!$A980,原簿!$M:$M,0)),"")</f>
        <v/>
      </c>
      <c r="C980" s="10" t="str">
        <f>IF(ISNUMBER($A980),INDEX(原簿!$I:$I,MATCH(summary!$A980,原簿!$M:$M,0)),"")</f>
        <v/>
      </c>
      <c r="E980" s="1" t="str">
        <f t="shared" si="46"/>
        <v/>
      </c>
      <c r="F980" s="1" t="str">
        <f>IF(ISNUMBER($E980),INDEX(原簿!$E:$E,MATCH(summary!$E980,原簿!$N:$N,0)),"")</f>
        <v/>
      </c>
      <c r="G980" s="10" t="str">
        <f>IF(ISNUMBER($E980),INDEX(原簿!$I:$I,MATCH(summary!$E980,原簿!$N:$N,0)),"")</f>
        <v/>
      </c>
      <c r="H980" s="1" t="str">
        <f>IF(ISNUMBER($E980),TEXT(INDEX(出席票!$A:$A,MATCH(F980,trans!$B:$B,0)),"00")&amp;"-"&amp;TEXT(INDEX(出席票!$B:$B,MATCH(F980,trans!$B:$B,0)),"000"),"")</f>
        <v/>
      </c>
      <c r="J980" s="1" t="str">
        <f t="shared" si="47"/>
        <v/>
      </c>
      <c r="K980" s="1" t="str">
        <f>IF(ISNUMBER($J980),INDEX(原簿!$E:$E,MATCH(summary!$E980,原簿!$O:$O,0)),"")</f>
        <v/>
      </c>
      <c r="L980" s="10" t="str">
        <f>IF(ISNUMBER($J980),INDEX(原簿!$I:$I,MATCH(summary!$E980,原簿!$O:$O,0)),"")</f>
        <v/>
      </c>
      <c r="M980" s="1" t="str">
        <f>IF(ISNUMBER($J980),TEXT(INDEX(答案!$A:$A,MATCH(K980,trans!$E:$E,0)),"00")&amp;"-"&amp;TEXT(INDEX(答案!$B:$B,MATCH(K980,trans!$E:$E,0)),"000"),"")</f>
        <v/>
      </c>
    </row>
    <row r="981" spans="1:13" x14ac:dyDescent="0.55000000000000004">
      <c r="A981" s="1" t="str">
        <f t="shared" si="45"/>
        <v/>
      </c>
      <c r="B981" s="1" t="str">
        <f>IF(ISNUMBER($A981),INDEX(原簿!$E:$E,MATCH(summary!$A981,原簿!$M:$M,0)),"")</f>
        <v/>
      </c>
      <c r="C981" s="10" t="str">
        <f>IF(ISNUMBER($A981),INDEX(原簿!$I:$I,MATCH(summary!$A981,原簿!$M:$M,0)),"")</f>
        <v/>
      </c>
      <c r="E981" s="1" t="str">
        <f t="shared" si="46"/>
        <v/>
      </c>
      <c r="F981" s="1" t="str">
        <f>IF(ISNUMBER($E981),INDEX(原簿!$E:$E,MATCH(summary!$E981,原簿!$N:$N,0)),"")</f>
        <v/>
      </c>
      <c r="G981" s="10" t="str">
        <f>IF(ISNUMBER($E981),INDEX(原簿!$I:$I,MATCH(summary!$E981,原簿!$N:$N,0)),"")</f>
        <v/>
      </c>
      <c r="H981" s="1" t="str">
        <f>IF(ISNUMBER($E981),TEXT(INDEX(出席票!$A:$A,MATCH(F981,trans!$B:$B,0)),"00")&amp;"-"&amp;TEXT(INDEX(出席票!$B:$B,MATCH(F981,trans!$B:$B,0)),"000"),"")</f>
        <v/>
      </c>
      <c r="J981" s="1" t="str">
        <f t="shared" si="47"/>
        <v/>
      </c>
      <c r="K981" s="1" t="str">
        <f>IF(ISNUMBER($J981),INDEX(原簿!$E:$E,MATCH(summary!$E981,原簿!$O:$O,0)),"")</f>
        <v/>
      </c>
      <c r="L981" s="10" t="str">
        <f>IF(ISNUMBER($J981),INDEX(原簿!$I:$I,MATCH(summary!$E981,原簿!$O:$O,0)),"")</f>
        <v/>
      </c>
      <c r="M981" s="1" t="str">
        <f>IF(ISNUMBER($J981),TEXT(INDEX(答案!$A:$A,MATCH(K981,trans!$E:$E,0)),"00")&amp;"-"&amp;TEXT(INDEX(答案!$B:$B,MATCH(K981,trans!$E:$E,0)),"000"),"")</f>
        <v/>
      </c>
    </row>
    <row r="982" spans="1:13" x14ac:dyDescent="0.55000000000000004">
      <c r="A982" s="1" t="str">
        <f t="shared" si="45"/>
        <v/>
      </c>
      <c r="B982" s="1" t="str">
        <f>IF(ISNUMBER($A982),INDEX(原簿!$E:$E,MATCH(summary!$A982,原簿!$M:$M,0)),"")</f>
        <v/>
      </c>
      <c r="C982" s="10" t="str">
        <f>IF(ISNUMBER($A982),INDEX(原簿!$I:$I,MATCH(summary!$A982,原簿!$M:$M,0)),"")</f>
        <v/>
      </c>
      <c r="E982" s="1" t="str">
        <f t="shared" si="46"/>
        <v/>
      </c>
      <c r="F982" s="1" t="str">
        <f>IF(ISNUMBER($E982),INDEX(原簿!$E:$E,MATCH(summary!$E982,原簿!$N:$N,0)),"")</f>
        <v/>
      </c>
      <c r="G982" s="10" t="str">
        <f>IF(ISNUMBER($E982),INDEX(原簿!$I:$I,MATCH(summary!$E982,原簿!$N:$N,0)),"")</f>
        <v/>
      </c>
      <c r="H982" s="1" t="str">
        <f>IF(ISNUMBER($E982),TEXT(INDEX(出席票!$A:$A,MATCH(F982,trans!$B:$B,0)),"00")&amp;"-"&amp;TEXT(INDEX(出席票!$B:$B,MATCH(F982,trans!$B:$B,0)),"000"),"")</f>
        <v/>
      </c>
      <c r="J982" s="1" t="str">
        <f t="shared" si="47"/>
        <v/>
      </c>
      <c r="K982" s="1" t="str">
        <f>IF(ISNUMBER($J982),INDEX(原簿!$E:$E,MATCH(summary!$E982,原簿!$O:$O,0)),"")</f>
        <v/>
      </c>
      <c r="L982" s="10" t="str">
        <f>IF(ISNUMBER($J982),INDEX(原簿!$I:$I,MATCH(summary!$E982,原簿!$O:$O,0)),"")</f>
        <v/>
      </c>
      <c r="M982" s="1" t="str">
        <f>IF(ISNUMBER($J982),TEXT(INDEX(答案!$A:$A,MATCH(K982,trans!$E:$E,0)),"00")&amp;"-"&amp;TEXT(INDEX(答案!$B:$B,MATCH(K982,trans!$E:$E,0)),"000"),"")</f>
        <v/>
      </c>
    </row>
    <row r="983" spans="1:13" x14ac:dyDescent="0.55000000000000004">
      <c r="A983" s="1" t="str">
        <f t="shared" si="45"/>
        <v/>
      </c>
      <c r="B983" s="1" t="str">
        <f>IF(ISNUMBER($A983),INDEX(原簿!$E:$E,MATCH(summary!$A983,原簿!$M:$M,0)),"")</f>
        <v/>
      </c>
      <c r="C983" s="10" t="str">
        <f>IF(ISNUMBER($A983),INDEX(原簿!$I:$I,MATCH(summary!$A983,原簿!$M:$M,0)),"")</f>
        <v/>
      </c>
      <c r="E983" s="1" t="str">
        <f t="shared" si="46"/>
        <v/>
      </c>
      <c r="F983" s="1" t="str">
        <f>IF(ISNUMBER($E983),INDEX(原簿!$E:$E,MATCH(summary!$E983,原簿!$N:$N,0)),"")</f>
        <v/>
      </c>
      <c r="G983" s="10" t="str">
        <f>IF(ISNUMBER($E983),INDEX(原簿!$I:$I,MATCH(summary!$E983,原簿!$N:$N,0)),"")</f>
        <v/>
      </c>
      <c r="H983" s="1" t="str">
        <f>IF(ISNUMBER($E983),TEXT(INDEX(出席票!$A:$A,MATCH(F983,trans!$B:$B,0)),"00")&amp;"-"&amp;TEXT(INDEX(出席票!$B:$B,MATCH(F983,trans!$B:$B,0)),"000"),"")</f>
        <v/>
      </c>
      <c r="J983" s="1" t="str">
        <f t="shared" si="47"/>
        <v/>
      </c>
      <c r="K983" s="1" t="str">
        <f>IF(ISNUMBER($J983),INDEX(原簿!$E:$E,MATCH(summary!$E983,原簿!$O:$O,0)),"")</f>
        <v/>
      </c>
      <c r="L983" s="10" t="str">
        <f>IF(ISNUMBER($J983),INDEX(原簿!$I:$I,MATCH(summary!$E983,原簿!$O:$O,0)),"")</f>
        <v/>
      </c>
      <c r="M983" s="1" t="str">
        <f>IF(ISNUMBER($J983),TEXT(INDEX(答案!$A:$A,MATCH(K983,trans!$E:$E,0)),"00")&amp;"-"&amp;TEXT(INDEX(答案!$B:$B,MATCH(K983,trans!$E:$E,0)),"000"),"")</f>
        <v/>
      </c>
    </row>
    <row r="984" spans="1:13" x14ac:dyDescent="0.55000000000000004">
      <c r="A984" s="1" t="str">
        <f t="shared" si="45"/>
        <v/>
      </c>
      <c r="B984" s="1" t="str">
        <f>IF(ISNUMBER($A984),INDEX(原簿!$E:$E,MATCH(summary!$A984,原簿!$M:$M,0)),"")</f>
        <v/>
      </c>
      <c r="C984" s="10" t="str">
        <f>IF(ISNUMBER($A984),INDEX(原簿!$I:$I,MATCH(summary!$A984,原簿!$M:$M,0)),"")</f>
        <v/>
      </c>
      <c r="E984" s="1" t="str">
        <f t="shared" si="46"/>
        <v/>
      </c>
      <c r="F984" s="1" t="str">
        <f>IF(ISNUMBER($E984),INDEX(原簿!$E:$E,MATCH(summary!$E984,原簿!$N:$N,0)),"")</f>
        <v/>
      </c>
      <c r="G984" s="10" t="str">
        <f>IF(ISNUMBER($E984),INDEX(原簿!$I:$I,MATCH(summary!$E984,原簿!$N:$N,0)),"")</f>
        <v/>
      </c>
      <c r="H984" s="1" t="str">
        <f>IF(ISNUMBER($E984),TEXT(INDEX(出席票!$A:$A,MATCH(F984,trans!$B:$B,0)),"00")&amp;"-"&amp;TEXT(INDEX(出席票!$B:$B,MATCH(F984,trans!$B:$B,0)),"000"),"")</f>
        <v/>
      </c>
      <c r="J984" s="1" t="str">
        <f t="shared" si="47"/>
        <v/>
      </c>
      <c r="K984" s="1" t="str">
        <f>IF(ISNUMBER($J984),INDEX(原簿!$E:$E,MATCH(summary!$E984,原簿!$O:$O,0)),"")</f>
        <v/>
      </c>
      <c r="L984" s="10" t="str">
        <f>IF(ISNUMBER($J984),INDEX(原簿!$I:$I,MATCH(summary!$E984,原簿!$O:$O,0)),"")</f>
        <v/>
      </c>
      <c r="M984" s="1" t="str">
        <f>IF(ISNUMBER($J984),TEXT(INDEX(答案!$A:$A,MATCH(K984,trans!$E:$E,0)),"00")&amp;"-"&amp;TEXT(INDEX(答案!$B:$B,MATCH(K984,trans!$E:$E,0)),"000"),"")</f>
        <v/>
      </c>
    </row>
    <row r="985" spans="1:13" x14ac:dyDescent="0.55000000000000004">
      <c r="A985" s="1" t="str">
        <f t="shared" si="45"/>
        <v/>
      </c>
      <c r="B985" s="1" t="str">
        <f>IF(ISNUMBER($A985),INDEX(原簿!$E:$E,MATCH(summary!$A985,原簿!$M:$M,0)),"")</f>
        <v/>
      </c>
      <c r="C985" s="10" t="str">
        <f>IF(ISNUMBER($A985),INDEX(原簿!$I:$I,MATCH(summary!$A985,原簿!$M:$M,0)),"")</f>
        <v/>
      </c>
      <c r="E985" s="1" t="str">
        <f t="shared" si="46"/>
        <v/>
      </c>
      <c r="F985" s="1" t="str">
        <f>IF(ISNUMBER($E985),INDEX(原簿!$E:$E,MATCH(summary!$E985,原簿!$N:$N,0)),"")</f>
        <v/>
      </c>
      <c r="G985" s="10" t="str">
        <f>IF(ISNUMBER($E985),INDEX(原簿!$I:$I,MATCH(summary!$E985,原簿!$N:$N,0)),"")</f>
        <v/>
      </c>
      <c r="H985" s="1" t="str">
        <f>IF(ISNUMBER($E985),TEXT(INDEX(出席票!$A:$A,MATCH(F985,trans!$B:$B,0)),"00")&amp;"-"&amp;TEXT(INDEX(出席票!$B:$B,MATCH(F985,trans!$B:$B,0)),"000"),"")</f>
        <v/>
      </c>
      <c r="J985" s="1" t="str">
        <f t="shared" si="47"/>
        <v/>
      </c>
      <c r="K985" s="1" t="str">
        <f>IF(ISNUMBER($J985),INDEX(原簿!$E:$E,MATCH(summary!$E985,原簿!$O:$O,0)),"")</f>
        <v/>
      </c>
      <c r="L985" s="10" t="str">
        <f>IF(ISNUMBER($J985),INDEX(原簿!$I:$I,MATCH(summary!$E985,原簿!$O:$O,0)),"")</f>
        <v/>
      </c>
      <c r="M985" s="1" t="str">
        <f>IF(ISNUMBER($J985),TEXT(INDEX(答案!$A:$A,MATCH(K985,trans!$E:$E,0)),"00")&amp;"-"&amp;TEXT(INDEX(答案!$B:$B,MATCH(K985,trans!$E:$E,0)),"000"),"")</f>
        <v/>
      </c>
    </row>
    <row r="986" spans="1:13" x14ac:dyDescent="0.55000000000000004">
      <c r="A986" s="1" t="str">
        <f t="shared" si="45"/>
        <v/>
      </c>
      <c r="B986" s="1" t="str">
        <f>IF(ISNUMBER($A986),INDEX(原簿!$E:$E,MATCH(summary!$A986,原簿!$M:$M,0)),"")</f>
        <v/>
      </c>
      <c r="C986" s="10" t="str">
        <f>IF(ISNUMBER($A986),INDEX(原簿!$I:$I,MATCH(summary!$A986,原簿!$M:$M,0)),"")</f>
        <v/>
      </c>
      <c r="E986" s="1" t="str">
        <f t="shared" si="46"/>
        <v/>
      </c>
      <c r="F986" s="1" t="str">
        <f>IF(ISNUMBER($E986),INDEX(原簿!$E:$E,MATCH(summary!$E986,原簿!$N:$N,0)),"")</f>
        <v/>
      </c>
      <c r="G986" s="10" t="str">
        <f>IF(ISNUMBER($E986),INDEX(原簿!$I:$I,MATCH(summary!$E986,原簿!$N:$N,0)),"")</f>
        <v/>
      </c>
      <c r="H986" s="1" t="str">
        <f>IF(ISNUMBER($E986),TEXT(INDEX(出席票!$A:$A,MATCH(F986,trans!$B:$B,0)),"00")&amp;"-"&amp;TEXT(INDEX(出席票!$B:$B,MATCH(F986,trans!$B:$B,0)),"000"),"")</f>
        <v/>
      </c>
      <c r="J986" s="1" t="str">
        <f t="shared" si="47"/>
        <v/>
      </c>
      <c r="K986" s="1" t="str">
        <f>IF(ISNUMBER($J986),INDEX(原簿!$E:$E,MATCH(summary!$E986,原簿!$O:$O,0)),"")</f>
        <v/>
      </c>
      <c r="L986" s="10" t="str">
        <f>IF(ISNUMBER($J986),INDEX(原簿!$I:$I,MATCH(summary!$E986,原簿!$O:$O,0)),"")</f>
        <v/>
      </c>
      <c r="M986" s="1" t="str">
        <f>IF(ISNUMBER($J986),TEXT(INDEX(答案!$A:$A,MATCH(K986,trans!$E:$E,0)),"00")&amp;"-"&amp;TEXT(INDEX(答案!$B:$B,MATCH(K986,trans!$E:$E,0)),"000"),"")</f>
        <v/>
      </c>
    </row>
    <row r="987" spans="1:13" x14ac:dyDescent="0.55000000000000004">
      <c r="A987" s="1" t="str">
        <f t="shared" si="45"/>
        <v/>
      </c>
      <c r="B987" s="1" t="str">
        <f>IF(ISNUMBER($A987),INDEX(原簿!$E:$E,MATCH(summary!$A987,原簿!$M:$M,0)),"")</f>
        <v/>
      </c>
      <c r="C987" s="10" t="str">
        <f>IF(ISNUMBER($A987),INDEX(原簿!$I:$I,MATCH(summary!$A987,原簿!$M:$M,0)),"")</f>
        <v/>
      </c>
      <c r="E987" s="1" t="str">
        <f t="shared" si="46"/>
        <v/>
      </c>
      <c r="F987" s="1" t="str">
        <f>IF(ISNUMBER($E987),INDEX(原簿!$E:$E,MATCH(summary!$E987,原簿!$N:$N,0)),"")</f>
        <v/>
      </c>
      <c r="G987" s="10" t="str">
        <f>IF(ISNUMBER($E987),INDEX(原簿!$I:$I,MATCH(summary!$E987,原簿!$N:$N,0)),"")</f>
        <v/>
      </c>
      <c r="H987" s="1" t="str">
        <f>IF(ISNUMBER($E987),TEXT(INDEX(出席票!$A:$A,MATCH(F987,trans!$B:$B,0)),"00")&amp;"-"&amp;TEXT(INDEX(出席票!$B:$B,MATCH(F987,trans!$B:$B,0)),"000"),"")</f>
        <v/>
      </c>
      <c r="J987" s="1" t="str">
        <f t="shared" si="47"/>
        <v/>
      </c>
      <c r="K987" s="1" t="str">
        <f>IF(ISNUMBER($J987),INDEX(原簿!$E:$E,MATCH(summary!$E987,原簿!$O:$O,0)),"")</f>
        <v/>
      </c>
      <c r="L987" s="10" t="str">
        <f>IF(ISNUMBER($J987),INDEX(原簿!$I:$I,MATCH(summary!$E987,原簿!$O:$O,0)),"")</f>
        <v/>
      </c>
      <c r="M987" s="1" t="str">
        <f>IF(ISNUMBER($J987),TEXT(INDEX(答案!$A:$A,MATCH(K987,trans!$E:$E,0)),"00")&amp;"-"&amp;TEXT(INDEX(答案!$B:$B,MATCH(K987,trans!$E:$E,0)),"000"),"")</f>
        <v/>
      </c>
    </row>
    <row r="988" spans="1:13" x14ac:dyDescent="0.55000000000000004">
      <c r="A988" s="1" t="str">
        <f t="shared" si="45"/>
        <v/>
      </c>
      <c r="B988" s="1" t="str">
        <f>IF(ISNUMBER($A988),INDEX(原簿!$E:$E,MATCH(summary!$A988,原簿!$M:$M,0)),"")</f>
        <v/>
      </c>
      <c r="C988" s="10" t="str">
        <f>IF(ISNUMBER($A988),INDEX(原簿!$I:$I,MATCH(summary!$A988,原簿!$M:$M,0)),"")</f>
        <v/>
      </c>
      <c r="E988" s="1" t="str">
        <f t="shared" si="46"/>
        <v/>
      </c>
      <c r="F988" s="1" t="str">
        <f>IF(ISNUMBER($E988),INDEX(原簿!$E:$E,MATCH(summary!$E988,原簿!$N:$N,0)),"")</f>
        <v/>
      </c>
      <c r="G988" s="10" t="str">
        <f>IF(ISNUMBER($E988),INDEX(原簿!$I:$I,MATCH(summary!$E988,原簿!$N:$N,0)),"")</f>
        <v/>
      </c>
      <c r="H988" s="1" t="str">
        <f>IF(ISNUMBER($E988),TEXT(INDEX(出席票!$A:$A,MATCH(F988,trans!$B:$B,0)),"00")&amp;"-"&amp;TEXT(INDEX(出席票!$B:$B,MATCH(F988,trans!$B:$B,0)),"000"),"")</f>
        <v/>
      </c>
      <c r="J988" s="1" t="str">
        <f t="shared" si="47"/>
        <v/>
      </c>
      <c r="K988" s="1" t="str">
        <f>IF(ISNUMBER($J988),INDEX(原簿!$E:$E,MATCH(summary!$E988,原簿!$O:$O,0)),"")</f>
        <v/>
      </c>
      <c r="L988" s="10" t="str">
        <f>IF(ISNUMBER($J988),INDEX(原簿!$I:$I,MATCH(summary!$E988,原簿!$O:$O,0)),"")</f>
        <v/>
      </c>
      <c r="M988" s="1" t="str">
        <f>IF(ISNUMBER($J988),TEXT(INDEX(答案!$A:$A,MATCH(K988,trans!$E:$E,0)),"00")&amp;"-"&amp;TEXT(INDEX(答案!$B:$B,MATCH(K988,trans!$E:$E,0)),"000"),"")</f>
        <v/>
      </c>
    </row>
    <row r="989" spans="1:13" x14ac:dyDescent="0.55000000000000004">
      <c r="A989" s="1" t="str">
        <f t="shared" si="45"/>
        <v/>
      </c>
      <c r="B989" s="1" t="str">
        <f>IF(ISNUMBER($A989),INDEX(原簿!$E:$E,MATCH(summary!$A989,原簿!$M:$M,0)),"")</f>
        <v/>
      </c>
      <c r="C989" s="10" t="str">
        <f>IF(ISNUMBER($A989),INDEX(原簿!$I:$I,MATCH(summary!$A989,原簿!$M:$M,0)),"")</f>
        <v/>
      </c>
      <c r="E989" s="1" t="str">
        <f t="shared" si="46"/>
        <v/>
      </c>
      <c r="F989" s="1" t="str">
        <f>IF(ISNUMBER($E989),INDEX(原簿!$E:$E,MATCH(summary!$E989,原簿!$N:$N,0)),"")</f>
        <v/>
      </c>
      <c r="G989" s="10" t="str">
        <f>IF(ISNUMBER($E989),INDEX(原簿!$I:$I,MATCH(summary!$E989,原簿!$N:$N,0)),"")</f>
        <v/>
      </c>
      <c r="H989" s="1" t="str">
        <f>IF(ISNUMBER($E989),TEXT(INDEX(出席票!$A:$A,MATCH(F989,trans!$B:$B,0)),"00")&amp;"-"&amp;TEXT(INDEX(出席票!$B:$B,MATCH(F989,trans!$B:$B,0)),"000"),"")</f>
        <v/>
      </c>
      <c r="J989" s="1" t="str">
        <f t="shared" si="47"/>
        <v/>
      </c>
      <c r="K989" s="1" t="str">
        <f>IF(ISNUMBER($J989),INDEX(原簿!$E:$E,MATCH(summary!$E989,原簿!$O:$O,0)),"")</f>
        <v/>
      </c>
      <c r="L989" s="10" t="str">
        <f>IF(ISNUMBER($J989),INDEX(原簿!$I:$I,MATCH(summary!$E989,原簿!$O:$O,0)),"")</f>
        <v/>
      </c>
      <c r="M989" s="1" t="str">
        <f>IF(ISNUMBER($J989),TEXT(INDEX(答案!$A:$A,MATCH(K989,trans!$E:$E,0)),"00")&amp;"-"&amp;TEXT(INDEX(答案!$B:$B,MATCH(K989,trans!$E:$E,0)),"000"),"")</f>
        <v/>
      </c>
    </row>
    <row r="990" spans="1:13" x14ac:dyDescent="0.55000000000000004">
      <c r="A990" s="1" t="str">
        <f t="shared" si="45"/>
        <v/>
      </c>
      <c r="B990" s="1" t="str">
        <f>IF(ISNUMBER($A990),INDEX(原簿!$E:$E,MATCH(summary!$A990,原簿!$M:$M,0)),"")</f>
        <v/>
      </c>
      <c r="C990" s="10" t="str">
        <f>IF(ISNUMBER($A990),INDEX(原簿!$I:$I,MATCH(summary!$A990,原簿!$M:$M,0)),"")</f>
        <v/>
      </c>
      <c r="E990" s="1" t="str">
        <f t="shared" si="46"/>
        <v/>
      </c>
      <c r="F990" s="1" t="str">
        <f>IF(ISNUMBER($E990),INDEX(原簿!$E:$E,MATCH(summary!$E990,原簿!$N:$N,0)),"")</f>
        <v/>
      </c>
      <c r="G990" s="10" t="str">
        <f>IF(ISNUMBER($E990),INDEX(原簿!$I:$I,MATCH(summary!$E990,原簿!$N:$N,0)),"")</f>
        <v/>
      </c>
      <c r="H990" s="1" t="str">
        <f>IF(ISNUMBER($E990),TEXT(INDEX(出席票!$A:$A,MATCH(F990,trans!$B:$B,0)),"00")&amp;"-"&amp;TEXT(INDEX(出席票!$B:$B,MATCH(F990,trans!$B:$B,0)),"000"),"")</f>
        <v/>
      </c>
      <c r="J990" s="1" t="str">
        <f t="shared" si="47"/>
        <v/>
      </c>
      <c r="K990" s="1" t="str">
        <f>IF(ISNUMBER($J990),INDEX(原簿!$E:$E,MATCH(summary!$E990,原簿!$O:$O,0)),"")</f>
        <v/>
      </c>
      <c r="L990" s="10" t="str">
        <f>IF(ISNUMBER($J990),INDEX(原簿!$I:$I,MATCH(summary!$E990,原簿!$O:$O,0)),"")</f>
        <v/>
      </c>
      <c r="M990" s="1" t="str">
        <f>IF(ISNUMBER($J990),TEXT(INDEX(答案!$A:$A,MATCH(K990,trans!$E:$E,0)),"00")&amp;"-"&amp;TEXT(INDEX(答案!$B:$B,MATCH(K990,trans!$E:$E,0)),"000"),"")</f>
        <v/>
      </c>
    </row>
    <row r="991" spans="1:13" x14ac:dyDescent="0.55000000000000004">
      <c r="A991" s="1" t="str">
        <f t="shared" si="45"/>
        <v/>
      </c>
      <c r="B991" s="1" t="str">
        <f>IF(ISNUMBER($A991),INDEX(原簿!$E:$E,MATCH(summary!$A991,原簿!$M:$M,0)),"")</f>
        <v/>
      </c>
      <c r="C991" s="10" t="str">
        <f>IF(ISNUMBER($A991),INDEX(原簿!$I:$I,MATCH(summary!$A991,原簿!$M:$M,0)),"")</f>
        <v/>
      </c>
      <c r="E991" s="1" t="str">
        <f t="shared" si="46"/>
        <v/>
      </c>
      <c r="F991" s="1" t="str">
        <f>IF(ISNUMBER($E991),INDEX(原簿!$E:$E,MATCH(summary!$E991,原簿!$N:$N,0)),"")</f>
        <v/>
      </c>
      <c r="G991" s="10" t="str">
        <f>IF(ISNUMBER($E991),INDEX(原簿!$I:$I,MATCH(summary!$E991,原簿!$N:$N,0)),"")</f>
        <v/>
      </c>
      <c r="H991" s="1" t="str">
        <f>IF(ISNUMBER($E991),TEXT(INDEX(出席票!$A:$A,MATCH(F991,trans!$B:$B,0)),"00")&amp;"-"&amp;TEXT(INDEX(出席票!$B:$B,MATCH(F991,trans!$B:$B,0)),"000"),"")</f>
        <v/>
      </c>
      <c r="J991" s="1" t="str">
        <f t="shared" si="47"/>
        <v/>
      </c>
      <c r="K991" s="1" t="str">
        <f>IF(ISNUMBER($J991),INDEX(原簿!$E:$E,MATCH(summary!$E991,原簿!$O:$O,0)),"")</f>
        <v/>
      </c>
      <c r="L991" s="10" t="str">
        <f>IF(ISNUMBER($J991),INDEX(原簿!$I:$I,MATCH(summary!$E991,原簿!$O:$O,0)),"")</f>
        <v/>
      </c>
      <c r="M991" s="1" t="str">
        <f>IF(ISNUMBER($J991),TEXT(INDEX(答案!$A:$A,MATCH(K991,trans!$E:$E,0)),"00")&amp;"-"&amp;TEXT(INDEX(答案!$B:$B,MATCH(K991,trans!$E:$E,0)),"000"),"")</f>
        <v/>
      </c>
    </row>
    <row r="992" spans="1:13" x14ac:dyDescent="0.55000000000000004">
      <c r="A992" s="1" t="str">
        <f t="shared" si="45"/>
        <v/>
      </c>
      <c r="B992" s="1" t="str">
        <f>IF(ISNUMBER($A992),INDEX(原簿!$E:$E,MATCH(summary!$A992,原簿!$M:$M,0)),"")</f>
        <v/>
      </c>
      <c r="C992" s="10" t="str">
        <f>IF(ISNUMBER($A992),INDEX(原簿!$I:$I,MATCH(summary!$A992,原簿!$M:$M,0)),"")</f>
        <v/>
      </c>
      <c r="E992" s="1" t="str">
        <f t="shared" si="46"/>
        <v/>
      </c>
      <c r="F992" s="1" t="str">
        <f>IF(ISNUMBER($E992),INDEX(原簿!$E:$E,MATCH(summary!$E992,原簿!$N:$N,0)),"")</f>
        <v/>
      </c>
      <c r="G992" s="10" t="str">
        <f>IF(ISNUMBER($E992),INDEX(原簿!$I:$I,MATCH(summary!$E992,原簿!$N:$N,0)),"")</f>
        <v/>
      </c>
      <c r="H992" s="1" t="str">
        <f>IF(ISNUMBER($E992),TEXT(INDEX(出席票!$A:$A,MATCH(F992,trans!$B:$B,0)),"00")&amp;"-"&amp;TEXT(INDEX(出席票!$B:$B,MATCH(F992,trans!$B:$B,0)),"000"),"")</f>
        <v/>
      </c>
      <c r="J992" s="1" t="str">
        <f t="shared" si="47"/>
        <v/>
      </c>
      <c r="K992" s="1" t="str">
        <f>IF(ISNUMBER($J992),INDEX(原簿!$E:$E,MATCH(summary!$E992,原簿!$O:$O,0)),"")</f>
        <v/>
      </c>
      <c r="L992" s="10" t="str">
        <f>IF(ISNUMBER($J992),INDEX(原簿!$I:$I,MATCH(summary!$E992,原簿!$O:$O,0)),"")</f>
        <v/>
      </c>
      <c r="M992" s="1" t="str">
        <f>IF(ISNUMBER($J992),TEXT(INDEX(答案!$A:$A,MATCH(K992,trans!$E:$E,0)),"00")&amp;"-"&amp;TEXT(INDEX(答案!$B:$B,MATCH(K992,trans!$E:$E,0)),"000"),"")</f>
        <v/>
      </c>
    </row>
    <row r="993" spans="1:13" x14ac:dyDescent="0.55000000000000004">
      <c r="A993" s="1" t="str">
        <f t="shared" si="45"/>
        <v/>
      </c>
      <c r="B993" s="1" t="str">
        <f>IF(ISNUMBER($A993),INDEX(原簿!$E:$E,MATCH(summary!$A993,原簿!$M:$M,0)),"")</f>
        <v/>
      </c>
      <c r="C993" s="10" t="str">
        <f>IF(ISNUMBER($A993),INDEX(原簿!$I:$I,MATCH(summary!$A993,原簿!$M:$M,0)),"")</f>
        <v/>
      </c>
      <c r="E993" s="1" t="str">
        <f t="shared" si="46"/>
        <v/>
      </c>
      <c r="F993" s="1" t="str">
        <f>IF(ISNUMBER($E993),INDEX(原簿!$E:$E,MATCH(summary!$E993,原簿!$N:$N,0)),"")</f>
        <v/>
      </c>
      <c r="G993" s="10" t="str">
        <f>IF(ISNUMBER($E993),INDEX(原簿!$I:$I,MATCH(summary!$E993,原簿!$N:$N,0)),"")</f>
        <v/>
      </c>
      <c r="H993" s="1" t="str">
        <f>IF(ISNUMBER($E993),TEXT(INDEX(出席票!$A:$A,MATCH(F993,trans!$B:$B,0)),"00")&amp;"-"&amp;TEXT(INDEX(出席票!$B:$B,MATCH(F993,trans!$B:$B,0)),"000"),"")</f>
        <v/>
      </c>
      <c r="J993" s="1" t="str">
        <f t="shared" si="47"/>
        <v/>
      </c>
      <c r="K993" s="1" t="str">
        <f>IF(ISNUMBER($J993),INDEX(原簿!$E:$E,MATCH(summary!$E993,原簿!$O:$O,0)),"")</f>
        <v/>
      </c>
      <c r="L993" s="10" t="str">
        <f>IF(ISNUMBER($J993),INDEX(原簿!$I:$I,MATCH(summary!$E993,原簿!$O:$O,0)),"")</f>
        <v/>
      </c>
      <c r="M993" s="1" t="str">
        <f>IF(ISNUMBER($J993),TEXT(INDEX(答案!$A:$A,MATCH(K993,trans!$E:$E,0)),"00")&amp;"-"&amp;TEXT(INDEX(答案!$B:$B,MATCH(K993,trans!$E:$E,0)),"000"),"")</f>
        <v/>
      </c>
    </row>
    <row r="994" spans="1:13" x14ac:dyDescent="0.55000000000000004">
      <c r="A994" s="1" t="str">
        <f t="shared" si="45"/>
        <v/>
      </c>
      <c r="B994" s="1" t="str">
        <f>IF(ISNUMBER($A994),INDEX(原簿!$E:$E,MATCH(summary!$A994,原簿!$M:$M,0)),"")</f>
        <v/>
      </c>
      <c r="C994" s="10" t="str">
        <f>IF(ISNUMBER($A994),INDEX(原簿!$I:$I,MATCH(summary!$A994,原簿!$M:$M,0)),"")</f>
        <v/>
      </c>
      <c r="E994" s="1" t="str">
        <f t="shared" si="46"/>
        <v/>
      </c>
      <c r="F994" s="1" t="str">
        <f>IF(ISNUMBER($E994),INDEX(原簿!$E:$E,MATCH(summary!$E994,原簿!$N:$N,0)),"")</f>
        <v/>
      </c>
      <c r="G994" s="10" t="str">
        <f>IF(ISNUMBER($E994),INDEX(原簿!$I:$I,MATCH(summary!$E994,原簿!$N:$N,0)),"")</f>
        <v/>
      </c>
      <c r="H994" s="1" t="str">
        <f>IF(ISNUMBER($E994),TEXT(INDEX(出席票!$A:$A,MATCH(F994,trans!$B:$B,0)),"00")&amp;"-"&amp;TEXT(INDEX(出席票!$B:$B,MATCH(F994,trans!$B:$B,0)),"000"),"")</f>
        <v/>
      </c>
      <c r="J994" s="1" t="str">
        <f t="shared" si="47"/>
        <v/>
      </c>
      <c r="K994" s="1" t="str">
        <f>IF(ISNUMBER($J994),INDEX(原簿!$E:$E,MATCH(summary!$E994,原簿!$O:$O,0)),"")</f>
        <v/>
      </c>
      <c r="L994" s="10" t="str">
        <f>IF(ISNUMBER($J994),INDEX(原簿!$I:$I,MATCH(summary!$E994,原簿!$O:$O,0)),"")</f>
        <v/>
      </c>
      <c r="M994" s="1" t="str">
        <f>IF(ISNUMBER($J994),TEXT(INDEX(答案!$A:$A,MATCH(K994,trans!$E:$E,0)),"00")&amp;"-"&amp;TEXT(INDEX(答案!$B:$B,MATCH(K994,trans!$E:$E,0)),"000"),"")</f>
        <v/>
      </c>
    </row>
    <row r="995" spans="1:13" x14ac:dyDescent="0.55000000000000004">
      <c r="A995" s="1" t="str">
        <f t="shared" si="45"/>
        <v/>
      </c>
      <c r="B995" s="1" t="str">
        <f>IF(ISNUMBER($A995),INDEX(原簿!$E:$E,MATCH(summary!$A995,原簿!$M:$M,0)),"")</f>
        <v/>
      </c>
      <c r="C995" s="10" t="str">
        <f>IF(ISNUMBER($A995),INDEX(原簿!$I:$I,MATCH(summary!$A995,原簿!$M:$M,0)),"")</f>
        <v/>
      </c>
      <c r="E995" s="1" t="str">
        <f t="shared" si="46"/>
        <v/>
      </c>
      <c r="F995" s="1" t="str">
        <f>IF(ISNUMBER($E995),INDEX(原簿!$E:$E,MATCH(summary!$E995,原簿!$N:$N,0)),"")</f>
        <v/>
      </c>
      <c r="G995" s="10" t="str">
        <f>IF(ISNUMBER($E995),INDEX(原簿!$I:$I,MATCH(summary!$E995,原簿!$N:$N,0)),"")</f>
        <v/>
      </c>
      <c r="H995" s="1" t="str">
        <f>IF(ISNUMBER($E995),TEXT(INDEX(出席票!$A:$A,MATCH(F995,trans!$B:$B,0)),"00")&amp;"-"&amp;TEXT(INDEX(出席票!$B:$B,MATCH(F995,trans!$B:$B,0)),"000"),"")</f>
        <v/>
      </c>
      <c r="J995" s="1" t="str">
        <f t="shared" si="47"/>
        <v/>
      </c>
      <c r="K995" s="1" t="str">
        <f>IF(ISNUMBER($J995),INDEX(原簿!$E:$E,MATCH(summary!$E995,原簿!$O:$O,0)),"")</f>
        <v/>
      </c>
      <c r="L995" s="10" t="str">
        <f>IF(ISNUMBER($J995),INDEX(原簿!$I:$I,MATCH(summary!$E995,原簿!$O:$O,0)),"")</f>
        <v/>
      </c>
      <c r="M995" s="1" t="str">
        <f>IF(ISNUMBER($J995),TEXT(INDEX(答案!$A:$A,MATCH(K995,trans!$E:$E,0)),"00")&amp;"-"&amp;TEXT(INDEX(答案!$B:$B,MATCH(K995,trans!$E:$E,0)),"000"),"")</f>
        <v/>
      </c>
    </row>
    <row r="996" spans="1:13" x14ac:dyDescent="0.55000000000000004">
      <c r="A996" s="1" t="str">
        <f t="shared" si="45"/>
        <v/>
      </c>
      <c r="B996" s="1" t="str">
        <f>IF(ISNUMBER($A996),INDEX(原簿!$E:$E,MATCH(summary!$A996,原簿!$M:$M,0)),"")</f>
        <v/>
      </c>
      <c r="C996" s="10" t="str">
        <f>IF(ISNUMBER($A996),INDEX(原簿!$I:$I,MATCH(summary!$A996,原簿!$M:$M,0)),"")</f>
        <v/>
      </c>
      <c r="E996" s="1" t="str">
        <f t="shared" si="46"/>
        <v/>
      </c>
      <c r="F996" s="1" t="str">
        <f>IF(ISNUMBER($E996),INDEX(原簿!$E:$E,MATCH(summary!$E996,原簿!$N:$N,0)),"")</f>
        <v/>
      </c>
      <c r="G996" s="10" t="str">
        <f>IF(ISNUMBER($E996),INDEX(原簿!$I:$I,MATCH(summary!$E996,原簿!$N:$N,0)),"")</f>
        <v/>
      </c>
      <c r="H996" s="1" t="str">
        <f>IF(ISNUMBER($E996),TEXT(INDEX(出席票!$A:$A,MATCH(F996,trans!$B:$B,0)),"00")&amp;"-"&amp;TEXT(INDEX(出席票!$B:$B,MATCH(F996,trans!$B:$B,0)),"000"),"")</f>
        <v/>
      </c>
      <c r="J996" s="1" t="str">
        <f t="shared" si="47"/>
        <v/>
      </c>
      <c r="K996" s="1" t="str">
        <f>IF(ISNUMBER($J996),INDEX(原簿!$E:$E,MATCH(summary!$E996,原簿!$O:$O,0)),"")</f>
        <v/>
      </c>
      <c r="L996" s="10" t="str">
        <f>IF(ISNUMBER($J996),INDEX(原簿!$I:$I,MATCH(summary!$E996,原簿!$O:$O,0)),"")</f>
        <v/>
      </c>
      <c r="M996" s="1" t="str">
        <f>IF(ISNUMBER($J996),TEXT(INDEX(答案!$A:$A,MATCH(K996,trans!$E:$E,0)),"00")&amp;"-"&amp;TEXT(INDEX(答案!$B:$B,MATCH(K996,trans!$E:$E,0)),"000"),"")</f>
        <v/>
      </c>
    </row>
    <row r="997" spans="1:13" x14ac:dyDescent="0.55000000000000004">
      <c r="A997" s="1" t="str">
        <f t="shared" si="45"/>
        <v/>
      </c>
      <c r="B997" s="1" t="str">
        <f>IF(ISNUMBER($A997),INDEX(原簿!$E:$E,MATCH(summary!$A997,原簿!$M:$M,0)),"")</f>
        <v/>
      </c>
      <c r="C997" s="10" t="str">
        <f>IF(ISNUMBER($A997),INDEX(原簿!$I:$I,MATCH(summary!$A997,原簿!$M:$M,0)),"")</f>
        <v/>
      </c>
      <c r="E997" s="1" t="str">
        <f t="shared" si="46"/>
        <v/>
      </c>
      <c r="F997" s="1" t="str">
        <f>IF(ISNUMBER($E997),INDEX(原簿!$E:$E,MATCH(summary!$E997,原簿!$N:$N,0)),"")</f>
        <v/>
      </c>
      <c r="G997" s="10" t="str">
        <f>IF(ISNUMBER($E997),INDEX(原簿!$I:$I,MATCH(summary!$E997,原簿!$N:$N,0)),"")</f>
        <v/>
      </c>
      <c r="H997" s="1" t="str">
        <f>IF(ISNUMBER($E997),TEXT(INDEX(出席票!$A:$A,MATCH(F997,trans!$B:$B,0)),"00")&amp;"-"&amp;TEXT(INDEX(出席票!$B:$B,MATCH(F997,trans!$B:$B,0)),"000"),"")</f>
        <v/>
      </c>
      <c r="J997" s="1" t="str">
        <f t="shared" si="47"/>
        <v/>
      </c>
      <c r="K997" s="1" t="str">
        <f>IF(ISNUMBER($J997),INDEX(原簿!$E:$E,MATCH(summary!$E997,原簿!$O:$O,0)),"")</f>
        <v/>
      </c>
      <c r="L997" s="10" t="str">
        <f>IF(ISNUMBER($J997),INDEX(原簿!$I:$I,MATCH(summary!$E997,原簿!$O:$O,0)),"")</f>
        <v/>
      </c>
      <c r="M997" s="1" t="str">
        <f>IF(ISNUMBER($J997),TEXT(INDEX(答案!$A:$A,MATCH(K997,trans!$E:$E,0)),"00")&amp;"-"&amp;TEXT(INDEX(答案!$B:$B,MATCH(K997,trans!$E:$E,0)),"000"),"")</f>
        <v/>
      </c>
    </row>
    <row r="998" spans="1:13" x14ac:dyDescent="0.55000000000000004">
      <c r="A998" s="1" t="str">
        <f t="shared" si="45"/>
        <v/>
      </c>
      <c r="B998" s="1" t="str">
        <f>IF(ISNUMBER($A998),INDEX(原簿!$E:$E,MATCH(summary!$A998,原簿!$M:$M,0)),"")</f>
        <v/>
      </c>
      <c r="C998" s="10" t="str">
        <f>IF(ISNUMBER($A998),INDEX(原簿!$I:$I,MATCH(summary!$A998,原簿!$M:$M,0)),"")</f>
        <v/>
      </c>
      <c r="E998" s="1" t="str">
        <f t="shared" si="46"/>
        <v/>
      </c>
      <c r="F998" s="1" t="str">
        <f>IF(ISNUMBER($E998),INDEX(原簿!$E:$E,MATCH(summary!$E998,原簿!$N:$N,0)),"")</f>
        <v/>
      </c>
      <c r="G998" s="10" t="str">
        <f>IF(ISNUMBER($E998),INDEX(原簿!$I:$I,MATCH(summary!$E998,原簿!$N:$N,0)),"")</f>
        <v/>
      </c>
      <c r="H998" s="1" t="str">
        <f>IF(ISNUMBER($E998),TEXT(INDEX(出席票!$A:$A,MATCH(F998,trans!$B:$B,0)),"00")&amp;"-"&amp;TEXT(INDEX(出席票!$B:$B,MATCH(F998,trans!$B:$B,0)),"000"),"")</f>
        <v/>
      </c>
      <c r="J998" s="1" t="str">
        <f t="shared" si="47"/>
        <v/>
      </c>
      <c r="K998" s="1" t="str">
        <f>IF(ISNUMBER($J998),INDEX(原簿!$E:$E,MATCH(summary!$E998,原簿!$O:$O,0)),"")</f>
        <v/>
      </c>
      <c r="L998" s="10" t="str">
        <f>IF(ISNUMBER($J998),INDEX(原簿!$I:$I,MATCH(summary!$E998,原簿!$O:$O,0)),"")</f>
        <v/>
      </c>
      <c r="M998" s="1" t="str">
        <f>IF(ISNUMBER($J998),TEXT(INDEX(答案!$A:$A,MATCH(K998,trans!$E:$E,0)),"00")&amp;"-"&amp;TEXT(INDEX(答案!$B:$B,MATCH(K998,trans!$E:$E,0)),"000"),"")</f>
        <v/>
      </c>
    </row>
    <row r="999" spans="1:13" x14ac:dyDescent="0.55000000000000004">
      <c r="A999" s="1" t="str">
        <f t="shared" si="45"/>
        <v/>
      </c>
      <c r="B999" s="1" t="str">
        <f>IF(ISNUMBER($A999),INDEX(原簿!$E:$E,MATCH(summary!$A999,原簿!$M:$M,0)),"")</f>
        <v/>
      </c>
      <c r="C999" s="10" t="str">
        <f>IF(ISNUMBER($A999),INDEX(原簿!$I:$I,MATCH(summary!$A999,原簿!$M:$M,0)),"")</f>
        <v/>
      </c>
      <c r="E999" s="1" t="str">
        <f t="shared" si="46"/>
        <v/>
      </c>
      <c r="F999" s="1" t="str">
        <f>IF(ISNUMBER($E999),INDEX(原簿!$E:$E,MATCH(summary!$E999,原簿!$N:$N,0)),"")</f>
        <v/>
      </c>
      <c r="G999" s="10" t="str">
        <f>IF(ISNUMBER($E999),INDEX(原簿!$I:$I,MATCH(summary!$E999,原簿!$N:$N,0)),"")</f>
        <v/>
      </c>
      <c r="H999" s="1" t="str">
        <f>IF(ISNUMBER($E999),TEXT(INDEX(出席票!$A:$A,MATCH(F999,trans!$B:$B,0)),"00")&amp;"-"&amp;TEXT(INDEX(出席票!$B:$B,MATCH(F999,trans!$B:$B,0)),"000"),"")</f>
        <v/>
      </c>
      <c r="J999" s="1" t="str">
        <f t="shared" si="47"/>
        <v/>
      </c>
      <c r="K999" s="1" t="str">
        <f>IF(ISNUMBER($J999),INDEX(原簿!$E:$E,MATCH(summary!$E999,原簿!$O:$O,0)),"")</f>
        <v/>
      </c>
      <c r="L999" s="10" t="str">
        <f>IF(ISNUMBER($J999),INDEX(原簿!$I:$I,MATCH(summary!$E999,原簿!$O:$O,0)),"")</f>
        <v/>
      </c>
      <c r="M999" s="1" t="str">
        <f>IF(ISNUMBER($J999),TEXT(INDEX(答案!$A:$A,MATCH(K999,trans!$E:$E,0)),"00")&amp;"-"&amp;TEXT(INDEX(答案!$B:$B,MATCH(K999,trans!$E:$E,0)),"000"),"")</f>
        <v/>
      </c>
    </row>
    <row r="1000" spans="1:13" x14ac:dyDescent="0.55000000000000004">
      <c r="A1000" s="1" t="str">
        <f t="shared" si="45"/>
        <v/>
      </c>
      <c r="B1000" s="1" t="str">
        <f>IF(ISNUMBER($A1000),INDEX(原簿!$E:$E,MATCH(summary!$A1000,原簿!$M:$M,0)),"")</f>
        <v/>
      </c>
      <c r="C1000" s="10" t="str">
        <f>IF(ISNUMBER($A1000),INDEX(原簿!$I:$I,MATCH(summary!$A1000,原簿!$M:$M,0)),"")</f>
        <v/>
      </c>
      <c r="E1000" s="1" t="str">
        <f t="shared" si="46"/>
        <v/>
      </c>
      <c r="F1000" s="1" t="str">
        <f>IF(ISNUMBER($E1000),INDEX(原簿!$E:$E,MATCH(summary!$E1000,原簿!$N:$N,0)),"")</f>
        <v/>
      </c>
      <c r="G1000" s="10" t="str">
        <f>IF(ISNUMBER($E1000),INDEX(原簿!$I:$I,MATCH(summary!$E1000,原簿!$N:$N,0)),"")</f>
        <v/>
      </c>
      <c r="H1000" s="1" t="str">
        <f>IF(ISNUMBER($E1000),TEXT(INDEX(出席票!$A:$A,MATCH(F1000,trans!$B:$B,0)),"00")&amp;"-"&amp;TEXT(INDEX(出席票!$B:$B,MATCH(F1000,trans!$B:$B,0)),"000"),"")</f>
        <v/>
      </c>
      <c r="J1000" s="1" t="str">
        <f t="shared" si="47"/>
        <v/>
      </c>
      <c r="K1000" s="1" t="str">
        <f>IF(ISNUMBER($J1000),INDEX(原簿!$E:$E,MATCH(summary!$E1000,原簿!$O:$O,0)),"")</f>
        <v/>
      </c>
      <c r="L1000" s="10" t="str">
        <f>IF(ISNUMBER($J1000),INDEX(原簿!$I:$I,MATCH(summary!$E1000,原簿!$O:$O,0)),"")</f>
        <v/>
      </c>
      <c r="M1000" s="1" t="str">
        <f>IF(ISNUMBER($J1000),TEXT(INDEX(答案!$A:$A,MATCH(K1000,trans!$E:$E,0)),"00")&amp;"-"&amp;TEXT(INDEX(答案!$B:$B,MATCH(K1000,trans!$E:$E,0)),"000"),"")</f>
        <v/>
      </c>
    </row>
    <row r="1001" spans="1:13" x14ac:dyDescent="0.55000000000000004">
      <c r="A1001" s="1" t="str">
        <f t="shared" si="45"/>
        <v/>
      </c>
      <c r="B1001" s="1" t="str">
        <f>IF(ISNUMBER($A1001),INDEX(原簿!$E:$E,MATCH(summary!$A1001,原簿!$M:$M,0)),"")</f>
        <v/>
      </c>
      <c r="C1001" s="10" t="str">
        <f>IF(ISNUMBER($A1001),INDEX(原簿!$I:$I,MATCH(summary!$A1001,原簿!$M:$M,0)),"")</f>
        <v/>
      </c>
      <c r="E1001" s="1" t="str">
        <f t="shared" si="46"/>
        <v/>
      </c>
      <c r="F1001" s="1" t="str">
        <f>IF(ISNUMBER($E1001),INDEX(原簿!$E:$E,MATCH(summary!$E1001,原簿!$N:$N,0)),"")</f>
        <v/>
      </c>
      <c r="G1001" s="10" t="str">
        <f>IF(ISNUMBER($E1001),INDEX(原簿!$I:$I,MATCH(summary!$E1001,原簿!$N:$N,0)),"")</f>
        <v/>
      </c>
      <c r="H1001" s="1" t="str">
        <f>IF(ISNUMBER($E1001),TEXT(INDEX(出席票!$A:$A,MATCH(F1001,trans!$B:$B,0)),"00")&amp;"-"&amp;TEXT(INDEX(出席票!$B:$B,MATCH(F1001,trans!$B:$B,0)),"000"),"")</f>
        <v/>
      </c>
      <c r="J1001" s="1" t="str">
        <f t="shared" si="47"/>
        <v/>
      </c>
      <c r="K1001" s="1" t="str">
        <f>IF(ISNUMBER($J1001),INDEX(原簿!$E:$E,MATCH(summary!$E1001,原簿!$O:$O,0)),"")</f>
        <v/>
      </c>
      <c r="L1001" s="10" t="str">
        <f>IF(ISNUMBER($J1001),INDEX(原簿!$I:$I,MATCH(summary!$E1001,原簿!$O:$O,0)),"")</f>
        <v/>
      </c>
      <c r="M1001" s="1" t="str">
        <f>IF(ISNUMBER($J1001),TEXT(INDEX(答案!$A:$A,MATCH(K1001,trans!$E:$E,0)),"00")&amp;"-"&amp;TEXT(INDEX(答案!$B:$B,MATCH(K1001,trans!$E:$E,0)),"000"),"")</f>
        <v/>
      </c>
    </row>
    <row r="1002" spans="1:13" x14ac:dyDescent="0.55000000000000004">
      <c r="A1002" s="1" t="str">
        <f t="shared" si="45"/>
        <v/>
      </c>
      <c r="B1002" s="1" t="str">
        <f>IF(ISNUMBER($A1002),INDEX(原簿!$E:$E,MATCH(summary!$A1002,原簿!$M:$M,0)),"")</f>
        <v/>
      </c>
      <c r="C1002" s="10" t="str">
        <f>IF(ISNUMBER($A1002),INDEX(原簿!$I:$I,MATCH(summary!$A1002,原簿!$M:$M,0)),"")</f>
        <v/>
      </c>
      <c r="E1002" s="1" t="str">
        <f t="shared" si="46"/>
        <v/>
      </c>
      <c r="F1002" s="1" t="str">
        <f>IF(ISNUMBER($E1002),INDEX(原簿!$E:$E,MATCH(summary!$E1002,原簿!$N:$N,0)),"")</f>
        <v/>
      </c>
      <c r="G1002" s="10" t="str">
        <f>IF(ISNUMBER($E1002),INDEX(原簿!$I:$I,MATCH(summary!$E1002,原簿!$N:$N,0)),"")</f>
        <v/>
      </c>
      <c r="H1002" s="1" t="str">
        <f>IF(ISNUMBER($E1002),TEXT(INDEX(出席票!$A:$A,MATCH(F1002,trans!$B:$B,0)),"00")&amp;"-"&amp;TEXT(INDEX(出席票!$B:$B,MATCH(F1002,trans!$B:$B,0)),"000"),"")</f>
        <v/>
      </c>
      <c r="J1002" s="1" t="str">
        <f t="shared" si="47"/>
        <v/>
      </c>
      <c r="K1002" s="1" t="str">
        <f>IF(ISNUMBER($J1002),INDEX(原簿!$E:$E,MATCH(summary!$E1002,原簿!$O:$O,0)),"")</f>
        <v/>
      </c>
      <c r="L1002" s="10" t="str">
        <f>IF(ISNUMBER($J1002),INDEX(原簿!$I:$I,MATCH(summary!$E1002,原簿!$O:$O,0)),"")</f>
        <v/>
      </c>
      <c r="M1002" s="1" t="str">
        <f>IF(ISNUMBER($J1002),TEXT(INDEX(答案!$A:$A,MATCH(K1002,trans!$E:$E,0)),"00")&amp;"-"&amp;TEXT(INDEX(答案!$B:$B,MATCH(K1002,trans!$E:$E,0)),"000"),"")</f>
        <v/>
      </c>
    </row>
    <row r="1003" spans="1:13" x14ac:dyDescent="0.55000000000000004">
      <c r="A1003" s="1" t="str">
        <f t="shared" si="45"/>
        <v/>
      </c>
      <c r="B1003" s="1" t="str">
        <f>IF(ISNUMBER($A1003),INDEX(原簿!$E:$E,MATCH(summary!$A1003,原簿!$M:$M,0)),"")</f>
        <v/>
      </c>
      <c r="C1003" s="10" t="str">
        <f>IF(ISNUMBER($A1003),INDEX(原簿!$I:$I,MATCH(summary!$A1003,原簿!$M:$M,0)),"")</f>
        <v/>
      </c>
      <c r="E1003" s="1" t="str">
        <f t="shared" si="46"/>
        <v/>
      </c>
      <c r="F1003" s="1" t="str">
        <f>IF(ISNUMBER($E1003),INDEX(原簿!$E:$E,MATCH(summary!$E1003,原簿!$N:$N,0)),"")</f>
        <v/>
      </c>
      <c r="G1003" s="10" t="str">
        <f>IF(ISNUMBER($E1003),INDEX(原簿!$I:$I,MATCH(summary!$E1003,原簿!$N:$N,0)),"")</f>
        <v/>
      </c>
      <c r="H1003" s="1" t="str">
        <f>IF(ISNUMBER($E1003),TEXT(INDEX(出席票!$A:$A,MATCH(F1003,trans!$B:$B,0)),"00")&amp;"-"&amp;TEXT(INDEX(出席票!$B:$B,MATCH(F1003,trans!$B:$B,0)),"000"),"")</f>
        <v/>
      </c>
      <c r="J1003" s="1" t="str">
        <f t="shared" si="47"/>
        <v/>
      </c>
      <c r="K1003" s="1" t="str">
        <f>IF(ISNUMBER($J1003),INDEX(原簿!$E:$E,MATCH(summary!$E1003,原簿!$O:$O,0)),"")</f>
        <v/>
      </c>
      <c r="L1003" s="10" t="str">
        <f>IF(ISNUMBER($J1003),INDEX(原簿!$I:$I,MATCH(summary!$E1003,原簿!$O:$O,0)),"")</f>
        <v/>
      </c>
      <c r="M1003" s="1" t="str">
        <f>IF(ISNUMBER($J1003),TEXT(INDEX(答案!$A:$A,MATCH(K1003,trans!$E:$E,0)),"00")&amp;"-"&amp;TEXT(INDEX(答案!$B:$B,MATCH(K1003,trans!$E:$E,0)),"000"),"")</f>
        <v/>
      </c>
    </row>
    <row r="1004" spans="1:13" x14ac:dyDescent="0.55000000000000004">
      <c r="A1004" s="1" t="str">
        <f t="shared" si="45"/>
        <v/>
      </c>
      <c r="B1004" s="1" t="str">
        <f>IF(ISNUMBER($A1004),INDEX(原簿!$E:$E,MATCH(summary!$A1004,原簿!$M:$M,0)),"")</f>
        <v/>
      </c>
      <c r="C1004" s="10" t="str">
        <f>IF(ISNUMBER($A1004),INDEX(原簿!$I:$I,MATCH(summary!$A1004,原簿!$M:$M,0)),"")</f>
        <v/>
      </c>
      <c r="E1004" s="1" t="str">
        <f t="shared" si="46"/>
        <v/>
      </c>
      <c r="F1004" s="1" t="str">
        <f>IF(ISNUMBER($E1004),INDEX(原簿!$E:$E,MATCH(summary!$E1004,原簿!$N:$N,0)),"")</f>
        <v/>
      </c>
      <c r="G1004" s="10" t="str">
        <f>IF(ISNUMBER($E1004),INDEX(原簿!$I:$I,MATCH(summary!$E1004,原簿!$N:$N,0)),"")</f>
        <v/>
      </c>
      <c r="H1004" s="1" t="str">
        <f>IF(ISNUMBER($E1004),TEXT(INDEX(出席票!$A:$A,MATCH(F1004,trans!$B:$B,0)),"00")&amp;"-"&amp;TEXT(INDEX(出席票!$B:$B,MATCH(F1004,trans!$B:$B,0)),"000"),"")</f>
        <v/>
      </c>
      <c r="J1004" s="1" t="str">
        <f t="shared" si="47"/>
        <v/>
      </c>
      <c r="K1004" s="1" t="str">
        <f>IF(ISNUMBER($J1004),INDEX(原簿!$E:$E,MATCH(summary!$E1004,原簿!$O:$O,0)),"")</f>
        <v/>
      </c>
      <c r="L1004" s="10" t="str">
        <f>IF(ISNUMBER($J1004),INDEX(原簿!$I:$I,MATCH(summary!$E1004,原簿!$O:$O,0)),"")</f>
        <v/>
      </c>
      <c r="M1004" s="1" t="str">
        <f>IF(ISNUMBER($J1004),TEXT(INDEX(答案!$A:$A,MATCH(K1004,trans!$E:$E,0)),"00")&amp;"-"&amp;TEXT(INDEX(答案!$B:$B,MATCH(K1004,trans!$E:$E,0)),"000"),"")</f>
        <v/>
      </c>
    </row>
    <row r="1005" spans="1:13" x14ac:dyDescent="0.55000000000000004">
      <c r="A1005" s="1" t="str">
        <f t="shared" si="45"/>
        <v/>
      </c>
      <c r="B1005" s="1" t="str">
        <f>IF(ISNUMBER($A1005),INDEX(原簿!$E:$E,MATCH(summary!$A1005,原簿!$M:$M,0)),"")</f>
        <v/>
      </c>
      <c r="C1005" s="10" t="str">
        <f>IF(ISNUMBER($A1005),INDEX(原簿!$I:$I,MATCH(summary!$A1005,原簿!$M:$M,0)),"")</f>
        <v/>
      </c>
      <c r="E1005" s="1" t="str">
        <f t="shared" si="46"/>
        <v/>
      </c>
      <c r="F1005" s="1" t="str">
        <f>IF(ISNUMBER($E1005),INDEX(原簿!$E:$E,MATCH(summary!$E1005,原簿!$N:$N,0)),"")</f>
        <v/>
      </c>
      <c r="G1005" s="10" t="str">
        <f>IF(ISNUMBER($E1005),INDEX(原簿!$I:$I,MATCH(summary!$E1005,原簿!$N:$N,0)),"")</f>
        <v/>
      </c>
      <c r="H1005" s="1" t="str">
        <f>IF(ISNUMBER($E1005),TEXT(INDEX(出席票!$A:$A,MATCH(F1005,trans!$B:$B,0)),"00")&amp;"-"&amp;TEXT(INDEX(出席票!$B:$B,MATCH(F1005,trans!$B:$B,0)),"000"),"")</f>
        <v/>
      </c>
      <c r="J1005" s="1" t="str">
        <f t="shared" si="47"/>
        <v/>
      </c>
      <c r="K1005" s="1" t="str">
        <f>IF(ISNUMBER($J1005),INDEX(原簿!$E:$E,MATCH(summary!$E1005,原簿!$O:$O,0)),"")</f>
        <v/>
      </c>
      <c r="L1005" s="10" t="str">
        <f>IF(ISNUMBER($J1005),INDEX(原簿!$I:$I,MATCH(summary!$E1005,原簿!$O:$O,0)),"")</f>
        <v/>
      </c>
      <c r="M1005" s="1" t="str">
        <f>IF(ISNUMBER($J1005),TEXT(INDEX(答案!$A:$A,MATCH(K1005,trans!$E:$E,0)),"00")&amp;"-"&amp;TEXT(INDEX(答案!$B:$B,MATCH(K1005,trans!$E:$E,0)),"000"),"")</f>
        <v/>
      </c>
    </row>
    <row r="1006" spans="1:13" x14ac:dyDescent="0.55000000000000004">
      <c r="A1006" s="1" t="str">
        <f t="shared" si="45"/>
        <v/>
      </c>
      <c r="B1006" s="1" t="str">
        <f>IF(ISNUMBER($A1006),INDEX(原簿!$E:$E,MATCH(summary!$A1006,原簿!$M:$M,0)),"")</f>
        <v/>
      </c>
      <c r="C1006" s="10" t="str">
        <f>IF(ISNUMBER($A1006),INDEX(原簿!$I:$I,MATCH(summary!$A1006,原簿!$M:$M,0)),"")</f>
        <v/>
      </c>
      <c r="E1006" s="1" t="str">
        <f t="shared" si="46"/>
        <v/>
      </c>
      <c r="F1006" s="1" t="str">
        <f>IF(ISNUMBER($E1006),INDEX(原簿!$E:$E,MATCH(summary!$E1006,原簿!$N:$N,0)),"")</f>
        <v/>
      </c>
      <c r="G1006" s="10" t="str">
        <f>IF(ISNUMBER($E1006),INDEX(原簿!$I:$I,MATCH(summary!$E1006,原簿!$N:$N,0)),"")</f>
        <v/>
      </c>
      <c r="H1006" s="1" t="str">
        <f>IF(ISNUMBER($E1006),TEXT(INDEX(出席票!$A:$A,MATCH(F1006,trans!$B:$B,0)),"00")&amp;"-"&amp;TEXT(INDEX(出席票!$B:$B,MATCH(F1006,trans!$B:$B,0)),"000"),"")</f>
        <v/>
      </c>
      <c r="J1006" s="1" t="str">
        <f t="shared" si="47"/>
        <v/>
      </c>
      <c r="K1006" s="1" t="str">
        <f>IF(ISNUMBER($J1006),INDEX(原簿!$E:$E,MATCH(summary!$E1006,原簿!$O:$O,0)),"")</f>
        <v/>
      </c>
      <c r="L1006" s="10" t="str">
        <f>IF(ISNUMBER($J1006),INDEX(原簿!$I:$I,MATCH(summary!$E1006,原簿!$O:$O,0)),"")</f>
        <v/>
      </c>
      <c r="M1006" s="1" t="str">
        <f>IF(ISNUMBER($J1006),TEXT(INDEX(答案!$A:$A,MATCH(K1006,trans!$E:$E,0)),"00")&amp;"-"&amp;TEXT(INDEX(答案!$B:$B,MATCH(K1006,trans!$E:$E,0)),"000"),"")</f>
        <v/>
      </c>
    </row>
    <row r="1007" spans="1:13" x14ac:dyDescent="0.55000000000000004">
      <c r="A1007" s="1" t="str">
        <f t="shared" si="45"/>
        <v/>
      </c>
      <c r="B1007" s="1" t="str">
        <f>IF(ISNUMBER($A1007),INDEX(原簿!$E:$E,MATCH(summary!$A1007,原簿!$M:$M,0)),"")</f>
        <v/>
      </c>
      <c r="C1007" s="10" t="str">
        <f>IF(ISNUMBER($A1007),INDEX(原簿!$I:$I,MATCH(summary!$A1007,原簿!$M:$M,0)),"")</f>
        <v/>
      </c>
      <c r="E1007" s="1" t="str">
        <f t="shared" si="46"/>
        <v/>
      </c>
      <c r="F1007" s="1" t="str">
        <f>IF(ISNUMBER($E1007),INDEX(原簿!$E:$E,MATCH(summary!$E1007,原簿!$N:$N,0)),"")</f>
        <v/>
      </c>
      <c r="G1007" s="10" t="str">
        <f>IF(ISNUMBER($E1007),INDEX(原簿!$I:$I,MATCH(summary!$E1007,原簿!$N:$N,0)),"")</f>
        <v/>
      </c>
      <c r="H1007" s="1" t="str">
        <f>IF(ISNUMBER($E1007),TEXT(INDEX(出席票!$A:$A,MATCH(F1007,trans!$B:$B,0)),"00")&amp;"-"&amp;TEXT(INDEX(出席票!$B:$B,MATCH(F1007,trans!$B:$B,0)),"000"),"")</f>
        <v/>
      </c>
      <c r="J1007" s="1" t="str">
        <f t="shared" si="47"/>
        <v/>
      </c>
      <c r="K1007" s="1" t="str">
        <f>IF(ISNUMBER($J1007),INDEX(原簿!$E:$E,MATCH(summary!$E1007,原簿!$O:$O,0)),"")</f>
        <v/>
      </c>
      <c r="L1007" s="10" t="str">
        <f>IF(ISNUMBER($J1007),INDEX(原簿!$I:$I,MATCH(summary!$E1007,原簿!$O:$O,0)),"")</f>
        <v/>
      </c>
      <c r="M1007" s="1" t="str">
        <f>IF(ISNUMBER($J1007),TEXT(INDEX(答案!$A:$A,MATCH(K1007,trans!$E:$E,0)),"00")&amp;"-"&amp;TEXT(INDEX(答案!$B:$B,MATCH(K1007,trans!$E:$E,0)),"000"),"")</f>
        <v/>
      </c>
    </row>
    <row r="1008" spans="1:13" x14ac:dyDescent="0.55000000000000004">
      <c r="A1008" s="1" t="str">
        <f t="shared" si="45"/>
        <v/>
      </c>
      <c r="B1008" s="1" t="str">
        <f>IF(ISNUMBER($A1008),INDEX(原簿!$E:$E,MATCH(summary!$A1008,原簿!$M:$M,0)),"")</f>
        <v/>
      </c>
      <c r="C1008" s="10" t="str">
        <f>IF(ISNUMBER($A1008),INDEX(原簿!$I:$I,MATCH(summary!$A1008,原簿!$M:$M,0)),"")</f>
        <v/>
      </c>
      <c r="E1008" s="1" t="str">
        <f t="shared" si="46"/>
        <v/>
      </c>
      <c r="F1008" s="1" t="str">
        <f>IF(ISNUMBER($E1008),INDEX(原簿!$E:$E,MATCH(summary!$E1008,原簿!$N:$N,0)),"")</f>
        <v/>
      </c>
      <c r="G1008" s="10" t="str">
        <f>IF(ISNUMBER($E1008),INDEX(原簿!$I:$I,MATCH(summary!$E1008,原簿!$N:$N,0)),"")</f>
        <v/>
      </c>
      <c r="H1008" s="1" t="str">
        <f>IF(ISNUMBER($E1008),TEXT(INDEX(出席票!$A:$A,MATCH(F1008,trans!$B:$B,0)),"00")&amp;"-"&amp;TEXT(INDEX(出席票!$B:$B,MATCH(F1008,trans!$B:$B,0)),"000"),"")</f>
        <v/>
      </c>
      <c r="J1008" s="1" t="str">
        <f t="shared" si="47"/>
        <v/>
      </c>
      <c r="K1008" s="1" t="str">
        <f>IF(ISNUMBER($J1008),INDEX(原簿!$E:$E,MATCH(summary!$E1008,原簿!$O:$O,0)),"")</f>
        <v/>
      </c>
      <c r="L1008" s="10" t="str">
        <f>IF(ISNUMBER($J1008),INDEX(原簿!$I:$I,MATCH(summary!$E1008,原簿!$O:$O,0)),"")</f>
        <v/>
      </c>
      <c r="M1008" s="1" t="str">
        <f>IF(ISNUMBER($J1008),TEXT(INDEX(答案!$A:$A,MATCH(K1008,trans!$E:$E,0)),"00")&amp;"-"&amp;TEXT(INDEX(答案!$B:$B,MATCH(K1008,trans!$E:$E,0)),"000"),"")</f>
        <v/>
      </c>
    </row>
    <row r="1009" spans="1:13" x14ac:dyDescent="0.55000000000000004">
      <c r="A1009" s="1" t="str">
        <f t="shared" si="45"/>
        <v/>
      </c>
      <c r="B1009" s="1" t="str">
        <f>IF(ISNUMBER($A1009),INDEX(原簿!$E:$E,MATCH(summary!$A1009,原簿!$M:$M,0)),"")</f>
        <v/>
      </c>
      <c r="C1009" s="10" t="str">
        <f>IF(ISNUMBER($A1009),INDEX(原簿!$I:$I,MATCH(summary!$A1009,原簿!$M:$M,0)),"")</f>
        <v/>
      </c>
      <c r="E1009" s="1" t="str">
        <f t="shared" si="46"/>
        <v/>
      </c>
      <c r="F1009" s="1" t="str">
        <f>IF(ISNUMBER($E1009),INDEX(原簿!$E:$E,MATCH(summary!$E1009,原簿!$N:$N,0)),"")</f>
        <v/>
      </c>
      <c r="G1009" s="10" t="str">
        <f>IF(ISNUMBER($E1009),INDEX(原簿!$I:$I,MATCH(summary!$E1009,原簿!$N:$N,0)),"")</f>
        <v/>
      </c>
      <c r="H1009" s="1" t="str">
        <f>IF(ISNUMBER($E1009),TEXT(INDEX(出席票!$A:$A,MATCH(F1009,trans!$B:$B,0)),"00")&amp;"-"&amp;TEXT(INDEX(出席票!$B:$B,MATCH(F1009,trans!$B:$B,0)),"000"),"")</f>
        <v/>
      </c>
      <c r="J1009" s="1" t="str">
        <f t="shared" si="47"/>
        <v/>
      </c>
      <c r="K1009" s="1" t="str">
        <f>IF(ISNUMBER($J1009),INDEX(原簿!$E:$E,MATCH(summary!$E1009,原簿!$O:$O,0)),"")</f>
        <v/>
      </c>
      <c r="L1009" s="10" t="str">
        <f>IF(ISNUMBER($J1009),INDEX(原簿!$I:$I,MATCH(summary!$E1009,原簿!$O:$O,0)),"")</f>
        <v/>
      </c>
      <c r="M1009" s="1" t="str">
        <f>IF(ISNUMBER($J1009),TEXT(INDEX(答案!$A:$A,MATCH(K1009,trans!$E:$E,0)),"00")&amp;"-"&amp;TEXT(INDEX(答案!$B:$B,MATCH(K1009,trans!$E:$E,0)),"000"),"")</f>
        <v/>
      </c>
    </row>
    <row r="1010" spans="1:13" x14ac:dyDescent="0.55000000000000004">
      <c r="A1010" s="1" t="str">
        <f t="shared" si="45"/>
        <v/>
      </c>
      <c r="B1010" s="1" t="str">
        <f>IF(ISNUMBER($A1010),INDEX(原簿!$E:$E,MATCH(summary!$A1010,原簿!$M:$M,0)),"")</f>
        <v/>
      </c>
      <c r="C1010" s="10" t="str">
        <f>IF(ISNUMBER($A1010),INDEX(原簿!$I:$I,MATCH(summary!$A1010,原簿!$M:$M,0)),"")</f>
        <v/>
      </c>
      <c r="E1010" s="1" t="str">
        <f t="shared" si="46"/>
        <v/>
      </c>
      <c r="F1010" s="1" t="str">
        <f>IF(ISNUMBER($E1010),INDEX(原簿!$E:$E,MATCH(summary!$E1010,原簿!$N:$N,0)),"")</f>
        <v/>
      </c>
      <c r="G1010" s="10" t="str">
        <f>IF(ISNUMBER($E1010),INDEX(原簿!$I:$I,MATCH(summary!$E1010,原簿!$N:$N,0)),"")</f>
        <v/>
      </c>
      <c r="H1010" s="1" t="str">
        <f>IF(ISNUMBER($E1010),TEXT(INDEX(出席票!$A:$A,MATCH(F1010,trans!$B:$B,0)),"00")&amp;"-"&amp;TEXT(INDEX(出席票!$B:$B,MATCH(F1010,trans!$B:$B,0)),"000"),"")</f>
        <v/>
      </c>
      <c r="J1010" s="1" t="str">
        <f t="shared" si="47"/>
        <v/>
      </c>
      <c r="K1010" s="1" t="str">
        <f>IF(ISNUMBER($J1010),INDEX(原簿!$E:$E,MATCH(summary!$E1010,原簿!$O:$O,0)),"")</f>
        <v/>
      </c>
      <c r="L1010" s="10" t="str">
        <f>IF(ISNUMBER($J1010),INDEX(原簿!$I:$I,MATCH(summary!$E1010,原簿!$O:$O,0)),"")</f>
        <v/>
      </c>
      <c r="M1010" s="1" t="str">
        <f>IF(ISNUMBER($J1010),TEXT(INDEX(答案!$A:$A,MATCH(K1010,trans!$E:$E,0)),"00")&amp;"-"&amp;TEXT(INDEX(答案!$B:$B,MATCH(K1010,trans!$E:$E,0)),"000"),"")</f>
        <v/>
      </c>
    </row>
    <row r="1011" spans="1:13" x14ac:dyDescent="0.55000000000000004">
      <c r="A1011" s="1" t="str">
        <f t="shared" si="45"/>
        <v/>
      </c>
      <c r="B1011" s="1" t="str">
        <f>IF(ISNUMBER($A1011),INDEX(原簿!$E:$E,MATCH(summary!$A1011,原簿!$M:$M,0)),"")</f>
        <v/>
      </c>
      <c r="C1011" s="10" t="str">
        <f>IF(ISNUMBER($A1011),INDEX(原簿!$I:$I,MATCH(summary!$A1011,原簿!$M:$M,0)),"")</f>
        <v/>
      </c>
      <c r="E1011" s="1" t="str">
        <f t="shared" si="46"/>
        <v/>
      </c>
      <c r="F1011" s="1" t="str">
        <f>IF(ISNUMBER($E1011),INDEX(原簿!$E:$E,MATCH(summary!$E1011,原簿!$N:$N,0)),"")</f>
        <v/>
      </c>
      <c r="G1011" s="10" t="str">
        <f>IF(ISNUMBER($E1011),INDEX(原簿!$I:$I,MATCH(summary!$E1011,原簿!$N:$N,0)),"")</f>
        <v/>
      </c>
      <c r="H1011" s="1" t="str">
        <f>IF(ISNUMBER($E1011),TEXT(INDEX(出席票!$A:$A,MATCH(F1011,trans!$B:$B,0)),"00")&amp;"-"&amp;TEXT(INDEX(出席票!$B:$B,MATCH(F1011,trans!$B:$B,0)),"000"),"")</f>
        <v/>
      </c>
      <c r="J1011" s="1" t="str">
        <f t="shared" si="47"/>
        <v/>
      </c>
      <c r="K1011" s="1" t="str">
        <f>IF(ISNUMBER($J1011),INDEX(原簿!$E:$E,MATCH(summary!$E1011,原簿!$O:$O,0)),"")</f>
        <v/>
      </c>
      <c r="L1011" s="10" t="str">
        <f>IF(ISNUMBER($J1011),INDEX(原簿!$I:$I,MATCH(summary!$E1011,原簿!$O:$O,0)),"")</f>
        <v/>
      </c>
      <c r="M1011" s="1" t="str">
        <f>IF(ISNUMBER($J1011),TEXT(INDEX(答案!$A:$A,MATCH(K1011,trans!$E:$E,0)),"00")&amp;"-"&amp;TEXT(INDEX(答案!$B:$B,MATCH(K1011,trans!$E:$E,0)),"000"),"")</f>
        <v/>
      </c>
    </row>
    <row r="1012" spans="1:13" x14ac:dyDescent="0.55000000000000004">
      <c r="A1012" s="1" t="str">
        <f t="shared" si="45"/>
        <v/>
      </c>
      <c r="B1012" s="1" t="str">
        <f>IF(ISNUMBER($A1012),INDEX(原簿!$E:$E,MATCH(summary!$A1012,原簿!$M:$M,0)),"")</f>
        <v/>
      </c>
      <c r="C1012" s="10" t="str">
        <f>IF(ISNUMBER($A1012),INDEX(原簿!$I:$I,MATCH(summary!$A1012,原簿!$M:$M,0)),"")</f>
        <v/>
      </c>
      <c r="E1012" s="1" t="str">
        <f t="shared" si="46"/>
        <v/>
      </c>
      <c r="F1012" s="1" t="str">
        <f>IF(ISNUMBER($E1012),INDEX(原簿!$E:$E,MATCH(summary!$E1012,原簿!$N:$N,0)),"")</f>
        <v/>
      </c>
      <c r="G1012" s="10" t="str">
        <f>IF(ISNUMBER($E1012),INDEX(原簿!$I:$I,MATCH(summary!$E1012,原簿!$N:$N,0)),"")</f>
        <v/>
      </c>
      <c r="H1012" s="1" t="str">
        <f>IF(ISNUMBER($E1012),TEXT(INDEX(出席票!$A:$A,MATCH(F1012,trans!$B:$B,0)),"00")&amp;"-"&amp;TEXT(INDEX(出席票!$B:$B,MATCH(F1012,trans!$B:$B,0)),"000"),"")</f>
        <v/>
      </c>
      <c r="J1012" s="1" t="str">
        <f t="shared" si="47"/>
        <v/>
      </c>
      <c r="K1012" s="1" t="str">
        <f>IF(ISNUMBER($J1012),INDEX(原簿!$E:$E,MATCH(summary!$E1012,原簿!$O:$O,0)),"")</f>
        <v/>
      </c>
      <c r="L1012" s="10" t="str">
        <f>IF(ISNUMBER($J1012),INDEX(原簿!$I:$I,MATCH(summary!$E1012,原簿!$O:$O,0)),"")</f>
        <v/>
      </c>
      <c r="M1012" s="1" t="str">
        <f>IF(ISNUMBER($J1012),TEXT(INDEX(答案!$A:$A,MATCH(K1012,trans!$E:$E,0)),"00")&amp;"-"&amp;TEXT(INDEX(答案!$B:$B,MATCH(K1012,trans!$E:$E,0)),"000"),"")</f>
        <v/>
      </c>
    </row>
    <row r="1013" spans="1:13" x14ac:dyDescent="0.55000000000000004">
      <c r="A1013" s="1" t="str">
        <f t="shared" si="45"/>
        <v/>
      </c>
      <c r="B1013" s="1" t="str">
        <f>IF(ISNUMBER($A1013),INDEX(原簿!$E:$E,MATCH(summary!$A1013,原簿!$M:$M,0)),"")</f>
        <v/>
      </c>
      <c r="C1013" s="10" t="str">
        <f>IF(ISNUMBER($A1013),INDEX(原簿!$I:$I,MATCH(summary!$A1013,原簿!$M:$M,0)),"")</f>
        <v/>
      </c>
      <c r="E1013" s="1" t="str">
        <f t="shared" si="46"/>
        <v/>
      </c>
      <c r="F1013" s="1" t="str">
        <f>IF(ISNUMBER($E1013),INDEX(原簿!$E:$E,MATCH(summary!$E1013,原簿!$N:$N,0)),"")</f>
        <v/>
      </c>
      <c r="G1013" s="10" t="str">
        <f>IF(ISNUMBER($E1013),INDEX(原簿!$I:$I,MATCH(summary!$E1013,原簿!$N:$N,0)),"")</f>
        <v/>
      </c>
      <c r="H1013" s="1" t="str">
        <f>IF(ISNUMBER($E1013),TEXT(INDEX(出席票!$A:$A,MATCH(F1013,trans!$B:$B,0)),"00")&amp;"-"&amp;TEXT(INDEX(出席票!$B:$B,MATCH(F1013,trans!$B:$B,0)),"000"),"")</f>
        <v/>
      </c>
      <c r="J1013" s="1" t="str">
        <f t="shared" si="47"/>
        <v/>
      </c>
      <c r="K1013" s="1" t="str">
        <f>IF(ISNUMBER($J1013),INDEX(原簿!$E:$E,MATCH(summary!$E1013,原簿!$O:$O,0)),"")</f>
        <v/>
      </c>
      <c r="L1013" s="10" t="str">
        <f>IF(ISNUMBER($J1013),INDEX(原簿!$I:$I,MATCH(summary!$E1013,原簿!$O:$O,0)),"")</f>
        <v/>
      </c>
      <c r="M1013" s="1" t="str">
        <f>IF(ISNUMBER($J1013),TEXT(INDEX(答案!$A:$A,MATCH(K1013,trans!$E:$E,0)),"00")&amp;"-"&amp;TEXT(INDEX(答案!$B:$B,MATCH(K1013,trans!$E:$E,0)),"000"),"")</f>
        <v/>
      </c>
    </row>
    <row r="1014" spans="1:13" x14ac:dyDescent="0.55000000000000004">
      <c r="A1014" s="1" t="str">
        <f t="shared" si="45"/>
        <v/>
      </c>
      <c r="B1014" s="1" t="str">
        <f>IF(ISNUMBER($A1014),INDEX(原簿!$E:$E,MATCH(summary!$A1014,原簿!$M:$M,0)),"")</f>
        <v/>
      </c>
      <c r="C1014" s="10" t="str">
        <f>IF(ISNUMBER($A1014),INDEX(原簿!$I:$I,MATCH(summary!$A1014,原簿!$M:$M,0)),"")</f>
        <v/>
      </c>
      <c r="E1014" s="1" t="str">
        <f t="shared" si="46"/>
        <v/>
      </c>
      <c r="F1014" s="1" t="str">
        <f>IF(ISNUMBER($E1014),INDEX(原簿!$E:$E,MATCH(summary!$E1014,原簿!$N:$N,0)),"")</f>
        <v/>
      </c>
      <c r="G1014" s="10" t="str">
        <f>IF(ISNUMBER($E1014),INDEX(原簿!$I:$I,MATCH(summary!$E1014,原簿!$N:$N,0)),"")</f>
        <v/>
      </c>
      <c r="H1014" s="1" t="str">
        <f>IF(ISNUMBER($E1014),TEXT(INDEX(出席票!$A:$A,MATCH(F1014,trans!$B:$B,0)),"00")&amp;"-"&amp;TEXT(INDEX(出席票!$B:$B,MATCH(F1014,trans!$B:$B,0)),"000"),"")</f>
        <v/>
      </c>
      <c r="J1014" s="1" t="str">
        <f t="shared" si="47"/>
        <v/>
      </c>
      <c r="K1014" s="1" t="str">
        <f>IF(ISNUMBER($J1014),INDEX(原簿!$E:$E,MATCH(summary!$E1014,原簿!$O:$O,0)),"")</f>
        <v/>
      </c>
      <c r="L1014" s="10" t="str">
        <f>IF(ISNUMBER($J1014),INDEX(原簿!$I:$I,MATCH(summary!$E1014,原簿!$O:$O,0)),"")</f>
        <v/>
      </c>
      <c r="M1014" s="1" t="str">
        <f>IF(ISNUMBER($J1014),TEXT(INDEX(答案!$A:$A,MATCH(K1014,trans!$E:$E,0)),"00")&amp;"-"&amp;TEXT(INDEX(答案!$B:$B,MATCH(K1014,trans!$E:$E,0)),"000"),"")</f>
        <v/>
      </c>
    </row>
    <row r="1015" spans="1:13" x14ac:dyDescent="0.55000000000000004">
      <c r="A1015" s="1" t="str">
        <f t="shared" si="45"/>
        <v/>
      </c>
      <c r="B1015" s="1" t="str">
        <f>IF(ISNUMBER($A1015),INDEX(原簿!$E:$E,MATCH(summary!$A1015,原簿!$M:$M,0)),"")</f>
        <v/>
      </c>
      <c r="C1015" s="10" t="str">
        <f>IF(ISNUMBER($A1015),INDEX(原簿!$I:$I,MATCH(summary!$A1015,原簿!$M:$M,0)),"")</f>
        <v/>
      </c>
      <c r="E1015" s="1" t="str">
        <f t="shared" si="46"/>
        <v/>
      </c>
      <c r="F1015" s="1" t="str">
        <f>IF(ISNUMBER($E1015),INDEX(原簿!$E:$E,MATCH(summary!$E1015,原簿!$N:$N,0)),"")</f>
        <v/>
      </c>
      <c r="G1015" s="10" t="str">
        <f>IF(ISNUMBER($E1015),INDEX(原簿!$I:$I,MATCH(summary!$E1015,原簿!$N:$N,0)),"")</f>
        <v/>
      </c>
      <c r="H1015" s="1" t="str">
        <f>IF(ISNUMBER($E1015),TEXT(INDEX(出席票!$A:$A,MATCH(F1015,trans!$B:$B,0)),"00")&amp;"-"&amp;TEXT(INDEX(出席票!$B:$B,MATCH(F1015,trans!$B:$B,0)),"000"),"")</f>
        <v/>
      </c>
      <c r="J1015" s="1" t="str">
        <f t="shared" si="47"/>
        <v/>
      </c>
      <c r="K1015" s="1" t="str">
        <f>IF(ISNUMBER($J1015),INDEX(原簿!$E:$E,MATCH(summary!$E1015,原簿!$O:$O,0)),"")</f>
        <v/>
      </c>
      <c r="L1015" s="10" t="str">
        <f>IF(ISNUMBER($J1015),INDEX(原簿!$I:$I,MATCH(summary!$E1015,原簿!$O:$O,0)),"")</f>
        <v/>
      </c>
      <c r="M1015" s="1" t="str">
        <f>IF(ISNUMBER($J1015),TEXT(INDEX(答案!$A:$A,MATCH(K1015,trans!$E:$E,0)),"00")&amp;"-"&amp;TEXT(INDEX(答案!$B:$B,MATCH(K1015,trans!$E:$E,0)),"000"),"")</f>
        <v/>
      </c>
    </row>
    <row r="1016" spans="1:13" x14ac:dyDescent="0.55000000000000004">
      <c r="A1016" s="1" t="str">
        <f t="shared" si="45"/>
        <v/>
      </c>
      <c r="B1016" s="1" t="str">
        <f>IF(ISNUMBER($A1016),INDEX(原簿!$E:$E,MATCH(summary!$A1016,原簿!$M:$M,0)),"")</f>
        <v/>
      </c>
      <c r="C1016" s="10" t="str">
        <f>IF(ISNUMBER($A1016),INDEX(原簿!$I:$I,MATCH(summary!$A1016,原簿!$M:$M,0)),"")</f>
        <v/>
      </c>
      <c r="E1016" s="1" t="str">
        <f t="shared" si="46"/>
        <v/>
      </c>
      <c r="F1016" s="1" t="str">
        <f>IF(ISNUMBER($E1016),INDEX(原簿!$E:$E,MATCH(summary!$E1016,原簿!$N:$N,0)),"")</f>
        <v/>
      </c>
      <c r="G1016" s="10" t="str">
        <f>IF(ISNUMBER($E1016),INDEX(原簿!$I:$I,MATCH(summary!$E1016,原簿!$N:$N,0)),"")</f>
        <v/>
      </c>
      <c r="H1016" s="1" t="str">
        <f>IF(ISNUMBER($E1016),TEXT(INDEX(出席票!$A:$A,MATCH(F1016,trans!$B:$B,0)),"00")&amp;"-"&amp;TEXT(INDEX(出席票!$B:$B,MATCH(F1016,trans!$B:$B,0)),"000"),"")</f>
        <v/>
      </c>
      <c r="J1016" s="1" t="str">
        <f t="shared" si="47"/>
        <v/>
      </c>
      <c r="K1016" s="1" t="str">
        <f>IF(ISNUMBER($J1016),INDEX(原簿!$E:$E,MATCH(summary!$E1016,原簿!$O:$O,0)),"")</f>
        <v/>
      </c>
      <c r="L1016" s="10" t="str">
        <f>IF(ISNUMBER($J1016),INDEX(原簿!$I:$I,MATCH(summary!$E1016,原簿!$O:$O,0)),"")</f>
        <v/>
      </c>
      <c r="M1016" s="1" t="str">
        <f>IF(ISNUMBER($J1016),TEXT(INDEX(答案!$A:$A,MATCH(K1016,trans!$E:$E,0)),"00")&amp;"-"&amp;TEXT(INDEX(答案!$B:$B,MATCH(K1016,trans!$E:$E,0)),"000"),"")</f>
        <v/>
      </c>
    </row>
    <row r="1017" spans="1:13" x14ac:dyDescent="0.55000000000000004">
      <c r="A1017" s="1" t="str">
        <f t="shared" si="45"/>
        <v/>
      </c>
      <c r="B1017" s="1" t="str">
        <f>IF(ISNUMBER($A1017),INDEX(原簿!$E:$E,MATCH(summary!$A1017,原簿!$M:$M,0)),"")</f>
        <v/>
      </c>
      <c r="C1017" s="10" t="str">
        <f>IF(ISNUMBER($A1017),INDEX(原簿!$I:$I,MATCH(summary!$A1017,原簿!$M:$M,0)),"")</f>
        <v/>
      </c>
      <c r="E1017" s="1" t="str">
        <f t="shared" si="46"/>
        <v/>
      </c>
      <c r="F1017" s="1" t="str">
        <f>IF(ISNUMBER($E1017),INDEX(原簿!$E:$E,MATCH(summary!$E1017,原簿!$N:$N,0)),"")</f>
        <v/>
      </c>
      <c r="G1017" s="10" t="str">
        <f>IF(ISNUMBER($E1017),INDEX(原簿!$I:$I,MATCH(summary!$E1017,原簿!$N:$N,0)),"")</f>
        <v/>
      </c>
      <c r="H1017" s="1" t="str">
        <f>IF(ISNUMBER($E1017),TEXT(INDEX(出席票!$A:$A,MATCH(F1017,trans!$B:$B,0)),"00")&amp;"-"&amp;TEXT(INDEX(出席票!$B:$B,MATCH(F1017,trans!$B:$B,0)),"000"),"")</f>
        <v/>
      </c>
      <c r="J1017" s="1" t="str">
        <f t="shared" si="47"/>
        <v/>
      </c>
      <c r="K1017" s="1" t="str">
        <f>IF(ISNUMBER($J1017),INDEX(原簿!$E:$E,MATCH(summary!$E1017,原簿!$O:$O,0)),"")</f>
        <v/>
      </c>
      <c r="L1017" s="10" t="str">
        <f>IF(ISNUMBER($J1017),INDEX(原簿!$I:$I,MATCH(summary!$E1017,原簿!$O:$O,0)),"")</f>
        <v/>
      </c>
      <c r="M1017" s="1" t="str">
        <f>IF(ISNUMBER($J1017),TEXT(INDEX(答案!$A:$A,MATCH(K1017,trans!$E:$E,0)),"00")&amp;"-"&amp;TEXT(INDEX(答案!$B:$B,MATCH(K1017,trans!$E:$E,0)),"000"),"")</f>
        <v/>
      </c>
    </row>
    <row r="1018" spans="1:13" x14ac:dyDescent="0.55000000000000004">
      <c r="A1018" s="1" t="str">
        <f t="shared" si="45"/>
        <v/>
      </c>
      <c r="B1018" s="1" t="str">
        <f>IF(ISNUMBER($A1018),INDEX(原簿!$E:$E,MATCH(summary!$A1018,原簿!$M:$M,0)),"")</f>
        <v/>
      </c>
      <c r="C1018" s="10" t="str">
        <f>IF(ISNUMBER($A1018),INDEX(原簿!$I:$I,MATCH(summary!$A1018,原簿!$M:$M,0)),"")</f>
        <v/>
      </c>
      <c r="E1018" s="1" t="str">
        <f t="shared" si="46"/>
        <v/>
      </c>
      <c r="F1018" s="1" t="str">
        <f>IF(ISNUMBER($E1018),INDEX(原簿!$E:$E,MATCH(summary!$E1018,原簿!$N:$N,0)),"")</f>
        <v/>
      </c>
      <c r="G1018" s="10" t="str">
        <f>IF(ISNUMBER($E1018),INDEX(原簿!$I:$I,MATCH(summary!$E1018,原簿!$N:$N,0)),"")</f>
        <v/>
      </c>
      <c r="H1018" s="1" t="str">
        <f>IF(ISNUMBER($E1018),TEXT(INDEX(出席票!$A:$A,MATCH(F1018,trans!$B:$B,0)),"00")&amp;"-"&amp;TEXT(INDEX(出席票!$B:$B,MATCH(F1018,trans!$B:$B,0)),"000"),"")</f>
        <v/>
      </c>
      <c r="J1018" s="1" t="str">
        <f t="shared" si="47"/>
        <v/>
      </c>
      <c r="K1018" s="1" t="str">
        <f>IF(ISNUMBER($J1018),INDEX(原簿!$E:$E,MATCH(summary!$E1018,原簿!$O:$O,0)),"")</f>
        <v/>
      </c>
      <c r="L1018" s="10" t="str">
        <f>IF(ISNUMBER($J1018),INDEX(原簿!$I:$I,MATCH(summary!$E1018,原簿!$O:$O,0)),"")</f>
        <v/>
      </c>
      <c r="M1018" s="1" t="str">
        <f>IF(ISNUMBER($J1018),TEXT(INDEX(答案!$A:$A,MATCH(K1018,trans!$E:$E,0)),"00")&amp;"-"&amp;TEXT(INDEX(答案!$B:$B,MATCH(K1018,trans!$E:$E,0)),"000"),"")</f>
        <v/>
      </c>
    </row>
    <row r="1019" spans="1:13" x14ac:dyDescent="0.55000000000000004">
      <c r="A1019" s="1" t="str">
        <f t="shared" si="45"/>
        <v/>
      </c>
      <c r="B1019" s="1" t="str">
        <f>IF(ISNUMBER($A1019),INDEX(原簿!$E:$E,MATCH(summary!$A1019,原簿!$M:$M,0)),"")</f>
        <v/>
      </c>
      <c r="C1019" s="10" t="str">
        <f>IF(ISNUMBER($A1019),INDEX(原簿!$I:$I,MATCH(summary!$A1019,原簿!$M:$M,0)),"")</f>
        <v/>
      </c>
      <c r="E1019" s="1" t="str">
        <f t="shared" si="46"/>
        <v/>
      </c>
      <c r="F1019" s="1" t="str">
        <f>IF(ISNUMBER($E1019),INDEX(原簿!$E:$E,MATCH(summary!$E1019,原簿!$N:$N,0)),"")</f>
        <v/>
      </c>
      <c r="G1019" s="10" t="str">
        <f>IF(ISNUMBER($E1019),INDEX(原簿!$I:$I,MATCH(summary!$E1019,原簿!$N:$N,0)),"")</f>
        <v/>
      </c>
      <c r="H1019" s="1" t="str">
        <f>IF(ISNUMBER($E1019),TEXT(INDEX(出席票!$A:$A,MATCH(F1019,trans!$B:$B,0)),"00")&amp;"-"&amp;TEXT(INDEX(出席票!$B:$B,MATCH(F1019,trans!$B:$B,0)),"000"),"")</f>
        <v/>
      </c>
      <c r="J1019" s="1" t="str">
        <f t="shared" si="47"/>
        <v/>
      </c>
      <c r="K1019" s="1" t="str">
        <f>IF(ISNUMBER($J1019),INDEX(原簿!$E:$E,MATCH(summary!$E1019,原簿!$O:$O,0)),"")</f>
        <v/>
      </c>
      <c r="L1019" s="10" t="str">
        <f>IF(ISNUMBER($J1019),INDEX(原簿!$I:$I,MATCH(summary!$E1019,原簿!$O:$O,0)),"")</f>
        <v/>
      </c>
      <c r="M1019" s="1" t="str">
        <f>IF(ISNUMBER($J1019),TEXT(INDEX(答案!$A:$A,MATCH(K1019,trans!$E:$E,0)),"00")&amp;"-"&amp;TEXT(INDEX(答案!$B:$B,MATCH(K1019,trans!$E:$E,0)),"000"),"")</f>
        <v/>
      </c>
    </row>
    <row r="1020" spans="1:13" x14ac:dyDescent="0.55000000000000004">
      <c r="A1020" s="1" t="str">
        <f t="shared" si="45"/>
        <v/>
      </c>
      <c r="B1020" s="1" t="str">
        <f>IF(ISNUMBER($A1020),INDEX(原簿!$E:$E,MATCH(summary!$A1020,原簿!$M:$M,0)),"")</f>
        <v/>
      </c>
      <c r="C1020" s="10" t="str">
        <f>IF(ISNUMBER($A1020),INDEX(原簿!$I:$I,MATCH(summary!$A1020,原簿!$M:$M,0)),"")</f>
        <v/>
      </c>
      <c r="E1020" s="1" t="str">
        <f t="shared" si="46"/>
        <v/>
      </c>
      <c r="F1020" s="1" t="str">
        <f>IF(ISNUMBER($E1020),INDEX(原簿!$E:$E,MATCH(summary!$E1020,原簿!$N:$N,0)),"")</f>
        <v/>
      </c>
      <c r="G1020" s="10" t="str">
        <f>IF(ISNUMBER($E1020),INDEX(原簿!$I:$I,MATCH(summary!$E1020,原簿!$N:$N,0)),"")</f>
        <v/>
      </c>
      <c r="H1020" s="1" t="str">
        <f>IF(ISNUMBER($E1020),TEXT(INDEX(出席票!$A:$A,MATCH(F1020,trans!$B:$B,0)),"00")&amp;"-"&amp;TEXT(INDEX(出席票!$B:$B,MATCH(F1020,trans!$B:$B,0)),"000"),"")</f>
        <v/>
      </c>
      <c r="J1020" s="1" t="str">
        <f t="shared" si="47"/>
        <v/>
      </c>
      <c r="K1020" s="1" t="str">
        <f>IF(ISNUMBER($J1020),INDEX(原簿!$E:$E,MATCH(summary!$E1020,原簿!$O:$O,0)),"")</f>
        <v/>
      </c>
      <c r="L1020" s="10" t="str">
        <f>IF(ISNUMBER($J1020),INDEX(原簿!$I:$I,MATCH(summary!$E1020,原簿!$O:$O,0)),"")</f>
        <v/>
      </c>
      <c r="M1020" s="1" t="str">
        <f>IF(ISNUMBER($J1020),TEXT(INDEX(答案!$A:$A,MATCH(K1020,trans!$E:$E,0)),"00")&amp;"-"&amp;TEXT(INDEX(答案!$B:$B,MATCH(K1020,trans!$E:$E,0)),"000"),"")</f>
        <v/>
      </c>
    </row>
    <row r="1021" spans="1:13" x14ac:dyDescent="0.55000000000000004">
      <c r="A1021" s="1" t="str">
        <f t="shared" si="45"/>
        <v/>
      </c>
      <c r="B1021" s="1" t="str">
        <f>IF(ISNUMBER($A1021),INDEX(原簿!$E:$E,MATCH(summary!$A1021,原簿!$M:$M,0)),"")</f>
        <v/>
      </c>
      <c r="C1021" s="10" t="str">
        <f>IF(ISNUMBER($A1021),INDEX(原簿!$I:$I,MATCH(summary!$A1021,原簿!$M:$M,0)),"")</f>
        <v/>
      </c>
      <c r="E1021" s="1" t="str">
        <f t="shared" si="46"/>
        <v/>
      </c>
      <c r="F1021" s="1" t="str">
        <f>IF(ISNUMBER($E1021),INDEX(原簿!$E:$E,MATCH(summary!$E1021,原簿!$N:$N,0)),"")</f>
        <v/>
      </c>
      <c r="G1021" s="10" t="str">
        <f>IF(ISNUMBER($E1021),INDEX(原簿!$I:$I,MATCH(summary!$E1021,原簿!$N:$N,0)),"")</f>
        <v/>
      </c>
      <c r="H1021" s="1" t="str">
        <f>IF(ISNUMBER($E1021),TEXT(INDEX(出席票!$A:$A,MATCH(F1021,trans!$B:$B,0)),"00")&amp;"-"&amp;TEXT(INDEX(出席票!$B:$B,MATCH(F1021,trans!$B:$B,0)),"000"),"")</f>
        <v/>
      </c>
      <c r="J1021" s="1" t="str">
        <f t="shared" si="47"/>
        <v/>
      </c>
      <c r="K1021" s="1" t="str">
        <f>IF(ISNUMBER($J1021),INDEX(原簿!$E:$E,MATCH(summary!$E1021,原簿!$O:$O,0)),"")</f>
        <v/>
      </c>
      <c r="L1021" s="10" t="str">
        <f>IF(ISNUMBER($J1021),INDEX(原簿!$I:$I,MATCH(summary!$E1021,原簿!$O:$O,0)),"")</f>
        <v/>
      </c>
      <c r="M1021" s="1" t="str">
        <f>IF(ISNUMBER($J1021),TEXT(INDEX(答案!$A:$A,MATCH(K1021,trans!$E:$E,0)),"00")&amp;"-"&amp;TEXT(INDEX(答案!$B:$B,MATCH(K1021,trans!$E:$E,0)),"000"),"")</f>
        <v/>
      </c>
    </row>
    <row r="1022" spans="1:13" x14ac:dyDescent="0.55000000000000004">
      <c r="A1022" s="1" t="str">
        <f t="shared" si="45"/>
        <v/>
      </c>
      <c r="B1022" s="1" t="str">
        <f>IF(ISNUMBER($A1022),INDEX(原簿!$E:$E,MATCH(summary!$A1022,原簿!$M:$M,0)),"")</f>
        <v/>
      </c>
      <c r="C1022" s="10" t="str">
        <f>IF(ISNUMBER($A1022),INDEX(原簿!$I:$I,MATCH(summary!$A1022,原簿!$M:$M,0)),"")</f>
        <v/>
      </c>
      <c r="E1022" s="1" t="str">
        <f t="shared" si="46"/>
        <v/>
      </c>
      <c r="F1022" s="1" t="str">
        <f>IF(ISNUMBER($E1022),INDEX(原簿!$E:$E,MATCH(summary!$E1022,原簿!$N:$N,0)),"")</f>
        <v/>
      </c>
      <c r="G1022" s="10" t="str">
        <f>IF(ISNUMBER($E1022),INDEX(原簿!$I:$I,MATCH(summary!$E1022,原簿!$N:$N,0)),"")</f>
        <v/>
      </c>
      <c r="H1022" s="1" t="str">
        <f>IF(ISNUMBER($E1022),TEXT(INDEX(出席票!$A:$A,MATCH(F1022,trans!$B:$B,0)),"00")&amp;"-"&amp;TEXT(INDEX(出席票!$B:$B,MATCH(F1022,trans!$B:$B,0)),"000"),"")</f>
        <v/>
      </c>
      <c r="J1022" s="1" t="str">
        <f t="shared" si="47"/>
        <v/>
      </c>
      <c r="K1022" s="1" t="str">
        <f>IF(ISNUMBER($J1022),INDEX(原簿!$E:$E,MATCH(summary!$E1022,原簿!$O:$O,0)),"")</f>
        <v/>
      </c>
      <c r="L1022" s="10" t="str">
        <f>IF(ISNUMBER($J1022),INDEX(原簿!$I:$I,MATCH(summary!$E1022,原簿!$O:$O,0)),"")</f>
        <v/>
      </c>
      <c r="M1022" s="1" t="str">
        <f>IF(ISNUMBER($J1022),TEXT(INDEX(答案!$A:$A,MATCH(K1022,trans!$E:$E,0)),"00")&amp;"-"&amp;TEXT(INDEX(答案!$B:$B,MATCH(K1022,trans!$E:$E,0)),"000"),"")</f>
        <v/>
      </c>
    </row>
    <row r="1023" spans="1:13" x14ac:dyDescent="0.55000000000000004">
      <c r="A1023" s="1" t="str">
        <f t="shared" si="45"/>
        <v/>
      </c>
      <c r="B1023" s="1" t="str">
        <f>IF(ISNUMBER($A1023),INDEX(原簿!$E:$E,MATCH(summary!$A1023,原簿!$M:$M,0)),"")</f>
        <v/>
      </c>
      <c r="C1023" s="10" t="str">
        <f>IF(ISNUMBER($A1023),INDEX(原簿!$I:$I,MATCH(summary!$A1023,原簿!$M:$M,0)),"")</f>
        <v/>
      </c>
      <c r="E1023" s="1" t="str">
        <f t="shared" si="46"/>
        <v/>
      </c>
      <c r="F1023" s="1" t="str">
        <f>IF(ISNUMBER($E1023),INDEX(原簿!$E:$E,MATCH(summary!$E1023,原簿!$N:$N,0)),"")</f>
        <v/>
      </c>
      <c r="G1023" s="10" t="str">
        <f>IF(ISNUMBER($E1023),INDEX(原簿!$I:$I,MATCH(summary!$E1023,原簿!$N:$N,0)),"")</f>
        <v/>
      </c>
      <c r="H1023" s="1" t="str">
        <f>IF(ISNUMBER($E1023),TEXT(INDEX(出席票!$A:$A,MATCH(F1023,trans!$B:$B,0)),"00")&amp;"-"&amp;TEXT(INDEX(出席票!$B:$B,MATCH(F1023,trans!$B:$B,0)),"000"),"")</f>
        <v/>
      </c>
      <c r="J1023" s="1" t="str">
        <f t="shared" si="47"/>
        <v/>
      </c>
      <c r="K1023" s="1" t="str">
        <f>IF(ISNUMBER($J1023),INDEX(原簿!$E:$E,MATCH(summary!$E1023,原簿!$O:$O,0)),"")</f>
        <v/>
      </c>
      <c r="L1023" s="10" t="str">
        <f>IF(ISNUMBER($J1023),INDEX(原簿!$I:$I,MATCH(summary!$E1023,原簿!$O:$O,0)),"")</f>
        <v/>
      </c>
      <c r="M1023" s="1" t="str">
        <f>IF(ISNUMBER($J1023),TEXT(INDEX(答案!$A:$A,MATCH(K1023,trans!$E:$E,0)),"00")&amp;"-"&amp;TEXT(INDEX(答案!$B:$B,MATCH(K1023,trans!$E:$E,0)),"000"),"")</f>
        <v/>
      </c>
    </row>
    <row r="1024" spans="1:13" x14ac:dyDescent="0.55000000000000004">
      <c r="A1024" s="1" t="str">
        <f t="shared" si="45"/>
        <v/>
      </c>
      <c r="B1024" s="1" t="str">
        <f>IF(ISNUMBER($A1024),INDEX(原簿!$E:$E,MATCH(summary!$A1024,原簿!$M:$M,0)),"")</f>
        <v/>
      </c>
      <c r="C1024" s="10" t="str">
        <f>IF(ISNUMBER($A1024),INDEX(原簿!$I:$I,MATCH(summary!$A1024,原簿!$M:$M,0)),"")</f>
        <v/>
      </c>
      <c r="E1024" s="1" t="str">
        <f t="shared" si="46"/>
        <v/>
      </c>
      <c r="F1024" s="1" t="str">
        <f>IF(ISNUMBER($E1024),INDEX(原簿!$E:$E,MATCH(summary!$E1024,原簿!$N:$N,0)),"")</f>
        <v/>
      </c>
      <c r="G1024" s="10" t="str">
        <f>IF(ISNUMBER($E1024),INDEX(原簿!$I:$I,MATCH(summary!$E1024,原簿!$N:$N,0)),"")</f>
        <v/>
      </c>
      <c r="H1024" s="1" t="str">
        <f>IF(ISNUMBER($E1024),TEXT(INDEX(出席票!$A:$A,MATCH(F1024,trans!$B:$B,0)),"00")&amp;"-"&amp;TEXT(INDEX(出席票!$B:$B,MATCH(F1024,trans!$B:$B,0)),"000"),"")</f>
        <v/>
      </c>
      <c r="J1024" s="1" t="str">
        <f t="shared" si="47"/>
        <v/>
      </c>
      <c r="K1024" s="1" t="str">
        <f>IF(ISNUMBER($J1024),INDEX(原簿!$E:$E,MATCH(summary!$E1024,原簿!$O:$O,0)),"")</f>
        <v/>
      </c>
      <c r="L1024" s="10" t="str">
        <f>IF(ISNUMBER($J1024),INDEX(原簿!$I:$I,MATCH(summary!$E1024,原簿!$O:$O,0)),"")</f>
        <v/>
      </c>
      <c r="M1024" s="1" t="str">
        <f>IF(ISNUMBER($J1024),TEXT(INDEX(答案!$A:$A,MATCH(K1024,trans!$E:$E,0)),"00")&amp;"-"&amp;TEXT(INDEX(答案!$B:$B,MATCH(K1024,trans!$E:$E,0)),"000"),"")</f>
        <v/>
      </c>
    </row>
    <row r="1025" spans="1:13" x14ac:dyDescent="0.55000000000000004">
      <c r="A1025" s="1" t="str">
        <f t="shared" si="45"/>
        <v/>
      </c>
      <c r="B1025" s="1" t="str">
        <f>IF(ISNUMBER($A1025),INDEX(原簿!$E:$E,MATCH(summary!$A1025,原簿!$M:$M,0)),"")</f>
        <v/>
      </c>
      <c r="C1025" s="10" t="str">
        <f>IF(ISNUMBER($A1025),INDEX(原簿!$I:$I,MATCH(summary!$A1025,原簿!$M:$M,0)),"")</f>
        <v/>
      </c>
      <c r="E1025" s="1" t="str">
        <f t="shared" si="46"/>
        <v/>
      </c>
      <c r="F1025" s="1" t="str">
        <f>IF(ISNUMBER($E1025),INDEX(原簿!$E:$E,MATCH(summary!$E1025,原簿!$N:$N,0)),"")</f>
        <v/>
      </c>
      <c r="G1025" s="10" t="str">
        <f>IF(ISNUMBER($E1025),INDEX(原簿!$I:$I,MATCH(summary!$E1025,原簿!$N:$N,0)),"")</f>
        <v/>
      </c>
      <c r="H1025" s="1" t="str">
        <f>IF(ISNUMBER($E1025),TEXT(INDEX(出席票!$A:$A,MATCH(F1025,trans!$B:$B,0)),"00")&amp;"-"&amp;TEXT(INDEX(出席票!$B:$B,MATCH(F1025,trans!$B:$B,0)),"000"),"")</f>
        <v/>
      </c>
      <c r="J1025" s="1" t="str">
        <f t="shared" si="47"/>
        <v/>
      </c>
      <c r="K1025" s="1" t="str">
        <f>IF(ISNUMBER($J1025),INDEX(原簿!$E:$E,MATCH(summary!$E1025,原簿!$O:$O,0)),"")</f>
        <v/>
      </c>
      <c r="L1025" s="10" t="str">
        <f>IF(ISNUMBER($J1025),INDEX(原簿!$I:$I,MATCH(summary!$E1025,原簿!$O:$O,0)),"")</f>
        <v/>
      </c>
      <c r="M1025" s="1" t="str">
        <f>IF(ISNUMBER($J1025),TEXT(INDEX(答案!$A:$A,MATCH(K1025,trans!$E:$E,0)),"00")&amp;"-"&amp;TEXT(INDEX(答案!$B:$B,MATCH(K1025,trans!$E:$E,0)),"000"),"")</f>
        <v/>
      </c>
    </row>
    <row r="1026" spans="1:13" x14ac:dyDescent="0.55000000000000004">
      <c r="A1026" s="1" t="str">
        <f t="shared" si="45"/>
        <v/>
      </c>
      <c r="B1026" s="1" t="str">
        <f>IF(ISNUMBER($A1026),INDEX(原簿!$E:$E,MATCH(summary!$A1026,原簿!$M:$M,0)),"")</f>
        <v/>
      </c>
      <c r="C1026" s="10" t="str">
        <f>IF(ISNUMBER($A1026),INDEX(原簿!$I:$I,MATCH(summary!$A1026,原簿!$M:$M,0)),"")</f>
        <v/>
      </c>
      <c r="E1026" s="1" t="str">
        <f t="shared" si="46"/>
        <v/>
      </c>
      <c r="F1026" s="1" t="str">
        <f>IF(ISNUMBER($E1026),INDEX(原簿!$E:$E,MATCH(summary!$E1026,原簿!$N:$N,0)),"")</f>
        <v/>
      </c>
      <c r="G1026" s="10" t="str">
        <f>IF(ISNUMBER($E1026),INDEX(原簿!$I:$I,MATCH(summary!$E1026,原簿!$N:$N,0)),"")</f>
        <v/>
      </c>
      <c r="H1026" s="1" t="str">
        <f>IF(ISNUMBER($E1026),TEXT(INDEX(出席票!$A:$A,MATCH(F1026,trans!$B:$B,0)),"00")&amp;"-"&amp;TEXT(INDEX(出席票!$B:$B,MATCH(F1026,trans!$B:$B,0)),"000"),"")</f>
        <v/>
      </c>
      <c r="J1026" s="1" t="str">
        <f t="shared" si="47"/>
        <v/>
      </c>
      <c r="K1026" s="1" t="str">
        <f>IF(ISNUMBER($J1026),INDEX(原簿!$E:$E,MATCH(summary!$E1026,原簿!$O:$O,0)),"")</f>
        <v/>
      </c>
      <c r="L1026" s="10" t="str">
        <f>IF(ISNUMBER($J1026),INDEX(原簿!$I:$I,MATCH(summary!$E1026,原簿!$O:$O,0)),"")</f>
        <v/>
      </c>
      <c r="M1026" s="1" t="str">
        <f>IF(ISNUMBER($J1026),TEXT(INDEX(答案!$A:$A,MATCH(K1026,trans!$E:$E,0)),"00")&amp;"-"&amp;TEXT(INDEX(答案!$B:$B,MATCH(K1026,trans!$E:$E,0)),"000"),"")</f>
        <v/>
      </c>
    </row>
    <row r="1027" spans="1:13" x14ac:dyDescent="0.55000000000000004">
      <c r="A1027" s="1" t="str">
        <f t="shared" si="45"/>
        <v/>
      </c>
      <c r="B1027" s="1" t="str">
        <f>IF(ISNUMBER($A1027),INDEX(原簿!$E:$E,MATCH(summary!$A1027,原簿!$M:$M,0)),"")</f>
        <v/>
      </c>
      <c r="C1027" s="10" t="str">
        <f>IF(ISNUMBER($A1027),INDEX(原簿!$I:$I,MATCH(summary!$A1027,原簿!$M:$M,0)),"")</f>
        <v/>
      </c>
      <c r="E1027" s="1" t="str">
        <f t="shared" si="46"/>
        <v/>
      </c>
      <c r="F1027" s="1" t="str">
        <f>IF(ISNUMBER($E1027),INDEX(原簿!$E:$E,MATCH(summary!$E1027,原簿!$N:$N,0)),"")</f>
        <v/>
      </c>
      <c r="G1027" s="10" t="str">
        <f>IF(ISNUMBER($E1027),INDEX(原簿!$I:$I,MATCH(summary!$E1027,原簿!$N:$N,0)),"")</f>
        <v/>
      </c>
      <c r="H1027" s="1" t="str">
        <f>IF(ISNUMBER($E1027),TEXT(INDEX(出席票!$A:$A,MATCH(F1027,trans!$B:$B,0)),"00")&amp;"-"&amp;TEXT(INDEX(出席票!$B:$B,MATCH(F1027,trans!$B:$B,0)),"000"),"")</f>
        <v/>
      </c>
      <c r="J1027" s="1" t="str">
        <f t="shared" si="47"/>
        <v/>
      </c>
      <c r="K1027" s="1" t="str">
        <f>IF(ISNUMBER($J1027),INDEX(原簿!$E:$E,MATCH(summary!$E1027,原簿!$O:$O,0)),"")</f>
        <v/>
      </c>
      <c r="L1027" s="10" t="str">
        <f>IF(ISNUMBER($J1027),INDEX(原簿!$I:$I,MATCH(summary!$E1027,原簿!$O:$O,0)),"")</f>
        <v/>
      </c>
      <c r="M1027" s="1" t="str">
        <f>IF(ISNUMBER($J1027),TEXT(INDEX(答案!$A:$A,MATCH(K1027,trans!$E:$E,0)),"00")&amp;"-"&amp;TEXT(INDEX(答案!$B:$B,MATCH(K1027,trans!$E:$E,0)),"000"),"")</f>
        <v/>
      </c>
    </row>
    <row r="1028" spans="1:13" x14ac:dyDescent="0.55000000000000004">
      <c r="A1028" s="1" t="str">
        <f t="shared" si="45"/>
        <v/>
      </c>
      <c r="B1028" s="1" t="str">
        <f>IF(ISNUMBER($A1028),INDEX(原簿!$E:$E,MATCH(summary!$A1028,原簿!$M:$M,0)),"")</f>
        <v/>
      </c>
      <c r="C1028" s="10" t="str">
        <f>IF(ISNUMBER($A1028),INDEX(原簿!$I:$I,MATCH(summary!$A1028,原簿!$M:$M,0)),"")</f>
        <v/>
      </c>
      <c r="E1028" s="1" t="str">
        <f t="shared" si="46"/>
        <v/>
      </c>
      <c r="F1028" s="1" t="str">
        <f>IF(ISNUMBER($E1028),INDEX(原簿!$E:$E,MATCH(summary!$E1028,原簿!$N:$N,0)),"")</f>
        <v/>
      </c>
      <c r="G1028" s="10" t="str">
        <f>IF(ISNUMBER($E1028),INDEX(原簿!$I:$I,MATCH(summary!$E1028,原簿!$N:$N,0)),"")</f>
        <v/>
      </c>
      <c r="H1028" s="1" t="str">
        <f>IF(ISNUMBER($E1028),TEXT(INDEX(出席票!$A:$A,MATCH(F1028,trans!$B:$B,0)),"00")&amp;"-"&amp;TEXT(INDEX(出席票!$B:$B,MATCH(F1028,trans!$B:$B,0)),"000"),"")</f>
        <v/>
      </c>
      <c r="J1028" s="1" t="str">
        <f t="shared" si="47"/>
        <v/>
      </c>
      <c r="K1028" s="1" t="str">
        <f>IF(ISNUMBER($J1028),INDEX(原簿!$E:$E,MATCH(summary!$E1028,原簿!$O:$O,0)),"")</f>
        <v/>
      </c>
      <c r="L1028" s="10" t="str">
        <f>IF(ISNUMBER($J1028),INDEX(原簿!$I:$I,MATCH(summary!$E1028,原簿!$O:$O,0)),"")</f>
        <v/>
      </c>
      <c r="M1028" s="1" t="str">
        <f>IF(ISNUMBER($J1028),TEXT(INDEX(答案!$A:$A,MATCH(K1028,trans!$E:$E,0)),"00")&amp;"-"&amp;TEXT(INDEX(答案!$B:$B,MATCH(K1028,trans!$E:$E,0)),"000"),"")</f>
        <v/>
      </c>
    </row>
    <row r="1029" spans="1:13" x14ac:dyDescent="0.55000000000000004">
      <c r="A1029" s="1" t="str">
        <f t="shared" si="45"/>
        <v/>
      </c>
      <c r="B1029" s="1" t="str">
        <f>IF(ISNUMBER($A1029),INDEX(原簿!$E:$E,MATCH(summary!$A1029,原簿!$M:$M,0)),"")</f>
        <v/>
      </c>
      <c r="C1029" s="10" t="str">
        <f>IF(ISNUMBER($A1029),INDEX(原簿!$I:$I,MATCH(summary!$A1029,原簿!$M:$M,0)),"")</f>
        <v/>
      </c>
      <c r="E1029" s="1" t="str">
        <f t="shared" si="46"/>
        <v/>
      </c>
      <c r="F1029" s="1" t="str">
        <f>IF(ISNUMBER($E1029),INDEX(原簿!$E:$E,MATCH(summary!$E1029,原簿!$N:$N,0)),"")</f>
        <v/>
      </c>
      <c r="G1029" s="10" t="str">
        <f>IF(ISNUMBER($E1029),INDEX(原簿!$I:$I,MATCH(summary!$E1029,原簿!$N:$N,0)),"")</f>
        <v/>
      </c>
      <c r="H1029" s="1" t="str">
        <f>IF(ISNUMBER($E1029),TEXT(INDEX(出席票!$A:$A,MATCH(F1029,trans!$B:$B,0)),"00")&amp;"-"&amp;TEXT(INDEX(出席票!$B:$B,MATCH(F1029,trans!$B:$B,0)),"000"),"")</f>
        <v/>
      </c>
      <c r="J1029" s="1" t="str">
        <f t="shared" si="47"/>
        <v/>
      </c>
      <c r="K1029" s="1" t="str">
        <f>IF(ISNUMBER($J1029),INDEX(原簿!$E:$E,MATCH(summary!$E1029,原簿!$O:$O,0)),"")</f>
        <v/>
      </c>
      <c r="L1029" s="10" t="str">
        <f>IF(ISNUMBER($J1029),INDEX(原簿!$I:$I,MATCH(summary!$E1029,原簿!$O:$O,0)),"")</f>
        <v/>
      </c>
      <c r="M1029" s="1" t="str">
        <f>IF(ISNUMBER($J1029),TEXT(INDEX(答案!$A:$A,MATCH(K1029,trans!$E:$E,0)),"00")&amp;"-"&amp;TEXT(INDEX(答案!$B:$B,MATCH(K1029,trans!$E:$E,0)),"000"),"")</f>
        <v/>
      </c>
    </row>
    <row r="1030" spans="1:13" x14ac:dyDescent="0.55000000000000004">
      <c r="A1030" s="1" t="str">
        <f t="shared" si="45"/>
        <v/>
      </c>
      <c r="B1030" s="1" t="str">
        <f>IF(ISNUMBER($A1030),INDEX(原簿!$E:$E,MATCH(summary!$A1030,原簿!$M:$M,0)),"")</f>
        <v/>
      </c>
      <c r="C1030" s="10" t="str">
        <f>IF(ISNUMBER($A1030),INDEX(原簿!$I:$I,MATCH(summary!$A1030,原簿!$M:$M,0)),"")</f>
        <v/>
      </c>
      <c r="E1030" s="1" t="str">
        <f t="shared" si="46"/>
        <v/>
      </c>
      <c r="F1030" s="1" t="str">
        <f>IF(ISNUMBER($E1030),INDEX(原簿!$E:$E,MATCH(summary!$E1030,原簿!$N:$N,0)),"")</f>
        <v/>
      </c>
      <c r="G1030" s="10" t="str">
        <f>IF(ISNUMBER($E1030),INDEX(原簿!$I:$I,MATCH(summary!$E1030,原簿!$N:$N,0)),"")</f>
        <v/>
      </c>
      <c r="H1030" s="1" t="str">
        <f>IF(ISNUMBER($E1030),TEXT(INDEX(出席票!$A:$A,MATCH(F1030,trans!$B:$B,0)),"00")&amp;"-"&amp;TEXT(INDEX(出席票!$B:$B,MATCH(F1030,trans!$B:$B,0)),"000"),"")</f>
        <v/>
      </c>
      <c r="J1030" s="1" t="str">
        <f t="shared" si="47"/>
        <v/>
      </c>
      <c r="K1030" s="1" t="str">
        <f>IF(ISNUMBER($J1030),INDEX(原簿!$E:$E,MATCH(summary!$E1030,原簿!$O:$O,0)),"")</f>
        <v/>
      </c>
      <c r="L1030" s="10" t="str">
        <f>IF(ISNUMBER($J1030),INDEX(原簿!$I:$I,MATCH(summary!$E1030,原簿!$O:$O,0)),"")</f>
        <v/>
      </c>
      <c r="M1030" s="1" t="str">
        <f>IF(ISNUMBER($J1030),TEXT(INDEX(答案!$A:$A,MATCH(K1030,trans!$E:$E,0)),"00")&amp;"-"&amp;TEXT(INDEX(答案!$B:$B,MATCH(K1030,trans!$E:$E,0)),"000"),"")</f>
        <v/>
      </c>
    </row>
    <row r="1031" spans="1:13" x14ac:dyDescent="0.55000000000000004">
      <c r="A1031" s="1" t="str">
        <f t="shared" si="45"/>
        <v/>
      </c>
      <c r="B1031" s="1" t="str">
        <f>IF(ISNUMBER($A1031),INDEX(原簿!$E:$E,MATCH(summary!$A1031,原簿!$M:$M,0)),"")</f>
        <v/>
      </c>
      <c r="C1031" s="10" t="str">
        <f>IF(ISNUMBER($A1031),INDEX(原簿!$I:$I,MATCH(summary!$A1031,原簿!$M:$M,0)),"")</f>
        <v/>
      </c>
      <c r="E1031" s="1" t="str">
        <f t="shared" si="46"/>
        <v/>
      </c>
      <c r="F1031" s="1" t="str">
        <f>IF(ISNUMBER($E1031),INDEX(原簿!$E:$E,MATCH(summary!$E1031,原簿!$N:$N,0)),"")</f>
        <v/>
      </c>
      <c r="G1031" s="10" t="str">
        <f>IF(ISNUMBER($E1031),INDEX(原簿!$I:$I,MATCH(summary!$E1031,原簿!$N:$N,0)),"")</f>
        <v/>
      </c>
      <c r="H1031" s="1" t="str">
        <f>IF(ISNUMBER($E1031),TEXT(INDEX(出席票!$A:$A,MATCH(F1031,trans!$B:$B,0)),"00")&amp;"-"&amp;TEXT(INDEX(出席票!$B:$B,MATCH(F1031,trans!$B:$B,0)),"000"),"")</f>
        <v/>
      </c>
      <c r="J1031" s="1" t="str">
        <f t="shared" si="47"/>
        <v/>
      </c>
      <c r="K1031" s="1" t="str">
        <f>IF(ISNUMBER($J1031),INDEX(原簿!$E:$E,MATCH(summary!$E1031,原簿!$O:$O,0)),"")</f>
        <v/>
      </c>
      <c r="L1031" s="10" t="str">
        <f>IF(ISNUMBER($J1031),INDEX(原簿!$I:$I,MATCH(summary!$E1031,原簿!$O:$O,0)),"")</f>
        <v/>
      </c>
      <c r="M1031" s="1" t="str">
        <f>IF(ISNUMBER($J1031),TEXT(INDEX(答案!$A:$A,MATCH(K1031,trans!$E:$E,0)),"00")&amp;"-"&amp;TEXT(INDEX(答案!$B:$B,MATCH(K1031,trans!$E:$E,0)),"000"),"")</f>
        <v/>
      </c>
    </row>
    <row r="1032" spans="1:13" x14ac:dyDescent="0.55000000000000004">
      <c r="A1032" s="1" t="str">
        <f t="shared" si="45"/>
        <v/>
      </c>
      <c r="B1032" s="1" t="str">
        <f>IF(ISNUMBER($A1032),INDEX(原簿!$E:$E,MATCH(summary!$A1032,原簿!$M:$M,0)),"")</f>
        <v/>
      </c>
      <c r="C1032" s="10" t="str">
        <f>IF(ISNUMBER($A1032),INDEX(原簿!$I:$I,MATCH(summary!$A1032,原簿!$M:$M,0)),"")</f>
        <v/>
      </c>
      <c r="E1032" s="1" t="str">
        <f t="shared" si="46"/>
        <v/>
      </c>
      <c r="F1032" s="1" t="str">
        <f>IF(ISNUMBER($E1032),INDEX(原簿!$E:$E,MATCH(summary!$E1032,原簿!$N:$N,0)),"")</f>
        <v/>
      </c>
      <c r="G1032" s="10" t="str">
        <f>IF(ISNUMBER($E1032),INDEX(原簿!$I:$I,MATCH(summary!$E1032,原簿!$N:$N,0)),"")</f>
        <v/>
      </c>
      <c r="H1032" s="1" t="str">
        <f>IF(ISNUMBER($E1032),TEXT(INDEX(出席票!$A:$A,MATCH(F1032,trans!$B:$B,0)),"00")&amp;"-"&amp;TEXT(INDEX(出席票!$B:$B,MATCH(F1032,trans!$B:$B,0)),"000"),"")</f>
        <v/>
      </c>
      <c r="J1032" s="1" t="str">
        <f t="shared" si="47"/>
        <v/>
      </c>
      <c r="K1032" s="1" t="str">
        <f>IF(ISNUMBER($J1032),INDEX(原簿!$E:$E,MATCH(summary!$E1032,原簿!$O:$O,0)),"")</f>
        <v/>
      </c>
      <c r="L1032" s="10" t="str">
        <f>IF(ISNUMBER($J1032),INDEX(原簿!$I:$I,MATCH(summary!$E1032,原簿!$O:$O,0)),"")</f>
        <v/>
      </c>
      <c r="M1032" s="1" t="str">
        <f>IF(ISNUMBER($J1032),TEXT(INDEX(答案!$A:$A,MATCH(K1032,trans!$E:$E,0)),"00")&amp;"-"&amp;TEXT(INDEX(答案!$B:$B,MATCH(K1032,trans!$E:$E,0)),"000"),"")</f>
        <v/>
      </c>
    </row>
    <row r="1033" spans="1:13" x14ac:dyDescent="0.55000000000000004">
      <c r="A1033" s="1" t="str">
        <f t="shared" ref="A1033:A1096" si="48">IF(A$6&gt;=ROW(A1033)-ROW(A$7),ROW(A1033)-ROW(A$7),"")</f>
        <v/>
      </c>
      <c r="B1033" s="1" t="str">
        <f>IF(ISNUMBER($A1033),INDEX(原簿!$E:$E,MATCH(summary!$A1033,原簿!$M:$M,0)),"")</f>
        <v/>
      </c>
      <c r="C1033" s="10" t="str">
        <f>IF(ISNUMBER($A1033),INDEX(原簿!$I:$I,MATCH(summary!$A1033,原簿!$M:$M,0)),"")</f>
        <v/>
      </c>
      <c r="E1033" s="1" t="str">
        <f t="shared" ref="E1033:E1096" si="49">IF(E$6&gt;=ROW(E1033)-ROW(E$7),ROW(E1033)-ROW(E$7),"")</f>
        <v/>
      </c>
      <c r="F1033" s="1" t="str">
        <f>IF(ISNUMBER($E1033),INDEX(原簿!$E:$E,MATCH(summary!$E1033,原簿!$N:$N,0)),"")</f>
        <v/>
      </c>
      <c r="G1033" s="10" t="str">
        <f>IF(ISNUMBER($E1033),INDEX(原簿!$I:$I,MATCH(summary!$E1033,原簿!$N:$N,0)),"")</f>
        <v/>
      </c>
      <c r="H1033" s="1" t="str">
        <f>IF(ISNUMBER($E1033),TEXT(INDEX(出席票!$A:$A,MATCH(F1033,trans!$B:$B,0)),"00")&amp;"-"&amp;TEXT(INDEX(出席票!$B:$B,MATCH(F1033,trans!$B:$B,0)),"000"),"")</f>
        <v/>
      </c>
      <c r="J1033" s="1" t="str">
        <f t="shared" ref="J1033:J1096" si="50">IF(J$6&gt;=ROW(J1033)-ROW(J$7),ROW(J1033)-ROW(J$7),"")</f>
        <v/>
      </c>
      <c r="K1033" s="1" t="str">
        <f>IF(ISNUMBER($J1033),INDEX(原簿!$E:$E,MATCH(summary!$E1033,原簿!$O:$O,0)),"")</f>
        <v/>
      </c>
      <c r="L1033" s="10" t="str">
        <f>IF(ISNUMBER($J1033),INDEX(原簿!$I:$I,MATCH(summary!$E1033,原簿!$O:$O,0)),"")</f>
        <v/>
      </c>
      <c r="M1033" s="1" t="str">
        <f>IF(ISNUMBER($J1033),TEXT(INDEX(答案!$A:$A,MATCH(K1033,trans!$E:$E,0)),"00")&amp;"-"&amp;TEXT(INDEX(答案!$B:$B,MATCH(K1033,trans!$E:$E,0)),"000"),"")</f>
        <v/>
      </c>
    </row>
    <row r="1034" spans="1:13" x14ac:dyDescent="0.55000000000000004">
      <c r="A1034" s="1" t="str">
        <f t="shared" si="48"/>
        <v/>
      </c>
      <c r="B1034" s="1" t="str">
        <f>IF(ISNUMBER($A1034),INDEX(原簿!$E:$E,MATCH(summary!$A1034,原簿!$M:$M,0)),"")</f>
        <v/>
      </c>
      <c r="C1034" s="10" t="str">
        <f>IF(ISNUMBER($A1034),INDEX(原簿!$I:$I,MATCH(summary!$A1034,原簿!$M:$M,0)),"")</f>
        <v/>
      </c>
      <c r="E1034" s="1" t="str">
        <f t="shared" si="49"/>
        <v/>
      </c>
      <c r="F1034" s="1" t="str">
        <f>IF(ISNUMBER($E1034),INDEX(原簿!$E:$E,MATCH(summary!$E1034,原簿!$N:$N,0)),"")</f>
        <v/>
      </c>
      <c r="G1034" s="10" t="str">
        <f>IF(ISNUMBER($E1034),INDEX(原簿!$I:$I,MATCH(summary!$E1034,原簿!$N:$N,0)),"")</f>
        <v/>
      </c>
      <c r="H1034" s="1" t="str">
        <f>IF(ISNUMBER($E1034),TEXT(INDEX(出席票!$A:$A,MATCH(F1034,trans!$B:$B,0)),"00")&amp;"-"&amp;TEXT(INDEX(出席票!$B:$B,MATCH(F1034,trans!$B:$B,0)),"000"),"")</f>
        <v/>
      </c>
      <c r="J1034" s="1" t="str">
        <f t="shared" si="50"/>
        <v/>
      </c>
      <c r="K1034" s="1" t="str">
        <f>IF(ISNUMBER($J1034),INDEX(原簿!$E:$E,MATCH(summary!$E1034,原簿!$O:$O,0)),"")</f>
        <v/>
      </c>
      <c r="L1034" s="10" t="str">
        <f>IF(ISNUMBER($J1034),INDEX(原簿!$I:$I,MATCH(summary!$E1034,原簿!$O:$O,0)),"")</f>
        <v/>
      </c>
      <c r="M1034" s="1" t="str">
        <f>IF(ISNUMBER($J1034),TEXT(INDEX(答案!$A:$A,MATCH(K1034,trans!$E:$E,0)),"00")&amp;"-"&amp;TEXT(INDEX(答案!$B:$B,MATCH(K1034,trans!$E:$E,0)),"000"),"")</f>
        <v/>
      </c>
    </row>
    <row r="1035" spans="1:13" x14ac:dyDescent="0.55000000000000004">
      <c r="A1035" s="1" t="str">
        <f t="shared" si="48"/>
        <v/>
      </c>
      <c r="B1035" s="1" t="str">
        <f>IF(ISNUMBER($A1035),INDEX(原簿!$E:$E,MATCH(summary!$A1035,原簿!$M:$M,0)),"")</f>
        <v/>
      </c>
      <c r="C1035" s="10" t="str">
        <f>IF(ISNUMBER($A1035),INDEX(原簿!$I:$I,MATCH(summary!$A1035,原簿!$M:$M,0)),"")</f>
        <v/>
      </c>
      <c r="E1035" s="1" t="str">
        <f t="shared" si="49"/>
        <v/>
      </c>
      <c r="F1035" s="1" t="str">
        <f>IF(ISNUMBER($E1035),INDEX(原簿!$E:$E,MATCH(summary!$E1035,原簿!$N:$N,0)),"")</f>
        <v/>
      </c>
      <c r="G1035" s="10" t="str">
        <f>IF(ISNUMBER($E1035),INDEX(原簿!$I:$I,MATCH(summary!$E1035,原簿!$N:$N,0)),"")</f>
        <v/>
      </c>
      <c r="H1035" s="1" t="str">
        <f>IF(ISNUMBER($E1035),TEXT(INDEX(出席票!$A:$A,MATCH(F1035,trans!$B:$B,0)),"00")&amp;"-"&amp;TEXT(INDEX(出席票!$B:$B,MATCH(F1035,trans!$B:$B,0)),"000"),"")</f>
        <v/>
      </c>
      <c r="J1035" s="1" t="str">
        <f t="shared" si="50"/>
        <v/>
      </c>
      <c r="K1035" s="1" t="str">
        <f>IF(ISNUMBER($J1035),INDEX(原簿!$E:$E,MATCH(summary!$E1035,原簿!$O:$O,0)),"")</f>
        <v/>
      </c>
      <c r="L1035" s="10" t="str">
        <f>IF(ISNUMBER($J1035),INDEX(原簿!$I:$I,MATCH(summary!$E1035,原簿!$O:$O,0)),"")</f>
        <v/>
      </c>
      <c r="M1035" s="1" t="str">
        <f>IF(ISNUMBER($J1035),TEXT(INDEX(答案!$A:$A,MATCH(K1035,trans!$E:$E,0)),"00")&amp;"-"&amp;TEXT(INDEX(答案!$B:$B,MATCH(K1035,trans!$E:$E,0)),"000"),"")</f>
        <v/>
      </c>
    </row>
    <row r="1036" spans="1:13" x14ac:dyDescent="0.55000000000000004">
      <c r="A1036" s="1" t="str">
        <f t="shared" si="48"/>
        <v/>
      </c>
      <c r="B1036" s="1" t="str">
        <f>IF(ISNUMBER($A1036),INDEX(原簿!$E:$E,MATCH(summary!$A1036,原簿!$M:$M,0)),"")</f>
        <v/>
      </c>
      <c r="C1036" s="10" t="str">
        <f>IF(ISNUMBER($A1036),INDEX(原簿!$I:$I,MATCH(summary!$A1036,原簿!$M:$M,0)),"")</f>
        <v/>
      </c>
      <c r="E1036" s="1" t="str">
        <f t="shared" si="49"/>
        <v/>
      </c>
      <c r="F1036" s="1" t="str">
        <f>IF(ISNUMBER($E1036),INDEX(原簿!$E:$E,MATCH(summary!$E1036,原簿!$N:$N,0)),"")</f>
        <v/>
      </c>
      <c r="G1036" s="10" t="str">
        <f>IF(ISNUMBER($E1036),INDEX(原簿!$I:$I,MATCH(summary!$E1036,原簿!$N:$N,0)),"")</f>
        <v/>
      </c>
      <c r="H1036" s="1" t="str">
        <f>IF(ISNUMBER($E1036),TEXT(INDEX(出席票!$A:$A,MATCH(F1036,trans!$B:$B,0)),"00")&amp;"-"&amp;TEXT(INDEX(出席票!$B:$B,MATCH(F1036,trans!$B:$B,0)),"000"),"")</f>
        <v/>
      </c>
      <c r="J1036" s="1" t="str">
        <f t="shared" si="50"/>
        <v/>
      </c>
      <c r="K1036" s="1" t="str">
        <f>IF(ISNUMBER($J1036),INDEX(原簿!$E:$E,MATCH(summary!$E1036,原簿!$O:$O,0)),"")</f>
        <v/>
      </c>
      <c r="L1036" s="10" t="str">
        <f>IF(ISNUMBER($J1036),INDEX(原簿!$I:$I,MATCH(summary!$E1036,原簿!$O:$O,0)),"")</f>
        <v/>
      </c>
      <c r="M1036" s="1" t="str">
        <f>IF(ISNUMBER($J1036),TEXT(INDEX(答案!$A:$A,MATCH(K1036,trans!$E:$E,0)),"00")&amp;"-"&amp;TEXT(INDEX(答案!$B:$B,MATCH(K1036,trans!$E:$E,0)),"000"),"")</f>
        <v/>
      </c>
    </row>
    <row r="1037" spans="1:13" x14ac:dyDescent="0.55000000000000004">
      <c r="A1037" s="1" t="str">
        <f t="shared" si="48"/>
        <v/>
      </c>
      <c r="B1037" s="1" t="str">
        <f>IF(ISNUMBER($A1037),INDEX(原簿!$E:$E,MATCH(summary!$A1037,原簿!$M:$M,0)),"")</f>
        <v/>
      </c>
      <c r="C1037" s="10" t="str">
        <f>IF(ISNUMBER($A1037),INDEX(原簿!$I:$I,MATCH(summary!$A1037,原簿!$M:$M,0)),"")</f>
        <v/>
      </c>
      <c r="E1037" s="1" t="str">
        <f t="shared" si="49"/>
        <v/>
      </c>
      <c r="F1037" s="1" t="str">
        <f>IF(ISNUMBER($E1037),INDEX(原簿!$E:$E,MATCH(summary!$E1037,原簿!$N:$N,0)),"")</f>
        <v/>
      </c>
      <c r="G1037" s="10" t="str">
        <f>IF(ISNUMBER($E1037),INDEX(原簿!$I:$I,MATCH(summary!$E1037,原簿!$N:$N,0)),"")</f>
        <v/>
      </c>
      <c r="H1037" s="1" t="str">
        <f>IF(ISNUMBER($E1037),TEXT(INDEX(出席票!$A:$A,MATCH(F1037,trans!$B:$B,0)),"00")&amp;"-"&amp;TEXT(INDEX(出席票!$B:$B,MATCH(F1037,trans!$B:$B,0)),"000"),"")</f>
        <v/>
      </c>
      <c r="J1037" s="1" t="str">
        <f t="shared" si="50"/>
        <v/>
      </c>
      <c r="K1037" s="1" t="str">
        <f>IF(ISNUMBER($J1037),INDEX(原簿!$E:$E,MATCH(summary!$E1037,原簿!$O:$O,0)),"")</f>
        <v/>
      </c>
      <c r="L1037" s="10" t="str">
        <f>IF(ISNUMBER($J1037),INDEX(原簿!$I:$I,MATCH(summary!$E1037,原簿!$O:$O,0)),"")</f>
        <v/>
      </c>
      <c r="M1037" s="1" t="str">
        <f>IF(ISNUMBER($J1037),TEXT(INDEX(答案!$A:$A,MATCH(K1037,trans!$E:$E,0)),"00")&amp;"-"&amp;TEXT(INDEX(答案!$B:$B,MATCH(K1037,trans!$E:$E,0)),"000"),"")</f>
        <v/>
      </c>
    </row>
    <row r="1038" spans="1:13" x14ac:dyDescent="0.55000000000000004">
      <c r="A1038" s="1" t="str">
        <f t="shared" si="48"/>
        <v/>
      </c>
      <c r="B1038" s="1" t="str">
        <f>IF(ISNUMBER($A1038),INDEX(原簿!$E:$E,MATCH(summary!$A1038,原簿!$M:$M,0)),"")</f>
        <v/>
      </c>
      <c r="C1038" s="10" t="str">
        <f>IF(ISNUMBER($A1038),INDEX(原簿!$I:$I,MATCH(summary!$A1038,原簿!$M:$M,0)),"")</f>
        <v/>
      </c>
      <c r="E1038" s="1" t="str">
        <f t="shared" si="49"/>
        <v/>
      </c>
      <c r="F1038" s="1" t="str">
        <f>IF(ISNUMBER($E1038),INDEX(原簿!$E:$E,MATCH(summary!$E1038,原簿!$N:$N,0)),"")</f>
        <v/>
      </c>
      <c r="G1038" s="10" t="str">
        <f>IF(ISNUMBER($E1038),INDEX(原簿!$I:$I,MATCH(summary!$E1038,原簿!$N:$N,0)),"")</f>
        <v/>
      </c>
      <c r="H1038" s="1" t="str">
        <f>IF(ISNUMBER($E1038),TEXT(INDEX(出席票!$A:$A,MATCH(F1038,trans!$B:$B,0)),"00")&amp;"-"&amp;TEXT(INDEX(出席票!$B:$B,MATCH(F1038,trans!$B:$B,0)),"000"),"")</f>
        <v/>
      </c>
      <c r="J1038" s="1" t="str">
        <f t="shared" si="50"/>
        <v/>
      </c>
      <c r="K1038" s="1" t="str">
        <f>IF(ISNUMBER($J1038),INDEX(原簿!$E:$E,MATCH(summary!$E1038,原簿!$O:$O,0)),"")</f>
        <v/>
      </c>
      <c r="L1038" s="10" t="str">
        <f>IF(ISNUMBER($J1038),INDEX(原簿!$I:$I,MATCH(summary!$E1038,原簿!$O:$O,0)),"")</f>
        <v/>
      </c>
      <c r="M1038" s="1" t="str">
        <f>IF(ISNUMBER($J1038),TEXT(INDEX(答案!$A:$A,MATCH(K1038,trans!$E:$E,0)),"00")&amp;"-"&amp;TEXT(INDEX(答案!$B:$B,MATCH(K1038,trans!$E:$E,0)),"000"),"")</f>
        <v/>
      </c>
    </row>
    <row r="1039" spans="1:13" x14ac:dyDescent="0.55000000000000004">
      <c r="A1039" s="1" t="str">
        <f t="shared" si="48"/>
        <v/>
      </c>
      <c r="B1039" s="1" t="str">
        <f>IF(ISNUMBER($A1039),INDEX(原簿!$E:$E,MATCH(summary!$A1039,原簿!$M:$M,0)),"")</f>
        <v/>
      </c>
      <c r="C1039" s="10" t="str">
        <f>IF(ISNUMBER($A1039),INDEX(原簿!$I:$I,MATCH(summary!$A1039,原簿!$M:$M,0)),"")</f>
        <v/>
      </c>
      <c r="E1039" s="1" t="str">
        <f t="shared" si="49"/>
        <v/>
      </c>
      <c r="F1039" s="1" t="str">
        <f>IF(ISNUMBER($E1039),INDEX(原簿!$E:$E,MATCH(summary!$E1039,原簿!$N:$N,0)),"")</f>
        <v/>
      </c>
      <c r="G1039" s="10" t="str">
        <f>IF(ISNUMBER($E1039),INDEX(原簿!$I:$I,MATCH(summary!$E1039,原簿!$N:$N,0)),"")</f>
        <v/>
      </c>
      <c r="H1039" s="1" t="str">
        <f>IF(ISNUMBER($E1039),TEXT(INDEX(出席票!$A:$A,MATCH(F1039,trans!$B:$B,0)),"00")&amp;"-"&amp;TEXT(INDEX(出席票!$B:$B,MATCH(F1039,trans!$B:$B,0)),"000"),"")</f>
        <v/>
      </c>
      <c r="J1039" s="1" t="str">
        <f t="shared" si="50"/>
        <v/>
      </c>
      <c r="K1039" s="1" t="str">
        <f>IF(ISNUMBER($J1039),INDEX(原簿!$E:$E,MATCH(summary!$E1039,原簿!$O:$O,0)),"")</f>
        <v/>
      </c>
      <c r="L1039" s="10" t="str">
        <f>IF(ISNUMBER($J1039),INDEX(原簿!$I:$I,MATCH(summary!$E1039,原簿!$O:$O,0)),"")</f>
        <v/>
      </c>
      <c r="M1039" s="1" t="str">
        <f>IF(ISNUMBER($J1039),TEXT(INDEX(答案!$A:$A,MATCH(K1039,trans!$E:$E,0)),"00")&amp;"-"&amp;TEXT(INDEX(答案!$B:$B,MATCH(K1039,trans!$E:$E,0)),"000"),"")</f>
        <v/>
      </c>
    </row>
    <row r="1040" spans="1:13" x14ac:dyDescent="0.55000000000000004">
      <c r="A1040" s="1" t="str">
        <f t="shared" si="48"/>
        <v/>
      </c>
      <c r="B1040" s="1" t="str">
        <f>IF(ISNUMBER($A1040),INDEX(原簿!$E:$E,MATCH(summary!$A1040,原簿!$M:$M,0)),"")</f>
        <v/>
      </c>
      <c r="C1040" s="10" t="str">
        <f>IF(ISNUMBER($A1040),INDEX(原簿!$I:$I,MATCH(summary!$A1040,原簿!$M:$M,0)),"")</f>
        <v/>
      </c>
      <c r="E1040" s="1" t="str">
        <f t="shared" si="49"/>
        <v/>
      </c>
      <c r="F1040" s="1" t="str">
        <f>IF(ISNUMBER($E1040),INDEX(原簿!$E:$E,MATCH(summary!$E1040,原簿!$N:$N,0)),"")</f>
        <v/>
      </c>
      <c r="G1040" s="10" t="str">
        <f>IF(ISNUMBER($E1040),INDEX(原簿!$I:$I,MATCH(summary!$E1040,原簿!$N:$N,0)),"")</f>
        <v/>
      </c>
      <c r="H1040" s="1" t="str">
        <f>IF(ISNUMBER($E1040),TEXT(INDEX(出席票!$A:$A,MATCH(F1040,trans!$B:$B,0)),"00")&amp;"-"&amp;TEXT(INDEX(出席票!$B:$B,MATCH(F1040,trans!$B:$B,0)),"000"),"")</f>
        <v/>
      </c>
      <c r="J1040" s="1" t="str">
        <f t="shared" si="50"/>
        <v/>
      </c>
      <c r="K1040" s="1" t="str">
        <f>IF(ISNUMBER($J1040),INDEX(原簿!$E:$E,MATCH(summary!$E1040,原簿!$O:$O,0)),"")</f>
        <v/>
      </c>
      <c r="L1040" s="10" t="str">
        <f>IF(ISNUMBER($J1040),INDEX(原簿!$I:$I,MATCH(summary!$E1040,原簿!$O:$O,0)),"")</f>
        <v/>
      </c>
      <c r="M1040" s="1" t="str">
        <f>IF(ISNUMBER($J1040),TEXT(INDEX(答案!$A:$A,MATCH(K1040,trans!$E:$E,0)),"00")&amp;"-"&amp;TEXT(INDEX(答案!$B:$B,MATCH(K1040,trans!$E:$E,0)),"000"),"")</f>
        <v/>
      </c>
    </row>
    <row r="1041" spans="1:13" x14ac:dyDescent="0.55000000000000004">
      <c r="A1041" s="1" t="str">
        <f t="shared" si="48"/>
        <v/>
      </c>
      <c r="B1041" s="1" t="str">
        <f>IF(ISNUMBER($A1041),INDEX(原簿!$E:$E,MATCH(summary!$A1041,原簿!$M:$M,0)),"")</f>
        <v/>
      </c>
      <c r="C1041" s="10" t="str">
        <f>IF(ISNUMBER($A1041),INDEX(原簿!$I:$I,MATCH(summary!$A1041,原簿!$M:$M,0)),"")</f>
        <v/>
      </c>
      <c r="E1041" s="1" t="str">
        <f t="shared" si="49"/>
        <v/>
      </c>
      <c r="F1041" s="1" t="str">
        <f>IF(ISNUMBER($E1041),INDEX(原簿!$E:$E,MATCH(summary!$E1041,原簿!$N:$N,0)),"")</f>
        <v/>
      </c>
      <c r="G1041" s="10" t="str">
        <f>IF(ISNUMBER($E1041),INDEX(原簿!$I:$I,MATCH(summary!$E1041,原簿!$N:$N,0)),"")</f>
        <v/>
      </c>
      <c r="H1041" s="1" t="str">
        <f>IF(ISNUMBER($E1041),TEXT(INDEX(出席票!$A:$A,MATCH(F1041,trans!$B:$B,0)),"00")&amp;"-"&amp;TEXT(INDEX(出席票!$B:$B,MATCH(F1041,trans!$B:$B,0)),"000"),"")</f>
        <v/>
      </c>
      <c r="J1041" s="1" t="str">
        <f t="shared" si="50"/>
        <v/>
      </c>
      <c r="K1041" s="1" t="str">
        <f>IF(ISNUMBER($J1041),INDEX(原簿!$E:$E,MATCH(summary!$E1041,原簿!$O:$O,0)),"")</f>
        <v/>
      </c>
      <c r="L1041" s="10" t="str">
        <f>IF(ISNUMBER($J1041),INDEX(原簿!$I:$I,MATCH(summary!$E1041,原簿!$O:$O,0)),"")</f>
        <v/>
      </c>
      <c r="M1041" s="1" t="str">
        <f>IF(ISNUMBER($J1041),TEXT(INDEX(答案!$A:$A,MATCH(K1041,trans!$E:$E,0)),"00")&amp;"-"&amp;TEXT(INDEX(答案!$B:$B,MATCH(K1041,trans!$E:$E,0)),"000"),"")</f>
        <v/>
      </c>
    </row>
    <row r="1042" spans="1:13" x14ac:dyDescent="0.55000000000000004">
      <c r="A1042" s="1" t="str">
        <f t="shared" si="48"/>
        <v/>
      </c>
      <c r="B1042" s="1" t="str">
        <f>IF(ISNUMBER($A1042),INDEX(原簿!$E:$E,MATCH(summary!$A1042,原簿!$M:$M,0)),"")</f>
        <v/>
      </c>
      <c r="C1042" s="10" t="str">
        <f>IF(ISNUMBER($A1042),INDEX(原簿!$I:$I,MATCH(summary!$A1042,原簿!$M:$M,0)),"")</f>
        <v/>
      </c>
      <c r="E1042" s="1" t="str">
        <f t="shared" si="49"/>
        <v/>
      </c>
      <c r="F1042" s="1" t="str">
        <f>IF(ISNUMBER($E1042),INDEX(原簿!$E:$E,MATCH(summary!$E1042,原簿!$N:$N,0)),"")</f>
        <v/>
      </c>
      <c r="G1042" s="10" t="str">
        <f>IF(ISNUMBER($E1042),INDEX(原簿!$I:$I,MATCH(summary!$E1042,原簿!$N:$N,0)),"")</f>
        <v/>
      </c>
      <c r="H1042" s="1" t="str">
        <f>IF(ISNUMBER($E1042),TEXT(INDEX(出席票!$A:$A,MATCH(F1042,trans!$B:$B,0)),"00")&amp;"-"&amp;TEXT(INDEX(出席票!$B:$B,MATCH(F1042,trans!$B:$B,0)),"000"),"")</f>
        <v/>
      </c>
      <c r="J1042" s="1" t="str">
        <f t="shared" si="50"/>
        <v/>
      </c>
      <c r="K1042" s="1" t="str">
        <f>IF(ISNUMBER($J1042),INDEX(原簿!$E:$E,MATCH(summary!$E1042,原簿!$O:$O,0)),"")</f>
        <v/>
      </c>
      <c r="L1042" s="10" t="str">
        <f>IF(ISNUMBER($J1042),INDEX(原簿!$I:$I,MATCH(summary!$E1042,原簿!$O:$O,0)),"")</f>
        <v/>
      </c>
      <c r="M1042" s="1" t="str">
        <f>IF(ISNUMBER($J1042),TEXT(INDEX(答案!$A:$A,MATCH(K1042,trans!$E:$E,0)),"00")&amp;"-"&amp;TEXT(INDEX(答案!$B:$B,MATCH(K1042,trans!$E:$E,0)),"000"),"")</f>
        <v/>
      </c>
    </row>
    <row r="1043" spans="1:13" x14ac:dyDescent="0.55000000000000004">
      <c r="A1043" s="1" t="str">
        <f t="shared" si="48"/>
        <v/>
      </c>
      <c r="B1043" s="1" t="str">
        <f>IF(ISNUMBER($A1043),INDEX(原簿!$E:$E,MATCH(summary!$A1043,原簿!$M:$M,0)),"")</f>
        <v/>
      </c>
      <c r="C1043" s="10" t="str">
        <f>IF(ISNUMBER($A1043),INDEX(原簿!$I:$I,MATCH(summary!$A1043,原簿!$M:$M,0)),"")</f>
        <v/>
      </c>
      <c r="E1043" s="1" t="str">
        <f t="shared" si="49"/>
        <v/>
      </c>
      <c r="F1043" s="1" t="str">
        <f>IF(ISNUMBER($E1043),INDEX(原簿!$E:$E,MATCH(summary!$E1043,原簿!$N:$N,0)),"")</f>
        <v/>
      </c>
      <c r="G1043" s="10" t="str">
        <f>IF(ISNUMBER($E1043),INDEX(原簿!$I:$I,MATCH(summary!$E1043,原簿!$N:$N,0)),"")</f>
        <v/>
      </c>
      <c r="H1043" s="1" t="str">
        <f>IF(ISNUMBER($E1043),TEXT(INDEX(出席票!$A:$A,MATCH(F1043,trans!$B:$B,0)),"00")&amp;"-"&amp;TEXT(INDEX(出席票!$B:$B,MATCH(F1043,trans!$B:$B,0)),"000"),"")</f>
        <v/>
      </c>
      <c r="J1043" s="1" t="str">
        <f t="shared" si="50"/>
        <v/>
      </c>
      <c r="K1043" s="1" t="str">
        <f>IF(ISNUMBER($J1043),INDEX(原簿!$E:$E,MATCH(summary!$E1043,原簿!$O:$O,0)),"")</f>
        <v/>
      </c>
      <c r="L1043" s="10" t="str">
        <f>IF(ISNUMBER($J1043),INDEX(原簿!$I:$I,MATCH(summary!$E1043,原簿!$O:$O,0)),"")</f>
        <v/>
      </c>
      <c r="M1043" s="1" t="str">
        <f>IF(ISNUMBER($J1043),TEXT(INDEX(答案!$A:$A,MATCH(K1043,trans!$E:$E,0)),"00")&amp;"-"&amp;TEXT(INDEX(答案!$B:$B,MATCH(K1043,trans!$E:$E,0)),"000"),"")</f>
        <v/>
      </c>
    </row>
    <row r="1044" spans="1:13" x14ac:dyDescent="0.55000000000000004">
      <c r="A1044" s="1" t="str">
        <f t="shared" si="48"/>
        <v/>
      </c>
      <c r="B1044" s="1" t="str">
        <f>IF(ISNUMBER($A1044),INDEX(原簿!$E:$E,MATCH(summary!$A1044,原簿!$M:$M,0)),"")</f>
        <v/>
      </c>
      <c r="C1044" s="10" t="str">
        <f>IF(ISNUMBER($A1044),INDEX(原簿!$I:$I,MATCH(summary!$A1044,原簿!$M:$M,0)),"")</f>
        <v/>
      </c>
      <c r="E1044" s="1" t="str">
        <f t="shared" si="49"/>
        <v/>
      </c>
      <c r="F1044" s="1" t="str">
        <f>IF(ISNUMBER($E1044),INDEX(原簿!$E:$E,MATCH(summary!$E1044,原簿!$N:$N,0)),"")</f>
        <v/>
      </c>
      <c r="G1044" s="10" t="str">
        <f>IF(ISNUMBER($E1044),INDEX(原簿!$I:$I,MATCH(summary!$E1044,原簿!$N:$N,0)),"")</f>
        <v/>
      </c>
      <c r="H1044" s="1" t="str">
        <f>IF(ISNUMBER($E1044),TEXT(INDEX(出席票!$A:$A,MATCH(F1044,trans!$B:$B,0)),"00")&amp;"-"&amp;TEXT(INDEX(出席票!$B:$B,MATCH(F1044,trans!$B:$B,0)),"000"),"")</f>
        <v/>
      </c>
      <c r="J1044" s="1" t="str">
        <f t="shared" si="50"/>
        <v/>
      </c>
      <c r="K1044" s="1" t="str">
        <f>IF(ISNUMBER($J1044),INDEX(原簿!$E:$E,MATCH(summary!$E1044,原簿!$O:$O,0)),"")</f>
        <v/>
      </c>
      <c r="L1044" s="10" t="str">
        <f>IF(ISNUMBER($J1044),INDEX(原簿!$I:$I,MATCH(summary!$E1044,原簿!$O:$O,0)),"")</f>
        <v/>
      </c>
      <c r="M1044" s="1" t="str">
        <f>IF(ISNUMBER($J1044),TEXT(INDEX(答案!$A:$A,MATCH(K1044,trans!$E:$E,0)),"00")&amp;"-"&amp;TEXT(INDEX(答案!$B:$B,MATCH(K1044,trans!$E:$E,0)),"000"),"")</f>
        <v/>
      </c>
    </row>
    <row r="1045" spans="1:13" x14ac:dyDescent="0.55000000000000004">
      <c r="A1045" s="1" t="str">
        <f t="shared" si="48"/>
        <v/>
      </c>
      <c r="B1045" s="1" t="str">
        <f>IF(ISNUMBER($A1045),INDEX(原簿!$E:$E,MATCH(summary!$A1045,原簿!$M:$M,0)),"")</f>
        <v/>
      </c>
      <c r="C1045" s="10" t="str">
        <f>IF(ISNUMBER($A1045),INDEX(原簿!$I:$I,MATCH(summary!$A1045,原簿!$M:$M,0)),"")</f>
        <v/>
      </c>
      <c r="E1045" s="1" t="str">
        <f t="shared" si="49"/>
        <v/>
      </c>
      <c r="F1045" s="1" t="str">
        <f>IF(ISNUMBER($E1045),INDEX(原簿!$E:$E,MATCH(summary!$E1045,原簿!$N:$N,0)),"")</f>
        <v/>
      </c>
      <c r="G1045" s="10" t="str">
        <f>IF(ISNUMBER($E1045),INDEX(原簿!$I:$I,MATCH(summary!$E1045,原簿!$N:$N,0)),"")</f>
        <v/>
      </c>
      <c r="H1045" s="1" t="str">
        <f>IF(ISNUMBER($E1045),TEXT(INDEX(出席票!$A:$A,MATCH(F1045,trans!$B:$B,0)),"00")&amp;"-"&amp;TEXT(INDEX(出席票!$B:$B,MATCH(F1045,trans!$B:$B,0)),"000"),"")</f>
        <v/>
      </c>
      <c r="J1045" s="1" t="str">
        <f t="shared" si="50"/>
        <v/>
      </c>
      <c r="K1045" s="1" t="str">
        <f>IF(ISNUMBER($J1045),INDEX(原簿!$E:$E,MATCH(summary!$E1045,原簿!$O:$O,0)),"")</f>
        <v/>
      </c>
      <c r="L1045" s="10" t="str">
        <f>IF(ISNUMBER($J1045),INDEX(原簿!$I:$I,MATCH(summary!$E1045,原簿!$O:$O,0)),"")</f>
        <v/>
      </c>
      <c r="M1045" s="1" t="str">
        <f>IF(ISNUMBER($J1045),TEXT(INDEX(答案!$A:$A,MATCH(K1045,trans!$E:$E,0)),"00")&amp;"-"&amp;TEXT(INDEX(答案!$B:$B,MATCH(K1045,trans!$E:$E,0)),"000"),"")</f>
        <v/>
      </c>
    </row>
    <row r="1046" spans="1:13" x14ac:dyDescent="0.55000000000000004">
      <c r="A1046" s="1" t="str">
        <f t="shared" si="48"/>
        <v/>
      </c>
      <c r="B1046" s="1" t="str">
        <f>IF(ISNUMBER($A1046),INDEX(原簿!$E:$E,MATCH(summary!$A1046,原簿!$M:$M,0)),"")</f>
        <v/>
      </c>
      <c r="C1046" s="10" t="str">
        <f>IF(ISNUMBER($A1046),INDEX(原簿!$I:$I,MATCH(summary!$A1046,原簿!$M:$M,0)),"")</f>
        <v/>
      </c>
      <c r="E1046" s="1" t="str">
        <f t="shared" si="49"/>
        <v/>
      </c>
      <c r="F1046" s="1" t="str">
        <f>IF(ISNUMBER($E1046),INDEX(原簿!$E:$E,MATCH(summary!$E1046,原簿!$N:$N,0)),"")</f>
        <v/>
      </c>
      <c r="G1046" s="10" t="str">
        <f>IF(ISNUMBER($E1046),INDEX(原簿!$I:$I,MATCH(summary!$E1046,原簿!$N:$N,0)),"")</f>
        <v/>
      </c>
      <c r="H1046" s="1" t="str">
        <f>IF(ISNUMBER($E1046),TEXT(INDEX(出席票!$A:$A,MATCH(F1046,trans!$B:$B,0)),"00")&amp;"-"&amp;TEXT(INDEX(出席票!$B:$B,MATCH(F1046,trans!$B:$B,0)),"000"),"")</f>
        <v/>
      </c>
      <c r="J1046" s="1" t="str">
        <f t="shared" si="50"/>
        <v/>
      </c>
      <c r="K1046" s="1" t="str">
        <f>IF(ISNUMBER($J1046),INDEX(原簿!$E:$E,MATCH(summary!$E1046,原簿!$O:$O,0)),"")</f>
        <v/>
      </c>
      <c r="L1046" s="10" t="str">
        <f>IF(ISNUMBER($J1046),INDEX(原簿!$I:$I,MATCH(summary!$E1046,原簿!$O:$O,0)),"")</f>
        <v/>
      </c>
      <c r="M1046" s="1" t="str">
        <f>IF(ISNUMBER($J1046),TEXT(INDEX(答案!$A:$A,MATCH(K1046,trans!$E:$E,0)),"00")&amp;"-"&amp;TEXT(INDEX(答案!$B:$B,MATCH(K1046,trans!$E:$E,0)),"000"),"")</f>
        <v/>
      </c>
    </row>
    <row r="1047" spans="1:13" x14ac:dyDescent="0.55000000000000004">
      <c r="A1047" s="1" t="str">
        <f t="shared" si="48"/>
        <v/>
      </c>
      <c r="B1047" s="1" t="str">
        <f>IF(ISNUMBER($A1047),INDEX(原簿!$E:$E,MATCH(summary!$A1047,原簿!$M:$M,0)),"")</f>
        <v/>
      </c>
      <c r="C1047" s="10" t="str">
        <f>IF(ISNUMBER($A1047),INDEX(原簿!$I:$I,MATCH(summary!$A1047,原簿!$M:$M,0)),"")</f>
        <v/>
      </c>
      <c r="E1047" s="1" t="str">
        <f t="shared" si="49"/>
        <v/>
      </c>
      <c r="F1047" s="1" t="str">
        <f>IF(ISNUMBER($E1047),INDEX(原簿!$E:$E,MATCH(summary!$E1047,原簿!$N:$N,0)),"")</f>
        <v/>
      </c>
      <c r="G1047" s="10" t="str">
        <f>IF(ISNUMBER($E1047),INDEX(原簿!$I:$I,MATCH(summary!$E1047,原簿!$N:$N,0)),"")</f>
        <v/>
      </c>
      <c r="H1047" s="1" t="str">
        <f>IF(ISNUMBER($E1047),TEXT(INDEX(出席票!$A:$A,MATCH(F1047,trans!$B:$B,0)),"00")&amp;"-"&amp;TEXT(INDEX(出席票!$B:$B,MATCH(F1047,trans!$B:$B,0)),"000"),"")</f>
        <v/>
      </c>
      <c r="J1047" s="1" t="str">
        <f t="shared" si="50"/>
        <v/>
      </c>
      <c r="K1047" s="1" t="str">
        <f>IF(ISNUMBER($J1047),INDEX(原簿!$E:$E,MATCH(summary!$E1047,原簿!$O:$O,0)),"")</f>
        <v/>
      </c>
      <c r="L1047" s="10" t="str">
        <f>IF(ISNUMBER($J1047),INDEX(原簿!$I:$I,MATCH(summary!$E1047,原簿!$O:$O,0)),"")</f>
        <v/>
      </c>
      <c r="M1047" s="1" t="str">
        <f>IF(ISNUMBER($J1047),TEXT(INDEX(答案!$A:$A,MATCH(K1047,trans!$E:$E,0)),"00")&amp;"-"&amp;TEXT(INDEX(答案!$B:$B,MATCH(K1047,trans!$E:$E,0)),"000"),"")</f>
        <v/>
      </c>
    </row>
    <row r="1048" spans="1:13" x14ac:dyDescent="0.55000000000000004">
      <c r="A1048" s="1" t="str">
        <f t="shared" si="48"/>
        <v/>
      </c>
      <c r="B1048" s="1" t="str">
        <f>IF(ISNUMBER($A1048),INDEX(原簿!$E:$E,MATCH(summary!$A1048,原簿!$M:$M,0)),"")</f>
        <v/>
      </c>
      <c r="C1048" s="10" t="str">
        <f>IF(ISNUMBER($A1048),INDEX(原簿!$I:$I,MATCH(summary!$A1048,原簿!$M:$M,0)),"")</f>
        <v/>
      </c>
      <c r="E1048" s="1" t="str">
        <f t="shared" si="49"/>
        <v/>
      </c>
      <c r="F1048" s="1" t="str">
        <f>IF(ISNUMBER($E1048),INDEX(原簿!$E:$E,MATCH(summary!$E1048,原簿!$N:$N,0)),"")</f>
        <v/>
      </c>
      <c r="G1048" s="10" t="str">
        <f>IF(ISNUMBER($E1048),INDEX(原簿!$I:$I,MATCH(summary!$E1048,原簿!$N:$N,0)),"")</f>
        <v/>
      </c>
      <c r="H1048" s="1" t="str">
        <f>IF(ISNUMBER($E1048),TEXT(INDEX(出席票!$A:$A,MATCH(F1048,trans!$B:$B,0)),"00")&amp;"-"&amp;TEXT(INDEX(出席票!$B:$B,MATCH(F1048,trans!$B:$B,0)),"000"),"")</f>
        <v/>
      </c>
      <c r="J1048" s="1" t="str">
        <f t="shared" si="50"/>
        <v/>
      </c>
      <c r="K1048" s="1" t="str">
        <f>IF(ISNUMBER($J1048),INDEX(原簿!$E:$E,MATCH(summary!$E1048,原簿!$O:$O,0)),"")</f>
        <v/>
      </c>
      <c r="L1048" s="10" t="str">
        <f>IF(ISNUMBER($J1048),INDEX(原簿!$I:$I,MATCH(summary!$E1048,原簿!$O:$O,0)),"")</f>
        <v/>
      </c>
      <c r="M1048" s="1" t="str">
        <f>IF(ISNUMBER($J1048),TEXT(INDEX(答案!$A:$A,MATCH(K1048,trans!$E:$E,0)),"00")&amp;"-"&amp;TEXT(INDEX(答案!$B:$B,MATCH(K1048,trans!$E:$E,0)),"000"),"")</f>
        <v/>
      </c>
    </row>
    <row r="1049" spans="1:13" x14ac:dyDescent="0.55000000000000004">
      <c r="A1049" s="1" t="str">
        <f t="shared" si="48"/>
        <v/>
      </c>
      <c r="B1049" s="1" t="str">
        <f>IF(ISNUMBER($A1049),INDEX(原簿!$E:$E,MATCH(summary!$A1049,原簿!$M:$M,0)),"")</f>
        <v/>
      </c>
      <c r="C1049" s="10" t="str">
        <f>IF(ISNUMBER($A1049),INDEX(原簿!$I:$I,MATCH(summary!$A1049,原簿!$M:$M,0)),"")</f>
        <v/>
      </c>
      <c r="E1049" s="1" t="str">
        <f t="shared" si="49"/>
        <v/>
      </c>
      <c r="F1049" s="1" t="str">
        <f>IF(ISNUMBER($E1049),INDEX(原簿!$E:$E,MATCH(summary!$E1049,原簿!$N:$N,0)),"")</f>
        <v/>
      </c>
      <c r="G1049" s="10" t="str">
        <f>IF(ISNUMBER($E1049),INDEX(原簿!$I:$I,MATCH(summary!$E1049,原簿!$N:$N,0)),"")</f>
        <v/>
      </c>
      <c r="H1049" s="1" t="str">
        <f>IF(ISNUMBER($E1049),TEXT(INDEX(出席票!$A:$A,MATCH(F1049,trans!$B:$B,0)),"00")&amp;"-"&amp;TEXT(INDEX(出席票!$B:$B,MATCH(F1049,trans!$B:$B,0)),"000"),"")</f>
        <v/>
      </c>
      <c r="J1049" s="1" t="str">
        <f t="shared" si="50"/>
        <v/>
      </c>
      <c r="K1049" s="1" t="str">
        <f>IF(ISNUMBER($J1049),INDEX(原簿!$E:$E,MATCH(summary!$E1049,原簿!$O:$O,0)),"")</f>
        <v/>
      </c>
      <c r="L1049" s="10" t="str">
        <f>IF(ISNUMBER($J1049),INDEX(原簿!$I:$I,MATCH(summary!$E1049,原簿!$O:$O,0)),"")</f>
        <v/>
      </c>
      <c r="M1049" s="1" t="str">
        <f>IF(ISNUMBER($J1049),TEXT(INDEX(答案!$A:$A,MATCH(K1049,trans!$E:$E,0)),"00")&amp;"-"&amp;TEXT(INDEX(答案!$B:$B,MATCH(K1049,trans!$E:$E,0)),"000"),"")</f>
        <v/>
      </c>
    </row>
    <row r="1050" spans="1:13" x14ac:dyDescent="0.55000000000000004">
      <c r="A1050" s="1" t="str">
        <f t="shared" si="48"/>
        <v/>
      </c>
      <c r="B1050" s="1" t="str">
        <f>IF(ISNUMBER($A1050),INDEX(原簿!$E:$E,MATCH(summary!$A1050,原簿!$M:$M,0)),"")</f>
        <v/>
      </c>
      <c r="C1050" s="10" t="str">
        <f>IF(ISNUMBER($A1050),INDEX(原簿!$I:$I,MATCH(summary!$A1050,原簿!$M:$M,0)),"")</f>
        <v/>
      </c>
      <c r="E1050" s="1" t="str">
        <f t="shared" si="49"/>
        <v/>
      </c>
      <c r="F1050" s="1" t="str">
        <f>IF(ISNUMBER($E1050),INDEX(原簿!$E:$E,MATCH(summary!$E1050,原簿!$N:$N,0)),"")</f>
        <v/>
      </c>
      <c r="G1050" s="10" t="str">
        <f>IF(ISNUMBER($E1050),INDEX(原簿!$I:$I,MATCH(summary!$E1050,原簿!$N:$N,0)),"")</f>
        <v/>
      </c>
      <c r="H1050" s="1" t="str">
        <f>IF(ISNUMBER($E1050),TEXT(INDEX(出席票!$A:$A,MATCH(F1050,trans!$B:$B,0)),"00")&amp;"-"&amp;TEXT(INDEX(出席票!$B:$B,MATCH(F1050,trans!$B:$B,0)),"000"),"")</f>
        <v/>
      </c>
      <c r="J1050" s="1" t="str">
        <f t="shared" si="50"/>
        <v/>
      </c>
      <c r="K1050" s="1" t="str">
        <f>IF(ISNUMBER($J1050),INDEX(原簿!$E:$E,MATCH(summary!$E1050,原簿!$O:$O,0)),"")</f>
        <v/>
      </c>
      <c r="L1050" s="10" t="str">
        <f>IF(ISNUMBER($J1050),INDEX(原簿!$I:$I,MATCH(summary!$E1050,原簿!$O:$O,0)),"")</f>
        <v/>
      </c>
      <c r="M1050" s="1" t="str">
        <f>IF(ISNUMBER($J1050),TEXT(INDEX(答案!$A:$A,MATCH(K1050,trans!$E:$E,0)),"00")&amp;"-"&amp;TEXT(INDEX(答案!$B:$B,MATCH(K1050,trans!$E:$E,0)),"000"),"")</f>
        <v/>
      </c>
    </row>
    <row r="1051" spans="1:13" x14ac:dyDescent="0.55000000000000004">
      <c r="A1051" s="1" t="str">
        <f t="shared" si="48"/>
        <v/>
      </c>
      <c r="B1051" s="1" t="str">
        <f>IF(ISNUMBER($A1051),INDEX(原簿!$E:$E,MATCH(summary!$A1051,原簿!$M:$M,0)),"")</f>
        <v/>
      </c>
      <c r="C1051" s="10" t="str">
        <f>IF(ISNUMBER($A1051),INDEX(原簿!$I:$I,MATCH(summary!$A1051,原簿!$M:$M,0)),"")</f>
        <v/>
      </c>
      <c r="E1051" s="1" t="str">
        <f t="shared" si="49"/>
        <v/>
      </c>
      <c r="F1051" s="1" t="str">
        <f>IF(ISNUMBER($E1051),INDEX(原簿!$E:$E,MATCH(summary!$E1051,原簿!$N:$N,0)),"")</f>
        <v/>
      </c>
      <c r="G1051" s="10" t="str">
        <f>IF(ISNUMBER($E1051),INDEX(原簿!$I:$I,MATCH(summary!$E1051,原簿!$N:$N,0)),"")</f>
        <v/>
      </c>
      <c r="H1051" s="1" t="str">
        <f>IF(ISNUMBER($E1051),TEXT(INDEX(出席票!$A:$A,MATCH(F1051,trans!$B:$B,0)),"00")&amp;"-"&amp;TEXT(INDEX(出席票!$B:$B,MATCH(F1051,trans!$B:$B,0)),"000"),"")</f>
        <v/>
      </c>
      <c r="J1051" s="1" t="str">
        <f t="shared" si="50"/>
        <v/>
      </c>
      <c r="K1051" s="1" t="str">
        <f>IF(ISNUMBER($J1051),INDEX(原簿!$E:$E,MATCH(summary!$E1051,原簿!$O:$O,0)),"")</f>
        <v/>
      </c>
      <c r="L1051" s="10" t="str">
        <f>IF(ISNUMBER($J1051),INDEX(原簿!$I:$I,MATCH(summary!$E1051,原簿!$O:$O,0)),"")</f>
        <v/>
      </c>
      <c r="M1051" s="1" t="str">
        <f>IF(ISNUMBER($J1051),TEXT(INDEX(答案!$A:$A,MATCH(K1051,trans!$E:$E,0)),"00")&amp;"-"&amp;TEXT(INDEX(答案!$B:$B,MATCH(K1051,trans!$E:$E,0)),"000"),"")</f>
        <v/>
      </c>
    </row>
    <row r="1052" spans="1:13" x14ac:dyDescent="0.55000000000000004">
      <c r="A1052" s="1" t="str">
        <f t="shared" si="48"/>
        <v/>
      </c>
      <c r="B1052" s="1" t="str">
        <f>IF(ISNUMBER($A1052),INDEX(原簿!$E:$E,MATCH(summary!$A1052,原簿!$M:$M,0)),"")</f>
        <v/>
      </c>
      <c r="C1052" s="10" t="str">
        <f>IF(ISNUMBER($A1052),INDEX(原簿!$I:$I,MATCH(summary!$A1052,原簿!$M:$M,0)),"")</f>
        <v/>
      </c>
      <c r="E1052" s="1" t="str">
        <f t="shared" si="49"/>
        <v/>
      </c>
      <c r="F1052" s="1" t="str">
        <f>IF(ISNUMBER($E1052),INDEX(原簿!$E:$E,MATCH(summary!$E1052,原簿!$N:$N,0)),"")</f>
        <v/>
      </c>
      <c r="G1052" s="10" t="str">
        <f>IF(ISNUMBER($E1052),INDEX(原簿!$I:$I,MATCH(summary!$E1052,原簿!$N:$N,0)),"")</f>
        <v/>
      </c>
      <c r="H1052" s="1" t="str">
        <f>IF(ISNUMBER($E1052),TEXT(INDEX(出席票!$A:$A,MATCH(F1052,trans!$B:$B,0)),"00")&amp;"-"&amp;TEXT(INDEX(出席票!$B:$B,MATCH(F1052,trans!$B:$B,0)),"000"),"")</f>
        <v/>
      </c>
      <c r="J1052" s="1" t="str">
        <f t="shared" si="50"/>
        <v/>
      </c>
      <c r="K1052" s="1" t="str">
        <f>IF(ISNUMBER($J1052),INDEX(原簿!$E:$E,MATCH(summary!$E1052,原簿!$O:$O,0)),"")</f>
        <v/>
      </c>
      <c r="L1052" s="10" t="str">
        <f>IF(ISNUMBER($J1052),INDEX(原簿!$I:$I,MATCH(summary!$E1052,原簿!$O:$O,0)),"")</f>
        <v/>
      </c>
      <c r="M1052" s="1" t="str">
        <f>IF(ISNUMBER($J1052),TEXT(INDEX(答案!$A:$A,MATCH(K1052,trans!$E:$E,0)),"00")&amp;"-"&amp;TEXT(INDEX(答案!$B:$B,MATCH(K1052,trans!$E:$E,0)),"000"),"")</f>
        <v/>
      </c>
    </row>
    <row r="1053" spans="1:13" x14ac:dyDescent="0.55000000000000004">
      <c r="A1053" s="1" t="str">
        <f t="shared" si="48"/>
        <v/>
      </c>
      <c r="B1053" s="1" t="str">
        <f>IF(ISNUMBER($A1053),INDEX(原簿!$E:$E,MATCH(summary!$A1053,原簿!$M:$M,0)),"")</f>
        <v/>
      </c>
      <c r="C1053" s="10" t="str">
        <f>IF(ISNUMBER($A1053),INDEX(原簿!$I:$I,MATCH(summary!$A1053,原簿!$M:$M,0)),"")</f>
        <v/>
      </c>
      <c r="E1053" s="1" t="str">
        <f t="shared" si="49"/>
        <v/>
      </c>
      <c r="F1053" s="1" t="str">
        <f>IF(ISNUMBER($E1053),INDEX(原簿!$E:$E,MATCH(summary!$E1053,原簿!$N:$N,0)),"")</f>
        <v/>
      </c>
      <c r="G1053" s="10" t="str">
        <f>IF(ISNUMBER($E1053),INDEX(原簿!$I:$I,MATCH(summary!$E1053,原簿!$N:$N,0)),"")</f>
        <v/>
      </c>
      <c r="H1053" s="1" t="str">
        <f>IF(ISNUMBER($E1053),TEXT(INDEX(出席票!$A:$A,MATCH(F1053,trans!$B:$B,0)),"00")&amp;"-"&amp;TEXT(INDEX(出席票!$B:$B,MATCH(F1053,trans!$B:$B,0)),"000"),"")</f>
        <v/>
      </c>
      <c r="J1053" s="1" t="str">
        <f t="shared" si="50"/>
        <v/>
      </c>
      <c r="K1053" s="1" t="str">
        <f>IF(ISNUMBER($J1053),INDEX(原簿!$E:$E,MATCH(summary!$E1053,原簿!$O:$O,0)),"")</f>
        <v/>
      </c>
      <c r="L1053" s="10" t="str">
        <f>IF(ISNUMBER($J1053),INDEX(原簿!$I:$I,MATCH(summary!$E1053,原簿!$O:$O,0)),"")</f>
        <v/>
      </c>
      <c r="M1053" s="1" t="str">
        <f>IF(ISNUMBER($J1053),TEXT(INDEX(答案!$A:$A,MATCH(K1053,trans!$E:$E,0)),"00")&amp;"-"&amp;TEXT(INDEX(答案!$B:$B,MATCH(K1053,trans!$E:$E,0)),"000"),"")</f>
        <v/>
      </c>
    </row>
    <row r="1054" spans="1:13" x14ac:dyDescent="0.55000000000000004">
      <c r="A1054" s="1" t="str">
        <f t="shared" si="48"/>
        <v/>
      </c>
      <c r="B1054" s="1" t="str">
        <f>IF(ISNUMBER($A1054),INDEX(原簿!$E:$E,MATCH(summary!$A1054,原簿!$M:$M,0)),"")</f>
        <v/>
      </c>
      <c r="C1054" s="10" t="str">
        <f>IF(ISNUMBER($A1054),INDEX(原簿!$I:$I,MATCH(summary!$A1054,原簿!$M:$M,0)),"")</f>
        <v/>
      </c>
      <c r="E1054" s="1" t="str">
        <f t="shared" si="49"/>
        <v/>
      </c>
      <c r="F1054" s="1" t="str">
        <f>IF(ISNUMBER($E1054),INDEX(原簿!$E:$E,MATCH(summary!$E1054,原簿!$N:$N,0)),"")</f>
        <v/>
      </c>
      <c r="G1054" s="10" t="str">
        <f>IF(ISNUMBER($E1054),INDEX(原簿!$I:$I,MATCH(summary!$E1054,原簿!$N:$N,0)),"")</f>
        <v/>
      </c>
      <c r="H1054" s="1" t="str">
        <f>IF(ISNUMBER($E1054),TEXT(INDEX(出席票!$A:$A,MATCH(F1054,trans!$B:$B,0)),"00")&amp;"-"&amp;TEXT(INDEX(出席票!$B:$B,MATCH(F1054,trans!$B:$B,0)),"000"),"")</f>
        <v/>
      </c>
      <c r="J1054" s="1" t="str">
        <f t="shared" si="50"/>
        <v/>
      </c>
      <c r="K1054" s="1" t="str">
        <f>IF(ISNUMBER($J1054),INDEX(原簿!$E:$E,MATCH(summary!$E1054,原簿!$O:$O,0)),"")</f>
        <v/>
      </c>
      <c r="L1054" s="10" t="str">
        <f>IF(ISNUMBER($J1054),INDEX(原簿!$I:$I,MATCH(summary!$E1054,原簿!$O:$O,0)),"")</f>
        <v/>
      </c>
      <c r="M1054" s="1" t="str">
        <f>IF(ISNUMBER($J1054),TEXT(INDEX(答案!$A:$A,MATCH(K1054,trans!$E:$E,0)),"00")&amp;"-"&amp;TEXT(INDEX(答案!$B:$B,MATCH(K1054,trans!$E:$E,0)),"000"),"")</f>
        <v/>
      </c>
    </row>
    <row r="1055" spans="1:13" x14ac:dyDescent="0.55000000000000004">
      <c r="A1055" s="1" t="str">
        <f t="shared" si="48"/>
        <v/>
      </c>
      <c r="B1055" s="1" t="str">
        <f>IF(ISNUMBER($A1055),INDEX(原簿!$E:$E,MATCH(summary!$A1055,原簿!$M:$M,0)),"")</f>
        <v/>
      </c>
      <c r="C1055" s="10" t="str">
        <f>IF(ISNUMBER($A1055),INDEX(原簿!$I:$I,MATCH(summary!$A1055,原簿!$M:$M,0)),"")</f>
        <v/>
      </c>
      <c r="E1055" s="1" t="str">
        <f t="shared" si="49"/>
        <v/>
      </c>
      <c r="F1055" s="1" t="str">
        <f>IF(ISNUMBER($E1055),INDEX(原簿!$E:$E,MATCH(summary!$E1055,原簿!$N:$N,0)),"")</f>
        <v/>
      </c>
      <c r="G1055" s="10" t="str">
        <f>IF(ISNUMBER($E1055),INDEX(原簿!$I:$I,MATCH(summary!$E1055,原簿!$N:$N,0)),"")</f>
        <v/>
      </c>
      <c r="H1055" s="1" t="str">
        <f>IF(ISNUMBER($E1055),TEXT(INDEX(出席票!$A:$A,MATCH(F1055,trans!$B:$B,0)),"00")&amp;"-"&amp;TEXT(INDEX(出席票!$B:$B,MATCH(F1055,trans!$B:$B,0)),"000"),"")</f>
        <v/>
      </c>
      <c r="J1055" s="1" t="str">
        <f t="shared" si="50"/>
        <v/>
      </c>
      <c r="K1055" s="1" t="str">
        <f>IF(ISNUMBER($J1055),INDEX(原簿!$E:$E,MATCH(summary!$E1055,原簿!$O:$O,0)),"")</f>
        <v/>
      </c>
      <c r="L1055" s="10" t="str">
        <f>IF(ISNUMBER($J1055),INDEX(原簿!$I:$I,MATCH(summary!$E1055,原簿!$O:$O,0)),"")</f>
        <v/>
      </c>
      <c r="M1055" s="1" t="str">
        <f>IF(ISNUMBER($J1055),TEXT(INDEX(答案!$A:$A,MATCH(K1055,trans!$E:$E,0)),"00")&amp;"-"&amp;TEXT(INDEX(答案!$B:$B,MATCH(K1055,trans!$E:$E,0)),"000"),"")</f>
        <v/>
      </c>
    </row>
    <row r="1056" spans="1:13" x14ac:dyDescent="0.55000000000000004">
      <c r="A1056" s="1" t="str">
        <f t="shared" si="48"/>
        <v/>
      </c>
      <c r="B1056" s="1" t="str">
        <f>IF(ISNUMBER($A1056),INDEX(原簿!$E:$E,MATCH(summary!$A1056,原簿!$M:$M,0)),"")</f>
        <v/>
      </c>
      <c r="C1056" s="10" t="str">
        <f>IF(ISNUMBER($A1056),INDEX(原簿!$I:$I,MATCH(summary!$A1056,原簿!$M:$M,0)),"")</f>
        <v/>
      </c>
      <c r="E1056" s="1" t="str">
        <f t="shared" si="49"/>
        <v/>
      </c>
      <c r="F1056" s="1" t="str">
        <f>IF(ISNUMBER($E1056),INDEX(原簿!$E:$E,MATCH(summary!$E1056,原簿!$N:$N,0)),"")</f>
        <v/>
      </c>
      <c r="G1056" s="10" t="str">
        <f>IF(ISNUMBER($E1056),INDEX(原簿!$I:$I,MATCH(summary!$E1056,原簿!$N:$N,0)),"")</f>
        <v/>
      </c>
      <c r="H1056" s="1" t="str">
        <f>IF(ISNUMBER($E1056),TEXT(INDEX(出席票!$A:$A,MATCH(F1056,trans!$B:$B,0)),"00")&amp;"-"&amp;TEXT(INDEX(出席票!$B:$B,MATCH(F1056,trans!$B:$B,0)),"000"),"")</f>
        <v/>
      </c>
      <c r="J1056" s="1" t="str">
        <f t="shared" si="50"/>
        <v/>
      </c>
      <c r="K1056" s="1" t="str">
        <f>IF(ISNUMBER($J1056),INDEX(原簿!$E:$E,MATCH(summary!$E1056,原簿!$O:$O,0)),"")</f>
        <v/>
      </c>
      <c r="L1056" s="10" t="str">
        <f>IF(ISNUMBER($J1056),INDEX(原簿!$I:$I,MATCH(summary!$E1056,原簿!$O:$O,0)),"")</f>
        <v/>
      </c>
      <c r="M1056" s="1" t="str">
        <f>IF(ISNUMBER($J1056),TEXT(INDEX(答案!$A:$A,MATCH(K1056,trans!$E:$E,0)),"00")&amp;"-"&amp;TEXT(INDEX(答案!$B:$B,MATCH(K1056,trans!$E:$E,0)),"000"),"")</f>
        <v/>
      </c>
    </row>
    <row r="1057" spans="1:13" x14ac:dyDescent="0.55000000000000004">
      <c r="A1057" s="1" t="str">
        <f t="shared" si="48"/>
        <v/>
      </c>
      <c r="B1057" s="1" t="str">
        <f>IF(ISNUMBER($A1057),INDEX(原簿!$E:$E,MATCH(summary!$A1057,原簿!$M:$M,0)),"")</f>
        <v/>
      </c>
      <c r="C1057" s="10" t="str">
        <f>IF(ISNUMBER($A1057),INDEX(原簿!$I:$I,MATCH(summary!$A1057,原簿!$M:$M,0)),"")</f>
        <v/>
      </c>
      <c r="E1057" s="1" t="str">
        <f t="shared" si="49"/>
        <v/>
      </c>
      <c r="F1057" s="1" t="str">
        <f>IF(ISNUMBER($E1057),INDEX(原簿!$E:$E,MATCH(summary!$E1057,原簿!$N:$N,0)),"")</f>
        <v/>
      </c>
      <c r="G1057" s="10" t="str">
        <f>IF(ISNUMBER($E1057),INDEX(原簿!$I:$I,MATCH(summary!$E1057,原簿!$N:$N,0)),"")</f>
        <v/>
      </c>
      <c r="H1057" s="1" t="str">
        <f>IF(ISNUMBER($E1057),TEXT(INDEX(出席票!$A:$A,MATCH(F1057,trans!$B:$B,0)),"00")&amp;"-"&amp;TEXT(INDEX(出席票!$B:$B,MATCH(F1057,trans!$B:$B,0)),"000"),"")</f>
        <v/>
      </c>
      <c r="J1057" s="1" t="str">
        <f t="shared" si="50"/>
        <v/>
      </c>
      <c r="K1057" s="1" t="str">
        <f>IF(ISNUMBER($J1057),INDEX(原簿!$E:$E,MATCH(summary!$E1057,原簿!$O:$O,0)),"")</f>
        <v/>
      </c>
      <c r="L1057" s="10" t="str">
        <f>IF(ISNUMBER($J1057),INDEX(原簿!$I:$I,MATCH(summary!$E1057,原簿!$O:$O,0)),"")</f>
        <v/>
      </c>
      <c r="M1057" s="1" t="str">
        <f>IF(ISNUMBER($J1057),TEXT(INDEX(答案!$A:$A,MATCH(K1057,trans!$E:$E,0)),"00")&amp;"-"&amp;TEXT(INDEX(答案!$B:$B,MATCH(K1057,trans!$E:$E,0)),"000"),"")</f>
        <v/>
      </c>
    </row>
    <row r="1058" spans="1:13" x14ac:dyDescent="0.55000000000000004">
      <c r="A1058" s="1" t="str">
        <f t="shared" si="48"/>
        <v/>
      </c>
      <c r="B1058" s="1" t="str">
        <f>IF(ISNUMBER($A1058),INDEX(原簿!$E:$E,MATCH(summary!$A1058,原簿!$M:$M,0)),"")</f>
        <v/>
      </c>
      <c r="C1058" s="10" t="str">
        <f>IF(ISNUMBER($A1058),INDEX(原簿!$I:$I,MATCH(summary!$A1058,原簿!$M:$M,0)),"")</f>
        <v/>
      </c>
      <c r="E1058" s="1" t="str">
        <f t="shared" si="49"/>
        <v/>
      </c>
      <c r="F1058" s="1" t="str">
        <f>IF(ISNUMBER($E1058),INDEX(原簿!$E:$E,MATCH(summary!$E1058,原簿!$N:$N,0)),"")</f>
        <v/>
      </c>
      <c r="G1058" s="10" t="str">
        <f>IF(ISNUMBER($E1058),INDEX(原簿!$I:$I,MATCH(summary!$E1058,原簿!$N:$N,0)),"")</f>
        <v/>
      </c>
      <c r="H1058" s="1" t="str">
        <f>IF(ISNUMBER($E1058),TEXT(INDEX(出席票!$A:$A,MATCH(F1058,trans!$B:$B,0)),"00")&amp;"-"&amp;TEXT(INDEX(出席票!$B:$B,MATCH(F1058,trans!$B:$B,0)),"000"),"")</f>
        <v/>
      </c>
      <c r="J1058" s="1" t="str">
        <f t="shared" si="50"/>
        <v/>
      </c>
      <c r="K1058" s="1" t="str">
        <f>IF(ISNUMBER($J1058),INDEX(原簿!$E:$E,MATCH(summary!$E1058,原簿!$O:$O,0)),"")</f>
        <v/>
      </c>
      <c r="L1058" s="10" t="str">
        <f>IF(ISNUMBER($J1058),INDEX(原簿!$I:$I,MATCH(summary!$E1058,原簿!$O:$O,0)),"")</f>
        <v/>
      </c>
      <c r="M1058" s="1" t="str">
        <f>IF(ISNUMBER($J1058),TEXT(INDEX(答案!$A:$A,MATCH(K1058,trans!$E:$E,0)),"00")&amp;"-"&amp;TEXT(INDEX(答案!$B:$B,MATCH(K1058,trans!$E:$E,0)),"000"),"")</f>
        <v/>
      </c>
    </row>
    <row r="1059" spans="1:13" x14ac:dyDescent="0.55000000000000004">
      <c r="A1059" s="1" t="str">
        <f t="shared" si="48"/>
        <v/>
      </c>
      <c r="B1059" s="1" t="str">
        <f>IF(ISNUMBER($A1059),INDEX(原簿!$E:$E,MATCH(summary!$A1059,原簿!$M:$M,0)),"")</f>
        <v/>
      </c>
      <c r="C1059" s="10" t="str">
        <f>IF(ISNUMBER($A1059),INDEX(原簿!$I:$I,MATCH(summary!$A1059,原簿!$M:$M,0)),"")</f>
        <v/>
      </c>
      <c r="E1059" s="1" t="str">
        <f t="shared" si="49"/>
        <v/>
      </c>
      <c r="F1059" s="1" t="str">
        <f>IF(ISNUMBER($E1059),INDEX(原簿!$E:$E,MATCH(summary!$E1059,原簿!$N:$N,0)),"")</f>
        <v/>
      </c>
      <c r="G1059" s="10" t="str">
        <f>IF(ISNUMBER($E1059),INDEX(原簿!$I:$I,MATCH(summary!$E1059,原簿!$N:$N,0)),"")</f>
        <v/>
      </c>
      <c r="H1059" s="1" t="str">
        <f>IF(ISNUMBER($E1059),TEXT(INDEX(出席票!$A:$A,MATCH(F1059,trans!$B:$B,0)),"00")&amp;"-"&amp;TEXT(INDEX(出席票!$B:$B,MATCH(F1059,trans!$B:$B,0)),"000"),"")</f>
        <v/>
      </c>
      <c r="J1059" s="1" t="str">
        <f t="shared" si="50"/>
        <v/>
      </c>
      <c r="K1059" s="1" t="str">
        <f>IF(ISNUMBER($J1059),INDEX(原簿!$E:$E,MATCH(summary!$E1059,原簿!$O:$O,0)),"")</f>
        <v/>
      </c>
      <c r="L1059" s="10" t="str">
        <f>IF(ISNUMBER($J1059),INDEX(原簿!$I:$I,MATCH(summary!$E1059,原簿!$O:$O,0)),"")</f>
        <v/>
      </c>
      <c r="M1059" s="1" t="str">
        <f>IF(ISNUMBER($J1059),TEXT(INDEX(答案!$A:$A,MATCH(K1059,trans!$E:$E,0)),"00")&amp;"-"&amp;TEXT(INDEX(答案!$B:$B,MATCH(K1059,trans!$E:$E,0)),"000"),"")</f>
        <v/>
      </c>
    </row>
    <row r="1060" spans="1:13" x14ac:dyDescent="0.55000000000000004">
      <c r="A1060" s="1" t="str">
        <f t="shared" si="48"/>
        <v/>
      </c>
      <c r="B1060" s="1" t="str">
        <f>IF(ISNUMBER($A1060),INDEX(原簿!$E:$E,MATCH(summary!$A1060,原簿!$M:$M,0)),"")</f>
        <v/>
      </c>
      <c r="C1060" s="10" t="str">
        <f>IF(ISNUMBER($A1060),INDEX(原簿!$I:$I,MATCH(summary!$A1060,原簿!$M:$M,0)),"")</f>
        <v/>
      </c>
      <c r="E1060" s="1" t="str">
        <f t="shared" si="49"/>
        <v/>
      </c>
      <c r="F1060" s="1" t="str">
        <f>IF(ISNUMBER($E1060),INDEX(原簿!$E:$E,MATCH(summary!$E1060,原簿!$N:$N,0)),"")</f>
        <v/>
      </c>
      <c r="G1060" s="10" t="str">
        <f>IF(ISNUMBER($E1060),INDEX(原簿!$I:$I,MATCH(summary!$E1060,原簿!$N:$N,0)),"")</f>
        <v/>
      </c>
      <c r="H1060" s="1" t="str">
        <f>IF(ISNUMBER($E1060),TEXT(INDEX(出席票!$A:$A,MATCH(F1060,trans!$B:$B,0)),"00")&amp;"-"&amp;TEXT(INDEX(出席票!$B:$B,MATCH(F1060,trans!$B:$B,0)),"000"),"")</f>
        <v/>
      </c>
      <c r="J1060" s="1" t="str">
        <f t="shared" si="50"/>
        <v/>
      </c>
      <c r="K1060" s="1" t="str">
        <f>IF(ISNUMBER($J1060),INDEX(原簿!$E:$E,MATCH(summary!$E1060,原簿!$O:$O,0)),"")</f>
        <v/>
      </c>
      <c r="L1060" s="10" t="str">
        <f>IF(ISNUMBER($J1060),INDEX(原簿!$I:$I,MATCH(summary!$E1060,原簿!$O:$O,0)),"")</f>
        <v/>
      </c>
      <c r="M1060" s="1" t="str">
        <f>IF(ISNUMBER($J1060),TEXT(INDEX(答案!$A:$A,MATCH(K1060,trans!$E:$E,0)),"00")&amp;"-"&amp;TEXT(INDEX(答案!$B:$B,MATCH(K1060,trans!$E:$E,0)),"000"),"")</f>
        <v/>
      </c>
    </row>
    <row r="1061" spans="1:13" x14ac:dyDescent="0.55000000000000004">
      <c r="A1061" s="1" t="str">
        <f t="shared" si="48"/>
        <v/>
      </c>
      <c r="B1061" s="1" t="str">
        <f>IF(ISNUMBER($A1061),INDEX(原簿!$E:$E,MATCH(summary!$A1061,原簿!$M:$M,0)),"")</f>
        <v/>
      </c>
      <c r="C1061" s="10" t="str">
        <f>IF(ISNUMBER($A1061),INDEX(原簿!$I:$I,MATCH(summary!$A1061,原簿!$M:$M,0)),"")</f>
        <v/>
      </c>
      <c r="E1061" s="1" t="str">
        <f t="shared" si="49"/>
        <v/>
      </c>
      <c r="F1061" s="1" t="str">
        <f>IF(ISNUMBER($E1061),INDEX(原簿!$E:$E,MATCH(summary!$E1061,原簿!$N:$N,0)),"")</f>
        <v/>
      </c>
      <c r="G1061" s="10" t="str">
        <f>IF(ISNUMBER($E1061),INDEX(原簿!$I:$I,MATCH(summary!$E1061,原簿!$N:$N,0)),"")</f>
        <v/>
      </c>
      <c r="H1061" s="1" t="str">
        <f>IF(ISNUMBER($E1061),TEXT(INDEX(出席票!$A:$A,MATCH(F1061,trans!$B:$B,0)),"00")&amp;"-"&amp;TEXT(INDEX(出席票!$B:$B,MATCH(F1061,trans!$B:$B,0)),"000"),"")</f>
        <v/>
      </c>
      <c r="J1061" s="1" t="str">
        <f t="shared" si="50"/>
        <v/>
      </c>
      <c r="K1061" s="1" t="str">
        <f>IF(ISNUMBER($J1061),INDEX(原簿!$E:$E,MATCH(summary!$E1061,原簿!$O:$O,0)),"")</f>
        <v/>
      </c>
      <c r="L1061" s="10" t="str">
        <f>IF(ISNUMBER($J1061),INDEX(原簿!$I:$I,MATCH(summary!$E1061,原簿!$O:$O,0)),"")</f>
        <v/>
      </c>
      <c r="M1061" s="1" t="str">
        <f>IF(ISNUMBER($J1061),TEXT(INDEX(答案!$A:$A,MATCH(K1061,trans!$E:$E,0)),"00")&amp;"-"&amp;TEXT(INDEX(答案!$B:$B,MATCH(K1061,trans!$E:$E,0)),"000"),"")</f>
        <v/>
      </c>
    </row>
    <row r="1062" spans="1:13" x14ac:dyDescent="0.55000000000000004">
      <c r="A1062" s="1" t="str">
        <f t="shared" si="48"/>
        <v/>
      </c>
      <c r="B1062" s="1" t="str">
        <f>IF(ISNUMBER($A1062),INDEX(原簿!$E:$E,MATCH(summary!$A1062,原簿!$M:$M,0)),"")</f>
        <v/>
      </c>
      <c r="C1062" s="10" t="str">
        <f>IF(ISNUMBER($A1062),INDEX(原簿!$I:$I,MATCH(summary!$A1062,原簿!$M:$M,0)),"")</f>
        <v/>
      </c>
      <c r="E1062" s="1" t="str">
        <f t="shared" si="49"/>
        <v/>
      </c>
      <c r="F1062" s="1" t="str">
        <f>IF(ISNUMBER($E1062),INDEX(原簿!$E:$E,MATCH(summary!$E1062,原簿!$N:$N,0)),"")</f>
        <v/>
      </c>
      <c r="G1062" s="10" t="str">
        <f>IF(ISNUMBER($E1062),INDEX(原簿!$I:$I,MATCH(summary!$E1062,原簿!$N:$N,0)),"")</f>
        <v/>
      </c>
      <c r="H1062" s="1" t="str">
        <f>IF(ISNUMBER($E1062),TEXT(INDEX(出席票!$A:$A,MATCH(F1062,trans!$B:$B,0)),"00")&amp;"-"&amp;TEXT(INDEX(出席票!$B:$B,MATCH(F1062,trans!$B:$B,0)),"000"),"")</f>
        <v/>
      </c>
      <c r="J1062" s="1" t="str">
        <f t="shared" si="50"/>
        <v/>
      </c>
      <c r="K1062" s="1" t="str">
        <f>IF(ISNUMBER($J1062),INDEX(原簿!$E:$E,MATCH(summary!$E1062,原簿!$O:$O,0)),"")</f>
        <v/>
      </c>
      <c r="L1062" s="10" t="str">
        <f>IF(ISNUMBER($J1062),INDEX(原簿!$I:$I,MATCH(summary!$E1062,原簿!$O:$O,0)),"")</f>
        <v/>
      </c>
      <c r="M1062" s="1" t="str">
        <f>IF(ISNUMBER($J1062),TEXT(INDEX(答案!$A:$A,MATCH(K1062,trans!$E:$E,0)),"00")&amp;"-"&amp;TEXT(INDEX(答案!$B:$B,MATCH(K1062,trans!$E:$E,0)),"000"),"")</f>
        <v/>
      </c>
    </row>
    <row r="1063" spans="1:13" x14ac:dyDescent="0.55000000000000004">
      <c r="A1063" s="1" t="str">
        <f t="shared" si="48"/>
        <v/>
      </c>
      <c r="B1063" s="1" t="str">
        <f>IF(ISNUMBER($A1063),INDEX(原簿!$E:$E,MATCH(summary!$A1063,原簿!$M:$M,0)),"")</f>
        <v/>
      </c>
      <c r="C1063" s="10" t="str">
        <f>IF(ISNUMBER($A1063),INDEX(原簿!$I:$I,MATCH(summary!$A1063,原簿!$M:$M,0)),"")</f>
        <v/>
      </c>
      <c r="E1063" s="1" t="str">
        <f t="shared" si="49"/>
        <v/>
      </c>
      <c r="F1063" s="1" t="str">
        <f>IF(ISNUMBER($E1063),INDEX(原簿!$E:$E,MATCH(summary!$E1063,原簿!$N:$N,0)),"")</f>
        <v/>
      </c>
      <c r="G1063" s="10" t="str">
        <f>IF(ISNUMBER($E1063),INDEX(原簿!$I:$I,MATCH(summary!$E1063,原簿!$N:$N,0)),"")</f>
        <v/>
      </c>
      <c r="H1063" s="1" t="str">
        <f>IF(ISNUMBER($E1063),TEXT(INDEX(出席票!$A:$A,MATCH(F1063,trans!$B:$B,0)),"00")&amp;"-"&amp;TEXT(INDEX(出席票!$B:$B,MATCH(F1063,trans!$B:$B,0)),"000"),"")</f>
        <v/>
      </c>
      <c r="J1063" s="1" t="str">
        <f t="shared" si="50"/>
        <v/>
      </c>
      <c r="K1063" s="1" t="str">
        <f>IF(ISNUMBER($J1063),INDEX(原簿!$E:$E,MATCH(summary!$E1063,原簿!$O:$O,0)),"")</f>
        <v/>
      </c>
      <c r="L1063" s="10" t="str">
        <f>IF(ISNUMBER($J1063),INDEX(原簿!$I:$I,MATCH(summary!$E1063,原簿!$O:$O,0)),"")</f>
        <v/>
      </c>
      <c r="M1063" s="1" t="str">
        <f>IF(ISNUMBER($J1063),TEXT(INDEX(答案!$A:$A,MATCH(K1063,trans!$E:$E,0)),"00")&amp;"-"&amp;TEXT(INDEX(答案!$B:$B,MATCH(K1063,trans!$E:$E,0)),"000"),"")</f>
        <v/>
      </c>
    </row>
    <row r="1064" spans="1:13" x14ac:dyDescent="0.55000000000000004">
      <c r="A1064" s="1" t="str">
        <f t="shared" si="48"/>
        <v/>
      </c>
      <c r="B1064" s="1" t="str">
        <f>IF(ISNUMBER($A1064),INDEX(原簿!$E:$E,MATCH(summary!$A1064,原簿!$M:$M,0)),"")</f>
        <v/>
      </c>
      <c r="C1064" s="10" t="str">
        <f>IF(ISNUMBER($A1064),INDEX(原簿!$I:$I,MATCH(summary!$A1064,原簿!$M:$M,0)),"")</f>
        <v/>
      </c>
      <c r="E1064" s="1" t="str">
        <f t="shared" si="49"/>
        <v/>
      </c>
      <c r="F1064" s="1" t="str">
        <f>IF(ISNUMBER($E1064),INDEX(原簿!$E:$E,MATCH(summary!$E1064,原簿!$N:$N,0)),"")</f>
        <v/>
      </c>
      <c r="G1064" s="10" t="str">
        <f>IF(ISNUMBER($E1064),INDEX(原簿!$I:$I,MATCH(summary!$E1064,原簿!$N:$N,0)),"")</f>
        <v/>
      </c>
      <c r="H1064" s="1" t="str">
        <f>IF(ISNUMBER($E1064),TEXT(INDEX(出席票!$A:$A,MATCH(F1064,trans!$B:$B,0)),"00")&amp;"-"&amp;TEXT(INDEX(出席票!$B:$B,MATCH(F1064,trans!$B:$B,0)),"000"),"")</f>
        <v/>
      </c>
      <c r="J1064" s="1" t="str">
        <f t="shared" si="50"/>
        <v/>
      </c>
      <c r="K1064" s="1" t="str">
        <f>IF(ISNUMBER($J1064),INDEX(原簿!$E:$E,MATCH(summary!$E1064,原簿!$O:$O,0)),"")</f>
        <v/>
      </c>
      <c r="L1064" s="10" t="str">
        <f>IF(ISNUMBER($J1064),INDEX(原簿!$I:$I,MATCH(summary!$E1064,原簿!$O:$O,0)),"")</f>
        <v/>
      </c>
      <c r="M1064" s="1" t="str">
        <f>IF(ISNUMBER($J1064),TEXT(INDEX(答案!$A:$A,MATCH(K1064,trans!$E:$E,0)),"00")&amp;"-"&amp;TEXT(INDEX(答案!$B:$B,MATCH(K1064,trans!$E:$E,0)),"000"),"")</f>
        <v/>
      </c>
    </row>
    <row r="1065" spans="1:13" x14ac:dyDescent="0.55000000000000004">
      <c r="A1065" s="1" t="str">
        <f t="shared" si="48"/>
        <v/>
      </c>
      <c r="B1065" s="1" t="str">
        <f>IF(ISNUMBER($A1065),INDEX(原簿!$E:$E,MATCH(summary!$A1065,原簿!$M:$M,0)),"")</f>
        <v/>
      </c>
      <c r="C1065" s="10" t="str">
        <f>IF(ISNUMBER($A1065),INDEX(原簿!$I:$I,MATCH(summary!$A1065,原簿!$M:$M,0)),"")</f>
        <v/>
      </c>
      <c r="E1065" s="1" t="str">
        <f t="shared" si="49"/>
        <v/>
      </c>
      <c r="F1065" s="1" t="str">
        <f>IF(ISNUMBER($E1065),INDEX(原簿!$E:$E,MATCH(summary!$E1065,原簿!$N:$N,0)),"")</f>
        <v/>
      </c>
      <c r="G1065" s="10" t="str">
        <f>IF(ISNUMBER($E1065),INDEX(原簿!$I:$I,MATCH(summary!$E1065,原簿!$N:$N,0)),"")</f>
        <v/>
      </c>
      <c r="H1065" s="1" t="str">
        <f>IF(ISNUMBER($E1065),TEXT(INDEX(出席票!$A:$A,MATCH(F1065,trans!$B:$B,0)),"00")&amp;"-"&amp;TEXT(INDEX(出席票!$B:$B,MATCH(F1065,trans!$B:$B,0)),"000"),"")</f>
        <v/>
      </c>
      <c r="J1065" s="1" t="str">
        <f t="shared" si="50"/>
        <v/>
      </c>
      <c r="K1065" s="1" t="str">
        <f>IF(ISNUMBER($J1065),INDEX(原簿!$E:$E,MATCH(summary!$E1065,原簿!$O:$O,0)),"")</f>
        <v/>
      </c>
      <c r="L1065" s="10" t="str">
        <f>IF(ISNUMBER($J1065),INDEX(原簿!$I:$I,MATCH(summary!$E1065,原簿!$O:$O,0)),"")</f>
        <v/>
      </c>
      <c r="M1065" s="1" t="str">
        <f>IF(ISNUMBER($J1065),TEXT(INDEX(答案!$A:$A,MATCH(K1065,trans!$E:$E,0)),"00")&amp;"-"&amp;TEXT(INDEX(答案!$B:$B,MATCH(K1065,trans!$E:$E,0)),"000"),"")</f>
        <v/>
      </c>
    </row>
    <row r="1066" spans="1:13" x14ac:dyDescent="0.55000000000000004">
      <c r="A1066" s="1" t="str">
        <f t="shared" si="48"/>
        <v/>
      </c>
      <c r="B1066" s="1" t="str">
        <f>IF(ISNUMBER($A1066),INDEX(原簿!$E:$E,MATCH(summary!$A1066,原簿!$M:$M,0)),"")</f>
        <v/>
      </c>
      <c r="C1066" s="10" t="str">
        <f>IF(ISNUMBER($A1066),INDEX(原簿!$I:$I,MATCH(summary!$A1066,原簿!$M:$M,0)),"")</f>
        <v/>
      </c>
      <c r="E1066" s="1" t="str">
        <f t="shared" si="49"/>
        <v/>
      </c>
      <c r="F1066" s="1" t="str">
        <f>IF(ISNUMBER($E1066),INDEX(原簿!$E:$E,MATCH(summary!$E1066,原簿!$N:$N,0)),"")</f>
        <v/>
      </c>
      <c r="G1066" s="10" t="str">
        <f>IF(ISNUMBER($E1066),INDEX(原簿!$I:$I,MATCH(summary!$E1066,原簿!$N:$N,0)),"")</f>
        <v/>
      </c>
      <c r="H1066" s="1" t="str">
        <f>IF(ISNUMBER($E1066),TEXT(INDEX(出席票!$A:$A,MATCH(F1066,trans!$B:$B,0)),"00")&amp;"-"&amp;TEXT(INDEX(出席票!$B:$B,MATCH(F1066,trans!$B:$B,0)),"000"),"")</f>
        <v/>
      </c>
      <c r="J1066" s="1" t="str">
        <f t="shared" si="50"/>
        <v/>
      </c>
      <c r="K1066" s="1" t="str">
        <f>IF(ISNUMBER($J1066),INDEX(原簿!$E:$E,MATCH(summary!$E1066,原簿!$O:$O,0)),"")</f>
        <v/>
      </c>
      <c r="L1066" s="10" t="str">
        <f>IF(ISNUMBER($J1066),INDEX(原簿!$I:$I,MATCH(summary!$E1066,原簿!$O:$O,0)),"")</f>
        <v/>
      </c>
      <c r="M1066" s="1" t="str">
        <f>IF(ISNUMBER($J1066),TEXT(INDEX(答案!$A:$A,MATCH(K1066,trans!$E:$E,0)),"00")&amp;"-"&amp;TEXT(INDEX(答案!$B:$B,MATCH(K1066,trans!$E:$E,0)),"000"),"")</f>
        <v/>
      </c>
    </row>
    <row r="1067" spans="1:13" x14ac:dyDescent="0.55000000000000004">
      <c r="A1067" s="1" t="str">
        <f t="shared" si="48"/>
        <v/>
      </c>
      <c r="B1067" s="1" t="str">
        <f>IF(ISNUMBER($A1067),INDEX(原簿!$E:$E,MATCH(summary!$A1067,原簿!$M:$M,0)),"")</f>
        <v/>
      </c>
      <c r="C1067" s="10" t="str">
        <f>IF(ISNUMBER($A1067),INDEX(原簿!$I:$I,MATCH(summary!$A1067,原簿!$M:$M,0)),"")</f>
        <v/>
      </c>
      <c r="E1067" s="1" t="str">
        <f t="shared" si="49"/>
        <v/>
      </c>
      <c r="F1067" s="1" t="str">
        <f>IF(ISNUMBER($E1067),INDEX(原簿!$E:$E,MATCH(summary!$E1067,原簿!$N:$N,0)),"")</f>
        <v/>
      </c>
      <c r="G1067" s="10" t="str">
        <f>IF(ISNUMBER($E1067),INDEX(原簿!$I:$I,MATCH(summary!$E1067,原簿!$N:$N,0)),"")</f>
        <v/>
      </c>
      <c r="H1067" s="1" t="str">
        <f>IF(ISNUMBER($E1067),TEXT(INDEX(出席票!$A:$A,MATCH(F1067,trans!$B:$B,0)),"00")&amp;"-"&amp;TEXT(INDEX(出席票!$B:$B,MATCH(F1067,trans!$B:$B,0)),"000"),"")</f>
        <v/>
      </c>
      <c r="J1067" s="1" t="str">
        <f t="shared" si="50"/>
        <v/>
      </c>
      <c r="K1067" s="1" t="str">
        <f>IF(ISNUMBER($J1067),INDEX(原簿!$E:$E,MATCH(summary!$E1067,原簿!$O:$O,0)),"")</f>
        <v/>
      </c>
      <c r="L1067" s="10" t="str">
        <f>IF(ISNUMBER($J1067),INDEX(原簿!$I:$I,MATCH(summary!$E1067,原簿!$O:$O,0)),"")</f>
        <v/>
      </c>
      <c r="M1067" s="1" t="str">
        <f>IF(ISNUMBER($J1067),TEXT(INDEX(答案!$A:$A,MATCH(K1067,trans!$E:$E,0)),"00")&amp;"-"&amp;TEXT(INDEX(答案!$B:$B,MATCH(K1067,trans!$E:$E,0)),"000"),"")</f>
        <v/>
      </c>
    </row>
    <row r="1068" spans="1:13" x14ac:dyDescent="0.55000000000000004">
      <c r="A1068" s="1" t="str">
        <f t="shared" si="48"/>
        <v/>
      </c>
      <c r="B1068" s="1" t="str">
        <f>IF(ISNUMBER($A1068),INDEX(原簿!$E:$E,MATCH(summary!$A1068,原簿!$M:$M,0)),"")</f>
        <v/>
      </c>
      <c r="C1068" s="10" t="str">
        <f>IF(ISNUMBER($A1068),INDEX(原簿!$I:$I,MATCH(summary!$A1068,原簿!$M:$M,0)),"")</f>
        <v/>
      </c>
      <c r="E1068" s="1" t="str">
        <f t="shared" si="49"/>
        <v/>
      </c>
      <c r="F1068" s="1" t="str">
        <f>IF(ISNUMBER($E1068),INDEX(原簿!$E:$E,MATCH(summary!$E1068,原簿!$N:$N,0)),"")</f>
        <v/>
      </c>
      <c r="G1068" s="10" t="str">
        <f>IF(ISNUMBER($E1068),INDEX(原簿!$I:$I,MATCH(summary!$E1068,原簿!$N:$N,0)),"")</f>
        <v/>
      </c>
      <c r="H1068" s="1" t="str">
        <f>IF(ISNUMBER($E1068),TEXT(INDEX(出席票!$A:$A,MATCH(F1068,trans!$B:$B,0)),"00")&amp;"-"&amp;TEXT(INDEX(出席票!$B:$B,MATCH(F1068,trans!$B:$B,0)),"000"),"")</f>
        <v/>
      </c>
      <c r="J1068" s="1" t="str">
        <f t="shared" si="50"/>
        <v/>
      </c>
      <c r="K1068" s="1" t="str">
        <f>IF(ISNUMBER($J1068),INDEX(原簿!$E:$E,MATCH(summary!$E1068,原簿!$O:$O,0)),"")</f>
        <v/>
      </c>
      <c r="L1068" s="10" t="str">
        <f>IF(ISNUMBER($J1068),INDEX(原簿!$I:$I,MATCH(summary!$E1068,原簿!$O:$O,0)),"")</f>
        <v/>
      </c>
      <c r="M1068" s="1" t="str">
        <f>IF(ISNUMBER($J1068),TEXT(INDEX(答案!$A:$A,MATCH(K1068,trans!$E:$E,0)),"00")&amp;"-"&amp;TEXT(INDEX(答案!$B:$B,MATCH(K1068,trans!$E:$E,0)),"000"),"")</f>
        <v/>
      </c>
    </row>
    <row r="1069" spans="1:13" x14ac:dyDescent="0.55000000000000004">
      <c r="A1069" s="1" t="str">
        <f t="shared" si="48"/>
        <v/>
      </c>
      <c r="B1069" s="1" t="str">
        <f>IF(ISNUMBER($A1069),INDEX(原簿!$E:$E,MATCH(summary!$A1069,原簿!$M:$M,0)),"")</f>
        <v/>
      </c>
      <c r="C1069" s="10" t="str">
        <f>IF(ISNUMBER($A1069),INDEX(原簿!$I:$I,MATCH(summary!$A1069,原簿!$M:$M,0)),"")</f>
        <v/>
      </c>
      <c r="E1069" s="1" t="str">
        <f t="shared" si="49"/>
        <v/>
      </c>
      <c r="F1069" s="1" t="str">
        <f>IF(ISNUMBER($E1069),INDEX(原簿!$E:$E,MATCH(summary!$E1069,原簿!$N:$N,0)),"")</f>
        <v/>
      </c>
      <c r="G1069" s="10" t="str">
        <f>IF(ISNUMBER($E1069),INDEX(原簿!$I:$I,MATCH(summary!$E1069,原簿!$N:$N,0)),"")</f>
        <v/>
      </c>
      <c r="H1069" s="1" t="str">
        <f>IF(ISNUMBER($E1069),TEXT(INDEX(出席票!$A:$A,MATCH(F1069,trans!$B:$B,0)),"00")&amp;"-"&amp;TEXT(INDEX(出席票!$B:$B,MATCH(F1069,trans!$B:$B,0)),"000"),"")</f>
        <v/>
      </c>
      <c r="J1069" s="1" t="str">
        <f t="shared" si="50"/>
        <v/>
      </c>
      <c r="K1069" s="1" t="str">
        <f>IF(ISNUMBER($J1069),INDEX(原簿!$E:$E,MATCH(summary!$E1069,原簿!$O:$O,0)),"")</f>
        <v/>
      </c>
      <c r="L1069" s="10" t="str">
        <f>IF(ISNUMBER($J1069),INDEX(原簿!$I:$I,MATCH(summary!$E1069,原簿!$O:$O,0)),"")</f>
        <v/>
      </c>
      <c r="M1069" s="1" t="str">
        <f>IF(ISNUMBER($J1069),TEXT(INDEX(答案!$A:$A,MATCH(K1069,trans!$E:$E,0)),"00")&amp;"-"&amp;TEXT(INDEX(答案!$B:$B,MATCH(K1069,trans!$E:$E,0)),"000"),"")</f>
        <v/>
      </c>
    </row>
    <row r="1070" spans="1:13" x14ac:dyDescent="0.55000000000000004">
      <c r="A1070" s="1" t="str">
        <f t="shared" si="48"/>
        <v/>
      </c>
      <c r="B1070" s="1" t="str">
        <f>IF(ISNUMBER($A1070),INDEX(原簿!$E:$E,MATCH(summary!$A1070,原簿!$M:$M,0)),"")</f>
        <v/>
      </c>
      <c r="C1070" s="10" t="str">
        <f>IF(ISNUMBER($A1070),INDEX(原簿!$I:$I,MATCH(summary!$A1070,原簿!$M:$M,0)),"")</f>
        <v/>
      </c>
      <c r="E1070" s="1" t="str">
        <f t="shared" si="49"/>
        <v/>
      </c>
      <c r="F1070" s="1" t="str">
        <f>IF(ISNUMBER($E1070),INDEX(原簿!$E:$E,MATCH(summary!$E1070,原簿!$N:$N,0)),"")</f>
        <v/>
      </c>
      <c r="G1070" s="10" t="str">
        <f>IF(ISNUMBER($E1070),INDEX(原簿!$I:$I,MATCH(summary!$E1070,原簿!$N:$N,0)),"")</f>
        <v/>
      </c>
      <c r="H1070" s="1" t="str">
        <f>IF(ISNUMBER($E1070),TEXT(INDEX(出席票!$A:$A,MATCH(F1070,trans!$B:$B,0)),"00")&amp;"-"&amp;TEXT(INDEX(出席票!$B:$B,MATCH(F1070,trans!$B:$B,0)),"000"),"")</f>
        <v/>
      </c>
      <c r="J1070" s="1" t="str">
        <f t="shared" si="50"/>
        <v/>
      </c>
      <c r="K1070" s="1" t="str">
        <f>IF(ISNUMBER($J1070),INDEX(原簿!$E:$E,MATCH(summary!$E1070,原簿!$O:$O,0)),"")</f>
        <v/>
      </c>
      <c r="L1070" s="10" t="str">
        <f>IF(ISNUMBER($J1070),INDEX(原簿!$I:$I,MATCH(summary!$E1070,原簿!$O:$O,0)),"")</f>
        <v/>
      </c>
      <c r="M1070" s="1" t="str">
        <f>IF(ISNUMBER($J1070),TEXT(INDEX(答案!$A:$A,MATCH(K1070,trans!$E:$E,0)),"00")&amp;"-"&amp;TEXT(INDEX(答案!$B:$B,MATCH(K1070,trans!$E:$E,0)),"000"),"")</f>
        <v/>
      </c>
    </row>
    <row r="1071" spans="1:13" x14ac:dyDescent="0.55000000000000004">
      <c r="A1071" s="1" t="str">
        <f t="shared" si="48"/>
        <v/>
      </c>
      <c r="B1071" s="1" t="str">
        <f>IF(ISNUMBER($A1071),INDEX(原簿!$E:$E,MATCH(summary!$A1071,原簿!$M:$M,0)),"")</f>
        <v/>
      </c>
      <c r="C1071" s="10" t="str">
        <f>IF(ISNUMBER($A1071),INDEX(原簿!$I:$I,MATCH(summary!$A1071,原簿!$M:$M,0)),"")</f>
        <v/>
      </c>
      <c r="E1071" s="1" t="str">
        <f t="shared" si="49"/>
        <v/>
      </c>
      <c r="F1071" s="1" t="str">
        <f>IF(ISNUMBER($E1071),INDEX(原簿!$E:$E,MATCH(summary!$E1071,原簿!$N:$N,0)),"")</f>
        <v/>
      </c>
      <c r="G1071" s="10" t="str">
        <f>IF(ISNUMBER($E1071),INDEX(原簿!$I:$I,MATCH(summary!$E1071,原簿!$N:$N,0)),"")</f>
        <v/>
      </c>
      <c r="H1071" s="1" t="str">
        <f>IF(ISNUMBER($E1071),TEXT(INDEX(出席票!$A:$A,MATCH(F1071,trans!$B:$B,0)),"00")&amp;"-"&amp;TEXT(INDEX(出席票!$B:$B,MATCH(F1071,trans!$B:$B,0)),"000"),"")</f>
        <v/>
      </c>
      <c r="J1071" s="1" t="str">
        <f t="shared" si="50"/>
        <v/>
      </c>
      <c r="K1071" s="1" t="str">
        <f>IF(ISNUMBER($J1071),INDEX(原簿!$E:$E,MATCH(summary!$E1071,原簿!$O:$O,0)),"")</f>
        <v/>
      </c>
      <c r="L1071" s="10" t="str">
        <f>IF(ISNUMBER($J1071),INDEX(原簿!$I:$I,MATCH(summary!$E1071,原簿!$O:$O,0)),"")</f>
        <v/>
      </c>
      <c r="M1071" s="1" t="str">
        <f>IF(ISNUMBER($J1071),TEXT(INDEX(答案!$A:$A,MATCH(K1071,trans!$E:$E,0)),"00")&amp;"-"&amp;TEXT(INDEX(答案!$B:$B,MATCH(K1071,trans!$E:$E,0)),"000"),"")</f>
        <v/>
      </c>
    </row>
    <row r="1072" spans="1:13" x14ac:dyDescent="0.55000000000000004">
      <c r="A1072" s="1" t="str">
        <f t="shared" si="48"/>
        <v/>
      </c>
      <c r="B1072" s="1" t="str">
        <f>IF(ISNUMBER($A1072),INDEX(原簿!$E:$E,MATCH(summary!$A1072,原簿!$M:$M,0)),"")</f>
        <v/>
      </c>
      <c r="C1072" s="10" t="str">
        <f>IF(ISNUMBER($A1072),INDEX(原簿!$I:$I,MATCH(summary!$A1072,原簿!$M:$M,0)),"")</f>
        <v/>
      </c>
      <c r="E1072" s="1" t="str">
        <f t="shared" si="49"/>
        <v/>
      </c>
      <c r="F1072" s="1" t="str">
        <f>IF(ISNUMBER($E1072),INDEX(原簿!$E:$E,MATCH(summary!$E1072,原簿!$N:$N,0)),"")</f>
        <v/>
      </c>
      <c r="G1072" s="10" t="str">
        <f>IF(ISNUMBER($E1072),INDEX(原簿!$I:$I,MATCH(summary!$E1072,原簿!$N:$N,0)),"")</f>
        <v/>
      </c>
      <c r="H1072" s="1" t="str">
        <f>IF(ISNUMBER($E1072),TEXT(INDEX(出席票!$A:$A,MATCH(F1072,trans!$B:$B,0)),"00")&amp;"-"&amp;TEXT(INDEX(出席票!$B:$B,MATCH(F1072,trans!$B:$B,0)),"000"),"")</f>
        <v/>
      </c>
      <c r="J1072" s="1" t="str">
        <f t="shared" si="50"/>
        <v/>
      </c>
      <c r="K1072" s="1" t="str">
        <f>IF(ISNUMBER($J1072),INDEX(原簿!$E:$E,MATCH(summary!$E1072,原簿!$O:$O,0)),"")</f>
        <v/>
      </c>
      <c r="L1072" s="10" t="str">
        <f>IF(ISNUMBER($J1072),INDEX(原簿!$I:$I,MATCH(summary!$E1072,原簿!$O:$O,0)),"")</f>
        <v/>
      </c>
      <c r="M1072" s="1" t="str">
        <f>IF(ISNUMBER($J1072),TEXT(INDEX(答案!$A:$A,MATCH(K1072,trans!$E:$E,0)),"00")&amp;"-"&amp;TEXT(INDEX(答案!$B:$B,MATCH(K1072,trans!$E:$E,0)),"000"),"")</f>
        <v/>
      </c>
    </row>
    <row r="1073" spans="1:13" x14ac:dyDescent="0.55000000000000004">
      <c r="A1073" s="1" t="str">
        <f t="shared" si="48"/>
        <v/>
      </c>
      <c r="B1073" s="1" t="str">
        <f>IF(ISNUMBER($A1073),INDEX(原簿!$E:$E,MATCH(summary!$A1073,原簿!$M:$M,0)),"")</f>
        <v/>
      </c>
      <c r="C1073" s="10" t="str">
        <f>IF(ISNUMBER($A1073),INDEX(原簿!$I:$I,MATCH(summary!$A1073,原簿!$M:$M,0)),"")</f>
        <v/>
      </c>
      <c r="E1073" s="1" t="str">
        <f t="shared" si="49"/>
        <v/>
      </c>
      <c r="F1073" s="1" t="str">
        <f>IF(ISNUMBER($E1073),INDEX(原簿!$E:$E,MATCH(summary!$E1073,原簿!$N:$N,0)),"")</f>
        <v/>
      </c>
      <c r="G1073" s="10" t="str">
        <f>IF(ISNUMBER($E1073),INDEX(原簿!$I:$I,MATCH(summary!$E1073,原簿!$N:$N,0)),"")</f>
        <v/>
      </c>
      <c r="H1073" s="1" t="str">
        <f>IF(ISNUMBER($E1073),TEXT(INDEX(出席票!$A:$A,MATCH(F1073,trans!$B:$B,0)),"00")&amp;"-"&amp;TEXT(INDEX(出席票!$B:$B,MATCH(F1073,trans!$B:$B,0)),"000"),"")</f>
        <v/>
      </c>
      <c r="J1073" s="1" t="str">
        <f t="shared" si="50"/>
        <v/>
      </c>
      <c r="K1073" s="1" t="str">
        <f>IF(ISNUMBER($J1073),INDEX(原簿!$E:$E,MATCH(summary!$E1073,原簿!$O:$O,0)),"")</f>
        <v/>
      </c>
      <c r="L1073" s="10" t="str">
        <f>IF(ISNUMBER($J1073),INDEX(原簿!$I:$I,MATCH(summary!$E1073,原簿!$O:$O,0)),"")</f>
        <v/>
      </c>
      <c r="M1073" s="1" t="str">
        <f>IF(ISNUMBER($J1073),TEXT(INDEX(答案!$A:$A,MATCH(K1073,trans!$E:$E,0)),"00")&amp;"-"&amp;TEXT(INDEX(答案!$B:$B,MATCH(K1073,trans!$E:$E,0)),"000"),"")</f>
        <v/>
      </c>
    </row>
    <row r="1074" spans="1:13" x14ac:dyDescent="0.55000000000000004">
      <c r="A1074" s="1" t="str">
        <f t="shared" si="48"/>
        <v/>
      </c>
      <c r="B1074" s="1" t="str">
        <f>IF(ISNUMBER($A1074),INDEX(原簿!$E:$E,MATCH(summary!$A1074,原簿!$M:$M,0)),"")</f>
        <v/>
      </c>
      <c r="C1074" s="10" t="str">
        <f>IF(ISNUMBER($A1074),INDEX(原簿!$I:$I,MATCH(summary!$A1074,原簿!$M:$M,0)),"")</f>
        <v/>
      </c>
      <c r="E1074" s="1" t="str">
        <f t="shared" si="49"/>
        <v/>
      </c>
      <c r="F1074" s="1" t="str">
        <f>IF(ISNUMBER($E1074),INDEX(原簿!$E:$E,MATCH(summary!$E1074,原簿!$N:$N,0)),"")</f>
        <v/>
      </c>
      <c r="G1074" s="10" t="str">
        <f>IF(ISNUMBER($E1074),INDEX(原簿!$I:$I,MATCH(summary!$E1074,原簿!$N:$N,0)),"")</f>
        <v/>
      </c>
      <c r="H1074" s="1" t="str">
        <f>IF(ISNUMBER($E1074),TEXT(INDEX(出席票!$A:$A,MATCH(F1074,trans!$B:$B,0)),"00")&amp;"-"&amp;TEXT(INDEX(出席票!$B:$B,MATCH(F1074,trans!$B:$B,0)),"000"),"")</f>
        <v/>
      </c>
      <c r="J1074" s="1" t="str">
        <f t="shared" si="50"/>
        <v/>
      </c>
      <c r="K1074" s="1" t="str">
        <f>IF(ISNUMBER($J1074),INDEX(原簿!$E:$E,MATCH(summary!$E1074,原簿!$O:$O,0)),"")</f>
        <v/>
      </c>
      <c r="L1074" s="10" t="str">
        <f>IF(ISNUMBER($J1074),INDEX(原簿!$I:$I,MATCH(summary!$E1074,原簿!$O:$O,0)),"")</f>
        <v/>
      </c>
      <c r="M1074" s="1" t="str">
        <f>IF(ISNUMBER($J1074),TEXT(INDEX(答案!$A:$A,MATCH(K1074,trans!$E:$E,0)),"00")&amp;"-"&amp;TEXT(INDEX(答案!$B:$B,MATCH(K1074,trans!$E:$E,0)),"000"),"")</f>
        <v/>
      </c>
    </row>
    <row r="1075" spans="1:13" x14ac:dyDescent="0.55000000000000004">
      <c r="A1075" s="1" t="str">
        <f t="shared" si="48"/>
        <v/>
      </c>
      <c r="B1075" s="1" t="str">
        <f>IF(ISNUMBER($A1075),INDEX(原簿!$E:$E,MATCH(summary!$A1075,原簿!$M:$M,0)),"")</f>
        <v/>
      </c>
      <c r="C1075" s="10" t="str">
        <f>IF(ISNUMBER($A1075),INDEX(原簿!$I:$I,MATCH(summary!$A1075,原簿!$M:$M,0)),"")</f>
        <v/>
      </c>
      <c r="E1075" s="1" t="str">
        <f t="shared" si="49"/>
        <v/>
      </c>
      <c r="F1075" s="1" t="str">
        <f>IF(ISNUMBER($E1075),INDEX(原簿!$E:$E,MATCH(summary!$E1075,原簿!$N:$N,0)),"")</f>
        <v/>
      </c>
      <c r="G1075" s="10" t="str">
        <f>IF(ISNUMBER($E1075),INDEX(原簿!$I:$I,MATCH(summary!$E1075,原簿!$N:$N,0)),"")</f>
        <v/>
      </c>
      <c r="H1075" s="1" t="str">
        <f>IF(ISNUMBER($E1075),TEXT(INDEX(出席票!$A:$A,MATCH(F1075,trans!$B:$B,0)),"00")&amp;"-"&amp;TEXT(INDEX(出席票!$B:$B,MATCH(F1075,trans!$B:$B,0)),"000"),"")</f>
        <v/>
      </c>
      <c r="J1075" s="1" t="str">
        <f t="shared" si="50"/>
        <v/>
      </c>
      <c r="K1075" s="1" t="str">
        <f>IF(ISNUMBER($J1075),INDEX(原簿!$E:$E,MATCH(summary!$E1075,原簿!$O:$O,0)),"")</f>
        <v/>
      </c>
      <c r="L1075" s="10" t="str">
        <f>IF(ISNUMBER($J1075),INDEX(原簿!$I:$I,MATCH(summary!$E1075,原簿!$O:$O,0)),"")</f>
        <v/>
      </c>
      <c r="M1075" s="1" t="str">
        <f>IF(ISNUMBER($J1075),TEXT(INDEX(答案!$A:$A,MATCH(K1075,trans!$E:$E,0)),"00")&amp;"-"&amp;TEXT(INDEX(答案!$B:$B,MATCH(K1075,trans!$E:$E,0)),"000"),"")</f>
        <v/>
      </c>
    </row>
    <row r="1076" spans="1:13" x14ac:dyDescent="0.55000000000000004">
      <c r="A1076" s="1" t="str">
        <f t="shared" si="48"/>
        <v/>
      </c>
      <c r="B1076" s="1" t="str">
        <f>IF(ISNUMBER($A1076),INDEX(原簿!$E:$E,MATCH(summary!$A1076,原簿!$M:$M,0)),"")</f>
        <v/>
      </c>
      <c r="C1076" s="10" t="str">
        <f>IF(ISNUMBER($A1076),INDEX(原簿!$I:$I,MATCH(summary!$A1076,原簿!$M:$M,0)),"")</f>
        <v/>
      </c>
      <c r="E1076" s="1" t="str">
        <f t="shared" si="49"/>
        <v/>
      </c>
      <c r="F1076" s="1" t="str">
        <f>IF(ISNUMBER($E1076),INDEX(原簿!$E:$E,MATCH(summary!$E1076,原簿!$N:$N,0)),"")</f>
        <v/>
      </c>
      <c r="G1076" s="10" t="str">
        <f>IF(ISNUMBER($E1076),INDEX(原簿!$I:$I,MATCH(summary!$E1076,原簿!$N:$N,0)),"")</f>
        <v/>
      </c>
      <c r="H1076" s="1" t="str">
        <f>IF(ISNUMBER($E1076),TEXT(INDEX(出席票!$A:$A,MATCH(F1076,trans!$B:$B,0)),"00")&amp;"-"&amp;TEXT(INDEX(出席票!$B:$B,MATCH(F1076,trans!$B:$B,0)),"000"),"")</f>
        <v/>
      </c>
      <c r="J1076" s="1" t="str">
        <f t="shared" si="50"/>
        <v/>
      </c>
      <c r="K1076" s="1" t="str">
        <f>IF(ISNUMBER($J1076),INDEX(原簿!$E:$E,MATCH(summary!$E1076,原簿!$O:$O,0)),"")</f>
        <v/>
      </c>
      <c r="L1076" s="10" t="str">
        <f>IF(ISNUMBER($J1076),INDEX(原簿!$I:$I,MATCH(summary!$E1076,原簿!$O:$O,0)),"")</f>
        <v/>
      </c>
      <c r="M1076" s="1" t="str">
        <f>IF(ISNUMBER($J1076),TEXT(INDEX(答案!$A:$A,MATCH(K1076,trans!$E:$E,0)),"00")&amp;"-"&amp;TEXT(INDEX(答案!$B:$B,MATCH(K1076,trans!$E:$E,0)),"000"),"")</f>
        <v/>
      </c>
    </row>
    <row r="1077" spans="1:13" x14ac:dyDescent="0.55000000000000004">
      <c r="A1077" s="1" t="str">
        <f t="shared" si="48"/>
        <v/>
      </c>
      <c r="B1077" s="1" t="str">
        <f>IF(ISNUMBER($A1077),INDEX(原簿!$E:$E,MATCH(summary!$A1077,原簿!$M:$M,0)),"")</f>
        <v/>
      </c>
      <c r="C1077" s="10" t="str">
        <f>IF(ISNUMBER($A1077),INDEX(原簿!$I:$I,MATCH(summary!$A1077,原簿!$M:$M,0)),"")</f>
        <v/>
      </c>
      <c r="E1077" s="1" t="str">
        <f t="shared" si="49"/>
        <v/>
      </c>
      <c r="F1077" s="1" t="str">
        <f>IF(ISNUMBER($E1077),INDEX(原簿!$E:$E,MATCH(summary!$E1077,原簿!$N:$N,0)),"")</f>
        <v/>
      </c>
      <c r="G1077" s="10" t="str">
        <f>IF(ISNUMBER($E1077),INDEX(原簿!$I:$I,MATCH(summary!$E1077,原簿!$N:$N,0)),"")</f>
        <v/>
      </c>
      <c r="H1077" s="1" t="str">
        <f>IF(ISNUMBER($E1077),TEXT(INDEX(出席票!$A:$A,MATCH(F1077,trans!$B:$B,0)),"00")&amp;"-"&amp;TEXT(INDEX(出席票!$B:$B,MATCH(F1077,trans!$B:$B,0)),"000"),"")</f>
        <v/>
      </c>
      <c r="J1077" s="1" t="str">
        <f t="shared" si="50"/>
        <v/>
      </c>
      <c r="K1077" s="1" t="str">
        <f>IF(ISNUMBER($J1077),INDEX(原簿!$E:$E,MATCH(summary!$E1077,原簿!$O:$O,0)),"")</f>
        <v/>
      </c>
      <c r="L1077" s="10" t="str">
        <f>IF(ISNUMBER($J1077),INDEX(原簿!$I:$I,MATCH(summary!$E1077,原簿!$O:$O,0)),"")</f>
        <v/>
      </c>
      <c r="M1077" s="1" t="str">
        <f>IF(ISNUMBER($J1077),TEXT(INDEX(答案!$A:$A,MATCH(K1077,trans!$E:$E,0)),"00")&amp;"-"&amp;TEXT(INDEX(答案!$B:$B,MATCH(K1077,trans!$E:$E,0)),"000"),"")</f>
        <v/>
      </c>
    </row>
    <row r="1078" spans="1:13" x14ac:dyDescent="0.55000000000000004">
      <c r="A1078" s="1" t="str">
        <f t="shared" si="48"/>
        <v/>
      </c>
      <c r="B1078" s="1" t="str">
        <f>IF(ISNUMBER($A1078),INDEX(原簿!$E:$E,MATCH(summary!$A1078,原簿!$M:$M,0)),"")</f>
        <v/>
      </c>
      <c r="C1078" s="10" t="str">
        <f>IF(ISNUMBER($A1078),INDEX(原簿!$I:$I,MATCH(summary!$A1078,原簿!$M:$M,0)),"")</f>
        <v/>
      </c>
      <c r="E1078" s="1" t="str">
        <f t="shared" si="49"/>
        <v/>
      </c>
      <c r="F1078" s="1" t="str">
        <f>IF(ISNUMBER($E1078),INDEX(原簿!$E:$E,MATCH(summary!$E1078,原簿!$N:$N,0)),"")</f>
        <v/>
      </c>
      <c r="G1078" s="10" t="str">
        <f>IF(ISNUMBER($E1078),INDEX(原簿!$I:$I,MATCH(summary!$E1078,原簿!$N:$N,0)),"")</f>
        <v/>
      </c>
      <c r="H1078" s="1" t="str">
        <f>IF(ISNUMBER($E1078),TEXT(INDEX(出席票!$A:$A,MATCH(F1078,trans!$B:$B,0)),"00")&amp;"-"&amp;TEXT(INDEX(出席票!$B:$B,MATCH(F1078,trans!$B:$B,0)),"000"),"")</f>
        <v/>
      </c>
      <c r="J1078" s="1" t="str">
        <f t="shared" si="50"/>
        <v/>
      </c>
      <c r="K1078" s="1" t="str">
        <f>IF(ISNUMBER($J1078),INDEX(原簿!$E:$E,MATCH(summary!$E1078,原簿!$O:$O,0)),"")</f>
        <v/>
      </c>
      <c r="L1078" s="10" t="str">
        <f>IF(ISNUMBER($J1078),INDEX(原簿!$I:$I,MATCH(summary!$E1078,原簿!$O:$O,0)),"")</f>
        <v/>
      </c>
      <c r="M1078" s="1" t="str">
        <f>IF(ISNUMBER($J1078),TEXT(INDEX(答案!$A:$A,MATCH(K1078,trans!$E:$E,0)),"00")&amp;"-"&amp;TEXT(INDEX(答案!$B:$B,MATCH(K1078,trans!$E:$E,0)),"000"),"")</f>
        <v/>
      </c>
    </row>
    <row r="1079" spans="1:13" x14ac:dyDescent="0.55000000000000004">
      <c r="A1079" s="1" t="str">
        <f t="shared" si="48"/>
        <v/>
      </c>
      <c r="B1079" s="1" t="str">
        <f>IF(ISNUMBER($A1079),INDEX(原簿!$E:$E,MATCH(summary!$A1079,原簿!$M:$M,0)),"")</f>
        <v/>
      </c>
      <c r="C1079" s="10" t="str">
        <f>IF(ISNUMBER($A1079),INDEX(原簿!$I:$I,MATCH(summary!$A1079,原簿!$M:$M,0)),"")</f>
        <v/>
      </c>
      <c r="E1079" s="1" t="str">
        <f t="shared" si="49"/>
        <v/>
      </c>
      <c r="F1079" s="1" t="str">
        <f>IF(ISNUMBER($E1079),INDEX(原簿!$E:$E,MATCH(summary!$E1079,原簿!$N:$N,0)),"")</f>
        <v/>
      </c>
      <c r="G1079" s="10" t="str">
        <f>IF(ISNUMBER($E1079),INDEX(原簿!$I:$I,MATCH(summary!$E1079,原簿!$N:$N,0)),"")</f>
        <v/>
      </c>
      <c r="H1079" s="1" t="str">
        <f>IF(ISNUMBER($E1079),TEXT(INDEX(出席票!$A:$A,MATCH(F1079,trans!$B:$B,0)),"00")&amp;"-"&amp;TEXT(INDEX(出席票!$B:$B,MATCH(F1079,trans!$B:$B,0)),"000"),"")</f>
        <v/>
      </c>
      <c r="J1079" s="1" t="str">
        <f t="shared" si="50"/>
        <v/>
      </c>
      <c r="K1079" s="1" t="str">
        <f>IF(ISNUMBER($J1079),INDEX(原簿!$E:$E,MATCH(summary!$E1079,原簿!$O:$O,0)),"")</f>
        <v/>
      </c>
      <c r="L1079" s="10" t="str">
        <f>IF(ISNUMBER($J1079),INDEX(原簿!$I:$I,MATCH(summary!$E1079,原簿!$O:$O,0)),"")</f>
        <v/>
      </c>
      <c r="M1079" s="1" t="str">
        <f>IF(ISNUMBER($J1079),TEXT(INDEX(答案!$A:$A,MATCH(K1079,trans!$E:$E,0)),"00")&amp;"-"&amp;TEXT(INDEX(答案!$B:$B,MATCH(K1079,trans!$E:$E,0)),"000"),"")</f>
        <v/>
      </c>
    </row>
    <row r="1080" spans="1:13" x14ac:dyDescent="0.55000000000000004">
      <c r="A1080" s="1" t="str">
        <f t="shared" si="48"/>
        <v/>
      </c>
      <c r="B1080" s="1" t="str">
        <f>IF(ISNUMBER($A1080),INDEX(原簿!$E:$E,MATCH(summary!$A1080,原簿!$M:$M,0)),"")</f>
        <v/>
      </c>
      <c r="C1080" s="10" t="str">
        <f>IF(ISNUMBER($A1080),INDEX(原簿!$I:$I,MATCH(summary!$A1080,原簿!$M:$M,0)),"")</f>
        <v/>
      </c>
      <c r="E1080" s="1" t="str">
        <f t="shared" si="49"/>
        <v/>
      </c>
      <c r="F1080" s="1" t="str">
        <f>IF(ISNUMBER($E1080),INDEX(原簿!$E:$E,MATCH(summary!$E1080,原簿!$N:$N,0)),"")</f>
        <v/>
      </c>
      <c r="G1080" s="10" t="str">
        <f>IF(ISNUMBER($E1080),INDEX(原簿!$I:$I,MATCH(summary!$E1080,原簿!$N:$N,0)),"")</f>
        <v/>
      </c>
      <c r="H1080" s="1" t="str">
        <f>IF(ISNUMBER($E1080),TEXT(INDEX(出席票!$A:$A,MATCH(F1080,trans!$B:$B,0)),"00")&amp;"-"&amp;TEXT(INDEX(出席票!$B:$B,MATCH(F1080,trans!$B:$B,0)),"000"),"")</f>
        <v/>
      </c>
      <c r="J1080" s="1" t="str">
        <f t="shared" si="50"/>
        <v/>
      </c>
      <c r="K1080" s="1" t="str">
        <f>IF(ISNUMBER($J1080),INDEX(原簿!$E:$E,MATCH(summary!$E1080,原簿!$O:$O,0)),"")</f>
        <v/>
      </c>
      <c r="L1080" s="10" t="str">
        <f>IF(ISNUMBER($J1080),INDEX(原簿!$I:$I,MATCH(summary!$E1080,原簿!$O:$O,0)),"")</f>
        <v/>
      </c>
      <c r="M1080" s="1" t="str">
        <f>IF(ISNUMBER($J1080),TEXT(INDEX(答案!$A:$A,MATCH(K1080,trans!$E:$E,0)),"00")&amp;"-"&amp;TEXT(INDEX(答案!$B:$B,MATCH(K1080,trans!$E:$E,0)),"000"),"")</f>
        <v/>
      </c>
    </row>
    <row r="1081" spans="1:13" x14ac:dyDescent="0.55000000000000004">
      <c r="A1081" s="1" t="str">
        <f t="shared" si="48"/>
        <v/>
      </c>
      <c r="B1081" s="1" t="str">
        <f>IF(ISNUMBER($A1081),INDEX(原簿!$E:$E,MATCH(summary!$A1081,原簿!$M:$M,0)),"")</f>
        <v/>
      </c>
      <c r="C1081" s="10" t="str">
        <f>IF(ISNUMBER($A1081),INDEX(原簿!$I:$I,MATCH(summary!$A1081,原簿!$M:$M,0)),"")</f>
        <v/>
      </c>
      <c r="E1081" s="1" t="str">
        <f t="shared" si="49"/>
        <v/>
      </c>
      <c r="F1081" s="1" t="str">
        <f>IF(ISNUMBER($E1081),INDEX(原簿!$E:$E,MATCH(summary!$E1081,原簿!$N:$N,0)),"")</f>
        <v/>
      </c>
      <c r="G1081" s="10" t="str">
        <f>IF(ISNUMBER($E1081),INDEX(原簿!$I:$I,MATCH(summary!$E1081,原簿!$N:$N,0)),"")</f>
        <v/>
      </c>
      <c r="H1081" s="1" t="str">
        <f>IF(ISNUMBER($E1081),TEXT(INDEX(出席票!$A:$A,MATCH(F1081,trans!$B:$B,0)),"00")&amp;"-"&amp;TEXT(INDEX(出席票!$B:$B,MATCH(F1081,trans!$B:$B,0)),"000"),"")</f>
        <v/>
      </c>
      <c r="J1081" s="1" t="str">
        <f t="shared" si="50"/>
        <v/>
      </c>
      <c r="K1081" s="1" t="str">
        <f>IF(ISNUMBER($J1081),INDEX(原簿!$E:$E,MATCH(summary!$E1081,原簿!$O:$O,0)),"")</f>
        <v/>
      </c>
      <c r="L1081" s="10" t="str">
        <f>IF(ISNUMBER($J1081),INDEX(原簿!$I:$I,MATCH(summary!$E1081,原簿!$O:$O,0)),"")</f>
        <v/>
      </c>
      <c r="M1081" s="1" t="str">
        <f>IF(ISNUMBER($J1081),TEXT(INDEX(答案!$A:$A,MATCH(K1081,trans!$E:$E,0)),"00")&amp;"-"&amp;TEXT(INDEX(答案!$B:$B,MATCH(K1081,trans!$E:$E,0)),"000"),"")</f>
        <v/>
      </c>
    </row>
    <row r="1082" spans="1:13" x14ac:dyDescent="0.55000000000000004">
      <c r="A1082" s="1" t="str">
        <f t="shared" si="48"/>
        <v/>
      </c>
      <c r="B1082" s="1" t="str">
        <f>IF(ISNUMBER($A1082),INDEX(原簿!$E:$E,MATCH(summary!$A1082,原簿!$M:$M,0)),"")</f>
        <v/>
      </c>
      <c r="C1082" s="10" t="str">
        <f>IF(ISNUMBER($A1082),INDEX(原簿!$I:$I,MATCH(summary!$A1082,原簿!$M:$M,0)),"")</f>
        <v/>
      </c>
      <c r="E1082" s="1" t="str">
        <f t="shared" si="49"/>
        <v/>
      </c>
      <c r="F1082" s="1" t="str">
        <f>IF(ISNUMBER($E1082),INDEX(原簿!$E:$E,MATCH(summary!$E1082,原簿!$N:$N,0)),"")</f>
        <v/>
      </c>
      <c r="G1082" s="10" t="str">
        <f>IF(ISNUMBER($E1082),INDEX(原簿!$I:$I,MATCH(summary!$E1082,原簿!$N:$N,0)),"")</f>
        <v/>
      </c>
      <c r="H1082" s="1" t="str">
        <f>IF(ISNUMBER($E1082),TEXT(INDEX(出席票!$A:$A,MATCH(F1082,trans!$B:$B,0)),"00")&amp;"-"&amp;TEXT(INDEX(出席票!$B:$B,MATCH(F1082,trans!$B:$B,0)),"000"),"")</f>
        <v/>
      </c>
      <c r="J1082" s="1" t="str">
        <f t="shared" si="50"/>
        <v/>
      </c>
      <c r="K1082" s="1" t="str">
        <f>IF(ISNUMBER($J1082),INDEX(原簿!$E:$E,MATCH(summary!$E1082,原簿!$O:$O,0)),"")</f>
        <v/>
      </c>
      <c r="L1082" s="10" t="str">
        <f>IF(ISNUMBER($J1082),INDEX(原簿!$I:$I,MATCH(summary!$E1082,原簿!$O:$O,0)),"")</f>
        <v/>
      </c>
      <c r="M1082" s="1" t="str">
        <f>IF(ISNUMBER($J1082),TEXT(INDEX(答案!$A:$A,MATCH(K1082,trans!$E:$E,0)),"00")&amp;"-"&amp;TEXT(INDEX(答案!$B:$B,MATCH(K1082,trans!$E:$E,0)),"000"),"")</f>
        <v/>
      </c>
    </row>
    <row r="1083" spans="1:13" x14ac:dyDescent="0.55000000000000004">
      <c r="A1083" s="1" t="str">
        <f t="shared" si="48"/>
        <v/>
      </c>
      <c r="B1083" s="1" t="str">
        <f>IF(ISNUMBER($A1083),INDEX(原簿!$E:$E,MATCH(summary!$A1083,原簿!$M:$M,0)),"")</f>
        <v/>
      </c>
      <c r="C1083" s="10" t="str">
        <f>IF(ISNUMBER($A1083),INDEX(原簿!$I:$I,MATCH(summary!$A1083,原簿!$M:$M,0)),"")</f>
        <v/>
      </c>
      <c r="E1083" s="1" t="str">
        <f t="shared" si="49"/>
        <v/>
      </c>
      <c r="F1083" s="1" t="str">
        <f>IF(ISNUMBER($E1083),INDEX(原簿!$E:$E,MATCH(summary!$E1083,原簿!$N:$N,0)),"")</f>
        <v/>
      </c>
      <c r="G1083" s="10" t="str">
        <f>IF(ISNUMBER($E1083),INDEX(原簿!$I:$I,MATCH(summary!$E1083,原簿!$N:$N,0)),"")</f>
        <v/>
      </c>
      <c r="H1083" s="1" t="str">
        <f>IF(ISNUMBER($E1083),TEXT(INDEX(出席票!$A:$A,MATCH(F1083,trans!$B:$B,0)),"00")&amp;"-"&amp;TEXT(INDEX(出席票!$B:$B,MATCH(F1083,trans!$B:$B,0)),"000"),"")</f>
        <v/>
      </c>
      <c r="J1083" s="1" t="str">
        <f t="shared" si="50"/>
        <v/>
      </c>
      <c r="K1083" s="1" t="str">
        <f>IF(ISNUMBER($J1083),INDEX(原簿!$E:$E,MATCH(summary!$E1083,原簿!$O:$O,0)),"")</f>
        <v/>
      </c>
      <c r="L1083" s="10" t="str">
        <f>IF(ISNUMBER($J1083),INDEX(原簿!$I:$I,MATCH(summary!$E1083,原簿!$O:$O,0)),"")</f>
        <v/>
      </c>
      <c r="M1083" s="1" t="str">
        <f>IF(ISNUMBER($J1083),TEXT(INDEX(答案!$A:$A,MATCH(K1083,trans!$E:$E,0)),"00")&amp;"-"&amp;TEXT(INDEX(答案!$B:$B,MATCH(K1083,trans!$E:$E,0)),"000"),"")</f>
        <v/>
      </c>
    </row>
    <row r="1084" spans="1:13" x14ac:dyDescent="0.55000000000000004">
      <c r="A1084" s="1" t="str">
        <f t="shared" si="48"/>
        <v/>
      </c>
      <c r="B1084" s="1" t="str">
        <f>IF(ISNUMBER($A1084),INDEX(原簿!$E:$E,MATCH(summary!$A1084,原簿!$M:$M,0)),"")</f>
        <v/>
      </c>
      <c r="C1084" s="10" t="str">
        <f>IF(ISNUMBER($A1084),INDEX(原簿!$I:$I,MATCH(summary!$A1084,原簿!$M:$M,0)),"")</f>
        <v/>
      </c>
      <c r="E1084" s="1" t="str">
        <f t="shared" si="49"/>
        <v/>
      </c>
      <c r="F1084" s="1" t="str">
        <f>IF(ISNUMBER($E1084),INDEX(原簿!$E:$E,MATCH(summary!$E1084,原簿!$N:$N,0)),"")</f>
        <v/>
      </c>
      <c r="G1084" s="10" t="str">
        <f>IF(ISNUMBER($E1084),INDEX(原簿!$I:$I,MATCH(summary!$E1084,原簿!$N:$N,0)),"")</f>
        <v/>
      </c>
      <c r="H1084" s="1" t="str">
        <f>IF(ISNUMBER($E1084),TEXT(INDEX(出席票!$A:$A,MATCH(F1084,trans!$B:$B,0)),"00")&amp;"-"&amp;TEXT(INDEX(出席票!$B:$B,MATCH(F1084,trans!$B:$B,0)),"000"),"")</f>
        <v/>
      </c>
      <c r="J1084" s="1" t="str">
        <f t="shared" si="50"/>
        <v/>
      </c>
      <c r="K1084" s="1" t="str">
        <f>IF(ISNUMBER($J1084),INDEX(原簿!$E:$E,MATCH(summary!$E1084,原簿!$O:$O,0)),"")</f>
        <v/>
      </c>
      <c r="L1084" s="10" t="str">
        <f>IF(ISNUMBER($J1084),INDEX(原簿!$I:$I,MATCH(summary!$E1084,原簿!$O:$O,0)),"")</f>
        <v/>
      </c>
      <c r="M1084" s="1" t="str">
        <f>IF(ISNUMBER($J1084),TEXT(INDEX(答案!$A:$A,MATCH(K1084,trans!$E:$E,0)),"00")&amp;"-"&amp;TEXT(INDEX(答案!$B:$B,MATCH(K1084,trans!$E:$E,0)),"000"),"")</f>
        <v/>
      </c>
    </row>
    <row r="1085" spans="1:13" x14ac:dyDescent="0.55000000000000004">
      <c r="A1085" s="1" t="str">
        <f t="shared" si="48"/>
        <v/>
      </c>
      <c r="B1085" s="1" t="str">
        <f>IF(ISNUMBER($A1085),INDEX(原簿!$E:$E,MATCH(summary!$A1085,原簿!$M:$M,0)),"")</f>
        <v/>
      </c>
      <c r="C1085" s="10" t="str">
        <f>IF(ISNUMBER($A1085),INDEX(原簿!$I:$I,MATCH(summary!$A1085,原簿!$M:$M,0)),"")</f>
        <v/>
      </c>
      <c r="E1085" s="1" t="str">
        <f t="shared" si="49"/>
        <v/>
      </c>
      <c r="F1085" s="1" t="str">
        <f>IF(ISNUMBER($E1085),INDEX(原簿!$E:$E,MATCH(summary!$E1085,原簿!$N:$N,0)),"")</f>
        <v/>
      </c>
      <c r="G1085" s="10" t="str">
        <f>IF(ISNUMBER($E1085),INDEX(原簿!$I:$I,MATCH(summary!$E1085,原簿!$N:$N,0)),"")</f>
        <v/>
      </c>
      <c r="H1085" s="1" t="str">
        <f>IF(ISNUMBER($E1085),TEXT(INDEX(出席票!$A:$A,MATCH(F1085,trans!$B:$B,0)),"00")&amp;"-"&amp;TEXT(INDEX(出席票!$B:$B,MATCH(F1085,trans!$B:$B,0)),"000"),"")</f>
        <v/>
      </c>
      <c r="J1085" s="1" t="str">
        <f t="shared" si="50"/>
        <v/>
      </c>
      <c r="K1085" s="1" t="str">
        <f>IF(ISNUMBER($J1085),INDEX(原簿!$E:$E,MATCH(summary!$E1085,原簿!$O:$O,0)),"")</f>
        <v/>
      </c>
      <c r="L1085" s="10" t="str">
        <f>IF(ISNUMBER($J1085),INDEX(原簿!$I:$I,MATCH(summary!$E1085,原簿!$O:$O,0)),"")</f>
        <v/>
      </c>
      <c r="M1085" s="1" t="str">
        <f>IF(ISNUMBER($J1085),TEXT(INDEX(答案!$A:$A,MATCH(K1085,trans!$E:$E,0)),"00")&amp;"-"&amp;TEXT(INDEX(答案!$B:$B,MATCH(K1085,trans!$E:$E,0)),"000"),"")</f>
        <v/>
      </c>
    </row>
    <row r="1086" spans="1:13" x14ac:dyDescent="0.55000000000000004">
      <c r="A1086" s="1" t="str">
        <f t="shared" si="48"/>
        <v/>
      </c>
      <c r="B1086" s="1" t="str">
        <f>IF(ISNUMBER($A1086),INDEX(原簿!$E:$E,MATCH(summary!$A1086,原簿!$M:$M,0)),"")</f>
        <v/>
      </c>
      <c r="C1086" s="10" t="str">
        <f>IF(ISNUMBER($A1086),INDEX(原簿!$I:$I,MATCH(summary!$A1086,原簿!$M:$M,0)),"")</f>
        <v/>
      </c>
      <c r="E1086" s="1" t="str">
        <f t="shared" si="49"/>
        <v/>
      </c>
      <c r="F1086" s="1" t="str">
        <f>IF(ISNUMBER($E1086),INDEX(原簿!$E:$E,MATCH(summary!$E1086,原簿!$N:$N,0)),"")</f>
        <v/>
      </c>
      <c r="G1086" s="10" t="str">
        <f>IF(ISNUMBER($E1086),INDEX(原簿!$I:$I,MATCH(summary!$E1086,原簿!$N:$N,0)),"")</f>
        <v/>
      </c>
      <c r="H1086" s="1" t="str">
        <f>IF(ISNUMBER($E1086),TEXT(INDEX(出席票!$A:$A,MATCH(F1086,trans!$B:$B,0)),"00")&amp;"-"&amp;TEXT(INDEX(出席票!$B:$B,MATCH(F1086,trans!$B:$B,0)),"000"),"")</f>
        <v/>
      </c>
      <c r="J1086" s="1" t="str">
        <f t="shared" si="50"/>
        <v/>
      </c>
      <c r="K1086" s="1" t="str">
        <f>IF(ISNUMBER($J1086),INDEX(原簿!$E:$E,MATCH(summary!$E1086,原簿!$O:$O,0)),"")</f>
        <v/>
      </c>
      <c r="L1086" s="10" t="str">
        <f>IF(ISNUMBER($J1086),INDEX(原簿!$I:$I,MATCH(summary!$E1086,原簿!$O:$O,0)),"")</f>
        <v/>
      </c>
      <c r="M1086" s="1" t="str">
        <f>IF(ISNUMBER($J1086),TEXT(INDEX(答案!$A:$A,MATCH(K1086,trans!$E:$E,0)),"00")&amp;"-"&amp;TEXT(INDEX(答案!$B:$B,MATCH(K1086,trans!$E:$E,0)),"000"),"")</f>
        <v/>
      </c>
    </row>
    <row r="1087" spans="1:13" x14ac:dyDescent="0.55000000000000004">
      <c r="A1087" s="1" t="str">
        <f t="shared" si="48"/>
        <v/>
      </c>
      <c r="B1087" s="1" t="str">
        <f>IF(ISNUMBER($A1087),INDEX(原簿!$E:$E,MATCH(summary!$A1087,原簿!$M:$M,0)),"")</f>
        <v/>
      </c>
      <c r="C1087" s="10" t="str">
        <f>IF(ISNUMBER($A1087),INDEX(原簿!$I:$I,MATCH(summary!$A1087,原簿!$M:$M,0)),"")</f>
        <v/>
      </c>
      <c r="E1087" s="1" t="str">
        <f t="shared" si="49"/>
        <v/>
      </c>
      <c r="F1087" s="1" t="str">
        <f>IF(ISNUMBER($E1087),INDEX(原簿!$E:$E,MATCH(summary!$E1087,原簿!$N:$N,0)),"")</f>
        <v/>
      </c>
      <c r="G1087" s="10" t="str">
        <f>IF(ISNUMBER($E1087),INDEX(原簿!$I:$I,MATCH(summary!$E1087,原簿!$N:$N,0)),"")</f>
        <v/>
      </c>
      <c r="H1087" s="1" t="str">
        <f>IF(ISNUMBER($E1087),TEXT(INDEX(出席票!$A:$A,MATCH(F1087,trans!$B:$B,0)),"00")&amp;"-"&amp;TEXT(INDEX(出席票!$B:$B,MATCH(F1087,trans!$B:$B,0)),"000"),"")</f>
        <v/>
      </c>
      <c r="J1087" s="1" t="str">
        <f t="shared" si="50"/>
        <v/>
      </c>
      <c r="K1087" s="1" t="str">
        <f>IF(ISNUMBER($J1087),INDEX(原簿!$E:$E,MATCH(summary!$E1087,原簿!$O:$O,0)),"")</f>
        <v/>
      </c>
      <c r="L1087" s="10" t="str">
        <f>IF(ISNUMBER($J1087),INDEX(原簿!$I:$I,MATCH(summary!$E1087,原簿!$O:$O,0)),"")</f>
        <v/>
      </c>
      <c r="M1087" s="1" t="str">
        <f>IF(ISNUMBER($J1087),TEXT(INDEX(答案!$A:$A,MATCH(K1087,trans!$E:$E,0)),"00")&amp;"-"&amp;TEXT(INDEX(答案!$B:$B,MATCH(K1087,trans!$E:$E,0)),"000"),"")</f>
        <v/>
      </c>
    </row>
    <row r="1088" spans="1:13" x14ac:dyDescent="0.55000000000000004">
      <c r="A1088" s="1" t="str">
        <f t="shared" si="48"/>
        <v/>
      </c>
      <c r="B1088" s="1" t="str">
        <f>IF(ISNUMBER($A1088),INDEX(原簿!$E:$E,MATCH(summary!$A1088,原簿!$M:$M,0)),"")</f>
        <v/>
      </c>
      <c r="C1088" s="10" t="str">
        <f>IF(ISNUMBER($A1088),INDEX(原簿!$I:$I,MATCH(summary!$A1088,原簿!$M:$M,0)),"")</f>
        <v/>
      </c>
      <c r="E1088" s="1" t="str">
        <f t="shared" si="49"/>
        <v/>
      </c>
      <c r="F1088" s="1" t="str">
        <f>IF(ISNUMBER($E1088),INDEX(原簿!$E:$E,MATCH(summary!$E1088,原簿!$N:$N,0)),"")</f>
        <v/>
      </c>
      <c r="G1088" s="10" t="str">
        <f>IF(ISNUMBER($E1088),INDEX(原簿!$I:$I,MATCH(summary!$E1088,原簿!$N:$N,0)),"")</f>
        <v/>
      </c>
      <c r="H1088" s="1" t="str">
        <f>IF(ISNUMBER($E1088),TEXT(INDEX(出席票!$A:$A,MATCH(F1088,trans!$B:$B,0)),"00")&amp;"-"&amp;TEXT(INDEX(出席票!$B:$B,MATCH(F1088,trans!$B:$B,0)),"000"),"")</f>
        <v/>
      </c>
      <c r="J1088" s="1" t="str">
        <f t="shared" si="50"/>
        <v/>
      </c>
      <c r="K1088" s="1" t="str">
        <f>IF(ISNUMBER($J1088),INDEX(原簿!$E:$E,MATCH(summary!$E1088,原簿!$O:$O,0)),"")</f>
        <v/>
      </c>
      <c r="L1088" s="10" t="str">
        <f>IF(ISNUMBER($J1088),INDEX(原簿!$I:$I,MATCH(summary!$E1088,原簿!$O:$O,0)),"")</f>
        <v/>
      </c>
      <c r="M1088" s="1" t="str">
        <f>IF(ISNUMBER($J1088),TEXT(INDEX(答案!$A:$A,MATCH(K1088,trans!$E:$E,0)),"00")&amp;"-"&amp;TEXT(INDEX(答案!$B:$B,MATCH(K1088,trans!$E:$E,0)),"000"),"")</f>
        <v/>
      </c>
    </row>
    <row r="1089" spans="1:13" x14ac:dyDescent="0.55000000000000004">
      <c r="A1089" s="1" t="str">
        <f t="shared" si="48"/>
        <v/>
      </c>
      <c r="B1089" s="1" t="str">
        <f>IF(ISNUMBER($A1089),INDEX(原簿!$E:$E,MATCH(summary!$A1089,原簿!$M:$M,0)),"")</f>
        <v/>
      </c>
      <c r="C1089" s="10" t="str">
        <f>IF(ISNUMBER($A1089),INDEX(原簿!$I:$I,MATCH(summary!$A1089,原簿!$M:$M,0)),"")</f>
        <v/>
      </c>
      <c r="E1089" s="1" t="str">
        <f t="shared" si="49"/>
        <v/>
      </c>
      <c r="F1089" s="1" t="str">
        <f>IF(ISNUMBER($E1089),INDEX(原簿!$E:$E,MATCH(summary!$E1089,原簿!$N:$N,0)),"")</f>
        <v/>
      </c>
      <c r="G1089" s="10" t="str">
        <f>IF(ISNUMBER($E1089),INDEX(原簿!$I:$I,MATCH(summary!$E1089,原簿!$N:$N,0)),"")</f>
        <v/>
      </c>
      <c r="H1089" s="1" t="str">
        <f>IF(ISNUMBER($E1089),TEXT(INDEX(出席票!$A:$A,MATCH(F1089,trans!$B:$B,0)),"00")&amp;"-"&amp;TEXT(INDEX(出席票!$B:$B,MATCH(F1089,trans!$B:$B,0)),"000"),"")</f>
        <v/>
      </c>
      <c r="J1089" s="1" t="str">
        <f t="shared" si="50"/>
        <v/>
      </c>
      <c r="K1089" s="1" t="str">
        <f>IF(ISNUMBER($J1089),INDEX(原簿!$E:$E,MATCH(summary!$E1089,原簿!$O:$O,0)),"")</f>
        <v/>
      </c>
      <c r="L1089" s="10" t="str">
        <f>IF(ISNUMBER($J1089),INDEX(原簿!$I:$I,MATCH(summary!$E1089,原簿!$O:$O,0)),"")</f>
        <v/>
      </c>
      <c r="M1089" s="1" t="str">
        <f>IF(ISNUMBER($J1089),TEXT(INDEX(答案!$A:$A,MATCH(K1089,trans!$E:$E,0)),"00")&amp;"-"&amp;TEXT(INDEX(答案!$B:$B,MATCH(K1089,trans!$E:$E,0)),"000"),"")</f>
        <v/>
      </c>
    </row>
    <row r="1090" spans="1:13" x14ac:dyDescent="0.55000000000000004">
      <c r="A1090" s="1" t="str">
        <f t="shared" si="48"/>
        <v/>
      </c>
      <c r="B1090" s="1" t="str">
        <f>IF(ISNUMBER($A1090),INDEX(原簿!$E:$E,MATCH(summary!$A1090,原簿!$M:$M,0)),"")</f>
        <v/>
      </c>
      <c r="C1090" s="10" t="str">
        <f>IF(ISNUMBER($A1090),INDEX(原簿!$I:$I,MATCH(summary!$A1090,原簿!$M:$M,0)),"")</f>
        <v/>
      </c>
      <c r="E1090" s="1" t="str">
        <f t="shared" si="49"/>
        <v/>
      </c>
      <c r="F1090" s="1" t="str">
        <f>IF(ISNUMBER($E1090),INDEX(原簿!$E:$E,MATCH(summary!$E1090,原簿!$N:$N,0)),"")</f>
        <v/>
      </c>
      <c r="G1090" s="10" t="str">
        <f>IF(ISNUMBER($E1090),INDEX(原簿!$I:$I,MATCH(summary!$E1090,原簿!$N:$N,0)),"")</f>
        <v/>
      </c>
      <c r="H1090" s="1" t="str">
        <f>IF(ISNUMBER($E1090),TEXT(INDEX(出席票!$A:$A,MATCH(F1090,trans!$B:$B,0)),"00")&amp;"-"&amp;TEXT(INDEX(出席票!$B:$B,MATCH(F1090,trans!$B:$B,0)),"000"),"")</f>
        <v/>
      </c>
      <c r="J1090" s="1" t="str">
        <f t="shared" si="50"/>
        <v/>
      </c>
      <c r="K1090" s="1" t="str">
        <f>IF(ISNUMBER($J1090),INDEX(原簿!$E:$E,MATCH(summary!$E1090,原簿!$O:$O,0)),"")</f>
        <v/>
      </c>
      <c r="L1090" s="10" t="str">
        <f>IF(ISNUMBER($J1090),INDEX(原簿!$I:$I,MATCH(summary!$E1090,原簿!$O:$O,0)),"")</f>
        <v/>
      </c>
      <c r="M1090" s="1" t="str">
        <f>IF(ISNUMBER($J1090),TEXT(INDEX(答案!$A:$A,MATCH(K1090,trans!$E:$E,0)),"00")&amp;"-"&amp;TEXT(INDEX(答案!$B:$B,MATCH(K1090,trans!$E:$E,0)),"000"),"")</f>
        <v/>
      </c>
    </row>
    <row r="1091" spans="1:13" x14ac:dyDescent="0.55000000000000004">
      <c r="A1091" s="1" t="str">
        <f t="shared" si="48"/>
        <v/>
      </c>
      <c r="B1091" s="1" t="str">
        <f>IF(ISNUMBER($A1091),INDEX(原簿!$E:$E,MATCH(summary!$A1091,原簿!$M:$M,0)),"")</f>
        <v/>
      </c>
      <c r="C1091" s="10" t="str">
        <f>IF(ISNUMBER($A1091),INDEX(原簿!$I:$I,MATCH(summary!$A1091,原簿!$M:$M,0)),"")</f>
        <v/>
      </c>
      <c r="E1091" s="1" t="str">
        <f t="shared" si="49"/>
        <v/>
      </c>
      <c r="F1091" s="1" t="str">
        <f>IF(ISNUMBER($E1091),INDEX(原簿!$E:$E,MATCH(summary!$E1091,原簿!$N:$N,0)),"")</f>
        <v/>
      </c>
      <c r="G1091" s="10" t="str">
        <f>IF(ISNUMBER($E1091),INDEX(原簿!$I:$I,MATCH(summary!$E1091,原簿!$N:$N,0)),"")</f>
        <v/>
      </c>
      <c r="H1091" s="1" t="str">
        <f>IF(ISNUMBER($E1091),TEXT(INDEX(出席票!$A:$A,MATCH(F1091,trans!$B:$B,0)),"00")&amp;"-"&amp;TEXT(INDEX(出席票!$B:$B,MATCH(F1091,trans!$B:$B,0)),"000"),"")</f>
        <v/>
      </c>
      <c r="J1091" s="1" t="str">
        <f t="shared" si="50"/>
        <v/>
      </c>
      <c r="K1091" s="1" t="str">
        <f>IF(ISNUMBER($J1091),INDEX(原簿!$E:$E,MATCH(summary!$E1091,原簿!$O:$O,0)),"")</f>
        <v/>
      </c>
      <c r="L1091" s="10" t="str">
        <f>IF(ISNUMBER($J1091),INDEX(原簿!$I:$I,MATCH(summary!$E1091,原簿!$O:$O,0)),"")</f>
        <v/>
      </c>
      <c r="M1091" s="1" t="str">
        <f>IF(ISNUMBER($J1091),TEXT(INDEX(答案!$A:$A,MATCH(K1091,trans!$E:$E,0)),"00")&amp;"-"&amp;TEXT(INDEX(答案!$B:$B,MATCH(K1091,trans!$E:$E,0)),"000"),"")</f>
        <v/>
      </c>
    </row>
    <row r="1092" spans="1:13" x14ac:dyDescent="0.55000000000000004">
      <c r="A1092" s="1" t="str">
        <f t="shared" si="48"/>
        <v/>
      </c>
      <c r="B1092" s="1" t="str">
        <f>IF(ISNUMBER($A1092),INDEX(原簿!$E:$E,MATCH(summary!$A1092,原簿!$M:$M,0)),"")</f>
        <v/>
      </c>
      <c r="C1092" s="10" t="str">
        <f>IF(ISNUMBER($A1092),INDEX(原簿!$I:$I,MATCH(summary!$A1092,原簿!$M:$M,0)),"")</f>
        <v/>
      </c>
      <c r="E1092" s="1" t="str">
        <f t="shared" si="49"/>
        <v/>
      </c>
      <c r="F1092" s="1" t="str">
        <f>IF(ISNUMBER($E1092),INDEX(原簿!$E:$E,MATCH(summary!$E1092,原簿!$N:$N,0)),"")</f>
        <v/>
      </c>
      <c r="G1092" s="10" t="str">
        <f>IF(ISNUMBER($E1092),INDEX(原簿!$I:$I,MATCH(summary!$E1092,原簿!$N:$N,0)),"")</f>
        <v/>
      </c>
      <c r="H1092" s="1" t="str">
        <f>IF(ISNUMBER($E1092),TEXT(INDEX(出席票!$A:$A,MATCH(F1092,trans!$B:$B,0)),"00")&amp;"-"&amp;TEXT(INDEX(出席票!$B:$B,MATCH(F1092,trans!$B:$B,0)),"000"),"")</f>
        <v/>
      </c>
      <c r="J1092" s="1" t="str">
        <f t="shared" si="50"/>
        <v/>
      </c>
      <c r="K1092" s="1" t="str">
        <f>IF(ISNUMBER($J1092),INDEX(原簿!$E:$E,MATCH(summary!$E1092,原簿!$O:$O,0)),"")</f>
        <v/>
      </c>
      <c r="L1092" s="10" t="str">
        <f>IF(ISNUMBER($J1092),INDEX(原簿!$I:$I,MATCH(summary!$E1092,原簿!$O:$O,0)),"")</f>
        <v/>
      </c>
      <c r="M1092" s="1" t="str">
        <f>IF(ISNUMBER($J1092),TEXT(INDEX(答案!$A:$A,MATCH(K1092,trans!$E:$E,0)),"00")&amp;"-"&amp;TEXT(INDEX(答案!$B:$B,MATCH(K1092,trans!$E:$E,0)),"000"),"")</f>
        <v/>
      </c>
    </row>
    <row r="1093" spans="1:13" x14ac:dyDescent="0.55000000000000004">
      <c r="A1093" s="1" t="str">
        <f t="shared" si="48"/>
        <v/>
      </c>
      <c r="B1093" s="1" t="str">
        <f>IF(ISNUMBER($A1093),INDEX(原簿!$E:$E,MATCH(summary!$A1093,原簿!$M:$M,0)),"")</f>
        <v/>
      </c>
      <c r="C1093" s="10" t="str">
        <f>IF(ISNUMBER($A1093),INDEX(原簿!$I:$I,MATCH(summary!$A1093,原簿!$M:$M,0)),"")</f>
        <v/>
      </c>
      <c r="E1093" s="1" t="str">
        <f t="shared" si="49"/>
        <v/>
      </c>
      <c r="F1093" s="1" t="str">
        <f>IF(ISNUMBER($E1093),INDEX(原簿!$E:$E,MATCH(summary!$E1093,原簿!$N:$N,0)),"")</f>
        <v/>
      </c>
      <c r="G1093" s="10" t="str">
        <f>IF(ISNUMBER($E1093),INDEX(原簿!$I:$I,MATCH(summary!$E1093,原簿!$N:$N,0)),"")</f>
        <v/>
      </c>
      <c r="H1093" s="1" t="str">
        <f>IF(ISNUMBER($E1093),TEXT(INDEX(出席票!$A:$A,MATCH(F1093,trans!$B:$B,0)),"00")&amp;"-"&amp;TEXT(INDEX(出席票!$B:$B,MATCH(F1093,trans!$B:$B,0)),"000"),"")</f>
        <v/>
      </c>
      <c r="J1093" s="1" t="str">
        <f t="shared" si="50"/>
        <v/>
      </c>
      <c r="K1093" s="1" t="str">
        <f>IF(ISNUMBER($J1093),INDEX(原簿!$E:$E,MATCH(summary!$E1093,原簿!$O:$O,0)),"")</f>
        <v/>
      </c>
      <c r="L1093" s="10" t="str">
        <f>IF(ISNUMBER($J1093),INDEX(原簿!$I:$I,MATCH(summary!$E1093,原簿!$O:$O,0)),"")</f>
        <v/>
      </c>
      <c r="M1093" s="1" t="str">
        <f>IF(ISNUMBER($J1093),TEXT(INDEX(答案!$A:$A,MATCH(K1093,trans!$E:$E,0)),"00")&amp;"-"&amp;TEXT(INDEX(答案!$B:$B,MATCH(K1093,trans!$E:$E,0)),"000"),"")</f>
        <v/>
      </c>
    </row>
    <row r="1094" spans="1:13" x14ac:dyDescent="0.55000000000000004">
      <c r="A1094" s="1" t="str">
        <f t="shared" si="48"/>
        <v/>
      </c>
      <c r="B1094" s="1" t="str">
        <f>IF(ISNUMBER($A1094),INDEX(原簿!$E:$E,MATCH(summary!$A1094,原簿!$M:$M,0)),"")</f>
        <v/>
      </c>
      <c r="C1094" s="10" t="str">
        <f>IF(ISNUMBER($A1094),INDEX(原簿!$I:$I,MATCH(summary!$A1094,原簿!$M:$M,0)),"")</f>
        <v/>
      </c>
      <c r="E1094" s="1" t="str">
        <f t="shared" si="49"/>
        <v/>
      </c>
      <c r="F1094" s="1" t="str">
        <f>IF(ISNUMBER($E1094),INDEX(原簿!$E:$E,MATCH(summary!$E1094,原簿!$N:$N,0)),"")</f>
        <v/>
      </c>
      <c r="G1094" s="10" t="str">
        <f>IF(ISNUMBER($E1094),INDEX(原簿!$I:$I,MATCH(summary!$E1094,原簿!$N:$N,0)),"")</f>
        <v/>
      </c>
      <c r="H1094" s="1" t="str">
        <f>IF(ISNUMBER($E1094),TEXT(INDEX(出席票!$A:$A,MATCH(F1094,trans!$B:$B,0)),"00")&amp;"-"&amp;TEXT(INDEX(出席票!$B:$B,MATCH(F1094,trans!$B:$B,0)),"000"),"")</f>
        <v/>
      </c>
      <c r="J1094" s="1" t="str">
        <f t="shared" si="50"/>
        <v/>
      </c>
      <c r="K1094" s="1" t="str">
        <f>IF(ISNUMBER($J1094),INDEX(原簿!$E:$E,MATCH(summary!$E1094,原簿!$O:$O,0)),"")</f>
        <v/>
      </c>
      <c r="L1094" s="10" t="str">
        <f>IF(ISNUMBER($J1094),INDEX(原簿!$I:$I,MATCH(summary!$E1094,原簿!$O:$O,0)),"")</f>
        <v/>
      </c>
      <c r="M1094" s="1" t="str">
        <f>IF(ISNUMBER($J1094),TEXT(INDEX(答案!$A:$A,MATCH(K1094,trans!$E:$E,0)),"00")&amp;"-"&amp;TEXT(INDEX(答案!$B:$B,MATCH(K1094,trans!$E:$E,0)),"000"),"")</f>
        <v/>
      </c>
    </row>
    <row r="1095" spans="1:13" x14ac:dyDescent="0.55000000000000004">
      <c r="A1095" s="1" t="str">
        <f t="shared" si="48"/>
        <v/>
      </c>
      <c r="B1095" s="1" t="str">
        <f>IF(ISNUMBER($A1095),INDEX(原簿!$E:$E,MATCH(summary!$A1095,原簿!$M:$M,0)),"")</f>
        <v/>
      </c>
      <c r="C1095" s="10" t="str">
        <f>IF(ISNUMBER($A1095),INDEX(原簿!$I:$I,MATCH(summary!$A1095,原簿!$M:$M,0)),"")</f>
        <v/>
      </c>
      <c r="E1095" s="1" t="str">
        <f t="shared" si="49"/>
        <v/>
      </c>
      <c r="F1095" s="1" t="str">
        <f>IF(ISNUMBER($E1095),INDEX(原簿!$E:$E,MATCH(summary!$E1095,原簿!$N:$N,0)),"")</f>
        <v/>
      </c>
      <c r="G1095" s="10" t="str">
        <f>IF(ISNUMBER($E1095),INDEX(原簿!$I:$I,MATCH(summary!$E1095,原簿!$N:$N,0)),"")</f>
        <v/>
      </c>
      <c r="H1095" s="1" t="str">
        <f>IF(ISNUMBER($E1095),TEXT(INDEX(出席票!$A:$A,MATCH(F1095,trans!$B:$B,0)),"00")&amp;"-"&amp;TEXT(INDEX(出席票!$B:$B,MATCH(F1095,trans!$B:$B,0)),"000"),"")</f>
        <v/>
      </c>
      <c r="J1095" s="1" t="str">
        <f t="shared" si="50"/>
        <v/>
      </c>
      <c r="K1095" s="1" t="str">
        <f>IF(ISNUMBER($J1095),INDEX(原簿!$E:$E,MATCH(summary!$E1095,原簿!$O:$O,0)),"")</f>
        <v/>
      </c>
      <c r="L1095" s="10" t="str">
        <f>IF(ISNUMBER($J1095),INDEX(原簿!$I:$I,MATCH(summary!$E1095,原簿!$O:$O,0)),"")</f>
        <v/>
      </c>
      <c r="M1095" s="1" t="str">
        <f>IF(ISNUMBER($J1095),TEXT(INDEX(答案!$A:$A,MATCH(K1095,trans!$E:$E,0)),"00")&amp;"-"&amp;TEXT(INDEX(答案!$B:$B,MATCH(K1095,trans!$E:$E,0)),"000"),"")</f>
        <v/>
      </c>
    </row>
    <row r="1096" spans="1:13" x14ac:dyDescent="0.55000000000000004">
      <c r="A1096" s="1" t="str">
        <f t="shared" si="48"/>
        <v/>
      </c>
      <c r="B1096" s="1" t="str">
        <f>IF(ISNUMBER($A1096),INDEX(原簿!$E:$E,MATCH(summary!$A1096,原簿!$M:$M,0)),"")</f>
        <v/>
      </c>
      <c r="C1096" s="10" t="str">
        <f>IF(ISNUMBER($A1096),INDEX(原簿!$I:$I,MATCH(summary!$A1096,原簿!$M:$M,0)),"")</f>
        <v/>
      </c>
      <c r="E1096" s="1" t="str">
        <f t="shared" si="49"/>
        <v/>
      </c>
      <c r="F1096" s="1" t="str">
        <f>IF(ISNUMBER($E1096),INDEX(原簿!$E:$E,MATCH(summary!$E1096,原簿!$N:$N,0)),"")</f>
        <v/>
      </c>
      <c r="G1096" s="10" t="str">
        <f>IF(ISNUMBER($E1096),INDEX(原簿!$I:$I,MATCH(summary!$E1096,原簿!$N:$N,0)),"")</f>
        <v/>
      </c>
      <c r="H1096" s="1" t="str">
        <f>IF(ISNUMBER($E1096),TEXT(INDEX(出席票!$A:$A,MATCH(F1096,trans!$B:$B,0)),"00")&amp;"-"&amp;TEXT(INDEX(出席票!$B:$B,MATCH(F1096,trans!$B:$B,0)),"000"),"")</f>
        <v/>
      </c>
      <c r="J1096" s="1" t="str">
        <f t="shared" si="50"/>
        <v/>
      </c>
      <c r="K1096" s="1" t="str">
        <f>IF(ISNUMBER($J1096),INDEX(原簿!$E:$E,MATCH(summary!$E1096,原簿!$O:$O,0)),"")</f>
        <v/>
      </c>
      <c r="L1096" s="10" t="str">
        <f>IF(ISNUMBER($J1096),INDEX(原簿!$I:$I,MATCH(summary!$E1096,原簿!$O:$O,0)),"")</f>
        <v/>
      </c>
      <c r="M1096" s="1" t="str">
        <f>IF(ISNUMBER($J1096),TEXT(INDEX(答案!$A:$A,MATCH(K1096,trans!$E:$E,0)),"00")&amp;"-"&amp;TEXT(INDEX(答案!$B:$B,MATCH(K1096,trans!$E:$E,0)),"000"),"")</f>
        <v/>
      </c>
    </row>
    <row r="1097" spans="1:13" x14ac:dyDescent="0.55000000000000004">
      <c r="A1097" s="1" t="str">
        <f t="shared" ref="A1097:A1160" si="51">IF(A$6&gt;=ROW(A1097)-ROW(A$7),ROW(A1097)-ROW(A$7),"")</f>
        <v/>
      </c>
      <c r="B1097" s="1" t="str">
        <f>IF(ISNUMBER($A1097),INDEX(原簿!$E:$E,MATCH(summary!$A1097,原簿!$M:$M,0)),"")</f>
        <v/>
      </c>
      <c r="C1097" s="10" t="str">
        <f>IF(ISNUMBER($A1097),INDEX(原簿!$I:$I,MATCH(summary!$A1097,原簿!$M:$M,0)),"")</f>
        <v/>
      </c>
      <c r="E1097" s="1" t="str">
        <f t="shared" ref="E1097:E1160" si="52">IF(E$6&gt;=ROW(E1097)-ROW(E$7),ROW(E1097)-ROW(E$7),"")</f>
        <v/>
      </c>
      <c r="F1097" s="1" t="str">
        <f>IF(ISNUMBER($E1097),INDEX(原簿!$E:$E,MATCH(summary!$E1097,原簿!$N:$N,0)),"")</f>
        <v/>
      </c>
      <c r="G1097" s="10" t="str">
        <f>IF(ISNUMBER($E1097),INDEX(原簿!$I:$I,MATCH(summary!$E1097,原簿!$N:$N,0)),"")</f>
        <v/>
      </c>
      <c r="H1097" s="1" t="str">
        <f>IF(ISNUMBER($E1097),TEXT(INDEX(出席票!$A:$A,MATCH(F1097,trans!$B:$B,0)),"00")&amp;"-"&amp;TEXT(INDEX(出席票!$B:$B,MATCH(F1097,trans!$B:$B,0)),"000"),"")</f>
        <v/>
      </c>
      <c r="J1097" s="1" t="str">
        <f t="shared" ref="J1097:J1160" si="53">IF(J$6&gt;=ROW(J1097)-ROW(J$7),ROW(J1097)-ROW(J$7),"")</f>
        <v/>
      </c>
      <c r="K1097" s="1" t="str">
        <f>IF(ISNUMBER($J1097),INDEX(原簿!$E:$E,MATCH(summary!$E1097,原簿!$O:$O,0)),"")</f>
        <v/>
      </c>
      <c r="L1097" s="10" t="str">
        <f>IF(ISNUMBER($J1097),INDEX(原簿!$I:$I,MATCH(summary!$E1097,原簿!$O:$O,0)),"")</f>
        <v/>
      </c>
      <c r="M1097" s="1" t="str">
        <f>IF(ISNUMBER($J1097),TEXT(INDEX(答案!$A:$A,MATCH(K1097,trans!$E:$E,0)),"00")&amp;"-"&amp;TEXT(INDEX(答案!$B:$B,MATCH(K1097,trans!$E:$E,0)),"000"),"")</f>
        <v/>
      </c>
    </row>
    <row r="1098" spans="1:13" x14ac:dyDescent="0.55000000000000004">
      <c r="A1098" s="1" t="str">
        <f t="shared" si="51"/>
        <v/>
      </c>
      <c r="B1098" s="1" t="str">
        <f>IF(ISNUMBER($A1098),INDEX(原簿!$E:$E,MATCH(summary!$A1098,原簿!$M:$M,0)),"")</f>
        <v/>
      </c>
      <c r="C1098" s="10" t="str">
        <f>IF(ISNUMBER($A1098),INDEX(原簿!$I:$I,MATCH(summary!$A1098,原簿!$M:$M,0)),"")</f>
        <v/>
      </c>
      <c r="E1098" s="1" t="str">
        <f t="shared" si="52"/>
        <v/>
      </c>
      <c r="F1098" s="1" t="str">
        <f>IF(ISNUMBER($E1098),INDEX(原簿!$E:$E,MATCH(summary!$E1098,原簿!$N:$N,0)),"")</f>
        <v/>
      </c>
      <c r="G1098" s="10" t="str">
        <f>IF(ISNUMBER($E1098),INDEX(原簿!$I:$I,MATCH(summary!$E1098,原簿!$N:$N,0)),"")</f>
        <v/>
      </c>
      <c r="H1098" s="1" t="str">
        <f>IF(ISNUMBER($E1098),TEXT(INDEX(出席票!$A:$A,MATCH(F1098,trans!$B:$B,0)),"00")&amp;"-"&amp;TEXT(INDEX(出席票!$B:$B,MATCH(F1098,trans!$B:$B,0)),"000"),"")</f>
        <v/>
      </c>
      <c r="J1098" s="1" t="str">
        <f t="shared" si="53"/>
        <v/>
      </c>
      <c r="K1098" s="1" t="str">
        <f>IF(ISNUMBER($J1098),INDEX(原簿!$E:$E,MATCH(summary!$E1098,原簿!$O:$O,0)),"")</f>
        <v/>
      </c>
      <c r="L1098" s="10" t="str">
        <f>IF(ISNUMBER($J1098),INDEX(原簿!$I:$I,MATCH(summary!$E1098,原簿!$O:$O,0)),"")</f>
        <v/>
      </c>
      <c r="M1098" s="1" t="str">
        <f>IF(ISNUMBER($J1098),TEXT(INDEX(答案!$A:$A,MATCH(K1098,trans!$E:$E,0)),"00")&amp;"-"&amp;TEXT(INDEX(答案!$B:$B,MATCH(K1098,trans!$E:$E,0)),"000"),"")</f>
        <v/>
      </c>
    </row>
    <row r="1099" spans="1:13" x14ac:dyDescent="0.55000000000000004">
      <c r="A1099" s="1" t="str">
        <f t="shared" si="51"/>
        <v/>
      </c>
      <c r="B1099" s="1" t="str">
        <f>IF(ISNUMBER($A1099),INDEX(原簿!$E:$E,MATCH(summary!$A1099,原簿!$M:$M,0)),"")</f>
        <v/>
      </c>
      <c r="C1099" s="10" t="str">
        <f>IF(ISNUMBER($A1099),INDEX(原簿!$I:$I,MATCH(summary!$A1099,原簿!$M:$M,0)),"")</f>
        <v/>
      </c>
      <c r="E1099" s="1" t="str">
        <f t="shared" si="52"/>
        <v/>
      </c>
      <c r="F1099" s="1" t="str">
        <f>IF(ISNUMBER($E1099),INDEX(原簿!$E:$E,MATCH(summary!$E1099,原簿!$N:$N,0)),"")</f>
        <v/>
      </c>
      <c r="G1099" s="10" t="str">
        <f>IF(ISNUMBER($E1099),INDEX(原簿!$I:$I,MATCH(summary!$E1099,原簿!$N:$N,0)),"")</f>
        <v/>
      </c>
      <c r="H1099" s="1" t="str">
        <f>IF(ISNUMBER($E1099),TEXT(INDEX(出席票!$A:$A,MATCH(F1099,trans!$B:$B,0)),"00")&amp;"-"&amp;TEXT(INDEX(出席票!$B:$B,MATCH(F1099,trans!$B:$B,0)),"000"),"")</f>
        <v/>
      </c>
      <c r="J1099" s="1" t="str">
        <f t="shared" si="53"/>
        <v/>
      </c>
      <c r="K1099" s="1" t="str">
        <f>IF(ISNUMBER($J1099),INDEX(原簿!$E:$E,MATCH(summary!$E1099,原簿!$O:$O,0)),"")</f>
        <v/>
      </c>
      <c r="L1099" s="10" t="str">
        <f>IF(ISNUMBER($J1099),INDEX(原簿!$I:$I,MATCH(summary!$E1099,原簿!$O:$O,0)),"")</f>
        <v/>
      </c>
      <c r="M1099" s="1" t="str">
        <f>IF(ISNUMBER($J1099),TEXT(INDEX(答案!$A:$A,MATCH(K1099,trans!$E:$E,0)),"00")&amp;"-"&amp;TEXT(INDEX(答案!$B:$B,MATCH(K1099,trans!$E:$E,0)),"000"),"")</f>
        <v/>
      </c>
    </row>
    <row r="1100" spans="1:13" x14ac:dyDescent="0.55000000000000004">
      <c r="A1100" s="1" t="str">
        <f t="shared" si="51"/>
        <v/>
      </c>
      <c r="B1100" s="1" t="str">
        <f>IF(ISNUMBER($A1100),INDEX(原簿!$E:$E,MATCH(summary!$A1100,原簿!$M:$M,0)),"")</f>
        <v/>
      </c>
      <c r="C1100" s="10" t="str">
        <f>IF(ISNUMBER($A1100),INDEX(原簿!$I:$I,MATCH(summary!$A1100,原簿!$M:$M,0)),"")</f>
        <v/>
      </c>
      <c r="E1100" s="1" t="str">
        <f t="shared" si="52"/>
        <v/>
      </c>
      <c r="F1100" s="1" t="str">
        <f>IF(ISNUMBER($E1100),INDEX(原簿!$E:$E,MATCH(summary!$E1100,原簿!$N:$N,0)),"")</f>
        <v/>
      </c>
      <c r="G1100" s="10" t="str">
        <f>IF(ISNUMBER($E1100),INDEX(原簿!$I:$I,MATCH(summary!$E1100,原簿!$N:$N,0)),"")</f>
        <v/>
      </c>
      <c r="H1100" s="1" t="str">
        <f>IF(ISNUMBER($E1100),TEXT(INDEX(出席票!$A:$A,MATCH(F1100,trans!$B:$B,0)),"00")&amp;"-"&amp;TEXT(INDEX(出席票!$B:$B,MATCH(F1100,trans!$B:$B,0)),"000"),"")</f>
        <v/>
      </c>
      <c r="J1100" s="1" t="str">
        <f t="shared" si="53"/>
        <v/>
      </c>
      <c r="K1100" s="1" t="str">
        <f>IF(ISNUMBER($J1100),INDEX(原簿!$E:$E,MATCH(summary!$E1100,原簿!$O:$O,0)),"")</f>
        <v/>
      </c>
      <c r="L1100" s="10" t="str">
        <f>IF(ISNUMBER($J1100),INDEX(原簿!$I:$I,MATCH(summary!$E1100,原簿!$O:$O,0)),"")</f>
        <v/>
      </c>
      <c r="M1100" s="1" t="str">
        <f>IF(ISNUMBER($J1100),TEXT(INDEX(答案!$A:$A,MATCH(K1100,trans!$E:$E,0)),"00")&amp;"-"&amp;TEXT(INDEX(答案!$B:$B,MATCH(K1100,trans!$E:$E,0)),"000"),"")</f>
        <v/>
      </c>
    </row>
    <row r="1101" spans="1:13" x14ac:dyDescent="0.55000000000000004">
      <c r="A1101" s="1" t="str">
        <f t="shared" si="51"/>
        <v/>
      </c>
      <c r="B1101" s="1" t="str">
        <f>IF(ISNUMBER($A1101),INDEX(原簿!$E:$E,MATCH(summary!$A1101,原簿!$M:$M,0)),"")</f>
        <v/>
      </c>
      <c r="C1101" s="10" t="str">
        <f>IF(ISNUMBER($A1101),INDEX(原簿!$I:$I,MATCH(summary!$A1101,原簿!$M:$M,0)),"")</f>
        <v/>
      </c>
      <c r="E1101" s="1" t="str">
        <f t="shared" si="52"/>
        <v/>
      </c>
      <c r="F1101" s="1" t="str">
        <f>IF(ISNUMBER($E1101),INDEX(原簿!$E:$E,MATCH(summary!$E1101,原簿!$N:$N,0)),"")</f>
        <v/>
      </c>
      <c r="G1101" s="10" t="str">
        <f>IF(ISNUMBER($E1101),INDEX(原簿!$I:$I,MATCH(summary!$E1101,原簿!$N:$N,0)),"")</f>
        <v/>
      </c>
      <c r="H1101" s="1" t="str">
        <f>IF(ISNUMBER($E1101),TEXT(INDEX(出席票!$A:$A,MATCH(F1101,trans!$B:$B,0)),"00")&amp;"-"&amp;TEXT(INDEX(出席票!$B:$B,MATCH(F1101,trans!$B:$B,0)),"000"),"")</f>
        <v/>
      </c>
      <c r="J1101" s="1" t="str">
        <f t="shared" si="53"/>
        <v/>
      </c>
      <c r="K1101" s="1" t="str">
        <f>IF(ISNUMBER($J1101),INDEX(原簿!$E:$E,MATCH(summary!$E1101,原簿!$O:$O,0)),"")</f>
        <v/>
      </c>
      <c r="L1101" s="10" t="str">
        <f>IF(ISNUMBER($J1101),INDEX(原簿!$I:$I,MATCH(summary!$E1101,原簿!$O:$O,0)),"")</f>
        <v/>
      </c>
      <c r="M1101" s="1" t="str">
        <f>IF(ISNUMBER($J1101),TEXT(INDEX(答案!$A:$A,MATCH(K1101,trans!$E:$E,0)),"00")&amp;"-"&amp;TEXT(INDEX(答案!$B:$B,MATCH(K1101,trans!$E:$E,0)),"000"),"")</f>
        <v/>
      </c>
    </row>
    <row r="1102" spans="1:13" x14ac:dyDescent="0.55000000000000004">
      <c r="A1102" s="1" t="str">
        <f t="shared" si="51"/>
        <v/>
      </c>
      <c r="B1102" s="1" t="str">
        <f>IF(ISNUMBER($A1102),INDEX(原簿!$E:$E,MATCH(summary!$A1102,原簿!$M:$M,0)),"")</f>
        <v/>
      </c>
      <c r="C1102" s="10" t="str">
        <f>IF(ISNUMBER($A1102),INDEX(原簿!$I:$I,MATCH(summary!$A1102,原簿!$M:$M,0)),"")</f>
        <v/>
      </c>
      <c r="E1102" s="1" t="str">
        <f t="shared" si="52"/>
        <v/>
      </c>
      <c r="F1102" s="1" t="str">
        <f>IF(ISNUMBER($E1102),INDEX(原簿!$E:$E,MATCH(summary!$E1102,原簿!$N:$N,0)),"")</f>
        <v/>
      </c>
      <c r="G1102" s="10" t="str">
        <f>IF(ISNUMBER($E1102),INDEX(原簿!$I:$I,MATCH(summary!$E1102,原簿!$N:$N,0)),"")</f>
        <v/>
      </c>
      <c r="H1102" s="1" t="str">
        <f>IF(ISNUMBER($E1102),TEXT(INDEX(出席票!$A:$A,MATCH(F1102,trans!$B:$B,0)),"00")&amp;"-"&amp;TEXT(INDEX(出席票!$B:$B,MATCH(F1102,trans!$B:$B,0)),"000"),"")</f>
        <v/>
      </c>
      <c r="J1102" s="1" t="str">
        <f t="shared" si="53"/>
        <v/>
      </c>
      <c r="K1102" s="1" t="str">
        <f>IF(ISNUMBER($J1102),INDEX(原簿!$E:$E,MATCH(summary!$E1102,原簿!$O:$O,0)),"")</f>
        <v/>
      </c>
      <c r="L1102" s="10" t="str">
        <f>IF(ISNUMBER($J1102),INDEX(原簿!$I:$I,MATCH(summary!$E1102,原簿!$O:$O,0)),"")</f>
        <v/>
      </c>
      <c r="M1102" s="1" t="str">
        <f>IF(ISNUMBER($J1102),TEXT(INDEX(答案!$A:$A,MATCH(K1102,trans!$E:$E,0)),"00")&amp;"-"&amp;TEXT(INDEX(答案!$B:$B,MATCH(K1102,trans!$E:$E,0)),"000"),"")</f>
        <v/>
      </c>
    </row>
    <row r="1103" spans="1:13" x14ac:dyDescent="0.55000000000000004">
      <c r="A1103" s="1" t="str">
        <f t="shared" si="51"/>
        <v/>
      </c>
      <c r="B1103" s="1" t="str">
        <f>IF(ISNUMBER($A1103),INDEX(原簿!$E:$E,MATCH(summary!$A1103,原簿!$M:$M,0)),"")</f>
        <v/>
      </c>
      <c r="C1103" s="10" t="str">
        <f>IF(ISNUMBER($A1103),INDEX(原簿!$I:$I,MATCH(summary!$A1103,原簿!$M:$M,0)),"")</f>
        <v/>
      </c>
      <c r="E1103" s="1" t="str">
        <f t="shared" si="52"/>
        <v/>
      </c>
      <c r="F1103" s="1" t="str">
        <f>IF(ISNUMBER($E1103),INDEX(原簿!$E:$E,MATCH(summary!$E1103,原簿!$N:$N,0)),"")</f>
        <v/>
      </c>
      <c r="G1103" s="10" t="str">
        <f>IF(ISNUMBER($E1103),INDEX(原簿!$I:$I,MATCH(summary!$E1103,原簿!$N:$N,0)),"")</f>
        <v/>
      </c>
      <c r="H1103" s="1" t="str">
        <f>IF(ISNUMBER($E1103),TEXT(INDEX(出席票!$A:$A,MATCH(F1103,trans!$B:$B,0)),"00")&amp;"-"&amp;TEXT(INDEX(出席票!$B:$B,MATCH(F1103,trans!$B:$B,0)),"000"),"")</f>
        <v/>
      </c>
      <c r="J1103" s="1" t="str">
        <f t="shared" si="53"/>
        <v/>
      </c>
      <c r="K1103" s="1" t="str">
        <f>IF(ISNUMBER($J1103),INDEX(原簿!$E:$E,MATCH(summary!$E1103,原簿!$O:$O,0)),"")</f>
        <v/>
      </c>
      <c r="L1103" s="10" t="str">
        <f>IF(ISNUMBER($J1103),INDEX(原簿!$I:$I,MATCH(summary!$E1103,原簿!$O:$O,0)),"")</f>
        <v/>
      </c>
      <c r="M1103" s="1" t="str">
        <f>IF(ISNUMBER($J1103),TEXT(INDEX(答案!$A:$A,MATCH(K1103,trans!$E:$E,0)),"00")&amp;"-"&amp;TEXT(INDEX(答案!$B:$B,MATCH(K1103,trans!$E:$E,0)),"000"),"")</f>
        <v/>
      </c>
    </row>
    <row r="1104" spans="1:13" x14ac:dyDescent="0.55000000000000004">
      <c r="A1104" s="1" t="str">
        <f t="shared" si="51"/>
        <v/>
      </c>
      <c r="B1104" s="1" t="str">
        <f>IF(ISNUMBER($A1104),INDEX(原簿!$E:$E,MATCH(summary!$A1104,原簿!$M:$M,0)),"")</f>
        <v/>
      </c>
      <c r="C1104" s="10" t="str">
        <f>IF(ISNUMBER($A1104),INDEX(原簿!$I:$I,MATCH(summary!$A1104,原簿!$M:$M,0)),"")</f>
        <v/>
      </c>
      <c r="E1104" s="1" t="str">
        <f t="shared" si="52"/>
        <v/>
      </c>
      <c r="F1104" s="1" t="str">
        <f>IF(ISNUMBER($E1104),INDEX(原簿!$E:$E,MATCH(summary!$E1104,原簿!$N:$N,0)),"")</f>
        <v/>
      </c>
      <c r="G1104" s="10" t="str">
        <f>IF(ISNUMBER($E1104),INDEX(原簿!$I:$I,MATCH(summary!$E1104,原簿!$N:$N,0)),"")</f>
        <v/>
      </c>
      <c r="H1104" s="1" t="str">
        <f>IF(ISNUMBER($E1104),TEXT(INDEX(出席票!$A:$A,MATCH(F1104,trans!$B:$B,0)),"00")&amp;"-"&amp;TEXT(INDEX(出席票!$B:$B,MATCH(F1104,trans!$B:$B,0)),"000"),"")</f>
        <v/>
      </c>
      <c r="J1104" s="1" t="str">
        <f t="shared" si="53"/>
        <v/>
      </c>
      <c r="K1104" s="1" t="str">
        <f>IF(ISNUMBER($J1104),INDEX(原簿!$E:$E,MATCH(summary!$E1104,原簿!$O:$O,0)),"")</f>
        <v/>
      </c>
      <c r="L1104" s="10" t="str">
        <f>IF(ISNUMBER($J1104),INDEX(原簿!$I:$I,MATCH(summary!$E1104,原簿!$O:$O,0)),"")</f>
        <v/>
      </c>
      <c r="M1104" s="1" t="str">
        <f>IF(ISNUMBER($J1104),TEXT(INDEX(答案!$A:$A,MATCH(K1104,trans!$E:$E,0)),"00")&amp;"-"&amp;TEXT(INDEX(答案!$B:$B,MATCH(K1104,trans!$E:$E,0)),"000"),"")</f>
        <v/>
      </c>
    </row>
    <row r="1105" spans="1:13" x14ac:dyDescent="0.55000000000000004">
      <c r="A1105" s="1" t="str">
        <f t="shared" si="51"/>
        <v/>
      </c>
      <c r="B1105" s="1" t="str">
        <f>IF(ISNUMBER($A1105),INDEX(原簿!$E:$E,MATCH(summary!$A1105,原簿!$M:$M,0)),"")</f>
        <v/>
      </c>
      <c r="C1105" s="10" t="str">
        <f>IF(ISNUMBER($A1105),INDEX(原簿!$I:$I,MATCH(summary!$A1105,原簿!$M:$M,0)),"")</f>
        <v/>
      </c>
      <c r="E1105" s="1" t="str">
        <f t="shared" si="52"/>
        <v/>
      </c>
      <c r="F1105" s="1" t="str">
        <f>IF(ISNUMBER($E1105),INDEX(原簿!$E:$E,MATCH(summary!$E1105,原簿!$N:$N,0)),"")</f>
        <v/>
      </c>
      <c r="G1105" s="10" t="str">
        <f>IF(ISNUMBER($E1105),INDEX(原簿!$I:$I,MATCH(summary!$E1105,原簿!$N:$N,0)),"")</f>
        <v/>
      </c>
      <c r="H1105" s="1" t="str">
        <f>IF(ISNUMBER($E1105),TEXT(INDEX(出席票!$A:$A,MATCH(F1105,trans!$B:$B,0)),"00")&amp;"-"&amp;TEXT(INDEX(出席票!$B:$B,MATCH(F1105,trans!$B:$B,0)),"000"),"")</f>
        <v/>
      </c>
      <c r="J1105" s="1" t="str">
        <f t="shared" si="53"/>
        <v/>
      </c>
      <c r="K1105" s="1" t="str">
        <f>IF(ISNUMBER($J1105),INDEX(原簿!$E:$E,MATCH(summary!$E1105,原簿!$O:$O,0)),"")</f>
        <v/>
      </c>
      <c r="L1105" s="10" t="str">
        <f>IF(ISNUMBER($J1105),INDEX(原簿!$I:$I,MATCH(summary!$E1105,原簿!$O:$O,0)),"")</f>
        <v/>
      </c>
      <c r="M1105" s="1" t="str">
        <f>IF(ISNUMBER($J1105),TEXT(INDEX(答案!$A:$A,MATCH(K1105,trans!$E:$E,0)),"00")&amp;"-"&amp;TEXT(INDEX(答案!$B:$B,MATCH(K1105,trans!$E:$E,0)),"000"),"")</f>
        <v/>
      </c>
    </row>
    <row r="1106" spans="1:13" x14ac:dyDescent="0.55000000000000004">
      <c r="A1106" s="1" t="str">
        <f t="shared" si="51"/>
        <v/>
      </c>
      <c r="B1106" s="1" t="str">
        <f>IF(ISNUMBER($A1106),INDEX(原簿!$E:$E,MATCH(summary!$A1106,原簿!$M:$M,0)),"")</f>
        <v/>
      </c>
      <c r="C1106" s="10" t="str">
        <f>IF(ISNUMBER($A1106),INDEX(原簿!$I:$I,MATCH(summary!$A1106,原簿!$M:$M,0)),"")</f>
        <v/>
      </c>
      <c r="E1106" s="1" t="str">
        <f t="shared" si="52"/>
        <v/>
      </c>
      <c r="F1106" s="1" t="str">
        <f>IF(ISNUMBER($E1106),INDEX(原簿!$E:$E,MATCH(summary!$E1106,原簿!$N:$N,0)),"")</f>
        <v/>
      </c>
      <c r="G1106" s="10" t="str">
        <f>IF(ISNUMBER($E1106),INDEX(原簿!$I:$I,MATCH(summary!$E1106,原簿!$N:$N,0)),"")</f>
        <v/>
      </c>
      <c r="H1106" s="1" t="str">
        <f>IF(ISNUMBER($E1106),TEXT(INDEX(出席票!$A:$A,MATCH(F1106,trans!$B:$B,0)),"00")&amp;"-"&amp;TEXT(INDEX(出席票!$B:$B,MATCH(F1106,trans!$B:$B,0)),"000"),"")</f>
        <v/>
      </c>
      <c r="J1106" s="1" t="str">
        <f t="shared" si="53"/>
        <v/>
      </c>
      <c r="K1106" s="1" t="str">
        <f>IF(ISNUMBER($J1106),INDEX(原簿!$E:$E,MATCH(summary!$E1106,原簿!$O:$O,0)),"")</f>
        <v/>
      </c>
      <c r="L1106" s="10" t="str">
        <f>IF(ISNUMBER($J1106),INDEX(原簿!$I:$I,MATCH(summary!$E1106,原簿!$O:$O,0)),"")</f>
        <v/>
      </c>
      <c r="M1106" s="1" t="str">
        <f>IF(ISNUMBER($J1106),TEXT(INDEX(答案!$A:$A,MATCH(K1106,trans!$E:$E,0)),"00")&amp;"-"&amp;TEXT(INDEX(答案!$B:$B,MATCH(K1106,trans!$E:$E,0)),"000"),"")</f>
        <v/>
      </c>
    </row>
    <row r="1107" spans="1:13" x14ac:dyDescent="0.55000000000000004">
      <c r="A1107" s="1" t="str">
        <f t="shared" si="51"/>
        <v/>
      </c>
      <c r="B1107" s="1" t="str">
        <f>IF(ISNUMBER($A1107),INDEX(原簿!$E:$E,MATCH(summary!$A1107,原簿!$M:$M,0)),"")</f>
        <v/>
      </c>
      <c r="C1107" s="10" t="str">
        <f>IF(ISNUMBER($A1107),INDEX(原簿!$I:$I,MATCH(summary!$A1107,原簿!$M:$M,0)),"")</f>
        <v/>
      </c>
      <c r="E1107" s="1" t="str">
        <f t="shared" si="52"/>
        <v/>
      </c>
      <c r="F1107" s="1" t="str">
        <f>IF(ISNUMBER($E1107),INDEX(原簿!$E:$E,MATCH(summary!$E1107,原簿!$N:$N,0)),"")</f>
        <v/>
      </c>
      <c r="G1107" s="10" t="str">
        <f>IF(ISNUMBER($E1107),INDEX(原簿!$I:$I,MATCH(summary!$E1107,原簿!$N:$N,0)),"")</f>
        <v/>
      </c>
      <c r="H1107" s="1" t="str">
        <f>IF(ISNUMBER($E1107),TEXT(INDEX(出席票!$A:$A,MATCH(F1107,trans!$B:$B,0)),"00")&amp;"-"&amp;TEXT(INDEX(出席票!$B:$B,MATCH(F1107,trans!$B:$B,0)),"000"),"")</f>
        <v/>
      </c>
      <c r="J1107" s="1" t="str">
        <f t="shared" si="53"/>
        <v/>
      </c>
      <c r="K1107" s="1" t="str">
        <f>IF(ISNUMBER($J1107),INDEX(原簿!$E:$E,MATCH(summary!$E1107,原簿!$O:$O,0)),"")</f>
        <v/>
      </c>
      <c r="L1107" s="10" t="str">
        <f>IF(ISNUMBER($J1107),INDEX(原簿!$I:$I,MATCH(summary!$E1107,原簿!$O:$O,0)),"")</f>
        <v/>
      </c>
      <c r="M1107" s="1" t="str">
        <f>IF(ISNUMBER($J1107),TEXT(INDEX(答案!$A:$A,MATCH(K1107,trans!$E:$E,0)),"00")&amp;"-"&amp;TEXT(INDEX(答案!$B:$B,MATCH(K1107,trans!$E:$E,0)),"000"),"")</f>
        <v/>
      </c>
    </row>
    <row r="1108" spans="1:13" x14ac:dyDescent="0.55000000000000004">
      <c r="A1108" s="1" t="str">
        <f t="shared" si="51"/>
        <v/>
      </c>
      <c r="B1108" s="1" t="str">
        <f>IF(ISNUMBER($A1108),INDEX(原簿!$E:$E,MATCH(summary!$A1108,原簿!$M:$M,0)),"")</f>
        <v/>
      </c>
      <c r="C1108" s="10" t="str">
        <f>IF(ISNUMBER($A1108),INDEX(原簿!$I:$I,MATCH(summary!$A1108,原簿!$M:$M,0)),"")</f>
        <v/>
      </c>
      <c r="E1108" s="1" t="str">
        <f t="shared" si="52"/>
        <v/>
      </c>
      <c r="F1108" s="1" t="str">
        <f>IF(ISNUMBER($E1108),INDEX(原簿!$E:$E,MATCH(summary!$E1108,原簿!$N:$N,0)),"")</f>
        <v/>
      </c>
      <c r="G1108" s="10" t="str">
        <f>IF(ISNUMBER($E1108),INDEX(原簿!$I:$I,MATCH(summary!$E1108,原簿!$N:$N,0)),"")</f>
        <v/>
      </c>
      <c r="H1108" s="1" t="str">
        <f>IF(ISNUMBER($E1108),TEXT(INDEX(出席票!$A:$A,MATCH(F1108,trans!$B:$B,0)),"00")&amp;"-"&amp;TEXT(INDEX(出席票!$B:$B,MATCH(F1108,trans!$B:$B,0)),"000"),"")</f>
        <v/>
      </c>
      <c r="J1108" s="1" t="str">
        <f t="shared" si="53"/>
        <v/>
      </c>
      <c r="K1108" s="1" t="str">
        <f>IF(ISNUMBER($J1108),INDEX(原簿!$E:$E,MATCH(summary!$E1108,原簿!$O:$O,0)),"")</f>
        <v/>
      </c>
      <c r="L1108" s="10" t="str">
        <f>IF(ISNUMBER($J1108),INDEX(原簿!$I:$I,MATCH(summary!$E1108,原簿!$O:$O,0)),"")</f>
        <v/>
      </c>
      <c r="M1108" s="1" t="str">
        <f>IF(ISNUMBER($J1108),TEXT(INDEX(答案!$A:$A,MATCH(K1108,trans!$E:$E,0)),"00")&amp;"-"&amp;TEXT(INDEX(答案!$B:$B,MATCH(K1108,trans!$E:$E,0)),"000"),"")</f>
        <v/>
      </c>
    </row>
    <row r="1109" spans="1:13" x14ac:dyDescent="0.55000000000000004">
      <c r="A1109" s="1" t="str">
        <f t="shared" si="51"/>
        <v/>
      </c>
      <c r="B1109" s="1" t="str">
        <f>IF(ISNUMBER($A1109),INDEX(原簿!$E:$E,MATCH(summary!$A1109,原簿!$M:$M,0)),"")</f>
        <v/>
      </c>
      <c r="C1109" s="10" t="str">
        <f>IF(ISNUMBER($A1109),INDEX(原簿!$I:$I,MATCH(summary!$A1109,原簿!$M:$M,0)),"")</f>
        <v/>
      </c>
      <c r="E1109" s="1" t="str">
        <f t="shared" si="52"/>
        <v/>
      </c>
      <c r="F1109" s="1" t="str">
        <f>IF(ISNUMBER($E1109),INDEX(原簿!$E:$E,MATCH(summary!$E1109,原簿!$N:$N,0)),"")</f>
        <v/>
      </c>
      <c r="G1109" s="10" t="str">
        <f>IF(ISNUMBER($E1109),INDEX(原簿!$I:$I,MATCH(summary!$E1109,原簿!$N:$N,0)),"")</f>
        <v/>
      </c>
      <c r="H1109" s="1" t="str">
        <f>IF(ISNUMBER($E1109),TEXT(INDEX(出席票!$A:$A,MATCH(F1109,trans!$B:$B,0)),"00")&amp;"-"&amp;TEXT(INDEX(出席票!$B:$B,MATCH(F1109,trans!$B:$B,0)),"000"),"")</f>
        <v/>
      </c>
      <c r="J1109" s="1" t="str">
        <f t="shared" si="53"/>
        <v/>
      </c>
      <c r="K1109" s="1" t="str">
        <f>IF(ISNUMBER($J1109),INDEX(原簿!$E:$E,MATCH(summary!$E1109,原簿!$O:$O,0)),"")</f>
        <v/>
      </c>
      <c r="L1109" s="10" t="str">
        <f>IF(ISNUMBER($J1109),INDEX(原簿!$I:$I,MATCH(summary!$E1109,原簿!$O:$O,0)),"")</f>
        <v/>
      </c>
      <c r="M1109" s="1" t="str">
        <f>IF(ISNUMBER($J1109),TEXT(INDEX(答案!$A:$A,MATCH(K1109,trans!$E:$E,0)),"00")&amp;"-"&amp;TEXT(INDEX(答案!$B:$B,MATCH(K1109,trans!$E:$E,0)),"000"),"")</f>
        <v/>
      </c>
    </row>
    <row r="1110" spans="1:13" x14ac:dyDescent="0.55000000000000004">
      <c r="A1110" s="1" t="str">
        <f t="shared" si="51"/>
        <v/>
      </c>
      <c r="B1110" s="1" t="str">
        <f>IF(ISNUMBER($A1110),INDEX(原簿!$E:$E,MATCH(summary!$A1110,原簿!$M:$M,0)),"")</f>
        <v/>
      </c>
      <c r="C1110" s="10" t="str">
        <f>IF(ISNUMBER($A1110),INDEX(原簿!$I:$I,MATCH(summary!$A1110,原簿!$M:$M,0)),"")</f>
        <v/>
      </c>
      <c r="E1110" s="1" t="str">
        <f t="shared" si="52"/>
        <v/>
      </c>
      <c r="F1110" s="1" t="str">
        <f>IF(ISNUMBER($E1110),INDEX(原簿!$E:$E,MATCH(summary!$E1110,原簿!$N:$N,0)),"")</f>
        <v/>
      </c>
      <c r="G1110" s="10" t="str">
        <f>IF(ISNUMBER($E1110),INDEX(原簿!$I:$I,MATCH(summary!$E1110,原簿!$N:$N,0)),"")</f>
        <v/>
      </c>
      <c r="H1110" s="1" t="str">
        <f>IF(ISNUMBER($E1110),TEXT(INDEX(出席票!$A:$A,MATCH(F1110,trans!$B:$B,0)),"00")&amp;"-"&amp;TEXT(INDEX(出席票!$B:$B,MATCH(F1110,trans!$B:$B,0)),"000"),"")</f>
        <v/>
      </c>
      <c r="J1110" s="1" t="str">
        <f t="shared" si="53"/>
        <v/>
      </c>
      <c r="K1110" s="1" t="str">
        <f>IF(ISNUMBER($J1110),INDEX(原簿!$E:$E,MATCH(summary!$E1110,原簿!$O:$O,0)),"")</f>
        <v/>
      </c>
      <c r="L1110" s="10" t="str">
        <f>IF(ISNUMBER($J1110),INDEX(原簿!$I:$I,MATCH(summary!$E1110,原簿!$O:$O,0)),"")</f>
        <v/>
      </c>
      <c r="M1110" s="1" t="str">
        <f>IF(ISNUMBER($J1110),TEXT(INDEX(答案!$A:$A,MATCH(K1110,trans!$E:$E,0)),"00")&amp;"-"&amp;TEXT(INDEX(答案!$B:$B,MATCH(K1110,trans!$E:$E,0)),"000"),"")</f>
        <v/>
      </c>
    </row>
    <row r="1111" spans="1:13" x14ac:dyDescent="0.55000000000000004">
      <c r="A1111" s="1" t="str">
        <f t="shared" si="51"/>
        <v/>
      </c>
      <c r="B1111" s="1" t="str">
        <f>IF(ISNUMBER($A1111),INDEX(原簿!$E:$E,MATCH(summary!$A1111,原簿!$M:$M,0)),"")</f>
        <v/>
      </c>
      <c r="C1111" s="10" t="str">
        <f>IF(ISNUMBER($A1111),INDEX(原簿!$I:$I,MATCH(summary!$A1111,原簿!$M:$M,0)),"")</f>
        <v/>
      </c>
      <c r="E1111" s="1" t="str">
        <f t="shared" si="52"/>
        <v/>
      </c>
      <c r="F1111" s="1" t="str">
        <f>IF(ISNUMBER($E1111),INDEX(原簿!$E:$E,MATCH(summary!$E1111,原簿!$N:$N,0)),"")</f>
        <v/>
      </c>
      <c r="G1111" s="10" t="str">
        <f>IF(ISNUMBER($E1111),INDEX(原簿!$I:$I,MATCH(summary!$E1111,原簿!$N:$N,0)),"")</f>
        <v/>
      </c>
      <c r="H1111" s="1" t="str">
        <f>IF(ISNUMBER($E1111),TEXT(INDEX(出席票!$A:$A,MATCH(F1111,trans!$B:$B,0)),"00")&amp;"-"&amp;TEXT(INDEX(出席票!$B:$B,MATCH(F1111,trans!$B:$B,0)),"000"),"")</f>
        <v/>
      </c>
      <c r="J1111" s="1" t="str">
        <f t="shared" si="53"/>
        <v/>
      </c>
      <c r="K1111" s="1" t="str">
        <f>IF(ISNUMBER($J1111),INDEX(原簿!$E:$E,MATCH(summary!$E1111,原簿!$O:$O,0)),"")</f>
        <v/>
      </c>
      <c r="L1111" s="10" t="str">
        <f>IF(ISNUMBER($J1111),INDEX(原簿!$I:$I,MATCH(summary!$E1111,原簿!$O:$O,0)),"")</f>
        <v/>
      </c>
      <c r="M1111" s="1" t="str">
        <f>IF(ISNUMBER($J1111),TEXT(INDEX(答案!$A:$A,MATCH(K1111,trans!$E:$E,0)),"00")&amp;"-"&amp;TEXT(INDEX(答案!$B:$B,MATCH(K1111,trans!$E:$E,0)),"000"),"")</f>
        <v/>
      </c>
    </row>
    <row r="1112" spans="1:13" x14ac:dyDescent="0.55000000000000004">
      <c r="A1112" s="1" t="str">
        <f t="shared" si="51"/>
        <v/>
      </c>
      <c r="B1112" s="1" t="str">
        <f>IF(ISNUMBER($A1112),INDEX(原簿!$E:$E,MATCH(summary!$A1112,原簿!$M:$M,0)),"")</f>
        <v/>
      </c>
      <c r="C1112" s="10" t="str">
        <f>IF(ISNUMBER($A1112),INDEX(原簿!$I:$I,MATCH(summary!$A1112,原簿!$M:$M,0)),"")</f>
        <v/>
      </c>
      <c r="E1112" s="1" t="str">
        <f t="shared" si="52"/>
        <v/>
      </c>
      <c r="F1112" s="1" t="str">
        <f>IF(ISNUMBER($E1112),INDEX(原簿!$E:$E,MATCH(summary!$E1112,原簿!$N:$N,0)),"")</f>
        <v/>
      </c>
      <c r="G1112" s="10" t="str">
        <f>IF(ISNUMBER($E1112),INDEX(原簿!$I:$I,MATCH(summary!$E1112,原簿!$N:$N,0)),"")</f>
        <v/>
      </c>
      <c r="H1112" s="1" t="str">
        <f>IF(ISNUMBER($E1112),TEXT(INDEX(出席票!$A:$A,MATCH(F1112,trans!$B:$B,0)),"00")&amp;"-"&amp;TEXT(INDEX(出席票!$B:$B,MATCH(F1112,trans!$B:$B,0)),"000"),"")</f>
        <v/>
      </c>
      <c r="J1112" s="1" t="str">
        <f t="shared" si="53"/>
        <v/>
      </c>
      <c r="K1112" s="1" t="str">
        <f>IF(ISNUMBER($J1112),INDEX(原簿!$E:$E,MATCH(summary!$E1112,原簿!$O:$O,0)),"")</f>
        <v/>
      </c>
      <c r="L1112" s="10" t="str">
        <f>IF(ISNUMBER($J1112),INDEX(原簿!$I:$I,MATCH(summary!$E1112,原簿!$O:$O,0)),"")</f>
        <v/>
      </c>
      <c r="M1112" s="1" t="str">
        <f>IF(ISNUMBER($J1112),TEXT(INDEX(答案!$A:$A,MATCH(K1112,trans!$E:$E,0)),"00")&amp;"-"&amp;TEXT(INDEX(答案!$B:$B,MATCH(K1112,trans!$E:$E,0)),"000"),"")</f>
        <v/>
      </c>
    </row>
    <row r="1113" spans="1:13" x14ac:dyDescent="0.55000000000000004">
      <c r="A1113" s="1" t="str">
        <f t="shared" si="51"/>
        <v/>
      </c>
      <c r="B1113" s="1" t="str">
        <f>IF(ISNUMBER($A1113),INDEX(原簿!$E:$E,MATCH(summary!$A1113,原簿!$M:$M,0)),"")</f>
        <v/>
      </c>
      <c r="C1113" s="10" t="str">
        <f>IF(ISNUMBER($A1113),INDEX(原簿!$I:$I,MATCH(summary!$A1113,原簿!$M:$M,0)),"")</f>
        <v/>
      </c>
      <c r="E1113" s="1" t="str">
        <f t="shared" si="52"/>
        <v/>
      </c>
      <c r="F1113" s="1" t="str">
        <f>IF(ISNUMBER($E1113),INDEX(原簿!$E:$E,MATCH(summary!$E1113,原簿!$N:$N,0)),"")</f>
        <v/>
      </c>
      <c r="G1113" s="10" t="str">
        <f>IF(ISNUMBER($E1113),INDEX(原簿!$I:$I,MATCH(summary!$E1113,原簿!$N:$N,0)),"")</f>
        <v/>
      </c>
      <c r="H1113" s="1" t="str">
        <f>IF(ISNUMBER($E1113),TEXT(INDEX(出席票!$A:$A,MATCH(F1113,trans!$B:$B,0)),"00")&amp;"-"&amp;TEXT(INDEX(出席票!$B:$B,MATCH(F1113,trans!$B:$B,0)),"000"),"")</f>
        <v/>
      </c>
      <c r="J1113" s="1" t="str">
        <f t="shared" si="53"/>
        <v/>
      </c>
      <c r="K1113" s="1" t="str">
        <f>IF(ISNUMBER($J1113),INDEX(原簿!$E:$E,MATCH(summary!$E1113,原簿!$O:$O,0)),"")</f>
        <v/>
      </c>
      <c r="L1113" s="10" t="str">
        <f>IF(ISNUMBER($J1113),INDEX(原簿!$I:$I,MATCH(summary!$E1113,原簿!$O:$O,0)),"")</f>
        <v/>
      </c>
      <c r="M1113" s="1" t="str">
        <f>IF(ISNUMBER($J1113),TEXT(INDEX(答案!$A:$A,MATCH(K1113,trans!$E:$E,0)),"00")&amp;"-"&amp;TEXT(INDEX(答案!$B:$B,MATCH(K1113,trans!$E:$E,0)),"000"),"")</f>
        <v/>
      </c>
    </row>
    <row r="1114" spans="1:13" x14ac:dyDescent="0.55000000000000004">
      <c r="A1114" s="1" t="str">
        <f t="shared" si="51"/>
        <v/>
      </c>
      <c r="B1114" s="1" t="str">
        <f>IF(ISNUMBER($A1114),INDEX(原簿!$E:$E,MATCH(summary!$A1114,原簿!$M:$M,0)),"")</f>
        <v/>
      </c>
      <c r="C1114" s="10" t="str">
        <f>IF(ISNUMBER($A1114),INDEX(原簿!$I:$I,MATCH(summary!$A1114,原簿!$M:$M,0)),"")</f>
        <v/>
      </c>
      <c r="E1114" s="1" t="str">
        <f t="shared" si="52"/>
        <v/>
      </c>
      <c r="F1114" s="1" t="str">
        <f>IF(ISNUMBER($E1114),INDEX(原簿!$E:$E,MATCH(summary!$E1114,原簿!$N:$N,0)),"")</f>
        <v/>
      </c>
      <c r="G1114" s="10" t="str">
        <f>IF(ISNUMBER($E1114),INDEX(原簿!$I:$I,MATCH(summary!$E1114,原簿!$N:$N,0)),"")</f>
        <v/>
      </c>
      <c r="H1114" s="1" t="str">
        <f>IF(ISNUMBER($E1114),TEXT(INDEX(出席票!$A:$A,MATCH(F1114,trans!$B:$B,0)),"00")&amp;"-"&amp;TEXT(INDEX(出席票!$B:$B,MATCH(F1114,trans!$B:$B,0)),"000"),"")</f>
        <v/>
      </c>
      <c r="J1114" s="1" t="str">
        <f t="shared" si="53"/>
        <v/>
      </c>
      <c r="K1114" s="1" t="str">
        <f>IF(ISNUMBER($J1114),INDEX(原簿!$E:$E,MATCH(summary!$E1114,原簿!$O:$O,0)),"")</f>
        <v/>
      </c>
      <c r="L1114" s="10" t="str">
        <f>IF(ISNUMBER($J1114),INDEX(原簿!$I:$I,MATCH(summary!$E1114,原簿!$O:$O,0)),"")</f>
        <v/>
      </c>
      <c r="M1114" s="1" t="str">
        <f>IF(ISNUMBER($J1114),TEXT(INDEX(答案!$A:$A,MATCH(K1114,trans!$E:$E,0)),"00")&amp;"-"&amp;TEXT(INDEX(答案!$B:$B,MATCH(K1114,trans!$E:$E,0)),"000"),"")</f>
        <v/>
      </c>
    </row>
    <row r="1115" spans="1:13" x14ac:dyDescent="0.55000000000000004">
      <c r="A1115" s="1" t="str">
        <f t="shared" si="51"/>
        <v/>
      </c>
      <c r="B1115" s="1" t="str">
        <f>IF(ISNUMBER($A1115),INDEX(原簿!$E:$E,MATCH(summary!$A1115,原簿!$M:$M,0)),"")</f>
        <v/>
      </c>
      <c r="C1115" s="10" t="str">
        <f>IF(ISNUMBER($A1115),INDEX(原簿!$I:$I,MATCH(summary!$A1115,原簿!$M:$M,0)),"")</f>
        <v/>
      </c>
      <c r="E1115" s="1" t="str">
        <f t="shared" si="52"/>
        <v/>
      </c>
      <c r="F1115" s="1" t="str">
        <f>IF(ISNUMBER($E1115),INDEX(原簿!$E:$E,MATCH(summary!$E1115,原簿!$N:$N,0)),"")</f>
        <v/>
      </c>
      <c r="G1115" s="10" t="str">
        <f>IF(ISNUMBER($E1115),INDEX(原簿!$I:$I,MATCH(summary!$E1115,原簿!$N:$N,0)),"")</f>
        <v/>
      </c>
      <c r="H1115" s="1" t="str">
        <f>IF(ISNUMBER($E1115),TEXT(INDEX(出席票!$A:$A,MATCH(F1115,trans!$B:$B,0)),"00")&amp;"-"&amp;TEXT(INDEX(出席票!$B:$B,MATCH(F1115,trans!$B:$B,0)),"000"),"")</f>
        <v/>
      </c>
      <c r="J1115" s="1" t="str">
        <f t="shared" si="53"/>
        <v/>
      </c>
      <c r="K1115" s="1" t="str">
        <f>IF(ISNUMBER($J1115),INDEX(原簿!$E:$E,MATCH(summary!$E1115,原簿!$O:$O,0)),"")</f>
        <v/>
      </c>
      <c r="L1115" s="10" t="str">
        <f>IF(ISNUMBER($J1115),INDEX(原簿!$I:$I,MATCH(summary!$E1115,原簿!$O:$O,0)),"")</f>
        <v/>
      </c>
      <c r="M1115" s="1" t="str">
        <f>IF(ISNUMBER($J1115),TEXT(INDEX(答案!$A:$A,MATCH(K1115,trans!$E:$E,0)),"00")&amp;"-"&amp;TEXT(INDEX(答案!$B:$B,MATCH(K1115,trans!$E:$E,0)),"000"),"")</f>
        <v/>
      </c>
    </row>
    <row r="1116" spans="1:13" x14ac:dyDescent="0.55000000000000004">
      <c r="A1116" s="1" t="str">
        <f t="shared" si="51"/>
        <v/>
      </c>
      <c r="B1116" s="1" t="str">
        <f>IF(ISNUMBER($A1116),INDEX(原簿!$E:$E,MATCH(summary!$A1116,原簿!$M:$M,0)),"")</f>
        <v/>
      </c>
      <c r="C1116" s="10" t="str">
        <f>IF(ISNUMBER($A1116),INDEX(原簿!$I:$I,MATCH(summary!$A1116,原簿!$M:$M,0)),"")</f>
        <v/>
      </c>
      <c r="E1116" s="1" t="str">
        <f t="shared" si="52"/>
        <v/>
      </c>
      <c r="F1116" s="1" t="str">
        <f>IF(ISNUMBER($E1116),INDEX(原簿!$E:$E,MATCH(summary!$E1116,原簿!$N:$N,0)),"")</f>
        <v/>
      </c>
      <c r="G1116" s="10" t="str">
        <f>IF(ISNUMBER($E1116),INDEX(原簿!$I:$I,MATCH(summary!$E1116,原簿!$N:$N,0)),"")</f>
        <v/>
      </c>
      <c r="H1116" s="1" t="str">
        <f>IF(ISNUMBER($E1116),TEXT(INDEX(出席票!$A:$A,MATCH(F1116,trans!$B:$B,0)),"00")&amp;"-"&amp;TEXT(INDEX(出席票!$B:$B,MATCH(F1116,trans!$B:$B,0)),"000"),"")</f>
        <v/>
      </c>
      <c r="J1116" s="1" t="str">
        <f t="shared" si="53"/>
        <v/>
      </c>
      <c r="K1116" s="1" t="str">
        <f>IF(ISNUMBER($J1116),INDEX(原簿!$E:$E,MATCH(summary!$E1116,原簿!$O:$O,0)),"")</f>
        <v/>
      </c>
      <c r="L1116" s="10" t="str">
        <f>IF(ISNUMBER($J1116),INDEX(原簿!$I:$I,MATCH(summary!$E1116,原簿!$O:$O,0)),"")</f>
        <v/>
      </c>
      <c r="M1116" s="1" t="str">
        <f>IF(ISNUMBER($J1116),TEXT(INDEX(答案!$A:$A,MATCH(K1116,trans!$E:$E,0)),"00")&amp;"-"&amp;TEXT(INDEX(答案!$B:$B,MATCH(K1116,trans!$E:$E,0)),"000"),"")</f>
        <v/>
      </c>
    </row>
    <row r="1117" spans="1:13" x14ac:dyDescent="0.55000000000000004">
      <c r="A1117" s="1" t="str">
        <f t="shared" si="51"/>
        <v/>
      </c>
      <c r="B1117" s="1" t="str">
        <f>IF(ISNUMBER($A1117),INDEX(原簿!$E:$E,MATCH(summary!$A1117,原簿!$M:$M,0)),"")</f>
        <v/>
      </c>
      <c r="C1117" s="10" t="str">
        <f>IF(ISNUMBER($A1117),INDEX(原簿!$I:$I,MATCH(summary!$A1117,原簿!$M:$M,0)),"")</f>
        <v/>
      </c>
      <c r="E1117" s="1" t="str">
        <f t="shared" si="52"/>
        <v/>
      </c>
      <c r="F1117" s="1" t="str">
        <f>IF(ISNUMBER($E1117),INDEX(原簿!$E:$E,MATCH(summary!$E1117,原簿!$N:$N,0)),"")</f>
        <v/>
      </c>
      <c r="G1117" s="10" t="str">
        <f>IF(ISNUMBER($E1117),INDEX(原簿!$I:$I,MATCH(summary!$E1117,原簿!$N:$N,0)),"")</f>
        <v/>
      </c>
      <c r="H1117" s="1" t="str">
        <f>IF(ISNUMBER($E1117),TEXT(INDEX(出席票!$A:$A,MATCH(F1117,trans!$B:$B,0)),"00")&amp;"-"&amp;TEXT(INDEX(出席票!$B:$B,MATCH(F1117,trans!$B:$B,0)),"000"),"")</f>
        <v/>
      </c>
      <c r="J1117" s="1" t="str">
        <f t="shared" si="53"/>
        <v/>
      </c>
      <c r="K1117" s="1" t="str">
        <f>IF(ISNUMBER($J1117),INDEX(原簿!$E:$E,MATCH(summary!$E1117,原簿!$O:$O,0)),"")</f>
        <v/>
      </c>
      <c r="L1117" s="10" t="str">
        <f>IF(ISNUMBER($J1117),INDEX(原簿!$I:$I,MATCH(summary!$E1117,原簿!$O:$O,0)),"")</f>
        <v/>
      </c>
      <c r="M1117" s="1" t="str">
        <f>IF(ISNUMBER($J1117),TEXT(INDEX(答案!$A:$A,MATCH(K1117,trans!$E:$E,0)),"00")&amp;"-"&amp;TEXT(INDEX(答案!$B:$B,MATCH(K1117,trans!$E:$E,0)),"000"),"")</f>
        <v/>
      </c>
    </row>
    <row r="1118" spans="1:13" x14ac:dyDescent="0.55000000000000004">
      <c r="A1118" s="1" t="str">
        <f t="shared" si="51"/>
        <v/>
      </c>
      <c r="B1118" s="1" t="str">
        <f>IF(ISNUMBER($A1118),INDEX(原簿!$E:$E,MATCH(summary!$A1118,原簿!$M:$M,0)),"")</f>
        <v/>
      </c>
      <c r="C1118" s="10" t="str">
        <f>IF(ISNUMBER($A1118),INDEX(原簿!$I:$I,MATCH(summary!$A1118,原簿!$M:$M,0)),"")</f>
        <v/>
      </c>
      <c r="E1118" s="1" t="str">
        <f t="shared" si="52"/>
        <v/>
      </c>
      <c r="F1118" s="1" t="str">
        <f>IF(ISNUMBER($E1118),INDEX(原簿!$E:$E,MATCH(summary!$E1118,原簿!$N:$N,0)),"")</f>
        <v/>
      </c>
      <c r="G1118" s="10" t="str">
        <f>IF(ISNUMBER($E1118),INDEX(原簿!$I:$I,MATCH(summary!$E1118,原簿!$N:$N,0)),"")</f>
        <v/>
      </c>
      <c r="H1118" s="1" t="str">
        <f>IF(ISNUMBER($E1118),TEXT(INDEX(出席票!$A:$A,MATCH(F1118,trans!$B:$B,0)),"00")&amp;"-"&amp;TEXT(INDEX(出席票!$B:$B,MATCH(F1118,trans!$B:$B,0)),"000"),"")</f>
        <v/>
      </c>
      <c r="J1118" s="1" t="str">
        <f t="shared" si="53"/>
        <v/>
      </c>
      <c r="K1118" s="1" t="str">
        <f>IF(ISNUMBER($J1118),INDEX(原簿!$E:$E,MATCH(summary!$E1118,原簿!$O:$O,0)),"")</f>
        <v/>
      </c>
      <c r="L1118" s="10" t="str">
        <f>IF(ISNUMBER($J1118),INDEX(原簿!$I:$I,MATCH(summary!$E1118,原簿!$O:$O,0)),"")</f>
        <v/>
      </c>
      <c r="M1118" s="1" t="str">
        <f>IF(ISNUMBER($J1118),TEXT(INDEX(答案!$A:$A,MATCH(K1118,trans!$E:$E,0)),"00")&amp;"-"&amp;TEXT(INDEX(答案!$B:$B,MATCH(K1118,trans!$E:$E,0)),"000"),"")</f>
        <v/>
      </c>
    </row>
    <row r="1119" spans="1:13" x14ac:dyDescent="0.55000000000000004">
      <c r="A1119" s="1" t="str">
        <f t="shared" si="51"/>
        <v/>
      </c>
      <c r="B1119" s="1" t="str">
        <f>IF(ISNUMBER($A1119),INDEX(原簿!$E:$E,MATCH(summary!$A1119,原簿!$M:$M,0)),"")</f>
        <v/>
      </c>
      <c r="C1119" s="10" t="str">
        <f>IF(ISNUMBER($A1119),INDEX(原簿!$I:$I,MATCH(summary!$A1119,原簿!$M:$M,0)),"")</f>
        <v/>
      </c>
      <c r="E1119" s="1" t="str">
        <f t="shared" si="52"/>
        <v/>
      </c>
      <c r="F1119" s="1" t="str">
        <f>IF(ISNUMBER($E1119),INDEX(原簿!$E:$E,MATCH(summary!$E1119,原簿!$N:$N,0)),"")</f>
        <v/>
      </c>
      <c r="G1119" s="10" t="str">
        <f>IF(ISNUMBER($E1119),INDEX(原簿!$I:$I,MATCH(summary!$E1119,原簿!$N:$N,0)),"")</f>
        <v/>
      </c>
      <c r="H1119" s="1" t="str">
        <f>IF(ISNUMBER($E1119),TEXT(INDEX(出席票!$A:$A,MATCH(F1119,trans!$B:$B,0)),"00")&amp;"-"&amp;TEXT(INDEX(出席票!$B:$B,MATCH(F1119,trans!$B:$B,0)),"000"),"")</f>
        <v/>
      </c>
      <c r="J1119" s="1" t="str">
        <f t="shared" si="53"/>
        <v/>
      </c>
      <c r="K1119" s="1" t="str">
        <f>IF(ISNUMBER($J1119),INDEX(原簿!$E:$E,MATCH(summary!$E1119,原簿!$O:$O,0)),"")</f>
        <v/>
      </c>
      <c r="L1119" s="10" t="str">
        <f>IF(ISNUMBER($J1119),INDEX(原簿!$I:$I,MATCH(summary!$E1119,原簿!$O:$O,0)),"")</f>
        <v/>
      </c>
      <c r="M1119" s="1" t="str">
        <f>IF(ISNUMBER($J1119),TEXT(INDEX(答案!$A:$A,MATCH(K1119,trans!$E:$E,0)),"00")&amp;"-"&amp;TEXT(INDEX(答案!$B:$B,MATCH(K1119,trans!$E:$E,0)),"000"),"")</f>
        <v/>
      </c>
    </row>
    <row r="1120" spans="1:13" x14ac:dyDescent="0.55000000000000004">
      <c r="A1120" s="1" t="str">
        <f t="shared" si="51"/>
        <v/>
      </c>
      <c r="B1120" s="1" t="str">
        <f>IF(ISNUMBER($A1120),INDEX(原簿!$E:$E,MATCH(summary!$A1120,原簿!$M:$M,0)),"")</f>
        <v/>
      </c>
      <c r="C1120" s="10" t="str">
        <f>IF(ISNUMBER($A1120),INDEX(原簿!$I:$I,MATCH(summary!$A1120,原簿!$M:$M,0)),"")</f>
        <v/>
      </c>
      <c r="E1120" s="1" t="str">
        <f t="shared" si="52"/>
        <v/>
      </c>
      <c r="F1120" s="1" t="str">
        <f>IF(ISNUMBER($E1120),INDEX(原簿!$E:$E,MATCH(summary!$E1120,原簿!$N:$N,0)),"")</f>
        <v/>
      </c>
      <c r="G1120" s="10" t="str">
        <f>IF(ISNUMBER($E1120),INDEX(原簿!$I:$I,MATCH(summary!$E1120,原簿!$N:$N,0)),"")</f>
        <v/>
      </c>
      <c r="H1120" s="1" t="str">
        <f>IF(ISNUMBER($E1120),TEXT(INDEX(出席票!$A:$A,MATCH(F1120,trans!$B:$B,0)),"00")&amp;"-"&amp;TEXT(INDEX(出席票!$B:$B,MATCH(F1120,trans!$B:$B,0)),"000"),"")</f>
        <v/>
      </c>
      <c r="J1120" s="1" t="str">
        <f t="shared" si="53"/>
        <v/>
      </c>
      <c r="K1120" s="1" t="str">
        <f>IF(ISNUMBER($J1120),INDEX(原簿!$E:$E,MATCH(summary!$E1120,原簿!$O:$O,0)),"")</f>
        <v/>
      </c>
      <c r="L1120" s="10" t="str">
        <f>IF(ISNUMBER($J1120),INDEX(原簿!$I:$I,MATCH(summary!$E1120,原簿!$O:$O,0)),"")</f>
        <v/>
      </c>
      <c r="M1120" s="1" t="str">
        <f>IF(ISNUMBER($J1120),TEXT(INDEX(答案!$A:$A,MATCH(K1120,trans!$E:$E,0)),"00")&amp;"-"&amp;TEXT(INDEX(答案!$B:$B,MATCH(K1120,trans!$E:$E,0)),"000"),"")</f>
        <v/>
      </c>
    </row>
    <row r="1121" spans="1:13" x14ac:dyDescent="0.55000000000000004">
      <c r="A1121" s="1" t="str">
        <f t="shared" si="51"/>
        <v/>
      </c>
      <c r="B1121" s="1" t="str">
        <f>IF(ISNUMBER($A1121),INDEX(原簿!$E:$E,MATCH(summary!$A1121,原簿!$M:$M,0)),"")</f>
        <v/>
      </c>
      <c r="C1121" s="10" t="str">
        <f>IF(ISNUMBER($A1121),INDEX(原簿!$I:$I,MATCH(summary!$A1121,原簿!$M:$M,0)),"")</f>
        <v/>
      </c>
      <c r="E1121" s="1" t="str">
        <f t="shared" si="52"/>
        <v/>
      </c>
      <c r="F1121" s="1" t="str">
        <f>IF(ISNUMBER($E1121),INDEX(原簿!$E:$E,MATCH(summary!$E1121,原簿!$N:$N,0)),"")</f>
        <v/>
      </c>
      <c r="G1121" s="10" t="str">
        <f>IF(ISNUMBER($E1121),INDEX(原簿!$I:$I,MATCH(summary!$E1121,原簿!$N:$N,0)),"")</f>
        <v/>
      </c>
      <c r="H1121" s="1" t="str">
        <f>IF(ISNUMBER($E1121),TEXT(INDEX(出席票!$A:$A,MATCH(F1121,trans!$B:$B,0)),"00")&amp;"-"&amp;TEXT(INDEX(出席票!$B:$B,MATCH(F1121,trans!$B:$B,0)),"000"),"")</f>
        <v/>
      </c>
      <c r="J1121" s="1" t="str">
        <f t="shared" si="53"/>
        <v/>
      </c>
      <c r="K1121" s="1" t="str">
        <f>IF(ISNUMBER($J1121),INDEX(原簿!$E:$E,MATCH(summary!$E1121,原簿!$O:$O,0)),"")</f>
        <v/>
      </c>
      <c r="L1121" s="10" t="str">
        <f>IF(ISNUMBER($J1121),INDEX(原簿!$I:$I,MATCH(summary!$E1121,原簿!$O:$O,0)),"")</f>
        <v/>
      </c>
      <c r="M1121" s="1" t="str">
        <f>IF(ISNUMBER($J1121),TEXT(INDEX(答案!$A:$A,MATCH(K1121,trans!$E:$E,0)),"00")&amp;"-"&amp;TEXT(INDEX(答案!$B:$B,MATCH(K1121,trans!$E:$E,0)),"000"),"")</f>
        <v/>
      </c>
    </row>
    <row r="1122" spans="1:13" x14ac:dyDescent="0.55000000000000004">
      <c r="A1122" s="1" t="str">
        <f t="shared" si="51"/>
        <v/>
      </c>
      <c r="B1122" s="1" t="str">
        <f>IF(ISNUMBER($A1122),INDEX(原簿!$E:$E,MATCH(summary!$A1122,原簿!$M:$M,0)),"")</f>
        <v/>
      </c>
      <c r="C1122" s="10" t="str">
        <f>IF(ISNUMBER($A1122),INDEX(原簿!$I:$I,MATCH(summary!$A1122,原簿!$M:$M,0)),"")</f>
        <v/>
      </c>
      <c r="E1122" s="1" t="str">
        <f t="shared" si="52"/>
        <v/>
      </c>
      <c r="F1122" s="1" t="str">
        <f>IF(ISNUMBER($E1122),INDEX(原簿!$E:$E,MATCH(summary!$E1122,原簿!$N:$N,0)),"")</f>
        <v/>
      </c>
      <c r="G1122" s="10" t="str">
        <f>IF(ISNUMBER($E1122),INDEX(原簿!$I:$I,MATCH(summary!$E1122,原簿!$N:$N,0)),"")</f>
        <v/>
      </c>
      <c r="H1122" s="1" t="str">
        <f>IF(ISNUMBER($E1122),TEXT(INDEX(出席票!$A:$A,MATCH(F1122,trans!$B:$B,0)),"00")&amp;"-"&amp;TEXT(INDEX(出席票!$B:$B,MATCH(F1122,trans!$B:$B,0)),"000"),"")</f>
        <v/>
      </c>
      <c r="J1122" s="1" t="str">
        <f t="shared" si="53"/>
        <v/>
      </c>
      <c r="K1122" s="1" t="str">
        <f>IF(ISNUMBER($J1122),INDEX(原簿!$E:$E,MATCH(summary!$E1122,原簿!$O:$O,0)),"")</f>
        <v/>
      </c>
      <c r="L1122" s="10" t="str">
        <f>IF(ISNUMBER($J1122),INDEX(原簿!$I:$I,MATCH(summary!$E1122,原簿!$O:$O,0)),"")</f>
        <v/>
      </c>
      <c r="M1122" s="1" t="str">
        <f>IF(ISNUMBER($J1122),TEXT(INDEX(答案!$A:$A,MATCH(K1122,trans!$E:$E,0)),"00")&amp;"-"&amp;TEXT(INDEX(答案!$B:$B,MATCH(K1122,trans!$E:$E,0)),"000"),"")</f>
        <v/>
      </c>
    </row>
    <row r="1123" spans="1:13" x14ac:dyDescent="0.55000000000000004">
      <c r="A1123" s="1" t="str">
        <f t="shared" si="51"/>
        <v/>
      </c>
      <c r="B1123" s="1" t="str">
        <f>IF(ISNUMBER($A1123),INDEX(原簿!$E:$E,MATCH(summary!$A1123,原簿!$M:$M,0)),"")</f>
        <v/>
      </c>
      <c r="C1123" s="10" t="str">
        <f>IF(ISNUMBER($A1123),INDEX(原簿!$I:$I,MATCH(summary!$A1123,原簿!$M:$M,0)),"")</f>
        <v/>
      </c>
      <c r="E1123" s="1" t="str">
        <f t="shared" si="52"/>
        <v/>
      </c>
      <c r="F1123" s="1" t="str">
        <f>IF(ISNUMBER($E1123),INDEX(原簿!$E:$E,MATCH(summary!$E1123,原簿!$N:$N,0)),"")</f>
        <v/>
      </c>
      <c r="G1123" s="10" t="str">
        <f>IF(ISNUMBER($E1123),INDEX(原簿!$I:$I,MATCH(summary!$E1123,原簿!$N:$N,0)),"")</f>
        <v/>
      </c>
      <c r="H1123" s="1" t="str">
        <f>IF(ISNUMBER($E1123),TEXT(INDEX(出席票!$A:$A,MATCH(F1123,trans!$B:$B,0)),"00")&amp;"-"&amp;TEXT(INDEX(出席票!$B:$B,MATCH(F1123,trans!$B:$B,0)),"000"),"")</f>
        <v/>
      </c>
      <c r="J1123" s="1" t="str">
        <f t="shared" si="53"/>
        <v/>
      </c>
      <c r="K1123" s="1" t="str">
        <f>IF(ISNUMBER($J1123),INDEX(原簿!$E:$E,MATCH(summary!$E1123,原簿!$O:$O,0)),"")</f>
        <v/>
      </c>
      <c r="L1123" s="10" t="str">
        <f>IF(ISNUMBER($J1123),INDEX(原簿!$I:$I,MATCH(summary!$E1123,原簿!$O:$O,0)),"")</f>
        <v/>
      </c>
      <c r="M1123" s="1" t="str">
        <f>IF(ISNUMBER($J1123),TEXT(INDEX(答案!$A:$A,MATCH(K1123,trans!$E:$E,0)),"00")&amp;"-"&amp;TEXT(INDEX(答案!$B:$B,MATCH(K1123,trans!$E:$E,0)),"000"),"")</f>
        <v/>
      </c>
    </row>
    <row r="1124" spans="1:13" x14ac:dyDescent="0.55000000000000004">
      <c r="A1124" s="1" t="str">
        <f t="shared" si="51"/>
        <v/>
      </c>
      <c r="B1124" s="1" t="str">
        <f>IF(ISNUMBER($A1124),INDEX(原簿!$E:$E,MATCH(summary!$A1124,原簿!$M:$M,0)),"")</f>
        <v/>
      </c>
      <c r="C1124" s="10" t="str">
        <f>IF(ISNUMBER($A1124),INDEX(原簿!$I:$I,MATCH(summary!$A1124,原簿!$M:$M,0)),"")</f>
        <v/>
      </c>
      <c r="E1124" s="1" t="str">
        <f t="shared" si="52"/>
        <v/>
      </c>
      <c r="F1124" s="1" t="str">
        <f>IF(ISNUMBER($E1124),INDEX(原簿!$E:$E,MATCH(summary!$E1124,原簿!$N:$N,0)),"")</f>
        <v/>
      </c>
      <c r="G1124" s="10" t="str">
        <f>IF(ISNUMBER($E1124),INDEX(原簿!$I:$I,MATCH(summary!$E1124,原簿!$N:$N,0)),"")</f>
        <v/>
      </c>
      <c r="H1124" s="1" t="str">
        <f>IF(ISNUMBER($E1124),TEXT(INDEX(出席票!$A:$A,MATCH(F1124,trans!$B:$B,0)),"00")&amp;"-"&amp;TEXT(INDEX(出席票!$B:$B,MATCH(F1124,trans!$B:$B,0)),"000"),"")</f>
        <v/>
      </c>
      <c r="J1124" s="1" t="str">
        <f t="shared" si="53"/>
        <v/>
      </c>
      <c r="K1124" s="1" t="str">
        <f>IF(ISNUMBER($J1124),INDEX(原簿!$E:$E,MATCH(summary!$E1124,原簿!$O:$O,0)),"")</f>
        <v/>
      </c>
      <c r="L1124" s="10" t="str">
        <f>IF(ISNUMBER($J1124),INDEX(原簿!$I:$I,MATCH(summary!$E1124,原簿!$O:$O,0)),"")</f>
        <v/>
      </c>
      <c r="M1124" s="1" t="str">
        <f>IF(ISNUMBER($J1124),TEXT(INDEX(答案!$A:$A,MATCH(K1124,trans!$E:$E,0)),"00")&amp;"-"&amp;TEXT(INDEX(答案!$B:$B,MATCH(K1124,trans!$E:$E,0)),"000"),"")</f>
        <v/>
      </c>
    </row>
    <row r="1125" spans="1:13" x14ac:dyDescent="0.55000000000000004">
      <c r="A1125" s="1" t="str">
        <f t="shared" si="51"/>
        <v/>
      </c>
      <c r="B1125" s="1" t="str">
        <f>IF(ISNUMBER($A1125),INDEX(原簿!$E:$E,MATCH(summary!$A1125,原簿!$M:$M,0)),"")</f>
        <v/>
      </c>
      <c r="C1125" s="10" t="str">
        <f>IF(ISNUMBER($A1125),INDEX(原簿!$I:$I,MATCH(summary!$A1125,原簿!$M:$M,0)),"")</f>
        <v/>
      </c>
      <c r="E1125" s="1" t="str">
        <f t="shared" si="52"/>
        <v/>
      </c>
      <c r="F1125" s="1" t="str">
        <f>IF(ISNUMBER($E1125),INDEX(原簿!$E:$E,MATCH(summary!$E1125,原簿!$N:$N,0)),"")</f>
        <v/>
      </c>
      <c r="G1125" s="10" t="str">
        <f>IF(ISNUMBER($E1125),INDEX(原簿!$I:$I,MATCH(summary!$E1125,原簿!$N:$N,0)),"")</f>
        <v/>
      </c>
      <c r="H1125" s="1" t="str">
        <f>IF(ISNUMBER($E1125),TEXT(INDEX(出席票!$A:$A,MATCH(F1125,trans!$B:$B,0)),"00")&amp;"-"&amp;TEXT(INDEX(出席票!$B:$B,MATCH(F1125,trans!$B:$B,0)),"000"),"")</f>
        <v/>
      </c>
      <c r="J1125" s="1" t="str">
        <f t="shared" si="53"/>
        <v/>
      </c>
      <c r="K1125" s="1" t="str">
        <f>IF(ISNUMBER($J1125),INDEX(原簿!$E:$E,MATCH(summary!$E1125,原簿!$O:$O,0)),"")</f>
        <v/>
      </c>
      <c r="L1125" s="10" t="str">
        <f>IF(ISNUMBER($J1125),INDEX(原簿!$I:$I,MATCH(summary!$E1125,原簿!$O:$O,0)),"")</f>
        <v/>
      </c>
      <c r="M1125" s="1" t="str">
        <f>IF(ISNUMBER($J1125),TEXT(INDEX(答案!$A:$A,MATCH(K1125,trans!$E:$E,0)),"00")&amp;"-"&amp;TEXT(INDEX(答案!$B:$B,MATCH(K1125,trans!$E:$E,0)),"000"),"")</f>
        <v/>
      </c>
    </row>
    <row r="1126" spans="1:13" x14ac:dyDescent="0.55000000000000004">
      <c r="A1126" s="1" t="str">
        <f t="shared" si="51"/>
        <v/>
      </c>
      <c r="B1126" s="1" t="str">
        <f>IF(ISNUMBER($A1126),INDEX(原簿!$E:$E,MATCH(summary!$A1126,原簿!$M:$M,0)),"")</f>
        <v/>
      </c>
      <c r="C1126" s="10" t="str">
        <f>IF(ISNUMBER($A1126),INDEX(原簿!$I:$I,MATCH(summary!$A1126,原簿!$M:$M,0)),"")</f>
        <v/>
      </c>
      <c r="E1126" s="1" t="str">
        <f t="shared" si="52"/>
        <v/>
      </c>
      <c r="F1126" s="1" t="str">
        <f>IF(ISNUMBER($E1126),INDEX(原簿!$E:$E,MATCH(summary!$E1126,原簿!$N:$N,0)),"")</f>
        <v/>
      </c>
      <c r="G1126" s="10" t="str">
        <f>IF(ISNUMBER($E1126),INDEX(原簿!$I:$I,MATCH(summary!$E1126,原簿!$N:$N,0)),"")</f>
        <v/>
      </c>
      <c r="H1126" s="1" t="str">
        <f>IF(ISNUMBER($E1126),TEXT(INDEX(出席票!$A:$A,MATCH(F1126,trans!$B:$B,0)),"00")&amp;"-"&amp;TEXT(INDEX(出席票!$B:$B,MATCH(F1126,trans!$B:$B,0)),"000"),"")</f>
        <v/>
      </c>
      <c r="J1126" s="1" t="str">
        <f t="shared" si="53"/>
        <v/>
      </c>
      <c r="K1126" s="1" t="str">
        <f>IF(ISNUMBER($J1126),INDEX(原簿!$E:$E,MATCH(summary!$E1126,原簿!$O:$O,0)),"")</f>
        <v/>
      </c>
      <c r="L1126" s="10" t="str">
        <f>IF(ISNUMBER($J1126),INDEX(原簿!$I:$I,MATCH(summary!$E1126,原簿!$O:$O,0)),"")</f>
        <v/>
      </c>
      <c r="M1126" s="1" t="str">
        <f>IF(ISNUMBER($J1126),TEXT(INDEX(答案!$A:$A,MATCH(K1126,trans!$E:$E,0)),"00")&amp;"-"&amp;TEXT(INDEX(答案!$B:$B,MATCH(K1126,trans!$E:$E,0)),"000"),"")</f>
        <v/>
      </c>
    </row>
    <row r="1127" spans="1:13" x14ac:dyDescent="0.55000000000000004">
      <c r="A1127" s="1" t="str">
        <f t="shared" si="51"/>
        <v/>
      </c>
      <c r="B1127" s="1" t="str">
        <f>IF(ISNUMBER($A1127),INDEX(原簿!$E:$E,MATCH(summary!$A1127,原簿!$M:$M,0)),"")</f>
        <v/>
      </c>
      <c r="C1127" s="10" t="str">
        <f>IF(ISNUMBER($A1127),INDEX(原簿!$I:$I,MATCH(summary!$A1127,原簿!$M:$M,0)),"")</f>
        <v/>
      </c>
      <c r="E1127" s="1" t="str">
        <f t="shared" si="52"/>
        <v/>
      </c>
      <c r="F1127" s="1" t="str">
        <f>IF(ISNUMBER($E1127),INDEX(原簿!$E:$E,MATCH(summary!$E1127,原簿!$N:$N,0)),"")</f>
        <v/>
      </c>
      <c r="G1127" s="10" t="str">
        <f>IF(ISNUMBER($E1127),INDEX(原簿!$I:$I,MATCH(summary!$E1127,原簿!$N:$N,0)),"")</f>
        <v/>
      </c>
      <c r="H1127" s="1" t="str">
        <f>IF(ISNUMBER($E1127),TEXT(INDEX(出席票!$A:$A,MATCH(F1127,trans!$B:$B,0)),"00")&amp;"-"&amp;TEXT(INDEX(出席票!$B:$B,MATCH(F1127,trans!$B:$B,0)),"000"),"")</f>
        <v/>
      </c>
      <c r="J1127" s="1" t="str">
        <f t="shared" si="53"/>
        <v/>
      </c>
      <c r="K1127" s="1" t="str">
        <f>IF(ISNUMBER($J1127),INDEX(原簿!$E:$E,MATCH(summary!$E1127,原簿!$O:$O,0)),"")</f>
        <v/>
      </c>
      <c r="L1127" s="10" t="str">
        <f>IF(ISNUMBER($J1127),INDEX(原簿!$I:$I,MATCH(summary!$E1127,原簿!$O:$O,0)),"")</f>
        <v/>
      </c>
      <c r="M1127" s="1" t="str">
        <f>IF(ISNUMBER($J1127),TEXT(INDEX(答案!$A:$A,MATCH(K1127,trans!$E:$E,0)),"00")&amp;"-"&amp;TEXT(INDEX(答案!$B:$B,MATCH(K1127,trans!$E:$E,0)),"000"),"")</f>
        <v/>
      </c>
    </row>
    <row r="1128" spans="1:13" x14ac:dyDescent="0.55000000000000004">
      <c r="A1128" s="1" t="str">
        <f t="shared" si="51"/>
        <v/>
      </c>
      <c r="B1128" s="1" t="str">
        <f>IF(ISNUMBER($A1128),INDEX(原簿!$E:$E,MATCH(summary!$A1128,原簿!$M:$M,0)),"")</f>
        <v/>
      </c>
      <c r="C1128" s="10" t="str">
        <f>IF(ISNUMBER($A1128),INDEX(原簿!$I:$I,MATCH(summary!$A1128,原簿!$M:$M,0)),"")</f>
        <v/>
      </c>
      <c r="E1128" s="1" t="str">
        <f t="shared" si="52"/>
        <v/>
      </c>
      <c r="F1128" s="1" t="str">
        <f>IF(ISNUMBER($E1128),INDEX(原簿!$E:$E,MATCH(summary!$E1128,原簿!$N:$N,0)),"")</f>
        <v/>
      </c>
      <c r="G1128" s="10" t="str">
        <f>IF(ISNUMBER($E1128),INDEX(原簿!$I:$I,MATCH(summary!$E1128,原簿!$N:$N,0)),"")</f>
        <v/>
      </c>
      <c r="H1128" s="1" t="str">
        <f>IF(ISNUMBER($E1128),TEXT(INDEX(出席票!$A:$A,MATCH(F1128,trans!$B:$B,0)),"00")&amp;"-"&amp;TEXT(INDEX(出席票!$B:$B,MATCH(F1128,trans!$B:$B,0)),"000"),"")</f>
        <v/>
      </c>
      <c r="J1128" s="1" t="str">
        <f t="shared" si="53"/>
        <v/>
      </c>
      <c r="K1128" s="1" t="str">
        <f>IF(ISNUMBER($J1128),INDEX(原簿!$E:$E,MATCH(summary!$E1128,原簿!$O:$O,0)),"")</f>
        <v/>
      </c>
      <c r="L1128" s="10" t="str">
        <f>IF(ISNUMBER($J1128),INDEX(原簿!$I:$I,MATCH(summary!$E1128,原簿!$O:$O,0)),"")</f>
        <v/>
      </c>
      <c r="M1128" s="1" t="str">
        <f>IF(ISNUMBER($J1128),TEXT(INDEX(答案!$A:$A,MATCH(K1128,trans!$E:$E,0)),"00")&amp;"-"&amp;TEXT(INDEX(答案!$B:$B,MATCH(K1128,trans!$E:$E,0)),"000"),"")</f>
        <v/>
      </c>
    </row>
    <row r="1129" spans="1:13" x14ac:dyDescent="0.55000000000000004">
      <c r="A1129" s="1" t="str">
        <f t="shared" si="51"/>
        <v/>
      </c>
      <c r="B1129" s="1" t="str">
        <f>IF(ISNUMBER($A1129),INDEX(原簿!$E:$E,MATCH(summary!$A1129,原簿!$M:$M,0)),"")</f>
        <v/>
      </c>
      <c r="C1129" s="10" t="str">
        <f>IF(ISNUMBER($A1129),INDEX(原簿!$I:$I,MATCH(summary!$A1129,原簿!$M:$M,0)),"")</f>
        <v/>
      </c>
      <c r="E1129" s="1" t="str">
        <f t="shared" si="52"/>
        <v/>
      </c>
      <c r="F1129" s="1" t="str">
        <f>IF(ISNUMBER($E1129),INDEX(原簿!$E:$E,MATCH(summary!$E1129,原簿!$N:$N,0)),"")</f>
        <v/>
      </c>
      <c r="G1129" s="10" t="str">
        <f>IF(ISNUMBER($E1129),INDEX(原簿!$I:$I,MATCH(summary!$E1129,原簿!$N:$N,0)),"")</f>
        <v/>
      </c>
      <c r="H1129" s="1" t="str">
        <f>IF(ISNUMBER($E1129),TEXT(INDEX(出席票!$A:$A,MATCH(F1129,trans!$B:$B,0)),"00")&amp;"-"&amp;TEXT(INDEX(出席票!$B:$B,MATCH(F1129,trans!$B:$B,0)),"000"),"")</f>
        <v/>
      </c>
      <c r="J1129" s="1" t="str">
        <f t="shared" si="53"/>
        <v/>
      </c>
      <c r="K1129" s="1" t="str">
        <f>IF(ISNUMBER($J1129),INDEX(原簿!$E:$E,MATCH(summary!$E1129,原簿!$O:$O,0)),"")</f>
        <v/>
      </c>
      <c r="L1129" s="10" t="str">
        <f>IF(ISNUMBER($J1129),INDEX(原簿!$I:$I,MATCH(summary!$E1129,原簿!$O:$O,0)),"")</f>
        <v/>
      </c>
      <c r="M1129" s="1" t="str">
        <f>IF(ISNUMBER($J1129),TEXT(INDEX(答案!$A:$A,MATCH(K1129,trans!$E:$E,0)),"00")&amp;"-"&amp;TEXT(INDEX(答案!$B:$B,MATCH(K1129,trans!$E:$E,0)),"000"),"")</f>
        <v/>
      </c>
    </row>
    <row r="1130" spans="1:13" x14ac:dyDescent="0.55000000000000004">
      <c r="A1130" s="1" t="str">
        <f t="shared" si="51"/>
        <v/>
      </c>
      <c r="B1130" s="1" t="str">
        <f>IF(ISNUMBER($A1130),INDEX(原簿!$E:$E,MATCH(summary!$A1130,原簿!$M:$M,0)),"")</f>
        <v/>
      </c>
      <c r="C1130" s="10" t="str">
        <f>IF(ISNUMBER($A1130),INDEX(原簿!$I:$I,MATCH(summary!$A1130,原簿!$M:$M,0)),"")</f>
        <v/>
      </c>
      <c r="E1130" s="1" t="str">
        <f t="shared" si="52"/>
        <v/>
      </c>
      <c r="F1130" s="1" t="str">
        <f>IF(ISNUMBER($E1130),INDEX(原簿!$E:$E,MATCH(summary!$E1130,原簿!$N:$N,0)),"")</f>
        <v/>
      </c>
      <c r="G1130" s="10" t="str">
        <f>IF(ISNUMBER($E1130),INDEX(原簿!$I:$I,MATCH(summary!$E1130,原簿!$N:$N,0)),"")</f>
        <v/>
      </c>
      <c r="H1130" s="1" t="str">
        <f>IF(ISNUMBER($E1130),TEXT(INDEX(出席票!$A:$A,MATCH(F1130,trans!$B:$B,0)),"00")&amp;"-"&amp;TEXT(INDEX(出席票!$B:$B,MATCH(F1130,trans!$B:$B,0)),"000"),"")</f>
        <v/>
      </c>
      <c r="J1130" s="1" t="str">
        <f t="shared" si="53"/>
        <v/>
      </c>
      <c r="K1130" s="1" t="str">
        <f>IF(ISNUMBER($J1130),INDEX(原簿!$E:$E,MATCH(summary!$E1130,原簿!$O:$O,0)),"")</f>
        <v/>
      </c>
      <c r="L1130" s="10" t="str">
        <f>IF(ISNUMBER($J1130),INDEX(原簿!$I:$I,MATCH(summary!$E1130,原簿!$O:$O,0)),"")</f>
        <v/>
      </c>
      <c r="M1130" s="1" t="str">
        <f>IF(ISNUMBER($J1130),TEXT(INDEX(答案!$A:$A,MATCH(K1130,trans!$E:$E,0)),"00")&amp;"-"&amp;TEXT(INDEX(答案!$B:$B,MATCH(K1130,trans!$E:$E,0)),"000"),"")</f>
        <v/>
      </c>
    </row>
    <row r="1131" spans="1:13" x14ac:dyDescent="0.55000000000000004">
      <c r="A1131" s="1" t="str">
        <f t="shared" si="51"/>
        <v/>
      </c>
      <c r="B1131" s="1" t="str">
        <f>IF(ISNUMBER($A1131),INDEX(原簿!$E:$E,MATCH(summary!$A1131,原簿!$M:$M,0)),"")</f>
        <v/>
      </c>
      <c r="C1131" s="10" t="str">
        <f>IF(ISNUMBER($A1131),INDEX(原簿!$I:$I,MATCH(summary!$A1131,原簿!$M:$M,0)),"")</f>
        <v/>
      </c>
      <c r="E1131" s="1" t="str">
        <f t="shared" si="52"/>
        <v/>
      </c>
      <c r="F1131" s="1" t="str">
        <f>IF(ISNUMBER($E1131),INDEX(原簿!$E:$E,MATCH(summary!$E1131,原簿!$N:$N,0)),"")</f>
        <v/>
      </c>
      <c r="G1131" s="10" t="str">
        <f>IF(ISNUMBER($E1131),INDEX(原簿!$I:$I,MATCH(summary!$E1131,原簿!$N:$N,0)),"")</f>
        <v/>
      </c>
      <c r="H1131" s="1" t="str">
        <f>IF(ISNUMBER($E1131),TEXT(INDEX(出席票!$A:$A,MATCH(F1131,trans!$B:$B,0)),"00")&amp;"-"&amp;TEXT(INDEX(出席票!$B:$B,MATCH(F1131,trans!$B:$B,0)),"000"),"")</f>
        <v/>
      </c>
      <c r="J1131" s="1" t="str">
        <f t="shared" si="53"/>
        <v/>
      </c>
      <c r="K1131" s="1" t="str">
        <f>IF(ISNUMBER($J1131),INDEX(原簿!$E:$E,MATCH(summary!$E1131,原簿!$O:$O,0)),"")</f>
        <v/>
      </c>
      <c r="L1131" s="10" t="str">
        <f>IF(ISNUMBER($J1131),INDEX(原簿!$I:$I,MATCH(summary!$E1131,原簿!$O:$O,0)),"")</f>
        <v/>
      </c>
      <c r="M1131" s="1" t="str">
        <f>IF(ISNUMBER($J1131),TEXT(INDEX(答案!$A:$A,MATCH(K1131,trans!$E:$E,0)),"00")&amp;"-"&amp;TEXT(INDEX(答案!$B:$B,MATCH(K1131,trans!$E:$E,0)),"000"),"")</f>
        <v/>
      </c>
    </row>
    <row r="1132" spans="1:13" x14ac:dyDescent="0.55000000000000004">
      <c r="A1132" s="1" t="str">
        <f t="shared" si="51"/>
        <v/>
      </c>
      <c r="B1132" s="1" t="str">
        <f>IF(ISNUMBER($A1132),INDEX(原簿!$E:$E,MATCH(summary!$A1132,原簿!$M:$M,0)),"")</f>
        <v/>
      </c>
      <c r="C1132" s="10" t="str">
        <f>IF(ISNUMBER($A1132),INDEX(原簿!$I:$I,MATCH(summary!$A1132,原簿!$M:$M,0)),"")</f>
        <v/>
      </c>
      <c r="E1132" s="1" t="str">
        <f t="shared" si="52"/>
        <v/>
      </c>
      <c r="F1132" s="1" t="str">
        <f>IF(ISNUMBER($E1132),INDEX(原簿!$E:$E,MATCH(summary!$E1132,原簿!$N:$N,0)),"")</f>
        <v/>
      </c>
      <c r="G1132" s="10" t="str">
        <f>IF(ISNUMBER($E1132),INDEX(原簿!$I:$I,MATCH(summary!$E1132,原簿!$N:$N,0)),"")</f>
        <v/>
      </c>
      <c r="H1132" s="1" t="str">
        <f>IF(ISNUMBER($E1132),TEXT(INDEX(出席票!$A:$A,MATCH(F1132,trans!$B:$B,0)),"00")&amp;"-"&amp;TEXT(INDEX(出席票!$B:$B,MATCH(F1132,trans!$B:$B,0)),"000"),"")</f>
        <v/>
      </c>
      <c r="J1132" s="1" t="str">
        <f t="shared" si="53"/>
        <v/>
      </c>
      <c r="K1132" s="1" t="str">
        <f>IF(ISNUMBER($J1132),INDEX(原簿!$E:$E,MATCH(summary!$E1132,原簿!$O:$O,0)),"")</f>
        <v/>
      </c>
      <c r="L1132" s="10" t="str">
        <f>IF(ISNUMBER($J1132),INDEX(原簿!$I:$I,MATCH(summary!$E1132,原簿!$O:$O,0)),"")</f>
        <v/>
      </c>
      <c r="M1132" s="1" t="str">
        <f>IF(ISNUMBER($J1132),TEXT(INDEX(答案!$A:$A,MATCH(K1132,trans!$E:$E,0)),"00")&amp;"-"&amp;TEXT(INDEX(答案!$B:$B,MATCH(K1132,trans!$E:$E,0)),"000"),"")</f>
        <v/>
      </c>
    </row>
    <row r="1133" spans="1:13" x14ac:dyDescent="0.55000000000000004">
      <c r="A1133" s="1" t="str">
        <f t="shared" si="51"/>
        <v/>
      </c>
      <c r="B1133" s="1" t="str">
        <f>IF(ISNUMBER($A1133),INDEX(原簿!$E:$E,MATCH(summary!$A1133,原簿!$M:$M,0)),"")</f>
        <v/>
      </c>
      <c r="C1133" s="10" t="str">
        <f>IF(ISNUMBER($A1133),INDEX(原簿!$I:$I,MATCH(summary!$A1133,原簿!$M:$M,0)),"")</f>
        <v/>
      </c>
      <c r="E1133" s="1" t="str">
        <f t="shared" si="52"/>
        <v/>
      </c>
      <c r="F1133" s="1" t="str">
        <f>IF(ISNUMBER($E1133),INDEX(原簿!$E:$E,MATCH(summary!$E1133,原簿!$N:$N,0)),"")</f>
        <v/>
      </c>
      <c r="G1133" s="10" t="str">
        <f>IF(ISNUMBER($E1133),INDEX(原簿!$I:$I,MATCH(summary!$E1133,原簿!$N:$N,0)),"")</f>
        <v/>
      </c>
      <c r="H1133" s="1" t="str">
        <f>IF(ISNUMBER($E1133),TEXT(INDEX(出席票!$A:$A,MATCH(F1133,trans!$B:$B,0)),"00")&amp;"-"&amp;TEXT(INDEX(出席票!$B:$B,MATCH(F1133,trans!$B:$B,0)),"000"),"")</f>
        <v/>
      </c>
      <c r="J1133" s="1" t="str">
        <f t="shared" si="53"/>
        <v/>
      </c>
      <c r="K1133" s="1" t="str">
        <f>IF(ISNUMBER($J1133),INDEX(原簿!$E:$E,MATCH(summary!$E1133,原簿!$O:$O,0)),"")</f>
        <v/>
      </c>
      <c r="L1133" s="10" t="str">
        <f>IF(ISNUMBER($J1133),INDEX(原簿!$I:$I,MATCH(summary!$E1133,原簿!$O:$O,0)),"")</f>
        <v/>
      </c>
      <c r="M1133" s="1" t="str">
        <f>IF(ISNUMBER($J1133),TEXT(INDEX(答案!$A:$A,MATCH(K1133,trans!$E:$E,0)),"00")&amp;"-"&amp;TEXT(INDEX(答案!$B:$B,MATCH(K1133,trans!$E:$E,0)),"000"),"")</f>
        <v/>
      </c>
    </row>
    <row r="1134" spans="1:13" x14ac:dyDescent="0.55000000000000004">
      <c r="A1134" s="1" t="str">
        <f t="shared" si="51"/>
        <v/>
      </c>
      <c r="B1134" s="1" t="str">
        <f>IF(ISNUMBER($A1134),INDEX(原簿!$E:$E,MATCH(summary!$A1134,原簿!$M:$M,0)),"")</f>
        <v/>
      </c>
      <c r="C1134" s="10" t="str">
        <f>IF(ISNUMBER($A1134),INDEX(原簿!$I:$I,MATCH(summary!$A1134,原簿!$M:$M,0)),"")</f>
        <v/>
      </c>
      <c r="E1134" s="1" t="str">
        <f t="shared" si="52"/>
        <v/>
      </c>
      <c r="F1134" s="1" t="str">
        <f>IF(ISNUMBER($E1134),INDEX(原簿!$E:$E,MATCH(summary!$E1134,原簿!$N:$N,0)),"")</f>
        <v/>
      </c>
      <c r="G1134" s="10" t="str">
        <f>IF(ISNUMBER($E1134),INDEX(原簿!$I:$I,MATCH(summary!$E1134,原簿!$N:$N,0)),"")</f>
        <v/>
      </c>
      <c r="H1134" s="1" t="str">
        <f>IF(ISNUMBER($E1134),TEXT(INDEX(出席票!$A:$A,MATCH(F1134,trans!$B:$B,0)),"00")&amp;"-"&amp;TEXT(INDEX(出席票!$B:$B,MATCH(F1134,trans!$B:$B,0)),"000"),"")</f>
        <v/>
      </c>
      <c r="J1134" s="1" t="str">
        <f t="shared" si="53"/>
        <v/>
      </c>
      <c r="K1134" s="1" t="str">
        <f>IF(ISNUMBER($J1134),INDEX(原簿!$E:$E,MATCH(summary!$E1134,原簿!$O:$O,0)),"")</f>
        <v/>
      </c>
      <c r="L1134" s="10" t="str">
        <f>IF(ISNUMBER($J1134),INDEX(原簿!$I:$I,MATCH(summary!$E1134,原簿!$O:$O,0)),"")</f>
        <v/>
      </c>
      <c r="M1134" s="1" t="str">
        <f>IF(ISNUMBER($J1134),TEXT(INDEX(答案!$A:$A,MATCH(K1134,trans!$E:$E,0)),"00")&amp;"-"&amp;TEXT(INDEX(答案!$B:$B,MATCH(K1134,trans!$E:$E,0)),"000"),"")</f>
        <v/>
      </c>
    </row>
    <row r="1135" spans="1:13" x14ac:dyDescent="0.55000000000000004">
      <c r="A1135" s="1" t="str">
        <f t="shared" si="51"/>
        <v/>
      </c>
      <c r="B1135" s="1" t="str">
        <f>IF(ISNUMBER($A1135),INDEX(原簿!$E:$E,MATCH(summary!$A1135,原簿!$M:$M,0)),"")</f>
        <v/>
      </c>
      <c r="C1135" s="10" t="str">
        <f>IF(ISNUMBER($A1135),INDEX(原簿!$I:$I,MATCH(summary!$A1135,原簿!$M:$M,0)),"")</f>
        <v/>
      </c>
      <c r="E1135" s="1" t="str">
        <f t="shared" si="52"/>
        <v/>
      </c>
      <c r="F1135" s="1" t="str">
        <f>IF(ISNUMBER($E1135),INDEX(原簿!$E:$E,MATCH(summary!$E1135,原簿!$N:$N,0)),"")</f>
        <v/>
      </c>
      <c r="G1135" s="10" t="str">
        <f>IF(ISNUMBER($E1135),INDEX(原簿!$I:$I,MATCH(summary!$E1135,原簿!$N:$N,0)),"")</f>
        <v/>
      </c>
      <c r="H1135" s="1" t="str">
        <f>IF(ISNUMBER($E1135),TEXT(INDEX(出席票!$A:$A,MATCH(F1135,trans!$B:$B,0)),"00")&amp;"-"&amp;TEXT(INDEX(出席票!$B:$B,MATCH(F1135,trans!$B:$B,0)),"000"),"")</f>
        <v/>
      </c>
      <c r="J1135" s="1" t="str">
        <f t="shared" si="53"/>
        <v/>
      </c>
      <c r="K1135" s="1" t="str">
        <f>IF(ISNUMBER($J1135),INDEX(原簿!$E:$E,MATCH(summary!$E1135,原簿!$O:$O,0)),"")</f>
        <v/>
      </c>
      <c r="L1135" s="10" t="str">
        <f>IF(ISNUMBER($J1135),INDEX(原簿!$I:$I,MATCH(summary!$E1135,原簿!$O:$O,0)),"")</f>
        <v/>
      </c>
      <c r="M1135" s="1" t="str">
        <f>IF(ISNUMBER($J1135),TEXT(INDEX(答案!$A:$A,MATCH(K1135,trans!$E:$E,0)),"00")&amp;"-"&amp;TEXT(INDEX(答案!$B:$B,MATCH(K1135,trans!$E:$E,0)),"000"),"")</f>
        <v/>
      </c>
    </row>
    <row r="1136" spans="1:13" x14ac:dyDescent="0.55000000000000004">
      <c r="A1136" s="1" t="str">
        <f t="shared" si="51"/>
        <v/>
      </c>
      <c r="B1136" s="1" t="str">
        <f>IF(ISNUMBER($A1136),INDEX(原簿!$E:$E,MATCH(summary!$A1136,原簿!$M:$M,0)),"")</f>
        <v/>
      </c>
      <c r="C1136" s="10" t="str">
        <f>IF(ISNUMBER($A1136),INDEX(原簿!$I:$I,MATCH(summary!$A1136,原簿!$M:$M,0)),"")</f>
        <v/>
      </c>
      <c r="E1136" s="1" t="str">
        <f t="shared" si="52"/>
        <v/>
      </c>
      <c r="F1136" s="1" t="str">
        <f>IF(ISNUMBER($E1136),INDEX(原簿!$E:$E,MATCH(summary!$E1136,原簿!$N:$N,0)),"")</f>
        <v/>
      </c>
      <c r="G1136" s="10" t="str">
        <f>IF(ISNUMBER($E1136),INDEX(原簿!$I:$I,MATCH(summary!$E1136,原簿!$N:$N,0)),"")</f>
        <v/>
      </c>
      <c r="H1136" s="1" t="str">
        <f>IF(ISNUMBER($E1136),TEXT(INDEX(出席票!$A:$A,MATCH(F1136,trans!$B:$B,0)),"00")&amp;"-"&amp;TEXT(INDEX(出席票!$B:$B,MATCH(F1136,trans!$B:$B,0)),"000"),"")</f>
        <v/>
      </c>
      <c r="J1136" s="1" t="str">
        <f t="shared" si="53"/>
        <v/>
      </c>
      <c r="K1136" s="1" t="str">
        <f>IF(ISNUMBER($J1136),INDEX(原簿!$E:$E,MATCH(summary!$E1136,原簿!$O:$O,0)),"")</f>
        <v/>
      </c>
      <c r="L1136" s="10" t="str">
        <f>IF(ISNUMBER($J1136),INDEX(原簿!$I:$I,MATCH(summary!$E1136,原簿!$O:$O,0)),"")</f>
        <v/>
      </c>
      <c r="M1136" s="1" t="str">
        <f>IF(ISNUMBER($J1136),TEXT(INDEX(答案!$A:$A,MATCH(K1136,trans!$E:$E,0)),"00")&amp;"-"&amp;TEXT(INDEX(答案!$B:$B,MATCH(K1136,trans!$E:$E,0)),"000"),"")</f>
        <v/>
      </c>
    </row>
    <row r="1137" spans="1:13" x14ac:dyDescent="0.55000000000000004">
      <c r="A1137" s="1" t="str">
        <f t="shared" si="51"/>
        <v/>
      </c>
      <c r="B1137" s="1" t="str">
        <f>IF(ISNUMBER($A1137),INDEX(原簿!$E:$E,MATCH(summary!$A1137,原簿!$M:$M,0)),"")</f>
        <v/>
      </c>
      <c r="C1137" s="10" t="str">
        <f>IF(ISNUMBER($A1137),INDEX(原簿!$I:$I,MATCH(summary!$A1137,原簿!$M:$M,0)),"")</f>
        <v/>
      </c>
      <c r="E1137" s="1" t="str">
        <f t="shared" si="52"/>
        <v/>
      </c>
      <c r="F1137" s="1" t="str">
        <f>IF(ISNUMBER($E1137),INDEX(原簿!$E:$E,MATCH(summary!$E1137,原簿!$N:$N,0)),"")</f>
        <v/>
      </c>
      <c r="G1137" s="10" t="str">
        <f>IF(ISNUMBER($E1137),INDEX(原簿!$I:$I,MATCH(summary!$E1137,原簿!$N:$N,0)),"")</f>
        <v/>
      </c>
      <c r="H1137" s="1" t="str">
        <f>IF(ISNUMBER($E1137),TEXT(INDEX(出席票!$A:$A,MATCH(F1137,trans!$B:$B,0)),"00")&amp;"-"&amp;TEXT(INDEX(出席票!$B:$B,MATCH(F1137,trans!$B:$B,0)),"000"),"")</f>
        <v/>
      </c>
      <c r="J1137" s="1" t="str">
        <f t="shared" si="53"/>
        <v/>
      </c>
      <c r="K1137" s="1" t="str">
        <f>IF(ISNUMBER($J1137),INDEX(原簿!$E:$E,MATCH(summary!$E1137,原簿!$O:$O,0)),"")</f>
        <v/>
      </c>
      <c r="L1137" s="10" t="str">
        <f>IF(ISNUMBER($J1137),INDEX(原簿!$I:$I,MATCH(summary!$E1137,原簿!$O:$O,0)),"")</f>
        <v/>
      </c>
      <c r="M1137" s="1" t="str">
        <f>IF(ISNUMBER($J1137),TEXT(INDEX(答案!$A:$A,MATCH(K1137,trans!$E:$E,0)),"00")&amp;"-"&amp;TEXT(INDEX(答案!$B:$B,MATCH(K1137,trans!$E:$E,0)),"000"),"")</f>
        <v/>
      </c>
    </row>
    <row r="1138" spans="1:13" x14ac:dyDescent="0.55000000000000004">
      <c r="A1138" s="1" t="str">
        <f t="shared" si="51"/>
        <v/>
      </c>
      <c r="B1138" s="1" t="str">
        <f>IF(ISNUMBER($A1138),INDEX(原簿!$E:$E,MATCH(summary!$A1138,原簿!$M:$M,0)),"")</f>
        <v/>
      </c>
      <c r="C1138" s="10" t="str">
        <f>IF(ISNUMBER($A1138),INDEX(原簿!$I:$I,MATCH(summary!$A1138,原簿!$M:$M,0)),"")</f>
        <v/>
      </c>
      <c r="E1138" s="1" t="str">
        <f t="shared" si="52"/>
        <v/>
      </c>
      <c r="F1138" s="1" t="str">
        <f>IF(ISNUMBER($E1138),INDEX(原簿!$E:$E,MATCH(summary!$E1138,原簿!$N:$N,0)),"")</f>
        <v/>
      </c>
      <c r="G1138" s="10" t="str">
        <f>IF(ISNUMBER($E1138),INDEX(原簿!$I:$I,MATCH(summary!$E1138,原簿!$N:$N,0)),"")</f>
        <v/>
      </c>
      <c r="H1138" s="1" t="str">
        <f>IF(ISNUMBER($E1138),TEXT(INDEX(出席票!$A:$A,MATCH(F1138,trans!$B:$B,0)),"00")&amp;"-"&amp;TEXT(INDEX(出席票!$B:$B,MATCH(F1138,trans!$B:$B,0)),"000"),"")</f>
        <v/>
      </c>
      <c r="J1138" s="1" t="str">
        <f t="shared" si="53"/>
        <v/>
      </c>
      <c r="K1138" s="1" t="str">
        <f>IF(ISNUMBER($J1138),INDEX(原簿!$E:$E,MATCH(summary!$E1138,原簿!$O:$O,0)),"")</f>
        <v/>
      </c>
      <c r="L1138" s="10" t="str">
        <f>IF(ISNUMBER($J1138),INDEX(原簿!$I:$I,MATCH(summary!$E1138,原簿!$O:$O,0)),"")</f>
        <v/>
      </c>
      <c r="M1138" s="1" t="str">
        <f>IF(ISNUMBER($J1138),TEXT(INDEX(答案!$A:$A,MATCH(K1138,trans!$E:$E,0)),"00")&amp;"-"&amp;TEXT(INDEX(答案!$B:$B,MATCH(K1138,trans!$E:$E,0)),"000"),"")</f>
        <v/>
      </c>
    </row>
    <row r="1139" spans="1:13" x14ac:dyDescent="0.55000000000000004">
      <c r="A1139" s="1" t="str">
        <f t="shared" si="51"/>
        <v/>
      </c>
      <c r="B1139" s="1" t="str">
        <f>IF(ISNUMBER($A1139),INDEX(原簿!$E:$E,MATCH(summary!$A1139,原簿!$M:$M,0)),"")</f>
        <v/>
      </c>
      <c r="C1139" s="10" t="str">
        <f>IF(ISNUMBER($A1139),INDEX(原簿!$I:$I,MATCH(summary!$A1139,原簿!$M:$M,0)),"")</f>
        <v/>
      </c>
      <c r="E1139" s="1" t="str">
        <f t="shared" si="52"/>
        <v/>
      </c>
      <c r="F1139" s="1" t="str">
        <f>IF(ISNUMBER($E1139),INDEX(原簿!$E:$E,MATCH(summary!$E1139,原簿!$N:$N,0)),"")</f>
        <v/>
      </c>
      <c r="G1139" s="10" t="str">
        <f>IF(ISNUMBER($E1139),INDEX(原簿!$I:$I,MATCH(summary!$E1139,原簿!$N:$N,0)),"")</f>
        <v/>
      </c>
      <c r="H1139" s="1" t="str">
        <f>IF(ISNUMBER($E1139),TEXT(INDEX(出席票!$A:$A,MATCH(F1139,trans!$B:$B,0)),"00")&amp;"-"&amp;TEXT(INDEX(出席票!$B:$B,MATCH(F1139,trans!$B:$B,0)),"000"),"")</f>
        <v/>
      </c>
      <c r="J1139" s="1" t="str">
        <f t="shared" si="53"/>
        <v/>
      </c>
      <c r="K1139" s="1" t="str">
        <f>IF(ISNUMBER($J1139),INDEX(原簿!$E:$E,MATCH(summary!$E1139,原簿!$O:$O,0)),"")</f>
        <v/>
      </c>
      <c r="L1139" s="10" t="str">
        <f>IF(ISNUMBER($J1139),INDEX(原簿!$I:$I,MATCH(summary!$E1139,原簿!$O:$O,0)),"")</f>
        <v/>
      </c>
      <c r="M1139" s="1" t="str">
        <f>IF(ISNUMBER($J1139),TEXT(INDEX(答案!$A:$A,MATCH(K1139,trans!$E:$E,0)),"00")&amp;"-"&amp;TEXT(INDEX(答案!$B:$B,MATCH(K1139,trans!$E:$E,0)),"000"),"")</f>
        <v/>
      </c>
    </row>
    <row r="1140" spans="1:13" x14ac:dyDescent="0.55000000000000004">
      <c r="A1140" s="1" t="str">
        <f t="shared" si="51"/>
        <v/>
      </c>
      <c r="B1140" s="1" t="str">
        <f>IF(ISNUMBER($A1140),INDEX(原簿!$E:$E,MATCH(summary!$A1140,原簿!$M:$M,0)),"")</f>
        <v/>
      </c>
      <c r="C1140" s="10" t="str">
        <f>IF(ISNUMBER($A1140),INDEX(原簿!$I:$I,MATCH(summary!$A1140,原簿!$M:$M,0)),"")</f>
        <v/>
      </c>
      <c r="E1140" s="1" t="str">
        <f t="shared" si="52"/>
        <v/>
      </c>
      <c r="F1140" s="1" t="str">
        <f>IF(ISNUMBER($E1140),INDEX(原簿!$E:$E,MATCH(summary!$E1140,原簿!$N:$N,0)),"")</f>
        <v/>
      </c>
      <c r="G1140" s="10" t="str">
        <f>IF(ISNUMBER($E1140),INDEX(原簿!$I:$I,MATCH(summary!$E1140,原簿!$N:$N,0)),"")</f>
        <v/>
      </c>
      <c r="H1140" s="1" t="str">
        <f>IF(ISNUMBER($E1140),TEXT(INDEX(出席票!$A:$A,MATCH(F1140,trans!$B:$B,0)),"00")&amp;"-"&amp;TEXT(INDEX(出席票!$B:$B,MATCH(F1140,trans!$B:$B,0)),"000"),"")</f>
        <v/>
      </c>
      <c r="J1140" s="1" t="str">
        <f t="shared" si="53"/>
        <v/>
      </c>
      <c r="K1140" s="1" t="str">
        <f>IF(ISNUMBER($J1140),INDEX(原簿!$E:$E,MATCH(summary!$E1140,原簿!$O:$O,0)),"")</f>
        <v/>
      </c>
      <c r="L1140" s="10" t="str">
        <f>IF(ISNUMBER($J1140),INDEX(原簿!$I:$I,MATCH(summary!$E1140,原簿!$O:$O,0)),"")</f>
        <v/>
      </c>
      <c r="M1140" s="1" t="str">
        <f>IF(ISNUMBER($J1140),TEXT(INDEX(答案!$A:$A,MATCH(K1140,trans!$E:$E,0)),"00")&amp;"-"&amp;TEXT(INDEX(答案!$B:$B,MATCH(K1140,trans!$E:$E,0)),"000"),"")</f>
        <v/>
      </c>
    </row>
    <row r="1141" spans="1:13" x14ac:dyDescent="0.55000000000000004">
      <c r="A1141" s="1" t="str">
        <f t="shared" si="51"/>
        <v/>
      </c>
      <c r="B1141" s="1" t="str">
        <f>IF(ISNUMBER($A1141),INDEX(原簿!$E:$E,MATCH(summary!$A1141,原簿!$M:$M,0)),"")</f>
        <v/>
      </c>
      <c r="C1141" s="10" t="str">
        <f>IF(ISNUMBER($A1141),INDEX(原簿!$I:$I,MATCH(summary!$A1141,原簿!$M:$M,0)),"")</f>
        <v/>
      </c>
      <c r="E1141" s="1" t="str">
        <f t="shared" si="52"/>
        <v/>
      </c>
      <c r="F1141" s="1" t="str">
        <f>IF(ISNUMBER($E1141),INDEX(原簿!$E:$E,MATCH(summary!$E1141,原簿!$N:$N,0)),"")</f>
        <v/>
      </c>
      <c r="G1141" s="10" t="str">
        <f>IF(ISNUMBER($E1141),INDEX(原簿!$I:$I,MATCH(summary!$E1141,原簿!$N:$N,0)),"")</f>
        <v/>
      </c>
      <c r="H1141" s="1" t="str">
        <f>IF(ISNUMBER($E1141),TEXT(INDEX(出席票!$A:$A,MATCH(F1141,trans!$B:$B,0)),"00")&amp;"-"&amp;TEXT(INDEX(出席票!$B:$B,MATCH(F1141,trans!$B:$B,0)),"000"),"")</f>
        <v/>
      </c>
      <c r="J1141" s="1" t="str">
        <f t="shared" si="53"/>
        <v/>
      </c>
      <c r="K1141" s="1" t="str">
        <f>IF(ISNUMBER($J1141),INDEX(原簿!$E:$E,MATCH(summary!$E1141,原簿!$O:$O,0)),"")</f>
        <v/>
      </c>
      <c r="L1141" s="10" t="str">
        <f>IF(ISNUMBER($J1141),INDEX(原簿!$I:$I,MATCH(summary!$E1141,原簿!$O:$O,0)),"")</f>
        <v/>
      </c>
      <c r="M1141" s="1" t="str">
        <f>IF(ISNUMBER($J1141),TEXT(INDEX(答案!$A:$A,MATCH(K1141,trans!$E:$E,0)),"00")&amp;"-"&amp;TEXT(INDEX(答案!$B:$B,MATCH(K1141,trans!$E:$E,0)),"000"),"")</f>
        <v/>
      </c>
    </row>
    <row r="1142" spans="1:13" x14ac:dyDescent="0.55000000000000004">
      <c r="A1142" s="1" t="str">
        <f t="shared" si="51"/>
        <v/>
      </c>
      <c r="B1142" s="1" t="str">
        <f>IF(ISNUMBER($A1142),INDEX(原簿!$E:$E,MATCH(summary!$A1142,原簿!$M:$M,0)),"")</f>
        <v/>
      </c>
      <c r="C1142" s="10" t="str">
        <f>IF(ISNUMBER($A1142),INDEX(原簿!$I:$I,MATCH(summary!$A1142,原簿!$M:$M,0)),"")</f>
        <v/>
      </c>
      <c r="E1142" s="1" t="str">
        <f t="shared" si="52"/>
        <v/>
      </c>
      <c r="F1142" s="1" t="str">
        <f>IF(ISNUMBER($E1142),INDEX(原簿!$E:$E,MATCH(summary!$E1142,原簿!$N:$N,0)),"")</f>
        <v/>
      </c>
      <c r="G1142" s="10" t="str">
        <f>IF(ISNUMBER($E1142),INDEX(原簿!$I:$I,MATCH(summary!$E1142,原簿!$N:$N,0)),"")</f>
        <v/>
      </c>
      <c r="H1142" s="1" t="str">
        <f>IF(ISNUMBER($E1142),TEXT(INDEX(出席票!$A:$A,MATCH(F1142,trans!$B:$B,0)),"00")&amp;"-"&amp;TEXT(INDEX(出席票!$B:$B,MATCH(F1142,trans!$B:$B,0)),"000"),"")</f>
        <v/>
      </c>
      <c r="J1142" s="1" t="str">
        <f t="shared" si="53"/>
        <v/>
      </c>
      <c r="K1142" s="1" t="str">
        <f>IF(ISNUMBER($J1142),INDEX(原簿!$E:$E,MATCH(summary!$E1142,原簿!$O:$O,0)),"")</f>
        <v/>
      </c>
      <c r="L1142" s="10" t="str">
        <f>IF(ISNUMBER($J1142),INDEX(原簿!$I:$I,MATCH(summary!$E1142,原簿!$O:$O,0)),"")</f>
        <v/>
      </c>
      <c r="M1142" s="1" t="str">
        <f>IF(ISNUMBER($J1142),TEXT(INDEX(答案!$A:$A,MATCH(K1142,trans!$E:$E,0)),"00")&amp;"-"&amp;TEXT(INDEX(答案!$B:$B,MATCH(K1142,trans!$E:$E,0)),"000"),"")</f>
        <v/>
      </c>
    </row>
    <row r="1143" spans="1:13" x14ac:dyDescent="0.55000000000000004">
      <c r="A1143" s="1" t="str">
        <f t="shared" si="51"/>
        <v/>
      </c>
      <c r="B1143" s="1" t="str">
        <f>IF(ISNUMBER($A1143),INDEX(原簿!$E:$E,MATCH(summary!$A1143,原簿!$M:$M,0)),"")</f>
        <v/>
      </c>
      <c r="C1143" s="10" t="str">
        <f>IF(ISNUMBER($A1143),INDEX(原簿!$I:$I,MATCH(summary!$A1143,原簿!$M:$M,0)),"")</f>
        <v/>
      </c>
      <c r="E1143" s="1" t="str">
        <f t="shared" si="52"/>
        <v/>
      </c>
      <c r="F1143" s="1" t="str">
        <f>IF(ISNUMBER($E1143),INDEX(原簿!$E:$E,MATCH(summary!$E1143,原簿!$N:$N,0)),"")</f>
        <v/>
      </c>
      <c r="G1143" s="10" t="str">
        <f>IF(ISNUMBER($E1143),INDEX(原簿!$I:$I,MATCH(summary!$E1143,原簿!$N:$N,0)),"")</f>
        <v/>
      </c>
      <c r="H1143" s="1" t="str">
        <f>IF(ISNUMBER($E1143),TEXT(INDEX(出席票!$A:$A,MATCH(F1143,trans!$B:$B,0)),"00")&amp;"-"&amp;TEXT(INDEX(出席票!$B:$B,MATCH(F1143,trans!$B:$B,0)),"000"),"")</f>
        <v/>
      </c>
      <c r="J1143" s="1" t="str">
        <f t="shared" si="53"/>
        <v/>
      </c>
      <c r="K1143" s="1" t="str">
        <f>IF(ISNUMBER($J1143),INDEX(原簿!$E:$E,MATCH(summary!$E1143,原簿!$O:$O,0)),"")</f>
        <v/>
      </c>
      <c r="L1143" s="10" t="str">
        <f>IF(ISNUMBER($J1143),INDEX(原簿!$I:$I,MATCH(summary!$E1143,原簿!$O:$O,0)),"")</f>
        <v/>
      </c>
      <c r="M1143" s="1" t="str">
        <f>IF(ISNUMBER($J1143),TEXT(INDEX(答案!$A:$A,MATCH(K1143,trans!$E:$E,0)),"00")&amp;"-"&amp;TEXT(INDEX(答案!$B:$B,MATCH(K1143,trans!$E:$E,0)),"000"),"")</f>
        <v/>
      </c>
    </row>
    <row r="1144" spans="1:13" x14ac:dyDescent="0.55000000000000004">
      <c r="A1144" s="1" t="str">
        <f t="shared" si="51"/>
        <v/>
      </c>
      <c r="B1144" s="1" t="str">
        <f>IF(ISNUMBER($A1144),INDEX(原簿!$E:$E,MATCH(summary!$A1144,原簿!$M:$M,0)),"")</f>
        <v/>
      </c>
      <c r="C1144" s="10" t="str">
        <f>IF(ISNUMBER($A1144),INDEX(原簿!$I:$I,MATCH(summary!$A1144,原簿!$M:$M,0)),"")</f>
        <v/>
      </c>
      <c r="E1144" s="1" t="str">
        <f t="shared" si="52"/>
        <v/>
      </c>
      <c r="F1144" s="1" t="str">
        <f>IF(ISNUMBER($E1144),INDEX(原簿!$E:$E,MATCH(summary!$E1144,原簿!$N:$N,0)),"")</f>
        <v/>
      </c>
      <c r="G1144" s="10" t="str">
        <f>IF(ISNUMBER($E1144),INDEX(原簿!$I:$I,MATCH(summary!$E1144,原簿!$N:$N,0)),"")</f>
        <v/>
      </c>
      <c r="H1144" s="1" t="str">
        <f>IF(ISNUMBER($E1144),TEXT(INDEX(出席票!$A:$A,MATCH(F1144,trans!$B:$B,0)),"00")&amp;"-"&amp;TEXT(INDEX(出席票!$B:$B,MATCH(F1144,trans!$B:$B,0)),"000"),"")</f>
        <v/>
      </c>
      <c r="J1144" s="1" t="str">
        <f t="shared" si="53"/>
        <v/>
      </c>
      <c r="K1144" s="1" t="str">
        <f>IF(ISNUMBER($J1144),INDEX(原簿!$E:$E,MATCH(summary!$E1144,原簿!$O:$O,0)),"")</f>
        <v/>
      </c>
      <c r="L1144" s="10" t="str">
        <f>IF(ISNUMBER($J1144),INDEX(原簿!$I:$I,MATCH(summary!$E1144,原簿!$O:$O,0)),"")</f>
        <v/>
      </c>
      <c r="M1144" s="1" t="str">
        <f>IF(ISNUMBER($J1144),TEXT(INDEX(答案!$A:$A,MATCH(K1144,trans!$E:$E,0)),"00")&amp;"-"&amp;TEXT(INDEX(答案!$B:$B,MATCH(K1144,trans!$E:$E,0)),"000"),"")</f>
        <v/>
      </c>
    </row>
    <row r="1145" spans="1:13" x14ac:dyDescent="0.55000000000000004">
      <c r="A1145" s="1" t="str">
        <f t="shared" si="51"/>
        <v/>
      </c>
      <c r="B1145" s="1" t="str">
        <f>IF(ISNUMBER($A1145),INDEX(原簿!$E:$E,MATCH(summary!$A1145,原簿!$M:$M,0)),"")</f>
        <v/>
      </c>
      <c r="C1145" s="10" t="str">
        <f>IF(ISNUMBER($A1145),INDEX(原簿!$I:$I,MATCH(summary!$A1145,原簿!$M:$M,0)),"")</f>
        <v/>
      </c>
      <c r="E1145" s="1" t="str">
        <f t="shared" si="52"/>
        <v/>
      </c>
      <c r="F1145" s="1" t="str">
        <f>IF(ISNUMBER($E1145),INDEX(原簿!$E:$E,MATCH(summary!$E1145,原簿!$N:$N,0)),"")</f>
        <v/>
      </c>
      <c r="G1145" s="10" t="str">
        <f>IF(ISNUMBER($E1145),INDEX(原簿!$I:$I,MATCH(summary!$E1145,原簿!$N:$N,0)),"")</f>
        <v/>
      </c>
      <c r="H1145" s="1" t="str">
        <f>IF(ISNUMBER($E1145),TEXT(INDEX(出席票!$A:$A,MATCH(F1145,trans!$B:$B,0)),"00")&amp;"-"&amp;TEXT(INDEX(出席票!$B:$B,MATCH(F1145,trans!$B:$B,0)),"000"),"")</f>
        <v/>
      </c>
      <c r="J1145" s="1" t="str">
        <f t="shared" si="53"/>
        <v/>
      </c>
      <c r="K1145" s="1" t="str">
        <f>IF(ISNUMBER($J1145),INDEX(原簿!$E:$E,MATCH(summary!$E1145,原簿!$O:$O,0)),"")</f>
        <v/>
      </c>
      <c r="L1145" s="10" t="str">
        <f>IF(ISNUMBER($J1145),INDEX(原簿!$I:$I,MATCH(summary!$E1145,原簿!$O:$O,0)),"")</f>
        <v/>
      </c>
      <c r="M1145" s="1" t="str">
        <f>IF(ISNUMBER($J1145),TEXT(INDEX(答案!$A:$A,MATCH(K1145,trans!$E:$E,0)),"00")&amp;"-"&amp;TEXT(INDEX(答案!$B:$B,MATCH(K1145,trans!$E:$E,0)),"000"),"")</f>
        <v/>
      </c>
    </row>
    <row r="1146" spans="1:13" x14ac:dyDescent="0.55000000000000004">
      <c r="A1146" s="1" t="str">
        <f t="shared" si="51"/>
        <v/>
      </c>
      <c r="B1146" s="1" t="str">
        <f>IF(ISNUMBER($A1146),INDEX(原簿!$E:$E,MATCH(summary!$A1146,原簿!$M:$M,0)),"")</f>
        <v/>
      </c>
      <c r="C1146" s="10" t="str">
        <f>IF(ISNUMBER($A1146),INDEX(原簿!$I:$I,MATCH(summary!$A1146,原簿!$M:$M,0)),"")</f>
        <v/>
      </c>
      <c r="E1146" s="1" t="str">
        <f t="shared" si="52"/>
        <v/>
      </c>
      <c r="F1146" s="1" t="str">
        <f>IF(ISNUMBER($E1146),INDEX(原簿!$E:$E,MATCH(summary!$E1146,原簿!$N:$N,0)),"")</f>
        <v/>
      </c>
      <c r="G1146" s="10" t="str">
        <f>IF(ISNUMBER($E1146),INDEX(原簿!$I:$I,MATCH(summary!$E1146,原簿!$N:$N,0)),"")</f>
        <v/>
      </c>
      <c r="H1146" s="1" t="str">
        <f>IF(ISNUMBER($E1146),TEXT(INDEX(出席票!$A:$A,MATCH(F1146,trans!$B:$B,0)),"00")&amp;"-"&amp;TEXT(INDEX(出席票!$B:$B,MATCH(F1146,trans!$B:$B,0)),"000"),"")</f>
        <v/>
      </c>
      <c r="J1146" s="1" t="str">
        <f t="shared" si="53"/>
        <v/>
      </c>
      <c r="K1146" s="1" t="str">
        <f>IF(ISNUMBER($J1146),INDEX(原簿!$E:$E,MATCH(summary!$E1146,原簿!$O:$O,0)),"")</f>
        <v/>
      </c>
      <c r="L1146" s="10" t="str">
        <f>IF(ISNUMBER($J1146),INDEX(原簿!$I:$I,MATCH(summary!$E1146,原簿!$O:$O,0)),"")</f>
        <v/>
      </c>
      <c r="M1146" s="1" t="str">
        <f>IF(ISNUMBER($J1146),TEXT(INDEX(答案!$A:$A,MATCH(K1146,trans!$E:$E,0)),"00")&amp;"-"&amp;TEXT(INDEX(答案!$B:$B,MATCH(K1146,trans!$E:$E,0)),"000"),"")</f>
        <v/>
      </c>
    </row>
    <row r="1147" spans="1:13" x14ac:dyDescent="0.55000000000000004">
      <c r="A1147" s="1" t="str">
        <f t="shared" si="51"/>
        <v/>
      </c>
      <c r="B1147" s="1" t="str">
        <f>IF(ISNUMBER($A1147),INDEX(原簿!$E:$E,MATCH(summary!$A1147,原簿!$M:$M,0)),"")</f>
        <v/>
      </c>
      <c r="C1147" s="10" t="str">
        <f>IF(ISNUMBER($A1147),INDEX(原簿!$I:$I,MATCH(summary!$A1147,原簿!$M:$M,0)),"")</f>
        <v/>
      </c>
      <c r="E1147" s="1" t="str">
        <f t="shared" si="52"/>
        <v/>
      </c>
      <c r="F1147" s="1" t="str">
        <f>IF(ISNUMBER($E1147),INDEX(原簿!$E:$E,MATCH(summary!$E1147,原簿!$N:$N,0)),"")</f>
        <v/>
      </c>
      <c r="G1147" s="10" t="str">
        <f>IF(ISNUMBER($E1147),INDEX(原簿!$I:$I,MATCH(summary!$E1147,原簿!$N:$N,0)),"")</f>
        <v/>
      </c>
      <c r="H1147" s="1" t="str">
        <f>IF(ISNUMBER($E1147),TEXT(INDEX(出席票!$A:$A,MATCH(F1147,trans!$B:$B,0)),"00")&amp;"-"&amp;TEXT(INDEX(出席票!$B:$B,MATCH(F1147,trans!$B:$B,0)),"000"),"")</f>
        <v/>
      </c>
      <c r="J1147" s="1" t="str">
        <f t="shared" si="53"/>
        <v/>
      </c>
      <c r="K1147" s="1" t="str">
        <f>IF(ISNUMBER($J1147),INDEX(原簿!$E:$E,MATCH(summary!$E1147,原簿!$O:$O,0)),"")</f>
        <v/>
      </c>
      <c r="L1147" s="10" t="str">
        <f>IF(ISNUMBER($J1147),INDEX(原簿!$I:$I,MATCH(summary!$E1147,原簿!$O:$O,0)),"")</f>
        <v/>
      </c>
      <c r="M1147" s="1" t="str">
        <f>IF(ISNUMBER($J1147),TEXT(INDEX(答案!$A:$A,MATCH(K1147,trans!$E:$E,0)),"00")&amp;"-"&amp;TEXT(INDEX(答案!$B:$B,MATCH(K1147,trans!$E:$E,0)),"000"),"")</f>
        <v/>
      </c>
    </row>
    <row r="1148" spans="1:13" x14ac:dyDescent="0.55000000000000004">
      <c r="A1148" s="1" t="str">
        <f t="shared" si="51"/>
        <v/>
      </c>
      <c r="B1148" s="1" t="str">
        <f>IF(ISNUMBER($A1148),INDEX(原簿!$E:$E,MATCH(summary!$A1148,原簿!$M:$M,0)),"")</f>
        <v/>
      </c>
      <c r="C1148" s="10" t="str">
        <f>IF(ISNUMBER($A1148),INDEX(原簿!$I:$I,MATCH(summary!$A1148,原簿!$M:$M,0)),"")</f>
        <v/>
      </c>
      <c r="E1148" s="1" t="str">
        <f t="shared" si="52"/>
        <v/>
      </c>
      <c r="F1148" s="1" t="str">
        <f>IF(ISNUMBER($E1148),INDEX(原簿!$E:$E,MATCH(summary!$E1148,原簿!$N:$N,0)),"")</f>
        <v/>
      </c>
      <c r="G1148" s="10" t="str">
        <f>IF(ISNUMBER($E1148),INDEX(原簿!$I:$I,MATCH(summary!$E1148,原簿!$N:$N,0)),"")</f>
        <v/>
      </c>
      <c r="H1148" s="1" t="str">
        <f>IF(ISNUMBER($E1148),TEXT(INDEX(出席票!$A:$A,MATCH(F1148,trans!$B:$B,0)),"00")&amp;"-"&amp;TEXT(INDEX(出席票!$B:$B,MATCH(F1148,trans!$B:$B,0)),"000"),"")</f>
        <v/>
      </c>
      <c r="J1148" s="1" t="str">
        <f t="shared" si="53"/>
        <v/>
      </c>
      <c r="K1148" s="1" t="str">
        <f>IF(ISNUMBER($J1148),INDEX(原簿!$E:$E,MATCH(summary!$E1148,原簿!$O:$O,0)),"")</f>
        <v/>
      </c>
      <c r="L1148" s="10" t="str">
        <f>IF(ISNUMBER($J1148),INDEX(原簿!$I:$I,MATCH(summary!$E1148,原簿!$O:$O,0)),"")</f>
        <v/>
      </c>
      <c r="M1148" s="1" t="str">
        <f>IF(ISNUMBER($J1148),TEXT(INDEX(答案!$A:$A,MATCH(K1148,trans!$E:$E,0)),"00")&amp;"-"&amp;TEXT(INDEX(答案!$B:$B,MATCH(K1148,trans!$E:$E,0)),"000"),"")</f>
        <v/>
      </c>
    </row>
    <row r="1149" spans="1:13" x14ac:dyDescent="0.55000000000000004">
      <c r="A1149" s="1" t="str">
        <f t="shared" si="51"/>
        <v/>
      </c>
      <c r="B1149" s="1" t="str">
        <f>IF(ISNUMBER($A1149),INDEX(原簿!$E:$E,MATCH(summary!$A1149,原簿!$M:$M,0)),"")</f>
        <v/>
      </c>
      <c r="C1149" s="10" t="str">
        <f>IF(ISNUMBER($A1149),INDEX(原簿!$I:$I,MATCH(summary!$A1149,原簿!$M:$M,0)),"")</f>
        <v/>
      </c>
      <c r="E1149" s="1" t="str">
        <f t="shared" si="52"/>
        <v/>
      </c>
      <c r="F1149" s="1" t="str">
        <f>IF(ISNUMBER($E1149),INDEX(原簿!$E:$E,MATCH(summary!$E1149,原簿!$N:$N,0)),"")</f>
        <v/>
      </c>
      <c r="G1149" s="10" t="str">
        <f>IF(ISNUMBER($E1149),INDEX(原簿!$I:$I,MATCH(summary!$E1149,原簿!$N:$N,0)),"")</f>
        <v/>
      </c>
      <c r="H1149" s="1" t="str">
        <f>IF(ISNUMBER($E1149),TEXT(INDEX(出席票!$A:$A,MATCH(F1149,trans!$B:$B,0)),"00")&amp;"-"&amp;TEXT(INDEX(出席票!$B:$B,MATCH(F1149,trans!$B:$B,0)),"000"),"")</f>
        <v/>
      </c>
      <c r="J1149" s="1" t="str">
        <f t="shared" si="53"/>
        <v/>
      </c>
      <c r="K1149" s="1" t="str">
        <f>IF(ISNUMBER($J1149),INDEX(原簿!$E:$E,MATCH(summary!$E1149,原簿!$O:$O,0)),"")</f>
        <v/>
      </c>
      <c r="L1149" s="10" t="str">
        <f>IF(ISNUMBER($J1149),INDEX(原簿!$I:$I,MATCH(summary!$E1149,原簿!$O:$O,0)),"")</f>
        <v/>
      </c>
      <c r="M1149" s="1" t="str">
        <f>IF(ISNUMBER($J1149),TEXT(INDEX(答案!$A:$A,MATCH(K1149,trans!$E:$E,0)),"00")&amp;"-"&amp;TEXT(INDEX(答案!$B:$B,MATCH(K1149,trans!$E:$E,0)),"000"),"")</f>
        <v/>
      </c>
    </row>
    <row r="1150" spans="1:13" x14ac:dyDescent="0.55000000000000004">
      <c r="A1150" s="1" t="str">
        <f t="shared" si="51"/>
        <v/>
      </c>
      <c r="B1150" s="1" t="str">
        <f>IF(ISNUMBER($A1150),INDEX(原簿!$E:$E,MATCH(summary!$A1150,原簿!$M:$M,0)),"")</f>
        <v/>
      </c>
      <c r="C1150" s="10" t="str">
        <f>IF(ISNUMBER($A1150),INDEX(原簿!$I:$I,MATCH(summary!$A1150,原簿!$M:$M,0)),"")</f>
        <v/>
      </c>
      <c r="E1150" s="1" t="str">
        <f t="shared" si="52"/>
        <v/>
      </c>
      <c r="F1150" s="1" t="str">
        <f>IF(ISNUMBER($E1150),INDEX(原簿!$E:$E,MATCH(summary!$E1150,原簿!$N:$N,0)),"")</f>
        <v/>
      </c>
      <c r="G1150" s="10" t="str">
        <f>IF(ISNUMBER($E1150),INDEX(原簿!$I:$I,MATCH(summary!$E1150,原簿!$N:$N,0)),"")</f>
        <v/>
      </c>
      <c r="H1150" s="1" t="str">
        <f>IF(ISNUMBER($E1150),TEXT(INDEX(出席票!$A:$A,MATCH(F1150,trans!$B:$B,0)),"00")&amp;"-"&amp;TEXT(INDEX(出席票!$B:$B,MATCH(F1150,trans!$B:$B,0)),"000"),"")</f>
        <v/>
      </c>
      <c r="J1150" s="1" t="str">
        <f t="shared" si="53"/>
        <v/>
      </c>
      <c r="K1150" s="1" t="str">
        <f>IF(ISNUMBER($J1150),INDEX(原簿!$E:$E,MATCH(summary!$E1150,原簿!$O:$O,0)),"")</f>
        <v/>
      </c>
      <c r="L1150" s="10" t="str">
        <f>IF(ISNUMBER($J1150),INDEX(原簿!$I:$I,MATCH(summary!$E1150,原簿!$O:$O,0)),"")</f>
        <v/>
      </c>
      <c r="M1150" s="1" t="str">
        <f>IF(ISNUMBER($J1150),TEXT(INDEX(答案!$A:$A,MATCH(K1150,trans!$E:$E,0)),"00")&amp;"-"&amp;TEXT(INDEX(答案!$B:$B,MATCH(K1150,trans!$E:$E,0)),"000"),"")</f>
        <v/>
      </c>
    </row>
    <row r="1151" spans="1:13" x14ac:dyDescent="0.55000000000000004">
      <c r="A1151" s="1" t="str">
        <f t="shared" si="51"/>
        <v/>
      </c>
      <c r="B1151" s="1" t="str">
        <f>IF(ISNUMBER($A1151),INDEX(原簿!$E:$E,MATCH(summary!$A1151,原簿!$M:$M,0)),"")</f>
        <v/>
      </c>
      <c r="C1151" s="10" t="str">
        <f>IF(ISNUMBER($A1151),INDEX(原簿!$I:$I,MATCH(summary!$A1151,原簿!$M:$M,0)),"")</f>
        <v/>
      </c>
      <c r="E1151" s="1" t="str">
        <f t="shared" si="52"/>
        <v/>
      </c>
      <c r="F1151" s="1" t="str">
        <f>IF(ISNUMBER($E1151),INDEX(原簿!$E:$E,MATCH(summary!$E1151,原簿!$N:$N,0)),"")</f>
        <v/>
      </c>
      <c r="G1151" s="10" t="str">
        <f>IF(ISNUMBER($E1151),INDEX(原簿!$I:$I,MATCH(summary!$E1151,原簿!$N:$N,0)),"")</f>
        <v/>
      </c>
      <c r="H1151" s="1" t="str">
        <f>IF(ISNUMBER($E1151),TEXT(INDEX(出席票!$A:$A,MATCH(F1151,trans!$B:$B,0)),"00")&amp;"-"&amp;TEXT(INDEX(出席票!$B:$B,MATCH(F1151,trans!$B:$B,0)),"000"),"")</f>
        <v/>
      </c>
      <c r="J1151" s="1" t="str">
        <f t="shared" si="53"/>
        <v/>
      </c>
      <c r="K1151" s="1" t="str">
        <f>IF(ISNUMBER($J1151),INDEX(原簿!$E:$E,MATCH(summary!$E1151,原簿!$O:$O,0)),"")</f>
        <v/>
      </c>
      <c r="L1151" s="10" t="str">
        <f>IF(ISNUMBER($J1151),INDEX(原簿!$I:$I,MATCH(summary!$E1151,原簿!$O:$O,0)),"")</f>
        <v/>
      </c>
      <c r="M1151" s="1" t="str">
        <f>IF(ISNUMBER($J1151),TEXT(INDEX(答案!$A:$A,MATCH(K1151,trans!$E:$E,0)),"00")&amp;"-"&amp;TEXT(INDEX(答案!$B:$B,MATCH(K1151,trans!$E:$E,0)),"000"),"")</f>
        <v/>
      </c>
    </row>
    <row r="1152" spans="1:13" x14ac:dyDescent="0.55000000000000004">
      <c r="A1152" s="1" t="str">
        <f t="shared" si="51"/>
        <v/>
      </c>
      <c r="B1152" s="1" t="str">
        <f>IF(ISNUMBER($A1152),INDEX(原簿!$E:$E,MATCH(summary!$A1152,原簿!$M:$M,0)),"")</f>
        <v/>
      </c>
      <c r="C1152" s="10" t="str">
        <f>IF(ISNUMBER($A1152),INDEX(原簿!$I:$I,MATCH(summary!$A1152,原簿!$M:$M,0)),"")</f>
        <v/>
      </c>
      <c r="E1152" s="1" t="str">
        <f t="shared" si="52"/>
        <v/>
      </c>
      <c r="F1152" s="1" t="str">
        <f>IF(ISNUMBER($E1152),INDEX(原簿!$E:$E,MATCH(summary!$E1152,原簿!$N:$N,0)),"")</f>
        <v/>
      </c>
      <c r="G1152" s="10" t="str">
        <f>IF(ISNUMBER($E1152),INDEX(原簿!$I:$I,MATCH(summary!$E1152,原簿!$N:$N,0)),"")</f>
        <v/>
      </c>
      <c r="H1152" s="1" t="str">
        <f>IF(ISNUMBER($E1152),TEXT(INDEX(出席票!$A:$A,MATCH(F1152,trans!$B:$B,0)),"00")&amp;"-"&amp;TEXT(INDEX(出席票!$B:$B,MATCH(F1152,trans!$B:$B,0)),"000"),"")</f>
        <v/>
      </c>
      <c r="J1152" s="1" t="str">
        <f t="shared" si="53"/>
        <v/>
      </c>
      <c r="K1152" s="1" t="str">
        <f>IF(ISNUMBER($J1152),INDEX(原簿!$E:$E,MATCH(summary!$E1152,原簿!$O:$O,0)),"")</f>
        <v/>
      </c>
      <c r="L1152" s="10" t="str">
        <f>IF(ISNUMBER($J1152),INDEX(原簿!$I:$I,MATCH(summary!$E1152,原簿!$O:$O,0)),"")</f>
        <v/>
      </c>
      <c r="M1152" s="1" t="str">
        <f>IF(ISNUMBER($J1152),TEXT(INDEX(答案!$A:$A,MATCH(K1152,trans!$E:$E,0)),"00")&amp;"-"&amp;TEXT(INDEX(答案!$B:$B,MATCH(K1152,trans!$E:$E,0)),"000"),"")</f>
        <v/>
      </c>
    </row>
    <row r="1153" spans="1:13" x14ac:dyDescent="0.55000000000000004">
      <c r="A1153" s="1" t="str">
        <f t="shared" si="51"/>
        <v/>
      </c>
      <c r="B1153" s="1" t="str">
        <f>IF(ISNUMBER($A1153),INDEX(原簿!$E:$E,MATCH(summary!$A1153,原簿!$M:$M,0)),"")</f>
        <v/>
      </c>
      <c r="C1153" s="10" t="str">
        <f>IF(ISNUMBER($A1153),INDEX(原簿!$I:$I,MATCH(summary!$A1153,原簿!$M:$M,0)),"")</f>
        <v/>
      </c>
      <c r="E1153" s="1" t="str">
        <f t="shared" si="52"/>
        <v/>
      </c>
      <c r="F1153" s="1" t="str">
        <f>IF(ISNUMBER($E1153),INDEX(原簿!$E:$E,MATCH(summary!$E1153,原簿!$N:$N,0)),"")</f>
        <v/>
      </c>
      <c r="G1153" s="10" t="str">
        <f>IF(ISNUMBER($E1153),INDEX(原簿!$I:$I,MATCH(summary!$E1153,原簿!$N:$N,0)),"")</f>
        <v/>
      </c>
      <c r="H1153" s="1" t="str">
        <f>IF(ISNUMBER($E1153),TEXT(INDEX(出席票!$A:$A,MATCH(F1153,trans!$B:$B,0)),"00")&amp;"-"&amp;TEXT(INDEX(出席票!$B:$B,MATCH(F1153,trans!$B:$B,0)),"000"),"")</f>
        <v/>
      </c>
      <c r="J1153" s="1" t="str">
        <f t="shared" si="53"/>
        <v/>
      </c>
      <c r="K1153" s="1" t="str">
        <f>IF(ISNUMBER($J1153),INDEX(原簿!$E:$E,MATCH(summary!$E1153,原簿!$O:$O,0)),"")</f>
        <v/>
      </c>
      <c r="L1153" s="10" t="str">
        <f>IF(ISNUMBER($J1153),INDEX(原簿!$I:$I,MATCH(summary!$E1153,原簿!$O:$O,0)),"")</f>
        <v/>
      </c>
      <c r="M1153" s="1" t="str">
        <f>IF(ISNUMBER($J1153),TEXT(INDEX(答案!$A:$A,MATCH(K1153,trans!$E:$E,0)),"00")&amp;"-"&amp;TEXT(INDEX(答案!$B:$B,MATCH(K1153,trans!$E:$E,0)),"000"),"")</f>
        <v/>
      </c>
    </row>
    <row r="1154" spans="1:13" x14ac:dyDescent="0.55000000000000004">
      <c r="A1154" s="1" t="str">
        <f t="shared" si="51"/>
        <v/>
      </c>
      <c r="B1154" s="1" t="str">
        <f>IF(ISNUMBER($A1154),INDEX(原簿!$E:$E,MATCH(summary!$A1154,原簿!$M:$M,0)),"")</f>
        <v/>
      </c>
      <c r="C1154" s="10" t="str">
        <f>IF(ISNUMBER($A1154),INDEX(原簿!$I:$I,MATCH(summary!$A1154,原簿!$M:$M,0)),"")</f>
        <v/>
      </c>
      <c r="E1154" s="1" t="str">
        <f t="shared" si="52"/>
        <v/>
      </c>
      <c r="F1154" s="1" t="str">
        <f>IF(ISNUMBER($E1154),INDEX(原簿!$E:$E,MATCH(summary!$E1154,原簿!$N:$N,0)),"")</f>
        <v/>
      </c>
      <c r="G1154" s="10" t="str">
        <f>IF(ISNUMBER($E1154),INDEX(原簿!$I:$I,MATCH(summary!$E1154,原簿!$N:$N,0)),"")</f>
        <v/>
      </c>
      <c r="H1154" s="1" t="str">
        <f>IF(ISNUMBER($E1154),TEXT(INDEX(出席票!$A:$A,MATCH(F1154,trans!$B:$B,0)),"00")&amp;"-"&amp;TEXT(INDEX(出席票!$B:$B,MATCH(F1154,trans!$B:$B,0)),"000"),"")</f>
        <v/>
      </c>
      <c r="J1154" s="1" t="str">
        <f t="shared" si="53"/>
        <v/>
      </c>
      <c r="K1154" s="1" t="str">
        <f>IF(ISNUMBER($J1154),INDEX(原簿!$E:$E,MATCH(summary!$E1154,原簿!$O:$O,0)),"")</f>
        <v/>
      </c>
      <c r="L1154" s="10" t="str">
        <f>IF(ISNUMBER($J1154),INDEX(原簿!$I:$I,MATCH(summary!$E1154,原簿!$O:$O,0)),"")</f>
        <v/>
      </c>
      <c r="M1154" s="1" t="str">
        <f>IF(ISNUMBER($J1154),TEXT(INDEX(答案!$A:$A,MATCH(K1154,trans!$E:$E,0)),"00")&amp;"-"&amp;TEXT(INDEX(答案!$B:$B,MATCH(K1154,trans!$E:$E,0)),"000"),"")</f>
        <v/>
      </c>
    </row>
    <row r="1155" spans="1:13" x14ac:dyDescent="0.55000000000000004">
      <c r="A1155" s="1" t="str">
        <f t="shared" si="51"/>
        <v/>
      </c>
      <c r="B1155" s="1" t="str">
        <f>IF(ISNUMBER($A1155),INDEX(原簿!$E:$E,MATCH(summary!$A1155,原簿!$M:$M,0)),"")</f>
        <v/>
      </c>
      <c r="C1155" s="10" t="str">
        <f>IF(ISNUMBER($A1155),INDEX(原簿!$I:$I,MATCH(summary!$A1155,原簿!$M:$M,0)),"")</f>
        <v/>
      </c>
      <c r="E1155" s="1" t="str">
        <f t="shared" si="52"/>
        <v/>
      </c>
      <c r="F1155" s="1" t="str">
        <f>IF(ISNUMBER($E1155),INDEX(原簿!$E:$E,MATCH(summary!$E1155,原簿!$N:$N,0)),"")</f>
        <v/>
      </c>
      <c r="G1155" s="10" t="str">
        <f>IF(ISNUMBER($E1155),INDEX(原簿!$I:$I,MATCH(summary!$E1155,原簿!$N:$N,0)),"")</f>
        <v/>
      </c>
      <c r="H1155" s="1" t="str">
        <f>IF(ISNUMBER($E1155),TEXT(INDEX(出席票!$A:$A,MATCH(F1155,trans!$B:$B,0)),"00")&amp;"-"&amp;TEXT(INDEX(出席票!$B:$B,MATCH(F1155,trans!$B:$B,0)),"000"),"")</f>
        <v/>
      </c>
      <c r="J1155" s="1" t="str">
        <f t="shared" si="53"/>
        <v/>
      </c>
      <c r="K1155" s="1" t="str">
        <f>IF(ISNUMBER($J1155),INDEX(原簿!$E:$E,MATCH(summary!$E1155,原簿!$O:$O,0)),"")</f>
        <v/>
      </c>
      <c r="L1155" s="10" t="str">
        <f>IF(ISNUMBER($J1155),INDEX(原簿!$I:$I,MATCH(summary!$E1155,原簿!$O:$O,0)),"")</f>
        <v/>
      </c>
      <c r="M1155" s="1" t="str">
        <f>IF(ISNUMBER($J1155),TEXT(INDEX(答案!$A:$A,MATCH(K1155,trans!$E:$E,0)),"00")&amp;"-"&amp;TEXT(INDEX(答案!$B:$B,MATCH(K1155,trans!$E:$E,0)),"000"),"")</f>
        <v/>
      </c>
    </row>
    <row r="1156" spans="1:13" x14ac:dyDescent="0.55000000000000004">
      <c r="A1156" s="1" t="str">
        <f t="shared" si="51"/>
        <v/>
      </c>
      <c r="B1156" s="1" t="str">
        <f>IF(ISNUMBER($A1156),INDEX(原簿!$E:$E,MATCH(summary!$A1156,原簿!$M:$M,0)),"")</f>
        <v/>
      </c>
      <c r="C1156" s="10" t="str">
        <f>IF(ISNUMBER($A1156),INDEX(原簿!$I:$I,MATCH(summary!$A1156,原簿!$M:$M,0)),"")</f>
        <v/>
      </c>
      <c r="E1156" s="1" t="str">
        <f t="shared" si="52"/>
        <v/>
      </c>
      <c r="F1156" s="1" t="str">
        <f>IF(ISNUMBER($E1156),INDEX(原簿!$E:$E,MATCH(summary!$E1156,原簿!$N:$N,0)),"")</f>
        <v/>
      </c>
      <c r="G1156" s="10" t="str">
        <f>IF(ISNUMBER($E1156),INDEX(原簿!$I:$I,MATCH(summary!$E1156,原簿!$N:$N,0)),"")</f>
        <v/>
      </c>
      <c r="H1156" s="1" t="str">
        <f>IF(ISNUMBER($E1156),TEXT(INDEX(出席票!$A:$A,MATCH(F1156,trans!$B:$B,0)),"00")&amp;"-"&amp;TEXT(INDEX(出席票!$B:$B,MATCH(F1156,trans!$B:$B,0)),"000"),"")</f>
        <v/>
      </c>
      <c r="J1156" s="1" t="str">
        <f t="shared" si="53"/>
        <v/>
      </c>
      <c r="K1156" s="1" t="str">
        <f>IF(ISNUMBER($J1156),INDEX(原簿!$E:$E,MATCH(summary!$E1156,原簿!$O:$O,0)),"")</f>
        <v/>
      </c>
      <c r="L1156" s="10" t="str">
        <f>IF(ISNUMBER($J1156),INDEX(原簿!$I:$I,MATCH(summary!$E1156,原簿!$O:$O,0)),"")</f>
        <v/>
      </c>
      <c r="M1156" s="1" t="str">
        <f>IF(ISNUMBER($J1156),TEXT(INDEX(答案!$A:$A,MATCH(K1156,trans!$E:$E,0)),"00")&amp;"-"&amp;TEXT(INDEX(答案!$B:$B,MATCH(K1156,trans!$E:$E,0)),"000"),"")</f>
        <v/>
      </c>
    </row>
    <row r="1157" spans="1:13" x14ac:dyDescent="0.55000000000000004">
      <c r="A1157" s="1" t="str">
        <f t="shared" si="51"/>
        <v/>
      </c>
      <c r="B1157" s="1" t="str">
        <f>IF(ISNUMBER($A1157),INDEX(原簿!$E:$E,MATCH(summary!$A1157,原簿!$M:$M,0)),"")</f>
        <v/>
      </c>
      <c r="C1157" s="10" t="str">
        <f>IF(ISNUMBER($A1157),INDEX(原簿!$I:$I,MATCH(summary!$A1157,原簿!$M:$M,0)),"")</f>
        <v/>
      </c>
      <c r="E1157" s="1" t="str">
        <f t="shared" si="52"/>
        <v/>
      </c>
      <c r="F1157" s="1" t="str">
        <f>IF(ISNUMBER($E1157),INDEX(原簿!$E:$E,MATCH(summary!$E1157,原簿!$N:$N,0)),"")</f>
        <v/>
      </c>
      <c r="G1157" s="10" t="str">
        <f>IF(ISNUMBER($E1157),INDEX(原簿!$I:$I,MATCH(summary!$E1157,原簿!$N:$N,0)),"")</f>
        <v/>
      </c>
      <c r="H1157" s="1" t="str">
        <f>IF(ISNUMBER($E1157),TEXT(INDEX(出席票!$A:$A,MATCH(F1157,trans!$B:$B,0)),"00")&amp;"-"&amp;TEXT(INDEX(出席票!$B:$B,MATCH(F1157,trans!$B:$B,0)),"000"),"")</f>
        <v/>
      </c>
      <c r="J1157" s="1" t="str">
        <f t="shared" si="53"/>
        <v/>
      </c>
      <c r="K1157" s="1" t="str">
        <f>IF(ISNUMBER($J1157),INDEX(原簿!$E:$E,MATCH(summary!$E1157,原簿!$O:$O,0)),"")</f>
        <v/>
      </c>
      <c r="L1157" s="10" t="str">
        <f>IF(ISNUMBER($J1157),INDEX(原簿!$I:$I,MATCH(summary!$E1157,原簿!$O:$O,0)),"")</f>
        <v/>
      </c>
      <c r="M1157" s="1" t="str">
        <f>IF(ISNUMBER($J1157),TEXT(INDEX(答案!$A:$A,MATCH(K1157,trans!$E:$E,0)),"00")&amp;"-"&amp;TEXT(INDEX(答案!$B:$B,MATCH(K1157,trans!$E:$E,0)),"000"),"")</f>
        <v/>
      </c>
    </row>
    <row r="1158" spans="1:13" x14ac:dyDescent="0.55000000000000004">
      <c r="A1158" s="1" t="str">
        <f t="shared" si="51"/>
        <v/>
      </c>
      <c r="B1158" s="1" t="str">
        <f>IF(ISNUMBER($A1158),INDEX(原簿!$E:$E,MATCH(summary!$A1158,原簿!$M:$M,0)),"")</f>
        <v/>
      </c>
      <c r="C1158" s="10" t="str">
        <f>IF(ISNUMBER($A1158),INDEX(原簿!$I:$I,MATCH(summary!$A1158,原簿!$M:$M,0)),"")</f>
        <v/>
      </c>
      <c r="E1158" s="1" t="str">
        <f t="shared" si="52"/>
        <v/>
      </c>
      <c r="F1158" s="1" t="str">
        <f>IF(ISNUMBER($E1158),INDEX(原簿!$E:$E,MATCH(summary!$E1158,原簿!$N:$N,0)),"")</f>
        <v/>
      </c>
      <c r="G1158" s="10" t="str">
        <f>IF(ISNUMBER($E1158),INDEX(原簿!$I:$I,MATCH(summary!$E1158,原簿!$N:$N,0)),"")</f>
        <v/>
      </c>
      <c r="H1158" s="1" t="str">
        <f>IF(ISNUMBER($E1158),TEXT(INDEX(出席票!$A:$A,MATCH(F1158,trans!$B:$B,0)),"00")&amp;"-"&amp;TEXT(INDEX(出席票!$B:$B,MATCH(F1158,trans!$B:$B,0)),"000"),"")</f>
        <v/>
      </c>
      <c r="J1158" s="1" t="str">
        <f t="shared" si="53"/>
        <v/>
      </c>
      <c r="K1158" s="1" t="str">
        <f>IF(ISNUMBER($J1158),INDEX(原簿!$E:$E,MATCH(summary!$E1158,原簿!$O:$O,0)),"")</f>
        <v/>
      </c>
      <c r="L1158" s="10" t="str">
        <f>IF(ISNUMBER($J1158),INDEX(原簿!$I:$I,MATCH(summary!$E1158,原簿!$O:$O,0)),"")</f>
        <v/>
      </c>
      <c r="M1158" s="1" t="str">
        <f>IF(ISNUMBER($J1158),TEXT(INDEX(答案!$A:$A,MATCH(K1158,trans!$E:$E,0)),"00")&amp;"-"&amp;TEXT(INDEX(答案!$B:$B,MATCH(K1158,trans!$E:$E,0)),"000"),"")</f>
        <v/>
      </c>
    </row>
    <row r="1159" spans="1:13" x14ac:dyDescent="0.55000000000000004">
      <c r="A1159" s="1" t="str">
        <f t="shared" si="51"/>
        <v/>
      </c>
      <c r="B1159" s="1" t="str">
        <f>IF(ISNUMBER($A1159),INDEX(原簿!$E:$E,MATCH(summary!$A1159,原簿!$M:$M,0)),"")</f>
        <v/>
      </c>
      <c r="C1159" s="10" t="str">
        <f>IF(ISNUMBER($A1159),INDEX(原簿!$I:$I,MATCH(summary!$A1159,原簿!$M:$M,0)),"")</f>
        <v/>
      </c>
      <c r="E1159" s="1" t="str">
        <f t="shared" si="52"/>
        <v/>
      </c>
      <c r="F1159" s="1" t="str">
        <f>IF(ISNUMBER($E1159),INDEX(原簿!$E:$E,MATCH(summary!$E1159,原簿!$N:$N,0)),"")</f>
        <v/>
      </c>
      <c r="G1159" s="10" t="str">
        <f>IF(ISNUMBER($E1159),INDEX(原簿!$I:$I,MATCH(summary!$E1159,原簿!$N:$N,0)),"")</f>
        <v/>
      </c>
      <c r="H1159" s="1" t="str">
        <f>IF(ISNUMBER($E1159),TEXT(INDEX(出席票!$A:$A,MATCH(F1159,trans!$B:$B,0)),"00")&amp;"-"&amp;TEXT(INDEX(出席票!$B:$B,MATCH(F1159,trans!$B:$B,0)),"000"),"")</f>
        <v/>
      </c>
      <c r="J1159" s="1" t="str">
        <f t="shared" si="53"/>
        <v/>
      </c>
      <c r="K1159" s="1" t="str">
        <f>IF(ISNUMBER($J1159),INDEX(原簿!$E:$E,MATCH(summary!$E1159,原簿!$O:$O,0)),"")</f>
        <v/>
      </c>
      <c r="L1159" s="10" t="str">
        <f>IF(ISNUMBER($J1159),INDEX(原簿!$I:$I,MATCH(summary!$E1159,原簿!$O:$O,0)),"")</f>
        <v/>
      </c>
      <c r="M1159" s="1" t="str">
        <f>IF(ISNUMBER($J1159),TEXT(INDEX(答案!$A:$A,MATCH(K1159,trans!$E:$E,0)),"00")&amp;"-"&amp;TEXT(INDEX(答案!$B:$B,MATCH(K1159,trans!$E:$E,0)),"000"),"")</f>
        <v/>
      </c>
    </row>
    <row r="1160" spans="1:13" x14ac:dyDescent="0.55000000000000004">
      <c r="A1160" s="1" t="str">
        <f t="shared" si="51"/>
        <v/>
      </c>
      <c r="B1160" s="1" t="str">
        <f>IF(ISNUMBER($A1160),INDEX(原簿!$E:$E,MATCH(summary!$A1160,原簿!$M:$M,0)),"")</f>
        <v/>
      </c>
      <c r="C1160" s="10" t="str">
        <f>IF(ISNUMBER($A1160),INDEX(原簿!$I:$I,MATCH(summary!$A1160,原簿!$M:$M,0)),"")</f>
        <v/>
      </c>
      <c r="E1160" s="1" t="str">
        <f t="shared" si="52"/>
        <v/>
      </c>
      <c r="F1160" s="1" t="str">
        <f>IF(ISNUMBER($E1160),INDEX(原簿!$E:$E,MATCH(summary!$E1160,原簿!$N:$N,0)),"")</f>
        <v/>
      </c>
      <c r="G1160" s="10" t="str">
        <f>IF(ISNUMBER($E1160),INDEX(原簿!$I:$I,MATCH(summary!$E1160,原簿!$N:$N,0)),"")</f>
        <v/>
      </c>
      <c r="H1160" s="1" t="str">
        <f>IF(ISNUMBER($E1160),TEXT(INDEX(出席票!$A:$A,MATCH(F1160,trans!$B:$B,0)),"00")&amp;"-"&amp;TEXT(INDEX(出席票!$B:$B,MATCH(F1160,trans!$B:$B,0)),"000"),"")</f>
        <v/>
      </c>
      <c r="J1160" s="1" t="str">
        <f t="shared" si="53"/>
        <v/>
      </c>
      <c r="K1160" s="1" t="str">
        <f>IF(ISNUMBER($J1160),INDEX(原簿!$E:$E,MATCH(summary!$E1160,原簿!$O:$O,0)),"")</f>
        <v/>
      </c>
      <c r="L1160" s="10" t="str">
        <f>IF(ISNUMBER($J1160),INDEX(原簿!$I:$I,MATCH(summary!$E1160,原簿!$O:$O,0)),"")</f>
        <v/>
      </c>
      <c r="M1160" s="1" t="str">
        <f>IF(ISNUMBER($J1160),TEXT(INDEX(答案!$A:$A,MATCH(K1160,trans!$E:$E,0)),"00")&amp;"-"&amp;TEXT(INDEX(答案!$B:$B,MATCH(K1160,trans!$E:$E,0)),"000"),"")</f>
        <v/>
      </c>
    </row>
    <row r="1161" spans="1:13" x14ac:dyDescent="0.55000000000000004">
      <c r="A1161" s="1" t="str">
        <f t="shared" ref="A1161:A1224" si="54">IF(A$6&gt;=ROW(A1161)-ROW(A$7),ROW(A1161)-ROW(A$7),"")</f>
        <v/>
      </c>
      <c r="B1161" s="1" t="str">
        <f>IF(ISNUMBER($A1161),INDEX(原簿!$E:$E,MATCH(summary!$A1161,原簿!$M:$M,0)),"")</f>
        <v/>
      </c>
      <c r="C1161" s="10" t="str">
        <f>IF(ISNUMBER($A1161),INDEX(原簿!$I:$I,MATCH(summary!$A1161,原簿!$M:$M,0)),"")</f>
        <v/>
      </c>
      <c r="E1161" s="1" t="str">
        <f t="shared" ref="E1161:E1224" si="55">IF(E$6&gt;=ROW(E1161)-ROW(E$7),ROW(E1161)-ROW(E$7),"")</f>
        <v/>
      </c>
      <c r="F1161" s="1" t="str">
        <f>IF(ISNUMBER($E1161),INDEX(原簿!$E:$E,MATCH(summary!$E1161,原簿!$N:$N,0)),"")</f>
        <v/>
      </c>
      <c r="G1161" s="10" t="str">
        <f>IF(ISNUMBER($E1161),INDEX(原簿!$I:$I,MATCH(summary!$E1161,原簿!$N:$N,0)),"")</f>
        <v/>
      </c>
      <c r="H1161" s="1" t="str">
        <f>IF(ISNUMBER($E1161),TEXT(INDEX(出席票!$A:$A,MATCH(F1161,trans!$B:$B,0)),"00")&amp;"-"&amp;TEXT(INDEX(出席票!$B:$B,MATCH(F1161,trans!$B:$B,0)),"000"),"")</f>
        <v/>
      </c>
      <c r="J1161" s="1" t="str">
        <f t="shared" ref="J1161:J1224" si="56">IF(J$6&gt;=ROW(J1161)-ROW(J$7),ROW(J1161)-ROW(J$7),"")</f>
        <v/>
      </c>
      <c r="K1161" s="1" t="str">
        <f>IF(ISNUMBER($J1161),INDEX(原簿!$E:$E,MATCH(summary!$E1161,原簿!$O:$O,0)),"")</f>
        <v/>
      </c>
      <c r="L1161" s="10" t="str">
        <f>IF(ISNUMBER($J1161),INDEX(原簿!$I:$I,MATCH(summary!$E1161,原簿!$O:$O,0)),"")</f>
        <v/>
      </c>
      <c r="M1161" s="1" t="str">
        <f>IF(ISNUMBER($J1161),TEXT(INDEX(答案!$A:$A,MATCH(K1161,trans!$E:$E,0)),"00")&amp;"-"&amp;TEXT(INDEX(答案!$B:$B,MATCH(K1161,trans!$E:$E,0)),"000"),"")</f>
        <v/>
      </c>
    </row>
    <row r="1162" spans="1:13" x14ac:dyDescent="0.55000000000000004">
      <c r="A1162" s="1" t="str">
        <f t="shared" si="54"/>
        <v/>
      </c>
      <c r="B1162" s="1" t="str">
        <f>IF(ISNUMBER($A1162),INDEX(原簿!$E:$E,MATCH(summary!$A1162,原簿!$M:$M,0)),"")</f>
        <v/>
      </c>
      <c r="C1162" s="10" t="str">
        <f>IF(ISNUMBER($A1162),INDEX(原簿!$I:$I,MATCH(summary!$A1162,原簿!$M:$M,0)),"")</f>
        <v/>
      </c>
      <c r="E1162" s="1" t="str">
        <f t="shared" si="55"/>
        <v/>
      </c>
      <c r="F1162" s="1" t="str">
        <f>IF(ISNUMBER($E1162),INDEX(原簿!$E:$E,MATCH(summary!$E1162,原簿!$N:$N,0)),"")</f>
        <v/>
      </c>
      <c r="G1162" s="10" t="str">
        <f>IF(ISNUMBER($E1162),INDEX(原簿!$I:$I,MATCH(summary!$E1162,原簿!$N:$N,0)),"")</f>
        <v/>
      </c>
      <c r="H1162" s="1" t="str">
        <f>IF(ISNUMBER($E1162),TEXT(INDEX(出席票!$A:$A,MATCH(F1162,trans!$B:$B,0)),"00")&amp;"-"&amp;TEXT(INDEX(出席票!$B:$B,MATCH(F1162,trans!$B:$B,0)),"000"),"")</f>
        <v/>
      </c>
      <c r="J1162" s="1" t="str">
        <f t="shared" si="56"/>
        <v/>
      </c>
      <c r="K1162" s="1" t="str">
        <f>IF(ISNUMBER($J1162),INDEX(原簿!$E:$E,MATCH(summary!$E1162,原簿!$O:$O,0)),"")</f>
        <v/>
      </c>
      <c r="L1162" s="10" t="str">
        <f>IF(ISNUMBER($J1162),INDEX(原簿!$I:$I,MATCH(summary!$E1162,原簿!$O:$O,0)),"")</f>
        <v/>
      </c>
      <c r="M1162" s="1" t="str">
        <f>IF(ISNUMBER($J1162),TEXT(INDEX(答案!$A:$A,MATCH(K1162,trans!$E:$E,0)),"00")&amp;"-"&amp;TEXT(INDEX(答案!$B:$B,MATCH(K1162,trans!$E:$E,0)),"000"),"")</f>
        <v/>
      </c>
    </row>
    <row r="1163" spans="1:13" x14ac:dyDescent="0.55000000000000004">
      <c r="A1163" s="1" t="str">
        <f t="shared" si="54"/>
        <v/>
      </c>
      <c r="B1163" s="1" t="str">
        <f>IF(ISNUMBER($A1163),INDEX(原簿!$E:$E,MATCH(summary!$A1163,原簿!$M:$M,0)),"")</f>
        <v/>
      </c>
      <c r="C1163" s="10" t="str">
        <f>IF(ISNUMBER($A1163),INDEX(原簿!$I:$I,MATCH(summary!$A1163,原簿!$M:$M,0)),"")</f>
        <v/>
      </c>
      <c r="E1163" s="1" t="str">
        <f t="shared" si="55"/>
        <v/>
      </c>
      <c r="F1163" s="1" t="str">
        <f>IF(ISNUMBER($E1163),INDEX(原簿!$E:$E,MATCH(summary!$E1163,原簿!$N:$N,0)),"")</f>
        <v/>
      </c>
      <c r="G1163" s="10" t="str">
        <f>IF(ISNUMBER($E1163),INDEX(原簿!$I:$I,MATCH(summary!$E1163,原簿!$N:$N,0)),"")</f>
        <v/>
      </c>
      <c r="H1163" s="1" t="str">
        <f>IF(ISNUMBER($E1163),TEXT(INDEX(出席票!$A:$A,MATCH(F1163,trans!$B:$B,0)),"00")&amp;"-"&amp;TEXT(INDEX(出席票!$B:$B,MATCH(F1163,trans!$B:$B,0)),"000"),"")</f>
        <v/>
      </c>
      <c r="J1163" s="1" t="str">
        <f t="shared" si="56"/>
        <v/>
      </c>
      <c r="K1163" s="1" t="str">
        <f>IF(ISNUMBER($J1163),INDEX(原簿!$E:$E,MATCH(summary!$E1163,原簿!$O:$O,0)),"")</f>
        <v/>
      </c>
      <c r="L1163" s="10" t="str">
        <f>IF(ISNUMBER($J1163),INDEX(原簿!$I:$I,MATCH(summary!$E1163,原簿!$O:$O,0)),"")</f>
        <v/>
      </c>
      <c r="M1163" s="1" t="str">
        <f>IF(ISNUMBER($J1163),TEXT(INDEX(答案!$A:$A,MATCH(K1163,trans!$E:$E,0)),"00")&amp;"-"&amp;TEXT(INDEX(答案!$B:$B,MATCH(K1163,trans!$E:$E,0)),"000"),"")</f>
        <v/>
      </c>
    </row>
    <row r="1164" spans="1:13" x14ac:dyDescent="0.55000000000000004">
      <c r="A1164" s="1" t="str">
        <f t="shared" si="54"/>
        <v/>
      </c>
      <c r="B1164" s="1" t="str">
        <f>IF(ISNUMBER($A1164),INDEX(原簿!$E:$E,MATCH(summary!$A1164,原簿!$M:$M,0)),"")</f>
        <v/>
      </c>
      <c r="C1164" s="10" t="str">
        <f>IF(ISNUMBER($A1164),INDEX(原簿!$I:$I,MATCH(summary!$A1164,原簿!$M:$M,0)),"")</f>
        <v/>
      </c>
      <c r="E1164" s="1" t="str">
        <f t="shared" si="55"/>
        <v/>
      </c>
      <c r="F1164" s="1" t="str">
        <f>IF(ISNUMBER($E1164),INDEX(原簿!$E:$E,MATCH(summary!$E1164,原簿!$N:$N,0)),"")</f>
        <v/>
      </c>
      <c r="G1164" s="10" t="str">
        <f>IF(ISNUMBER($E1164),INDEX(原簿!$I:$I,MATCH(summary!$E1164,原簿!$N:$N,0)),"")</f>
        <v/>
      </c>
      <c r="H1164" s="1" t="str">
        <f>IF(ISNUMBER($E1164),TEXT(INDEX(出席票!$A:$A,MATCH(F1164,trans!$B:$B,0)),"00")&amp;"-"&amp;TEXT(INDEX(出席票!$B:$B,MATCH(F1164,trans!$B:$B,0)),"000"),"")</f>
        <v/>
      </c>
      <c r="J1164" s="1" t="str">
        <f t="shared" si="56"/>
        <v/>
      </c>
      <c r="K1164" s="1" t="str">
        <f>IF(ISNUMBER($J1164),INDEX(原簿!$E:$E,MATCH(summary!$E1164,原簿!$O:$O,0)),"")</f>
        <v/>
      </c>
      <c r="L1164" s="10" t="str">
        <f>IF(ISNUMBER($J1164),INDEX(原簿!$I:$I,MATCH(summary!$E1164,原簿!$O:$O,0)),"")</f>
        <v/>
      </c>
      <c r="M1164" s="1" t="str">
        <f>IF(ISNUMBER($J1164),TEXT(INDEX(答案!$A:$A,MATCH(K1164,trans!$E:$E,0)),"00")&amp;"-"&amp;TEXT(INDEX(答案!$B:$B,MATCH(K1164,trans!$E:$E,0)),"000"),"")</f>
        <v/>
      </c>
    </row>
    <row r="1165" spans="1:13" x14ac:dyDescent="0.55000000000000004">
      <c r="A1165" s="1" t="str">
        <f t="shared" si="54"/>
        <v/>
      </c>
      <c r="B1165" s="1" t="str">
        <f>IF(ISNUMBER($A1165),INDEX(原簿!$E:$E,MATCH(summary!$A1165,原簿!$M:$M,0)),"")</f>
        <v/>
      </c>
      <c r="C1165" s="10" t="str">
        <f>IF(ISNUMBER($A1165),INDEX(原簿!$I:$I,MATCH(summary!$A1165,原簿!$M:$M,0)),"")</f>
        <v/>
      </c>
      <c r="E1165" s="1" t="str">
        <f t="shared" si="55"/>
        <v/>
      </c>
      <c r="F1165" s="1" t="str">
        <f>IF(ISNUMBER($E1165),INDEX(原簿!$E:$E,MATCH(summary!$E1165,原簿!$N:$N,0)),"")</f>
        <v/>
      </c>
      <c r="G1165" s="10" t="str">
        <f>IF(ISNUMBER($E1165),INDEX(原簿!$I:$I,MATCH(summary!$E1165,原簿!$N:$N,0)),"")</f>
        <v/>
      </c>
      <c r="H1165" s="1" t="str">
        <f>IF(ISNUMBER($E1165),TEXT(INDEX(出席票!$A:$A,MATCH(F1165,trans!$B:$B,0)),"00")&amp;"-"&amp;TEXT(INDEX(出席票!$B:$B,MATCH(F1165,trans!$B:$B,0)),"000"),"")</f>
        <v/>
      </c>
      <c r="J1165" s="1" t="str">
        <f t="shared" si="56"/>
        <v/>
      </c>
      <c r="K1165" s="1" t="str">
        <f>IF(ISNUMBER($J1165),INDEX(原簿!$E:$E,MATCH(summary!$E1165,原簿!$O:$O,0)),"")</f>
        <v/>
      </c>
      <c r="L1165" s="10" t="str">
        <f>IF(ISNUMBER($J1165),INDEX(原簿!$I:$I,MATCH(summary!$E1165,原簿!$O:$O,0)),"")</f>
        <v/>
      </c>
      <c r="M1165" s="1" t="str">
        <f>IF(ISNUMBER($J1165),TEXT(INDEX(答案!$A:$A,MATCH(K1165,trans!$E:$E,0)),"00")&amp;"-"&amp;TEXT(INDEX(答案!$B:$B,MATCH(K1165,trans!$E:$E,0)),"000"),"")</f>
        <v/>
      </c>
    </row>
    <row r="1166" spans="1:13" x14ac:dyDescent="0.55000000000000004">
      <c r="A1166" s="1" t="str">
        <f t="shared" si="54"/>
        <v/>
      </c>
      <c r="B1166" s="1" t="str">
        <f>IF(ISNUMBER($A1166),INDEX(原簿!$E:$E,MATCH(summary!$A1166,原簿!$M:$M,0)),"")</f>
        <v/>
      </c>
      <c r="C1166" s="10" t="str">
        <f>IF(ISNUMBER($A1166),INDEX(原簿!$I:$I,MATCH(summary!$A1166,原簿!$M:$M,0)),"")</f>
        <v/>
      </c>
      <c r="E1166" s="1" t="str">
        <f t="shared" si="55"/>
        <v/>
      </c>
      <c r="F1166" s="1" t="str">
        <f>IF(ISNUMBER($E1166),INDEX(原簿!$E:$E,MATCH(summary!$E1166,原簿!$N:$N,0)),"")</f>
        <v/>
      </c>
      <c r="G1166" s="10" t="str">
        <f>IF(ISNUMBER($E1166),INDEX(原簿!$I:$I,MATCH(summary!$E1166,原簿!$N:$N,0)),"")</f>
        <v/>
      </c>
      <c r="H1166" s="1" t="str">
        <f>IF(ISNUMBER($E1166),TEXT(INDEX(出席票!$A:$A,MATCH(F1166,trans!$B:$B,0)),"00")&amp;"-"&amp;TEXT(INDEX(出席票!$B:$B,MATCH(F1166,trans!$B:$B,0)),"000"),"")</f>
        <v/>
      </c>
      <c r="J1166" s="1" t="str">
        <f t="shared" si="56"/>
        <v/>
      </c>
      <c r="K1166" s="1" t="str">
        <f>IF(ISNUMBER($J1166),INDEX(原簿!$E:$E,MATCH(summary!$E1166,原簿!$O:$O,0)),"")</f>
        <v/>
      </c>
      <c r="L1166" s="10" t="str">
        <f>IF(ISNUMBER($J1166),INDEX(原簿!$I:$I,MATCH(summary!$E1166,原簿!$O:$O,0)),"")</f>
        <v/>
      </c>
      <c r="M1166" s="1" t="str">
        <f>IF(ISNUMBER($J1166),TEXT(INDEX(答案!$A:$A,MATCH(K1166,trans!$E:$E,0)),"00")&amp;"-"&amp;TEXT(INDEX(答案!$B:$B,MATCH(K1166,trans!$E:$E,0)),"000"),"")</f>
        <v/>
      </c>
    </row>
    <row r="1167" spans="1:13" x14ac:dyDescent="0.55000000000000004">
      <c r="A1167" s="1" t="str">
        <f t="shared" si="54"/>
        <v/>
      </c>
      <c r="B1167" s="1" t="str">
        <f>IF(ISNUMBER($A1167),INDEX(原簿!$E:$E,MATCH(summary!$A1167,原簿!$M:$M,0)),"")</f>
        <v/>
      </c>
      <c r="C1167" s="10" t="str">
        <f>IF(ISNUMBER($A1167),INDEX(原簿!$I:$I,MATCH(summary!$A1167,原簿!$M:$M,0)),"")</f>
        <v/>
      </c>
      <c r="E1167" s="1" t="str">
        <f t="shared" si="55"/>
        <v/>
      </c>
      <c r="F1167" s="1" t="str">
        <f>IF(ISNUMBER($E1167),INDEX(原簿!$E:$E,MATCH(summary!$E1167,原簿!$N:$N,0)),"")</f>
        <v/>
      </c>
      <c r="G1167" s="10" t="str">
        <f>IF(ISNUMBER($E1167),INDEX(原簿!$I:$I,MATCH(summary!$E1167,原簿!$N:$N,0)),"")</f>
        <v/>
      </c>
      <c r="H1167" s="1" t="str">
        <f>IF(ISNUMBER($E1167),TEXT(INDEX(出席票!$A:$A,MATCH(F1167,trans!$B:$B,0)),"00")&amp;"-"&amp;TEXT(INDEX(出席票!$B:$B,MATCH(F1167,trans!$B:$B,0)),"000"),"")</f>
        <v/>
      </c>
      <c r="J1167" s="1" t="str">
        <f t="shared" si="56"/>
        <v/>
      </c>
      <c r="K1167" s="1" t="str">
        <f>IF(ISNUMBER($J1167),INDEX(原簿!$E:$E,MATCH(summary!$E1167,原簿!$O:$O,0)),"")</f>
        <v/>
      </c>
      <c r="L1167" s="10" t="str">
        <f>IF(ISNUMBER($J1167),INDEX(原簿!$I:$I,MATCH(summary!$E1167,原簿!$O:$O,0)),"")</f>
        <v/>
      </c>
      <c r="M1167" s="1" t="str">
        <f>IF(ISNUMBER($J1167),TEXT(INDEX(答案!$A:$A,MATCH(K1167,trans!$E:$E,0)),"00")&amp;"-"&amp;TEXT(INDEX(答案!$B:$B,MATCH(K1167,trans!$E:$E,0)),"000"),"")</f>
        <v/>
      </c>
    </row>
    <row r="1168" spans="1:13" x14ac:dyDescent="0.55000000000000004">
      <c r="A1168" s="1" t="str">
        <f t="shared" si="54"/>
        <v/>
      </c>
      <c r="B1168" s="1" t="str">
        <f>IF(ISNUMBER($A1168),INDEX(原簿!$E:$E,MATCH(summary!$A1168,原簿!$M:$M,0)),"")</f>
        <v/>
      </c>
      <c r="C1168" s="10" t="str">
        <f>IF(ISNUMBER($A1168),INDEX(原簿!$I:$I,MATCH(summary!$A1168,原簿!$M:$M,0)),"")</f>
        <v/>
      </c>
      <c r="E1168" s="1" t="str">
        <f t="shared" si="55"/>
        <v/>
      </c>
      <c r="F1168" s="1" t="str">
        <f>IF(ISNUMBER($E1168),INDEX(原簿!$E:$E,MATCH(summary!$E1168,原簿!$N:$N,0)),"")</f>
        <v/>
      </c>
      <c r="G1168" s="10" t="str">
        <f>IF(ISNUMBER($E1168),INDEX(原簿!$I:$I,MATCH(summary!$E1168,原簿!$N:$N,0)),"")</f>
        <v/>
      </c>
      <c r="H1168" s="1" t="str">
        <f>IF(ISNUMBER($E1168),TEXT(INDEX(出席票!$A:$A,MATCH(F1168,trans!$B:$B,0)),"00")&amp;"-"&amp;TEXT(INDEX(出席票!$B:$B,MATCH(F1168,trans!$B:$B,0)),"000"),"")</f>
        <v/>
      </c>
      <c r="J1168" s="1" t="str">
        <f t="shared" si="56"/>
        <v/>
      </c>
      <c r="K1168" s="1" t="str">
        <f>IF(ISNUMBER($J1168),INDEX(原簿!$E:$E,MATCH(summary!$E1168,原簿!$O:$O,0)),"")</f>
        <v/>
      </c>
      <c r="L1168" s="10" t="str">
        <f>IF(ISNUMBER($J1168),INDEX(原簿!$I:$I,MATCH(summary!$E1168,原簿!$O:$O,0)),"")</f>
        <v/>
      </c>
      <c r="M1168" s="1" t="str">
        <f>IF(ISNUMBER($J1168),TEXT(INDEX(答案!$A:$A,MATCH(K1168,trans!$E:$E,0)),"00")&amp;"-"&amp;TEXT(INDEX(答案!$B:$B,MATCH(K1168,trans!$E:$E,0)),"000"),"")</f>
        <v/>
      </c>
    </row>
    <row r="1169" spans="1:13" x14ac:dyDescent="0.55000000000000004">
      <c r="A1169" s="1" t="str">
        <f t="shared" si="54"/>
        <v/>
      </c>
      <c r="B1169" s="1" t="str">
        <f>IF(ISNUMBER($A1169),INDEX(原簿!$E:$E,MATCH(summary!$A1169,原簿!$M:$M,0)),"")</f>
        <v/>
      </c>
      <c r="C1169" s="10" t="str">
        <f>IF(ISNUMBER($A1169),INDEX(原簿!$I:$I,MATCH(summary!$A1169,原簿!$M:$M,0)),"")</f>
        <v/>
      </c>
      <c r="E1169" s="1" t="str">
        <f t="shared" si="55"/>
        <v/>
      </c>
      <c r="F1169" s="1" t="str">
        <f>IF(ISNUMBER($E1169),INDEX(原簿!$E:$E,MATCH(summary!$E1169,原簿!$N:$N,0)),"")</f>
        <v/>
      </c>
      <c r="G1169" s="10" t="str">
        <f>IF(ISNUMBER($E1169),INDEX(原簿!$I:$I,MATCH(summary!$E1169,原簿!$N:$N,0)),"")</f>
        <v/>
      </c>
      <c r="H1169" s="1" t="str">
        <f>IF(ISNUMBER($E1169),TEXT(INDEX(出席票!$A:$A,MATCH(F1169,trans!$B:$B,0)),"00")&amp;"-"&amp;TEXT(INDEX(出席票!$B:$B,MATCH(F1169,trans!$B:$B,0)),"000"),"")</f>
        <v/>
      </c>
      <c r="J1169" s="1" t="str">
        <f t="shared" si="56"/>
        <v/>
      </c>
      <c r="K1169" s="1" t="str">
        <f>IF(ISNUMBER($J1169),INDEX(原簿!$E:$E,MATCH(summary!$E1169,原簿!$O:$O,0)),"")</f>
        <v/>
      </c>
      <c r="L1169" s="10" t="str">
        <f>IF(ISNUMBER($J1169),INDEX(原簿!$I:$I,MATCH(summary!$E1169,原簿!$O:$O,0)),"")</f>
        <v/>
      </c>
      <c r="M1169" s="1" t="str">
        <f>IF(ISNUMBER($J1169),TEXT(INDEX(答案!$A:$A,MATCH(K1169,trans!$E:$E,0)),"00")&amp;"-"&amp;TEXT(INDEX(答案!$B:$B,MATCH(K1169,trans!$E:$E,0)),"000"),"")</f>
        <v/>
      </c>
    </row>
    <row r="1170" spans="1:13" x14ac:dyDescent="0.55000000000000004">
      <c r="A1170" s="1" t="str">
        <f t="shared" si="54"/>
        <v/>
      </c>
      <c r="B1170" s="1" t="str">
        <f>IF(ISNUMBER($A1170),INDEX(原簿!$E:$E,MATCH(summary!$A1170,原簿!$M:$M,0)),"")</f>
        <v/>
      </c>
      <c r="C1170" s="10" t="str">
        <f>IF(ISNUMBER($A1170),INDEX(原簿!$I:$I,MATCH(summary!$A1170,原簿!$M:$M,0)),"")</f>
        <v/>
      </c>
      <c r="E1170" s="1" t="str">
        <f t="shared" si="55"/>
        <v/>
      </c>
      <c r="F1170" s="1" t="str">
        <f>IF(ISNUMBER($E1170),INDEX(原簿!$E:$E,MATCH(summary!$E1170,原簿!$N:$N,0)),"")</f>
        <v/>
      </c>
      <c r="G1170" s="10" t="str">
        <f>IF(ISNUMBER($E1170),INDEX(原簿!$I:$I,MATCH(summary!$E1170,原簿!$N:$N,0)),"")</f>
        <v/>
      </c>
      <c r="H1170" s="1" t="str">
        <f>IF(ISNUMBER($E1170),TEXT(INDEX(出席票!$A:$A,MATCH(F1170,trans!$B:$B,0)),"00")&amp;"-"&amp;TEXT(INDEX(出席票!$B:$B,MATCH(F1170,trans!$B:$B,0)),"000"),"")</f>
        <v/>
      </c>
      <c r="J1170" s="1" t="str">
        <f t="shared" si="56"/>
        <v/>
      </c>
      <c r="K1170" s="1" t="str">
        <f>IF(ISNUMBER($J1170),INDEX(原簿!$E:$E,MATCH(summary!$E1170,原簿!$O:$O,0)),"")</f>
        <v/>
      </c>
      <c r="L1170" s="10" t="str">
        <f>IF(ISNUMBER($J1170),INDEX(原簿!$I:$I,MATCH(summary!$E1170,原簿!$O:$O,0)),"")</f>
        <v/>
      </c>
      <c r="M1170" s="1" t="str">
        <f>IF(ISNUMBER($J1170),TEXT(INDEX(答案!$A:$A,MATCH(K1170,trans!$E:$E,0)),"00")&amp;"-"&amp;TEXT(INDEX(答案!$B:$B,MATCH(K1170,trans!$E:$E,0)),"000"),"")</f>
        <v/>
      </c>
    </row>
    <row r="1171" spans="1:13" x14ac:dyDescent="0.55000000000000004">
      <c r="A1171" s="1" t="str">
        <f t="shared" si="54"/>
        <v/>
      </c>
      <c r="B1171" s="1" t="str">
        <f>IF(ISNUMBER($A1171),INDEX(原簿!$E:$E,MATCH(summary!$A1171,原簿!$M:$M,0)),"")</f>
        <v/>
      </c>
      <c r="C1171" s="10" t="str">
        <f>IF(ISNUMBER($A1171),INDEX(原簿!$I:$I,MATCH(summary!$A1171,原簿!$M:$M,0)),"")</f>
        <v/>
      </c>
      <c r="E1171" s="1" t="str">
        <f t="shared" si="55"/>
        <v/>
      </c>
      <c r="F1171" s="1" t="str">
        <f>IF(ISNUMBER($E1171),INDEX(原簿!$E:$E,MATCH(summary!$E1171,原簿!$N:$N,0)),"")</f>
        <v/>
      </c>
      <c r="G1171" s="10" t="str">
        <f>IF(ISNUMBER($E1171),INDEX(原簿!$I:$I,MATCH(summary!$E1171,原簿!$N:$N,0)),"")</f>
        <v/>
      </c>
      <c r="H1171" s="1" t="str">
        <f>IF(ISNUMBER($E1171),TEXT(INDEX(出席票!$A:$A,MATCH(F1171,trans!$B:$B,0)),"00")&amp;"-"&amp;TEXT(INDEX(出席票!$B:$B,MATCH(F1171,trans!$B:$B,0)),"000"),"")</f>
        <v/>
      </c>
      <c r="J1171" s="1" t="str">
        <f t="shared" si="56"/>
        <v/>
      </c>
      <c r="K1171" s="1" t="str">
        <f>IF(ISNUMBER($J1171),INDEX(原簿!$E:$E,MATCH(summary!$E1171,原簿!$O:$O,0)),"")</f>
        <v/>
      </c>
      <c r="L1171" s="10" t="str">
        <f>IF(ISNUMBER($J1171),INDEX(原簿!$I:$I,MATCH(summary!$E1171,原簿!$O:$O,0)),"")</f>
        <v/>
      </c>
      <c r="M1171" s="1" t="str">
        <f>IF(ISNUMBER($J1171),TEXT(INDEX(答案!$A:$A,MATCH(K1171,trans!$E:$E,0)),"00")&amp;"-"&amp;TEXT(INDEX(答案!$B:$B,MATCH(K1171,trans!$E:$E,0)),"000"),"")</f>
        <v/>
      </c>
    </row>
    <row r="1172" spans="1:13" x14ac:dyDescent="0.55000000000000004">
      <c r="A1172" s="1" t="str">
        <f t="shared" si="54"/>
        <v/>
      </c>
      <c r="B1172" s="1" t="str">
        <f>IF(ISNUMBER($A1172),INDEX(原簿!$E:$E,MATCH(summary!$A1172,原簿!$M:$M,0)),"")</f>
        <v/>
      </c>
      <c r="C1172" s="10" t="str">
        <f>IF(ISNUMBER($A1172),INDEX(原簿!$I:$I,MATCH(summary!$A1172,原簿!$M:$M,0)),"")</f>
        <v/>
      </c>
      <c r="E1172" s="1" t="str">
        <f t="shared" si="55"/>
        <v/>
      </c>
      <c r="F1172" s="1" t="str">
        <f>IF(ISNUMBER($E1172),INDEX(原簿!$E:$E,MATCH(summary!$E1172,原簿!$N:$N,0)),"")</f>
        <v/>
      </c>
      <c r="G1172" s="10" t="str">
        <f>IF(ISNUMBER($E1172),INDEX(原簿!$I:$I,MATCH(summary!$E1172,原簿!$N:$N,0)),"")</f>
        <v/>
      </c>
      <c r="H1172" s="1" t="str">
        <f>IF(ISNUMBER($E1172),TEXT(INDEX(出席票!$A:$A,MATCH(F1172,trans!$B:$B,0)),"00")&amp;"-"&amp;TEXT(INDEX(出席票!$B:$B,MATCH(F1172,trans!$B:$B,0)),"000"),"")</f>
        <v/>
      </c>
      <c r="J1172" s="1" t="str">
        <f t="shared" si="56"/>
        <v/>
      </c>
      <c r="K1172" s="1" t="str">
        <f>IF(ISNUMBER($J1172),INDEX(原簿!$E:$E,MATCH(summary!$E1172,原簿!$O:$O,0)),"")</f>
        <v/>
      </c>
      <c r="L1172" s="10" t="str">
        <f>IF(ISNUMBER($J1172),INDEX(原簿!$I:$I,MATCH(summary!$E1172,原簿!$O:$O,0)),"")</f>
        <v/>
      </c>
      <c r="M1172" s="1" t="str">
        <f>IF(ISNUMBER($J1172),TEXT(INDEX(答案!$A:$A,MATCH(K1172,trans!$E:$E,0)),"00")&amp;"-"&amp;TEXT(INDEX(答案!$B:$B,MATCH(K1172,trans!$E:$E,0)),"000"),"")</f>
        <v/>
      </c>
    </row>
    <row r="1173" spans="1:13" x14ac:dyDescent="0.55000000000000004">
      <c r="A1173" s="1" t="str">
        <f t="shared" si="54"/>
        <v/>
      </c>
      <c r="B1173" s="1" t="str">
        <f>IF(ISNUMBER($A1173),INDEX(原簿!$E:$E,MATCH(summary!$A1173,原簿!$M:$M,0)),"")</f>
        <v/>
      </c>
      <c r="C1173" s="10" t="str">
        <f>IF(ISNUMBER($A1173),INDEX(原簿!$I:$I,MATCH(summary!$A1173,原簿!$M:$M,0)),"")</f>
        <v/>
      </c>
      <c r="E1173" s="1" t="str">
        <f t="shared" si="55"/>
        <v/>
      </c>
      <c r="F1173" s="1" t="str">
        <f>IF(ISNUMBER($E1173),INDEX(原簿!$E:$E,MATCH(summary!$E1173,原簿!$N:$N,0)),"")</f>
        <v/>
      </c>
      <c r="G1173" s="10" t="str">
        <f>IF(ISNUMBER($E1173),INDEX(原簿!$I:$I,MATCH(summary!$E1173,原簿!$N:$N,0)),"")</f>
        <v/>
      </c>
      <c r="H1173" s="1" t="str">
        <f>IF(ISNUMBER($E1173),TEXT(INDEX(出席票!$A:$A,MATCH(F1173,trans!$B:$B,0)),"00")&amp;"-"&amp;TEXT(INDEX(出席票!$B:$B,MATCH(F1173,trans!$B:$B,0)),"000"),"")</f>
        <v/>
      </c>
      <c r="J1173" s="1" t="str">
        <f t="shared" si="56"/>
        <v/>
      </c>
      <c r="K1173" s="1" t="str">
        <f>IF(ISNUMBER($J1173),INDEX(原簿!$E:$E,MATCH(summary!$E1173,原簿!$O:$O,0)),"")</f>
        <v/>
      </c>
      <c r="L1173" s="10" t="str">
        <f>IF(ISNUMBER($J1173),INDEX(原簿!$I:$I,MATCH(summary!$E1173,原簿!$O:$O,0)),"")</f>
        <v/>
      </c>
      <c r="M1173" s="1" t="str">
        <f>IF(ISNUMBER($J1173),TEXT(INDEX(答案!$A:$A,MATCH(K1173,trans!$E:$E,0)),"00")&amp;"-"&amp;TEXT(INDEX(答案!$B:$B,MATCH(K1173,trans!$E:$E,0)),"000"),"")</f>
        <v/>
      </c>
    </row>
    <row r="1174" spans="1:13" x14ac:dyDescent="0.55000000000000004">
      <c r="A1174" s="1" t="str">
        <f t="shared" si="54"/>
        <v/>
      </c>
      <c r="B1174" s="1" t="str">
        <f>IF(ISNUMBER($A1174),INDEX(原簿!$E:$E,MATCH(summary!$A1174,原簿!$M:$M,0)),"")</f>
        <v/>
      </c>
      <c r="C1174" s="10" t="str">
        <f>IF(ISNUMBER($A1174),INDEX(原簿!$I:$I,MATCH(summary!$A1174,原簿!$M:$M,0)),"")</f>
        <v/>
      </c>
      <c r="E1174" s="1" t="str">
        <f t="shared" si="55"/>
        <v/>
      </c>
      <c r="F1174" s="1" t="str">
        <f>IF(ISNUMBER($E1174),INDEX(原簿!$E:$E,MATCH(summary!$E1174,原簿!$N:$N,0)),"")</f>
        <v/>
      </c>
      <c r="G1174" s="10" t="str">
        <f>IF(ISNUMBER($E1174),INDEX(原簿!$I:$I,MATCH(summary!$E1174,原簿!$N:$N,0)),"")</f>
        <v/>
      </c>
      <c r="H1174" s="1" t="str">
        <f>IF(ISNUMBER($E1174),TEXT(INDEX(出席票!$A:$A,MATCH(F1174,trans!$B:$B,0)),"00")&amp;"-"&amp;TEXT(INDEX(出席票!$B:$B,MATCH(F1174,trans!$B:$B,0)),"000"),"")</f>
        <v/>
      </c>
      <c r="J1174" s="1" t="str">
        <f t="shared" si="56"/>
        <v/>
      </c>
      <c r="K1174" s="1" t="str">
        <f>IF(ISNUMBER($J1174),INDEX(原簿!$E:$E,MATCH(summary!$E1174,原簿!$O:$O,0)),"")</f>
        <v/>
      </c>
      <c r="L1174" s="10" t="str">
        <f>IF(ISNUMBER($J1174),INDEX(原簿!$I:$I,MATCH(summary!$E1174,原簿!$O:$O,0)),"")</f>
        <v/>
      </c>
      <c r="M1174" s="1" t="str">
        <f>IF(ISNUMBER($J1174),TEXT(INDEX(答案!$A:$A,MATCH(K1174,trans!$E:$E,0)),"00")&amp;"-"&amp;TEXT(INDEX(答案!$B:$B,MATCH(K1174,trans!$E:$E,0)),"000"),"")</f>
        <v/>
      </c>
    </row>
    <row r="1175" spans="1:13" x14ac:dyDescent="0.55000000000000004">
      <c r="A1175" s="1" t="str">
        <f t="shared" si="54"/>
        <v/>
      </c>
      <c r="B1175" s="1" t="str">
        <f>IF(ISNUMBER($A1175),INDEX(原簿!$E:$E,MATCH(summary!$A1175,原簿!$M:$M,0)),"")</f>
        <v/>
      </c>
      <c r="C1175" s="10" t="str">
        <f>IF(ISNUMBER($A1175),INDEX(原簿!$I:$I,MATCH(summary!$A1175,原簿!$M:$M,0)),"")</f>
        <v/>
      </c>
      <c r="E1175" s="1" t="str">
        <f t="shared" si="55"/>
        <v/>
      </c>
      <c r="F1175" s="1" t="str">
        <f>IF(ISNUMBER($E1175),INDEX(原簿!$E:$E,MATCH(summary!$E1175,原簿!$N:$N,0)),"")</f>
        <v/>
      </c>
      <c r="G1175" s="10" t="str">
        <f>IF(ISNUMBER($E1175),INDEX(原簿!$I:$I,MATCH(summary!$E1175,原簿!$N:$N,0)),"")</f>
        <v/>
      </c>
      <c r="H1175" s="1" t="str">
        <f>IF(ISNUMBER($E1175),TEXT(INDEX(出席票!$A:$A,MATCH(F1175,trans!$B:$B,0)),"00")&amp;"-"&amp;TEXT(INDEX(出席票!$B:$B,MATCH(F1175,trans!$B:$B,0)),"000"),"")</f>
        <v/>
      </c>
      <c r="J1175" s="1" t="str">
        <f t="shared" si="56"/>
        <v/>
      </c>
      <c r="K1175" s="1" t="str">
        <f>IF(ISNUMBER($J1175),INDEX(原簿!$E:$E,MATCH(summary!$E1175,原簿!$O:$O,0)),"")</f>
        <v/>
      </c>
      <c r="L1175" s="10" t="str">
        <f>IF(ISNUMBER($J1175),INDEX(原簿!$I:$I,MATCH(summary!$E1175,原簿!$O:$O,0)),"")</f>
        <v/>
      </c>
      <c r="M1175" s="1" t="str">
        <f>IF(ISNUMBER($J1175),TEXT(INDEX(答案!$A:$A,MATCH(K1175,trans!$E:$E,0)),"00")&amp;"-"&amp;TEXT(INDEX(答案!$B:$B,MATCH(K1175,trans!$E:$E,0)),"000"),"")</f>
        <v/>
      </c>
    </row>
    <row r="1176" spans="1:13" x14ac:dyDescent="0.55000000000000004">
      <c r="A1176" s="1" t="str">
        <f t="shared" si="54"/>
        <v/>
      </c>
      <c r="B1176" s="1" t="str">
        <f>IF(ISNUMBER($A1176),INDEX(原簿!$E:$E,MATCH(summary!$A1176,原簿!$M:$M,0)),"")</f>
        <v/>
      </c>
      <c r="C1176" s="10" t="str">
        <f>IF(ISNUMBER($A1176),INDEX(原簿!$I:$I,MATCH(summary!$A1176,原簿!$M:$M,0)),"")</f>
        <v/>
      </c>
      <c r="E1176" s="1" t="str">
        <f t="shared" si="55"/>
        <v/>
      </c>
      <c r="F1176" s="1" t="str">
        <f>IF(ISNUMBER($E1176),INDEX(原簿!$E:$E,MATCH(summary!$E1176,原簿!$N:$N,0)),"")</f>
        <v/>
      </c>
      <c r="G1176" s="10" t="str">
        <f>IF(ISNUMBER($E1176),INDEX(原簿!$I:$I,MATCH(summary!$E1176,原簿!$N:$N,0)),"")</f>
        <v/>
      </c>
      <c r="H1176" s="1" t="str">
        <f>IF(ISNUMBER($E1176),TEXT(INDEX(出席票!$A:$A,MATCH(F1176,trans!$B:$B,0)),"00")&amp;"-"&amp;TEXT(INDEX(出席票!$B:$B,MATCH(F1176,trans!$B:$B,0)),"000"),"")</f>
        <v/>
      </c>
      <c r="J1176" s="1" t="str">
        <f t="shared" si="56"/>
        <v/>
      </c>
      <c r="K1176" s="1" t="str">
        <f>IF(ISNUMBER($J1176),INDEX(原簿!$E:$E,MATCH(summary!$E1176,原簿!$O:$O,0)),"")</f>
        <v/>
      </c>
      <c r="L1176" s="10" t="str">
        <f>IF(ISNUMBER($J1176),INDEX(原簿!$I:$I,MATCH(summary!$E1176,原簿!$O:$O,0)),"")</f>
        <v/>
      </c>
      <c r="M1176" s="1" t="str">
        <f>IF(ISNUMBER($J1176),TEXT(INDEX(答案!$A:$A,MATCH(K1176,trans!$E:$E,0)),"00")&amp;"-"&amp;TEXT(INDEX(答案!$B:$B,MATCH(K1176,trans!$E:$E,0)),"000"),"")</f>
        <v/>
      </c>
    </row>
    <row r="1177" spans="1:13" x14ac:dyDescent="0.55000000000000004">
      <c r="A1177" s="1" t="str">
        <f t="shared" si="54"/>
        <v/>
      </c>
      <c r="B1177" s="1" t="str">
        <f>IF(ISNUMBER($A1177),INDEX(原簿!$E:$E,MATCH(summary!$A1177,原簿!$M:$M,0)),"")</f>
        <v/>
      </c>
      <c r="C1177" s="10" t="str">
        <f>IF(ISNUMBER($A1177),INDEX(原簿!$I:$I,MATCH(summary!$A1177,原簿!$M:$M,0)),"")</f>
        <v/>
      </c>
      <c r="E1177" s="1" t="str">
        <f t="shared" si="55"/>
        <v/>
      </c>
      <c r="F1177" s="1" t="str">
        <f>IF(ISNUMBER($E1177),INDEX(原簿!$E:$E,MATCH(summary!$E1177,原簿!$N:$N,0)),"")</f>
        <v/>
      </c>
      <c r="G1177" s="10" t="str">
        <f>IF(ISNUMBER($E1177),INDEX(原簿!$I:$I,MATCH(summary!$E1177,原簿!$N:$N,0)),"")</f>
        <v/>
      </c>
      <c r="H1177" s="1" t="str">
        <f>IF(ISNUMBER($E1177),TEXT(INDEX(出席票!$A:$A,MATCH(F1177,trans!$B:$B,0)),"00")&amp;"-"&amp;TEXT(INDEX(出席票!$B:$B,MATCH(F1177,trans!$B:$B,0)),"000"),"")</f>
        <v/>
      </c>
      <c r="J1177" s="1" t="str">
        <f t="shared" si="56"/>
        <v/>
      </c>
      <c r="K1177" s="1" t="str">
        <f>IF(ISNUMBER($J1177),INDEX(原簿!$E:$E,MATCH(summary!$E1177,原簿!$O:$O,0)),"")</f>
        <v/>
      </c>
      <c r="L1177" s="10" t="str">
        <f>IF(ISNUMBER($J1177),INDEX(原簿!$I:$I,MATCH(summary!$E1177,原簿!$O:$O,0)),"")</f>
        <v/>
      </c>
      <c r="M1177" s="1" t="str">
        <f>IF(ISNUMBER($J1177),TEXT(INDEX(答案!$A:$A,MATCH(K1177,trans!$E:$E,0)),"00")&amp;"-"&amp;TEXT(INDEX(答案!$B:$B,MATCH(K1177,trans!$E:$E,0)),"000"),"")</f>
        <v/>
      </c>
    </row>
    <row r="1178" spans="1:13" x14ac:dyDescent="0.55000000000000004">
      <c r="A1178" s="1" t="str">
        <f t="shared" si="54"/>
        <v/>
      </c>
      <c r="B1178" s="1" t="str">
        <f>IF(ISNUMBER($A1178),INDEX(原簿!$E:$E,MATCH(summary!$A1178,原簿!$M:$M,0)),"")</f>
        <v/>
      </c>
      <c r="C1178" s="10" t="str">
        <f>IF(ISNUMBER($A1178),INDEX(原簿!$I:$I,MATCH(summary!$A1178,原簿!$M:$M,0)),"")</f>
        <v/>
      </c>
      <c r="E1178" s="1" t="str">
        <f t="shared" si="55"/>
        <v/>
      </c>
      <c r="F1178" s="1" t="str">
        <f>IF(ISNUMBER($E1178),INDEX(原簿!$E:$E,MATCH(summary!$E1178,原簿!$N:$N,0)),"")</f>
        <v/>
      </c>
      <c r="G1178" s="10" t="str">
        <f>IF(ISNUMBER($E1178),INDEX(原簿!$I:$I,MATCH(summary!$E1178,原簿!$N:$N,0)),"")</f>
        <v/>
      </c>
      <c r="H1178" s="1" t="str">
        <f>IF(ISNUMBER($E1178),TEXT(INDEX(出席票!$A:$A,MATCH(F1178,trans!$B:$B,0)),"00")&amp;"-"&amp;TEXT(INDEX(出席票!$B:$B,MATCH(F1178,trans!$B:$B,0)),"000"),"")</f>
        <v/>
      </c>
      <c r="J1178" s="1" t="str">
        <f t="shared" si="56"/>
        <v/>
      </c>
      <c r="K1178" s="1" t="str">
        <f>IF(ISNUMBER($J1178),INDEX(原簿!$E:$E,MATCH(summary!$E1178,原簿!$O:$O,0)),"")</f>
        <v/>
      </c>
      <c r="L1178" s="10" t="str">
        <f>IF(ISNUMBER($J1178),INDEX(原簿!$I:$I,MATCH(summary!$E1178,原簿!$O:$O,0)),"")</f>
        <v/>
      </c>
      <c r="M1178" s="1" t="str">
        <f>IF(ISNUMBER($J1178),TEXT(INDEX(答案!$A:$A,MATCH(K1178,trans!$E:$E,0)),"00")&amp;"-"&amp;TEXT(INDEX(答案!$B:$B,MATCH(K1178,trans!$E:$E,0)),"000"),"")</f>
        <v/>
      </c>
    </row>
    <row r="1179" spans="1:13" x14ac:dyDescent="0.55000000000000004">
      <c r="A1179" s="1" t="str">
        <f t="shared" si="54"/>
        <v/>
      </c>
      <c r="B1179" s="1" t="str">
        <f>IF(ISNUMBER($A1179),INDEX(原簿!$E:$E,MATCH(summary!$A1179,原簿!$M:$M,0)),"")</f>
        <v/>
      </c>
      <c r="C1179" s="10" t="str">
        <f>IF(ISNUMBER($A1179),INDEX(原簿!$I:$I,MATCH(summary!$A1179,原簿!$M:$M,0)),"")</f>
        <v/>
      </c>
      <c r="E1179" s="1" t="str">
        <f t="shared" si="55"/>
        <v/>
      </c>
      <c r="F1179" s="1" t="str">
        <f>IF(ISNUMBER($E1179),INDEX(原簿!$E:$E,MATCH(summary!$E1179,原簿!$N:$N,0)),"")</f>
        <v/>
      </c>
      <c r="G1179" s="10" t="str">
        <f>IF(ISNUMBER($E1179),INDEX(原簿!$I:$I,MATCH(summary!$E1179,原簿!$N:$N,0)),"")</f>
        <v/>
      </c>
      <c r="H1179" s="1" t="str">
        <f>IF(ISNUMBER($E1179),TEXT(INDEX(出席票!$A:$A,MATCH(F1179,trans!$B:$B,0)),"00")&amp;"-"&amp;TEXT(INDEX(出席票!$B:$B,MATCH(F1179,trans!$B:$B,0)),"000"),"")</f>
        <v/>
      </c>
      <c r="J1179" s="1" t="str">
        <f t="shared" si="56"/>
        <v/>
      </c>
      <c r="K1179" s="1" t="str">
        <f>IF(ISNUMBER($J1179),INDEX(原簿!$E:$E,MATCH(summary!$E1179,原簿!$O:$O,0)),"")</f>
        <v/>
      </c>
      <c r="L1179" s="10" t="str">
        <f>IF(ISNUMBER($J1179),INDEX(原簿!$I:$I,MATCH(summary!$E1179,原簿!$O:$O,0)),"")</f>
        <v/>
      </c>
      <c r="M1179" s="1" t="str">
        <f>IF(ISNUMBER($J1179),TEXT(INDEX(答案!$A:$A,MATCH(K1179,trans!$E:$E,0)),"00")&amp;"-"&amp;TEXT(INDEX(答案!$B:$B,MATCH(K1179,trans!$E:$E,0)),"000"),"")</f>
        <v/>
      </c>
    </row>
    <row r="1180" spans="1:13" x14ac:dyDescent="0.55000000000000004">
      <c r="A1180" s="1" t="str">
        <f t="shared" si="54"/>
        <v/>
      </c>
      <c r="B1180" s="1" t="str">
        <f>IF(ISNUMBER($A1180),INDEX(原簿!$E:$E,MATCH(summary!$A1180,原簿!$M:$M,0)),"")</f>
        <v/>
      </c>
      <c r="C1180" s="10" t="str">
        <f>IF(ISNUMBER($A1180),INDEX(原簿!$I:$I,MATCH(summary!$A1180,原簿!$M:$M,0)),"")</f>
        <v/>
      </c>
      <c r="E1180" s="1" t="str">
        <f t="shared" si="55"/>
        <v/>
      </c>
      <c r="F1180" s="1" t="str">
        <f>IF(ISNUMBER($E1180),INDEX(原簿!$E:$E,MATCH(summary!$E1180,原簿!$N:$N,0)),"")</f>
        <v/>
      </c>
      <c r="G1180" s="10" t="str">
        <f>IF(ISNUMBER($E1180),INDEX(原簿!$I:$I,MATCH(summary!$E1180,原簿!$N:$N,0)),"")</f>
        <v/>
      </c>
      <c r="H1180" s="1" t="str">
        <f>IF(ISNUMBER($E1180),TEXT(INDEX(出席票!$A:$A,MATCH(F1180,trans!$B:$B,0)),"00")&amp;"-"&amp;TEXT(INDEX(出席票!$B:$B,MATCH(F1180,trans!$B:$B,0)),"000"),"")</f>
        <v/>
      </c>
      <c r="J1180" s="1" t="str">
        <f t="shared" si="56"/>
        <v/>
      </c>
      <c r="K1180" s="1" t="str">
        <f>IF(ISNUMBER($J1180),INDEX(原簿!$E:$E,MATCH(summary!$E1180,原簿!$O:$O,0)),"")</f>
        <v/>
      </c>
      <c r="L1180" s="10" t="str">
        <f>IF(ISNUMBER($J1180),INDEX(原簿!$I:$I,MATCH(summary!$E1180,原簿!$O:$O,0)),"")</f>
        <v/>
      </c>
      <c r="M1180" s="1" t="str">
        <f>IF(ISNUMBER($J1180),TEXT(INDEX(答案!$A:$A,MATCH(K1180,trans!$E:$E,0)),"00")&amp;"-"&amp;TEXT(INDEX(答案!$B:$B,MATCH(K1180,trans!$E:$E,0)),"000"),"")</f>
        <v/>
      </c>
    </row>
    <row r="1181" spans="1:13" x14ac:dyDescent="0.55000000000000004">
      <c r="A1181" s="1" t="str">
        <f t="shared" si="54"/>
        <v/>
      </c>
      <c r="B1181" s="1" t="str">
        <f>IF(ISNUMBER($A1181),INDEX(原簿!$E:$E,MATCH(summary!$A1181,原簿!$M:$M,0)),"")</f>
        <v/>
      </c>
      <c r="C1181" s="10" t="str">
        <f>IF(ISNUMBER($A1181),INDEX(原簿!$I:$I,MATCH(summary!$A1181,原簿!$M:$M,0)),"")</f>
        <v/>
      </c>
      <c r="E1181" s="1" t="str">
        <f t="shared" si="55"/>
        <v/>
      </c>
      <c r="F1181" s="1" t="str">
        <f>IF(ISNUMBER($E1181),INDEX(原簿!$E:$E,MATCH(summary!$E1181,原簿!$N:$N,0)),"")</f>
        <v/>
      </c>
      <c r="G1181" s="10" t="str">
        <f>IF(ISNUMBER($E1181),INDEX(原簿!$I:$I,MATCH(summary!$E1181,原簿!$N:$N,0)),"")</f>
        <v/>
      </c>
      <c r="H1181" s="1" t="str">
        <f>IF(ISNUMBER($E1181),TEXT(INDEX(出席票!$A:$A,MATCH(F1181,trans!$B:$B,0)),"00")&amp;"-"&amp;TEXT(INDEX(出席票!$B:$B,MATCH(F1181,trans!$B:$B,0)),"000"),"")</f>
        <v/>
      </c>
      <c r="J1181" s="1" t="str">
        <f t="shared" si="56"/>
        <v/>
      </c>
      <c r="K1181" s="1" t="str">
        <f>IF(ISNUMBER($J1181),INDEX(原簿!$E:$E,MATCH(summary!$E1181,原簿!$O:$O,0)),"")</f>
        <v/>
      </c>
      <c r="L1181" s="10" t="str">
        <f>IF(ISNUMBER($J1181),INDEX(原簿!$I:$I,MATCH(summary!$E1181,原簿!$O:$O,0)),"")</f>
        <v/>
      </c>
      <c r="M1181" s="1" t="str">
        <f>IF(ISNUMBER($J1181),TEXT(INDEX(答案!$A:$A,MATCH(K1181,trans!$E:$E,0)),"00")&amp;"-"&amp;TEXT(INDEX(答案!$B:$B,MATCH(K1181,trans!$E:$E,0)),"000"),"")</f>
        <v/>
      </c>
    </row>
    <row r="1182" spans="1:13" x14ac:dyDescent="0.55000000000000004">
      <c r="A1182" s="1" t="str">
        <f t="shared" si="54"/>
        <v/>
      </c>
      <c r="B1182" s="1" t="str">
        <f>IF(ISNUMBER($A1182),INDEX(原簿!$E:$E,MATCH(summary!$A1182,原簿!$M:$M,0)),"")</f>
        <v/>
      </c>
      <c r="C1182" s="10" t="str">
        <f>IF(ISNUMBER($A1182),INDEX(原簿!$I:$I,MATCH(summary!$A1182,原簿!$M:$M,0)),"")</f>
        <v/>
      </c>
      <c r="E1182" s="1" t="str">
        <f t="shared" si="55"/>
        <v/>
      </c>
      <c r="F1182" s="1" t="str">
        <f>IF(ISNUMBER($E1182),INDEX(原簿!$E:$E,MATCH(summary!$E1182,原簿!$N:$N,0)),"")</f>
        <v/>
      </c>
      <c r="G1182" s="10" t="str">
        <f>IF(ISNUMBER($E1182),INDEX(原簿!$I:$I,MATCH(summary!$E1182,原簿!$N:$N,0)),"")</f>
        <v/>
      </c>
      <c r="H1182" s="1" t="str">
        <f>IF(ISNUMBER($E1182),TEXT(INDEX(出席票!$A:$A,MATCH(F1182,trans!$B:$B,0)),"00")&amp;"-"&amp;TEXT(INDEX(出席票!$B:$B,MATCH(F1182,trans!$B:$B,0)),"000"),"")</f>
        <v/>
      </c>
      <c r="J1182" s="1" t="str">
        <f t="shared" si="56"/>
        <v/>
      </c>
      <c r="K1182" s="1" t="str">
        <f>IF(ISNUMBER($J1182),INDEX(原簿!$E:$E,MATCH(summary!$E1182,原簿!$O:$O,0)),"")</f>
        <v/>
      </c>
      <c r="L1182" s="10" t="str">
        <f>IF(ISNUMBER($J1182),INDEX(原簿!$I:$I,MATCH(summary!$E1182,原簿!$O:$O,0)),"")</f>
        <v/>
      </c>
      <c r="M1182" s="1" t="str">
        <f>IF(ISNUMBER($J1182),TEXT(INDEX(答案!$A:$A,MATCH(K1182,trans!$E:$E,0)),"00")&amp;"-"&amp;TEXT(INDEX(答案!$B:$B,MATCH(K1182,trans!$E:$E,0)),"000"),"")</f>
        <v/>
      </c>
    </row>
    <row r="1183" spans="1:13" x14ac:dyDescent="0.55000000000000004">
      <c r="A1183" s="1" t="str">
        <f t="shared" si="54"/>
        <v/>
      </c>
      <c r="B1183" s="1" t="str">
        <f>IF(ISNUMBER($A1183),INDEX(原簿!$E:$E,MATCH(summary!$A1183,原簿!$M:$M,0)),"")</f>
        <v/>
      </c>
      <c r="C1183" s="10" t="str">
        <f>IF(ISNUMBER($A1183),INDEX(原簿!$I:$I,MATCH(summary!$A1183,原簿!$M:$M,0)),"")</f>
        <v/>
      </c>
      <c r="E1183" s="1" t="str">
        <f t="shared" si="55"/>
        <v/>
      </c>
      <c r="F1183" s="1" t="str">
        <f>IF(ISNUMBER($E1183),INDEX(原簿!$E:$E,MATCH(summary!$E1183,原簿!$N:$N,0)),"")</f>
        <v/>
      </c>
      <c r="G1183" s="10" t="str">
        <f>IF(ISNUMBER($E1183),INDEX(原簿!$I:$I,MATCH(summary!$E1183,原簿!$N:$N,0)),"")</f>
        <v/>
      </c>
      <c r="H1183" s="1" t="str">
        <f>IF(ISNUMBER($E1183),TEXT(INDEX(出席票!$A:$A,MATCH(F1183,trans!$B:$B,0)),"00")&amp;"-"&amp;TEXT(INDEX(出席票!$B:$B,MATCH(F1183,trans!$B:$B,0)),"000"),"")</f>
        <v/>
      </c>
      <c r="J1183" s="1" t="str">
        <f t="shared" si="56"/>
        <v/>
      </c>
      <c r="K1183" s="1" t="str">
        <f>IF(ISNUMBER($J1183),INDEX(原簿!$E:$E,MATCH(summary!$E1183,原簿!$O:$O,0)),"")</f>
        <v/>
      </c>
      <c r="L1183" s="10" t="str">
        <f>IF(ISNUMBER($J1183),INDEX(原簿!$I:$I,MATCH(summary!$E1183,原簿!$O:$O,0)),"")</f>
        <v/>
      </c>
      <c r="M1183" s="1" t="str">
        <f>IF(ISNUMBER($J1183),TEXT(INDEX(答案!$A:$A,MATCH(K1183,trans!$E:$E,0)),"00")&amp;"-"&amp;TEXT(INDEX(答案!$B:$B,MATCH(K1183,trans!$E:$E,0)),"000"),"")</f>
        <v/>
      </c>
    </row>
    <row r="1184" spans="1:13" x14ac:dyDescent="0.55000000000000004">
      <c r="A1184" s="1" t="str">
        <f t="shared" si="54"/>
        <v/>
      </c>
      <c r="B1184" s="1" t="str">
        <f>IF(ISNUMBER($A1184),INDEX(原簿!$E:$E,MATCH(summary!$A1184,原簿!$M:$M,0)),"")</f>
        <v/>
      </c>
      <c r="C1184" s="10" t="str">
        <f>IF(ISNUMBER($A1184),INDEX(原簿!$I:$I,MATCH(summary!$A1184,原簿!$M:$M,0)),"")</f>
        <v/>
      </c>
      <c r="E1184" s="1" t="str">
        <f t="shared" si="55"/>
        <v/>
      </c>
      <c r="F1184" s="1" t="str">
        <f>IF(ISNUMBER($E1184),INDEX(原簿!$E:$E,MATCH(summary!$E1184,原簿!$N:$N,0)),"")</f>
        <v/>
      </c>
      <c r="G1184" s="10" t="str">
        <f>IF(ISNUMBER($E1184),INDEX(原簿!$I:$I,MATCH(summary!$E1184,原簿!$N:$N,0)),"")</f>
        <v/>
      </c>
      <c r="H1184" s="1" t="str">
        <f>IF(ISNUMBER($E1184),TEXT(INDEX(出席票!$A:$A,MATCH(F1184,trans!$B:$B,0)),"00")&amp;"-"&amp;TEXT(INDEX(出席票!$B:$B,MATCH(F1184,trans!$B:$B,0)),"000"),"")</f>
        <v/>
      </c>
      <c r="J1184" s="1" t="str">
        <f t="shared" si="56"/>
        <v/>
      </c>
      <c r="K1184" s="1" t="str">
        <f>IF(ISNUMBER($J1184),INDEX(原簿!$E:$E,MATCH(summary!$E1184,原簿!$O:$O,0)),"")</f>
        <v/>
      </c>
      <c r="L1184" s="10" t="str">
        <f>IF(ISNUMBER($J1184),INDEX(原簿!$I:$I,MATCH(summary!$E1184,原簿!$O:$O,0)),"")</f>
        <v/>
      </c>
      <c r="M1184" s="1" t="str">
        <f>IF(ISNUMBER($J1184),TEXT(INDEX(答案!$A:$A,MATCH(K1184,trans!$E:$E,0)),"00")&amp;"-"&amp;TEXT(INDEX(答案!$B:$B,MATCH(K1184,trans!$E:$E,0)),"000"),"")</f>
        <v/>
      </c>
    </row>
    <row r="1185" spans="1:13" x14ac:dyDescent="0.55000000000000004">
      <c r="A1185" s="1" t="str">
        <f t="shared" si="54"/>
        <v/>
      </c>
      <c r="B1185" s="1" t="str">
        <f>IF(ISNUMBER($A1185),INDEX(原簿!$E:$E,MATCH(summary!$A1185,原簿!$M:$M,0)),"")</f>
        <v/>
      </c>
      <c r="C1185" s="10" t="str">
        <f>IF(ISNUMBER($A1185),INDEX(原簿!$I:$I,MATCH(summary!$A1185,原簿!$M:$M,0)),"")</f>
        <v/>
      </c>
      <c r="E1185" s="1" t="str">
        <f t="shared" si="55"/>
        <v/>
      </c>
      <c r="F1185" s="1" t="str">
        <f>IF(ISNUMBER($E1185),INDEX(原簿!$E:$E,MATCH(summary!$E1185,原簿!$N:$N,0)),"")</f>
        <v/>
      </c>
      <c r="G1185" s="10" t="str">
        <f>IF(ISNUMBER($E1185),INDEX(原簿!$I:$I,MATCH(summary!$E1185,原簿!$N:$N,0)),"")</f>
        <v/>
      </c>
      <c r="H1185" s="1" t="str">
        <f>IF(ISNUMBER($E1185),TEXT(INDEX(出席票!$A:$A,MATCH(F1185,trans!$B:$B,0)),"00")&amp;"-"&amp;TEXT(INDEX(出席票!$B:$B,MATCH(F1185,trans!$B:$B,0)),"000"),"")</f>
        <v/>
      </c>
      <c r="J1185" s="1" t="str">
        <f t="shared" si="56"/>
        <v/>
      </c>
      <c r="K1185" s="1" t="str">
        <f>IF(ISNUMBER($J1185),INDEX(原簿!$E:$E,MATCH(summary!$E1185,原簿!$O:$O,0)),"")</f>
        <v/>
      </c>
      <c r="L1185" s="10" t="str">
        <f>IF(ISNUMBER($J1185),INDEX(原簿!$I:$I,MATCH(summary!$E1185,原簿!$O:$O,0)),"")</f>
        <v/>
      </c>
      <c r="M1185" s="1" t="str">
        <f>IF(ISNUMBER($J1185),TEXT(INDEX(答案!$A:$A,MATCH(K1185,trans!$E:$E,0)),"00")&amp;"-"&amp;TEXT(INDEX(答案!$B:$B,MATCH(K1185,trans!$E:$E,0)),"000"),"")</f>
        <v/>
      </c>
    </row>
    <row r="1186" spans="1:13" x14ac:dyDescent="0.55000000000000004">
      <c r="A1186" s="1" t="str">
        <f t="shared" si="54"/>
        <v/>
      </c>
      <c r="B1186" s="1" t="str">
        <f>IF(ISNUMBER($A1186),INDEX(原簿!$E:$E,MATCH(summary!$A1186,原簿!$M:$M,0)),"")</f>
        <v/>
      </c>
      <c r="C1186" s="10" t="str">
        <f>IF(ISNUMBER($A1186),INDEX(原簿!$I:$I,MATCH(summary!$A1186,原簿!$M:$M,0)),"")</f>
        <v/>
      </c>
      <c r="E1186" s="1" t="str">
        <f t="shared" si="55"/>
        <v/>
      </c>
      <c r="F1186" s="1" t="str">
        <f>IF(ISNUMBER($E1186),INDEX(原簿!$E:$E,MATCH(summary!$E1186,原簿!$N:$N,0)),"")</f>
        <v/>
      </c>
      <c r="G1186" s="10" t="str">
        <f>IF(ISNUMBER($E1186),INDEX(原簿!$I:$I,MATCH(summary!$E1186,原簿!$N:$N,0)),"")</f>
        <v/>
      </c>
      <c r="H1186" s="1" t="str">
        <f>IF(ISNUMBER($E1186),TEXT(INDEX(出席票!$A:$A,MATCH(F1186,trans!$B:$B,0)),"00")&amp;"-"&amp;TEXT(INDEX(出席票!$B:$B,MATCH(F1186,trans!$B:$B,0)),"000"),"")</f>
        <v/>
      </c>
      <c r="J1186" s="1" t="str">
        <f t="shared" si="56"/>
        <v/>
      </c>
      <c r="K1186" s="1" t="str">
        <f>IF(ISNUMBER($J1186),INDEX(原簿!$E:$E,MATCH(summary!$E1186,原簿!$O:$O,0)),"")</f>
        <v/>
      </c>
      <c r="L1186" s="10" t="str">
        <f>IF(ISNUMBER($J1186),INDEX(原簿!$I:$I,MATCH(summary!$E1186,原簿!$O:$O,0)),"")</f>
        <v/>
      </c>
      <c r="M1186" s="1" t="str">
        <f>IF(ISNUMBER($J1186),TEXT(INDEX(答案!$A:$A,MATCH(K1186,trans!$E:$E,0)),"00")&amp;"-"&amp;TEXT(INDEX(答案!$B:$B,MATCH(K1186,trans!$E:$E,0)),"000"),"")</f>
        <v/>
      </c>
    </row>
    <row r="1187" spans="1:13" x14ac:dyDescent="0.55000000000000004">
      <c r="A1187" s="1" t="str">
        <f t="shared" si="54"/>
        <v/>
      </c>
      <c r="B1187" s="1" t="str">
        <f>IF(ISNUMBER($A1187),INDEX(原簿!$E:$E,MATCH(summary!$A1187,原簿!$M:$M,0)),"")</f>
        <v/>
      </c>
      <c r="C1187" s="10" t="str">
        <f>IF(ISNUMBER($A1187),INDEX(原簿!$I:$I,MATCH(summary!$A1187,原簿!$M:$M,0)),"")</f>
        <v/>
      </c>
      <c r="E1187" s="1" t="str">
        <f t="shared" si="55"/>
        <v/>
      </c>
      <c r="F1187" s="1" t="str">
        <f>IF(ISNUMBER($E1187),INDEX(原簿!$E:$E,MATCH(summary!$E1187,原簿!$N:$N,0)),"")</f>
        <v/>
      </c>
      <c r="G1187" s="10" t="str">
        <f>IF(ISNUMBER($E1187),INDEX(原簿!$I:$I,MATCH(summary!$E1187,原簿!$N:$N,0)),"")</f>
        <v/>
      </c>
      <c r="H1187" s="1" t="str">
        <f>IF(ISNUMBER($E1187),TEXT(INDEX(出席票!$A:$A,MATCH(F1187,trans!$B:$B,0)),"00")&amp;"-"&amp;TEXT(INDEX(出席票!$B:$B,MATCH(F1187,trans!$B:$B,0)),"000"),"")</f>
        <v/>
      </c>
      <c r="J1187" s="1" t="str">
        <f t="shared" si="56"/>
        <v/>
      </c>
      <c r="K1187" s="1" t="str">
        <f>IF(ISNUMBER($J1187),INDEX(原簿!$E:$E,MATCH(summary!$E1187,原簿!$O:$O,0)),"")</f>
        <v/>
      </c>
      <c r="L1187" s="10" t="str">
        <f>IF(ISNUMBER($J1187),INDEX(原簿!$I:$I,MATCH(summary!$E1187,原簿!$O:$O,0)),"")</f>
        <v/>
      </c>
      <c r="M1187" s="1" t="str">
        <f>IF(ISNUMBER($J1187),TEXT(INDEX(答案!$A:$A,MATCH(K1187,trans!$E:$E,0)),"00")&amp;"-"&amp;TEXT(INDEX(答案!$B:$B,MATCH(K1187,trans!$E:$E,0)),"000"),"")</f>
        <v/>
      </c>
    </row>
    <row r="1188" spans="1:13" x14ac:dyDescent="0.55000000000000004">
      <c r="A1188" s="1" t="str">
        <f t="shared" si="54"/>
        <v/>
      </c>
      <c r="B1188" s="1" t="str">
        <f>IF(ISNUMBER($A1188),INDEX(原簿!$E:$E,MATCH(summary!$A1188,原簿!$M:$M,0)),"")</f>
        <v/>
      </c>
      <c r="C1188" s="10" t="str">
        <f>IF(ISNUMBER($A1188),INDEX(原簿!$I:$I,MATCH(summary!$A1188,原簿!$M:$M,0)),"")</f>
        <v/>
      </c>
      <c r="E1188" s="1" t="str">
        <f t="shared" si="55"/>
        <v/>
      </c>
      <c r="F1188" s="1" t="str">
        <f>IF(ISNUMBER($E1188),INDEX(原簿!$E:$E,MATCH(summary!$E1188,原簿!$N:$N,0)),"")</f>
        <v/>
      </c>
      <c r="G1188" s="10" t="str">
        <f>IF(ISNUMBER($E1188),INDEX(原簿!$I:$I,MATCH(summary!$E1188,原簿!$N:$N,0)),"")</f>
        <v/>
      </c>
      <c r="H1188" s="1" t="str">
        <f>IF(ISNUMBER($E1188),TEXT(INDEX(出席票!$A:$A,MATCH(F1188,trans!$B:$B,0)),"00")&amp;"-"&amp;TEXT(INDEX(出席票!$B:$B,MATCH(F1188,trans!$B:$B,0)),"000"),"")</f>
        <v/>
      </c>
      <c r="J1188" s="1" t="str">
        <f t="shared" si="56"/>
        <v/>
      </c>
      <c r="K1188" s="1" t="str">
        <f>IF(ISNUMBER($J1188),INDEX(原簿!$E:$E,MATCH(summary!$E1188,原簿!$O:$O,0)),"")</f>
        <v/>
      </c>
      <c r="L1188" s="10" t="str">
        <f>IF(ISNUMBER($J1188),INDEX(原簿!$I:$I,MATCH(summary!$E1188,原簿!$O:$O,0)),"")</f>
        <v/>
      </c>
      <c r="M1188" s="1" t="str">
        <f>IF(ISNUMBER($J1188),TEXT(INDEX(答案!$A:$A,MATCH(K1188,trans!$E:$E,0)),"00")&amp;"-"&amp;TEXT(INDEX(答案!$B:$B,MATCH(K1188,trans!$E:$E,0)),"000"),"")</f>
        <v/>
      </c>
    </row>
    <row r="1189" spans="1:13" x14ac:dyDescent="0.55000000000000004">
      <c r="A1189" s="1" t="str">
        <f t="shared" si="54"/>
        <v/>
      </c>
      <c r="B1189" s="1" t="str">
        <f>IF(ISNUMBER($A1189),INDEX(原簿!$E:$E,MATCH(summary!$A1189,原簿!$M:$M,0)),"")</f>
        <v/>
      </c>
      <c r="C1189" s="10" t="str">
        <f>IF(ISNUMBER($A1189),INDEX(原簿!$I:$I,MATCH(summary!$A1189,原簿!$M:$M,0)),"")</f>
        <v/>
      </c>
      <c r="E1189" s="1" t="str">
        <f t="shared" si="55"/>
        <v/>
      </c>
      <c r="F1189" s="1" t="str">
        <f>IF(ISNUMBER($E1189),INDEX(原簿!$E:$E,MATCH(summary!$E1189,原簿!$N:$N,0)),"")</f>
        <v/>
      </c>
      <c r="G1189" s="10" t="str">
        <f>IF(ISNUMBER($E1189),INDEX(原簿!$I:$I,MATCH(summary!$E1189,原簿!$N:$N,0)),"")</f>
        <v/>
      </c>
      <c r="H1189" s="1" t="str">
        <f>IF(ISNUMBER($E1189),TEXT(INDEX(出席票!$A:$A,MATCH(F1189,trans!$B:$B,0)),"00")&amp;"-"&amp;TEXT(INDEX(出席票!$B:$B,MATCH(F1189,trans!$B:$B,0)),"000"),"")</f>
        <v/>
      </c>
      <c r="J1189" s="1" t="str">
        <f t="shared" si="56"/>
        <v/>
      </c>
      <c r="K1189" s="1" t="str">
        <f>IF(ISNUMBER($J1189),INDEX(原簿!$E:$E,MATCH(summary!$E1189,原簿!$O:$O,0)),"")</f>
        <v/>
      </c>
      <c r="L1189" s="10" t="str">
        <f>IF(ISNUMBER($J1189),INDEX(原簿!$I:$I,MATCH(summary!$E1189,原簿!$O:$O,0)),"")</f>
        <v/>
      </c>
      <c r="M1189" s="1" t="str">
        <f>IF(ISNUMBER($J1189),TEXT(INDEX(答案!$A:$A,MATCH(K1189,trans!$E:$E,0)),"00")&amp;"-"&amp;TEXT(INDEX(答案!$B:$B,MATCH(K1189,trans!$E:$E,0)),"000"),"")</f>
        <v/>
      </c>
    </row>
    <row r="1190" spans="1:13" x14ac:dyDescent="0.55000000000000004">
      <c r="A1190" s="1" t="str">
        <f t="shared" si="54"/>
        <v/>
      </c>
      <c r="B1190" s="1" t="str">
        <f>IF(ISNUMBER($A1190),INDEX(原簿!$E:$E,MATCH(summary!$A1190,原簿!$M:$M,0)),"")</f>
        <v/>
      </c>
      <c r="C1190" s="10" t="str">
        <f>IF(ISNUMBER($A1190),INDEX(原簿!$I:$I,MATCH(summary!$A1190,原簿!$M:$M,0)),"")</f>
        <v/>
      </c>
      <c r="E1190" s="1" t="str">
        <f t="shared" si="55"/>
        <v/>
      </c>
      <c r="F1190" s="1" t="str">
        <f>IF(ISNUMBER($E1190),INDEX(原簿!$E:$E,MATCH(summary!$E1190,原簿!$N:$N,0)),"")</f>
        <v/>
      </c>
      <c r="G1190" s="10" t="str">
        <f>IF(ISNUMBER($E1190),INDEX(原簿!$I:$I,MATCH(summary!$E1190,原簿!$N:$N,0)),"")</f>
        <v/>
      </c>
      <c r="H1190" s="1" t="str">
        <f>IF(ISNUMBER($E1190),TEXT(INDEX(出席票!$A:$A,MATCH(F1190,trans!$B:$B,0)),"00")&amp;"-"&amp;TEXT(INDEX(出席票!$B:$B,MATCH(F1190,trans!$B:$B,0)),"000"),"")</f>
        <v/>
      </c>
      <c r="J1190" s="1" t="str">
        <f t="shared" si="56"/>
        <v/>
      </c>
      <c r="K1190" s="1" t="str">
        <f>IF(ISNUMBER($J1190),INDEX(原簿!$E:$E,MATCH(summary!$E1190,原簿!$O:$O,0)),"")</f>
        <v/>
      </c>
      <c r="L1190" s="10" t="str">
        <f>IF(ISNUMBER($J1190),INDEX(原簿!$I:$I,MATCH(summary!$E1190,原簿!$O:$O,0)),"")</f>
        <v/>
      </c>
      <c r="M1190" s="1" t="str">
        <f>IF(ISNUMBER($J1190),TEXT(INDEX(答案!$A:$A,MATCH(K1190,trans!$E:$E,0)),"00")&amp;"-"&amp;TEXT(INDEX(答案!$B:$B,MATCH(K1190,trans!$E:$E,0)),"000"),"")</f>
        <v/>
      </c>
    </row>
    <row r="1191" spans="1:13" x14ac:dyDescent="0.55000000000000004">
      <c r="A1191" s="1" t="str">
        <f t="shared" si="54"/>
        <v/>
      </c>
      <c r="B1191" s="1" t="str">
        <f>IF(ISNUMBER($A1191),INDEX(原簿!$E:$E,MATCH(summary!$A1191,原簿!$M:$M,0)),"")</f>
        <v/>
      </c>
      <c r="C1191" s="10" t="str">
        <f>IF(ISNUMBER($A1191),INDEX(原簿!$I:$I,MATCH(summary!$A1191,原簿!$M:$M,0)),"")</f>
        <v/>
      </c>
      <c r="E1191" s="1" t="str">
        <f t="shared" si="55"/>
        <v/>
      </c>
      <c r="F1191" s="1" t="str">
        <f>IF(ISNUMBER($E1191),INDEX(原簿!$E:$E,MATCH(summary!$E1191,原簿!$N:$N,0)),"")</f>
        <v/>
      </c>
      <c r="G1191" s="10" t="str">
        <f>IF(ISNUMBER($E1191),INDEX(原簿!$I:$I,MATCH(summary!$E1191,原簿!$N:$N,0)),"")</f>
        <v/>
      </c>
      <c r="H1191" s="1" t="str">
        <f>IF(ISNUMBER($E1191),TEXT(INDEX(出席票!$A:$A,MATCH(F1191,trans!$B:$B,0)),"00")&amp;"-"&amp;TEXT(INDEX(出席票!$B:$B,MATCH(F1191,trans!$B:$B,0)),"000"),"")</f>
        <v/>
      </c>
      <c r="J1191" s="1" t="str">
        <f t="shared" si="56"/>
        <v/>
      </c>
      <c r="K1191" s="1" t="str">
        <f>IF(ISNUMBER($J1191),INDEX(原簿!$E:$E,MATCH(summary!$E1191,原簿!$O:$O,0)),"")</f>
        <v/>
      </c>
      <c r="L1191" s="10" t="str">
        <f>IF(ISNUMBER($J1191),INDEX(原簿!$I:$I,MATCH(summary!$E1191,原簿!$O:$O,0)),"")</f>
        <v/>
      </c>
      <c r="M1191" s="1" t="str">
        <f>IF(ISNUMBER($J1191),TEXT(INDEX(答案!$A:$A,MATCH(K1191,trans!$E:$E,0)),"00")&amp;"-"&amp;TEXT(INDEX(答案!$B:$B,MATCH(K1191,trans!$E:$E,0)),"000"),"")</f>
        <v/>
      </c>
    </row>
    <row r="1192" spans="1:13" x14ac:dyDescent="0.55000000000000004">
      <c r="A1192" s="1" t="str">
        <f t="shared" si="54"/>
        <v/>
      </c>
      <c r="B1192" s="1" t="str">
        <f>IF(ISNUMBER($A1192),INDEX(原簿!$E:$E,MATCH(summary!$A1192,原簿!$M:$M,0)),"")</f>
        <v/>
      </c>
      <c r="C1192" s="10" t="str">
        <f>IF(ISNUMBER($A1192),INDEX(原簿!$I:$I,MATCH(summary!$A1192,原簿!$M:$M,0)),"")</f>
        <v/>
      </c>
      <c r="E1192" s="1" t="str">
        <f t="shared" si="55"/>
        <v/>
      </c>
      <c r="F1192" s="1" t="str">
        <f>IF(ISNUMBER($E1192),INDEX(原簿!$E:$E,MATCH(summary!$E1192,原簿!$N:$N,0)),"")</f>
        <v/>
      </c>
      <c r="G1192" s="10" t="str">
        <f>IF(ISNUMBER($E1192),INDEX(原簿!$I:$I,MATCH(summary!$E1192,原簿!$N:$N,0)),"")</f>
        <v/>
      </c>
      <c r="H1192" s="1" t="str">
        <f>IF(ISNUMBER($E1192),TEXT(INDEX(出席票!$A:$A,MATCH(F1192,trans!$B:$B,0)),"00")&amp;"-"&amp;TEXT(INDEX(出席票!$B:$B,MATCH(F1192,trans!$B:$B,0)),"000"),"")</f>
        <v/>
      </c>
      <c r="J1192" s="1" t="str">
        <f t="shared" si="56"/>
        <v/>
      </c>
      <c r="K1192" s="1" t="str">
        <f>IF(ISNUMBER($J1192),INDEX(原簿!$E:$E,MATCH(summary!$E1192,原簿!$O:$O,0)),"")</f>
        <v/>
      </c>
      <c r="L1192" s="10" t="str">
        <f>IF(ISNUMBER($J1192),INDEX(原簿!$I:$I,MATCH(summary!$E1192,原簿!$O:$O,0)),"")</f>
        <v/>
      </c>
      <c r="M1192" s="1" t="str">
        <f>IF(ISNUMBER($J1192),TEXT(INDEX(答案!$A:$A,MATCH(K1192,trans!$E:$E,0)),"00")&amp;"-"&amp;TEXT(INDEX(答案!$B:$B,MATCH(K1192,trans!$E:$E,0)),"000"),"")</f>
        <v/>
      </c>
    </row>
    <row r="1193" spans="1:13" x14ac:dyDescent="0.55000000000000004">
      <c r="A1193" s="1" t="str">
        <f t="shared" si="54"/>
        <v/>
      </c>
      <c r="B1193" s="1" t="str">
        <f>IF(ISNUMBER($A1193),INDEX(原簿!$E:$E,MATCH(summary!$A1193,原簿!$M:$M,0)),"")</f>
        <v/>
      </c>
      <c r="C1193" s="10" t="str">
        <f>IF(ISNUMBER($A1193),INDEX(原簿!$I:$I,MATCH(summary!$A1193,原簿!$M:$M,0)),"")</f>
        <v/>
      </c>
      <c r="E1193" s="1" t="str">
        <f t="shared" si="55"/>
        <v/>
      </c>
      <c r="F1193" s="1" t="str">
        <f>IF(ISNUMBER($E1193),INDEX(原簿!$E:$E,MATCH(summary!$E1193,原簿!$N:$N,0)),"")</f>
        <v/>
      </c>
      <c r="G1193" s="10" t="str">
        <f>IF(ISNUMBER($E1193),INDEX(原簿!$I:$I,MATCH(summary!$E1193,原簿!$N:$N,0)),"")</f>
        <v/>
      </c>
      <c r="H1193" s="1" t="str">
        <f>IF(ISNUMBER($E1193),TEXT(INDEX(出席票!$A:$A,MATCH(F1193,trans!$B:$B,0)),"00")&amp;"-"&amp;TEXT(INDEX(出席票!$B:$B,MATCH(F1193,trans!$B:$B,0)),"000"),"")</f>
        <v/>
      </c>
      <c r="J1193" s="1" t="str">
        <f t="shared" si="56"/>
        <v/>
      </c>
      <c r="K1193" s="1" t="str">
        <f>IF(ISNUMBER($J1193),INDEX(原簿!$E:$E,MATCH(summary!$E1193,原簿!$O:$O,0)),"")</f>
        <v/>
      </c>
      <c r="L1193" s="10" t="str">
        <f>IF(ISNUMBER($J1193),INDEX(原簿!$I:$I,MATCH(summary!$E1193,原簿!$O:$O,0)),"")</f>
        <v/>
      </c>
      <c r="M1193" s="1" t="str">
        <f>IF(ISNUMBER($J1193),TEXT(INDEX(答案!$A:$A,MATCH(K1193,trans!$E:$E,0)),"00")&amp;"-"&amp;TEXT(INDEX(答案!$B:$B,MATCH(K1193,trans!$E:$E,0)),"000"),"")</f>
        <v/>
      </c>
    </row>
    <row r="1194" spans="1:13" x14ac:dyDescent="0.55000000000000004">
      <c r="A1194" s="1" t="str">
        <f t="shared" si="54"/>
        <v/>
      </c>
      <c r="B1194" s="1" t="str">
        <f>IF(ISNUMBER($A1194),INDEX(原簿!$E:$E,MATCH(summary!$A1194,原簿!$M:$M,0)),"")</f>
        <v/>
      </c>
      <c r="C1194" s="10" t="str">
        <f>IF(ISNUMBER($A1194),INDEX(原簿!$I:$I,MATCH(summary!$A1194,原簿!$M:$M,0)),"")</f>
        <v/>
      </c>
      <c r="E1194" s="1" t="str">
        <f t="shared" si="55"/>
        <v/>
      </c>
      <c r="F1194" s="1" t="str">
        <f>IF(ISNUMBER($E1194),INDEX(原簿!$E:$E,MATCH(summary!$E1194,原簿!$N:$N,0)),"")</f>
        <v/>
      </c>
      <c r="G1194" s="10" t="str">
        <f>IF(ISNUMBER($E1194),INDEX(原簿!$I:$I,MATCH(summary!$E1194,原簿!$N:$N,0)),"")</f>
        <v/>
      </c>
      <c r="H1194" s="1" t="str">
        <f>IF(ISNUMBER($E1194),TEXT(INDEX(出席票!$A:$A,MATCH(F1194,trans!$B:$B,0)),"00")&amp;"-"&amp;TEXT(INDEX(出席票!$B:$B,MATCH(F1194,trans!$B:$B,0)),"000"),"")</f>
        <v/>
      </c>
      <c r="J1194" s="1" t="str">
        <f t="shared" si="56"/>
        <v/>
      </c>
      <c r="K1194" s="1" t="str">
        <f>IF(ISNUMBER($J1194),INDEX(原簿!$E:$E,MATCH(summary!$E1194,原簿!$O:$O,0)),"")</f>
        <v/>
      </c>
      <c r="L1194" s="10" t="str">
        <f>IF(ISNUMBER($J1194),INDEX(原簿!$I:$I,MATCH(summary!$E1194,原簿!$O:$O,0)),"")</f>
        <v/>
      </c>
      <c r="M1194" s="1" t="str">
        <f>IF(ISNUMBER($J1194),TEXT(INDEX(答案!$A:$A,MATCH(K1194,trans!$E:$E,0)),"00")&amp;"-"&amp;TEXT(INDEX(答案!$B:$B,MATCH(K1194,trans!$E:$E,0)),"000"),"")</f>
        <v/>
      </c>
    </row>
    <row r="1195" spans="1:13" x14ac:dyDescent="0.55000000000000004">
      <c r="A1195" s="1" t="str">
        <f t="shared" si="54"/>
        <v/>
      </c>
      <c r="B1195" s="1" t="str">
        <f>IF(ISNUMBER($A1195),INDEX(原簿!$E:$E,MATCH(summary!$A1195,原簿!$M:$M,0)),"")</f>
        <v/>
      </c>
      <c r="C1195" s="10" t="str">
        <f>IF(ISNUMBER($A1195),INDEX(原簿!$I:$I,MATCH(summary!$A1195,原簿!$M:$M,0)),"")</f>
        <v/>
      </c>
      <c r="E1195" s="1" t="str">
        <f t="shared" si="55"/>
        <v/>
      </c>
      <c r="F1195" s="1" t="str">
        <f>IF(ISNUMBER($E1195),INDEX(原簿!$E:$E,MATCH(summary!$E1195,原簿!$N:$N,0)),"")</f>
        <v/>
      </c>
      <c r="G1195" s="10" t="str">
        <f>IF(ISNUMBER($E1195),INDEX(原簿!$I:$I,MATCH(summary!$E1195,原簿!$N:$N,0)),"")</f>
        <v/>
      </c>
      <c r="H1195" s="1" t="str">
        <f>IF(ISNUMBER($E1195),TEXT(INDEX(出席票!$A:$A,MATCH(F1195,trans!$B:$B,0)),"00")&amp;"-"&amp;TEXT(INDEX(出席票!$B:$B,MATCH(F1195,trans!$B:$B,0)),"000"),"")</f>
        <v/>
      </c>
      <c r="J1195" s="1" t="str">
        <f t="shared" si="56"/>
        <v/>
      </c>
      <c r="K1195" s="1" t="str">
        <f>IF(ISNUMBER($J1195),INDEX(原簿!$E:$E,MATCH(summary!$E1195,原簿!$O:$O,0)),"")</f>
        <v/>
      </c>
      <c r="L1195" s="10" t="str">
        <f>IF(ISNUMBER($J1195),INDEX(原簿!$I:$I,MATCH(summary!$E1195,原簿!$O:$O,0)),"")</f>
        <v/>
      </c>
      <c r="M1195" s="1" t="str">
        <f>IF(ISNUMBER($J1195),TEXT(INDEX(答案!$A:$A,MATCH(K1195,trans!$E:$E,0)),"00")&amp;"-"&amp;TEXT(INDEX(答案!$B:$B,MATCH(K1195,trans!$E:$E,0)),"000"),"")</f>
        <v/>
      </c>
    </row>
    <row r="1196" spans="1:13" x14ac:dyDescent="0.55000000000000004">
      <c r="A1196" s="1" t="str">
        <f t="shared" si="54"/>
        <v/>
      </c>
      <c r="B1196" s="1" t="str">
        <f>IF(ISNUMBER($A1196),INDEX(原簿!$E:$E,MATCH(summary!$A1196,原簿!$M:$M,0)),"")</f>
        <v/>
      </c>
      <c r="C1196" s="10" t="str">
        <f>IF(ISNUMBER($A1196),INDEX(原簿!$I:$I,MATCH(summary!$A1196,原簿!$M:$M,0)),"")</f>
        <v/>
      </c>
      <c r="E1196" s="1" t="str">
        <f t="shared" si="55"/>
        <v/>
      </c>
      <c r="F1196" s="1" t="str">
        <f>IF(ISNUMBER($E1196),INDEX(原簿!$E:$E,MATCH(summary!$E1196,原簿!$N:$N,0)),"")</f>
        <v/>
      </c>
      <c r="G1196" s="10" t="str">
        <f>IF(ISNUMBER($E1196),INDEX(原簿!$I:$I,MATCH(summary!$E1196,原簿!$N:$N,0)),"")</f>
        <v/>
      </c>
      <c r="H1196" s="1" t="str">
        <f>IF(ISNUMBER($E1196),TEXT(INDEX(出席票!$A:$A,MATCH(F1196,trans!$B:$B,0)),"00")&amp;"-"&amp;TEXT(INDEX(出席票!$B:$B,MATCH(F1196,trans!$B:$B,0)),"000"),"")</f>
        <v/>
      </c>
      <c r="J1196" s="1" t="str">
        <f t="shared" si="56"/>
        <v/>
      </c>
      <c r="K1196" s="1" t="str">
        <f>IF(ISNUMBER($J1196),INDEX(原簿!$E:$E,MATCH(summary!$E1196,原簿!$O:$O,0)),"")</f>
        <v/>
      </c>
      <c r="L1196" s="10" t="str">
        <f>IF(ISNUMBER($J1196),INDEX(原簿!$I:$I,MATCH(summary!$E1196,原簿!$O:$O,0)),"")</f>
        <v/>
      </c>
      <c r="M1196" s="1" t="str">
        <f>IF(ISNUMBER($J1196),TEXT(INDEX(答案!$A:$A,MATCH(K1196,trans!$E:$E,0)),"00")&amp;"-"&amp;TEXT(INDEX(答案!$B:$B,MATCH(K1196,trans!$E:$E,0)),"000"),"")</f>
        <v/>
      </c>
    </row>
    <row r="1197" spans="1:13" x14ac:dyDescent="0.55000000000000004">
      <c r="A1197" s="1" t="str">
        <f t="shared" si="54"/>
        <v/>
      </c>
      <c r="B1197" s="1" t="str">
        <f>IF(ISNUMBER($A1197),INDEX(原簿!$E:$E,MATCH(summary!$A1197,原簿!$M:$M,0)),"")</f>
        <v/>
      </c>
      <c r="C1197" s="10" t="str">
        <f>IF(ISNUMBER($A1197),INDEX(原簿!$I:$I,MATCH(summary!$A1197,原簿!$M:$M,0)),"")</f>
        <v/>
      </c>
      <c r="E1197" s="1" t="str">
        <f t="shared" si="55"/>
        <v/>
      </c>
      <c r="F1197" s="1" t="str">
        <f>IF(ISNUMBER($E1197),INDEX(原簿!$E:$E,MATCH(summary!$E1197,原簿!$N:$N,0)),"")</f>
        <v/>
      </c>
      <c r="G1197" s="10" t="str">
        <f>IF(ISNUMBER($E1197),INDEX(原簿!$I:$I,MATCH(summary!$E1197,原簿!$N:$N,0)),"")</f>
        <v/>
      </c>
      <c r="H1197" s="1" t="str">
        <f>IF(ISNUMBER($E1197),TEXT(INDEX(出席票!$A:$A,MATCH(F1197,trans!$B:$B,0)),"00")&amp;"-"&amp;TEXT(INDEX(出席票!$B:$B,MATCH(F1197,trans!$B:$B,0)),"000"),"")</f>
        <v/>
      </c>
      <c r="J1197" s="1" t="str">
        <f t="shared" si="56"/>
        <v/>
      </c>
      <c r="K1197" s="1" t="str">
        <f>IF(ISNUMBER($J1197),INDEX(原簿!$E:$E,MATCH(summary!$E1197,原簿!$O:$O,0)),"")</f>
        <v/>
      </c>
      <c r="L1197" s="10" t="str">
        <f>IF(ISNUMBER($J1197),INDEX(原簿!$I:$I,MATCH(summary!$E1197,原簿!$O:$O,0)),"")</f>
        <v/>
      </c>
      <c r="M1197" s="1" t="str">
        <f>IF(ISNUMBER($J1197),TEXT(INDEX(答案!$A:$A,MATCH(K1197,trans!$E:$E,0)),"00")&amp;"-"&amp;TEXT(INDEX(答案!$B:$B,MATCH(K1197,trans!$E:$E,0)),"000"),"")</f>
        <v/>
      </c>
    </row>
    <row r="1198" spans="1:13" x14ac:dyDescent="0.55000000000000004">
      <c r="A1198" s="1" t="str">
        <f t="shared" si="54"/>
        <v/>
      </c>
      <c r="B1198" s="1" t="str">
        <f>IF(ISNUMBER($A1198),INDEX(原簿!$E:$E,MATCH(summary!$A1198,原簿!$M:$M,0)),"")</f>
        <v/>
      </c>
      <c r="C1198" s="10" t="str">
        <f>IF(ISNUMBER($A1198),INDEX(原簿!$I:$I,MATCH(summary!$A1198,原簿!$M:$M,0)),"")</f>
        <v/>
      </c>
      <c r="E1198" s="1" t="str">
        <f t="shared" si="55"/>
        <v/>
      </c>
      <c r="F1198" s="1" t="str">
        <f>IF(ISNUMBER($E1198),INDEX(原簿!$E:$E,MATCH(summary!$E1198,原簿!$N:$N,0)),"")</f>
        <v/>
      </c>
      <c r="G1198" s="10" t="str">
        <f>IF(ISNUMBER($E1198),INDEX(原簿!$I:$I,MATCH(summary!$E1198,原簿!$N:$N,0)),"")</f>
        <v/>
      </c>
      <c r="H1198" s="1" t="str">
        <f>IF(ISNUMBER($E1198),TEXT(INDEX(出席票!$A:$A,MATCH(F1198,trans!$B:$B,0)),"00")&amp;"-"&amp;TEXT(INDEX(出席票!$B:$B,MATCH(F1198,trans!$B:$B,0)),"000"),"")</f>
        <v/>
      </c>
      <c r="J1198" s="1" t="str">
        <f t="shared" si="56"/>
        <v/>
      </c>
      <c r="K1198" s="1" t="str">
        <f>IF(ISNUMBER($J1198),INDEX(原簿!$E:$E,MATCH(summary!$E1198,原簿!$O:$O,0)),"")</f>
        <v/>
      </c>
      <c r="L1198" s="10" t="str">
        <f>IF(ISNUMBER($J1198),INDEX(原簿!$I:$I,MATCH(summary!$E1198,原簿!$O:$O,0)),"")</f>
        <v/>
      </c>
      <c r="M1198" s="1" t="str">
        <f>IF(ISNUMBER($J1198),TEXT(INDEX(答案!$A:$A,MATCH(K1198,trans!$E:$E,0)),"00")&amp;"-"&amp;TEXT(INDEX(答案!$B:$B,MATCH(K1198,trans!$E:$E,0)),"000"),"")</f>
        <v/>
      </c>
    </row>
    <row r="1199" spans="1:13" x14ac:dyDescent="0.55000000000000004">
      <c r="A1199" s="1" t="str">
        <f t="shared" si="54"/>
        <v/>
      </c>
      <c r="B1199" s="1" t="str">
        <f>IF(ISNUMBER($A1199),INDEX(原簿!$E:$E,MATCH(summary!$A1199,原簿!$M:$M,0)),"")</f>
        <v/>
      </c>
      <c r="C1199" s="10" t="str">
        <f>IF(ISNUMBER($A1199),INDEX(原簿!$I:$I,MATCH(summary!$A1199,原簿!$M:$M,0)),"")</f>
        <v/>
      </c>
      <c r="E1199" s="1" t="str">
        <f t="shared" si="55"/>
        <v/>
      </c>
      <c r="F1199" s="1" t="str">
        <f>IF(ISNUMBER($E1199),INDEX(原簿!$E:$E,MATCH(summary!$E1199,原簿!$N:$N,0)),"")</f>
        <v/>
      </c>
      <c r="G1199" s="10" t="str">
        <f>IF(ISNUMBER($E1199),INDEX(原簿!$I:$I,MATCH(summary!$E1199,原簿!$N:$N,0)),"")</f>
        <v/>
      </c>
      <c r="H1199" s="1" t="str">
        <f>IF(ISNUMBER($E1199),TEXT(INDEX(出席票!$A:$A,MATCH(F1199,trans!$B:$B,0)),"00")&amp;"-"&amp;TEXT(INDEX(出席票!$B:$B,MATCH(F1199,trans!$B:$B,0)),"000"),"")</f>
        <v/>
      </c>
      <c r="J1199" s="1" t="str">
        <f t="shared" si="56"/>
        <v/>
      </c>
      <c r="K1199" s="1" t="str">
        <f>IF(ISNUMBER($J1199),INDEX(原簿!$E:$E,MATCH(summary!$E1199,原簿!$O:$O,0)),"")</f>
        <v/>
      </c>
      <c r="L1199" s="10" t="str">
        <f>IF(ISNUMBER($J1199),INDEX(原簿!$I:$I,MATCH(summary!$E1199,原簿!$O:$O,0)),"")</f>
        <v/>
      </c>
      <c r="M1199" s="1" t="str">
        <f>IF(ISNUMBER($J1199),TEXT(INDEX(答案!$A:$A,MATCH(K1199,trans!$E:$E,0)),"00")&amp;"-"&amp;TEXT(INDEX(答案!$B:$B,MATCH(K1199,trans!$E:$E,0)),"000"),"")</f>
        <v/>
      </c>
    </row>
    <row r="1200" spans="1:13" x14ac:dyDescent="0.55000000000000004">
      <c r="A1200" s="1" t="str">
        <f t="shared" si="54"/>
        <v/>
      </c>
      <c r="B1200" s="1" t="str">
        <f>IF(ISNUMBER($A1200),INDEX(原簿!$E:$E,MATCH(summary!$A1200,原簿!$M:$M,0)),"")</f>
        <v/>
      </c>
      <c r="C1200" s="10" t="str">
        <f>IF(ISNUMBER($A1200),INDEX(原簿!$I:$I,MATCH(summary!$A1200,原簿!$M:$M,0)),"")</f>
        <v/>
      </c>
      <c r="E1200" s="1" t="str">
        <f t="shared" si="55"/>
        <v/>
      </c>
      <c r="F1200" s="1" t="str">
        <f>IF(ISNUMBER($E1200),INDEX(原簿!$E:$E,MATCH(summary!$E1200,原簿!$N:$N,0)),"")</f>
        <v/>
      </c>
      <c r="G1200" s="10" t="str">
        <f>IF(ISNUMBER($E1200),INDEX(原簿!$I:$I,MATCH(summary!$E1200,原簿!$N:$N,0)),"")</f>
        <v/>
      </c>
      <c r="H1200" s="1" t="str">
        <f>IF(ISNUMBER($E1200),TEXT(INDEX(出席票!$A:$A,MATCH(F1200,trans!$B:$B,0)),"00")&amp;"-"&amp;TEXT(INDEX(出席票!$B:$B,MATCH(F1200,trans!$B:$B,0)),"000"),"")</f>
        <v/>
      </c>
      <c r="J1200" s="1" t="str">
        <f t="shared" si="56"/>
        <v/>
      </c>
      <c r="K1200" s="1" t="str">
        <f>IF(ISNUMBER($J1200),INDEX(原簿!$E:$E,MATCH(summary!$E1200,原簿!$O:$O,0)),"")</f>
        <v/>
      </c>
      <c r="L1200" s="10" t="str">
        <f>IF(ISNUMBER($J1200),INDEX(原簿!$I:$I,MATCH(summary!$E1200,原簿!$O:$O,0)),"")</f>
        <v/>
      </c>
      <c r="M1200" s="1" t="str">
        <f>IF(ISNUMBER($J1200),TEXT(INDEX(答案!$A:$A,MATCH(K1200,trans!$E:$E,0)),"00")&amp;"-"&amp;TEXT(INDEX(答案!$B:$B,MATCH(K1200,trans!$E:$E,0)),"000"),"")</f>
        <v/>
      </c>
    </row>
    <row r="1201" spans="1:13" x14ac:dyDescent="0.55000000000000004">
      <c r="A1201" s="1" t="str">
        <f t="shared" si="54"/>
        <v/>
      </c>
      <c r="B1201" s="1" t="str">
        <f>IF(ISNUMBER($A1201),INDEX(原簿!$E:$E,MATCH(summary!$A1201,原簿!$M:$M,0)),"")</f>
        <v/>
      </c>
      <c r="C1201" s="10" t="str">
        <f>IF(ISNUMBER($A1201),INDEX(原簿!$I:$I,MATCH(summary!$A1201,原簿!$M:$M,0)),"")</f>
        <v/>
      </c>
      <c r="E1201" s="1" t="str">
        <f t="shared" si="55"/>
        <v/>
      </c>
      <c r="F1201" s="1" t="str">
        <f>IF(ISNUMBER($E1201),INDEX(原簿!$E:$E,MATCH(summary!$E1201,原簿!$N:$N,0)),"")</f>
        <v/>
      </c>
      <c r="G1201" s="10" t="str">
        <f>IF(ISNUMBER($E1201),INDEX(原簿!$I:$I,MATCH(summary!$E1201,原簿!$N:$N,0)),"")</f>
        <v/>
      </c>
      <c r="H1201" s="1" t="str">
        <f>IF(ISNUMBER($E1201),TEXT(INDEX(出席票!$A:$A,MATCH(F1201,trans!$B:$B,0)),"00")&amp;"-"&amp;TEXT(INDEX(出席票!$B:$B,MATCH(F1201,trans!$B:$B,0)),"000"),"")</f>
        <v/>
      </c>
      <c r="J1201" s="1" t="str">
        <f t="shared" si="56"/>
        <v/>
      </c>
      <c r="K1201" s="1" t="str">
        <f>IF(ISNUMBER($J1201),INDEX(原簿!$E:$E,MATCH(summary!$E1201,原簿!$O:$O,0)),"")</f>
        <v/>
      </c>
      <c r="L1201" s="10" t="str">
        <f>IF(ISNUMBER($J1201),INDEX(原簿!$I:$I,MATCH(summary!$E1201,原簿!$O:$O,0)),"")</f>
        <v/>
      </c>
      <c r="M1201" s="1" t="str">
        <f>IF(ISNUMBER($J1201),TEXT(INDEX(答案!$A:$A,MATCH(K1201,trans!$E:$E,0)),"00")&amp;"-"&amp;TEXT(INDEX(答案!$B:$B,MATCH(K1201,trans!$E:$E,0)),"000"),"")</f>
        <v/>
      </c>
    </row>
    <row r="1202" spans="1:13" x14ac:dyDescent="0.55000000000000004">
      <c r="A1202" s="1" t="str">
        <f t="shared" si="54"/>
        <v/>
      </c>
      <c r="B1202" s="1" t="str">
        <f>IF(ISNUMBER($A1202),INDEX(原簿!$E:$E,MATCH(summary!$A1202,原簿!$M:$M,0)),"")</f>
        <v/>
      </c>
      <c r="C1202" s="10" t="str">
        <f>IF(ISNUMBER($A1202),INDEX(原簿!$I:$I,MATCH(summary!$A1202,原簿!$M:$M,0)),"")</f>
        <v/>
      </c>
      <c r="E1202" s="1" t="str">
        <f t="shared" si="55"/>
        <v/>
      </c>
      <c r="F1202" s="1" t="str">
        <f>IF(ISNUMBER($E1202),INDEX(原簿!$E:$E,MATCH(summary!$E1202,原簿!$N:$N,0)),"")</f>
        <v/>
      </c>
      <c r="G1202" s="10" t="str">
        <f>IF(ISNUMBER($E1202),INDEX(原簿!$I:$I,MATCH(summary!$E1202,原簿!$N:$N,0)),"")</f>
        <v/>
      </c>
      <c r="H1202" s="1" t="str">
        <f>IF(ISNUMBER($E1202),TEXT(INDEX(出席票!$A:$A,MATCH(F1202,trans!$B:$B,0)),"00")&amp;"-"&amp;TEXT(INDEX(出席票!$B:$B,MATCH(F1202,trans!$B:$B,0)),"000"),"")</f>
        <v/>
      </c>
      <c r="J1202" s="1" t="str">
        <f t="shared" si="56"/>
        <v/>
      </c>
      <c r="K1202" s="1" t="str">
        <f>IF(ISNUMBER($J1202),INDEX(原簿!$E:$E,MATCH(summary!$E1202,原簿!$O:$O,0)),"")</f>
        <v/>
      </c>
      <c r="L1202" s="10" t="str">
        <f>IF(ISNUMBER($J1202),INDEX(原簿!$I:$I,MATCH(summary!$E1202,原簿!$O:$O,0)),"")</f>
        <v/>
      </c>
      <c r="M1202" s="1" t="str">
        <f>IF(ISNUMBER($J1202),TEXT(INDEX(答案!$A:$A,MATCH(K1202,trans!$E:$E,0)),"00")&amp;"-"&amp;TEXT(INDEX(答案!$B:$B,MATCH(K1202,trans!$E:$E,0)),"000"),"")</f>
        <v/>
      </c>
    </row>
    <row r="1203" spans="1:13" x14ac:dyDescent="0.55000000000000004">
      <c r="A1203" s="1" t="str">
        <f t="shared" si="54"/>
        <v/>
      </c>
      <c r="B1203" s="1" t="str">
        <f>IF(ISNUMBER($A1203),INDEX(原簿!$E:$E,MATCH(summary!$A1203,原簿!$M:$M,0)),"")</f>
        <v/>
      </c>
      <c r="C1203" s="10" t="str">
        <f>IF(ISNUMBER($A1203),INDEX(原簿!$I:$I,MATCH(summary!$A1203,原簿!$M:$M,0)),"")</f>
        <v/>
      </c>
      <c r="E1203" s="1" t="str">
        <f t="shared" si="55"/>
        <v/>
      </c>
      <c r="F1203" s="1" t="str">
        <f>IF(ISNUMBER($E1203),INDEX(原簿!$E:$E,MATCH(summary!$E1203,原簿!$N:$N,0)),"")</f>
        <v/>
      </c>
      <c r="G1203" s="10" t="str">
        <f>IF(ISNUMBER($E1203),INDEX(原簿!$I:$I,MATCH(summary!$E1203,原簿!$N:$N,0)),"")</f>
        <v/>
      </c>
      <c r="H1203" s="1" t="str">
        <f>IF(ISNUMBER($E1203),TEXT(INDEX(出席票!$A:$A,MATCH(F1203,trans!$B:$B,0)),"00")&amp;"-"&amp;TEXT(INDEX(出席票!$B:$B,MATCH(F1203,trans!$B:$B,0)),"000"),"")</f>
        <v/>
      </c>
      <c r="J1203" s="1" t="str">
        <f t="shared" si="56"/>
        <v/>
      </c>
      <c r="K1203" s="1" t="str">
        <f>IF(ISNUMBER($J1203),INDEX(原簿!$E:$E,MATCH(summary!$E1203,原簿!$O:$O,0)),"")</f>
        <v/>
      </c>
      <c r="L1203" s="10" t="str">
        <f>IF(ISNUMBER($J1203),INDEX(原簿!$I:$I,MATCH(summary!$E1203,原簿!$O:$O,0)),"")</f>
        <v/>
      </c>
      <c r="M1203" s="1" t="str">
        <f>IF(ISNUMBER($J1203),TEXT(INDEX(答案!$A:$A,MATCH(K1203,trans!$E:$E,0)),"00")&amp;"-"&amp;TEXT(INDEX(答案!$B:$B,MATCH(K1203,trans!$E:$E,0)),"000"),"")</f>
        <v/>
      </c>
    </row>
    <row r="1204" spans="1:13" x14ac:dyDescent="0.55000000000000004">
      <c r="A1204" s="1" t="str">
        <f t="shared" si="54"/>
        <v/>
      </c>
      <c r="B1204" s="1" t="str">
        <f>IF(ISNUMBER($A1204),INDEX(原簿!$E:$E,MATCH(summary!$A1204,原簿!$M:$M,0)),"")</f>
        <v/>
      </c>
      <c r="C1204" s="10" t="str">
        <f>IF(ISNUMBER($A1204),INDEX(原簿!$I:$I,MATCH(summary!$A1204,原簿!$M:$M,0)),"")</f>
        <v/>
      </c>
      <c r="E1204" s="1" t="str">
        <f t="shared" si="55"/>
        <v/>
      </c>
      <c r="F1204" s="1" t="str">
        <f>IF(ISNUMBER($E1204),INDEX(原簿!$E:$E,MATCH(summary!$E1204,原簿!$N:$N,0)),"")</f>
        <v/>
      </c>
      <c r="G1204" s="10" t="str">
        <f>IF(ISNUMBER($E1204),INDEX(原簿!$I:$I,MATCH(summary!$E1204,原簿!$N:$N,0)),"")</f>
        <v/>
      </c>
      <c r="H1204" s="1" t="str">
        <f>IF(ISNUMBER($E1204),TEXT(INDEX(出席票!$A:$A,MATCH(F1204,trans!$B:$B,0)),"00")&amp;"-"&amp;TEXT(INDEX(出席票!$B:$B,MATCH(F1204,trans!$B:$B,0)),"000"),"")</f>
        <v/>
      </c>
      <c r="J1204" s="1" t="str">
        <f t="shared" si="56"/>
        <v/>
      </c>
      <c r="K1204" s="1" t="str">
        <f>IF(ISNUMBER($J1204),INDEX(原簿!$E:$E,MATCH(summary!$E1204,原簿!$O:$O,0)),"")</f>
        <v/>
      </c>
      <c r="L1204" s="10" t="str">
        <f>IF(ISNUMBER($J1204),INDEX(原簿!$I:$I,MATCH(summary!$E1204,原簿!$O:$O,0)),"")</f>
        <v/>
      </c>
      <c r="M1204" s="1" t="str">
        <f>IF(ISNUMBER($J1204),TEXT(INDEX(答案!$A:$A,MATCH(K1204,trans!$E:$E,0)),"00")&amp;"-"&amp;TEXT(INDEX(答案!$B:$B,MATCH(K1204,trans!$E:$E,0)),"000"),"")</f>
        <v/>
      </c>
    </row>
    <row r="1205" spans="1:13" x14ac:dyDescent="0.55000000000000004">
      <c r="A1205" s="1" t="str">
        <f t="shared" si="54"/>
        <v/>
      </c>
      <c r="B1205" s="1" t="str">
        <f>IF(ISNUMBER($A1205),INDEX(原簿!$E:$E,MATCH(summary!$A1205,原簿!$M:$M,0)),"")</f>
        <v/>
      </c>
      <c r="C1205" s="10" t="str">
        <f>IF(ISNUMBER($A1205),INDEX(原簿!$I:$I,MATCH(summary!$A1205,原簿!$M:$M,0)),"")</f>
        <v/>
      </c>
      <c r="E1205" s="1" t="str">
        <f t="shared" si="55"/>
        <v/>
      </c>
      <c r="F1205" s="1" t="str">
        <f>IF(ISNUMBER($E1205),INDEX(原簿!$E:$E,MATCH(summary!$E1205,原簿!$N:$N,0)),"")</f>
        <v/>
      </c>
      <c r="G1205" s="10" t="str">
        <f>IF(ISNUMBER($E1205),INDEX(原簿!$I:$I,MATCH(summary!$E1205,原簿!$N:$N,0)),"")</f>
        <v/>
      </c>
      <c r="H1205" s="1" t="str">
        <f>IF(ISNUMBER($E1205),TEXT(INDEX(出席票!$A:$A,MATCH(F1205,trans!$B:$B,0)),"00")&amp;"-"&amp;TEXT(INDEX(出席票!$B:$B,MATCH(F1205,trans!$B:$B,0)),"000"),"")</f>
        <v/>
      </c>
      <c r="J1205" s="1" t="str">
        <f t="shared" si="56"/>
        <v/>
      </c>
      <c r="K1205" s="1" t="str">
        <f>IF(ISNUMBER($J1205),INDEX(原簿!$E:$E,MATCH(summary!$E1205,原簿!$O:$O,0)),"")</f>
        <v/>
      </c>
      <c r="L1205" s="10" t="str">
        <f>IF(ISNUMBER($J1205),INDEX(原簿!$I:$I,MATCH(summary!$E1205,原簿!$O:$O,0)),"")</f>
        <v/>
      </c>
      <c r="M1205" s="1" t="str">
        <f>IF(ISNUMBER($J1205),TEXT(INDEX(答案!$A:$A,MATCH(K1205,trans!$E:$E,0)),"00")&amp;"-"&amp;TEXT(INDEX(答案!$B:$B,MATCH(K1205,trans!$E:$E,0)),"000"),"")</f>
        <v/>
      </c>
    </row>
    <row r="1206" spans="1:13" x14ac:dyDescent="0.55000000000000004">
      <c r="A1206" s="1" t="str">
        <f t="shared" si="54"/>
        <v/>
      </c>
      <c r="B1206" s="1" t="str">
        <f>IF(ISNUMBER($A1206),INDEX(原簿!$E:$E,MATCH(summary!$A1206,原簿!$M:$M,0)),"")</f>
        <v/>
      </c>
      <c r="C1206" s="10" t="str">
        <f>IF(ISNUMBER($A1206),INDEX(原簿!$I:$I,MATCH(summary!$A1206,原簿!$M:$M,0)),"")</f>
        <v/>
      </c>
      <c r="E1206" s="1" t="str">
        <f t="shared" si="55"/>
        <v/>
      </c>
      <c r="F1206" s="1" t="str">
        <f>IF(ISNUMBER($E1206),INDEX(原簿!$E:$E,MATCH(summary!$E1206,原簿!$N:$N,0)),"")</f>
        <v/>
      </c>
      <c r="G1206" s="10" t="str">
        <f>IF(ISNUMBER($E1206),INDEX(原簿!$I:$I,MATCH(summary!$E1206,原簿!$N:$N,0)),"")</f>
        <v/>
      </c>
      <c r="H1206" s="1" t="str">
        <f>IF(ISNUMBER($E1206),TEXT(INDEX(出席票!$A:$A,MATCH(F1206,trans!$B:$B,0)),"00")&amp;"-"&amp;TEXT(INDEX(出席票!$B:$B,MATCH(F1206,trans!$B:$B,0)),"000"),"")</f>
        <v/>
      </c>
      <c r="J1206" s="1" t="str">
        <f t="shared" si="56"/>
        <v/>
      </c>
      <c r="K1206" s="1" t="str">
        <f>IF(ISNUMBER($J1206),INDEX(原簿!$E:$E,MATCH(summary!$E1206,原簿!$O:$O,0)),"")</f>
        <v/>
      </c>
      <c r="L1206" s="10" t="str">
        <f>IF(ISNUMBER($J1206),INDEX(原簿!$I:$I,MATCH(summary!$E1206,原簿!$O:$O,0)),"")</f>
        <v/>
      </c>
      <c r="M1206" s="1" t="str">
        <f>IF(ISNUMBER($J1206),TEXT(INDEX(答案!$A:$A,MATCH(K1206,trans!$E:$E,0)),"00")&amp;"-"&amp;TEXT(INDEX(答案!$B:$B,MATCH(K1206,trans!$E:$E,0)),"000"),"")</f>
        <v/>
      </c>
    </row>
    <row r="1207" spans="1:13" x14ac:dyDescent="0.55000000000000004">
      <c r="A1207" s="1" t="str">
        <f t="shared" si="54"/>
        <v/>
      </c>
      <c r="B1207" s="1" t="str">
        <f>IF(ISNUMBER($A1207),INDEX(原簿!$E:$E,MATCH(summary!$A1207,原簿!$M:$M,0)),"")</f>
        <v/>
      </c>
      <c r="C1207" s="10" t="str">
        <f>IF(ISNUMBER($A1207),INDEX(原簿!$I:$I,MATCH(summary!$A1207,原簿!$M:$M,0)),"")</f>
        <v/>
      </c>
      <c r="E1207" s="1" t="str">
        <f t="shared" si="55"/>
        <v/>
      </c>
      <c r="F1207" s="1" t="str">
        <f>IF(ISNUMBER($E1207),INDEX(原簿!$E:$E,MATCH(summary!$E1207,原簿!$N:$N,0)),"")</f>
        <v/>
      </c>
      <c r="G1207" s="10" t="str">
        <f>IF(ISNUMBER($E1207),INDEX(原簿!$I:$I,MATCH(summary!$E1207,原簿!$N:$N,0)),"")</f>
        <v/>
      </c>
      <c r="H1207" s="1" t="str">
        <f>IF(ISNUMBER($E1207),TEXT(INDEX(出席票!$A:$A,MATCH(F1207,trans!$B:$B,0)),"00")&amp;"-"&amp;TEXT(INDEX(出席票!$B:$B,MATCH(F1207,trans!$B:$B,0)),"000"),"")</f>
        <v/>
      </c>
      <c r="J1207" s="1" t="str">
        <f t="shared" si="56"/>
        <v/>
      </c>
      <c r="K1207" s="1" t="str">
        <f>IF(ISNUMBER($J1207),INDEX(原簿!$E:$E,MATCH(summary!$E1207,原簿!$O:$O,0)),"")</f>
        <v/>
      </c>
      <c r="L1207" s="10" t="str">
        <f>IF(ISNUMBER($J1207),INDEX(原簿!$I:$I,MATCH(summary!$E1207,原簿!$O:$O,0)),"")</f>
        <v/>
      </c>
      <c r="M1207" s="1" t="str">
        <f>IF(ISNUMBER($J1207),TEXT(INDEX(答案!$A:$A,MATCH(K1207,trans!$E:$E,0)),"00")&amp;"-"&amp;TEXT(INDEX(答案!$B:$B,MATCH(K1207,trans!$E:$E,0)),"000"),"")</f>
        <v/>
      </c>
    </row>
    <row r="1208" spans="1:13" x14ac:dyDescent="0.55000000000000004">
      <c r="A1208" s="1" t="str">
        <f t="shared" si="54"/>
        <v/>
      </c>
      <c r="B1208" s="1" t="str">
        <f>IF(ISNUMBER($A1208),INDEX(原簿!$E:$E,MATCH(summary!$A1208,原簿!$M:$M,0)),"")</f>
        <v/>
      </c>
      <c r="C1208" s="10" t="str">
        <f>IF(ISNUMBER($A1208),INDEX(原簿!$I:$I,MATCH(summary!$A1208,原簿!$M:$M,0)),"")</f>
        <v/>
      </c>
      <c r="E1208" s="1" t="str">
        <f t="shared" si="55"/>
        <v/>
      </c>
      <c r="F1208" s="1" t="str">
        <f>IF(ISNUMBER($E1208),INDEX(原簿!$E:$E,MATCH(summary!$E1208,原簿!$N:$N,0)),"")</f>
        <v/>
      </c>
      <c r="G1208" s="10" t="str">
        <f>IF(ISNUMBER($E1208),INDEX(原簿!$I:$I,MATCH(summary!$E1208,原簿!$N:$N,0)),"")</f>
        <v/>
      </c>
      <c r="H1208" s="1" t="str">
        <f>IF(ISNUMBER($E1208),TEXT(INDEX(出席票!$A:$A,MATCH(F1208,trans!$B:$B,0)),"00")&amp;"-"&amp;TEXT(INDEX(出席票!$B:$B,MATCH(F1208,trans!$B:$B,0)),"000"),"")</f>
        <v/>
      </c>
      <c r="J1208" s="1" t="str">
        <f t="shared" si="56"/>
        <v/>
      </c>
      <c r="K1208" s="1" t="str">
        <f>IF(ISNUMBER($J1208),INDEX(原簿!$E:$E,MATCH(summary!$E1208,原簿!$O:$O,0)),"")</f>
        <v/>
      </c>
      <c r="L1208" s="10" t="str">
        <f>IF(ISNUMBER($J1208),INDEX(原簿!$I:$I,MATCH(summary!$E1208,原簿!$O:$O,0)),"")</f>
        <v/>
      </c>
      <c r="M1208" s="1" t="str">
        <f>IF(ISNUMBER($J1208),TEXT(INDEX(答案!$A:$A,MATCH(K1208,trans!$E:$E,0)),"00")&amp;"-"&amp;TEXT(INDEX(答案!$B:$B,MATCH(K1208,trans!$E:$E,0)),"000"),"")</f>
        <v/>
      </c>
    </row>
    <row r="1209" spans="1:13" x14ac:dyDescent="0.55000000000000004">
      <c r="A1209" s="1" t="str">
        <f t="shared" si="54"/>
        <v/>
      </c>
      <c r="B1209" s="1" t="str">
        <f>IF(ISNUMBER($A1209),INDEX(原簿!$E:$E,MATCH(summary!$A1209,原簿!$M:$M,0)),"")</f>
        <v/>
      </c>
      <c r="C1209" s="10" t="str">
        <f>IF(ISNUMBER($A1209),INDEX(原簿!$I:$I,MATCH(summary!$A1209,原簿!$M:$M,0)),"")</f>
        <v/>
      </c>
      <c r="E1209" s="1" t="str">
        <f t="shared" si="55"/>
        <v/>
      </c>
      <c r="F1209" s="1" t="str">
        <f>IF(ISNUMBER($E1209),INDEX(原簿!$E:$E,MATCH(summary!$E1209,原簿!$N:$N,0)),"")</f>
        <v/>
      </c>
      <c r="G1209" s="10" t="str">
        <f>IF(ISNUMBER($E1209),INDEX(原簿!$I:$I,MATCH(summary!$E1209,原簿!$N:$N,0)),"")</f>
        <v/>
      </c>
      <c r="H1209" s="1" t="str">
        <f>IF(ISNUMBER($E1209),TEXT(INDEX(出席票!$A:$A,MATCH(F1209,trans!$B:$B,0)),"00")&amp;"-"&amp;TEXT(INDEX(出席票!$B:$B,MATCH(F1209,trans!$B:$B,0)),"000"),"")</f>
        <v/>
      </c>
      <c r="J1209" s="1" t="str">
        <f t="shared" si="56"/>
        <v/>
      </c>
      <c r="K1209" s="1" t="str">
        <f>IF(ISNUMBER($J1209),INDEX(原簿!$E:$E,MATCH(summary!$E1209,原簿!$O:$O,0)),"")</f>
        <v/>
      </c>
      <c r="L1209" s="10" t="str">
        <f>IF(ISNUMBER($J1209),INDEX(原簿!$I:$I,MATCH(summary!$E1209,原簿!$O:$O,0)),"")</f>
        <v/>
      </c>
      <c r="M1209" s="1" t="str">
        <f>IF(ISNUMBER($J1209),TEXT(INDEX(答案!$A:$A,MATCH(K1209,trans!$E:$E,0)),"00")&amp;"-"&amp;TEXT(INDEX(答案!$B:$B,MATCH(K1209,trans!$E:$E,0)),"000"),"")</f>
        <v/>
      </c>
    </row>
    <row r="1210" spans="1:13" x14ac:dyDescent="0.55000000000000004">
      <c r="A1210" s="1" t="str">
        <f t="shared" si="54"/>
        <v/>
      </c>
      <c r="B1210" s="1" t="str">
        <f>IF(ISNUMBER($A1210),INDEX(原簿!$E:$E,MATCH(summary!$A1210,原簿!$M:$M,0)),"")</f>
        <v/>
      </c>
      <c r="C1210" s="10" t="str">
        <f>IF(ISNUMBER($A1210),INDEX(原簿!$I:$I,MATCH(summary!$A1210,原簿!$M:$M,0)),"")</f>
        <v/>
      </c>
      <c r="E1210" s="1" t="str">
        <f t="shared" si="55"/>
        <v/>
      </c>
      <c r="F1210" s="1" t="str">
        <f>IF(ISNUMBER($E1210),INDEX(原簿!$E:$E,MATCH(summary!$E1210,原簿!$N:$N,0)),"")</f>
        <v/>
      </c>
      <c r="G1210" s="10" t="str">
        <f>IF(ISNUMBER($E1210),INDEX(原簿!$I:$I,MATCH(summary!$E1210,原簿!$N:$N,0)),"")</f>
        <v/>
      </c>
      <c r="H1210" s="1" t="str">
        <f>IF(ISNUMBER($E1210),TEXT(INDEX(出席票!$A:$A,MATCH(F1210,trans!$B:$B,0)),"00")&amp;"-"&amp;TEXT(INDEX(出席票!$B:$B,MATCH(F1210,trans!$B:$B,0)),"000"),"")</f>
        <v/>
      </c>
      <c r="J1210" s="1" t="str">
        <f t="shared" si="56"/>
        <v/>
      </c>
      <c r="K1210" s="1" t="str">
        <f>IF(ISNUMBER($J1210),INDEX(原簿!$E:$E,MATCH(summary!$E1210,原簿!$O:$O,0)),"")</f>
        <v/>
      </c>
      <c r="L1210" s="10" t="str">
        <f>IF(ISNUMBER($J1210),INDEX(原簿!$I:$I,MATCH(summary!$E1210,原簿!$O:$O,0)),"")</f>
        <v/>
      </c>
      <c r="M1210" s="1" t="str">
        <f>IF(ISNUMBER($J1210),TEXT(INDEX(答案!$A:$A,MATCH(K1210,trans!$E:$E,0)),"00")&amp;"-"&amp;TEXT(INDEX(答案!$B:$B,MATCH(K1210,trans!$E:$E,0)),"000"),"")</f>
        <v/>
      </c>
    </row>
    <row r="1211" spans="1:13" x14ac:dyDescent="0.55000000000000004">
      <c r="A1211" s="1" t="str">
        <f t="shared" si="54"/>
        <v/>
      </c>
      <c r="B1211" s="1" t="str">
        <f>IF(ISNUMBER($A1211),INDEX(原簿!$E:$E,MATCH(summary!$A1211,原簿!$M:$M,0)),"")</f>
        <v/>
      </c>
      <c r="C1211" s="10" t="str">
        <f>IF(ISNUMBER($A1211),INDEX(原簿!$I:$I,MATCH(summary!$A1211,原簿!$M:$M,0)),"")</f>
        <v/>
      </c>
      <c r="E1211" s="1" t="str">
        <f t="shared" si="55"/>
        <v/>
      </c>
      <c r="F1211" s="1" t="str">
        <f>IF(ISNUMBER($E1211),INDEX(原簿!$E:$E,MATCH(summary!$E1211,原簿!$N:$N,0)),"")</f>
        <v/>
      </c>
      <c r="G1211" s="10" t="str">
        <f>IF(ISNUMBER($E1211),INDEX(原簿!$I:$I,MATCH(summary!$E1211,原簿!$N:$N,0)),"")</f>
        <v/>
      </c>
      <c r="H1211" s="1" t="str">
        <f>IF(ISNUMBER($E1211),TEXT(INDEX(出席票!$A:$A,MATCH(F1211,trans!$B:$B,0)),"00")&amp;"-"&amp;TEXT(INDEX(出席票!$B:$B,MATCH(F1211,trans!$B:$B,0)),"000"),"")</f>
        <v/>
      </c>
      <c r="J1211" s="1" t="str">
        <f t="shared" si="56"/>
        <v/>
      </c>
      <c r="K1211" s="1" t="str">
        <f>IF(ISNUMBER($J1211),INDEX(原簿!$E:$E,MATCH(summary!$E1211,原簿!$O:$O,0)),"")</f>
        <v/>
      </c>
      <c r="L1211" s="10" t="str">
        <f>IF(ISNUMBER($J1211),INDEX(原簿!$I:$I,MATCH(summary!$E1211,原簿!$O:$O,0)),"")</f>
        <v/>
      </c>
      <c r="M1211" s="1" t="str">
        <f>IF(ISNUMBER($J1211),TEXT(INDEX(答案!$A:$A,MATCH(K1211,trans!$E:$E,0)),"00")&amp;"-"&amp;TEXT(INDEX(答案!$B:$B,MATCH(K1211,trans!$E:$E,0)),"000"),"")</f>
        <v/>
      </c>
    </row>
    <row r="1212" spans="1:13" x14ac:dyDescent="0.55000000000000004">
      <c r="A1212" s="1" t="str">
        <f t="shared" si="54"/>
        <v/>
      </c>
      <c r="B1212" s="1" t="str">
        <f>IF(ISNUMBER($A1212),INDEX(原簿!$E:$E,MATCH(summary!$A1212,原簿!$M:$M,0)),"")</f>
        <v/>
      </c>
      <c r="C1212" s="10" t="str">
        <f>IF(ISNUMBER($A1212),INDEX(原簿!$I:$I,MATCH(summary!$A1212,原簿!$M:$M,0)),"")</f>
        <v/>
      </c>
      <c r="E1212" s="1" t="str">
        <f t="shared" si="55"/>
        <v/>
      </c>
      <c r="F1212" s="1" t="str">
        <f>IF(ISNUMBER($E1212),INDEX(原簿!$E:$E,MATCH(summary!$E1212,原簿!$N:$N,0)),"")</f>
        <v/>
      </c>
      <c r="G1212" s="10" t="str">
        <f>IF(ISNUMBER($E1212),INDEX(原簿!$I:$I,MATCH(summary!$E1212,原簿!$N:$N,0)),"")</f>
        <v/>
      </c>
      <c r="H1212" s="1" t="str">
        <f>IF(ISNUMBER($E1212),TEXT(INDEX(出席票!$A:$A,MATCH(F1212,trans!$B:$B,0)),"00")&amp;"-"&amp;TEXT(INDEX(出席票!$B:$B,MATCH(F1212,trans!$B:$B,0)),"000"),"")</f>
        <v/>
      </c>
      <c r="J1212" s="1" t="str">
        <f t="shared" si="56"/>
        <v/>
      </c>
      <c r="K1212" s="1" t="str">
        <f>IF(ISNUMBER($J1212),INDEX(原簿!$E:$E,MATCH(summary!$E1212,原簿!$O:$O,0)),"")</f>
        <v/>
      </c>
      <c r="L1212" s="10" t="str">
        <f>IF(ISNUMBER($J1212),INDEX(原簿!$I:$I,MATCH(summary!$E1212,原簿!$O:$O,0)),"")</f>
        <v/>
      </c>
      <c r="M1212" s="1" t="str">
        <f>IF(ISNUMBER($J1212),TEXT(INDEX(答案!$A:$A,MATCH(K1212,trans!$E:$E,0)),"00")&amp;"-"&amp;TEXT(INDEX(答案!$B:$B,MATCH(K1212,trans!$E:$E,0)),"000"),"")</f>
        <v/>
      </c>
    </row>
    <row r="1213" spans="1:13" x14ac:dyDescent="0.55000000000000004">
      <c r="A1213" s="1" t="str">
        <f t="shared" si="54"/>
        <v/>
      </c>
      <c r="B1213" s="1" t="str">
        <f>IF(ISNUMBER($A1213),INDEX(原簿!$E:$E,MATCH(summary!$A1213,原簿!$M:$M,0)),"")</f>
        <v/>
      </c>
      <c r="C1213" s="10" t="str">
        <f>IF(ISNUMBER($A1213),INDEX(原簿!$I:$I,MATCH(summary!$A1213,原簿!$M:$M,0)),"")</f>
        <v/>
      </c>
      <c r="E1213" s="1" t="str">
        <f t="shared" si="55"/>
        <v/>
      </c>
      <c r="F1213" s="1" t="str">
        <f>IF(ISNUMBER($E1213),INDEX(原簿!$E:$E,MATCH(summary!$E1213,原簿!$N:$N,0)),"")</f>
        <v/>
      </c>
      <c r="G1213" s="10" t="str">
        <f>IF(ISNUMBER($E1213),INDEX(原簿!$I:$I,MATCH(summary!$E1213,原簿!$N:$N,0)),"")</f>
        <v/>
      </c>
      <c r="H1213" s="1" t="str">
        <f>IF(ISNUMBER($E1213),TEXT(INDEX(出席票!$A:$A,MATCH(F1213,trans!$B:$B,0)),"00")&amp;"-"&amp;TEXT(INDEX(出席票!$B:$B,MATCH(F1213,trans!$B:$B,0)),"000"),"")</f>
        <v/>
      </c>
      <c r="J1213" s="1" t="str">
        <f t="shared" si="56"/>
        <v/>
      </c>
      <c r="K1213" s="1" t="str">
        <f>IF(ISNUMBER($J1213),INDEX(原簿!$E:$E,MATCH(summary!$E1213,原簿!$O:$O,0)),"")</f>
        <v/>
      </c>
      <c r="L1213" s="10" t="str">
        <f>IF(ISNUMBER($J1213),INDEX(原簿!$I:$I,MATCH(summary!$E1213,原簿!$O:$O,0)),"")</f>
        <v/>
      </c>
      <c r="M1213" s="1" t="str">
        <f>IF(ISNUMBER($J1213),TEXT(INDEX(答案!$A:$A,MATCH(K1213,trans!$E:$E,0)),"00")&amp;"-"&amp;TEXT(INDEX(答案!$B:$B,MATCH(K1213,trans!$E:$E,0)),"000"),"")</f>
        <v/>
      </c>
    </row>
    <row r="1214" spans="1:13" x14ac:dyDescent="0.55000000000000004">
      <c r="A1214" s="1" t="str">
        <f t="shared" si="54"/>
        <v/>
      </c>
      <c r="B1214" s="1" t="str">
        <f>IF(ISNUMBER($A1214),INDEX(原簿!$E:$E,MATCH(summary!$A1214,原簿!$M:$M,0)),"")</f>
        <v/>
      </c>
      <c r="C1214" s="10" t="str">
        <f>IF(ISNUMBER($A1214),INDEX(原簿!$I:$I,MATCH(summary!$A1214,原簿!$M:$M,0)),"")</f>
        <v/>
      </c>
      <c r="E1214" s="1" t="str">
        <f t="shared" si="55"/>
        <v/>
      </c>
      <c r="F1214" s="1" t="str">
        <f>IF(ISNUMBER($E1214),INDEX(原簿!$E:$E,MATCH(summary!$E1214,原簿!$N:$N,0)),"")</f>
        <v/>
      </c>
      <c r="G1214" s="10" t="str">
        <f>IF(ISNUMBER($E1214),INDEX(原簿!$I:$I,MATCH(summary!$E1214,原簿!$N:$N,0)),"")</f>
        <v/>
      </c>
      <c r="H1214" s="1" t="str">
        <f>IF(ISNUMBER($E1214),TEXT(INDEX(出席票!$A:$A,MATCH(F1214,trans!$B:$B,0)),"00")&amp;"-"&amp;TEXT(INDEX(出席票!$B:$B,MATCH(F1214,trans!$B:$B,0)),"000"),"")</f>
        <v/>
      </c>
      <c r="J1214" s="1" t="str">
        <f t="shared" si="56"/>
        <v/>
      </c>
      <c r="K1214" s="1" t="str">
        <f>IF(ISNUMBER($J1214),INDEX(原簿!$E:$E,MATCH(summary!$E1214,原簿!$O:$O,0)),"")</f>
        <v/>
      </c>
      <c r="L1214" s="10" t="str">
        <f>IF(ISNUMBER($J1214),INDEX(原簿!$I:$I,MATCH(summary!$E1214,原簿!$O:$O,0)),"")</f>
        <v/>
      </c>
      <c r="M1214" s="1" t="str">
        <f>IF(ISNUMBER($J1214),TEXT(INDEX(答案!$A:$A,MATCH(K1214,trans!$E:$E,0)),"00")&amp;"-"&amp;TEXT(INDEX(答案!$B:$B,MATCH(K1214,trans!$E:$E,0)),"000"),"")</f>
        <v/>
      </c>
    </row>
    <row r="1215" spans="1:13" x14ac:dyDescent="0.55000000000000004">
      <c r="A1215" s="1" t="str">
        <f t="shared" si="54"/>
        <v/>
      </c>
      <c r="B1215" s="1" t="str">
        <f>IF(ISNUMBER($A1215),INDEX(原簿!$E:$E,MATCH(summary!$A1215,原簿!$M:$M,0)),"")</f>
        <v/>
      </c>
      <c r="C1215" s="10" t="str">
        <f>IF(ISNUMBER($A1215),INDEX(原簿!$I:$I,MATCH(summary!$A1215,原簿!$M:$M,0)),"")</f>
        <v/>
      </c>
      <c r="E1215" s="1" t="str">
        <f t="shared" si="55"/>
        <v/>
      </c>
      <c r="F1215" s="1" t="str">
        <f>IF(ISNUMBER($E1215),INDEX(原簿!$E:$E,MATCH(summary!$E1215,原簿!$N:$N,0)),"")</f>
        <v/>
      </c>
      <c r="G1215" s="10" t="str">
        <f>IF(ISNUMBER($E1215),INDEX(原簿!$I:$I,MATCH(summary!$E1215,原簿!$N:$N,0)),"")</f>
        <v/>
      </c>
      <c r="H1215" s="1" t="str">
        <f>IF(ISNUMBER($E1215),TEXT(INDEX(出席票!$A:$A,MATCH(F1215,trans!$B:$B,0)),"00")&amp;"-"&amp;TEXT(INDEX(出席票!$B:$B,MATCH(F1215,trans!$B:$B,0)),"000"),"")</f>
        <v/>
      </c>
      <c r="J1215" s="1" t="str">
        <f t="shared" si="56"/>
        <v/>
      </c>
      <c r="K1215" s="1" t="str">
        <f>IF(ISNUMBER($J1215),INDEX(原簿!$E:$E,MATCH(summary!$E1215,原簿!$O:$O,0)),"")</f>
        <v/>
      </c>
      <c r="L1215" s="10" t="str">
        <f>IF(ISNUMBER($J1215),INDEX(原簿!$I:$I,MATCH(summary!$E1215,原簿!$O:$O,0)),"")</f>
        <v/>
      </c>
      <c r="M1215" s="1" t="str">
        <f>IF(ISNUMBER($J1215),TEXT(INDEX(答案!$A:$A,MATCH(K1215,trans!$E:$E,0)),"00")&amp;"-"&amp;TEXT(INDEX(答案!$B:$B,MATCH(K1215,trans!$E:$E,0)),"000"),"")</f>
        <v/>
      </c>
    </row>
    <row r="1216" spans="1:13" x14ac:dyDescent="0.55000000000000004">
      <c r="A1216" s="1" t="str">
        <f t="shared" si="54"/>
        <v/>
      </c>
      <c r="B1216" s="1" t="str">
        <f>IF(ISNUMBER($A1216),INDEX(原簿!$E:$E,MATCH(summary!$A1216,原簿!$M:$M,0)),"")</f>
        <v/>
      </c>
      <c r="C1216" s="10" t="str">
        <f>IF(ISNUMBER($A1216),INDEX(原簿!$I:$I,MATCH(summary!$A1216,原簿!$M:$M,0)),"")</f>
        <v/>
      </c>
      <c r="E1216" s="1" t="str">
        <f t="shared" si="55"/>
        <v/>
      </c>
      <c r="F1216" s="1" t="str">
        <f>IF(ISNUMBER($E1216),INDEX(原簿!$E:$E,MATCH(summary!$E1216,原簿!$N:$N,0)),"")</f>
        <v/>
      </c>
      <c r="G1216" s="10" t="str">
        <f>IF(ISNUMBER($E1216),INDEX(原簿!$I:$I,MATCH(summary!$E1216,原簿!$N:$N,0)),"")</f>
        <v/>
      </c>
      <c r="H1216" s="1" t="str">
        <f>IF(ISNUMBER($E1216),TEXT(INDEX(出席票!$A:$A,MATCH(F1216,trans!$B:$B,0)),"00")&amp;"-"&amp;TEXT(INDEX(出席票!$B:$B,MATCH(F1216,trans!$B:$B,0)),"000"),"")</f>
        <v/>
      </c>
      <c r="J1216" s="1" t="str">
        <f t="shared" si="56"/>
        <v/>
      </c>
      <c r="K1216" s="1" t="str">
        <f>IF(ISNUMBER($J1216),INDEX(原簿!$E:$E,MATCH(summary!$E1216,原簿!$O:$O,0)),"")</f>
        <v/>
      </c>
      <c r="L1216" s="10" t="str">
        <f>IF(ISNUMBER($J1216),INDEX(原簿!$I:$I,MATCH(summary!$E1216,原簿!$O:$O,0)),"")</f>
        <v/>
      </c>
      <c r="M1216" s="1" t="str">
        <f>IF(ISNUMBER($J1216),TEXT(INDEX(答案!$A:$A,MATCH(K1216,trans!$E:$E,0)),"00")&amp;"-"&amp;TEXT(INDEX(答案!$B:$B,MATCH(K1216,trans!$E:$E,0)),"000"),"")</f>
        <v/>
      </c>
    </row>
    <row r="1217" spans="1:13" x14ac:dyDescent="0.55000000000000004">
      <c r="A1217" s="1" t="str">
        <f t="shared" si="54"/>
        <v/>
      </c>
      <c r="B1217" s="1" t="str">
        <f>IF(ISNUMBER($A1217),INDEX(原簿!$E:$E,MATCH(summary!$A1217,原簿!$M:$M,0)),"")</f>
        <v/>
      </c>
      <c r="C1217" s="10" t="str">
        <f>IF(ISNUMBER($A1217),INDEX(原簿!$I:$I,MATCH(summary!$A1217,原簿!$M:$M,0)),"")</f>
        <v/>
      </c>
      <c r="E1217" s="1" t="str">
        <f t="shared" si="55"/>
        <v/>
      </c>
      <c r="F1217" s="1" t="str">
        <f>IF(ISNUMBER($E1217),INDEX(原簿!$E:$E,MATCH(summary!$E1217,原簿!$N:$N,0)),"")</f>
        <v/>
      </c>
      <c r="G1217" s="10" t="str">
        <f>IF(ISNUMBER($E1217),INDEX(原簿!$I:$I,MATCH(summary!$E1217,原簿!$N:$N,0)),"")</f>
        <v/>
      </c>
      <c r="H1217" s="1" t="str">
        <f>IF(ISNUMBER($E1217),TEXT(INDEX(出席票!$A:$A,MATCH(F1217,trans!$B:$B,0)),"00")&amp;"-"&amp;TEXT(INDEX(出席票!$B:$B,MATCH(F1217,trans!$B:$B,0)),"000"),"")</f>
        <v/>
      </c>
      <c r="J1217" s="1" t="str">
        <f t="shared" si="56"/>
        <v/>
      </c>
      <c r="K1217" s="1" t="str">
        <f>IF(ISNUMBER($J1217),INDEX(原簿!$E:$E,MATCH(summary!$E1217,原簿!$O:$O,0)),"")</f>
        <v/>
      </c>
      <c r="L1217" s="10" t="str">
        <f>IF(ISNUMBER($J1217),INDEX(原簿!$I:$I,MATCH(summary!$E1217,原簿!$O:$O,0)),"")</f>
        <v/>
      </c>
      <c r="M1217" s="1" t="str">
        <f>IF(ISNUMBER($J1217),TEXT(INDEX(答案!$A:$A,MATCH(K1217,trans!$E:$E,0)),"00")&amp;"-"&amp;TEXT(INDEX(答案!$B:$B,MATCH(K1217,trans!$E:$E,0)),"000"),"")</f>
        <v/>
      </c>
    </row>
    <row r="1218" spans="1:13" x14ac:dyDescent="0.55000000000000004">
      <c r="A1218" s="1" t="str">
        <f t="shared" si="54"/>
        <v/>
      </c>
      <c r="B1218" s="1" t="str">
        <f>IF(ISNUMBER($A1218),INDEX(原簿!$E:$E,MATCH(summary!$A1218,原簿!$M:$M,0)),"")</f>
        <v/>
      </c>
      <c r="C1218" s="10" t="str">
        <f>IF(ISNUMBER($A1218),INDEX(原簿!$I:$I,MATCH(summary!$A1218,原簿!$M:$M,0)),"")</f>
        <v/>
      </c>
      <c r="E1218" s="1" t="str">
        <f t="shared" si="55"/>
        <v/>
      </c>
      <c r="F1218" s="1" t="str">
        <f>IF(ISNUMBER($E1218),INDEX(原簿!$E:$E,MATCH(summary!$E1218,原簿!$N:$N,0)),"")</f>
        <v/>
      </c>
      <c r="G1218" s="10" t="str">
        <f>IF(ISNUMBER($E1218),INDEX(原簿!$I:$I,MATCH(summary!$E1218,原簿!$N:$N,0)),"")</f>
        <v/>
      </c>
      <c r="H1218" s="1" t="str">
        <f>IF(ISNUMBER($E1218),TEXT(INDEX(出席票!$A:$A,MATCH(F1218,trans!$B:$B,0)),"00")&amp;"-"&amp;TEXT(INDEX(出席票!$B:$B,MATCH(F1218,trans!$B:$B,0)),"000"),"")</f>
        <v/>
      </c>
      <c r="J1218" s="1" t="str">
        <f t="shared" si="56"/>
        <v/>
      </c>
      <c r="K1218" s="1" t="str">
        <f>IF(ISNUMBER($J1218),INDEX(原簿!$E:$E,MATCH(summary!$E1218,原簿!$O:$O,0)),"")</f>
        <v/>
      </c>
      <c r="L1218" s="10" t="str">
        <f>IF(ISNUMBER($J1218),INDEX(原簿!$I:$I,MATCH(summary!$E1218,原簿!$O:$O,0)),"")</f>
        <v/>
      </c>
      <c r="M1218" s="1" t="str">
        <f>IF(ISNUMBER($J1218),TEXT(INDEX(答案!$A:$A,MATCH(K1218,trans!$E:$E,0)),"00")&amp;"-"&amp;TEXT(INDEX(答案!$B:$B,MATCH(K1218,trans!$E:$E,0)),"000"),"")</f>
        <v/>
      </c>
    </row>
    <row r="1219" spans="1:13" x14ac:dyDescent="0.55000000000000004">
      <c r="A1219" s="1" t="str">
        <f t="shared" si="54"/>
        <v/>
      </c>
      <c r="B1219" s="1" t="str">
        <f>IF(ISNUMBER($A1219),INDEX(原簿!$E:$E,MATCH(summary!$A1219,原簿!$M:$M,0)),"")</f>
        <v/>
      </c>
      <c r="C1219" s="10" t="str">
        <f>IF(ISNUMBER($A1219),INDEX(原簿!$I:$I,MATCH(summary!$A1219,原簿!$M:$M,0)),"")</f>
        <v/>
      </c>
      <c r="E1219" s="1" t="str">
        <f t="shared" si="55"/>
        <v/>
      </c>
      <c r="F1219" s="1" t="str">
        <f>IF(ISNUMBER($E1219),INDEX(原簿!$E:$E,MATCH(summary!$E1219,原簿!$N:$N,0)),"")</f>
        <v/>
      </c>
      <c r="G1219" s="10" t="str">
        <f>IF(ISNUMBER($E1219),INDEX(原簿!$I:$I,MATCH(summary!$E1219,原簿!$N:$N,0)),"")</f>
        <v/>
      </c>
      <c r="H1219" s="1" t="str">
        <f>IF(ISNUMBER($E1219),TEXT(INDEX(出席票!$A:$A,MATCH(F1219,trans!$B:$B,0)),"00")&amp;"-"&amp;TEXT(INDEX(出席票!$B:$B,MATCH(F1219,trans!$B:$B,0)),"000"),"")</f>
        <v/>
      </c>
      <c r="J1219" s="1" t="str">
        <f t="shared" si="56"/>
        <v/>
      </c>
      <c r="K1219" s="1" t="str">
        <f>IF(ISNUMBER($J1219),INDEX(原簿!$E:$E,MATCH(summary!$E1219,原簿!$O:$O,0)),"")</f>
        <v/>
      </c>
      <c r="L1219" s="10" t="str">
        <f>IF(ISNUMBER($J1219),INDEX(原簿!$I:$I,MATCH(summary!$E1219,原簿!$O:$O,0)),"")</f>
        <v/>
      </c>
      <c r="M1219" s="1" t="str">
        <f>IF(ISNUMBER($J1219),TEXT(INDEX(答案!$A:$A,MATCH(K1219,trans!$E:$E,0)),"00")&amp;"-"&amp;TEXT(INDEX(答案!$B:$B,MATCH(K1219,trans!$E:$E,0)),"000"),"")</f>
        <v/>
      </c>
    </row>
    <row r="1220" spans="1:13" x14ac:dyDescent="0.55000000000000004">
      <c r="A1220" s="1" t="str">
        <f t="shared" si="54"/>
        <v/>
      </c>
      <c r="B1220" s="1" t="str">
        <f>IF(ISNUMBER($A1220),INDEX(原簿!$E:$E,MATCH(summary!$A1220,原簿!$M:$M,0)),"")</f>
        <v/>
      </c>
      <c r="C1220" s="10" t="str">
        <f>IF(ISNUMBER($A1220),INDEX(原簿!$I:$I,MATCH(summary!$A1220,原簿!$M:$M,0)),"")</f>
        <v/>
      </c>
      <c r="E1220" s="1" t="str">
        <f t="shared" si="55"/>
        <v/>
      </c>
      <c r="F1220" s="1" t="str">
        <f>IF(ISNUMBER($E1220),INDEX(原簿!$E:$E,MATCH(summary!$E1220,原簿!$N:$N,0)),"")</f>
        <v/>
      </c>
      <c r="G1220" s="10" t="str">
        <f>IF(ISNUMBER($E1220),INDEX(原簿!$I:$I,MATCH(summary!$E1220,原簿!$N:$N,0)),"")</f>
        <v/>
      </c>
      <c r="H1220" s="1" t="str">
        <f>IF(ISNUMBER($E1220),TEXT(INDEX(出席票!$A:$A,MATCH(F1220,trans!$B:$B,0)),"00")&amp;"-"&amp;TEXT(INDEX(出席票!$B:$B,MATCH(F1220,trans!$B:$B,0)),"000"),"")</f>
        <v/>
      </c>
      <c r="J1220" s="1" t="str">
        <f t="shared" si="56"/>
        <v/>
      </c>
      <c r="K1220" s="1" t="str">
        <f>IF(ISNUMBER($J1220),INDEX(原簿!$E:$E,MATCH(summary!$E1220,原簿!$O:$O,0)),"")</f>
        <v/>
      </c>
      <c r="L1220" s="10" t="str">
        <f>IF(ISNUMBER($J1220),INDEX(原簿!$I:$I,MATCH(summary!$E1220,原簿!$O:$O,0)),"")</f>
        <v/>
      </c>
      <c r="M1220" s="1" t="str">
        <f>IF(ISNUMBER($J1220),TEXT(INDEX(答案!$A:$A,MATCH(K1220,trans!$E:$E,0)),"00")&amp;"-"&amp;TEXT(INDEX(答案!$B:$B,MATCH(K1220,trans!$E:$E,0)),"000"),"")</f>
        <v/>
      </c>
    </row>
    <row r="1221" spans="1:13" x14ac:dyDescent="0.55000000000000004">
      <c r="A1221" s="1" t="str">
        <f t="shared" si="54"/>
        <v/>
      </c>
      <c r="B1221" s="1" t="str">
        <f>IF(ISNUMBER($A1221),INDEX(原簿!$E:$E,MATCH(summary!$A1221,原簿!$M:$M,0)),"")</f>
        <v/>
      </c>
      <c r="C1221" s="10" t="str">
        <f>IF(ISNUMBER($A1221),INDEX(原簿!$I:$I,MATCH(summary!$A1221,原簿!$M:$M,0)),"")</f>
        <v/>
      </c>
      <c r="E1221" s="1" t="str">
        <f t="shared" si="55"/>
        <v/>
      </c>
      <c r="F1221" s="1" t="str">
        <f>IF(ISNUMBER($E1221),INDEX(原簿!$E:$E,MATCH(summary!$E1221,原簿!$N:$N,0)),"")</f>
        <v/>
      </c>
      <c r="G1221" s="10" t="str">
        <f>IF(ISNUMBER($E1221),INDEX(原簿!$I:$I,MATCH(summary!$E1221,原簿!$N:$N,0)),"")</f>
        <v/>
      </c>
      <c r="H1221" s="1" t="str">
        <f>IF(ISNUMBER($E1221),TEXT(INDEX(出席票!$A:$A,MATCH(F1221,trans!$B:$B,0)),"00")&amp;"-"&amp;TEXT(INDEX(出席票!$B:$B,MATCH(F1221,trans!$B:$B,0)),"000"),"")</f>
        <v/>
      </c>
      <c r="J1221" s="1" t="str">
        <f t="shared" si="56"/>
        <v/>
      </c>
      <c r="K1221" s="1" t="str">
        <f>IF(ISNUMBER($J1221),INDEX(原簿!$E:$E,MATCH(summary!$E1221,原簿!$O:$O,0)),"")</f>
        <v/>
      </c>
      <c r="L1221" s="10" t="str">
        <f>IF(ISNUMBER($J1221),INDEX(原簿!$I:$I,MATCH(summary!$E1221,原簿!$O:$O,0)),"")</f>
        <v/>
      </c>
      <c r="M1221" s="1" t="str">
        <f>IF(ISNUMBER($J1221),TEXT(INDEX(答案!$A:$A,MATCH(K1221,trans!$E:$E,0)),"00")&amp;"-"&amp;TEXT(INDEX(答案!$B:$B,MATCH(K1221,trans!$E:$E,0)),"000"),"")</f>
        <v/>
      </c>
    </row>
    <row r="1222" spans="1:13" x14ac:dyDescent="0.55000000000000004">
      <c r="A1222" s="1" t="str">
        <f t="shared" si="54"/>
        <v/>
      </c>
      <c r="B1222" s="1" t="str">
        <f>IF(ISNUMBER($A1222),INDEX(原簿!$E:$E,MATCH(summary!$A1222,原簿!$M:$M,0)),"")</f>
        <v/>
      </c>
      <c r="C1222" s="10" t="str">
        <f>IF(ISNUMBER($A1222),INDEX(原簿!$I:$I,MATCH(summary!$A1222,原簿!$M:$M,0)),"")</f>
        <v/>
      </c>
      <c r="E1222" s="1" t="str">
        <f t="shared" si="55"/>
        <v/>
      </c>
      <c r="F1222" s="1" t="str">
        <f>IF(ISNUMBER($E1222),INDEX(原簿!$E:$E,MATCH(summary!$E1222,原簿!$N:$N,0)),"")</f>
        <v/>
      </c>
      <c r="G1222" s="10" t="str">
        <f>IF(ISNUMBER($E1222),INDEX(原簿!$I:$I,MATCH(summary!$E1222,原簿!$N:$N,0)),"")</f>
        <v/>
      </c>
      <c r="H1222" s="1" t="str">
        <f>IF(ISNUMBER($E1222),TEXT(INDEX(出席票!$A:$A,MATCH(F1222,trans!$B:$B,0)),"00")&amp;"-"&amp;TEXT(INDEX(出席票!$B:$B,MATCH(F1222,trans!$B:$B,0)),"000"),"")</f>
        <v/>
      </c>
      <c r="J1222" s="1" t="str">
        <f t="shared" si="56"/>
        <v/>
      </c>
      <c r="K1222" s="1" t="str">
        <f>IF(ISNUMBER($J1222),INDEX(原簿!$E:$E,MATCH(summary!$E1222,原簿!$O:$O,0)),"")</f>
        <v/>
      </c>
      <c r="L1222" s="10" t="str">
        <f>IF(ISNUMBER($J1222),INDEX(原簿!$I:$I,MATCH(summary!$E1222,原簿!$O:$O,0)),"")</f>
        <v/>
      </c>
      <c r="M1222" s="1" t="str">
        <f>IF(ISNUMBER($J1222),TEXT(INDEX(答案!$A:$A,MATCH(K1222,trans!$E:$E,0)),"00")&amp;"-"&amp;TEXT(INDEX(答案!$B:$B,MATCH(K1222,trans!$E:$E,0)),"000"),"")</f>
        <v/>
      </c>
    </row>
    <row r="1223" spans="1:13" x14ac:dyDescent="0.55000000000000004">
      <c r="A1223" s="1" t="str">
        <f t="shared" si="54"/>
        <v/>
      </c>
      <c r="B1223" s="1" t="str">
        <f>IF(ISNUMBER($A1223),INDEX(原簿!$E:$E,MATCH(summary!$A1223,原簿!$M:$M,0)),"")</f>
        <v/>
      </c>
      <c r="C1223" s="10" t="str">
        <f>IF(ISNUMBER($A1223),INDEX(原簿!$I:$I,MATCH(summary!$A1223,原簿!$M:$M,0)),"")</f>
        <v/>
      </c>
      <c r="E1223" s="1" t="str">
        <f t="shared" si="55"/>
        <v/>
      </c>
      <c r="F1223" s="1" t="str">
        <f>IF(ISNUMBER($E1223),INDEX(原簿!$E:$E,MATCH(summary!$E1223,原簿!$N:$N,0)),"")</f>
        <v/>
      </c>
      <c r="G1223" s="10" t="str">
        <f>IF(ISNUMBER($E1223),INDEX(原簿!$I:$I,MATCH(summary!$E1223,原簿!$N:$N,0)),"")</f>
        <v/>
      </c>
      <c r="H1223" s="1" t="str">
        <f>IF(ISNUMBER($E1223),TEXT(INDEX(出席票!$A:$A,MATCH(F1223,trans!$B:$B,0)),"00")&amp;"-"&amp;TEXT(INDEX(出席票!$B:$B,MATCH(F1223,trans!$B:$B,0)),"000"),"")</f>
        <v/>
      </c>
      <c r="J1223" s="1" t="str">
        <f t="shared" si="56"/>
        <v/>
      </c>
      <c r="K1223" s="1" t="str">
        <f>IF(ISNUMBER($J1223),INDEX(原簿!$E:$E,MATCH(summary!$E1223,原簿!$O:$O,0)),"")</f>
        <v/>
      </c>
      <c r="L1223" s="10" t="str">
        <f>IF(ISNUMBER($J1223),INDEX(原簿!$I:$I,MATCH(summary!$E1223,原簿!$O:$O,0)),"")</f>
        <v/>
      </c>
      <c r="M1223" s="1" t="str">
        <f>IF(ISNUMBER($J1223),TEXT(INDEX(答案!$A:$A,MATCH(K1223,trans!$E:$E,0)),"00")&amp;"-"&amp;TEXT(INDEX(答案!$B:$B,MATCH(K1223,trans!$E:$E,0)),"000"),"")</f>
        <v/>
      </c>
    </row>
    <row r="1224" spans="1:13" x14ac:dyDescent="0.55000000000000004">
      <c r="A1224" s="1" t="str">
        <f t="shared" si="54"/>
        <v/>
      </c>
      <c r="B1224" s="1" t="str">
        <f>IF(ISNUMBER($A1224),INDEX(原簿!$E:$E,MATCH(summary!$A1224,原簿!$M:$M,0)),"")</f>
        <v/>
      </c>
      <c r="C1224" s="10" t="str">
        <f>IF(ISNUMBER($A1224),INDEX(原簿!$I:$I,MATCH(summary!$A1224,原簿!$M:$M,0)),"")</f>
        <v/>
      </c>
      <c r="E1224" s="1" t="str">
        <f t="shared" si="55"/>
        <v/>
      </c>
      <c r="F1224" s="1" t="str">
        <f>IF(ISNUMBER($E1224),INDEX(原簿!$E:$E,MATCH(summary!$E1224,原簿!$N:$N,0)),"")</f>
        <v/>
      </c>
      <c r="G1224" s="10" t="str">
        <f>IF(ISNUMBER($E1224),INDEX(原簿!$I:$I,MATCH(summary!$E1224,原簿!$N:$N,0)),"")</f>
        <v/>
      </c>
      <c r="H1224" s="1" t="str">
        <f>IF(ISNUMBER($E1224),TEXT(INDEX(出席票!$A:$A,MATCH(F1224,trans!$B:$B,0)),"00")&amp;"-"&amp;TEXT(INDEX(出席票!$B:$B,MATCH(F1224,trans!$B:$B,0)),"000"),"")</f>
        <v/>
      </c>
      <c r="J1224" s="1" t="str">
        <f t="shared" si="56"/>
        <v/>
      </c>
      <c r="K1224" s="1" t="str">
        <f>IF(ISNUMBER($J1224),INDEX(原簿!$E:$E,MATCH(summary!$E1224,原簿!$O:$O,0)),"")</f>
        <v/>
      </c>
      <c r="L1224" s="10" t="str">
        <f>IF(ISNUMBER($J1224),INDEX(原簿!$I:$I,MATCH(summary!$E1224,原簿!$O:$O,0)),"")</f>
        <v/>
      </c>
      <c r="M1224" s="1" t="str">
        <f>IF(ISNUMBER($J1224),TEXT(INDEX(答案!$A:$A,MATCH(K1224,trans!$E:$E,0)),"00")&amp;"-"&amp;TEXT(INDEX(答案!$B:$B,MATCH(K1224,trans!$E:$E,0)),"000"),"")</f>
        <v/>
      </c>
    </row>
    <row r="1225" spans="1:13" x14ac:dyDescent="0.55000000000000004">
      <c r="A1225" s="1" t="str">
        <f t="shared" ref="A1225:A1288" si="57">IF(A$6&gt;=ROW(A1225)-ROW(A$7),ROW(A1225)-ROW(A$7),"")</f>
        <v/>
      </c>
      <c r="B1225" s="1" t="str">
        <f>IF(ISNUMBER($A1225),INDEX(原簿!$E:$E,MATCH(summary!$A1225,原簿!$M:$M,0)),"")</f>
        <v/>
      </c>
      <c r="C1225" s="10" t="str">
        <f>IF(ISNUMBER($A1225),INDEX(原簿!$I:$I,MATCH(summary!$A1225,原簿!$M:$M,0)),"")</f>
        <v/>
      </c>
      <c r="E1225" s="1" t="str">
        <f t="shared" ref="E1225:E1288" si="58">IF(E$6&gt;=ROW(E1225)-ROW(E$7),ROW(E1225)-ROW(E$7),"")</f>
        <v/>
      </c>
      <c r="F1225" s="1" t="str">
        <f>IF(ISNUMBER($E1225),INDEX(原簿!$E:$E,MATCH(summary!$E1225,原簿!$N:$N,0)),"")</f>
        <v/>
      </c>
      <c r="G1225" s="10" t="str">
        <f>IF(ISNUMBER($E1225),INDEX(原簿!$I:$I,MATCH(summary!$E1225,原簿!$N:$N,0)),"")</f>
        <v/>
      </c>
      <c r="H1225" s="1" t="str">
        <f>IF(ISNUMBER($E1225),TEXT(INDEX(出席票!$A:$A,MATCH(F1225,trans!$B:$B,0)),"00")&amp;"-"&amp;TEXT(INDEX(出席票!$B:$B,MATCH(F1225,trans!$B:$B,0)),"000"),"")</f>
        <v/>
      </c>
      <c r="J1225" s="1" t="str">
        <f t="shared" ref="J1225:J1288" si="59">IF(J$6&gt;=ROW(J1225)-ROW(J$7),ROW(J1225)-ROW(J$7),"")</f>
        <v/>
      </c>
      <c r="K1225" s="1" t="str">
        <f>IF(ISNUMBER($J1225),INDEX(原簿!$E:$E,MATCH(summary!$E1225,原簿!$O:$O,0)),"")</f>
        <v/>
      </c>
      <c r="L1225" s="10" t="str">
        <f>IF(ISNUMBER($J1225),INDEX(原簿!$I:$I,MATCH(summary!$E1225,原簿!$O:$O,0)),"")</f>
        <v/>
      </c>
      <c r="M1225" s="1" t="str">
        <f>IF(ISNUMBER($J1225),TEXT(INDEX(答案!$A:$A,MATCH(K1225,trans!$E:$E,0)),"00")&amp;"-"&amp;TEXT(INDEX(答案!$B:$B,MATCH(K1225,trans!$E:$E,0)),"000"),"")</f>
        <v/>
      </c>
    </row>
    <row r="1226" spans="1:13" x14ac:dyDescent="0.55000000000000004">
      <c r="A1226" s="1" t="str">
        <f t="shared" si="57"/>
        <v/>
      </c>
      <c r="B1226" s="1" t="str">
        <f>IF(ISNUMBER($A1226),INDEX(原簿!$E:$E,MATCH(summary!$A1226,原簿!$M:$M,0)),"")</f>
        <v/>
      </c>
      <c r="C1226" s="10" t="str">
        <f>IF(ISNUMBER($A1226),INDEX(原簿!$I:$I,MATCH(summary!$A1226,原簿!$M:$M,0)),"")</f>
        <v/>
      </c>
      <c r="E1226" s="1" t="str">
        <f t="shared" si="58"/>
        <v/>
      </c>
      <c r="F1226" s="1" t="str">
        <f>IF(ISNUMBER($E1226),INDEX(原簿!$E:$E,MATCH(summary!$E1226,原簿!$N:$N,0)),"")</f>
        <v/>
      </c>
      <c r="G1226" s="10" t="str">
        <f>IF(ISNUMBER($E1226),INDEX(原簿!$I:$I,MATCH(summary!$E1226,原簿!$N:$N,0)),"")</f>
        <v/>
      </c>
      <c r="H1226" s="1" t="str">
        <f>IF(ISNUMBER($E1226),TEXT(INDEX(出席票!$A:$A,MATCH(F1226,trans!$B:$B,0)),"00")&amp;"-"&amp;TEXT(INDEX(出席票!$B:$B,MATCH(F1226,trans!$B:$B,0)),"000"),"")</f>
        <v/>
      </c>
      <c r="J1226" s="1" t="str">
        <f t="shared" si="59"/>
        <v/>
      </c>
      <c r="K1226" s="1" t="str">
        <f>IF(ISNUMBER($J1226),INDEX(原簿!$E:$E,MATCH(summary!$E1226,原簿!$O:$O,0)),"")</f>
        <v/>
      </c>
      <c r="L1226" s="10" t="str">
        <f>IF(ISNUMBER($J1226),INDEX(原簿!$I:$I,MATCH(summary!$E1226,原簿!$O:$O,0)),"")</f>
        <v/>
      </c>
      <c r="M1226" s="1" t="str">
        <f>IF(ISNUMBER($J1226),TEXT(INDEX(答案!$A:$A,MATCH(K1226,trans!$E:$E,0)),"00")&amp;"-"&amp;TEXT(INDEX(答案!$B:$B,MATCH(K1226,trans!$E:$E,0)),"000"),"")</f>
        <v/>
      </c>
    </row>
    <row r="1227" spans="1:13" x14ac:dyDescent="0.55000000000000004">
      <c r="A1227" s="1" t="str">
        <f t="shared" si="57"/>
        <v/>
      </c>
      <c r="B1227" s="1" t="str">
        <f>IF(ISNUMBER($A1227),INDEX(原簿!$E:$E,MATCH(summary!$A1227,原簿!$M:$M,0)),"")</f>
        <v/>
      </c>
      <c r="C1227" s="10" t="str">
        <f>IF(ISNUMBER($A1227),INDEX(原簿!$I:$I,MATCH(summary!$A1227,原簿!$M:$M,0)),"")</f>
        <v/>
      </c>
      <c r="E1227" s="1" t="str">
        <f t="shared" si="58"/>
        <v/>
      </c>
      <c r="F1227" s="1" t="str">
        <f>IF(ISNUMBER($E1227),INDEX(原簿!$E:$E,MATCH(summary!$E1227,原簿!$N:$N,0)),"")</f>
        <v/>
      </c>
      <c r="G1227" s="10" t="str">
        <f>IF(ISNUMBER($E1227),INDEX(原簿!$I:$I,MATCH(summary!$E1227,原簿!$N:$N,0)),"")</f>
        <v/>
      </c>
      <c r="H1227" s="1" t="str">
        <f>IF(ISNUMBER($E1227),TEXT(INDEX(出席票!$A:$A,MATCH(F1227,trans!$B:$B,0)),"00")&amp;"-"&amp;TEXT(INDEX(出席票!$B:$B,MATCH(F1227,trans!$B:$B,0)),"000"),"")</f>
        <v/>
      </c>
      <c r="J1227" s="1" t="str">
        <f t="shared" si="59"/>
        <v/>
      </c>
      <c r="K1227" s="1" t="str">
        <f>IF(ISNUMBER($J1227),INDEX(原簿!$E:$E,MATCH(summary!$E1227,原簿!$O:$O,0)),"")</f>
        <v/>
      </c>
      <c r="L1227" s="10" t="str">
        <f>IF(ISNUMBER($J1227),INDEX(原簿!$I:$I,MATCH(summary!$E1227,原簿!$O:$O,0)),"")</f>
        <v/>
      </c>
      <c r="M1227" s="1" t="str">
        <f>IF(ISNUMBER($J1227),TEXT(INDEX(答案!$A:$A,MATCH(K1227,trans!$E:$E,0)),"00")&amp;"-"&amp;TEXT(INDEX(答案!$B:$B,MATCH(K1227,trans!$E:$E,0)),"000"),"")</f>
        <v/>
      </c>
    </row>
    <row r="1228" spans="1:13" x14ac:dyDescent="0.55000000000000004">
      <c r="A1228" s="1" t="str">
        <f t="shared" si="57"/>
        <v/>
      </c>
      <c r="B1228" s="1" t="str">
        <f>IF(ISNUMBER($A1228),INDEX(原簿!$E:$E,MATCH(summary!$A1228,原簿!$M:$M,0)),"")</f>
        <v/>
      </c>
      <c r="C1228" s="10" t="str">
        <f>IF(ISNUMBER($A1228),INDEX(原簿!$I:$I,MATCH(summary!$A1228,原簿!$M:$M,0)),"")</f>
        <v/>
      </c>
      <c r="E1228" s="1" t="str">
        <f t="shared" si="58"/>
        <v/>
      </c>
      <c r="F1228" s="1" t="str">
        <f>IF(ISNUMBER($E1228),INDEX(原簿!$E:$E,MATCH(summary!$E1228,原簿!$N:$N,0)),"")</f>
        <v/>
      </c>
      <c r="G1228" s="10" t="str">
        <f>IF(ISNUMBER($E1228),INDEX(原簿!$I:$I,MATCH(summary!$E1228,原簿!$N:$N,0)),"")</f>
        <v/>
      </c>
      <c r="H1228" s="1" t="str">
        <f>IF(ISNUMBER($E1228),TEXT(INDEX(出席票!$A:$A,MATCH(F1228,trans!$B:$B,0)),"00")&amp;"-"&amp;TEXT(INDEX(出席票!$B:$B,MATCH(F1228,trans!$B:$B,0)),"000"),"")</f>
        <v/>
      </c>
      <c r="J1228" s="1" t="str">
        <f t="shared" si="59"/>
        <v/>
      </c>
      <c r="K1228" s="1" t="str">
        <f>IF(ISNUMBER($J1228),INDEX(原簿!$E:$E,MATCH(summary!$E1228,原簿!$O:$O,0)),"")</f>
        <v/>
      </c>
      <c r="L1228" s="10" t="str">
        <f>IF(ISNUMBER($J1228),INDEX(原簿!$I:$I,MATCH(summary!$E1228,原簿!$O:$O,0)),"")</f>
        <v/>
      </c>
      <c r="M1228" s="1" t="str">
        <f>IF(ISNUMBER($J1228),TEXT(INDEX(答案!$A:$A,MATCH(K1228,trans!$E:$E,0)),"00")&amp;"-"&amp;TEXT(INDEX(答案!$B:$B,MATCH(K1228,trans!$E:$E,0)),"000"),"")</f>
        <v/>
      </c>
    </row>
    <row r="1229" spans="1:13" x14ac:dyDescent="0.55000000000000004">
      <c r="A1229" s="1" t="str">
        <f t="shared" si="57"/>
        <v/>
      </c>
      <c r="B1229" s="1" t="str">
        <f>IF(ISNUMBER($A1229),INDEX(原簿!$E:$E,MATCH(summary!$A1229,原簿!$M:$M,0)),"")</f>
        <v/>
      </c>
      <c r="C1229" s="10" t="str">
        <f>IF(ISNUMBER($A1229),INDEX(原簿!$I:$I,MATCH(summary!$A1229,原簿!$M:$M,0)),"")</f>
        <v/>
      </c>
      <c r="E1229" s="1" t="str">
        <f t="shared" si="58"/>
        <v/>
      </c>
      <c r="F1229" s="1" t="str">
        <f>IF(ISNUMBER($E1229),INDEX(原簿!$E:$E,MATCH(summary!$E1229,原簿!$N:$N,0)),"")</f>
        <v/>
      </c>
      <c r="G1229" s="10" t="str">
        <f>IF(ISNUMBER($E1229),INDEX(原簿!$I:$I,MATCH(summary!$E1229,原簿!$N:$N,0)),"")</f>
        <v/>
      </c>
      <c r="H1229" s="1" t="str">
        <f>IF(ISNUMBER($E1229),TEXT(INDEX(出席票!$A:$A,MATCH(F1229,trans!$B:$B,0)),"00")&amp;"-"&amp;TEXT(INDEX(出席票!$B:$B,MATCH(F1229,trans!$B:$B,0)),"000"),"")</f>
        <v/>
      </c>
      <c r="J1229" s="1" t="str">
        <f t="shared" si="59"/>
        <v/>
      </c>
      <c r="K1229" s="1" t="str">
        <f>IF(ISNUMBER($J1229),INDEX(原簿!$E:$E,MATCH(summary!$E1229,原簿!$O:$O,0)),"")</f>
        <v/>
      </c>
      <c r="L1229" s="10" t="str">
        <f>IF(ISNUMBER($J1229),INDEX(原簿!$I:$I,MATCH(summary!$E1229,原簿!$O:$O,0)),"")</f>
        <v/>
      </c>
      <c r="M1229" s="1" t="str">
        <f>IF(ISNUMBER($J1229),TEXT(INDEX(答案!$A:$A,MATCH(K1229,trans!$E:$E,0)),"00")&amp;"-"&amp;TEXT(INDEX(答案!$B:$B,MATCH(K1229,trans!$E:$E,0)),"000"),"")</f>
        <v/>
      </c>
    </row>
    <row r="1230" spans="1:13" x14ac:dyDescent="0.55000000000000004">
      <c r="A1230" s="1" t="str">
        <f t="shared" si="57"/>
        <v/>
      </c>
      <c r="B1230" s="1" t="str">
        <f>IF(ISNUMBER($A1230),INDEX(原簿!$E:$E,MATCH(summary!$A1230,原簿!$M:$M,0)),"")</f>
        <v/>
      </c>
      <c r="C1230" s="10" t="str">
        <f>IF(ISNUMBER($A1230),INDEX(原簿!$I:$I,MATCH(summary!$A1230,原簿!$M:$M,0)),"")</f>
        <v/>
      </c>
      <c r="E1230" s="1" t="str">
        <f t="shared" si="58"/>
        <v/>
      </c>
      <c r="F1230" s="1" t="str">
        <f>IF(ISNUMBER($E1230),INDEX(原簿!$E:$E,MATCH(summary!$E1230,原簿!$N:$N,0)),"")</f>
        <v/>
      </c>
      <c r="G1230" s="10" t="str">
        <f>IF(ISNUMBER($E1230),INDEX(原簿!$I:$I,MATCH(summary!$E1230,原簿!$N:$N,0)),"")</f>
        <v/>
      </c>
      <c r="H1230" s="1" t="str">
        <f>IF(ISNUMBER($E1230),TEXT(INDEX(出席票!$A:$A,MATCH(F1230,trans!$B:$B,0)),"00")&amp;"-"&amp;TEXT(INDEX(出席票!$B:$B,MATCH(F1230,trans!$B:$B,0)),"000"),"")</f>
        <v/>
      </c>
      <c r="J1230" s="1" t="str">
        <f t="shared" si="59"/>
        <v/>
      </c>
      <c r="K1230" s="1" t="str">
        <f>IF(ISNUMBER($J1230),INDEX(原簿!$E:$E,MATCH(summary!$E1230,原簿!$O:$O,0)),"")</f>
        <v/>
      </c>
      <c r="L1230" s="10" t="str">
        <f>IF(ISNUMBER($J1230),INDEX(原簿!$I:$I,MATCH(summary!$E1230,原簿!$O:$O,0)),"")</f>
        <v/>
      </c>
      <c r="M1230" s="1" t="str">
        <f>IF(ISNUMBER($J1230),TEXT(INDEX(答案!$A:$A,MATCH(K1230,trans!$E:$E,0)),"00")&amp;"-"&amp;TEXT(INDEX(答案!$B:$B,MATCH(K1230,trans!$E:$E,0)),"000"),"")</f>
        <v/>
      </c>
    </row>
    <row r="1231" spans="1:13" x14ac:dyDescent="0.55000000000000004">
      <c r="A1231" s="1" t="str">
        <f t="shared" si="57"/>
        <v/>
      </c>
      <c r="B1231" s="1" t="str">
        <f>IF(ISNUMBER($A1231),INDEX(原簿!$E:$E,MATCH(summary!$A1231,原簿!$M:$M,0)),"")</f>
        <v/>
      </c>
      <c r="C1231" s="10" t="str">
        <f>IF(ISNUMBER($A1231),INDEX(原簿!$I:$I,MATCH(summary!$A1231,原簿!$M:$M,0)),"")</f>
        <v/>
      </c>
      <c r="E1231" s="1" t="str">
        <f t="shared" si="58"/>
        <v/>
      </c>
      <c r="F1231" s="1" t="str">
        <f>IF(ISNUMBER($E1231),INDEX(原簿!$E:$E,MATCH(summary!$E1231,原簿!$N:$N,0)),"")</f>
        <v/>
      </c>
      <c r="G1231" s="10" t="str">
        <f>IF(ISNUMBER($E1231),INDEX(原簿!$I:$I,MATCH(summary!$E1231,原簿!$N:$N,0)),"")</f>
        <v/>
      </c>
      <c r="H1231" s="1" t="str">
        <f>IF(ISNUMBER($E1231),TEXT(INDEX(出席票!$A:$A,MATCH(F1231,trans!$B:$B,0)),"00")&amp;"-"&amp;TEXT(INDEX(出席票!$B:$B,MATCH(F1231,trans!$B:$B,0)),"000"),"")</f>
        <v/>
      </c>
      <c r="J1231" s="1" t="str">
        <f t="shared" si="59"/>
        <v/>
      </c>
      <c r="K1231" s="1" t="str">
        <f>IF(ISNUMBER($J1231),INDEX(原簿!$E:$E,MATCH(summary!$E1231,原簿!$O:$O,0)),"")</f>
        <v/>
      </c>
      <c r="L1231" s="10" t="str">
        <f>IF(ISNUMBER($J1231),INDEX(原簿!$I:$I,MATCH(summary!$E1231,原簿!$O:$O,0)),"")</f>
        <v/>
      </c>
      <c r="M1231" s="1" t="str">
        <f>IF(ISNUMBER($J1231),TEXT(INDEX(答案!$A:$A,MATCH(K1231,trans!$E:$E,0)),"00")&amp;"-"&amp;TEXT(INDEX(答案!$B:$B,MATCH(K1231,trans!$E:$E,0)),"000"),"")</f>
        <v/>
      </c>
    </row>
    <row r="1232" spans="1:13" x14ac:dyDescent="0.55000000000000004">
      <c r="A1232" s="1" t="str">
        <f t="shared" si="57"/>
        <v/>
      </c>
      <c r="B1232" s="1" t="str">
        <f>IF(ISNUMBER($A1232),INDEX(原簿!$E:$E,MATCH(summary!$A1232,原簿!$M:$M,0)),"")</f>
        <v/>
      </c>
      <c r="C1232" s="10" t="str">
        <f>IF(ISNUMBER($A1232),INDEX(原簿!$I:$I,MATCH(summary!$A1232,原簿!$M:$M,0)),"")</f>
        <v/>
      </c>
      <c r="E1232" s="1" t="str">
        <f t="shared" si="58"/>
        <v/>
      </c>
      <c r="F1232" s="1" t="str">
        <f>IF(ISNUMBER($E1232),INDEX(原簿!$E:$E,MATCH(summary!$E1232,原簿!$N:$N,0)),"")</f>
        <v/>
      </c>
      <c r="G1232" s="10" t="str">
        <f>IF(ISNUMBER($E1232),INDEX(原簿!$I:$I,MATCH(summary!$E1232,原簿!$N:$N,0)),"")</f>
        <v/>
      </c>
      <c r="H1232" s="1" t="str">
        <f>IF(ISNUMBER($E1232),TEXT(INDEX(出席票!$A:$A,MATCH(F1232,trans!$B:$B,0)),"00")&amp;"-"&amp;TEXT(INDEX(出席票!$B:$B,MATCH(F1232,trans!$B:$B,0)),"000"),"")</f>
        <v/>
      </c>
      <c r="J1232" s="1" t="str">
        <f t="shared" si="59"/>
        <v/>
      </c>
      <c r="K1232" s="1" t="str">
        <f>IF(ISNUMBER($J1232),INDEX(原簿!$E:$E,MATCH(summary!$E1232,原簿!$O:$O,0)),"")</f>
        <v/>
      </c>
      <c r="L1232" s="10" t="str">
        <f>IF(ISNUMBER($J1232),INDEX(原簿!$I:$I,MATCH(summary!$E1232,原簿!$O:$O,0)),"")</f>
        <v/>
      </c>
      <c r="M1232" s="1" t="str">
        <f>IF(ISNUMBER($J1232),TEXT(INDEX(答案!$A:$A,MATCH(K1232,trans!$E:$E,0)),"00")&amp;"-"&amp;TEXT(INDEX(答案!$B:$B,MATCH(K1232,trans!$E:$E,0)),"000"),"")</f>
        <v/>
      </c>
    </row>
    <row r="1233" spans="1:13" x14ac:dyDescent="0.55000000000000004">
      <c r="A1233" s="1" t="str">
        <f t="shared" si="57"/>
        <v/>
      </c>
      <c r="B1233" s="1" t="str">
        <f>IF(ISNUMBER($A1233),INDEX(原簿!$E:$E,MATCH(summary!$A1233,原簿!$M:$M,0)),"")</f>
        <v/>
      </c>
      <c r="C1233" s="10" t="str">
        <f>IF(ISNUMBER($A1233),INDEX(原簿!$I:$I,MATCH(summary!$A1233,原簿!$M:$M,0)),"")</f>
        <v/>
      </c>
      <c r="E1233" s="1" t="str">
        <f t="shared" si="58"/>
        <v/>
      </c>
      <c r="F1233" s="1" t="str">
        <f>IF(ISNUMBER($E1233),INDEX(原簿!$E:$E,MATCH(summary!$E1233,原簿!$N:$N,0)),"")</f>
        <v/>
      </c>
      <c r="G1233" s="10" t="str">
        <f>IF(ISNUMBER($E1233),INDEX(原簿!$I:$I,MATCH(summary!$E1233,原簿!$N:$N,0)),"")</f>
        <v/>
      </c>
      <c r="H1233" s="1" t="str">
        <f>IF(ISNUMBER($E1233),TEXT(INDEX(出席票!$A:$A,MATCH(F1233,trans!$B:$B,0)),"00")&amp;"-"&amp;TEXT(INDEX(出席票!$B:$B,MATCH(F1233,trans!$B:$B,0)),"000"),"")</f>
        <v/>
      </c>
      <c r="J1233" s="1" t="str">
        <f t="shared" si="59"/>
        <v/>
      </c>
      <c r="K1233" s="1" t="str">
        <f>IF(ISNUMBER($J1233),INDEX(原簿!$E:$E,MATCH(summary!$E1233,原簿!$O:$O,0)),"")</f>
        <v/>
      </c>
      <c r="L1233" s="10" t="str">
        <f>IF(ISNUMBER($J1233),INDEX(原簿!$I:$I,MATCH(summary!$E1233,原簿!$O:$O,0)),"")</f>
        <v/>
      </c>
      <c r="M1233" s="1" t="str">
        <f>IF(ISNUMBER($J1233),TEXT(INDEX(答案!$A:$A,MATCH(K1233,trans!$E:$E,0)),"00")&amp;"-"&amp;TEXT(INDEX(答案!$B:$B,MATCH(K1233,trans!$E:$E,0)),"000"),"")</f>
        <v/>
      </c>
    </row>
    <row r="1234" spans="1:13" x14ac:dyDescent="0.55000000000000004">
      <c r="A1234" s="1" t="str">
        <f t="shared" si="57"/>
        <v/>
      </c>
      <c r="B1234" s="1" t="str">
        <f>IF(ISNUMBER($A1234),INDEX(原簿!$E:$E,MATCH(summary!$A1234,原簿!$M:$M,0)),"")</f>
        <v/>
      </c>
      <c r="C1234" s="10" t="str">
        <f>IF(ISNUMBER($A1234),INDEX(原簿!$I:$I,MATCH(summary!$A1234,原簿!$M:$M,0)),"")</f>
        <v/>
      </c>
      <c r="E1234" s="1" t="str">
        <f t="shared" si="58"/>
        <v/>
      </c>
      <c r="F1234" s="1" t="str">
        <f>IF(ISNUMBER($E1234),INDEX(原簿!$E:$E,MATCH(summary!$E1234,原簿!$N:$N,0)),"")</f>
        <v/>
      </c>
      <c r="G1234" s="10" t="str">
        <f>IF(ISNUMBER($E1234),INDEX(原簿!$I:$I,MATCH(summary!$E1234,原簿!$N:$N,0)),"")</f>
        <v/>
      </c>
      <c r="H1234" s="1" t="str">
        <f>IF(ISNUMBER($E1234),TEXT(INDEX(出席票!$A:$A,MATCH(F1234,trans!$B:$B,0)),"00")&amp;"-"&amp;TEXT(INDEX(出席票!$B:$B,MATCH(F1234,trans!$B:$B,0)),"000"),"")</f>
        <v/>
      </c>
      <c r="J1234" s="1" t="str">
        <f t="shared" si="59"/>
        <v/>
      </c>
      <c r="K1234" s="1" t="str">
        <f>IF(ISNUMBER($J1234),INDEX(原簿!$E:$E,MATCH(summary!$E1234,原簿!$O:$O,0)),"")</f>
        <v/>
      </c>
      <c r="L1234" s="10" t="str">
        <f>IF(ISNUMBER($J1234),INDEX(原簿!$I:$I,MATCH(summary!$E1234,原簿!$O:$O,0)),"")</f>
        <v/>
      </c>
      <c r="M1234" s="1" t="str">
        <f>IF(ISNUMBER($J1234),TEXT(INDEX(答案!$A:$A,MATCH(K1234,trans!$E:$E,0)),"00")&amp;"-"&amp;TEXT(INDEX(答案!$B:$B,MATCH(K1234,trans!$E:$E,0)),"000"),"")</f>
        <v/>
      </c>
    </row>
    <row r="1235" spans="1:13" x14ac:dyDescent="0.55000000000000004">
      <c r="A1235" s="1" t="str">
        <f t="shared" si="57"/>
        <v/>
      </c>
      <c r="B1235" s="1" t="str">
        <f>IF(ISNUMBER($A1235),INDEX(原簿!$E:$E,MATCH(summary!$A1235,原簿!$M:$M,0)),"")</f>
        <v/>
      </c>
      <c r="C1235" s="10" t="str">
        <f>IF(ISNUMBER($A1235),INDEX(原簿!$I:$I,MATCH(summary!$A1235,原簿!$M:$M,0)),"")</f>
        <v/>
      </c>
      <c r="E1235" s="1" t="str">
        <f t="shared" si="58"/>
        <v/>
      </c>
      <c r="F1235" s="1" t="str">
        <f>IF(ISNUMBER($E1235),INDEX(原簿!$E:$E,MATCH(summary!$E1235,原簿!$N:$N,0)),"")</f>
        <v/>
      </c>
      <c r="G1235" s="10" t="str">
        <f>IF(ISNUMBER($E1235),INDEX(原簿!$I:$I,MATCH(summary!$E1235,原簿!$N:$N,0)),"")</f>
        <v/>
      </c>
      <c r="H1235" s="1" t="str">
        <f>IF(ISNUMBER($E1235),TEXT(INDEX(出席票!$A:$A,MATCH(F1235,trans!$B:$B,0)),"00")&amp;"-"&amp;TEXT(INDEX(出席票!$B:$B,MATCH(F1235,trans!$B:$B,0)),"000"),"")</f>
        <v/>
      </c>
      <c r="J1235" s="1" t="str">
        <f t="shared" si="59"/>
        <v/>
      </c>
      <c r="K1235" s="1" t="str">
        <f>IF(ISNUMBER($J1235),INDEX(原簿!$E:$E,MATCH(summary!$E1235,原簿!$O:$O,0)),"")</f>
        <v/>
      </c>
      <c r="L1235" s="10" t="str">
        <f>IF(ISNUMBER($J1235),INDEX(原簿!$I:$I,MATCH(summary!$E1235,原簿!$O:$O,0)),"")</f>
        <v/>
      </c>
      <c r="M1235" s="1" t="str">
        <f>IF(ISNUMBER($J1235),TEXT(INDEX(答案!$A:$A,MATCH(K1235,trans!$E:$E,0)),"00")&amp;"-"&amp;TEXT(INDEX(答案!$B:$B,MATCH(K1235,trans!$E:$E,0)),"000"),"")</f>
        <v/>
      </c>
    </row>
    <row r="1236" spans="1:13" x14ac:dyDescent="0.55000000000000004">
      <c r="A1236" s="1" t="str">
        <f t="shared" si="57"/>
        <v/>
      </c>
      <c r="B1236" s="1" t="str">
        <f>IF(ISNUMBER($A1236),INDEX(原簿!$E:$E,MATCH(summary!$A1236,原簿!$M:$M,0)),"")</f>
        <v/>
      </c>
      <c r="C1236" s="10" t="str">
        <f>IF(ISNUMBER($A1236),INDEX(原簿!$I:$I,MATCH(summary!$A1236,原簿!$M:$M,0)),"")</f>
        <v/>
      </c>
      <c r="E1236" s="1" t="str">
        <f t="shared" si="58"/>
        <v/>
      </c>
      <c r="F1236" s="1" t="str">
        <f>IF(ISNUMBER($E1236),INDEX(原簿!$E:$E,MATCH(summary!$E1236,原簿!$N:$N,0)),"")</f>
        <v/>
      </c>
      <c r="G1236" s="10" t="str">
        <f>IF(ISNUMBER($E1236),INDEX(原簿!$I:$I,MATCH(summary!$E1236,原簿!$N:$N,0)),"")</f>
        <v/>
      </c>
      <c r="H1236" s="1" t="str">
        <f>IF(ISNUMBER($E1236),TEXT(INDEX(出席票!$A:$A,MATCH(F1236,trans!$B:$B,0)),"00")&amp;"-"&amp;TEXT(INDEX(出席票!$B:$B,MATCH(F1236,trans!$B:$B,0)),"000"),"")</f>
        <v/>
      </c>
      <c r="J1236" s="1" t="str">
        <f t="shared" si="59"/>
        <v/>
      </c>
      <c r="K1236" s="1" t="str">
        <f>IF(ISNUMBER($J1236),INDEX(原簿!$E:$E,MATCH(summary!$E1236,原簿!$O:$O,0)),"")</f>
        <v/>
      </c>
      <c r="L1236" s="10" t="str">
        <f>IF(ISNUMBER($J1236),INDEX(原簿!$I:$I,MATCH(summary!$E1236,原簿!$O:$O,0)),"")</f>
        <v/>
      </c>
      <c r="M1236" s="1" t="str">
        <f>IF(ISNUMBER($J1236),TEXT(INDEX(答案!$A:$A,MATCH(K1236,trans!$E:$E,0)),"00")&amp;"-"&amp;TEXT(INDEX(答案!$B:$B,MATCH(K1236,trans!$E:$E,0)),"000"),"")</f>
        <v/>
      </c>
    </row>
    <row r="1237" spans="1:13" x14ac:dyDescent="0.55000000000000004">
      <c r="A1237" s="1" t="str">
        <f t="shared" si="57"/>
        <v/>
      </c>
      <c r="B1237" s="1" t="str">
        <f>IF(ISNUMBER($A1237),INDEX(原簿!$E:$E,MATCH(summary!$A1237,原簿!$M:$M,0)),"")</f>
        <v/>
      </c>
      <c r="C1237" s="10" t="str">
        <f>IF(ISNUMBER($A1237),INDEX(原簿!$I:$I,MATCH(summary!$A1237,原簿!$M:$M,0)),"")</f>
        <v/>
      </c>
      <c r="E1237" s="1" t="str">
        <f t="shared" si="58"/>
        <v/>
      </c>
      <c r="F1237" s="1" t="str">
        <f>IF(ISNUMBER($E1237),INDEX(原簿!$E:$E,MATCH(summary!$E1237,原簿!$N:$N,0)),"")</f>
        <v/>
      </c>
      <c r="G1237" s="10" t="str">
        <f>IF(ISNUMBER($E1237),INDEX(原簿!$I:$I,MATCH(summary!$E1237,原簿!$N:$N,0)),"")</f>
        <v/>
      </c>
      <c r="H1237" s="1" t="str">
        <f>IF(ISNUMBER($E1237),TEXT(INDEX(出席票!$A:$A,MATCH(F1237,trans!$B:$B,0)),"00")&amp;"-"&amp;TEXT(INDEX(出席票!$B:$B,MATCH(F1237,trans!$B:$B,0)),"000"),"")</f>
        <v/>
      </c>
      <c r="J1237" s="1" t="str">
        <f t="shared" si="59"/>
        <v/>
      </c>
      <c r="K1237" s="1" t="str">
        <f>IF(ISNUMBER($J1237),INDEX(原簿!$E:$E,MATCH(summary!$E1237,原簿!$O:$O,0)),"")</f>
        <v/>
      </c>
      <c r="L1237" s="10" t="str">
        <f>IF(ISNUMBER($J1237),INDEX(原簿!$I:$I,MATCH(summary!$E1237,原簿!$O:$O,0)),"")</f>
        <v/>
      </c>
      <c r="M1237" s="1" t="str">
        <f>IF(ISNUMBER($J1237),TEXT(INDEX(答案!$A:$A,MATCH(K1237,trans!$E:$E,0)),"00")&amp;"-"&amp;TEXT(INDEX(答案!$B:$B,MATCH(K1237,trans!$E:$E,0)),"000"),"")</f>
        <v/>
      </c>
    </row>
    <row r="1238" spans="1:13" x14ac:dyDescent="0.55000000000000004">
      <c r="A1238" s="1" t="str">
        <f t="shared" si="57"/>
        <v/>
      </c>
      <c r="B1238" s="1" t="str">
        <f>IF(ISNUMBER($A1238),INDEX(原簿!$E:$E,MATCH(summary!$A1238,原簿!$M:$M,0)),"")</f>
        <v/>
      </c>
      <c r="C1238" s="10" t="str">
        <f>IF(ISNUMBER($A1238),INDEX(原簿!$I:$I,MATCH(summary!$A1238,原簿!$M:$M,0)),"")</f>
        <v/>
      </c>
      <c r="E1238" s="1" t="str">
        <f t="shared" si="58"/>
        <v/>
      </c>
      <c r="F1238" s="1" t="str">
        <f>IF(ISNUMBER($E1238),INDEX(原簿!$E:$E,MATCH(summary!$E1238,原簿!$N:$N,0)),"")</f>
        <v/>
      </c>
      <c r="G1238" s="10" t="str">
        <f>IF(ISNUMBER($E1238),INDEX(原簿!$I:$I,MATCH(summary!$E1238,原簿!$N:$N,0)),"")</f>
        <v/>
      </c>
      <c r="H1238" s="1" t="str">
        <f>IF(ISNUMBER($E1238),TEXT(INDEX(出席票!$A:$A,MATCH(F1238,trans!$B:$B,0)),"00")&amp;"-"&amp;TEXT(INDEX(出席票!$B:$B,MATCH(F1238,trans!$B:$B,0)),"000"),"")</f>
        <v/>
      </c>
      <c r="J1238" s="1" t="str">
        <f t="shared" si="59"/>
        <v/>
      </c>
      <c r="K1238" s="1" t="str">
        <f>IF(ISNUMBER($J1238),INDEX(原簿!$E:$E,MATCH(summary!$E1238,原簿!$O:$O,0)),"")</f>
        <v/>
      </c>
      <c r="L1238" s="10" t="str">
        <f>IF(ISNUMBER($J1238),INDEX(原簿!$I:$I,MATCH(summary!$E1238,原簿!$O:$O,0)),"")</f>
        <v/>
      </c>
      <c r="M1238" s="1" t="str">
        <f>IF(ISNUMBER($J1238),TEXT(INDEX(答案!$A:$A,MATCH(K1238,trans!$E:$E,0)),"00")&amp;"-"&amp;TEXT(INDEX(答案!$B:$B,MATCH(K1238,trans!$E:$E,0)),"000"),"")</f>
        <v/>
      </c>
    </row>
    <row r="1239" spans="1:13" x14ac:dyDescent="0.55000000000000004">
      <c r="A1239" s="1" t="str">
        <f t="shared" si="57"/>
        <v/>
      </c>
      <c r="B1239" s="1" t="str">
        <f>IF(ISNUMBER($A1239),INDEX(原簿!$E:$E,MATCH(summary!$A1239,原簿!$M:$M,0)),"")</f>
        <v/>
      </c>
      <c r="C1239" s="10" t="str">
        <f>IF(ISNUMBER($A1239),INDEX(原簿!$I:$I,MATCH(summary!$A1239,原簿!$M:$M,0)),"")</f>
        <v/>
      </c>
      <c r="E1239" s="1" t="str">
        <f t="shared" si="58"/>
        <v/>
      </c>
      <c r="F1239" s="1" t="str">
        <f>IF(ISNUMBER($E1239),INDEX(原簿!$E:$E,MATCH(summary!$E1239,原簿!$N:$N,0)),"")</f>
        <v/>
      </c>
      <c r="G1239" s="10" t="str">
        <f>IF(ISNUMBER($E1239),INDEX(原簿!$I:$I,MATCH(summary!$E1239,原簿!$N:$N,0)),"")</f>
        <v/>
      </c>
      <c r="H1239" s="1" t="str">
        <f>IF(ISNUMBER($E1239),TEXT(INDEX(出席票!$A:$A,MATCH(F1239,trans!$B:$B,0)),"00")&amp;"-"&amp;TEXT(INDEX(出席票!$B:$B,MATCH(F1239,trans!$B:$B,0)),"000"),"")</f>
        <v/>
      </c>
      <c r="J1239" s="1" t="str">
        <f t="shared" si="59"/>
        <v/>
      </c>
      <c r="K1239" s="1" t="str">
        <f>IF(ISNUMBER($J1239),INDEX(原簿!$E:$E,MATCH(summary!$E1239,原簿!$O:$O,0)),"")</f>
        <v/>
      </c>
      <c r="L1239" s="10" t="str">
        <f>IF(ISNUMBER($J1239),INDEX(原簿!$I:$I,MATCH(summary!$E1239,原簿!$O:$O,0)),"")</f>
        <v/>
      </c>
      <c r="M1239" s="1" t="str">
        <f>IF(ISNUMBER($J1239),TEXT(INDEX(答案!$A:$A,MATCH(K1239,trans!$E:$E,0)),"00")&amp;"-"&amp;TEXT(INDEX(答案!$B:$B,MATCH(K1239,trans!$E:$E,0)),"000"),"")</f>
        <v/>
      </c>
    </row>
    <row r="1240" spans="1:13" x14ac:dyDescent="0.55000000000000004">
      <c r="A1240" s="1" t="str">
        <f t="shared" si="57"/>
        <v/>
      </c>
      <c r="B1240" s="1" t="str">
        <f>IF(ISNUMBER($A1240),INDEX(原簿!$E:$E,MATCH(summary!$A1240,原簿!$M:$M,0)),"")</f>
        <v/>
      </c>
      <c r="C1240" s="10" t="str">
        <f>IF(ISNUMBER($A1240),INDEX(原簿!$I:$I,MATCH(summary!$A1240,原簿!$M:$M,0)),"")</f>
        <v/>
      </c>
      <c r="E1240" s="1" t="str">
        <f t="shared" si="58"/>
        <v/>
      </c>
      <c r="F1240" s="1" t="str">
        <f>IF(ISNUMBER($E1240),INDEX(原簿!$E:$E,MATCH(summary!$E1240,原簿!$N:$N,0)),"")</f>
        <v/>
      </c>
      <c r="G1240" s="10" t="str">
        <f>IF(ISNUMBER($E1240),INDEX(原簿!$I:$I,MATCH(summary!$E1240,原簿!$N:$N,0)),"")</f>
        <v/>
      </c>
      <c r="H1240" s="1" t="str">
        <f>IF(ISNUMBER($E1240),TEXT(INDEX(出席票!$A:$A,MATCH(F1240,trans!$B:$B,0)),"00")&amp;"-"&amp;TEXT(INDEX(出席票!$B:$B,MATCH(F1240,trans!$B:$B,0)),"000"),"")</f>
        <v/>
      </c>
      <c r="J1240" s="1" t="str">
        <f t="shared" si="59"/>
        <v/>
      </c>
      <c r="K1240" s="1" t="str">
        <f>IF(ISNUMBER($J1240),INDEX(原簿!$E:$E,MATCH(summary!$E1240,原簿!$O:$O,0)),"")</f>
        <v/>
      </c>
      <c r="L1240" s="10" t="str">
        <f>IF(ISNUMBER($J1240),INDEX(原簿!$I:$I,MATCH(summary!$E1240,原簿!$O:$O,0)),"")</f>
        <v/>
      </c>
      <c r="M1240" s="1" t="str">
        <f>IF(ISNUMBER($J1240),TEXT(INDEX(答案!$A:$A,MATCH(K1240,trans!$E:$E,0)),"00")&amp;"-"&amp;TEXT(INDEX(答案!$B:$B,MATCH(K1240,trans!$E:$E,0)),"000"),"")</f>
        <v/>
      </c>
    </row>
    <row r="1241" spans="1:13" x14ac:dyDescent="0.55000000000000004">
      <c r="A1241" s="1" t="str">
        <f t="shared" si="57"/>
        <v/>
      </c>
      <c r="B1241" s="1" t="str">
        <f>IF(ISNUMBER($A1241),INDEX(原簿!$E:$E,MATCH(summary!$A1241,原簿!$M:$M,0)),"")</f>
        <v/>
      </c>
      <c r="C1241" s="10" t="str">
        <f>IF(ISNUMBER($A1241),INDEX(原簿!$I:$I,MATCH(summary!$A1241,原簿!$M:$M,0)),"")</f>
        <v/>
      </c>
      <c r="E1241" s="1" t="str">
        <f t="shared" si="58"/>
        <v/>
      </c>
      <c r="F1241" s="1" t="str">
        <f>IF(ISNUMBER($E1241),INDEX(原簿!$E:$E,MATCH(summary!$E1241,原簿!$N:$N,0)),"")</f>
        <v/>
      </c>
      <c r="G1241" s="10" t="str">
        <f>IF(ISNUMBER($E1241),INDEX(原簿!$I:$I,MATCH(summary!$E1241,原簿!$N:$N,0)),"")</f>
        <v/>
      </c>
      <c r="H1241" s="1" t="str">
        <f>IF(ISNUMBER($E1241),TEXT(INDEX(出席票!$A:$A,MATCH(F1241,trans!$B:$B,0)),"00")&amp;"-"&amp;TEXT(INDEX(出席票!$B:$B,MATCH(F1241,trans!$B:$B,0)),"000"),"")</f>
        <v/>
      </c>
      <c r="J1241" s="1" t="str">
        <f t="shared" si="59"/>
        <v/>
      </c>
      <c r="K1241" s="1" t="str">
        <f>IF(ISNUMBER($J1241),INDEX(原簿!$E:$E,MATCH(summary!$E1241,原簿!$O:$O,0)),"")</f>
        <v/>
      </c>
      <c r="L1241" s="10" t="str">
        <f>IF(ISNUMBER($J1241),INDEX(原簿!$I:$I,MATCH(summary!$E1241,原簿!$O:$O,0)),"")</f>
        <v/>
      </c>
      <c r="M1241" s="1" t="str">
        <f>IF(ISNUMBER($J1241),TEXT(INDEX(答案!$A:$A,MATCH(K1241,trans!$E:$E,0)),"00")&amp;"-"&amp;TEXT(INDEX(答案!$B:$B,MATCH(K1241,trans!$E:$E,0)),"000"),"")</f>
        <v/>
      </c>
    </row>
    <row r="1242" spans="1:13" x14ac:dyDescent="0.55000000000000004">
      <c r="A1242" s="1" t="str">
        <f t="shared" si="57"/>
        <v/>
      </c>
      <c r="B1242" s="1" t="str">
        <f>IF(ISNUMBER($A1242),INDEX(原簿!$E:$E,MATCH(summary!$A1242,原簿!$M:$M,0)),"")</f>
        <v/>
      </c>
      <c r="C1242" s="10" t="str">
        <f>IF(ISNUMBER($A1242),INDEX(原簿!$I:$I,MATCH(summary!$A1242,原簿!$M:$M,0)),"")</f>
        <v/>
      </c>
      <c r="E1242" s="1" t="str">
        <f t="shared" si="58"/>
        <v/>
      </c>
      <c r="F1242" s="1" t="str">
        <f>IF(ISNUMBER($E1242),INDEX(原簿!$E:$E,MATCH(summary!$E1242,原簿!$N:$N,0)),"")</f>
        <v/>
      </c>
      <c r="G1242" s="10" t="str">
        <f>IF(ISNUMBER($E1242),INDEX(原簿!$I:$I,MATCH(summary!$E1242,原簿!$N:$N,0)),"")</f>
        <v/>
      </c>
      <c r="H1242" s="1" t="str">
        <f>IF(ISNUMBER($E1242),TEXT(INDEX(出席票!$A:$A,MATCH(F1242,trans!$B:$B,0)),"00")&amp;"-"&amp;TEXT(INDEX(出席票!$B:$B,MATCH(F1242,trans!$B:$B,0)),"000"),"")</f>
        <v/>
      </c>
      <c r="J1242" s="1" t="str">
        <f t="shared" si="59"/>
        <v/>
      </c>
      <c r="K1242" s="1" t="str">
        <f>IF(ISNUMBER($J1242),INDEX(原簿!$E:$E,MATCH(summary!$E1242,原簿!$O:$O,0)),"")</f>
        <v/>
      </c>
      <c r="L1242" s="10" t="str">
        <f>IF(ISNUMBER($J1242),INDEX(原簿!$I:$I,MATCH(summary!$E1242,原簿!$O:$O,0)),"")</f>
        <v/>
      </c>
      <c r="M1242" s="1" t="str">
        <f>IF(ISNUMBER($J1242),TEXT(INDEX(答案!$A:$A,MATCH(K1242,trans!$E:$E,0)),"00")&amp;"-"&amp;TEXT(INDEX(答案!$B:$B,MATCH(K1242,trans!$E:$E,0)),"000"),"")</f>
        <v/>
      </c>
    </row>
    <row r="1243" spans="1:13" x14ac:dyDescent="0.55000000000000004">
      <c r="A1243" s="1" t="str">
        <f t="shared" si="57"/>
        <v/>
      </c>
      <c r="B1243" s="1" t="str">
        <f>IF(ISNUMBER($A1243),INDEX(原簿!$E:$E,MATCH(summary!$A1243,原簿!$M:$M,0)),"")</f>
        <v/>
      </c>
      <c r="C1243" s="10" t="str">
        <f>IF(ISNUMBER($A1243),INDEX(原簿!$I:$I,MATCH(summary!$A1243,原簿!$M:$M,0)),"")</f>
        <v/>
      </c>
      <c r="E1243" s="1" t="str">
        <f t="shared" si="58"/>
        <v/>
      </c>
      <c r="F1243" s="1" t="str">
        <f>IF(ISNUMBER($E1243),INDEX(原簿!$E:$E,MATCH(summary!$E1243,原簿!$N:$N,0)),"")</f>
        <v/>
      </c>
      <c r="G1243" s="10" t="str">
        <f>IF(ISNUMBER($E1243),INDEX(原簿!$I:$I,MATCH(summary!$E1243,原簿!$N:$N,0)),"")</f>
        <v/>
      </c>
      <c r="H1243" s="1" t="str">
        <f>IF(ISNUMBER($E1243),TEXT(INDEX(出席票!$A:$A,MATCH(F1243,trans!$B:$B,0)),"00")&amp;"-"&amp;TEXT(INDEX(出席票!$B:$B,MATCH(F1243,trans!$B:$B,0)),"000"),"")</f>
        <v/>
      </c>
      <c r="J1243" s="1" t="str">
        <f t="shared" si="59"/>
        <v/>
      </c>
      <c r="K1243" s="1" t="str">
        <f>IF(ISNUMBER($J1243),INDEX(原簿!$E:$E,MATCH(summary!$E1243,原簿!$O:$O,0)),"")</f>
        <v/>
      </c>
      <c r="L1243" s="10" t="str">
        <f>IF(ISNUMBER($J1243),INDEX(原簿!$I:$I,MATCH(summary!$E1243,原簿!$O:$O,0)),"")</f>
        <v/>
      </c>
      <c r="M1243" s="1" t="str">
        <f>IF(ISNUMBER($J1243),TEXT(INDEX(答案!$A:$A,MATCH(K1243,trans!$E:$E,0)),"00")&amp;"-"&amp;TEXT(INDEX(答案!$B:$B,MATCH(K1243,trans!$E:$E,0)),"000"),"")</f>
        <v/>
      </c>
    </row>
    <row r="1244" spans="1:13" x14ac:dyDescent="0.55000000000000004">
      <c r="A1244" s="1" t="str">
        <f t="shared" si="57"/>
        <v/>
      </c>
      <c r="B1244" s="1" t="str">
        <f>IF(ISNUMBER($A1244),INDEX(原簿!$E:$E,MATCH(summary!$A1244,原簿!$M:$M,0)),"")</f>
        <v/>
      </c>
      <c r="C1244" s="10" t="str">
        <f>IF(ISNUMBER($A1244),INDEX(原簿!$I:$I,MATCH(summary!$A1244,原簿!$M:$M,0)),"")</f>
        <v/>
      </c>
      <c r="E1244" s="1" t="str">
        <f t="shared" si="58"/>
        <v/>
      </c>
      <c r="F1244" s="1" t="str">
        <f>IF(ISNUMBER($E1244),INDEX(原簿!$E:$E,MATCH(summary!$E1244,原簿!$N:$N,0)),"")</f>
        <v/>
      </c>
      <c r="G1244" s="10" t="str">
        <f>IF(ISNUMBER($E1244),INDEX(原簿!$I:$I,MATCH(summary!$E1244,原簿!$N:$N,0)),"")</f>
        <v/>
      </c>
      <c r="H1244" s="1" t="str">
        <f>IF(ISNUMBER($E1244),TEXT(INDEX(出席票!$A:$A,MATCH(F1244,trans!$B:$B,0)),"00")&amp;"-"&amp;TEXT(INDEX(出席票!$B:$B,MATCH(F1244,trans!$B:$B,0)),"000"),"")</f>
        <v/>
      </c>
      <c r="J1244" s="1" t="str">
        <f t="shared" si="59"/>
        <v/>
      </c>
      <c r="K1244" s="1" t="str">
        <f>IF(ISNUMBER($J1244),INDEX(原簿!$E:$E,MATCH(summary!$E1244,原簿!$O:$O,0)),"")</f>
        <v/>
      </c>
      <c r="L1244" s="10" t="str">
        <f>IF(ISNUMBER($J1244),INDEX(原簿!$I:$I,MATCH(summary!$E1244,原簿!$O:$O,0)),"")</f>
        <v/>
      </c>
      <c r="M1244" s="1" t="str">
        <f>IF(ISNUMBER($J1244),TEXT(INDEX(答案!$A:$A,MATCH(K1244,trans!$E:$E,0)),"00")&amp;"-"&amp;TEXT(INDEX(答案!$B:$B,MATCH(K1244,trans!$E:$E,0)),"000"),"")</f>
        <v/>
      </c>
    </row>
    <row r="1245" spans="1:13" x14ac:dyDescent="0.55000000000000004">
      <c r="A1245" s="1" t="str">
        <f t="shared" si="57"/>
        <v/>
      </c>
      <c r="B1245" s="1" t="str">
        <f>IF(ISNUMBER($A1245),INDEX(原簿!$E:$E,MATCH(summary!$A1245,原簿!$M:$M,0)),"")</f>
        <v/>
      </c>
      <c r="C1245" s="10" t="str">
        <f>IF(ISNUMBER($A1245),INDEX(原簿!$I:$I,MATCH(summary!$A1245,原簿!$M:$M,0)),"")</f>
        <v/>
      </c>
      <c r="E1245" s="1" t="str">
        <f t="shared" si="58"/>
        <v/>
      </c>
      <c r="F1245" s="1" t="str">
        <f>IF(ISNUMBER($E1245),INDEX(原簿!$E:$E,MATCH(summary!$E1245,原簿!$N:$N,0)),"")</f>
        <v/>
      </c>
      <c r="G1245" s="10" t="str">
        <f>IF(ISNUMBER($E1245),INDEX(原簿!$I:$I,MATCH(summary!$E1245,原簿!$N:$N,0)),"")</f>
        <v/>
      </c>
      <c r="H1245" s="1" t="str">
        <f>IF(ISNUMBER($E1245),TEXT(INDEX(出席票!$A:$A,MATCH(F1245,trans!$B:$B,0)),"00")&amp;"-"&amp;TEXT(INDEX(出席票!$B:$B,MATCH(F1245,trans!$B:$B,0)),"000"),"")</f>
        <v/>
      </c>
      <c r="J1245" s="1" t="str">
        <f t="shared" si="59"/>
        <v/>
      </c>
      <c r="K1245" s="1" t="str">
        <f>IF(ISNUMBER($J1245),INDEX(原簿!$E:$E,MATCH(summary!$E1245,原簿!$O:$O,0)),"")</f>
        <v/>
      </c>
      <c r="L1245" s="10" t="str">
        <f>IF(ISNUMBER($J1245),INDEX(原簿!$I:$I,MATCH(summary!$E1245,原簿!$O:$O,0)),"")</f>
        <v/>
      </c>
      <c r="M1245" s="1" t="str">
        <f>IF(ISNUMBER($J1245),TEXT(INDEX(答案!$A:$A,MATCH(K1245,trans!$E:$E,0)),"00")&amp;"-"&amp;TEXT(INDEX(答案!$B:$B,MATCH(K1245,trans!$E:$E,0)),"000"),"")</f>
        <v/>
      </c>
    </row>
    <row r="1246" spans="1:13" x14ac:dyDescent="0.55000000000000004">
      <c r="A1246" s="1" t="str">
        <f t="shared" si="57"/>
        <v/>
      </c>
      <c r="B1246" s="1" t="str">
        <f>IF(ISNUMBER($A1246),INDEX(原簿!$E:$E,MATCH(summary!$A1246,原簿!$M:$M,0)),"")</f>
        <v/>
      </c>
      <c r="C1246" s="10" t="str">
        <f>IF(ISNUMBER($A1246),INDEX(原簿!$I:$I,MATCH(summary!$A1246,原簿!$M:$M,0)),"")</f>
        <v/>
      </c>
      <c r="E1246" s="1" t="str">
        <f t="shared" si="58"/>
        <v/>
      </c>
      <c r="F1246" s="1" t="str">
        <f>IF(ISNUMBER($E1246),INDEX(原簿!$E:$E,MATCH(summary!$E1246,原簿!$N:$N,0)),"")</f>
        <v/>
      </c>
      <c r="G1246" s="10" t="str">
        <f>IF(ISNUMBER($E1246),INDEX(原簿!$I:$I,MATCH(summary!$E1246,原簿!$N:$N,0)),"")</f>
        <v/>
      </c>
      <c r="H1246" s="1" t="str">
        <f>IF(ISNUMBER($E1246),TEXT(INDEX(出席票!$A:$A,MATCH(F1246,trans!$B:$B,0)),"00")&amp;"-"&amp;TEXT(INDEX(出席票!$B:$B,MATCH(F1246,trans!$B:$B,0)),"000"),"")</f>
        <v/>
      </c>
      <c r="J1246" s="1" t="str">
        <f t="shared" si="59"/>
        <v/>
      </c>
      <c r="K1246" s="1" t="str">
        <f>IF(ISNUMBER($J1246),INDEX(原簿!$E:$E,MATCH(summary!$E1246,原簿!$O:$O,0)),"")</f>
        <v/>
      </c>
      <c r="L1246" s="10" t="str">
        <f>IF(ISNUMBER($J1246),INDEX(原簿!$I:$I,MATCH(summary!$E1246,原簿!$O:$O,0)),"")</f>
        <v/>
      </c>
      <c r="M1246" s="1" t="str">
        <f>IF(ISNUMBER($J1246),TEXT(INDEX(答案!$A:$A,MATCH(K1246,trans!$E:$E,0)),"00")&amp;"-"&amp;TEXT(INDEX(答案!$B:$B,MATCH(K1246,trans!$E:$E,0)),"000"),"")</f>
        <v/>
      </c>
    </row>
    <row r="1247" spans="1:13" x14ac:dyDescent="0.55000000000000004">
      <c r="A1247" s="1" t="str">
        <f t="shared" si="57"/>
        <v/>
      </c>
      <c r="B1247" s="1" t="str">
        <f>IF(ISNUMBER($A1247),INDEX(原簿!$E:$E,MATCH(summary!$A1247,原簿!$M:$M,0)),"")</f>
        <v/>
      </c>
      <c r="C1247" s="10" t="str">
        <f>IF(ISNUMBER($A1247),INDEX(原簿!$I:$I,MATCH(summary!$A1247,原簿!$M:$M,0)),"")</f>
        <v/>
      </c>
      <c r="E1247" s="1" t="str">
        <f t="shared" si="58"/>
        <v/>
      </c>
      <c r="F1247" s="1" t="str">
        <f>IF(ISNUMBER($E1247),INDEX(原簿!$E:$E,MATCH(summary!$E1247,原簿!$N:$N,0)),"")</f>
        <v/>
      </c>
      <c r="G1247" s="10" t="str">
        <f>IF(ISNUMBER($E1247),INDEX(原簿!$I:$I,MATCH(summary!$E1247,原簿!$N:$N,0)),"")</f>
        <v/>
      </c>
      <c r="H1247" s="1" t="str">
        <f>IF(ISNUMBER($E1247),TEXT(INDEX(出席票!$A:$A,MATCH(F1247,trans!$B:$B,0)),"00")&amp;"-"&amp;TEXT(INDEX(出席票!$B:$B,MATCH(F1247,trans!$B:$B,0)),"000"),"")</f>
        <v/>
      </c>
      <c r="J1247" s="1" t="str">
        <f t="shared" si="59"/>
        <v/>
      </c>
      <c r="K1247" s="1" t="str">
        <f>IF(ISNUMBER($J1247),INDEX(原簿!$E:$E,MATCH(summary!$E1247,原簿!$O:$O,0)),"")</f>
        <v/>
      </c>
      <c r="L1247" s="10" t="str">
        <f>IF(ISNUMBER($J1247),INDEX(原簿!$I:$I,MATCH(summary!$E1247,原簿!$O:$O,0)),"")</f>
        <v/>
      </c>
      <c r="M1247" s="1" t="str">
        <f>IF(ISNUMBER($J1247),TEXT(INDEX(答案!$A:$A,MATCH(K1247,trans!$E:$E,0)),"00")&amp;"-"&amp;TEXT(INDEX(答案!$B:$B,MATCH(K1247,trans!$E:$E,0)),"000"),"")</f>
        <v/>
      </c>
    </row>
    <row r="1248" spans="1:13" x14ac:dyDescent="0.55000000000000004">
      <c r="A1248" s="1" t="str">
        <f t="shared" si="57"/>
        <v/>
      </c>
      <c r="B1248" s="1" t="str">
        <f>IF(ISNUMBER($A1248),INDEX(原簿!$E:$E,MATCH(summary!$A1248,原簿!$M:$M,0)),"")</f>
        <v/>
      </c>
      <c r="C1248" s="10" t="str">
        <f>IF(ISNUMBER($A1248),INDEX(原簿!$I:$I,MATCH(summary!$A1248,原簿!$M:$M,0)),"")</f>
        <v/>
      </c>
      <c r="E1248" s="1" t="str">
        <f t="shared" si="58"/>
        <v/>
      </c>
      <c r="F1248" s="1" t="str">
        <f>IF(ISNUMBER($E1248),INDEX(原簿!$E:$E,MATCH(summary!$E1248,原簿!$N:$N,0)),"")</f>
        <v/>
      </c>
      <c r="G1248" s="10" t="str">
        <f>IF(ISNUMBER($E1248),INDEX(原簿!$I:$I,MATCH(summary!$E1248,原簿!$N:$N,0)),"")</f>
        <v/>
      </c>
      <c r="H1248" s="1" t="str">
        <f>IF(ISNUMBER($E1248),TEXT(INDEX(出席票!$A:$A,MATCH(F1248,trans!$B:$B,0)),"00")&amp;"-"&amp;TEXT(INDEX(出席票!$B:$B,MATCH(F1248,trans!$B:$B,0)),"000"),"")</f>
        <v/>
      </c>
      <c r="J1248" s="1" t="str">
        <f t="shared" si="59"/>
        <v/>
      </c>
      <c r="K1248" s="1" t="str">
        <f>IF(ISNUMBER($J1248),INDEX(原簿!$E:$E,MATCH(summary!$E1248,原簿!$O:$O,0)),"")</f>
        <v/>
      </c>
      <c r="L1248" s="10" t="str">
        <f>IF(ISNUMBER($J1248),INDEX(原簿!$I:$I,MATCH(summary!$E1248,原簿!$O:$O,0)),"")</f>
        <v/>
      </c>
      <c r="M1248" s="1" t="str">
        <f>IF(ISNUMBER($J1248),TEXT(INDEX(答案!$A:$A,MATCH(K1248,trans!$E:$E,0)),"00")&amp;"-"&amp;TEXT(INDEX(答案!$B:$B,MATCH(K1248,trans!$E:$E,0)),"000"),"")</f>
        <v/>
      </c>
    </row>
    <row r="1249" spans="1:13" x14ac:dyDescent="0.55000000000000004">
      <c r="A1249" s="1" t="str">
        <f t="shared" si="57"/>
        <v/>
      </c>
      <c r="B1249" s="1" t="str">
        <f>IF(ISNUMBER($A1249),INDEX(原簿!$E:$E,MATCH(summary!$A1249,原簿!$M:$M,0)),"")</f>
        <v/>
      </c>
      <c r="C1249" s="10" t="str">
        <f>IF(ISNUMBER($A1249),INDEX(原簿!$I:$I,MATCH(summary!$A1249,原簿!$M:$M,0)),"")</f>
        <v/>
      </c>
      <c r="E1249" s="1" t="str">
        <f t="shared" si="58"/>
        <v/>
      </c>
      <c r="F1249" s="1" t="str">
        <f>IF(ISNUMBER($E1249),INDEX(原簿!$E:$E,MATCH(summary!$E1249,原簿!$N:$N,0)),"")</f>
        <v/>
      </c>
      <c r="G1249" s="10" t="str">
        <f>IF(ISNUMBER($E1249),INDEX(原簿!$I:$I,MATCH(summary!$E1249,原簿!$N:$N,0)),"")</f>
        <v/>
      </c>
      <c r="H1249" s="1" t="str">
        <f>IF(ISNUMBER($E1249),TEXT(INDEX(出席票!$A:$A,MATCH(F1249,trans!$B:$B,0)),"00")&amp;"-"&amp;TEXT(INDEX(出席票!$B:$B,MATCH(F1249,trans!$B:$B,0)),"000"),"")</f>
        <v/>
      </c>
      <c r="J1249" s="1" t="str">
        <f t="shared" si="59"/>
        <v/>
      </c>
      <c r="K1249" s="1" t="str">
        <f>IF(ISNUMBER($J1249),INDEX(原簿!$E:$E,MATCH(summary!$E1249,原簿!$O:$O,0)),"")</f>
        <v/>
      </c>
      <c r="L1249" s="10" t="str">
        <f>IF(ISNUMBER($J1249),INDEX(原簿!$I:$I,MATCH(summary!$E1249,原簿!$O:$O,0)),"")</f>
        <v/>
      </c>
      <c r="M1249" s="1" t="str">
        <f>IF(ISNUMBER($J1249),TEXT(INDEX(答案!$A:$A,MATCH(K1249,trans!$E:$E,0)),"00")&amp;"-"&amp;TEXT(INDEX(答案!$B:$B,MATCH(K1249,trans!$E:$E,0)),"000"),"")</f>
        <v/>
      </c>
    </row>
    <row r="1250" spans="1:13" x14ac:dyDescent="0.55000000000000004">
      <c r="A1250" s="1" t="str">
        <f t="shared" si="57"/>
        <v/>
      </c>
      <c r="B1250" s="1" t="str">
        <f>IF(ISNUMBER($A1250),INDEX(原簿!$E:$E,MATCH(summary!$A1250,原簿!$M:$M,0)),"")</f>
        <v/>
      </c>
      <c r="C1250" s="10" t="str">
        <f>IF(ISNUMBER($A1250),INDEX(原簿!$I:$I,MATCH(summary!$A1250,原簿!$M:$M,0)),"")</f>
        <v/>
      </c>
      <c r="E1250" s="1" t="str">
        <f t="shared" si="58"/>
        <v/>
      </c>
      <c r="F1250" s="1" t="str">
        <f>IF(ISNUMBER($E1250),INDEX(原簿!$E:$E,MATCH(summary!$E1250,原簿!$N:$N,0)),"")</f>
        <v/>
      </c>
      <c r="G1250" s="10" t="str">
        <f>IF(ISNUMBER($E1250),INDEX(原簿!$I:$I,MATCH(summary!$E1250,原簿!$N:$N,0)),"")</f>
        <v/>
      </c>
      <c r="H1250" s="1" t="str">
        <f>IF(ISNUMBER($E1250),TEXT(INDEX(出席票!$A:$A,MATCH(F1250,trans!$B:$B,0)),"00")&amp;"-"&amp;TEXT(INDEX(出席票!$B:$B,MATCH(F1250,trans!$B:$B,0)),"000"),"")</f>
        <v/>
      </c>
      <c r="J1250" s="1" t="str">
        <f t="shared" si="59"/>
        <v/>
      </c>
      <c r="K1250" s="1" t="str">
        <f>IF(ISNUMBER($J1250),INDEX(原簿!$E:$E,MATCH(summary!$E1250,原簿!$O:$O,0)),"")</f>
        <v/>
      </c>
      <c r="L1250" s="10" t="str">
        <f>IF(ISNUMBER($J1250),INDEX(原簿!$I:$I,MATCH(summary!$E1250,原簿!$O:$O,0)),"")</f>
        <v/>
      </c>
      <c r="M1250" s="1" t="str">
        <f>IF(ISNUMBER($J1250),TEXT(INDEX(答案!$A:$A,MATCH(K1250,trans!$E:$E,0)),"00")&amp;"-"&amp;TEXT(INDEX(答案!$B:$B,MATCH(K1250,trans!$E:$E,0)),"000"),"")</f>
        <v/>
      </c>
    </row>
    <row r="1251" spans="1:13" x14ac:dyDescent="0.55000000000000004">
      <c r="A1251" s="1" t="str">
        <f t="shared" si="57"/>
        <v/>
      </c>
      <c r="B1251" s="1" t="str">
        <f>IF(ISNUMBER($A1251),INDEX(原簿!$E:$E,MATCH(summary!$A1251,原簿!$M:$M,0)),"")</f>
        <v/>
      </c>
      <c r="C1251" s="10" t="str">
        <f>IF(ISNUMBER($A1251),INDEX(原簿!$I:$I,MATCH(summary!$A1251,原簿!$M:$M,0)),"")</f>
        <v/>
      </c>
      <c r="E1251" s="1" t="str">
        <f t="shared" si="58"/>
        <v/>
      </c>
      <c r="F1251" s="1" t="str">
        <f>IF(ISNUMBER($E1251),INDEX(原簿!$E:$E,MATCH(summary!$E1251,原簿!$N:$N,0)),"")</f>
        <v/>
      </c>
      <c r="G1251" s="10" t="str">
        <f>IF(ISNUMBER($E1251),INDEX(原簿!$I:$I,MATCH(summary!$E1251,原簿!$N:$N,0)),"")</f>
        <v/>
      </c>
      <c r="H1251" s="1" t="str">
        <f>IF(ISNUMBER($E1251),TEXT(INDEX(出席票!$A:$A,MATCH(F1251,trans!$B:$B,0)),"00")&amp;"-"&amp;TEXT(INDEX(出席票!$B:$B,MATCH(F1251,trans!$B:$B,0)),"000"),"")</f>
        <v/>
      </c>
      <c r="J1251" s="1" t="str">
        <f t="shared" si="59"/>
        <v/>
      </c>
      <c r="K1251" s="1" t="str">
        <f>IF(ISNUMBER($J1251),INDEX(原簿!$E:$E,MATCH(summary!$E1251,原簿!$O:$O,0)),"")</f>
        <v/>
      </c>
      <c r="L1251" s="10" t="str">
        <f>IF(ISNUMBER($J1251),INDEX(原簿!$I:$I,MATCH(summary!$E1251,原簿!$O:$O,0)),"")</f>
        <v/>
      </c>
      <c r="M1251" s="1" t="str">
        <f>IF(ISNUMBER($J1251),TEXT(INDEX(答案!$A:$A,MATCH(K1251,trans!$E:$E,0)),"00")&amp;"-"&amp;TEXT(INDEX(答案!$B:$B,MATCH(K1251,trans!$E:$E,0)),"000"),"")</f>
        <v/>
      </c>
    </row>
    <row r="1252" spans="1:13" x14ac:dyDescent="0.55000000000000004">
      <c r="A1252" s="1" t="str">
        <f t="shared" si="57"/>
        <v/>
      </c>
      <c r="B1252" s="1" t="str">
        <f>IF(ISNUMBER($A1252),INDEX(原簿!$E:$E,MATCH(summary!$A1252,原簿!$M:$M,0)),"")</f>
        <v/>
      </c>
      <c r="C1252" s="10" t="str">
        <f>IF(ISNUMBER($A1252),INDEX(原簿!$I:$I,MATCH(summary!$A1252,原簿!$M:$M,0)),"")</f>
        <v/>
      </c>
      <c r="E1252" s="1" t="str">
        <f t="shared" si="58"/>
        <v/>
      </c>
      <c r="F1252" s="1" t="str">
        <f>IF(ISNUMBER($E1252),INDEX(原簿!$E:$E,MATCH(summary!$E1252,原簿!$N:$N,0)),"")</f>
        <v/>
      </c>
      <c r="G1252" s="10" t="str">
        <f>IF(ISNUMBER($E1252),INDEX(原簿!$I:$I,MATCH(summary!$E1252,原簿!$N:$N,0)),"")</f>
        <v/>
      </c>
      <c r="H1252" s="1" t="str">
        <f>IF(ISNUMBER($E1252),TEXT(INDEX(出席票!$A:$A,MATCH(F1252,trans!$B:$B,0)),"00")&amp;"-"&amp;TEXT(INDEX(出席票!$B:$B,MATCH(F1252,trans!$B:$B,0)),"000"),"")</f>
        <v/>
      </c>
      <c r="J1252" s="1" t="str">
        <f t="shared" si="59"/>
        <v/>
      </c>
      <c r="K1252" s="1" t="str">
        <f>IF(ISNUMBER($J1252),INDEX(原簿!$E:$E,MATCH(summary!$E1252,原簿!$O:$O,0)),"")</f>
        <v/>
      </c>
      <c r="L1252" s="10" t="str">
        <f>IF(ISNUMBER($J1252),INDEX(原簿!$I:$I,MATCH(summary!$E1252,原簿!$O:$O,0)),"")</f>
        <v/>
      </c>
      <c r="M1252" s="1" t="str">
        <f>IF(ISNUMBER($J1252),TEXT(INDEX(答案!$A:$A,MATCH(K1252,trans!$E:$E,0)),"00")&amp;"-"&amp;TEXT(INDEX(答案!$B:$B,MATCH(K1252,trans!$E:$E,0)),"000"),"")</f>
        <v/>
      </c>
    </row>
    <row r="1253" spans="1:13" x14ac:dyDescent="0.55000000000000004">
      <c r="A1253" s="1" t="str">
        <f t="shared" si="57"/>
        <v/>
      </c>
      <c r="B1253" s="1" t="str">
        <f>IF(ISNUMBER($A1253),INDEX(原簿!$E:$E,MATCH(summary!$A1253,原簿!$M:$M,0)),"")</f>
        <v/>
      </c>
      <c r="C1253" s="10" t="str">
        <f>IF(ISNUMBER($A1253),INDEX(原簿!$I:$I,MATCH(summary!$A1253,原簿!$M:$M,0)),"")</f>
        <v/>
      </c>
      <c r="E1253" s="1" t="str">
        <f t="shared" si="58"/>
        <v/>
      </c>
      <c r="F1253" s="1" t="str">
        <f>IF(ISNUMBER($E1253),INDEX(原簿!$E:$E,MATCH(summary!$E1253,原簿!$N:$N,0)),"")</f>
        <v/>
      </c>
      <c r="G1253" s="10" t="str">
        <f>IF(ISNUMBER($E1253),INDEX(原簿!$I:$I,MATCH(summary!$E1253,原簿!$N:$N,0)),"")</f>
        <v/>
      </c>
      <c r="H1253" s="1" t="str">
        <f>IF(ISNUMBER($E1253),TEXT(INDEX(出席票!$A:$A,MATCH(F1253,trans!$B:$B,0)),"00")&amp;"-"&amp;TEXT(INDEX(出席票!$B:$B,MATCH(F1253,trans!$B:$B,0)),"000"),"")</f>
        <v/>
      </c>
      <c r="J1253" s="1" t="str">
        <f t="shared" si="59"/>
        <v/>
      </c>
      <c r="K1253" s="1" t="str">
        <f>IF(ISNUMBER($J1253),INDEX(原簿!$E:$E,MATCH(summary!$E1253,原簿!$O:$O,0)),"")</f>
        <v/>
      </c>
      <c r="L1253" s="10" t="str">
        <f>IF(ISNUMBER($J1253),INDEX(原簿!$I:$I,MATCH(summary!$E1253,原簿!$O:$O,0)),"")</f>
        <v/>
      </c>
      <c r="M1253" s="1" t="str">
        <f>IF(ISNUMBER($J1253),TEXT(INDEX(答案!$A:$A,MATCH(K1253,trans!$E:$E,0)),"00")&amp;"-"&amp;TEXT(INDEX(答案!$B:$B,MATCH(K1253,trans!$E:$E,0)),"000"),"")</f>
        <v/>
      </c>
    </row>
    <row r="1254" spans="1:13" x14ac:dyDescent="0.55000000000000004">
      <c r="A1254" s="1" t="str">
        <f t="shared" si="57"/>
        <v/>
      </c>
      <c r="B1254" s="1" t="str">
        <f>IF(ISNUMBER($A1254),INDEX(原簿!$E:$E,MATCH(summary!$A1254,原簿!$M:$M,0)),"")</f>
        <v/>
      </c>
      <c r="C1254" s="10" t="str">
        <f>IF(ISNUMBER($A1254),INDEX(原簿!$I:$I,MATCH(summary!$A1254,原簿!$M:$M,0)),"")</f>
        <v/>
      </c>
      <c r="E1254" s="1" t="str">
        <f t="shared" si="58"/>
        <v/>
      </c>
      <c r="F1254" s="1" t="str">
        <f>IF(ISNUMBER($E1254),INDEX(原簿!$E:$E,MATCH(summary!$E1254,原簿!$N:$N,0)),"")</f>
        <v/>
      </c>
      <c r="G1254" s="10" t="str">
        <f>IF(ISNUMBER($E1254),INDEX(原簿!$I:$I,MATCH(summary!$E1254,原簿!$N:$N,0)),"")</f>
        <v/>
      </c>
      <c r="H1254" s="1" t="str">
        <f>IF(ISNUMBER($E1254),TEXT(INDEX(出席票!$A:$A,MATCH(F1254,trans!$B:$B,0)),"00")&amp;"-"&amp;TEXT(INDEX(出席票!$B:$B,MATCH(F1254,trans!$B:$B,0)),"000"),"")</f>
        <v/>
      </c>
      <c r="J1254" s="1" t="str">
        <f t="shared" si="59"/>
        <v/>
      </c>
      <c r="K1254" s="1" t="str">
        <f>IF(ISNUMBER($J1254),INDEX(原簿!$E:$E,MATCH(summary!$E1254,原簿!$O:$O,0)),"")</f>
        <v/>
      </c>
      <c r="L1254" s="10" t="str">
        <f>IF(ISNUMBER($J1254),INDEX(原簿!$I:$I,MATCH(summary!$E1254,原簿!$O:$O,0)),"")</f>
        <v/>
      </c>
      <c r="M1254" s="1" t="str">
        <f>IF(ISNUMBER($J1254),TEXT(INDEX(答案!$A:$A,MATCH(K1254,trans!$E:$E,0)),"00")&amp;"-"&amp;TEXT(INDEX(答案!$B:$B,MATCH(K1254,trans!$E:$E,0)),"000"),"")</f>
        <v/>
      </c>
    </row>
    <row r="1255" spans="1:13" x14ac:dyDescent="0.55000000000000004">
      <c r="A1255" s="1" t="str">
        <f t="shared" si="57"/>
        <v/>
      </c>
      <c r="B1255" s="1" t="str">
        <f>IF(ISNUMBER($A1255),INDEX(原簿!$E:$E,MATCH(summary!$A1255,原簿!$M:$M,0)),"")</f>
        <v/>
      </c>
      <c r="C1255" s="10" t="str">
        <f>IF(ISNUMBER($A1255),INDEX(原簿!$I:$I,MATCH(summary!$A1255,原簿!$M:$M,0)),"")</f>
        <v/>
      </c>
      <c r="E1255" s="1" t="str">
        <f t="shared" si="58"/>
        <v/>
      </c>
      <c r="F1255" s="1" t="str">
        <f>IF(ISNUMBER($E1255),INDEX(原簿!$E:$E,MATCH(summary!$E1255,原簿!$N:$N,0)),"")</f>
        <v/>
      </c>
      <c r="G1255" s="10" t="str">
        <f>IF(ISNUMBER($E1255),INDEX(原簿!$I:$I,MATCH(summary!$E1255,原簿!$N:$N,0)),"")</f>
        <v/>
      </c>
      <c r="H1255" s="1" t="str">
        <f>IF(ISNUMBER($E1255),TEXT(INDEX(出席票!$A:$A,MATCH(F1255,trans!$B:$B,0)),"00")&amp;"-"&amp;TEXT(INDEX(出席票!$B:$B,MATCH(F1255,trans!$B:$B,0)),"000"),"")</f>
        <v/>
      </c>
      <c r="J1255" s="1" t="str">
        <f t="shared" si="59"/>
        <v/>
      </c>
      <c r="K1255" s="1" t="str">
        <f>IF(ISNUMBER($J1255),INDEX(原簿!$E:$E,MATCH(summary!$E1255,原簿!$O:$O,0)),"")</f>
        <v/>
      </c>
      <c r="L1255" s="10" t="str">
        <f>IF(ISNUMBER($J1255),INDEX(原簿!$I:$I,MATCH(summary!$E1255,原簿!$O:$O,0)),"")</f>
        <v/>
      </c>
      <c r="M1255" s="1" t="str">
        <f>IF(ISNUMBER($J1255),TEXT(INDEX(答案!$A:$A,MATCH(K1255,trans!$E:$E,0)),"00")&amp;"-"&amp;TEXT(INDEX(答案!$B:$B,MATCH(K1255,trans!$E:$E,0)),"000"),"")</f>
        <v/>
      </c>
    </row>
    <row r="1256" spans="1:13" x14ac:dyDescent="0.55000000000000004">
      <c r="A1256" s="1" t="str">
        <f t="shared" si="57"/>
        <v/>
      </c>
      <c r="B1256" s="1" t="str">
        <f>IF(ISNUMBER($A1256),INDEX(原簿!$E:$E,MATCH(summary!$A1256,原簿!$M:$M,0)),"")</f>
        <v/>
      </c>
      <c r="C1256" s="10" t="str">
        <f>IF(ISNUMBER($A1256),INDEX(原簿!$I:$I,MATCH(summary!$A1256,原簿!$M:$M,0)),"")</f>
        <v/>
      </c>
      <c r="E1256" s="1" t="str">
        <f t="shared" si="58"/>
        <v/>
      </c>
      <c r="F1256" s="1" t="str">
        <f>IF(ISNUMBER($E1256),INDEX(原簿!$E:$E,MATCH(summary!$E1256,原簿!$N:$N,0)),"")</f>
        <v/>
      </c>
      <c r="G1256" s="10" t="str">
        <f>IF(ISNUMBER($E1256),INDEX(原簿!$I:$I,MATCH(summary!$E1256,原簿!$N:$N,0)),"")</f>
        <v/>
      </c>
      <c r="H1256" s="1" t="str">
        <f>IF(ISNUMBER($E1256),TEXT(INDEX(出席票!$A:$A,MATCH(F1256,trans!$B:$B,0)),"00")&amp;"-"&amp;TEXT(INDEX(出席票!$B:$B,MATCH(F1256,trans!$B:$B,0)),"000"),"")</f>
        <v/>
      </c>
      <c r="J1256" s="1" t="str">
        <f t="shared" si="59"/>
        <v/>
      </c>
      <c r="K1256" s="1" t="str">
        <f>IF(ISNUMBER($J1256),INDEX(原簿!$E:$E,MATCH(summary!$E1256,原簿!$O:$O,0)),"")</f>
        <v/>
      </c>
      <c r="L1256" s="10" t="str">
        <f>IF(ISNUMBER($J1256),INDEX(原簿!$I:$I,MATCH(summary!$E1256,原簿!$O:$O,0)),"")</f>
        <v/>
      </c>
      <c r="M1256" s="1" t="str">
        <f>IF(ISNUMBER($J1256),TEXT(INDEX(答案!$A:$A,MATCH(K1256,trans!$E:$E,0)),"00")&amp;"-"&amp;TEXT(INDEX(答案!$B:$B,MATCH(K1256,trans!$E:$E,0)),"000"),"")</f>
        <v/>
      </c>
    </row>
    <row r="1257" spans="1:13" x14ac:dyDescent="0.55000000000000004">
      <c r="A1257" s="1" t="str">
        <f t="shared" si="57"/>
        <v/>
      </c>
      <c r="B1257" s="1" t="str">
        <f>IF(ISNUMBER($A1257),INDEX(原簿!$E:$E,MATCH(summary!$A1257,原簿!$M:$M,0)),"")</f>
        <v/>
      </c>
      <c r="C1257" s="10" t="str">
        <f>IF(ISNUMBER($A1257),INDEX(原簿!$I:$I,MATCH(summary!$A1257,原簿!$M:$M,0)),"")</f>
        <v/>
      </c>
      <c r="E1257" s="1" t="str">
        <f t="shared" si="58"/>
        <v/>
      </c>
      <c r="F1257" s="1" t="str">
        <f>IF(ISNUMBER($E1257),INDEX(原簿!$E:$E,MATCH(summary!$E1257,原簿!$N:$N,0)),"")</f>
        <v/>
      </c>
      <c r="G1257" s="10" t="str">
        <f>IF(ISNUMBER($E1257),INDEX(原簿!$I:$I,MATCH(summary!$E1257,原簿!$N:$N,0)),"")</f>
        <v/>
      </c>
      <c r="H1257" s="1" t="str">
        <f>IF(ISNUMBER($E1257),TEXT(INDEX(出席票!$A:$A,MATCH(F1257,trans!$B:$B,0)),"00")&amp;"-"&amp;TEXT(INDEX(出席票!$B:$B,MATCH(F1257,trans!$B:$B,0)),"000"),"")</f>
        <v/>
      </c>
      <c r="J1257" s="1" t="str">
        <f t="shared" si="59"/>
        <v/>
      </c>
      <c r="K1257" s="1" t="str">
        <f>IF(ISNUMBER($J1257),INDEX(原簿!$E:$E,MATCH(summary!$E1257,原簿!$O:$O,0)),"")</f>
        <v/>
      </c>
      <c r="L1257" s="10" t="str">
        <f>IF(ISNUMBER($J1257),INDEX(原簿!$I:$I,MATCH(summary!$E1257,原簿!$O:$O,0)),"")</f>
        <v/>
      </c>
      <c r="M1257" s="1" t="str">
        <f>IF(ISNUMBER($J1257),TEXT(INDEX(答案!$A:$A,MATCH(K1257,trans!$E:$E,0)),"00")&amp;"-"&amp;TEXT(INDEX(答案!$B:$B,MATCH(K1257,trans!$E:$E,0)),"000"),"")</f>
        <v/>
      </c>
    </row>
    <row r="1258" spans="1:13" x14ac:dyDescent="0.55000000000000004">
      <c r="A1258" s="1" t="str">
        <f t="shared" si="57"/>
        <v/>
      </c>
      <c r="B1258" s="1" t="str">
        <f>IF(ISNUMBER($A1258),INDEX(原簿!$E:$E,MATCH(summary!$A1258,原簿!$M:$M,0)),"")</f>
        <v/>
      </c>
      <c r="C1258" s="10" t="str">
        <f>IF(ISNUMBER($A1258),INDEX(原簿!$I:$I,MATCH(summary!$A1258,原簿!$M:$M,0)),"")</f>
        <v/>
      </c>
      <c r="E1258" s="1" t="str">
        <f t="shared" si="58"/>
        <v/>
      </c>
      <c r="F1258" s="1" t="str">
        <f>IF(ISNUMBER($E1258),INDEX(原簿!$E:$E,MATCH(summary!$E1258,原簿!$N:$N,0)),"")</f>
        <v/>
      </c>
      <c r="G1258" s="10" t="str">
        <f>IF(ISNUMBER($E1258),INDEX(原簿!$I:$I,MATCH(summary!$E1258,原簿!$N:$N,0)),"")</f>
        <v/>
      </c>
      <c r="H1258" s="1" t="str">
        <f>IF(ISNUMBER($E1258),TEXT(INDEX(出席票!$A:$A,MATCH(F1258,trans!$B:$B,0)),"00")&amp;"-"&amp;TEXT(INDEX(出席票!$B:$B,MATCH(F1258,trans!$B:$B,0)),"000"),"")</f>
        <v/>
      </c>
      <c r="J1258" s="1" t="str">
        <f t="shared" si="59"/>
        <v/>
      </c>
      <c r="K1258" s="1" t="str">
        <f>IF(ISNUMBER($J1258),INDEX(原簿!$E:$E,MATCH(summary!$E1258,原簿!$O:$O,0)),"")</f>
        <v/>
      </c>
      <c r="L1258" s="10" t="str">
        <f>IF(ISNUMBER($J1258),INDEX(原簿!$I:$I,MATCH(summary!$E1258,原簿!$O:$O,0)),"")</f>
        <v/>
      </c>
      <c r="M1258" s="1" t="str">
        <f>IF(ISNUMBER($J1258),TEXT(INDEX(答案!$A:$A,MATCH(K1258,trans!$E:$E,0)),"00")&amp;"-"&amp;TEXT(INDEX(答案!$B:$B,MATCH(K1258,trans!$E:$E,0)),"000"),"")</f>
        <v/>
      </c>
    </row>
    <row r="1259" spans="1:13" x14ac:dyDescent="0.55000000000000004">
      <c r="A1259" s="1" t="str">
        <f t="shared" si="57"/>
        <v/>
      </c>
      <c r="B1259" s="1" t="str">
        <f>IF(ISNUMBER($A1259),INDEX(原簿!$E:$E,MATCH(summary!$A1259,原簿!$M:$M,0)),"")</f>
        <v/>
      </c>
      <c r="C1259" s="10" t="str">
        <f>IF(ISNUMBER($A1259),INDEX(原簿!$I:$I,MATCH(summary!$A1259,原簿!$M:$M,0)),"")</f>
        <v/>
      </c>
      <c r="E1259" s="1" t="str">
        <f t="shared" si="58"/>
        <v/>
      </c>
      <c r="F1259" s="1" t="str">
        <f>IF(ISNUMBER($E1259),INDEX(原簿!$E:$E,MATCH(summary!$E1259,原簿!$N:$N,0)),"")</f>
        <v/>
      </c>
      <c r="G1259" s="10" t="str">
        <f>IF(ISNUMBER($E1259),INDEX(原簿!$I:$I,MATCH(summary!$E1259,原簿!$N:$N,0)),"")</f>
        <v/>
      </c>
      <c r="H1259" s="1" t="str">
        <f>IF(ISNUMBER($E1259),TEXT(INDEX(出席票!$A:$A,MATCH(F1259,trans!$B:$B,0)),"00")&amp;"-"&amp;TEXT(INDEX(出席票!$B:$B,MATCH(F1259,trans!$B:$B,0)),"000"),"")</f>
        <v/>
      </c>
      <c r="J1259" s="1" t="str">
        <f t="shared" si="59"/>
        <v/>
      </c>
      <c r="K1259" s="1" t="str">
        <f>IF(ISNUMBER($J1259),INDEX(原簿!$E:$E,MATCH(summary!$E1259,原簿!$O:$O,0)),"")</f>
        <v/>
      </c>
      <c r="L1259" s="10" t="str">
        <f>IF(ISNUMBER($J1259),INDEX(原簿!$I:$I,MATCH(summary!$E1259,原簿!$O:$O,0)),"")</f>
        <v/>
      </c>
      <c r="M1259" s="1" t="str">
        <f>IF(ISNUMBER($J1259),TEXT(INDEX(答案!$A:$A,MATCH(K1259,trans!$E:$E,0)),"00")&amp;"-"&amp;TEXT(INDEX(答案!$B:$B,MATCH(K1259,trans!$E:$E,0)),"000"),"")</f>
        <v/>
      </c>
    </row>
    <row r="1260" spans="1:13" x14ac:dyDescent="0.55000000000000004">
      <c r="A1260" s="1" t="str">
        <f t="shared" si="57"/>
        <v/>
      </c>
      <c r="B1260" s="1" t="str">
        <f>IF(ISNUMBER($A1260),INDEX(原簿!$E:$E,MATCH(summary!$A1260,原簿!$M:$M,0)),"")</f>
        <v/>
      </c>
      <c r="C1260" s="10" t="str">
        <f>IF(ISNUMBER($A1260),INDEX(原簿!$I:$I,MATCH(summary!$A1260,原簿!$M:$M,0)),"")</f>
        <v/>
      </c>
      <c r="E1260" s="1" t="str">
        <f t="shared" si="58"/>
        <v/>
      </c>
      <c r="F1260" s="1" t="str">
        <f>IF(ISNUMBER($E1260),INDEX(原簿!$E:$E,MATCH(summary!$E1260,原簿!$N:$N,0)),"")</f>
        <v/>
      </c>
      <c r="G1260" s="10" t="str">
        <f>IF(ISNUMBER($E1260),INDEX(原簿!$I:$I,MATCH(summary!$E1260,原簿!$N:$N,0)),"")</f>
        <v/>
      </c>
      <c r="H1260" s="1" t="str">
        <f>IF(ISNUMBER($E1260),TEXT(INDEX(出席票!$A:$A,MATCH(F1260,trans!$B:$B,0)),"00")&amp;"-"&amp;TEXT(INDEX(出席票!$B:$B,MATCH(F1260,trans!$B:$B,0)),"000"),"")</f>
        <v/>
      </c>
      <c r="J1260" s="1" t="str">
        <f t="shared" si="59"/>
        <v/>
      </c>
      <c r="K1260" s="1" t="str">
        <f>IF(ISNUMBER($J1260),INDEX(原簿!$E:$E,MATCH(summary!$E1260,原簿!$O:$O,0)),"")</f>
        <v/>
      </c>
      <c r="L1260" s="10" t="str">
        <f>IF(ISNUMBER($J1260),INDEX(原簿!$I:$I,MATCH(summary!$E1260,原簿!$O:$O,0)),"")</f>
        <v/>
      </c>
      <c r="M1260" s="1" t="str">
        <f>IF(ISNUMBER($J1260),TEXT(INDEX(答案!$A:$A,MATCH(K1260,trans!$E:$E,0)),"00")&amp;"-"&amp;TEXT(INDEX(答案!$B:$B,MATCH(K1260,trans!$E:$E,0)),"000"),"")</f>
        <v/>
      </c>
    </row>
    <row r="1261" spans="1:13" x14ac:dyDescent="0.55000000000000004">
      <c r="A1261" s="1" t="str">
        <f t="shared" si="57"/>
        <v/>
      </c>
      <c r="B1261" s="1" t="str">
        <f>IF(ISNUMBER($A1261),INDEX(原簿!$E:$E,MATCH(summary!$A1261,原簿!$M:$M,0)),"")</f>
        <v/>
      </c>
      <c r="C1261" s="10" t="str">
        <f>IF(ISNUMBER($A1261),INDEX(原簿!$I:$I,MATCH(summary!$A1261,原簿!$M:$M,0)),"")</f>
        <v/>
      </c>
      <c r="E1261" s="1" t="str">
        <f t="shared" si="58"/>
        <v/>
      </c>
      <c r="F1261" s="1" t="str">
        <f>IF(ISNUMBER($E1261),INDEX(原簿!$E:$E,MATCH(summary!$E1261,原簿!$N:$N,0)),"")</f>
        <v/>
      </c>
      <c r="G1261" s="10" t="str">
        <f>IF(ISNUMBER($E1261),INDEX(原簿!$I:$I,MATCH(summary!$E1261,原簿!$N:$N,0)),"")</f>
        <v/>
      </c>
      <c r="H1261" s="1" t="str">
        <f>IF(ISNUMBER($E1261),TEXT(INDEX(出席票!$A:$A,MATCH(F1261,trans!$B:$B,0)),"00")&amp;"-"&amp;TEXT(INDEX(出席票!$B:$B,MATCH(F1261,trans!$B:$B,0)),"000"),"")</f>
        <v/>
      </c>
      <c r="J1261" s="1" t="str">
        <f t="shared" si="59"/>
        <v/>
      </c>
      <c r="K1261" s="1" t="str">
        <f>IF(ISNUMBER($J1261),INDEX(原簿!$E:$E,MATCH(summary!$E1261,原簿!$O:$O,0)),"")</f>
        <v/>
      </c>
      <c r="L1261" s="10" t="str">
        <f>IF(ISNUMBER($J1261),INDEX(原簿!$I:$I,MATCH(summary!$E1261,原簿!$O:$O,0)),"")</f>
        <v/>
      </c>
      <c r="M1261" s="1" t="str">
        <f>IF(ISNUMBER($J1261),TEXT(INDEX(答案!$A:$A,MATCH(K1261,trans!$E:$E,0)),"00")&amp;"-"&amp;TEXT(INDEX(答案!$B:$B,MATCH(K1261,trans!$E:$E,0)),"000"),"")</f>
        <v/>
      </c>
    </row>
    <row r="1262" spans="1:13" x14ac:dyDescent="0.55000000000000004">
      <c r="A1262" s="1" t="str">
        <f t="shared" si="57"/>
        <v/>
      </c>
      <c r="B1262" s="1" t="str">
        <f>IF(ISNUMBER($A1262),INDEX(原簿!$E:$E,MATCH(summary!$A1262,原簿!$M:$M,0)),"")</f>
        <v/>
      </c>
      <c r="C1262" s="10" t="str">
        <f>IF(ISNUMBER($A1262),INDEX(原簿!$I:$I,MATCH(summary!$A1262,原簿!$M:$M,0)),"")</f>
        <v/>
      </c>
      <c r="E1262" s="1" t="str">
        <f t="shared" si="58"/>
        <v/>
      </c>
      <c r="F1262" s="1" t="str">
        <f>IF(ISNUMBER($E1262),INDEX(原簿!$E:$E,MATCH(summary!$E1262,原簿!$N:$N,0)),"")</f>
        <v/>
      </c>
      <c r="G1262" s="10" t="str">
        <f>IF(ISNUMBER($E1262),INDEX(原簿!$I:$I,MATCH(summary!$E1262,原簿!$N:$N,0)),"")</f>
        <v/>
      </c>
      <c r="H1262" s="1" t="str">
        <f>IF(ISNUMBER($E1262),TEXT(INDEX(出席票!$A:$A,MATCH(F1262,trans!$B:$B,0)),"00")&amp;"-"&amp;TEXT(INDEX(出席票!$B:$B,MATCH(F1262,trans!$B:$B,0)),"000"),"")</f>
        <v/>
      </c>
      <c r="J1262" s="1" t="str">
        <f t="shared" si="59"/>
        <v/>
      </c>
      <c r="K1262" s="1" t="str">
        <f>IF(ISNUMBER($J1262),INDEX(原簿!$E:$E,MATCH(summary!$E1262,原簿!$O:$O,0)),"")</f>
        <v/>
      </c>
      <c r="L1262" s="10" t="str">
        <f>IF(ISNUMBER($J1262),INDEX(原簿!$I:$I,MATCH(summary!$E1262,原簿!$O:$O,0)),"")</f>
        <v/>
      </c>
      <c r="M1262" s="1" t="str">
        <f>IF(ISNUMBER($J1262),TEXT(INDEX(答案!$A:$A,MATCH(K1262,trans!$E:$E,0)),"00")&amp;"-"&amp;TEXT(INDEX(答案!$B:$B,MATCH(K1262,trans!$E:$E,0)),"000"),"")</f>
        <v/>
      </c>
    </row>
    <row r="1263" spans="1:13" x14ac:dyDescent="0.55000000000000004">
      <c r="A1263" s="1" t="str">
        <f t="shared" si="57"/>
        <v/>
      </c>
      <c r="B1263" s="1" t="str">
        <f>IF(ISNUMBER($A1263),INDEX(原簿!$E:$E,MATCH(summary!$A1263,原簿!$M:$M,0)),"")</f>
        <v/>
      </c>
      <c r="C1263" s="10" t="str">
        <f>IF(ISNUMBER($A1263),INDEX(原簿!$I:$I,MATCH(summary!$A1263,原簿!$M:$M,0)),"")</f>
        <v/>
      </c>
      <c r="E1263" s="1" t="str">
        <f t="shared" si="58"/>
        <v/>
      </c>
      <c r="F1263" s="1" t="str">
        <f>IF(ISNUMBER($E1263),INDEX(原簿!$E:$E,MATCH(summary!$E1263,原簿!$N:$N,0)),"")</f>
        <v/>
      </c>
      <c r="G1263" s="10" t="str">
        <f>IF(ISNUMBER($E1263),INDEX(原簿!$I:$I,MATCH(summary!$E1263,原簿!$N:$N,0)),"")</f>
        <v/>
      </c>
      <c r="H1263" s="1" t="str">
        <f>IF(ISNUMBER($E1263),TEXT(INDEX(出席票!$A:$A,MATCH(F1263,trans!$B:$B,0)),"00")&amp;"-"&amp;TEXT(INDEX(出席票!$B:$B,MATCH(F1263,trans!$B:$B,0)),"000"),"")</f>
        <v/>
      </c>
      <c r="J1263" s="1" t="str">
        <f t="shared" si="59"/>
        <v/>
      </c>
      <c r="K1263" s="1" t="str">
        <f>IF(ISNUMBER($J1263),INDEX(原簿!$E:$E,MATCH(summary!$E1263,原簿!$O:$O,0)),"")</f>
        <v/>
      </c>
      <c r="L1263" s="10" t="str">
        <f>IF(ISNUMBER($J1263),INDEX(原簿!$I:$I,MATCH(summary!$E1263,原簿!$O:$O,0)),"")</f>
        <v/>
      </c>
      <c r="M1263" s="1" t="str">
        <f>IF(ISNUMBER($J1263),TEXT(INDEX(答案!$A:$A,MATCH(K1263,trans!$E:$E,0)),"00")&amp;"-"&amp;TEXT(INDEX(答案!$B:$B,MATCH(K1263,trans!$E:$E,0)),"000"),"")</f>
        <v/>
      </c>
    </row>
    <row r="1264" spans="1:13" x14ac:dyDescent="0.55000000000000004">
      <c r="A1264" s="1" t="str">
        <f t="shared" si="57"/>
        <v/>
      </c>
      <c r="B1264" s="1" t="str">
        <f>IF(ISNUMBER($A1264),INDEX(原簿!$E:$E,MATCH(summary!$A1264,原簿!$M:$M,0)),"")</f>
        <v/>
      </c>
      <c r="C1264" s="10" t="str">
        <f>IF(ISNUMBER($A1264),INDEX(原簿!$I:$I,MATCH(summary!$A1264,原簿!$M:$M,0)),"")</f>
        <v/>
      </c>
      <c r="E1264" s="1" t="str">
        <f t="shared" si="58"/>
        <v/>
      </c>
      <c r="F1264" s="1" t="str">
        <f>IF(ISNUMBER($E1264),INDEX(原簿!$E:$E,MATCH(summary!$E1264,原簿!$N:$N,0)),"")</f>
        <v/>
      </c>
      <c r="G1264" s="10" t="str">
        <f>IF(ISNUMBER($E1264),INDEX(原簿!$I:$I,MATCH(summary!$E1264,原簿!$N:$N,0)),"")</f>
        <v/>
      </c>
      <c r="H1264" s="1" t="str">
        <f>IF(ISNUMBER($E1264),TEXT(INDEX(出席票!$A:$A,MATCH(F1264,trans!$B:$B,0)),"00")&amp;"-"&amp;TEXT(INDEX(出席票!$B:$B,MATCH(F1264,trans!$B:$B,0)),"000"),"")</f>
        <v/>
      </c>
      <c r="J1264" s="1" t="str">
        <f t="shared" si="59"/>
        <v/>
      </c>
      <c r="K1264" s="1" t="str">
        <f>IF(ISNUMBER($J1264),INDEX(原簿!$E:$E,MATCH(summary!$E1264,原簿!$O:$O,0)),"")</f>
        <v/>
      </c>
      <c r="L1264" s="10" t="str">
        <f>IF(ISNUMBER($J1264),INDEX(原簿!$I:$I,MATCH(summary!$E1264,原簿!$O:$O,0)),"")</f>
        <v/>
      </c>
      <c r="M1264" s="1" t="str">
        <f>IF(ISNUMBER($J1264),TEXT(INDEX(答案!$A:$A,MATCH(K1264,trans!$E:$E,0)),"00")&amp;"-"&amp;TEXT(INDEX(答案!$B:$B,MATCH(K1264,trans!$E:$E,0)),"000"),"")</f>
        <v/>
      </c>
    </row>
    <row r="1265" spans="1:13" x14ac:dyDescent="0.55000000000000004">
      <c r="A1265" s="1" t="str">
        <f t="shared" si="57"/>
        <v/>
      </c>
      <c r="B1265" s="1" t="str">
        <f>IF(ISNUMBER($A1265),INDEX(原簿!$E:$E,MATCH(summary!$A1265,原簿!$M:$M,0)),"")</f>
        <v/>
      </c>
      <c r="C1265" s="10" t="str">
        <f>IF(ISNUMBER($A1265),INDEX(原簿!$I:$I,MATCH(summary!$A1265,原簿!$M:$M,0)),"")</f>
        <v/>
      </c>
      <c r="E1265" s="1" t="str">
        <f t="shared" si="58"/>
        <v/>
      </c>
      <c r="F1265" s="1" t="str">
        <f>IF(ISNUMBER($E1265),INDEX(原簿!$E:$E,MATCH(summary!$E1265,原簿!$N:$N,0)),"")</f>
        <v/>
      </c>
      <c r="G1265" s="10" t="str">
        <f>IF(ISNUMBER($E1265),INDEX(原簿!$I:$I,MATCH(summary!$E1265,原簿!$N:$N,0)),"")</f>
        <v/>
      </c>
      <c r="H1265" s="1" t="str">
        <f>IF(ISNUMBER($E1265),TEXT(INDEX(出席票!$A:$A,MATCH(F1265,trans!$B:$B,0)),"00")&amp;"-"&amp;TEXT(INDEX(出席票!$B:$B,MATCH(F1265,trans!$B:$B,0)),"000"),"")</f>
        <v/>
      </c>
      <c r="J1265" s="1" t="str">
        <f t="shared" si="59"/>
        <v/>
      </c>
      <c r="K1265" s="1" t="str">
        <f>IF(ISNUMBER($J1265),INDEX(原簿!$E:$E,MATCH(summary!$E1265,原簿!$O:$O,0)),"")</f>
        <v/>
      </c>
      <c r="L1265" s="10" t="str">
        <f>IF(ISNUMBER($J1265),INDEX(原簿!$I:$I,MATCH(summary!$E1265,原簿!$O:$O,0)),"")</f>
        <v/>
      </c>
      <c r="M1265" s="1" t="str">
        <f>IF(ISNUMBER($J1265),TEXT(INDEX(答案!$A:$A,MATCH(K1265,trans!$E:$E,0)),"00")&amp;"-"&amp;TEXT(INDEX(答案!$B:$B,MATCH(K1265,trans!$E:$E,0)),"000"),"")</f>
        <v/>
      </c>
    </row>
    <row r="1266" spans="1:13" x14ac:dyDescent="0.55000000000000004">
      <c r="A1266" s="1" t="str">
        <f t="shared" si="57"/>
        <v/>
      </c>
      <c r="B1266" s="1" t="str">
        <f>IF(ISNUMBER($A1266),INDEX(原簿!$E:$E,MATCH(summary!$A1266,原簿!$M:$M,0)),"")</f>
        <v/>
      </c>
      <c r="C1266" s="10" t="str">
        <f>IF(ISNUMBER($A1266),INDEX(原簿!$I:$I,MATCH(summary!$A1266,原簿!$M:$M,0)),"")</f>
        <v/>
      </c>
      <c r="E1266" s="1" t="str">
        <f t="shared" si="58"/>
        <v/>
      </c>
      <c r="F1266" s="1" t="str">
        <f>IF(ISNUMBER($E1266),INDEX(原簿!$E:$E,MATCH(summary!$E1266,原簿!$N:$N,0)),"")</f>
        <v/>
      </c>
      <c r="G1266" s="10" t="str">
        <f>IF(ISNUMBER($E1266),INDEX(原簿!$I:$I,MATCH(summary!$E1266,原簿!$N:$N,0)),"")</f>
        <v/>
      </c>
      <c r="H1266" s="1" t="str">
        <f>IF(ISNUMBER($E1266),TEXT(INDEX(出席票!$A:$A,MATCH(F1266,trans!$B:$B,0)),"00")&amp;"-"&amp;TEXT(INDEX(出席票!$B:$B,MATCH(F1266,trans!$B:$B,0)),"000"),"")</f>
        <v/>
      </c>
      <c r="J1266" s="1" t="str">
        <f t="shared" si="59"/>
        <v/>
      </c>
      <c r="K1266" s="1" t="str">
        <f>IF(ISNUMBER($J1266),INDEX(原簿!$E:$E,MATCH(summary!$E1266,原簿!$O:$O,0)),"")</f>
        <v/>
      </c>
      <c r="L1266" s="10" t="str">
        <f>IF(ISNUMBER($J1266),INDEX(原簿!$I:$I,MATCH(summary!$E1266,原簿!$O:$O,0)),"")</f>
        <v/>
      </c>
      <c r="M1266" s="1" t="str">
        <f>IF(ISNUMBER($J1266),TEXT(INDEX(答案!$A:$A,MATCH(K1266,trans!$E:$E,0)),"00")&amp;"-"&amp;TEXT(INDEX(答案!$B:$B,MATCH(K1266,trans!$E:$E,0)),"000"),"")</f>
        <v/>
      </c>
    </row>
    <row r="1267" spans="1:13" x14ac:dyDescent="0.55000000000000004">
      <c r="A1267" s="1" t="str">
        <f t="shared" si="57"/>
        <v/>
      </c>
      <c r="B1267" s="1" t="str">
        <f>IF(ISNUMBER($A1267),INDEX(原簿!$E:$E,MATCH(summary!$A1267,原簿!$M:$M,0)),"")</f>
        <v/>
      </c>
      <c r="C1267" s="10" t="str">
        <f>IF(ISNUMBER($A1267),INDEX(原簿!$I:$I,MATCH(summary!$A1267,原簿!$M:$M,0)),"")</f>
        <v/>
      </c>
      <c r="E1267" s="1" t="str">
        <f t="shared" si="58"/>
        <v/>
      </c>
      <c r="F1267" s="1" t="str">
        <f>IF(ISNUMBER($E1267),INDEX(原簿!$E:$E,MATCH(summary!$E1267,原簿!$N:$N,0)),"")</f>
        <v/>
      </c>
      <c r="G1267" s="10" t="str">
        <f>IF(ISNUMBER($E1267),INDEX(原簿!$I:$I,MATCH(summary!$E1267,原簿!$N:$N,0)),"")</f>
        <v/>
      </c>
      <c r="H1267" s="1" t="str">
        <f>IF(ISNUMBER($E1267),TEXT(INDEX(出席票!$A:$A,MATCH(F1267,trans!$B:$B,0)),"00")&amp;"-"&amp;TEXT(INDEX(出席票!$B:$B,MATCH(F1267,trans!$B:$B,0)),"000"),"")</f>
        <v/>
      </c>
      <c r="J1267" s="1" t="str">
        <f t="shared" si="59"/>
        <v/>
      </c>
      <c r="K1267" s="1" t="str">
        <f>IF(ISNUMBER($J1267),INDEX(原簿!$E:$E,MATCH(summary!$E1267,原簿!$O:$O,0)),"")</f>
        <v/>
      </c>
      <c r="L1267" s="10" t="str">
        <f>IF(ISNUMBER($J1267),INDEX(原簿!$I:$I,MATCH(summary!$E1267,原簿!$O:$O,0)),"")</f>
        <v/>
      </c>
      <c r="M1267" s="1" t="str">
        <f>IF(ISNUMBER($J1267),TEXT(INDEX(答案!$A:$A,MATCH(K1267,trans!$E:$E,0)),"00")&amp;"-"&amp;TEXT(INDEX(答案!$B:$B,MATCH(K1267,trans!$E:$E,0)),"000"),"")</f>
        <v/>
      </c>
    </row>
    <row r="1268" spans="1:13" x14ac:dyDescent="0.55000000000000004">
      <c r="A1268" s="1" t="str">
        <f t="shared" si="57"/>
        <v/>
      </c>
      <c r="B1268" s="1" t="str">
        <f>IF(ISNUMBER($A1268),INDEX(原簿!$E:$E,MATCH(summary!$A1268,原簿!$M:$M,0)),"")</f>
        <v/>
      </c>
      <c r="C1268" s="10" t="str">
        <f>IF(ISNUMBER($A1268),INDEX(原簿!$I:$I,MATCH(summary!$A1268,原簿!$M:$M,0)),"")</f>
        <v/>
      </c>
      <c r="E1268" s="1" t="str">
        <f t="shared" si="58"/>
        <v/>
      </c>
      <c r="F1268" s="1" t="str">
        <f>IF(ISNUMBER($E1268),INDEX(原簿!$E:$E,MATCH(summary!$E1268,原簿!$N:$N,0)),"")</f>
        <v/>
      </c>
      <c r="G1268" s="10" t="str">
        <f>IF(ISNUMBER($E1268),INDEX(原簿!$I:$I,MATCH(summary!$E1268,原簿!$N:$N,0)),"")</f>
        <v/>
      </c>
      <c r="H1268" s="1" t="str">
        <f>IF(ISNUMBER($E1268),TEXT(INDEX(出席票!$A:$A,MATCH(F1268,trans!$B:$B,0)),"00")&amp;"-"&amp;TEXT(INDEX(出席票!$B:$B,MATCH(F1268,trans!$B:$B,0)),"000"),"")</f>
        <v/>
      </c>
      <c r="J1268" s="1" t="str">
        <f t="shared" si="59"/>
        <v/>
      </c>
      <c r="K1268" s="1" t="str">
        <f>IF(ISNUMBER($J1268),INDEX(原簿!$E:$E,MATCH(summary!$E1268,原簿!$O:$O,0)),"")</f>
        <v/>
      </c>
      <c r="L1268" s="10" t="str">
        <f>IF(ISNUMBER($J1268),INDEX(原簿!$I:$I,MATCH(summary!$E1268,原簿!$O:$O,0)),"")</f>
        <v/>
      </c>
      <c r="M1268" s="1" t="str">
        <f>IF(ISNUMBER($J1268),TEXT(INDEX(答案!$A:$A,MATCH(K1268,trans!$E:$E,0)),"00")&amp;"-"&amp;TEXT(INDEX(答案!$B:$B,MATCH(K1268,trans!$E:$E,0)),"000"),"")</f>
        <v/>
      </c>
    </row>
    <row r="1269" spans="1:13" x14ac:dyDescent="0.55000000000000004">
      <c r="A1269" s="1" t="str">
        <f t="shared" si="57"/>
        <v/>
      </c>
      <c r="B1269" s="1" t="str">
        <f>IF(ISNUMBER($A1269),INDEX(原簿!$E:$E,MATCH(summary!$A1269,原簿!$M:$M,0)),"")</f>
        <v/>
      </c>
      <c r="C1269" s="10" t="str">
        <f>IF(ISNUMBER($A1269),INDEX(原簿!$I:$I,MATCH(summary!$A1269,原簿!$M:$M,0)),"")</f>
        <v/>
      </c>
      <c r="E1269" s="1" t="str">
        <f t="shared" si="58"/>
        <v/>
      </c>
      <c r="F1269" s="1" t="str">
        <f>IF(ISNUMBER($E1269),INDEX(原簿!$E:$E,MATCH(summary!$E1269,原簿!$N:$N,0)),"")</f>
        <v/>
      </c>
      <c r="G1269" s="10" t="str">
        <f>IF(ISNUMBER($E1269),INDEX(原簿!$I:$I,MATCH(summary!$E1269,原簿!$N:$N,0)),"")</f>
        <v/>
      </c>
      <c r="H1269" s="1" t="str">
        <f>IF(ISNUMBER($E1269),TEXT(INDEX(出席票!$A:$A,MATCH(F1269,trans!$B:$B,0)),"00")&amp;"-"&amp;TEXT(INDEX(出席票!$B:$B,MATCH(F1269,trans!$B:$B,0)),"000"),"")</f>
        <v/>
      </c>
      <c r="J1269" s="1" t="str">
        <f t="shared" si="59"/>
        <v/>
      </c>
      <c r="K1269" s="1" t="str">
        <f>IF(ISNUMBER($J1269),INDEX(原簿!$E:$E,MATCH(summary!$E1269,原簿!$O:$O,0)),"")</f>
        <v/>
      </c>
      <c r="L1269" s="10" t="str">
        <f>IF(ISNUMBER($J1269),INDEX(原簿!$I:$I,MATCH(summary!$E1269,原簿!$O:$O,0)),"")</f>
        <v/>
      </c>
      <c r="M1269" s="1" t="str">
        <f>IF(ISNUMBER($J1269),TEXT(INDEX(答案!$A:$A,MATCH(K1269,trans!$E:$E,0)),"00")&amp;"-"&amp;TEXT(INDEX(答案!$B:$B,MATCH(K1269,trans!$E:$E,0)),"000"),"")</f>
        <v/>
      </c>
    </row>
    <row r="1270" spans="1:13" x14ac:dyDescent="0.55000000000000004">
      <c r="A1270" s="1" t="str">
        <f t="shared" si="57"/>
        <v/>
      </c>
      <c r="B1270" s="1" t="str">
        <f>IF(ISNUMBER($A1270),INDEX(原簿!$E:$E,MATCH(summary!$A1270,原簿!$M:$M,0)),"")</f>
        <v/>
      </c>
      <c r="C1270" s="10" t="str">
        <f>IF(ISNUMBER($A1270),INDEX(原簿!$I:$I,MATCH(summary!$A1270,原簿!$M:$M,0)),"")</f>
        <v/>
      </c>
      <c r="E1270" s="1" t="str">
        <f t="shared" si="58"/>
        <v/>
      </c>
      <c r="F1270" s="1" t="str">
        <f>IF(ISNUMBER($E1270),INDEX(原簿!$E:$E,MATCH(summary!$E1270,原簿!$N:$N,0)),"")</f>
        <v/>
      </c>
      <c r="G1270" s="10" t="str">
        <f>IF(ISNUMBER($E1270),INDEX(原簿!$I:$I,MATCH(summary!$E1270,原簿!$N:$N,0)),"")</f>
        <v/>
      </c>
      <c r="H1270" s="1" t="str">
        <f>IF(ISNUMBER($E1270),TEXT(INDEX(出席票!$A:$A,MATCH(F1270,trans!$B:$B,0)),"00")&amp;"-"&amp;TEXT(INDEX(出席票!$B:$B,MATCH(F1270,trans!$B:$B,0)),"000"),"")</f>
        <v/>
      </c>
      <c r="J1270" s="1" t="str">
        <f t="shared" si="59"/>
        <v/>
      </c>
      <c r="K1270" s="1" t="str">
        <f>IF(ISNUMBER($J1270),INDEX(原簿!$E:$E,MATCH(summary!$E1270,原簿!$O:$O,0)),"")</f>
        <v/>
      </c>
      <c r="L1270" s="10" t="str">
        <f>IF(ISNUMBER($J1270),INDEX(原簿!$I:$I,MATCH(summary!$E1270,原簿!$O:$O,0)),"")</f>
        <v/>
      </c>
      <c r="M1270" s="1" t="str">
        <f>IF(ISNUMBER($J1270),TEXT(INDEX(答案!$A:$A,MATCH(K1270,trans!$E:$E,0)),"00")&amp;"-"&amp;TEXT(INDEX(答案!$B:$B,MATCH(K1270,trans!$E:$E,0)),"000"),"")</f>
        <v/>
      </c>
    </row>
    <row r="1271" spans="1:13" x14ac:dyDescent="0.55000000000000004">
      <c r="A1271" s="1" t="str">
        <f t="shared" si="57"/>
        <v/>
      </c>
      <c r="B1271" s="1" t="str">
        <f>IF(ISNUMBER($A1271),INDEX(原簿!$E:$E,MATCH(summary!$A1271,原簿!$M:$M,0)),"")</f>
        <v/>
      </c>
      <c r="C1271" s="10" t="str">
        <f>IF(ISNUMBER($A1271),INDEX(原簿!$I:$I,MATCH(summary!$A1271,原簿!$M:$M,0)),"")</f>
        <v/>
      </c>
      <c r="E1271" s="1" t="str">
        <f t="shared" si="58"/>
        <v/>
      </c>
      <c r="F1271" s="1" t="str">
        <f>IF(ISNUMBER($E1271),INDEX(原簿!$E:$E,MATCH(summary!$E1271,原簿!$N:$N,0)),"")</f>
        <v/>
      </c>
      <c r="G1271" s="10" t="str">
        <f>IF(ISNUMBER($E1271),INDEX(原簿!$I:$I,MATCH(summary!$E1271,原簿!$N:$N,0)),"")</f>
        <v/>
      </c>
      <c r="H1271" s="1" t="str">
        <f>IF(ISNUMBER($E1271),TEXT(INDEX(出席票!$A:$A,MATCH(F1271,trans!$B:$B,0)),"00")&amp;"-"&amp;TEXT(INDEX(出席票!$B:$B,MATCH(F1271,trans!$B:$B,0)),"000"),"")</f>
        <v/>
      </c>
      <c r="J1271" s="1" t="str">
        <f t="shared" si="59"/>
        <v/>
      </c>
      <c r="K1271" s="1" t="str">
        <f>IF(ISNUMBER($J1271),INDEX(原簿!$E:$E,MATCH(summary!$E1271,原簿!$O:$O,0)),"")</f>
        <v/>
      </c>
      <c r="L1271" s="10" t="str">
        <f>IF(ISNUMBER($J1271),INDEX(原簿!$I:$I,MATCH(summary!$E1271,原簿!$O:$O,0)),"")</f>
        <v/>
      </c>
      <c r="M1271" s="1" t="str">
        <f>IF(ISNUMBER($J1271),TEXT(INDEX(答案!$A:$A,MATCH(K1271,trans!$E:$E,0)),"00")&amp;"-"&amp;TEXT(INDEX(答案!$B:$B,MATCH(K1271,trans!$E:$E,0)),"000"),"")</f>
        <v/>
      </c>
    </row>
    <row r="1272" spans="1:13" x14ac:dyDescent="0.55000000000000004">
      <c r="A1272" s="1" t="str">
        <f t="shared" si="57"/>
        <v/>
      </c>
      <c r="B1272" s="1" t="str">
        <f>IF(ISNUMBER($A1272),INDEX(原簿!$E:$E,MATCH(summary!$A1272,原簿!$M:$M,0)),"")</f>
        <v/>
      </c>
      <c r="C1272" s="10" t="str">
        <f>IF(ISNUMBER($A1272),INDEX(原簿!$I:$I,MATCH(summary!$A1272,原簿!$M:$M,0)),"")</f>
        <v/>
      </c>
      <c r="E1272" s="1" t="str">
        <f t="shared" si="58"/>
        <v/>
      </c>
      <c r="F1272" s="1" t="str">
        <f>IF(ISNUMBER($E1272),INDEX(原簿!$E:$E,MATCH(summary!$E1272,原簿!$N:$N,0)),"")</f>
        <v/>
      </c>
      <c r="G1272" s="10" t="str">
        <f>IF(ISNUMBER($E1272),INDEX(原簿!$I:$I,MATCH(summary!$E1272,原簿!$N:$N,0)),"")</f>
        <v/>
      </c>
      <c r="H1272" s="1" t="str">
        <f>IF(ISNUMBER($E1272),TEXT(INDEX(出席票!$A:$A,MATCH(F1272,trans!$B:$B,0)),"00")&amp;"-"&amp;TEXT(INDEX(出席票!$B:$B,MATCH(F1272,trans!$B:$B,0)),"000"),"")</f>
        <v/>
      </c>
      <c r="J1272" s="1" t="str">
        <f t="shared" si="59"/>
        <v/>
      </c>
      <c r="K1272" s="1" t="str">
        <f>IF(ISNUMBER($J1272),INDEX(原簿!$E:$E,MATCH(summary!$E1272,原簿!$O:$O,0)),"")</f>
        <v/>
      </c>
      <c r="L1272" s="10" t="str">
        <f>IF(ISNUMBER($J1272),INDEX(原簿!$I:$I,MATCH(summary!$E1272,原簿!$O:$O,0)),"")</f>
        <v/>
      </c>
      <c r="M1272" s="1" t="str">
        <f>IF(ISNUMBER($J1272),TEXT(INDEX(答案!$A:$A,MATCH(K1272,trans!$E:$E,0)),"00")&amp;"-"&amp;TEXT(INDEX(答案!$B:$B,MATCH(K1272,trans!$E:$E,0)),"000"),"")</f>
        <v/>
      </c>
    </row>
    <row r="1273" spans="1:13" x14ac:dyDescent="0.55000000000000004">
      <c r="A1273" s="1" t="str">
        <f t="shared" si="57"/>
        <v/>
      </c>
      <c r="B1273" s="1" t="str">
        <f>IF(ISNUMBER($A1273),INDEX(原簿!$E:$E,MATCH(summary!$A1273,原簿!$M:$M,0)),"")</f>
        <v/>
      </c>
      <c r="C1273" s="10" t="str">
        <f>IF(ISNUMBER($A1273),INDEX(原簿!$I:$I,MATCH(summary!$A1273,原簿!$M:$M,0)),"")</f>
        <v/>
      </c>
      <c r="E1273" s="1" t="str">
        <f t="shared" si="58"/>
        <v/>
      </c>
      <c r="F1273" s="1" t="str">
        <f>IF(ISNUMBER($E1273),INDEX(原簿!$E:$E,MATCH(summary!$E1273,原簿!$N:$N,0)),"")</f>
        <v/>
      </c>
      <c r="G1273" s="10" t="str">
        <f>IF(ISNUMBER($E1273),INDEX(原簿!$I:$I,MATCH(summary!$E1273,原簿!$N:$N,0)),"")</f>
        <v/>
      </c>
      <c r="H1273" s="1" t="str">
        <f>IF(ISNUMBER($E1273),TEXT(INDEX(出席票!$A:$A,MATCH(F1273,trans!$B:$B,0)),"00")&amp;"-"&amp;TEXT(INDEX(出席票!$B:$B,MATCH(F1273,trans!$B:$B,0)),"000"),"")</f>
        <v/>
      </c>
      <c r="J1273" s="1" t="str">
        <f t="shared" si="59"/>
        <v/>
      </c>
      <c r="K1273" s="1" t="str">
        <f>IF(ISNUMBER($J1273),INDEX(原簿!$E:$E,MATCH(summary!$E1273,原簿!$O:$O,0)),"")</f>
        <v/>
      </c>
      <c r="L1273" s="10" t="str">
        <f>IF(ISNUMBER($J1273),INDEX(原簿!$I:$I,MATCH(summary!$E1273,原簿!$O:$O,0)),"")</f>
        <v/>
      </c>
      <c r="M1273" s="1" t="str">
        <f>IF(ISNUMBER($J1273),TEXT(INDEX(答案!$A:$A,MATCH(K1273,trans!$E:$E,0)),"00")&amp;"-"&amp;TEXT(INDEX(答案!$B:$B,MATCH(K1273,trans!$E:$E,0)),"000"),"")</f>
        <v/>
      </c>
    </row>
    <row r="1274" spans="1:13" x14ac:dyDescent="0.55000000000000004">
      <c r="A1274" s="1" t="str">
        <f t="shared" si="57"/>
        <v/>
      </c>
      <c r="B1274" s="1" t="str">
        <f>IF(ISNUMBER($A1274),INDEX(原簿!$E:$E,MATCH(summary!$A1274,原簿!$M:$M,0)),"")</f>
        <v/>
      </c>
      <c r="C1274" s="10" t="str">
        <f>IF(ISNUMBER($A1274),INDEX(原簿!$I:$I,MATCH(summary!$A1274,原簿!$M:$M,0)),"")</f>
        <v/>
      </c>
      <c r="E1274" s="1" t="str">
        <f t="shared" si="58"/>
        <v/>
      </c>
      <c r="F1274" s="1" t="str">
        <f>IF(ISNUMBER($E1274),INDEX(原簿!$E:$E,MATCH(summary!$E1274,原簿!$N:$N,0)),"")</f>
        <v/>
      </c>
      <c r="G1274" s="10" t="str">
        <f>IF(ISNUMBER($E1274),INDEX(原簿!$I:$I,MATCH(summary!$E1274,原簿!$N:$N,0)),"")</f>
        <v/>
      </c>
      <c r="H1274" s="1" t="str">
        <f>IF(ISNUMBER($E1274),TEXT(INDEX(出席票!$A:$A,MATCH(F1274,trans!$B:$B,0)),"00")&amp;"-"&amp;TEXT(INDEX(出席票!$B:$B,MATCH(F1274,trans!$B:$B,0)),"000"),"")</f>
        <v/>
      </c>
      <c r="J1274" s="1" t="str">
        <f t="shared" si="59"/>
        <v/>
      </c>
      <c r="K1274" s="1" t="str">
        <f>IF(ISNUMBER($J1274),INDEX(原簿!$E:$E,MATCH(summary!$E1274,原簿!$O:$O,0)),"")</f>
        <v/>
      </c>
      <c r="L1274" s="10" t="str">
        <f>IF(ISNUMBER($J1274),INDEX(原簿!$I:$I,MATCH(summary!$E1274,原簿!$O:$O,0)),"")</f>
        <v/>
      </c>
      <c r="M1274" s="1" t="str">
        <f>IF(ISNUMBER($J1274),TEXT(INDEX(答案!$A:$A,MATCH(K1274,trans!$E:$E,0)),"00")&amp;"-"&amp;TEXT(INDEX(答案!$B:$B,MATCH(K1274,trans!$E:$E,0)),"000"),"")</f>
        <v/>
      </c>
    </row>
    <row r="1275" spans="1:13" x14ac:dyDescent="0.55000000000000004">
      <c r="A1275" s="1" t="str">
        <f t="shared" si="57"/>
        <v/>
      </c>
      <c r="B1275" s="1" t="str">
        <f>IF(ISNUMBER($A1275),INDEX(原簿!$E:$E,MATCH(summary!$A1275,原簿!$M:$M,0)),"")</f>
        <v/>
      </c>
      <c r="C1275" s="10" t="str">
        <f>IF(ISNUMBER($A1275),INDEX(原簿!$I:$I,MATCH(summary!$A1275,原簿!$M:$M,0)),"")</f>
        <v/>
      </c>
      <c r="E1275" s="1" t="str">
        <f t="shared" si="58"/>
        <v/>
      </c>
      <c r="F1275" s="1" t="str">
        <f>IF(ISNUMBER($E1275),INDEX(原簿!$E:$E,MATCH(summary!$E1275,原簿!$N:$N,0)),"")</f>
        <v/>
      </c>
      <c r="G1275" s="10" t="str">
        <f>IF(ISNUMBER($E1275),INDEX(原簿!$I:$I,MATCH(summary!$E1275,原簿!$N:$N,0)),"")</f>
        <v/>
      </c>
      <c r="H1275" s="1" t="str">
        <f>IF(ISNUMBER($E1275),TEXT(INDEX(出席票!$A:$A,MATCH(F1275,trans!$B:$B,0)),"00")&amp;"-"&amp;TEXT(INDEX(出席票!$B:$B,MATCH(F1275,trans!$B:$B,0)),"000"),"")</f>
        <v/>
      </c>
      <c r="J1275" s="1" t="str">
        <f t="shared" si="59"/>
        <v/>
      </c>
      <c r="K1275" s="1" t="str">
        <f>IF(ISNUMBER($J1275),INDEX(原簿!$E:$E,MATCH(summary!$E1275,原簿!$O:$O,0)),"")</f>
        <v/>
      </c>
      <c r="L1275" s="10" t="str">
        <f>IF(ISNUMBER($J1275),INDEX(原簿!$I:$I,MATCH(summary!$E1275,原簿!$O:$O,0)),"")</f>
        <v/>
      </c>
      <c r="M1275" s="1" t="str">
        <f>IF(ISNUMBER($J1275),TEXT(INDEX(答案!$A:$A,MATCH(K1275,trans!$E:$E,0)),"00")&amp;"-"&amp;TEXT(INDEX(答案!$B:$B,MATCH(K1275,trans!$E:$E,0)),"000"),"")</f>
        <v/>
      </c>
    </row>
    <row r="1276" spans="1:13" x14ac:dyDescent="0.55000000000000004">
      <c r="A1276" s="1" t="str">
        <f t="shared" si="57"/>
        <v/>
      </c>
      <c r="B1276" s="1" t="str">
        <f>IF(ISNUMBER($A1276),INDEX(原簿!$E:$E,MATCH(summary!$A1276,原簿!$M:$M,0)),"")</f>
        <v/>
      </c>
      <c r="C1276" s="10" t="str">
        <f>IF(ISNUMBER($A1276),INDEX(原簿!$I:$I,MATCH(summary!$A1276,原簿!$M:$M,0)),"")</f>
        <v/>
      </c>
      <c r="E1276" s="1" t="str">
        <f t="shared" si="58"/>
        <v/>
      </c>
      <c r="F1276" s="1" t="str">
        <f>IF(ISNUMBER($E1276),INDEX(原簿!$E:$E,MATCH(summary!$E1276,原簿!$N:$N,0)),"")</f>
        <v/>
      </c>
      <c r="G1276" s="10" t="str">
        <f>IF(ISNUMBER($E1276),INDEX(原簿!$I:$I,MATCH(summary!$E1276,原簿!$N:$N,0)),"")</f>
        <v/>
      </c>
      <c r="H1276" s="1" t="str">
        <f>IF(ISNUMBER($E1276),TEXT(INDEX(出席票!$A:$A,MATCH(F1276,trans!$B:$B,0)),"00")&amp;"-"&amp;TEXT(INDEX(出席票!$B:$B,MATCH(F1276,trans!$B:$B,0)),"000"),"")</f>
        <v/>
      </c>
      <c r="J1276" s="1" t="str">
        <f t="shared" si="59"/>
        <v/>
      </c>
      <c r="K1276" s="1" t="str">
        <f>IF(ISNUMBER($J1276),INDEX(原簿!$E:$E,MATCH(summary!$E1276,原簿!$O:$O,0)),"")</f>
        <v/>
      </c>
      <c r="L1276" s="10" t="str">
        <f>IF(ISNUMBER($J1276),INDEX(原簿!$I:$I,MATCH(summary!$E1276,原簿!$O:$O,0)),"")</f>
        <v/>
      </c>
      <c r="M1276" s="1" t="str">
        <f>IF(ISNUMBER($J1276),TEXT(INDEX(答案!$A:$A,MATCH(K1276,trans!$E:$E,0)),"00")&amp;"-"&amp;TEXT(INDEX(答案!$B:$B,MATCH(K1276,trans!$E:$E,0)),"000"),"")</f>
        <v/>
      </c>
    </row>
    <row r="1277" spans="1:13" x14ac:dyDescent="0.55000000000000004">
      <c r="A1277" s="1" t="str">
        <f t="shared" si="57"/>
        <v/>
      </c>
      <c r="B1277" s="1" t="str">
        <f>IF(ISNUMBER($A1277),INDEX(原簿!$E:$E,MATCH(summary!$A1277,原簿!$M:$M,0)),"")</f>
        <v/>
      </c>
      <c r="C1277" s="10" t="str">
        <f>IF(ISNUMBER($A1277),INDEX(原簿!$I:$I,MATCH(summary!$A1277,原簿!$M:$M,0)),"")</f>
        <v/>
      </c>
      <c r="E1277" s="1" t="str">
        <f t="shared" si="58"/>
        <v/>
      </c>
      <c r="F1277" s="1" t="str">
        <f>IF(ISNUMBER($E1277),INDEX(原簿!$E:$E,MATCH(summary!$E1277,原簿!$N:$N,0)),"")</f>
        <v/>
      </c>
      <c r="G1277" s="10" t="str">
        <f>IF(ISNUMBER($E1277),INDEX(原簿!$I:$I,MATCH(summary!$E1277,原簿!$N:$N,0)),"")</f>
        <v/>
      </c>
      <c r="H1277" s="1" t="str">
        <f>IF(ISNUMBER($E1277),TEXT(INDEX(出席票!$A:$A,MATCH(F1277,trans!$B:$B,0)),"00")&amp;"-"&amp;TEXT(INDEX(出席票!$B:$B,MATCH(F1277,trans!$B:$B,0)),"000"),"")</f>
        <v/>
      </c>
      <c r="J1277" s="1" t="str">
        <f t="shared" si="59"/>
        <v/>
      </c>
      <c r="K1277" s="1" t="str">
        <f>IF(ISNUMBER($J1277),INDEX(原簿!$E:$E,MATCH(summary!$E1277,原簿!$O:$O,0)),"")</f>
        <v/>
      </c>
      <c r="L1277" s="10" t="str">
        <f>IF(ISNUMBER($J1277),INDEX(原簿!$I:$I,MATCH(summary!$E1277,原簿!$O:$O,0)),"")</f>
        <v/>
      </c>
      <c r="M1277" s="1" t="str">
        <f>IF(ISNUMBER($J1277),TEXT(INDEX(答案!$A:$A,MATCH(K1277,trans!$E:$E,0)),"00")&amp;"-"&amp;TEXT(INDEX(答案!$B:$B,MATCH(K1277,trans!$E:$E,0)),"000"),"")</f>
        <v/>
      </c>
    </row>
    <row r="1278" spans="1:13" x14ac:dyDescent="0.55000000000000004">
      <c r="A1278" s="1" t="str">
        <f t="shared" si="57"/>
        <v/>
      </c>
      <c r="B1278" s="1" t="str">
        <f>IF(ISNUMBER($A1278),INDEX(原簿!$E:$E,MATCH(summary!$A1278,原簿!$M:$M,0)),"")</f>
        <v/>
      </c>
      <c r="C1278" s="10" t="str">
        <f>IF(ISNUMBER($A1278),INDEX(原簿!$I:$I,MATCH(summary!$A1278,原簿!$M:$M,0)),"")</f>
        <v/>
      </c>
      <c r="E1278" s="1" t="str">
        <f t="shared" si="58"/>
        <v/>
      </c>
      <c r="F1278" s="1" t="str">
        <f>IF(ISNUMBER($E1278),INDEX(原簿!$E:$E,MATCH(summary!$E1278,原簿!$N:$N,0)),"")</f>
        <v/>
      </c>
      <c r="G1278" s="10" t="str">
        <f>IF(ISNUMBER($E1278),INDEX(原簿!$I:$I,MATCH(summary!$E1278,原簿!$N:$N,0)),"")</f>
        <v/>
      </c>
      <c r="H1278" s="1" t="str">
        <f>IF(ISNUMBER($E1278),TEXT(INDEX(出席票!$A:$A,MATCH(F1278,trans!$B:$B,0)),"00")&amp;"-"&amp;TEXT(INDEX(出席票!$B:$B,MATCH(F1278,trans!$B:$B,0)),"000"),"")</f>
        <v/>
      </c>
      <c r="J1278" s="1" t="str">
        <f t="shared" si="59"/>
        <v/>
      </c>
      <c r="K1278" s="1" t="str">
        <f>IF(ISNUMBER($J1278),INDEX(原簿!$E:$E,MATCH(summary!$E1278,原簿!$O:$O,0)),"")</f>
        <v/>
      </c>
      <c r="L1278" s="10" t="str">
        <f>IF(ISNUMBER($J1278),INDEX(原簿!$I:$I,MATCH(summary!$E1278,原簿!$O:$O,0)),"")</f>
        <v/>
      </c>
      <c r="M1278" s="1" t="str">
        <f>IF(ISNUMBER($J1278),TEXT(INDEX(答案!$A:$A,MATCH(K1278,trans!$E:$E,0)),"00")&amp;"-"&amp;TEXT(INDEX(答案!$B:$B,MATCH(K1278,trans!$E:$E,0)),"000"),"")</f>
        <v/>
      </c>
    </row>
    <row r="1279" spans="1:13" x14ac:dyDescent="0.55000000000000004">
      <c r="A1279" s="1" t="str">
        <f t="shared" si="57"/>
        <v/>
      </c>
      <c r="B1279" s="1" t="str">
        <f>IF(ISNUMBER($A1279),INDEX(原簿!$E:$E,MATCH(summary!$A1279,原簿!$M:$M,0)),"")</f>
        <v/>
      </c>
      <c r="C1279" s="10" t="str">
        <f>IF(ISNUMBER($A1279),INDEX(原簿!$I:$I,MATCH(summary!$A1279,原簿!$M:$M,0)),"")</f>
        <v/>
      </c>
      <c r="E1279" s="1" t="str">
        <f t="shared" si="58"/>
        <v/>
      </c>
      <c r="F1279" s="1" t="str">
        <f>IF(ISNUMBER($E1279),INDEX(原簿!$E:$E,MATCH(summary!$E1279,原簿!$N:$N,0)),"")</f>
        <v/>
      </c>
      <c r="G1279" s="10" t="str">
        <f>IF(ISNUMBER($E1279),INDEX(原簿!$I:$I,MATCH(summary!$E1279,原簿!$N:$N,0)),"")</f>
        <v/>
      </c>
      <c r="H1279" s="1" t="str">
        <f>IF(ISNUMBER($E1279),TEXT(INDEX(出席票!$A:$A,MATCH(F1279,trans!$B:$B,0)),"00")&amp;"-"&amp;TEXT(INDEX(出席票!$B:$B,MATCH(F1279,trans!$B:$B,0)),"000"),"")</f>
        <v/>
      </c>
      <c r="J1279" s="1" t="str">
        <f t="shared" si="59"/>
        <v/>
      </c>
      <c r="K1279" s="1" t="str">
        <f>IF(ISNUMBER($J1279),INDEX(原簿!$E:$E,MATCH(summary!$E1279,原簿!$O:$O,0)),"")</f>
        <v/>
      </c>
      <c r="L1279" s="10" t="str">
        <f>IF(ISNUMBER($J1279),INDEX(原簿!$I:$I,MATCH(summary!$E1279,原簿!$O:$O,0)),"")</f>
        <v/>
      </c>
      <c r="M1279" s="1" t="str">
        <f>IF(ISNUMBER($J1279),TEXT(INDEX(答案!$A:$A,MATCH(K1279,trans!$E:$E,0)),"00")&amp;"-"&amp;TEXT(INDEX(答案!$B:$B,MATCH(K1279,trans!$E:$E,0)),"000"),"")</f>
        <v/>
      </c>
    </row>
    <row r="1280" spans="1:13" x14ac:dyDescent="0.55000000000000004">
      <c r="A1280" s="1" t="str">
        <f t="shared" si="57"/>
        <v/>
      </c>
      <c r="B1280" s="1" t="str">
        <f>IF(ISNUMBER($A1280),INDEX(原簿!$E:$E,MATCH(summary!$A1280,原簿!$M:$M,0)),"")</f>
        <v/>
      </c>
      <c r="C1280" s="10" t="str">
        <f>IF(ISNUMBER($A1280),INDEX(原簿!$I:$I,MATCH(summary!$A1280,原簿!$M:$M,0)),"")</f>
        <v/>
      </c>
      <c r="E1280" s="1" t="str">
        <f t="shared" si="58"/>
        <v/>
      </c>
      <c r="F1280" s="1" t="str">
        <f>IF(ISNUMBER($E1280),INDEX(原簿!$E:$E,MATCH(summary!$E1280,原簿!$N:$N,0)),"")</f>
        <v/>
      </c>
      <c r="G1280" s="10" t="str">
        <f>IF(ISNUMBER($E1280),INDEX(原簿!$I:$I,MATCH(summary!$E1280,原簿!$N:$N,0)),"")</f>
        <v/>
      </c>
      <c r="H1280" s="1" t="str">
        <f>IF(ISNUMBER($E1280),TEXT(INDEX(出席票!$A:$A,MATCH(F1280,trans!$B:$B,0)),"00")&amp;"-"&amp;TEXT(INDEX(出席票!$B:$B,MATCH(F1280,trans!$B:$B,0)),"000"),"")</f>
        <v/>
      </c>
      <c r="J1280" s="1" t="str">
        <f t="shared" si="59"/>
        <v/>
      </c>
      <c r="K1280" s="1" t="str">
        <f>IF(ISNUMBER($J1280),INDEX(原簿!$E:$E,MATCH(summary!$E1280,原簿!$O:$O,0)),"")</f>
        <v/>
      </c>
      <c r="L1280" s="10" t="str">
        <f>IF(ISNUMBER($J1280),INDEX(原簿!$I:$I,MATCH(summary!$E1280,原簿!$O:$O,0)),"")</f>
        <v/>
      </c>
      <c r="M1280" s="1" t="str">
        <f>IF(ISNUMBER($J1280),TEXT(INDEX(答案!$A:$A,MATCH(K1280,trans!$E:$E,0)),"00")&amp;"-"&amp;TEXT(INDEX(答案!$B:$B,MATCH(K1280,trans!$E:$E,0)),"000"),"")</f>
        <v/>
      </c>
    </row>
    <row r="1281" spans="1:13" x14ac:dyDescent="0.55000000000000004">
      <c r="A1281" s="1" t="str">
        <f t="shared" si="57"/>
        <v/>
      </c>
      <c r="B1281" s="1" t="str">
        <f>IF(ISNUMBER($A1281),INDEX(原簿!$E:$E,MATCH(summary!$A1281,原簿!$M:$M,0)),"")</f>
        <v/>
      </c>
      <c r="C1281" s="10" t="str">
        <f>IF(ISNUMBER($A1281),INDEX(原簿!$I:$I,MATCH(summary!$A1281,原簿!$M:$M,0)),"")</f>
        <v/>
      </c>
      <c r="E1281" s="1" t="str">
        <f t="shared" si="58"/>
        <v/>
      </c>
      <c r="F1281" s="1" t="str">
        <f>IF(ISNUMBER($E1281),INDEX(原簿!$E:$E,MATCH(summary!$E1281,原簿!$N:$N,0)),"")</f>
        <v/>
      </c>
      <c r="G1281" s="10" t="str">
        <f>IF(ISNUMBER($E1281),INDEX(原簿!$I:$I,MATCH(summary!$E1281,原簿!$N:$N,0)),"")</f>
        <v/>
      </c>
      <c r="H1281" s="1" t="str">
        <f>IF(ISNUMBER($E1281),TEXT(INDEX(出席票!$A:$A,MATCH(F1281,trans!$B:$B,0)),"00")&amp;"-"&amp;TEXT(INDEX(出席票!$B:$B,MATCH(F1281,trans!$B:$B,0)),"000"),"")</f>
        <v/>
      </c>
      <c r="J1281" s="1" t="str">
        <f t="shared" si="59"/>
        <v/>
      </c>
      <c r="K1281" s="1" t="str">
        <f>IF(ISNUMBER($J1281),INDEX(原簿!$E:$E,MATCH(summary!$E1281,原簿!$O:$O,0)),"")</f>
        <v/>
      </c>
      <c r="L1281" s="10" t="str">
        <f>IF(ISNUMBER($J1281),INDEX(原簿!$I:$I,MATCH(summary!$E1281,原簿!$O:$O,0)),"")</f>
        <v/>
      </c>
      <c r="M1281" s="1" t="str">
        <f>IF(ISNUMBER($J1281),TEXT(INDEX(答案!$A:$A,MATCH(K1281,trans!$E:$E,0)),"00")&amp;"-"&amp;TEXT(INDEX(答案!$B:$B,MATCH(K1281,trans!$E:$E,0)),"000"),"")</f>
        <v/>
      </c>
    </row>
    <row r="1282" spans="1:13" x14ac:dyDescent="0.55000000000000004">
      <c r="A1282" s="1" t="str">
        <f t="shared" si="57"/>
        <v/>
      </c>
      <c r="B1282" s="1" t="str">
        <f>IF(ISNUMBER($A1282),INDEX(原簿!$E:$E,MATCH(summary!$A1282,原簿!$M:$M,0)),"")</f>
        <v/>
      </c>
      <c r="C1282" s="10" t="str">
        <f>IF(ISNUMBER($A1282),INDEX(原簿!$I:$I,MATCH(summary!$A1282,原簿!$M:$M,0)),"")</f>
        <v/>
      </c>
      <c r="E1282" s="1" t="str">
        <f t="shared" si="58"/>
        <v/>
      </c>
      <c r="F1282" s="1" t="str">
        <f>IF(ISNUMBER($E1282),INDEX(原簿!$E:$E,MATCH(summary!$E1282,原簿!$N:$N,0)),"")</f>
        <v/>
      </c>
      <c r="G1282" s="10" t="str">
        <f>IF(ISNUMBER($E1282),INDEX(原簿!$I:$I,MATCH(summary!$E1282,原簿!$N:$N,0)),"")</f>
        <v/>
      </c>
      <c r="H1282" s="1" t="str">
        <f>IF(ISNUMBER($E1282),TEXT(INDEX(出席票!$A:$A,MATCH(F1282,trans!$B:$B,0)),"00")&amp;"-"&amp;TEXT(INDEX(出席票!$B:$B,MATCH(F1282,trans!$B:$B,0)),"000"),"")</f>
        <v/>
      </c>
      <c r="J1282" s="1" t="str">
        <f t="shared" si="59"/>
        <v/>
      </c>
      <c r="K1282" s="1" t="str">
        <f>IF(ISNUMBER($J1282),INDEX(原簿!$E:$E,MATCH(summary!$E1282,原簿!$O:$O,0)),"")</f>
        <v/>
      </c>
      <c r="L1282" s="10" t="str">
        <f>IF(ISNUMBER($J1282),INDEX(原簿!$I:$I,MATCH(summary!$E1282,原簿!$O:$O,0)),"")</f>
        <v/>
      </c>
      <c r="M1282" s="1" t="str">
        <f>IF(ISNUMBER($J1282),TEXT(INDEX(答案!$A:$A,MATCH(K1282,trans!$E:$E,0)),"00")&amp;"-"&amp;TEXT(INDEX(答案!$B:$B,MATCH(K1282,trans!$E:$E,0)),"000"),"")</f>
        <v/>
      </c>
    </row>
    <row r="1283" spans="1:13" x14ac:dyDescent="0.55000000000000004">
      <c r="A1283" s="1" t="str">
        <f t="shared" si="57"/>
        <v/>
      </c>
      <c r="B1283" s="1" t="str">
        <f>IF(ISNUMBER($A1283),INDEX(原簿!$E:$E,MATCH(summary!$A1283,原簿!$M:$M,0)),"")</f>
        <v/>
      </c>
      <c r="C1283" s="10" t="str">
        <f>IF(ISNUMBER($A1283),INDEX(原簿!$I:$I,MATCH(summary!$A1283,原簿!$M:$M,0)),"")</f>
        <v/>
      </c>
      <c r="E1283" s="1" t="str">
        <f t="shared" si="58"/>
        <v/>
      </c>
      <c r="F1283" s="1" t="str">
        <f>IF(ISNUMBER($E1283),INDEX(原簿!$E:$E,MATCH(summary!$E1283,原簿!$N:$N,0)),"")</f>
        <v/>
      </c>
      <c r="G1283" s="10" t="str">
        <f>IF(ISNUMBER($E1283),INDEX(原簿!$I:$I,MATCH(summary!$E1283,原簿!$N:$N,0)),"")</f>
        <v/>
      </c>
      <c r="H1283" s="1" t="str">
        <f>IF(ISNUMBER($E1283),TEXT(INDEX(出席票!$A:$A,MATCH(F1283,trans!$B:$B,0)),"00")&amp;"-"&amp;TEXT(INDEX(出席票!$B:$B,MATCH(F1283,trans!$B:$B,0)),"000"),"")</f>
        <v/>
      </c>
      <c r="J1283" s="1" t="str">
        <f t="shared" si="59"/>
        <v/>
      </c>
      <c r="K1283" s="1" t="str">
        <f>IF(ISNUMBER($J1283),INDEX(原簿!$E:$E,MATCH(summary!$E1283,原簿!$O:$O,0)),"")</f>
        <v/>
      </c>
      <c r="L1283" s="10" t="str">
        <f>IF(ISNUMBER($J1283),INDEX(原簿!$I:$I,MATCH(summary!$E1283,原簿!$O:$O,0)),"")</f>
        <v/>
      </c>
      <c r="M1283" s="1" t="str">
        <f>IF(ISNUMBER($J1283),TEXT(INDEX(答案!$A:$A,MATCH(K1283,trans!$E:$E,0)),"00")&amp;"-"&amp;TEXT(INDEX(答案!$B:$B,MATCH(K1283,trans!$E:$E,0)),"000"),"")</f>
        <v/>
      </c>
    </row>
    <row r="1284" spans="1:13" x14ac:dyDescent="0.55000000000000004">
      <c r="A1284" s="1" t="str">
        <f t="shared" si="57"/>
        <v/>
      </c>
      <c r="B1284" s="1" t="str">
        <f>IF(ISNUMBER($A1284),INDEX(原簿!$E:$E,MATCH(summary!$A1284,原簿!$M:$M,0)),"")</f>
        <v/>
      </c>
      <c r="C1284" s="10" t="str">
        <f>IF(ISNUMBER($A1284),INDEX(原簿!$I:$I,MATCH(summary!$A1284,原簿!$M:$M,0)),"")</f>
        <v/>
      </c>
      <c r="E1284" s="1" t="str">
        <f t="shared" si="58"/>
        <v/>
      </c>
      <c r="F1284" s="1" t="str">
        <f>IF(ISNUMBER($E1284),INDEX(原簿!$E:$E,MATCH(summary!$E1284,原簿!$N:$N,0)),"")</f>
        <v/>
      </c>
      <c r="G1284" s="10" t="str">
        <f>IF(ISNUMBER($E1284),INDEX(原簿!$I:$I,MATCH(summary!$E1284,原簿!$N:$N,0)),"")</f>
        <v/>
      </c>
      <c r="H1284" s="1" t="str">
        <f>IF(ISNUMBER($E1284),TEXT(INDEX(出席票!$A:$A,MATCH(F1284,trans!$B:$B,0)),"00")&amp;"-"&amp;TEXT(INDEX(出席票!$B:$B,MATCH(F1284,trans!$B:$B,0)),"000"),"")</f>
        <v/>
      </c>
      <c r="J1284" s="1" t="str">
        <f t="shared" si="59"/>
        <v/>
      </c>
      <c r="K1284" s="1" t="str">
        <f>IF(ISNUMBER($J1284),INDEX(原簿!$E:$E,MATCH(summary!$E1284,原簿!$O:$O,0)),"")</f>
        <v/>
      </c>
      <c r="L1284" s="10" t="str">
        <f>IF(ISNUMBER($J1284),INDEX(原簿!$I:$I,MATCH(summary!$E1284,原簿!$O:$O,0)),"")</f>
        <v/>
      </c>
      <c r="M1284" s="1" t="str">
        <f>IF(ISNUMBER($J1284),TEXT(INDEX(答案!$A:$A,MATCH(K1284,trans!$E:$E,0)),"00")&amp;"-"&amp;TEXT(INDEX(答案!$B:$B,MATCH(K1284,trans!$E:$E,0)),"000"),"")</f>
        <v/>
      </c>
    </row>
    <row r="1285" spans="1:13" x14ac:dyDescent="0.55000000000000004">
      <c r="A1285" s="1" t="str">
        <f t="shared" si="57"/>
        <v/>
      </c>
      <c r="B1285" s="1" t="str">
        <f>IF(ISNUMBER($A1285),INDEX(原簿!$E:$E,MATCH(summary!$A1285,原簿!$M:$M,0)),"")</f>
        <v/>
      </c>
      <c r="C1285" s="10" t="str">
        <f>IF(ISNUMBER($A1285),INDEX(原簿!$I:$I,MATCH(summary!$A1285,原簿!$M:$M,0)),"")</f>
        <v/>
      </c>
      <c r="E1285" s="1" t="str">
        <f t="shared" si="58"/>
        <v/>
      </c>
      <c r="F1285" s="1" t="str">
        <f>IF(ISNUMBER($E1285),INDEX(原簿!$E:$E,MATCH(summary!$E1285,原簿!$N:$N,0)),"")</f>
        <v/>
      </c>
      <c r="G1285" s="10" t="str">
        <f>IF(ISNUMBER($E1285),INDEX(原簿!$I:$I,MATCH(summary!$E1285,原簿!$N:$N,0)),"")</f>
        <v/>
      </c>
      <c r="H1285" s="1" t="str">
        <f>IF(ISNUMBER($E1285),TEXT(INDEX(出席票!$A:$A,MATCH(F1285,trans!$B:$B,0)),"00")&amp;"-"&amp;TEXT(INDEX(出席票!$B:$B,MATCH(F1285,trans!$B:$B,0)),"000"),"")</f>
        <v/>
      </c>
      <c r="J1285" s="1" t="str">
        <f t="shared" si="59"/>
        <v/>
      </c>
      <c r="K1285" s="1" t="str">
        <f>IF(ISNUMBER($J1285),INDEX(原簿!$E:$E,MATCH(summary!$E1285,原簿!$O:$O,0)),"")</f>
        <v/>
      </c>
      <c r="L1285" s="10" t="str">
        <f>IF(ISNUMBER($J1285),INDEX(原簿!$I:$I,MATCH(summary!$E1285,原簿!$O:$O,0)),"")</f>
        <v/>
      </c>
      <c r="M1285" s="1" t="str">
        <f>IF(ISNUMBER($J1285),TEXT(INDEX(答案!$A:$A,MATCH(K1285,trans!$E:$E,0)),"00")&amp;"-"&amp;TEXT(INDEX(答案!$B:$B,MATCH(K1285,trans!$E:$E,0)),"000"),"")</f>
        <v/>
      </c>
    </row>
    <row r="1286" spans="1:13" x14ac:dyDescent="0.55000000000000004">
      <c r="A1286" s="1" t="str">
        <f t="shared" si="57"/>
        <v/>
      </c>
      <c r="B1286" s="1" t="str">
        <f>IF(ISNUMBER($A1286),INDEX(原簿!$E:$E,MATCH(summary!$A1286,原簿!$M:$M,0)),"")</f>
        <v/>
      </c>
      <c r="C1286" s="10" t="str">
        <f>IF(ISNUMBER($A1286),INDEX(原簿!$I:$I,MATCH(summary!$A1286,原簿!$M:$M,0)),"")</f>
        <v/>
      </c>
      <c r="E1286" s="1" t="str">
        <f t="shared" si="58"/>
        <v/>
      </c>
      <c r="F1286" s="1" t="str">
        <f>IF(ISNUMBER($E1286),INDEX(原簿!$E:$E,MATCH(summary!$E1286,原簿!$N:$N,0)),"")</f>
        <v/>
      </c>
      <c r="G1286" s="10" t="str">
        <f>IF(ISNUMBER($E1286),INDEX(原簿!$I:$I,MATCH(summary!$E1286,原簿!$N:$N,0)),"")</f>
        <v/>
      </c>
      <c r="H1286" s="1" t="str">
        <f>IF(ISNUMBER($E1286),TEXT(INDEX(出席票!$A:$A,MATCH(F1286,trans!$B:$B,0)),"00")&amp;"-"&amp;TEXT(INDEX(出席票!$B:$B,MATCH(F1286,trans!$B:$B,0)),"000"),"")</f>
        <v/>
      </c>
      <c r="J1286" s="1" t="str">
        <f t="shared" si="59"/>
        <v/>
      </c>
      <c r="K1286" s="1" t="str">
        <f>IF(ISNUMBER($J1286),INDEX(原簿!$E:$E,MATCH(summary!$E1286,原簿!$O:$O,0)),"")</f>
        <v/>
      </c>
      <c r="L1286" s="10" t="str">
        <f>IF(ISNUMBER($J1286),INDEX(原簿!$I:$I,MATCH(summary!$E1286,原簿!$O:$O,0)),"")</f>
        <v/>
      </c>
      <c r="M1286" s="1" t="str">
        <f>IF(ISNUMBER($J1286),TEXT(INDEX(答案!$A:$A,MATCH(K1286,trans!$E:$E,0)),"00")&amp;"-"&amp;TEXT(INDEX(答案!$B:$B,MATCH(K1286,trans!$E:$E,0)),"000"),"")</f>
        <v/>
      </c>
    </row>
    <row r="1287" spans="1:13" x14ac:dyDescent="0.55000000000000004">
      <c r="A1287" s="1" t="str">
        <f t="shared" si="57"/>
        <v/>
      </c>
      <c r="B1287" s="1" t="str">
        <f>IF(ISNUMBER($A1287),INDEX(原簿!$E:$E,MATCH(summary!$A1287,原簿!$M:$M,0)),"")</f>
        <v/>
      </c>
      <c r="C1287" s="10" t="str">
        <f>IF(ISNUMBER($A1287),INDEX(原簿!$I:$I,MATCH(summary!$A1287,原簿!$M:$M,0)),"")</f>
        <v/>
      </c>
      <c r="E1287" s="1" t="str">
        <f t="shared" si="58"/>
        <v/>
      </c>
      <c r="F1287" s="1" t="str">
        <f>IF(ISNUMBER($E1287),INDEX(原簿!$E:$E,MATCH(summary!$E1287,原簿!$N:$N,0)),"")</f>
        <v/>
      </c>
      <c r="G1287" s="10" t="str">
        <f>IF(ISNUMBER($E1287),INDEX(原簿!$I:$I,MATCH(summary!$E1287,原簿!$N:$N,0)),"")</f>
        <v/>
      </c>
      <c r="H1287" s="1" t="str">
        <f>IF(ISNUMBER($E1287),TEXT(INDEX(出席票!$A:$A,MATCH(F1287,trans!$B:$B,0)),"00")&amp;"-"&amp;TEXT(INDEX(出席票!$B:$B,MATCH(F1287,trans!$B:$B,0)),"000"),"")</f>
        <v/>
      </c>
      <c r="J1287" s="1" t="str">
        <f t="shared" si="59"/>
        <v/>
      </c>
      <c r="K1287" s="1" t="str">
        <f>IF(ISNUMBER($J1287),INDEX(原簿!$E:$E,MATCH(summary!$E1287,原簿!$O:$O,0)),"")</f>
        <v/>
      </c>
      <c r="L1287" s="10" t="str">
        <f>IF(ISNUMBER($J1287),INDEX(原簿!$I:$I,MATCH(summary!$E1287,原簿!$O:$O,0)),"")</f>
        <v/>
      </c>
      <c r="M1287" s="1" t="str">
        <f>IF(ISNUMBER($J1287),TEXT(INDEX(答案!$A:$A,MATCH(K1287,trans!$E:$E,0)),"00")&amp;"-"&amp;TEXT(INDEX(答案!$B:$B,MATCH(K1287,trans!$E:$E,0)),"000"),"")</f>
        <v/>
      </c>
    </row>
    <row r="1288" spans="1:13" x14ac:dyDescent="0.55000000000000004">
      <c r="A1288" s="1" t="str">
        <f t="shared" si="57"/>
        <v/>
      </c>
      <c r="B1288" s="1" t="str">
        <f>IF(ISNUMBER($A1288),INDEX(原簿!$E:$E,MATCH(summary!$A1288,原簿!$M:$M,0)),"")</f>
        <v/>
      </c>
      <c r="C1288" s="10" t="str">
        <f>IF(ISNUMBER($A1288),INDEX(原簿!$I:$I,MATCH(summary!$A1288,原簿!$M:$M,0)),"")</f>
        <v/>
      </c>
      <c r="E1288" s="1" t="str">
        <f t="shared" si="58"/>
        <v/>
      </c>
      <c r="F1288" s="1" t="str">
        <f>IF(ISNUMBER($E1288),INDEX(原簿!$E:$E,MATCH(summary!$E1288,原簿!$N:$N,0)),"")</f>
        <v/>
      </c>
      <c r="G1288" s="10" t="str">
        <f>IF(ISNUMBER($E1288),INDEX(原簿!$I:$I,MATCH(summary!$E1288,原簿!$N:$N,0)),"")</f>
        <v/>
      </c>
      <c r="H1288" s="1" t="str">
        <f>IF(ISNUMBER($E1288),TEXT(INDEX(出席票!$A:$A,MATCH(F1288,trans!$B:$B,0)),"00")&amp;"-"&amp;TEXT(INDEX(出席票!$B:$B,MATCH(F1288,trans!$B:$B,0)),"000"),"")</f>
        <v/>
      </c>
      <c r="J1288" s="1" t="str">
        <f t="shared" si="59"/>
        <v/>
      </c>
      <c r="K1288" s="1" t="str">
        <f>IF(ISNUMBER($J1288),INDEX(原簿!$E:$E,MATCH(summary!$E1288,原簿!$O:$O,0)),"")</f>
        <v/>
      </c>
      <c r="L1288" s="10" t="str">
        <f>IF(ISNUMBER($J1288),INDEX(原簿!$I:$I,MATCH(summary!$E1288,原簿!$O:$O,0)),"")</f>
        <v/>
      </c>
      <c r="M1288" s="1" t="str">
        <f>IF(ISNUMBER($J1288),TEXT(INDEX(答案!$A:$A,MATCH(K1288,trans!$E:$E,0)),"00")&amp;"-"&amp;TEXT(INDEX(答案!$B:$B,MATCH(K1288,trans!$E:$E,0)),"000"),"")</f>
        <v/>
      </c>
    </row>
    <row r="1289" spans="1:13" x14ac:dyDescent="0.55000000000000004">
      <c r="A1289" s="1" t="str">
        <f t="shared" ref="A1289:A1352" si="60">IF(A$6&gt;=ROW(A1289)-ROW(A$7),ROW(A1289)-ROW(A$7),"")</f>
        <v/>
      </c>
      <c r="B1289" s="1" t="str">
        <f>IF(ISNUMBER($A1289),INDEX(原簿!$E:$E,MATCH(summary!$A1289,原簿!$M:$M,0)),"")</f>
        <v/>
      </c>
      <c r="C1289" s="10" t="str">
        <f>IF(ISNUMBER($A1289),INDEX(原簿!$I:$I,MATCH(summary!$A1289,原簿!$M:$M,0)),"")</f>
        <v/>
      </c>
      <c r="E1289" s="1" t="str">
        <f t="shared" ref="E1289:E1352" si="61">IF(E$6&gt;=ROW(E1289)-ROW(E$7),ROW(E1289)-ROW(E$7),"")</f>
        <v/>
      </c>
      <c r="F1289" s="1" t="str">
        <f>IF(ISNUMBER($E1289),INDEX(原簿!$E:$E,MATCH(summary!$E1289,原簿!$N:$N,0)),"")</f>
        <v/>
      </c>
      <c r="G1289" s="10" t="str">
        <f>IF(ISNUMBER($E1289),INDEX(原簿!$I:$I,MATCH(summary!$E1289,原簿!$N:$N,0)),"")</f>
        <v/>
      </c>
      <c r="H1289" s="1" t="str">
        <f>IF(ISNUMBER($E1289),TEXT(INDEX(出席票!$A:$A,MATCH(F1289,trans!$B:$B,0)),"00")&amp;"-"&amp;TEXT(INDEX(出席票!$B:$B,MATCH(F1289,trans!$B:$B,0)),"000"),"")</f>
        <v/>
      </c>
      <c r="J1289" s="1" t="str">
        <f t="shared" ref="J1289:J1352" si="62">IF(J$6&gt;=ROW(J1289)-ROW(J$7),ROW(J1289)-ROW(J$7),"")</f>
        <v/>
      </c>
      <c r="K1289" s="1" t="str">
        <f>IF(ISNUMBER($J1289),INDEX(原簿!$E:$E,MATCH(summary!$E1289,原簿!$O:$O,0)),"")</f>
        <v/>
      </c>
      <c r="L1289" s="10" t="str">
        <f>IF(ISNUMBER($J1289),INDEX(原簿!$I:$I,MATCH(summary!$E1289,原簿!$O:$O,0)),"")</f>
        <v/>
      </c>
      <c r="M1289" s="1" t="str">
        <f>IF(ISNUMBER($J1289),TEXT(INDEX(答案!$A:$A,MATCH(K1289,trans!$E:$E,0)),"00")&amp;"-"&amp;TEXT(INDEX(答案!$B:$B,MATCH(K1289,trans!$E:$E,0)),"000"),"")</f>
        <v/>
      </c>
    </row>
    <row r="1290" spans="1:13" x14ac:dyDescent="0.55000000000000004">
      <c r="A1290" s="1" t="str">
        <f t="shared" si="60"/>
        <v/>
      </c>
      <c r="B1290" s="1" t="str">
        <f>IF(ISNUMBER($A1290),INDEX(原簿!$E:$E,MATCH(summary!$A1290,原簿!$M:$M,0)),"")</f>
        <v/>
      </c>
      <c r="C1290" s="10" t="str">
        <f>IF(ISNUMBER($A1290),INDEX(原簿!$I:$I,MATCH(summary!$A1290,原簿!$M:$M,0)),"")</f>
        <v/>
      </c>
      <c r="E1290" s="1" t="str">
        <f t="shared" si="61"/>
        <v/>
      </c>
      <c r="F1290" s="1" t="str">
        <f>IF(ISNUMBER($E1290),INDEX(原簿!$E:$E,MATCH(summary!$E1290,原簿!$N:$N,0)),"")</f>
        <v/>
      </c>
      <c r="G1290" s="10" t="str">
        <f>IF(ISNUMBER($E1290),INDEX(原簿!$I:$I,MATCH(summary!$E1290,原簿!$N:$N,0)),"")</f>
        <v/>
      </c>
      <c r="H1290" s="1" t="str">
        <f>IF(ISNUMBER($E1290),TEXT(INDEX(出席票!$A:$A,MATCH(F1290,trans!$B:$B,0)),"00")&amp;"-"&amp;TEXT(INDEX(出席票!$B:$B,MATCH(F1290,trans!$B:$B,0)),"000"),"")</f>
        <v/>
      </c>
      <c r="J1290" s="1" t="str">
        <f t="shared" si="62"/>
        <v/>
      </c>
      <c r="K1290" s="1" t="str">
        <f>IF(ISNUMBER($J1290),INDEX(原簿!$E:$E,MATCH(summary!$E1290,原簿!$O:$O,0)),"")</f>
        <v/>
      </c>
      <c r="L1290" s="10" t="str">
        <f>IF(ISNUMBER($J1290),INDEX(原簿!$I:$I,MATCH(summary!$E1290,原簿!$O:$O,0)),"")</f>
        <v/>
      </c>
      <c r="M1290" s="1" t="str">
        <f>IF(ISNUMBER($J1290),TEXT(INDEX(答案!$A:$A,MATCH(K1290,trans!$E:$E,0)),"00")&amp;"-"&amp;TEXT(INDEX(答案!$B:$B,MATCH(K1290,trans!$E:$E,0)),"000"),"")</f>
        <v/>
      </c>
    </row>
    <row r="1291" spans="1:13" x14ac:dyDescent="0.55000000000000004">
      <c r="A1291" s="1" t="str">
        <f t="shared" si="60"/>
        <v/>
      </c>
      <c r="B1291" s="1" t="str">
        <f>IF(ISNUMBER($A1291),INDEX(原簿!$E:$E,MATCH(summary!$A1291,原簿!$M:$M,0)),"")</f>
        <v/>
      </c>
      <c r="C1291" s="10" t="str">
        <f>IF(ISNUMBER($A1291),INDEX(原簿!$I:$I,MATCH(summary!$A1291,原簿!$M:$M,0)),"")</f>
        <v/>
      </c>
      <c r="E1291" s="1" t="str">
        <f t="shared" si="61"/>
        <v/>
      </c>
      <c r="F1291" s="1" t="str">
        <f>IF(ISNUMBER($E1291),INDEX(原簿!$E:$E,MATCH(summary!$E1291,原簿!$N:$N,0)),"")</f>
        <v/>
      </c>
      <c r="G1291" s="10" t="str">
        <f>IF(ISNUMBER($E1291),INDEX(原簿!$I:$I,MATCH(summary!$E1291,原簿!$N:$N,0)),"")</f>
        <v/>
      </c>
      <c r="H1291" s="1" t="str">
        <f>IF(ISNUMBER($E1291),TEXT(INDEX(出席票!$A:$A,MATCH(F1291,trans!$B:$B,0)),"00")&amp;"-"&amp;TEXT(INDEX(出席票!$B:$B,MATCH(F1291,trans!$B:$B,0)),"000"),"")</f>
        <v/>
      </c>
      <c r="J1291" s="1" t="str">
        <f t="shared" si="62"/>
        <v/>
      </c>
      <c r="K1291" s="1" t="str">
        <f>IF(ISNUMBER($J1291),INDEX(原簿!$E:$E,MATCH(summary!$E1291,原簿!$O:$O,0)),"")</f>
        <v/>
      </c>
      <c r="L1291" s="10" t="str">
        <f>IF(ISNUMBER($J1291),INDEX(原簿!$I:$I,MATCH(summary!$E1291,原簿!$O:$O,0)),"")</f>
        <v/>
      </c>
      <c r="M1291" s="1" t="str">
        <f>IF(ISNUMBER($J1291),TEXT(INDEX(答案!$A:$A,MATCH(K1291,trans!$E:$E,0)),"00")&amp;"-"&amp;TEXT(INDEX(答案!$B:$B,MATCH(K1291,trans!$E:$E,0)),"000"),"")</f>
        <v/>
      </c>
    </row>
    <row r="1292" spans="1:13" x14ac:dyDescent="0.55000000000000004">
      <c r="A1292" s="1" t="str">
        <f t="shared" si="60"/>
        <v/>
      </c>
      <c r="B1292" s="1" t="str">
        <f>IF(ISNUMBER($A1292),INDEX(原簿!$E:$E,MATCH(summary!$A1292,原簿!$M:$M,0)),"")</f>
        <v/>
      </c>
      <c r="C1292" s="10" t="str">
        <f>IF(ISNUMBER($A1292),INDEX(原簿!$I:$I,MATCH(summary!$A1292,原簿!$M:$M,0)),"")</f>
        <v/>
      </c>
      <c r="E1292" s="1" t="str">
        <f t="shared" si="61"/>
        <v/>
      </c>
      <c r="F1292" s="1" t="str">
        <f>IF(ISNUMBER($E1292),INDEX(原簿!$E:$E,MATCH(summary!$E1292,原簿!$N:$N,0)),"")</f>
        <v/>
      </c>
      <c r="G1292" s="10" t="str">
        <f>IF(ISNUMBER($E1292),INDEX(原簿!$I:$I,MATCH(summary!$E1292,原簿!$N:$N,0)),"")</f>
        <v/>
      </c>
      <c r="H1292" s="1" t="str">
        <f>IF(ISNUMBER($E1292),TEXT(INDEX(出席票!$A:$A,MATCH(F1292,trans!$B:$B,0)),"00")&amp;"-"&amp;TEXT(INDEX(出席票!$B:$B,MATCH(F1292,trans!$B:$B,0)),"000"),"")</f>
        <v/>
      </c>
      <c r="J1292" s="1" t="str">
        <f t="shared" si="62"/>
        <v/>
      </c>
      <c r="K1292" s="1" t="str">
        <f>IF(ISNUMBER($J1292),INDEX(原簿!$E:$E,MATCH(summary!$E1292,原簿!$O:$O,0)),"")</f>
        <v/>
      </c>
      <c r="L1292" s="10" t="str">
        <f>IF(ISNUMBER($J1292),INDEX(原簿!$I:$I,MATCH(summary!$E1292,原簿!$O:$O,0)),"")</f>
        <v/>
      </c>
      <c r="M1292" s="1" t="str">
        <f>IF(ISNUMBER($J1292),TEXT(INDEX(答案!$A:$A,MATCH(K1292,trans!$E:$E,0)),"00")&amp;"-"&amp;TEXT(INDEX(答案!$B:$B,MATCH(K1292,trans!$E:$E,0)),"000"),"")</f>
        <v/>
      </c>
    </row>
    <row r="1293" spans="1:13" x14ac:dyDescent="0.55000000000000004">
      <c r="A1293" s="1" t="str">
        <f t="shared" si="60"/>
        <v/>
      </c>
      <c r="B1293" s="1" t="str">
        <f>IF(ISNUMBER($A1293),INDEX(原簿!$E:$E,MATCH(summary!$A1293,原簿!$M:$M,0)),"")</f>
        <v/>
      </c>
      <c r="C1293" s="10" t="str">
        <f>IF(ISNUMBER($A1293),INDEX(原簿!$I:$I,MATCH(summary!$A1293,原簿!$M:$M,0)),"")</f>
        <v/>
      </c>
      <c r="E1293" s="1" t="str">
        <f t="shared" si="61"/>
        <v/>
      </c>
      <c r="F1293" s="1" t="str">
        <f>IF(ISNUMBER($E1293),INDEX(原簿!$E:$E,MATCH(summary!$E1293,原簿!$N:$N,0)),"")</f>
        <v/>
      </c>
      <c r="G1293" s="10" t="str">
        <f>IF(ISNUMBER($E1293),INDEX(原簿!$I:$I,MATCH(summary!$E1293,原簿!$N:$N,0)),"")</f>
        <v/>
      </c>
      <c r="H1293" s="1" t="str">
        <f>IF(ISNUMBER($E1293),TEXT(INDEX(出席票!$A:$A,MATCH(F1293,trans!$B:$B,0)),"00")&amp;"-"&amp;TEXT(INDEX(出席票!$B:$B,MATCH(F1293,trans!$B:$B,0)),"000"),"")</f>
        <v/>
      </c>
      <c r="J1293" s="1" t="str">
        <f t="shared" si="62"/>
        <v/>
      </c>
      <c r="K1293" s="1" t="str">
        <f>IF(ISNUMBER($J1293),INDEX(原簿!$E:$E,MATCH(summary!$E1293,原簿!$O:$O,0)),"")</f>
        <v/>
      </c>
      <c r="L1293" s="10" t="str">
        <f>IF(ISNUMBER($J1293),INDEX(原簿!$I:$I,MATCH(summary!$E1293,原簿!$O:$O,0)),"")</f>
        <v/>
      </c>
      <c r="M1293" s="1" t="str">
        <f>IF(ISNUMBER($J1293),TEXT(INDEX(答案!$A:$A,MATCH(K1293,trans!$E:$E,0)),"00")&amp;"-"&amp;TEXT(INDEX(答案!$B:$B,MATCH(K1293,trans!$E:$E,0)),"000"),"")</f>
        <v/>
      </c>
    </row>
    <row r="1294" spans="1:13" x14ac:dyDescent="0.55000000000000004">
      <c r="A1294" s="1" t="str">
        <f t="shared" si="60"/>
        <v/>
      </c>
      <c r="B1294" s="1" t="str">
        <f>IF(ISNUMBER($A1294),INDEX(原簿!$E:$E,MATCH(summary!$A1294,原簿!$M:$M,0)),"")</f>
        <v/>
      </c>
      <c r="C1294" s="10" t="str">
        <f>IF(ISNUMBER($A1294),INDEX(原簿!$I:$I,MATCH(summary!$A1294,原簿!$M:$M,0)),"")</f>
        <v/>
      </c>
      <c r="E1294" s="1" t="str">
        <f t="shared" si="61"/>
        <v/>
      </c>
      <c r="F1294" s="1" t="str">
        <f>IF(ISNUMBER($E1294),INDEX(原簿!$E:$E,MATCH(summary!$E1294,原簿!$N:$N,0)),"")</f>
        <v/>
      </c>
      <c r="G1294" s="10" t="str">
        <f>IF(ISNUMBER($E1294),INDEX(原簿!$I:$I,MATCH(summary!$E1294,原簿!$N:$N,0)),"")</f>
        <v/>
      </c>
      <c r="H1294" s="1" t="str">
        <f>IF(ISNUMBER($E1294),TEXT(INDEX(出席票!$A:$A,MATCH(F1294,trans!$B:$B,0)),"00")&amp;"-"&amp;TEXT(INDEX(出席票!$B:$B,MATCH(F1294,trans!$B:$B,0)),"000"),"")</f>
        <v/>
      </c>
      <c r="J1294" s="1" t="str">
        <f t="shared" si="62"/>
        <v/>
      </c>
      <c r="K1294" s="1" t="str">
        <f>IF(ISNUMBER($J1294),INDEX(原簿!$E:$E,MATCH(summary!$E1294,原簿!$O:$O,0)),"")</f>
        <v/>
      </c>
      <c r="L1294" s="10" t="str">
        <f>IF(ISNUMBER($J1294),INDEX(原簿!$I:$I,MATCH(summary!$E1294,原簿!$O:$O,0)),"")</f>
        <v/>
      </c>
      <c r="M1294" s="1" t="str">
        <f>IF(ISNUMBER($J1294),TEXT(INDEX(答案!$A:$A,MATCH(K1294,trans!$E:$E,0)),"00")&amp;"-"&amp;TEXT(INDEX(答案!$B:$B,MATCH(K1294,trans!$E:$E,0)),"000"),"")</f>
        <v/>
      </c>
    </row>
    <row r="1295" spans="1:13" x14ac:dyDescent="0.55000000000000004">
      <c r="A1295" s="1" t="str">
        <f t="shared" si="60"/>
        <v/>
      </c>
      <c r="B1295" s="1" t="str">
        <f>IF(ISNUMBER($A1295),INDEX(原簿!$E:$E,MATCH(summary!$A1295,原簿!$M:$M,0)),"")</f>
        <v/>
      </c>
      <c r="C1295" s="10" t="str">
        <f>IF(ISNUMBER($A1295),INDEX(原簿!$I:$I,MATCH(summary!$A1295,原簿!$M:$M,0)),"")</f>
        <v/>
      </c>
      <c r="E1295" s="1" t="str">
        <f t="shared" si="61"/>
        <v/>
      </c>
      <c r="F1295" s="1" t="str">
        <f>IF(ISNUMBER($E1295),INDEX(原簿!$E:$E,MATCH(summary!$E1295,原簿!$N:$N,0)),"")</f>
        <v/>
      </c>
      <c r="G1295" s="10" t="str">
        <f>IF(ISNUMBER($E1295),INDEX(原簿!$I:$I,MATCH(summary!$E1295,原簿!$N:$N,0)),"")</f>
        <v/>
      </c>
      <c r="H1295" s="1" t="str">
        <f>IF(ISNUMBER($E1295),TEXT(INDEX(出席票!$A:$A,MATCH(F1295,trans!$B:$B,0)),"00")&amp;"-"&amp;TEXT(INDEX(出席票!$B:$B,MATCH(F1295,trans!$B:$B,0)),"000"),"")</f>
        <v/>
      </c>
      <c r="J1295" s="1" t="str">
        <f t="shared" si="62"/>
        <v/>
      </c>
      <c r="K1295" s="1" t="str">
        <f>IF(ISNUMBER($J1295),INDEX(原簿!$E:$E,MATCH(summary!$E1295,原簿!$O:$O,0)),"")</f>
        <v/>
      </c>
      <c r="L1295" s="10" t="str">
        <f>IF(ISNUMBER($J1295),INDEX(原簿!$I:$I,MATCH(summary!$E1295,原簿!$O:$O,0)),"")</f>
        <v/>
      </c>
      <c r="M1295" s="1" t="str">
        <f>IF(ISNUMBER($J1295),TEXT(INDEX(答案!$A:$A,MATCH(K1295,trans!$E:$E,0)),"00")&amp;"-"&amp;TEXT(INDEX(答案!$B:$B,MATCH(K1295,trans!$E:$E,0)),"000"),"")</f>
        <v/>
      </c>
    </row>
    <row r="1296" spans="1:13" x14ac:dyDescent="0.55000000000000004">
      <c r="A1296" s="1" t="str">
        <f t="shared" si="60"/>
        <v/>
      </c>
      <c r="B1296" s="1" t="str">
        <f>IF(ISNUMBER($A1296),INDEX(原簿!$E:$E,MATCH(summary!$A1296,原簿!$M:$M,0)),"")</f>
        <v/>
      </c>
      <c r="C1296" s="10" t="str">
        <f>IF(ISNUMBER($A1296),INDEX(原簿!$I:$I,MATCH(summary!$A1296,原簿!$M:$M,0)),"")</f>
        <v/>
      </c>
      <c r="E1296" s="1" t="str">
        <f t="shared" si="61"/>
        <v/>
      </c>
      <c r="F1296" s="1" t="str">
        <f>IF(ISNUMBER($E1296),INDEX(原簿!$E:$E,MATCH(summary!$E1296,原簿!$N:$N,0)),"")</f>
        <v/>
      </c>
      <c r="G1296" s="10" t="str">
        <f>IF(ISNUMBER($E1296),INDEX(原簿!$I:$I,MATCH(summary!$E1296,原簿!$N:$N,0)),"")</f>
        <v/>
      </c>
      <c r="H1296" s="1" t="str">
        <f>IF(ISNUMBER($E1296),TEXT(INDEX(出席票!$A:$A,MATCH(F1296,trans!$B:$B,0)),"00")&amp;"-"&amp;TEXT(INDEX(出席票!$B:$B,MATCH(F1296,trans!$B:$B,0)),"000"),"")</f>
        <v/>
      </c>
      <c r="J1296" s="1" t="str">
        <f t="shared" si="62"/>
        <v/>
      </c>
      <c r="K1296" s="1" t="str">
        <f>IF(ISNUMBER($J1296),INDEX(原簿!$E:$E,MATCH(summary!$E1296,原簿!$O:$O,0)),"")</f>
        <v/>
      </c>
      <c r="L1296" s="10" t="str">
        <f>IF(ISNUMBER($J1296),INDEX(原簿!$I:$I,MATCH(summary!$E1296,原簿!$O:$O,0)),"")</f>
        <v/>
      </c>
      <c r="M1296" s="1" t="str">
        <f>IF(ISNUMBER($J1296),TEXT(INDEX(答案!$A:$A,MATCH(K1296,trans!$E:$E,0)),"00")&amp;"-"&amp;TEXT(INDEX(答案!$B:$B,MATCH(K1296,trans!$E:$E,0)),"000"),"")</f>
        <v/>
      </c>
    </row>
    <row r="1297" spans="1:13" x14ac:dyDescent="0.55000000000000004">
      <c r="A1297" s="1" t="str">
        <f t="shared" si="60"/>
        <v/>
      </c>
      <c r="B1297" s="1" t="str">
        <f>IF(ISNUMBER($A1297),INDEX(原簿!$E:$E,MATCH(summary!$A1297,原簿!$M:$M,0)),"")</f>
        <v/>
      </c>
      <c r="C1297" s="10" t="str">
        <f>IF(ISNUMBER($A1297),INDEX(原簿!$I:$I,MATCH(summary!$A1297,原簿!$M:$M,0)),"")</f>
        <v/>
      </c>
      <c r="E1297" s="1" t="str">
        <f t="shared" si="61"/>
        <v/>
      </c>
      <c r="F1297" s="1" t="str">
        <f>IF(ISNUMBER($E1297),INDEX(原簿!$E:$E,MATCH(summary!$E1297,原簿!$N:$N,0)),"")</f>
        <v/>
      </c>
      <c r="G1297" s="10" t="str">
        <f>IF(ISNUMBER($E1297),INDEX(原簿!$I:$I,MATCH(summary!$E1297,原簿!$N:$N,0)),"")</f>
        <v/>
      </c>
      <c r="H1297" s="1" t="str">
        <f>IF(ISNUMBER($E1297),TEXT(INDEX(出席票!$A:$A,MATCH(F1297,trans!$B:$B,0)),"00")&amp;"-"&amp;TEXT(INDEX(出席票!$B:$B,MATCH(F1297,trans!$B:$B,0)),"000"),"")</f>
        <v/>
      </c>
      <c r="J1297" s="1" t="str">
        <f t="shared" si="62"/>
        <v/>
      </c>
      <c r="K1297" s="1" t="str">
        <f>IF(ISNUMBER($J1297),INDEX(原簿!$E:$E,MATCH(summary!$E1297,原簿!$O:$O,0)),"")</f>
        <v/>
      </c>
      <c r="L1297" s="10" t="str">
        <f>IF(ISNUMBER($J1297),INDEX(原簿!$I:$I,MATCH(summary!$E1297,原簿!$O:$O,0)),"")</f>
        <v/>
      </c>
      <c r="M1297" s="1" t="str">
        <f>IF(ISNUMBER($J1297),TEXT(INDEX(答案!$A:$A,MATCH(K1297,trans!$E:$E,0)),"00")&amp;"-"&amp;TEXT(INDEX(答案!$B:$B,MATCH(K1297,trans!$E:$E,0)),"000"),"")</f>
        <v/>
      </c>
    </row>
    <row r="1298" spans="1:13" x14ac:dyDescent="0.55000000000000004">
      <c r="A1298" s="1" t="str">
        <f t="shared" si="60"/>
        <v/>
      </c>
      <c r="B1298" s="1" t="str">
        <f>IF(ISNUMBER($A1298),INDEX(原簿!$E:$E,MATCH(summary!$A1298,原簿!$M:$M,0)),"")</f>
        <v/>
      </c>
      <c r="C1298" s="10" t="str">
        <f>IF(ISNUMBER($A1298),INDEX(原簿!$I:$I,MATCH(summary!$A1298,原簿!$M:$M,0)),"")</f>
        <v/>
      </c>
      <c r="E1298" s="1" t="str">
        <f t="shared" si="61"/>
        <v/>
      </c>
      <c r="F1298" s="1" t="str">
        <f>IF(ISNUMBER($E1298),INDEX(原簿!$E:$E,MATCH(summary!$E1298,原簿!$N:$N,0)),"")</f>
        <v/>
      </c>
      <c r="G1298" s="10" t="str">
        <f>IF(ISNUMBER($E1298),INDEX(原簿!$I:$I,MATCH(summary!$E1298,原簿!$N:$N,0)),"")</f>
        <v/>
      </c>
      <c r="H1298" s="1" t="str">
        <f>IF(ISNUMBER($E1298),TEXT(INDEX(出席票!$A:$A,MATCH(F1298,trans!$B:$B,0)),"00")&amp;"-"&amp;TEXT(INDEX(出席票!$B:$B,MATCH(F1298,trans!$B:$B,0)),"000"),"")</f>
        <v/>
      </c>
      <c r="J1298" s="1" t="str">
        <f t="shared" si="62"/>
        <v/>
      </c>
      <c r="K1298" s="1" t="str">
        <f>IF(ISNUMBER($J1298),INDEX(原簿!$E:$E,MATCH(summary!$E1298,原簿!$O:$O,0)),"")</f>
        <v/>
      </c>
      <c r="L1298" s="10" t="str">
        <f>IF(ISNUMBER($J1298),INDEX(原簿!$I:$I,MATCH(summary!$E1298,原簿!$O:$O,0)),"")</f>
        <v/>
      </c>
      <c r="M1298" s="1" t="str">
        <f>IF(ISNUMBER($J1298),TEXT(INDEX(答案!$A:$A,MATCH(K1298,trans!$E:$E,0)),"00")&amp;"-"&amp;TEXT(INDEX(答案!$B:$B,MATCH(K1298,trans!$E:$E,0)),"000"),"")</f>
        <v/>
      </c>
    </row>
    <row r="1299" spans="1:13" x14ac:dyDescent="0.55000000000000004">
      <c r="A1299" s="1" t="str">
        <f t="shared" si="60"/>
        <v/>
      </c>
      <c r="B1299" s="1" t="str">
        <f>IF(ISNUMBER($A1299),INDEX(原簿!$E:$E,MATCH(summary!$A1299,原簿!$M:$M,0)),"")</f>
        <v/>
      </c>
      <c r="C1299" s="10" t="str">
        <f>IF(ISNUMBER($A1299),INDEX(原簿!$I:$I,MATCH(summary!$A1299,原簿!$M:$M,0)),"")</f>
        <v/>
      </c>
      <c r="E1299" s="1" t="str">
        <f t="shared" si="61"/>
        <v/>
      </c>
      <c r="F1299" s="1" t="str">
        <f>IF(ISNUMBER($E1299),INDEX(原簿!$E:$E,MATCH(summary!$E1299,原簿!$N:$N,0)),"")</f>
        <v/>
      </c>
      <c r="G1299" s="10" t="str">
        <f>IF(ISNUMBER($E1299),INDEX(原簿!$I:$I,MATCH(summary!$E1299,原簿!$N:$N,0)),"")</f>
        <v/>
      </c>
      <c r="H1299" s="1" t="str">
        <f>IF(ISNUMBER($E1299),TEXT(INDEX(出席票!$A:$A,MATCH(F1299,trans!$B:$B,0)),"00")&amp;"-"&amp;TEXT(INDEX(出席票!$B:$B,MATCH(F1299,trans!$B:$B,0)),"000"),"")</f>
        <v/>
      </c>
      <c r="J1299" s="1" t="str">
        <f t="shared" si="62"/>
        <v/>
      </c>
      <c r="K1299" s="1" t="str">
        <f>IF(ISNUMBER($J1299),INDEX(原簿!$E:$E,MATCH(summary!$E1299,原簿!$O:$O,0)),"")</f>
        <v/>
      </c>
      <c r="L1299" s="10" t="str">
        <f>IF(ISNUMBER($J1299),INDEX(原簿!$I:$I,MATCH(summary!$E1299,原簿!$O:$O,0)),"")</f>
        <v/>
      </c>
      <c r="M1299" s="1" t="str">
        <f>IF(ISNUMBER($J1299),TEXT(INDEX(答案!$A:$A,MATCH(K1299,trans!$E:$E,0)),"00")&amp;"-"&amp;TEXT(INDEX(答案!$B:$B,MATCH(K1299,trans!$E:$E,0)),"000"),"")</f>
        <v/>
      </c>
    </row>
    <row r="1300" spans="1:13" x14ac:dyDescent="0.55000000000000004">
      <c r="A1300" s="1" t="str">
        <f t="shared" si="60"/>
        <v/>
      </c>
      <c r="B1300" s="1" t="str">
        <f>IF(ISNUMBER($A1300),INDEX(原簿!$E:$E,MATCH(summary!$A1300,原簿!$M:$M,0)),"")</f>
        <v/>
      </c>
      <c r="C1300" s="10" t="str">
        <f>IF(ISNUMBER($A1300),INDEX(原簿!$I:$I,MATCH(summary!$A1300,原簿!$M:$M,0)),"")</f>
        <v/>
      </c>
      <c r="E1300" s="1" t="str">
        <f t="shared" si="61"/>
        <v/>
      </c>
      <c r="F1300" s="1" t="str">
        <f>IF(ISNUMBER($E1300),INDEX(原簿!$E:$E,MATCH(summary!$E1300,原簿!$N:$N,0)),"")</f>
        <v/>
      </c>
      <c r="G1300" s="10" t="str">
        <f>IF(ISNUMBER($E1300),INDEX(原簿!$I:$I,MATCH(summary!$E1300,原簿!$N:$N,0)),"")</f>
        <v/>
      </c>
      <c r="H1300" s="1" t="str">
        <f>IF(ISNUMBER($E1300),TEXT(INDEX(出席票!$A:$A,MATCH(F1300,trans!$B:$B,0)),"00")&amp;"-"&amp;TEXT(INDEX(出席票!$B:$B,MATCH(F1300,trans!$B:$B,0)),"000"),"")</f>
        <v/>
      </c>
      <c r="J1300" s="1" t="str">
        <f t="shared" si="62"/>
        <v/>
      </c>
      <c r="K1300" s="1" t="str">
        <f>IF(ISNUMBER($J1300),INDEX(原簿!$E:$E,MATCH(summary!$E1300,原簿!$O:$O,0)),"")</f>
        <v/>
      </c>
      <c r="L1300" s="10" t="str">
        <f>IF(ISNUMBER($J1300),INDEX(原簿!$I:$I,MATCH(summary!$E1300,原簿!$O:$O,0)),"")</f>
        <v/>
      </c>
      <c r="M1300" s="1" t="str">
        <f>IF(ISNUMBER($J1300),TEXT(INDEX(答案!$A:$A,MATCH(K1300,trans!$E:$E,0)),"00")&amp;"-"&amp;TEXT(INDEX(答案!$B:$B,MATCH(K1300,trans!$E:$E,0)),"000"),"")</f>
        <v/>
      </c>
    </row>
    <row r="1301" spans="1:13" x14ac:dyDescent="0.55000000000000004">
      <c r="A1301" s="1" t="str">
        <f t="shared" si="60"/>
        <v/>
      </c>
      <c r="B1301" s="1" t="str">
        <f>IF(ISNUMBER($A1301),INDEX(原簿!$E:$E,MATCH(summary!$A1301,原簿!$M:$M,0)),"")</f>
        <v/>
      </c>
      <c r="C1301" s="10" t="str">
        <f>IF(ISNUMBER($A1301),INDEX(原簿!$I:$I,MATCH(summary!$A1301,原簿!$M:$M,0)),"")</f>
        <v/>
      </c>
      <c r="E1301" s="1" t="str">
        <f t="shared" si="61"/>
        <v/>
      </c>
      <c r="F1301" s="1" t="str">
        <f>IF(ISNUMBER($E1301),INDEX(原簿!$E:$E,MATCH(summary!$E1301,原簿!$N:$N,0)),"")</f>
        <v/>
      </c>
      <c r="G1301" s="10" t="str">
        <f>IF(ISNUMBER($E1301),INDEX(原簿!$I:$I,MATCH(summary!$E1301,原簿!$N:$N,0)),"")</f>
        <v/>
      </c>
      <c r="H1301" s="1" t="str">
        <f>IF(ISNUMBER($E1301),TEXT(INDEX(出席票!$A:$A,MATCH(F1301,trans!$B:$B,0)),"00")&amp;"-"&amp;TEXT(INDEX(出席票!$B:$B,MATCH(F1301,trans!$B:$B,0)),"000"),"")</f>
        <v/>
      </c>
      <c r="J1301" s="1" t="str">
        <f t="shared" si="62"/>
        <v/>
      </c>
      <c r="K1301" s="1" t="str">
        <f>IF(ISNUMBER($J1301),INDEX(原簿!$E:$E,MATCH(summary!$E1301,原簿!$O:$O,0)),"")</f>
        <v/>
      </c>
      <c r="L1301" s="10" t="str">
        <f>IF(ISNUMBER($J1301),INDEX(原簿!$I:$I,MATCH(summary!$E1301,原簿!$O:$O,0)),"")</f>
        <v/>
      </c>
      <c r="M1301" s="1" t="str">
        <f>IF(ISNUMBER($J1301),TEXT(INDEX(答案!$A:$A,MATCH(K1301,trans!$E:$E,0)),"00")&amp;"-"&amp;TEXT(INDEX(答案!$B:$B,MATCH(K1301,trans!$E:$E,0)),"000"),"")</f>
        <v/>
      </c>
    </row>
    <row r="1302" spans="1:13" x14ac:dyDescent="0.55000000000000004">
      <c r="A1302" s="1" t="str">
        <f t="shared" si="60"/>
        <v/>
      </c>
      <c r="B1302" s="1" t="str">
        <f>IF(ISNUMBER($A1302),INDEX(原簿!$E:$E,MATCH(summary!$A1302,原簿!$M:$M,0)),"")</f>
        <v/>
      </c>
      <c r="C1302" s="10" t="str">
        <f>IF(ISNUMBER($A1302),INDEX(原簿!$I:$I,MATCH(summary!$A1302,原簿!$M:$M,0)),"")</f>
        <v/>
      </c>
      <c r="E1302" s="1" t="str">
        <f t="shared" si="61"/>
        <v/>
      </c>
      <c r="F1302" s="1" t="str">
        <f>IF(ISNUMBER($E1302),INDEX(原簿!$E:$E,MATCH(summary!$E1302,原簿!$N:$N,0)),"")</f>
        <v/>
      </c>
      <c r="G1302" s="10" t="str">
        <f>IF(ISNUMBER($E1302),INDEX(原簿!$I:$I,MATCH(summary!$E1302,原簿!$N:$N,0)),"")</f>
        <v/>
      </c>
      <c r="H1302" s="1" t="str">
        <f>IF(ISNUMBER($E1302),TEXT(INDEX(出席票!$A:$A,MATCH(F1302,trans!$B:$B,0)),"00")&amp;"-"&amp;TEXT(INDEX(出席票!$B:$B,MATCH(F1302,trans!$B:$B,0)),"000"),"")</f>
        <v/>
      </c>
      <c r="J1302" s="1" t="str">
        <f t="shared" si="62"/>
        <v/>
      </c>
      <c r="K1302" s="1" t="str">
        <f>IF(ISNUMBER($J1302),INDEX(原簿!$E:$E,MATCH(summary!$E1302,原簿!$O:$O,0)),"")</f>
        <v/>
      </c>
      <c r="L1302" s="10" t="str">
        <f>IF(ISNUMBER($J1302),INDEX(原簿!$I:$I,MATCH(summary!$E1302,原簿!$O:$O,0)),"")</f>
        <v/>
      </c>
      <c r="M1302" s="1" t="str">
        <f>IF(ISNUMBER($J1302),TEXT(INDEX(答案!$A:$A,MATCH(K1302,trans!$E:$E,0)),"00")&amp;"-"&amp;TEXT(INDEX(答案!$B:$B,MATCH(K1302,trans!$E:$E,0)),"000"),"")</f>
        <v/>
      </c>
    </row>
    <row r="1303" spans="1:13" x14ac:dyDescent="0.55000000000000004">
      <c r="A1303" s="1" t="str">
        <f t="shared" si="60"/>
        <v/>
      </c>
      <c r="B1303" s="1" t="str">
        <f>IF(ISNUMBER($A1303),INDEX(原簿!$E:$E,MATCH(summary!$A1303,原簿!$M:$M,0)),"")</f>
        <v/>
      </c>
      <c r="C1303" s="10" t="str">
        <f>IF(ISNUMBER($A1303),INDEX(原簿!$I:$I,MATCH(summary!$A1303,原簿!$M:$M,0)),"")</f>
        <v/>
      </c>
      <c r="E1303" s="1" t="str">
        <f t="shared" si="61"/>
        <v/>
      </c>
      <c r="F1303" s="1" t="str">
        <f>IF(ISNUMBER($E1303),INDEX(原簿!$E:$E,MATCH(summary!$E1303,原簿!$N:$N,0)),"")</f>
        <v/>
      </c>
      <c r="G1303" s="10" t="str">
        <f>IF(ISNUMBER($E1303),INDEX(原簿!$I:$I,MATCH(summary!$E1303,原簿!$N:$N,0)),"")</f>
        <v/>
      </c>
      <c r="H1303" s="1" t="str">
        <f>IF(ISNUMBER($E1303),TEXT(INDEX(出席票!$A:$A,MATCH(F1303,trans!$B:$B,0)),"00")&amp;"-"&amp;TEXT(INDEX(出席票!$B:$B,MATCH(F1303,trans!$B:$B,0)),"000"),"")</f>
        <v/>
      </c>
      <c r="J1303" s="1" t="str">
        <f t="shared" si="62"/>
        <v/>
      </c>
      <c r="K1303" s="1" t="str">
        <f>IF(ISNUMBER($J1303),INDEX(原簿!$E:$E,MATCH(summary!$E1303,原簿!$O:$O,0)),"")</f>
        <v/>
      </c>
      <c r="L1303" s="10" t="str">
        <f>IF(ISNUMBER($J1303),INDEX(原簿!$I:$I,MATCH(summary!$E1303,原簿!$O:$O,0)),"")</f>
        <v/>
      </c>
      <c r="M1303" s="1" t="str">
        <f>IF(ISNUMBER($J1303),TEXT(INDEX(答案!$A:$A,MATCH(K1303,trans!$E:$E,0)),"00")&amp;"-"&amp;TEXT(INDEX(答案!$B:$B,MATCH(K1303,trans!$E:$E,0)),"000"),"")</f>
        <v/>
      </c>
    </row>
    <row r="1304" spans="1:13" x14ac:dyDescent="0.55000000000000004">
      <c r="A1304" s="1" t="str">
        <f t="shared" si="60"/>
        <v/>
      </c>
      <c r="B1304" s="1" t="str">
        <f>IF(ISNUMBER($A1304),INDEX(原簿!$E:$E,MATCH(summary!$A1304,原簿!$M:$M,0)),"")</f>
        <v/>
      </c>
      <c r="C1304" s="10" t="str">
        <f>IF(ISNUMBER($A1304),INDEX(原簿!$I:$I,MATCH(summary!$A1304,原簿!$M:$M,0)),"")</f>
        <v/>
      </c>
      <c r="E1304" s="1" t="str">
        <f t="shared" si="61"/>
        <v/>
      </c>
      <c r="F1304" s="1" t="str">
        <f>IF(ISNUMBER($E1304),INDEX(原簿!$E:$E,MATCH(summary!$E1304,原簿!$N:$N,0)),"")</f>
        <v/>
      </c>
      <c r="G1304" s="10" t="str">
        <f>IF(ISNUMBER($E1304),INDEX(原簿!$I:$I,MATCH(summary!$E1304,原簿!$N:$N,0)),"")</f>
        <v/>
      </c>
      <c r="H1304" s="1" t="str">
        <f>IF(ISNUMBER($E1304),TEXT(INDEX(出席票!$A:$A,MATCH(F1304,trans!$B:$B,0)),"00")&amp;"-"&amp;TEXT(INDEX(出席票!$B:$B,MATCH(F1304,trans!$B:$B,0)),"000"),"")</f>
        <v/>
      </c>
      <c r="J1304" s="1" t="str">
        <f t="shared" si="62"/>
        <v/>
      </c>
      <c r="K1304" s="1" t="str">
        <f>IF(ISNUMBER($J1304),INDEX(原簿!$E:$E,MATCH(summary!$E1304,原簿!$O:$O,0)),"")</f>
        <v/>
      </c>
      <c r="L1304" s="10" t="str">
        <f>IF(ISNUMBER($J1304),INDEX(原簿!$I:$I,MATCH(summary!$E1304,原簿!$O:$O,0)),"")</f>
        <v/>
      </c>
      <c r="M1304" s="1" t="str">
        <f>IF(ISNUMBER($J1304),TEXT(INDEX(答案!$A:$A,MATCH(K1304,trans!$E:$E,0)),"00")&amp;"-"&amp;TEXT(INDEX(答案!$B:$B,MATCH(K1304,trans!$E:$E,0)),"000"),"")</f>
        <v/>
      </c>
    </row>
    <row r="1305" spans="1:13" x14ac:dyDescent="0.55000000000000004">
      <c r="A1305" s="1" t="str">
        <f t="shared" si="60"/>
        <v/>
      </c>
      <c r="B1305" s="1" t="str">
        <f>IF(ISNUMBER($A1305),INDEX(原簿!$E:$E,MATCH(summary!$A1305,原簿!$M:$M,0)),"")</f>
        <v/>
      </c>
      <c r="C1305" s="10" t="str">
        <f>IF(ISNUMBER($A1305),INDEX(原簿!$I:$I,MATCH(summary!$A1305,原簿!$M:$M,0)),"")</f>
        <v/>
      </c>
      <c r="E1305" s="1" t="str">
        <f t="shared" si="61"/>
        <v/>
      </c>
      <c r="F1305" s="1" t="str">
        <f>IF(ISNUMBER($E1305),INDEX(原簿!$E:$E,MATCH(summary!$E1305,原簿!$N:$N,0)),"")</f>
        <v/>
      </c>
      <c r="G1305" s="10" t="str">
        <f>IF(ISNUMBER($E1305),INDEX(原簿!$I:$I,MATCH(summary!$E1305,原簿!$N:$N,0)),"")</f>
        <v/>
      </c>
      <c r="H1305" s="1" t="str">
        <f>IF(ISNUMBER($E1305),TEXT(INDEX(出席票!$A:$A,MATCH(F1305,trans!$B:$B,0)),"00")&amp;"-"&amp;TEXT(INDEX(出席票!$B:$B,MATCH(F1305,trans!$B:$B,0)),"000"),"")</f>
        <v/>
      </c>
      <c r="J1305" s="1" t="str">
        <f t="shared" si="62"/>
        <v/>
      </c>
      <c r="K1305" s="1" t="str">
        <f>IF(ISNUMBER($J1305),INDEX(原簿!$E:$E,MATCH(summary!$E1305,原簿!$O:$O,0)),"")</f>
        <v/>
      </c>
      <c r="L1305" s="10" t="str">
        <f>IF(ISNUMBER($J1305),INDEX(原簿!$I:$I,MATCH(summary!$E1305,原簿!$O:$O,0)),"")</f>
        <v/>
      </c>
      <c r="M1305" s="1" t="str">
        <f>IF(ISNUMBER($J1305),TEXT(INDEX(答案!$A:$A,MATCH(K1305,trans!$E:$E,0)),"00")&amp;"-"&amp;TEXT(INDEX(答案!$B:$B,MATCH(K1305,trans!$E:$E,0)),"000"),"")</f>
        <v/>
      </c>
    </row>
    <row r="1306" spans="1:13" x14ac:dyDescent="0.55000000000000004">
      <c r="A1306" s="1" t="str">
        <f t="shared" si="60"/>
        <v/>
      </c>
      <c r="B1306" s="1" t="str">
        <f>IF(ISNUMBER($A1306),INDEX(原簿!$E:$E,MATCH(summary!$A1306,原簿!$M:$M,0)),"")</f>
        <v/>
      </c>
      <c r="C1306" s="10" t="str">
        <f>IF(ISNUMBER($A1306),INDEX(原簿!$I:$I,MATCH(summary!$A1306,原簿!$M:$M,0)),"")</f>
        <v/>
      </c>
      <c r="E1306" s="1" t="str">
        <f t="shared" si="61"/>
        <v/>
      </c>
      <c r="F1306" s="1" t="str">
        <f>IF(ISNUMBER($E1306),INDEX(原簿!$E:$E,MATCH(summary!$E1306,原簿!$N:$N,0)),"")</f>
        <v/>
      </c>
      <c r="G1306" s="10" t="str">
        <f>IF(ISNUMBER($E1306),INDEX(原簿!$I:$I,MATCH(summary!$E1306,原簿!$N:$N,0)),"")</f>
        <v/>
      </c>
      <c r="H1306" s="1" t="str">
        <f>IF(ISNUMBER($E1306),TEXT(INDEX(出席票!$A:$A,MATCH(F1306,trans!$B:$B,0)),"00")&amp;"-"&amp;TEXT(INDEX(出席票!$B:$B,MATCH(F1306,trans!$B:$B,0)),"000"),"")</f>
        <v/>
      </c>
      <c r="J1306" s="1" t="str">
        <f t="shared" si="62"/>
        <v/>
      </c>
      <c r="K1306" s="1" t="str">
        <f>IF(ISNUMBER($J1306),INDEX(原簿!$E:$E,MATCH(summary!$E1306,原簿!$O:$O,0)),"")</f>
        <v/>
      </c>
      <c r="L1306" s="10" t="str">
        <f>IF(ISNUMBER($J1306),INDEX(原簿!$I:$I,MATCH(summary!$E1306,原簿!$O:$O,0)),"")</f>
        <v/>
      </c>
      <c r="M1306" s="1" t="str">
        <f>IF(ISNUMBER($J1306),TEXT(INDEX(答案!$A:$A,MATCH(K1306,trans!$E:$E,0)),"00")&amp;"-"&amp;TEXT(INDEX(答案!$B:$B,MATCH(K1306,trans!$E:$E,0)),"000"),"")</f>
        <v/>
      </c>
    </row>
    <row r="1307" spans="1:13" x14ac:dyDescent="0.55000000000000004">
      <c r="A1307" s="1" t="str">
        <f t="shared" si="60"/>
        <v/>
      </c>
      <c r="B1307" s="1" t="str">
        <f>IF(ISNUMBER($A1307),INDEX(原簿!$E:$E,MATCH(summary!$A1307,原簿!$M:$M,0)),"")</f>
        <v/>
      </c>
      <c r="C1307" s="10" t="str">
        <f>IF(ISNUMBER($A1307),INDEX(原簿!$I:$I,MATCH(summary!$A1307,原簿!$M:$M,0)),"")</f>
        <v/>
      </c>
      <c r="E1307" s="1" t="str">
        <f t="shared" si="61"/>
        <v/>
      </c>
      <c r="F1307" s="1" t="str">
        <f>IF(ISNUMBER($E1307),INDEX(原簿!$E:$E,MATCH(summary!$E1307,原簿!$N:$N,0)),"")</f>
        <v/>
      </c>
      <c r="G1307" s="10" t="str">
        <f>IF(ISNUMBER($E1307),INDEX(原簿!$I:$I,MATCH(summary!$E1307,原簿!$N:$N,0)),"")</f>
        <v/>
      </c>
      <c r="H1307" s="1" t="str">
        <f>IF(ISNUMBER($E1307),TEXT(INDEX(出席票!$A:$A,MATCH(F1307,trans!$B:$B,0)),"00")&amp;"-"&amp;TEXT(INDEX(出席票!$B:$B,MATCH(F1307,trans!$B:$B,0)),"000"),"")</f>
        <v/>
      </c>
      <c r="J1307" s="1" t="str">
        <f t="shared" si="62"/>
        <v/>
      </c>
      <c r="K1307" s="1" t="str">
        <f>IF(ISNUMBER($J1307),INDEX(原簿!$E:$E,MATCH(summary!$E1307,原簿!$O:$O,0)),"")</f>
        <v/>
      </c>
      <c r="L1307" s="10" t="str">
        <f>IF(ISNUMBER($J1307),INDEX(原簿!$I:$I,MATCH(summary!$E1307,原簿!$O:$O,0)),"")</f>
        <v/>
      </c>
      <c r="M1307" s="1" t="str">
        <f>IF(ISNUMBER($J1307),TEXT(INDEX(答案!$A:$A,MATCH(K1307,trans!$E:$E,0)),"00")&amp;"-"&amp;TEXT(INDEX(答案!$B:$B,MATCH(K1307,trans!$E:$E,0)),"000"),"")</f>
        <v/>
      </c>
    </row>
    <row r="1308" spans="1:13" x14ac:dyDescent="0.55000000000000004">
      <c r="A1308" s="1" t="str">
        <f t="shared" si="60"/>
        <v/>
      </c>
      <c r="B1308" s="1" t="str">
        <f>IF(ISNUMBER($A1308),INDEX(原簿!$E:$E,MATCH(summary!$A1308,原簿!$M:$M,0)),"")</f>
        <v/>
      </c>
      <c r="C1308" s="10" t="str">
        <f>IF(ISNUMBER($A1308),INDEX(原簿!$I:$I,MATCH(summary!$A1308,原簿!$M:$M,0)),"")</f>
        <v/>
      </c>
      <c r="E1308" s="1" t="str">
        <f t="shared" si="61"/>
        <v/>
      </c>
      <c r="F1308" s="1" t="str">
        <f>IF(ISNUMBER($E1308),INDEX(原簿!$E:$E,MATCH(summary!$E1308,原簿!$N:$N,0)),"")</f>
        <v/>
      </c>
      <c r="G1308" s="10" t="str">
        <f>IF(ISNUMBER($E1308),INDEX(原簿!$I:$I,MATCH(summary!$E1308,原簿!$N:$N,0)),"")</f>
        <v/>
      </c>
      <c r="H1308" s="1" t="str">
        <f>IF(ISNUMBER($E1308),TEXT(INDEX(出席票!$A:$A,MATCH(F1308,trans!$B:$B,0)),"00")&amp;"-"&amp;TEXT(INDEX(出席票!$B:$B,MATCH(F1308,trans!$B:$B,0)),"000"),"")</f>
        <v/>
      </c>
      <c r="J1308" s="1" t="str">
        <f t="shared" si="62"/>
        <v/>
      </c>
      <c r="K1308" s="1" t="str">
        <f>IF(ISNUMBER($J1308),INDEX(原簿!$E:$E,MATCH(summary!$E1308,原簿!$O:$O,0)),"")</f>
        <v/>
      </c>
      <c r="L1308" s="10" t="str">
        <f>IF(ISNUMBER($J1308),INDEX(原簿!$I:$I,MATCH(summary!$E1308,原簿!$O:$O,0)),"")</f>
        <v/>
      </c>
      <c r="M1308" s="1" t="str">
        <f>IF(ISNUMBER($J1308),TEXT(INDEX(答案!$A:$A,MATCH(K1308,trans!$E:$E,0)),"00")&amp;"-"&amp;TEXT(INDEX(答案!$B:$B,MATCH(K1308,trans!$E:$E,0)),"000"),"")</f>
        <v/>
      </c>
    </row>
    <row r="1309" spans="1:13" x14ac:dyDescent="0.55000000000000004">
      <c r="A1309" s="1" t="str">
        <f t="shared" si="60"/>
        <v/>
      </c>
      <c r="B1309" s="1" t="str">
        <f>IF(ISNUMBER($A1309),INDEX(原簿!$E:$E,MATCH(summary!$A1309,原簿!$M:$M,0)),"")</f>
        <v/>
      </c>
      <c r="C1309" s="10" t="str">
        <f>IF(ISNUMBER($A1309),INDEX(原簿!$I:$I,MATCH(summary!$A1309,原簿!$M:$M,0)),"")</f>
        <v/>
      </c>
      <c r="E1309" s="1" t="str">
        <f t="shared" si="61"/>
        <v/>
      </c>
      <c r="F1309" s="1" t="str">
        <f>IF(ISNUMBER($E1309),INDEX(原簿!$E:$E,MATCH(summary!$E1309,原簿!$N:$N,0)),"")</f>
        <v/>
      </c>
      <c r="G1309" s="10" t="str">
        <f>IF(ISNUMBER($E1309),INDEX(原簿!$I:$I,MATCH(summary!$E1309,原簿!$N:$N,0)),"")</f>
        <v/>
      </c>
      <c r="H1309" s="1" t="str">
        <f>IF(ISNUMBER($E1309),TEXT(INDEX(出席票!$A:$A,MATCH(F1309,trans!$B:$B,0)),"00")&amp;"-"&amp;TEXT(INDEX(出席票!$B:$B,MATCH(F1309,trans!$B:$B,0)),"000"),"")</f>
        <v/>
      </c>
      <c r="J1309" s="1" t="str">
        <f t="shared" si="62"/>
        <v/>
      </c>
      <c r="K1309" s="1" t="str">
        <f>IF(ISNUMBER($J1309),INDEX(原簿!$E:$E,MATCH(summary!$E1309,原簿!$O:$O,0)),"")</f>
        <v/>
      </c>
      <c r="L1309" s="10" t="str">
        <f>IF(ISNUMBER($J1309),INDEX(原簿!$I:$I,MATCH(summary!$E1309,原簿!$O:$O,0)),"")</f>
        <v/>
      </c>
      <c r="M1309" s="1" t="str">
        <f>IF(ISNUMBER($J1309),TEXT(INDEX(答案!$A:$A,MATCH(K1309,trans!$E:$E,0)),"00")&amp;"-"&amp;TEXT(INDEX(答案!$B:$B,MATCH(K1309,trans!$E:$E,0)),"000"),"")</f>
        <v/>
      </c>
    </row>
    <row r="1310" spans="1:13" x14ac:dyDescent="0.55000000000000004">
      <c r="A1310" s="1" t="str">
        <f t="shared" si="60"/>
        <v/>
      </c>
      <c r="B1310" s="1" t="str">
        <f>IF(ISNUMBER($A1310),INDEX(原簿!$E:$E,MATCH(summary!$A1310,原簿!$M:$M,0)),"")</f>
        <v/>
      </c>
      <c r="C1310" s="10" t="str">
        <f>IF(ISNUMBER($A1310),INDEX(原簿!$I:$I,MATCH(summary!$A1310,原簿!$M:$M,0)),"")</f>
        <v/>
      </c>
      <c r="E1310" s="1" t="str">
        <f t="shared" si="61"/>
        <v/>
      </c>
      <c r="F1310" s="1" t="str">
        <f>IF(ISNUMBER($E1310),INDEX(原簿!$E:$E,MATCH(summary!$E1310,原簿!$N:$N,0)),"")</f>
        <v/>
      </c>
      <c r="G1310" s="10" t="str">
        <f>IF(ISNUMBER($E1310),INDEX(原簿!$I:$I,MATCH(summary!$E1310,原簿!$N:$N,0)),"")</f>
        <v/>
      </c>
      <c r="H1310" s="1" t="str">
        <f>IF(ISNUMBER($E1310),TEXT(INDEX(出席票!$A:$A,MATCH(F1310,trans!$B:$B,0)),"00")&amp;"-"&amp;TEXT(INDEX(出席票!$B:$B,MATCH(F1310,trans!$B:$B,0)),"000"),"")</f>
        <v/>
      </c>
      <c r="J1310" s="1" t="str">
        <f t="shared" si="62"/>
        <v/>
      </c>
      <c r="K1310" s="1" t="str">
        <f>IF(ISNUMBER($J1310),INDEX(原簿!$E:$E,MATCH(summary!$E1310,原簿!$O:$O,0)),"")</f>
        <v/>
      </c>
      <c r="L1310" s="10" t="str">
        <f>IF(ISNUMBER($J1310),INDEX(原簿!$I:$I,MATCH(summary!$E1310,原簿!$O:$O,0)),"")</f>
        <v/>
      </c>
      <c r="M1310" s="1" t="str">
        <f>IF(ISNUMBER($J1310),TEXT(INDEX(答案!$A:$A,MATCH(K1310,trans!$E:$E,0)),"00")&amp;"-"&amp;TEXT(INDEX(答案!$B:$B,MATCH(K1310,trans!$E:$E,0)),"000"),"")</f>
        <v/>
      </c>
    </row>
    <row r="1311" spans="1:13" x14ac:dyDescent="0.55000000000000004">
      <c r="A1311" s="1" t="str">
        <f t="shared" si="60"/>
        <v/>
      </c>
      <c r="B1311" s="1" t="str">
        <f>IF(ISNUMBER($A1311),INDEX(原簿!$E:$E,MATCH(summary!$A1311,原簿!$M:$M,0)),"")</f>
        <v/>
      </c>
      <c r="C1311" s="10" t="str">
        <f>IF(ISNUMBER($A1311),INDEX(原簿!$I:$I,MATCH(summary!$A1311,原簿!$M:$M,0)),"")</f>
        <v/>
      </c>
      <c r="E1311" s="1" t="str">
        <f t="shared" si="61"/>
        <v/>
      </c>
      <c r="F1311" s="1" t="str">
        <f>IF(ISNUMBER($E1311),INDEX(原簿!$E:$E,MATCH(summary!$E1311,原簿!$N:$N,0)),"")</f>
        <v/>
      </c>
      <c r="G1311" s="10" t="str">
        <f>IF(ISNUMBER($E1311),INDEX(原簿!$I:$I,MATCH(summary!$E1311,原簿!$N:$N,0)),"")</f>
        <v/>
      </c>
      <c r="H1311" s="1" t="str">
        <f>IF(ISNUMBER($E1311),TEXT(INDEX(出席票!$A:$A,MATCH(F1311,trans!$B:$B,0)),"00")&amp;"-"&amp;TEXT(INDEX(出席票!$B:$B,MATCH(F1311,trans!$B:$B,0)),"000"),"")</f>
        <v/>
      </c>
      <c r="J1311" s="1" t="str">
        <f t="shared" si="62"/>
        <v/>
      </c>
      <c r="K1311" s="1" t="str">
        <f>IF(ISNUMBER($J1311),INDEX(原簿!$E:$E,MATCH(summary!$E1311,原簿!$O:$O,0)),"")</f>
        <v/>
      </c>
      <c r="L1311" s="10" t="str">
        <f>IF(ISNUMBER($J1311),INDEX(原簿!$I:$I,MATCH(summary!$E1311,原簿!$O:$O,0)),"")</f>
        <v/>
      </c>
      <c r="M1311" s="1" t="str">
        <f>IF(ISNUMBER($J1311),TEXT(INDEX(答案!$A:$A,MATCH(K1311,trans!$E:$E,0)),"00")&amp;"-"&amp;TEXT(INDEX(答案!$B:$B,MATCH(K1311,trans!$E:$E,0)),"000"),"")</f>
        <v/>
      </c>
    </row>
    <row r="1312" spans="1:13" x14ac:dyDescent="0.55000000000000004">
      <c r="A1312" s="1" t="str">
        <f t="shared" si="60"/>
        <v/>
      </c>
      <c r="B1312" s="1" t="str">
        <f>IF(ISNUMBER($A1312),INDEX(原簿!$E:$E,MATCH(summary!$A1312,原簿!$M:$M,0)),"")</f>
        <v/>
      </c>
      <c r="C1312" s="10" t="str">
        <f>IF(ISNUMBER($A1312),INDEX(原簿!$I:$I,MATCH(summary!$A1312,原簿!$M:$M,0)),"")</f>
        <v/>
      </c>
      <c r="E1312" s="1" t="str">
        <f t="shared" si="61"/>
        <v/>
      </c>
      <c r="F1312" s="1" t="str">
        <f>IF(ISNUMBER($E1312),INDEX(原簿!$E:$E,MATCH(summary!$E1312,原簿!$N:$N,0)),"")</f>
        <v/>
      </c>
      <c r="G1312" s="10" t="str">
        <f>IF(ISNUMBER($E1312),INDEX(原簿!$I:$I,MATCH(summary!$E1312,原簿!$N:$N,0)),"")</f>
        <v/>
      </c>
      <c r="H1312" s="1" t="str">
        <f>IF(ISNUMBER($E1312),TEXT(INDEX(出席票!$A:$A,MATCH(F1312,trans!$B:$B,0)),"00")&amp;"-"&amp;TEXT(INDEX(出席票!$B:$B,MATCH(F1312,trans!$B:$B,0)),"000"),"")</f>
        <v/>
      </c>
      <c r="J1312" s="1" t="str">
        <f t="shared" si="62"/>
        <v/>
      </c>
      <c r="K1312" s="1" t="str">
        <f>IF(ISNUMBER($J1312),INDEX(原簿!$E:$E,MATCH(summary!$E1312,原簿!$O:$O,0)),"")</f>
        <v/>
      </c>
      <c r="L1312" s="10" t="str">
        <f>IF(ISNUMBER($J1312),INDEX(原簿!$I:$I,MATCH(summary!$E1312,原簿!$O:$O,0)),"")</f>
        <v/>
      </c>
      <c r="M1312" s="1" t="str">
        <f>IF(ISNUMBER($J1312),TEXT(INDEX(答案!$A:$A,MATCH(K1312,trans!$E:$E,0)),"00")&amp;"-"&amp;TEXT(INDEX(答案!$B:$B,MATCH(K1312,trans!$E:$E,0)),"000"),"")</f>
        <v/>
      </c>
    </row>
    <row r="1313" spans="1:13" x14ac:dyDescent="0.55000000000000004">
      <c r="A1313" s="1" t="str">
        <f t="shared" si="60"/>
        <v/>
      </c>
      <c r="B1313" s="1" t="str">
        <f>IF(ISNUMBER($A1313),INDEX(原簿!$E:$E,MATCH(summary!$A1313,原簿!$M:$M,0)),"")</f>
        <v/>
      </c>
      <c r="C1313" s="10" t="str">
        <f>IF(ISNUMBER($A1313),INDEX(原簿!$I:$I,MATCH(summary!$A1313,原簿!$M:$M,0)),"")</f>
        <v/>
      </c>
      <c r="E1313" s="1" t="str">
        <f t="shared" si="61"/>
        <v/>
      </c>
      <c r="F1313" s="1" t="str">
        <f>IF(ISNUMBER($E1313),INDEX(原簿!$E:$E,MATCH(summary!$E1313,原簿!$N:$N,0)),"")</f>
        <v/>
      </c>
      <c r="G1313" s="10" t="str">
        <f>IF(ISNUMBER($E1313),INDEX(原簿!$I:$I,MATCH(summary!$E1313,原簿!$N:$N,0)),"")</f>
        <v/>
      </c>
      <c r="H1313" s="1" t="str">
        <f>IF(ISNUMBER($E1313),TEXT(INDEX(出席票!$A:$A,MATCH(F1313,trans!$B:$B,0)),"00")&amp;"-"&amp;TEXT(INDEX(出席票!$B:$B,MATCH(F1313,trans!$B:$B,0)),"000"),"")</f>
        <v/>
      </c>
      <c r="J1313" s="1" t="str">
        <f t="shared" si="62"/>
        <v/>
      </c>
      <c r="K1313" s="1" t="str">
        <f>IF(ISNUMBER($J1313),INDEX(原簿!$E:$E,MATCH(summary!$E1313,原簿!$O:$O,0)),"")</f>
        <v/>
      </c>
      <c r="L1313" s="10" t="str">
        <f>IF(ISNUMBER($J1313),INDEX(原簿!$I:$I,MATCH(summary!$E1313,原簿!$O:$O,0)),"")</f>
        <v/>
      </c>
      <c r="M1313" s="1" t="str">
        <f>IF(ISNUMBER($J1313),TEXT(INDEX(答案!$A:$A,MATCH(K1313,trans!$E:$E,0)),"00")&amp;"-"&amp;TEXT(INDEX(答案!$B:$B,MATCH(K1313,trans!$E:$E,0)),"000"),"")</f>
        <v/>
      </c>
    </row>
    <row r="1314" spans="1:13" x14ac:dyDescent="0.55000000000000004">
      <c r="A1314" s="1" t="str">
        <f t="shared" si="60"/>
        <v/>
      </c>
      <c r="B1314" s="1" t="str">
        <f>IF(ISNUMBER($A1314),INDEX(原簿!$E:$E,MATCH(summary!$A1314,原簿!$M:$M,0)),"")</f>
        <v/>
      </c>
      <c r="C1314" s="10" t="str">
        <f>IF(ISNUMBER($A1314),INDEX(原簿!$I:$I,MATCH(summary!$A1314,原簿!$M:$M,0)),"")</f>
        <v/>
      </c>
      <c r="E1314" s="1" t="str">
        <f t="shared" si="61"/>
        <v/>
      </c>
      <c r="F1314" s="1" t="str">
        <f>IF(ISNUMBER($E1314),INDEX(原簿!$E:$E,MATCH(summary!$E1314,原簿!$N:$N,0)),"")</f>
        <v/>
      </c>
      <c r="G1314" s="10" t="str">
        <f>IF(ISNUMBER($E1314),INDEX(原簿!$I:$I,MATCH(summary!$E1314,原簿!$N:$N,0)),"")</f>
        <v/>
      </c>
      <c r="H1314" s="1" t="str">
        <f>IF(ISNUMBER($E1314),TEXT(INDEX(出席票!$A:$A,MATCH(F1314,trans!$B:$B,0)),"00")&amp;"-"&amp;TEXT(INDEX(出席票!$B:$B,MATCH(F1314,trans!$B:$B,0)),"000"),"")</f>
        <v/>
      </c>
      <c r="J1314" s="1" t="str">
        <f t="shared" si="62"/>
        <v/>
      </c>
      <c r="K1314" s="1" t="str">
        <f>IF(ISNUMBER($J1314),INDEX(原簿!$E:$E,MATCH(summary!$E1314,原簿!$O:$O,0)),"")</f>
        <v/>
      </c>
      <c r="L1314" s="10" t="str">
        <f>IF(ISNUMBER($J1314),INDEX(原簿!$I:$I,MATCH(summary!$E1314,原簿!$O:$O,0)),"")</f>
        <v/>
      </c>
      <c r="M1314" s="1" t="str">
        <f>IF(ISNUMBER($J1314),TEXT(INDEX(答案!$A:$A,MATCH(K1314,trans!$E:$E,0)),"00")&amp;"-"&amp;TEXT(INDEX(答案!$B:$B,MATCH(K1314,trans!$E:$E,0)),"000"),"")</f>
        <v/>
      </c>
    </row>
    <row r="1315" spans="1:13" x14ac:dyDescent="0.55000000000000004">
      <c r="A1315" s="1" t="str">
        <f t="shared" si="60"/>
        <v/>
      </c>
      <c r="B1315" s="1" t="str">
        <f>IF(ISNUMBER($A1315),INDEX(原簿!$E:$E,MATCH(summary!$A1315,原簿!$M:$M,0)),"")</f>
        <v/>
      </c>
      <c r="C1315" s="10" t="str">
        <f>IF(ISNUMBER($A1315),INDEX(原簿!$I:$I,MATCH(summary!$A1315,原簿!$M:$M,0)),"")</f>
        <v/>
      </c>
      <c r="E1315" s="1" t="str">
        <f t="shared" si="61"/>
        <v/>
      </c>
      <c r="F1315" s="1" t="str">
        <f>IF(ISNUMBER($E1315),INDEX(原簿!$E:$E,MATCH(summary!$E1315,原簿!$N:$N,0)),"")</f>
        <v/>
      </c>
      <c r="G1315" s="10" t="str">
        <f>IF(ISNUMBER($E1315),INDEX(原簿!$I:$I,MATCH(summary!$E1315,原簿!$N:$N,0)),"")</f>
        <v/>
      </c>
      <c r="H1315" s="1" t="str">
        <f>IF(ISNUMBER($E1315),TEXT(INDEX(出席票!$A:$A,MATCH(F1315,trans!$B:$B,0)),"00")&amp;"-"&amp;TEXT(INDEX(出席票!$B:$B,MATCH(F1315,trans!$B:$B,0)),"000"),"")</f>
        <v/>
      </c>
      <c r="J1315" s="1" t="str">
        <f t="shared" si="62"/>
        <v/>
      </c>
      <c r="K1315" s="1" t="str">
        <f>IF(ISNUMBER($J1315),INDEX(原簿!$E:$E,MATCH(summary!$E1315,原簿!$O:$O,0)),"")</f>
        <v/>
      </c>
      <c r="L1315" s="10" t="str">
        <f>IF(ISNUMBER($J1315),INDEX(原簿!$I:$I,MATCH(summary!$E1315,原簿!$O:$O,0)),"")</f>
        <v/>
      </c>
      <c r="M1315" s="1" t="str">
        <f>IF(ISNUMBER($J1315),TEXT(INDEX(答案!$A:$A,MATCH(K1315,trans!$E:$E,0)),"00")&amp;"-"&amp;TEXT(INDEX(答案!$B:$B,MATCH(K1315,trans!$E:$E,0)),"000"),"")</f>
        <v/>
      </c>
    </row>
    <row r="1316" spans="1:13" x14ac:dyDescent="0.55000000000000004">
      <c r="A1316" s="1" t="str">
        <f t="shared" si="60"/>
        <v/>
      </c>
      <c r="B1316" s="1" t="str">
        <f>IF(ISNUMBER($A1316),INDEX(原簿!$E:$E,MATCH(summary!$A1316,原簿!$M:$M,0)),"")</f>
        <v/>
      </c>
      <c r="C1316" s="10" t="str">
        <f>IF(ISNUMBER($A1316),INDEX(原簿!$I:$I,MATCH(summary!$A1316,原簿!$M:$M,0)),"")</f>
        <v/>
      </c>
      <c r="E1316" s="1" t="str">
        <f t="shared" si="61"/>
        <v/>
      </c>
      <c r="F1316" s="1" t="str">
        <f>IF(ISNUMBER($E1316),INDEX(原簿!$E:$E,MATCH(summary!$E1316,原簿!$N:$N,0)),"")</f>
        <v/>
      </c>
      <c r="G1316" s="10" t="str">
        <f>IF(ISNUMBER($E1316),INDEX(原簿!$I:$I,MATCH(summary!$E1316,原簿!$N:$N,0)),"")</f>
        <v/>
      </c>
      <c r="H1316" s="1" t="str">
        <f>IF(ISNUMBER($E1316),TEXT(INDEX(出席票!$A:$A,MATCH(F1316,trans!$B:$B,0)),"00")&amp;"-"&amp;TEXT(INDEX(出席票!$B:$B,MATCH(F1316,trans!$B:$B,0)),"000"),"")</f>
        <v/>
      </c>
      <c r="J1316" s="1" t="str">
        <f t="shared" si="62"/>
        <v/>
      </c>
      <c r="K1316" s="1" t="str">
        <f>IF(ISNUMBER($J1316),INDEX(原簿!$E:$E,MATCH(summary!$E1316,原簿!$O:$O,0)),"")</f>
        <v/>
      </c>
      <c r="L1316" s="10" t="str">
        <f>IF(ISNUMBER($J1316),INDEX(原簿!$I:$I,MATCH(summary!$E1316,原簿!$O:$O,0)),"")</f>
        <v/>
      </c>
      <c r="M1316" s="1" t="str">
        <f>IF(ISNUMBER($J1316),TEXT(INDEX(答案!$A:$A,MATCH(K1316,trans!$E:$E,0)),"00")&amp;"-"&amp;TEXT(INDEX(答案!$B:$B,MATCH(K1316,trans!$E:$E,0)),"000"),"")</f>
        <v/>
      </c>
    </row>
    <row r="1317" spans="1:13" x14ac:dyDescent="0.55000000000000004">
      <c r="A1317" s="1" t="str">
        <f t="shared" si="60"/>
        <v/>
      </c>
      <c r="B1317" s="1" t="str">
        <f>IF(ISNUMBER($A1317),INDEX(原簿!$E:$E,MATCH(summary!$A1317,原簿!$M:$M,0)),"")</f>
        <v/>
      </c>
      <c r="C1317" s="10" t="str">
        <f>IF(ISNUMBER($A1317),INDEX(原簿!$I:$I,MATCH(summary!$A1317,原簿!$M:$M,0)),"")</f>
        <v/>
      </c>
      <c r="E1317" s="1" t="str">
        <f t="shared" si="61"/>
        <v/>
      </c>
      <c r="F1317" s="1" t="str">
        <f>IF(ISNUMBER($E1317),INDEX(原簿!$E:$E,MATCH(summary!$E1317,原簿!$N:$N,0)),"")</f>
        <v/>
      </c>
      <c r="G1317" s="10" t="str">
        <f>IF(ISNUMBER($E1317),INDEX(原簿!$I:$I,MATCH(summary!$E1317,原簿!$N:$N,0)),"")</f>
        <v/>
      </c>
      <c r="H1317" s="1" t="str">
        <f>IF(ISNUMBER($E1317),TEXT(INDEX(出席票!$A:$A,MATCH(F1317,trans!$B:$B,0)),"00")&amp;"-"&amp;TEXT(INDEX(出席票!$B:$B,MATCH(F1317,trans!$B:$B,0)),"000"),"")</f>
        <v/>
      </c>
      <c r="J1317" s="1" t="str">
        <f t="shared" si="62"/>
        <v/>
      </c>
      <c r="K1317" s="1" t="str">
        <f>IF(ISNUMBER($J1317),INDEX(原簿!$E:$E,MATCH(summary!$E1317,原簿!$O:$O,0)),"")</f>
        <v/>
      </c>
      <c r="L1317" s="10" t="str">
        <f>IF(ISNUMBER($J1317),INDEX(原簿!$I:$I,MATCH(summary!$E1317,原簿!$O:$O,0)),"")</f>
        <v/>
      </c>
      <c r="M1317" s="1" t="str">
        <f>IF(ISNUMBER($J1317),TEXT(INDEX(答案!$A:$A,MATCH(K1317,trans!$E:$E,0)),"00")&amp;"-"&amp;TEXT(INDEX(答案!$B:$B,MATCH(K1317,trans!$E:$E,0)),"000"),"")</f>
        <v/>
      </c>
    </row>
    <row r="1318" spans="1:13" x14ac:dyDescent="0.55000000000000004">
      <c r="A1318" s="1" t="str">
        <f t="shared" si="60"/>
        <v/>
      </c>
      <c r="B1318" s="1" t="str">
        <f>IF(ISNUMBER($A1318),INDEX(原簿!$E:$E,MATCH(summary!$A1318,原簿!$M:$M,0)),"")</f>
        <v/>
      </c>
      <c r="C1318" s="10" t="str">
        <f>IF(ISNUMBER($A1318),INDEX(原簿!$I:$I,MATCH(summary!$A1318,原簿!$M:$M,0)),"")</f>
        <v/>
      </c>
      <c r="E1318" s="1" t="str">
        <f t="shared" si="61"/>
        <v/>
      </c>
      <c r="F1318" s="1" t="str">
        <f>IF(ISNUMBER($E1318),INDEX(原簿!$E:$E,MATCH(summary!$E1318,原簿!$N:$N,0)),"")</f>
        <v/>
      </c>
      <c r="G1318" s="10" t="str">
        <f>IF(ISNUMBER($E1318),INDEX(原簿!$I:$I,MATCH(summary!$E1318,原簿!$N:$N,0)),"")</f>
        <v/>
      </c>
      <c r="H1318" s="1" t="str">
        <f>IF(ISNUMBER($E1318),TEXT(INDEX(出席票!$A:$A,MATCH(F1318,trans!$B:$B,0)),"00")&amp;"-"&amp;TEXT(INDEX(出席票!$B:$B,MATCH(F1318,trans!$B:$B,0)),"000"),"")</f>
        <v/>
      </c>
      <c r="J1318" s="1" t="str">
        <f t="shared" si="62"/>
        <v/>
      </c>
      <c r="K1318" s="1" t="str">
        <f>IF(ISNUMBER($J1318),INDEX(原簿!$E:$E,MATCH(summary!$E1318,原簿!$O:$O,0)),"")</f>
        <v/>
      </c>
      <c r="L1318" s="10" t="str">
        <f>IF(ISNUMBER($J1318),INDEX(原簿!$I:$I,MATCH(summary!$E1318,原簿!$O:$O,0)),"")</f>
        <v/>
      </c>
      <c r="M1318" s="1" t="str">
        <f>IF(ISNUMBER($J1318),TEXT(INDEX(答案!$A:$A,MATCH(K1318,trans!$E:$E,0)),"00")&amp;"-"&amp;TEXT(INDEX(答案!$B:$B,MATCH(K1318,trans!$E:$E,0)),"000"),"")</f>
        <v/>
      </c>
    </row>
    <row r="1319" spans="1:13" x14ac:dyDescent="0.55000000000000004">
      <c r="A1319" s="1" t="str">
        <f t="shared" si="60"/>
        <v/>
      </c>
      <c r="B1319" s="1" t="str">
        <f>IF(ISNUMBER($A1319),INDEX(原簿!$E:$E,MATCH(summary!$A1319,原簿!$M:$M,0)),"")</f>
        <v/>
      </c>
      <c r="C1319" s="10" t="str">
        <f>IF(ISNUMBER($A1319),INDEX(原簿!$I:$I,MATCH(summary!$A1319,原簿!$M:$M,0)),"")</f>
        <v/>
      </c>
      <c r="E1319" s="1" t="str">
        <f t="shared" si="61"/>
        <v/>
      </c>
      <c r="F1319" s="1" t="str">
        <f>IF(ISNUMBER($E1319),INDEX(原簿!$E:$E,MATCH(summary!$E1319,原簿!$N:$N,0)),"")</f>
        <v/>
      </c>
      <c r="G1319" s="10" t="str">
        <f>IF(ISNUMBER($E1319),INDEX(原簿!$I:$I,MATCH(summary!$E1319,原簿!$N:$N,0)),"")</f>
        <v/>
      </c>
      <c r="H1319" s="1" t="str">
        <f>IF(ISNUMBER($E1319),TEXT(INDEX(出席票!$A:$A,MATCH(F1319,trans!$B:$B,0)),"00")&amp;"-"&amp;TEXT(INDEX(出席票!$B:$B,MATCH(F1319,trans!$B:$B,0)),"000"),"")</f>
        <v/>
      </c>
      <c r="J1319" s="1" t="str">
        <f t="shared" si="62"/>
        <v/>
      </c>
      <c r="K1319" s="1" t="str">
        <f>IF(ISNUMBER($J1319),INDEX(原簿!$E:$E,MATCH(summary!$E1319,原簿!$O:$O,0)),"")</f>
        <v/>
      </c>
      <c r="L1319" s="10" t="str">
        <f>IF(ISNUMBER($J1319),INDEX(原簿!$I:$I,MATCH(summary!$E1319,原簿!$O:$O,0)),"")</f>
        <v/>
      </c>
      <c r="M1319" s="1" t="str">
        <f>IF(ISNUMBER($J1319),TEXT(INDEX(答案!$A:$A,MATCH(K1319,trans!$E:$E,0)),"00")&amp;"-"&amp;TEXT(INDEX(答案!$B:$B,MATCH(K1319,trans!$E:$E,0)),"000"),"")</f>
        <v/>
      </c>
    </row>
    <row r="1320" spans="1:13" x14ac:dyDescent="0.55000000000000004">
      <c r="A1320" s="1" t="str">
        <f t="shared" si="60"/>
        <v/>
      </c>
      <c r="B1320" s="1" t="str">
        <f>IF(ISNUMBER($A1320),INDEX(原簿!$E:$E,MATCH(summary!$A1320,原簿!$M:$M,0)),"")</f>
        <v/>
      </c>
      <c r="C1320" s="10" t="str">
        <f>IF(ISNUMBER($A1320),INDEX(原簿!$I:$I,MATCH(summary!$A1320,原簿!$M:$M,0)),"")</f>
        <v/>
      </c>
      <c r="E1320" s="1" t="str">
        <f t="shared" si="61"/>
        <v/>
      </c>
      <c r="F1320" s="1" t="str">
        <f>IF(ISNUMBER($E1320),INDEX(原簿!$E:$E,MATCH(summary!$E1320,原簿!$N:$N,0)),"")</f>
        <v/>
      </c>
      <c r="G1320" s="10" t="str">
        <f>IF(ISNUMBER($E1320),INDEX(原簿!$I:$I,MATCH(summary!$E1320,原簿!$N:$N,0)),"")</f>
        <v/>
      </c>
      <c r="H1320" s="1" t="str">
        <f>IF(ISNUMBER($E1320),TEXT(INDEX(出席票!$A:$A,MATCH(F1320,trans!$B:$B,0)),"00")&amp;"-"&amp;TEXT(INDEX(出席票!$B:$B,MATCH(F1320,trans!$B:$B,0)),"000"),"")</f>
        <v/>
      </c>
      <c r="J1320" s="1" t="str">
        <f t="shared" si="62"/>
        <v/>
      </c>
      <c r="K1320" s="1" t="str">
        <f>IF(ISNUMBER($J1320),INDEX(原簿!$E:$E,MATCH(summary!$E1320,原簿!$O:$O,0)),"")</f>
        <v/>
      </c>
      <c r="L1320" s="10" t="str">
        <f>IF(ISNUMBER($J1320),INDEX(原簿!$I:$I,MATCH(summary!$E1320,原簿!$O:$O,0)),"")</f>
        <v/>
      </c>
      <c r="M1320" s="1" t="str">
        <f>IF(ISNUMBER($J1320),TEXT(INDEX(答案!$A:$A,MATCH(K1320,trans!$E:$E,0)),"00")&amp;"-"&amp;TEXT(INDEX(答案!$B:$B,MATCH(K1320,trans!$E:$E,0)),"000"),"")</f>
        <v/>
      </c>
    </row>
    <row r="1321" spans="1:13" x14ac:dyDescent="0.55000000000000004">
      <c r="A1321" s="1" t="str">
        <f t="shared" si="60"/>
        <v/>
      </c>
      <c r="B1321" s="1" t="str">
        <f>IF(ISNUMBER($A1321),INDEX(原簿!$E:$E,MATCH(summary!$A1321,原簿!$M:$M,0)),"")</f>
        <v/>
      </c>
      <c r="C1321" s="10" t="str">
        <f>IF(ISNUMBER($A1321),INDEX(原簿!$I:$I,MATCH(summary!$A1321,原簿!$M:$M,0)),"")</f>
        <v/>
      </c>
      <c r="E1321" s="1" t="str">
        <f t="shared" si="61"/>
        <v/>
      </c>
      <c r="F1321" s="1" t="str">
        <f>IF(ISNUMBER($E1321),INDEX(原簿!$E:$E,MATCH(summary!$E1321,原簿!$N:$N,0)),"")</f>
        <v/>
      </c>
      <c r="G1321" s="10" t="str">
        <f>IF(ISNUMBER($E1321),INDEX(原簿!$I:$I,MATCH(summary!$E1321,原簿!$N:$N,0)),"")</f>
        <v/>
      </c>
      <c r="H1321" s="1" t="str">
        <f>IF(ISNUMBER($E1321),TEXT(INDEX(出席票!$A:$A,MATCH(F1321,trans!$B:$B,0)),"00")&amp;"-"&amp;TEXT(INDEX(出席票!$B:$B,MATCH(F1321,trans!$B:$B,0)),"000"),"")</f>
        <v/>
      </c>
      <c r="J1321" s="1" t="str">
        <f t="shared" si="62"/>
        <v/>
      </c>
      <c r="K1321" s="1" t="str">
        <f>IF(ISNUMBER($J1321),INDEX(原簿!$E:$E,MATCH(summary!$E1321,原簿!$O:$O,0)),"")</f>
        <v/>
      </c>
      <c r="L1321" s="10" t="str">
        <f>IF(ISNUMBER($J1321),INDEX(原簿!$I:$I,MATCH(summary!$E1321,原簿!$O:$O,0)),"")</f>
        <v/>
      </c>
      <c r="M1321" s="1" t="str">
        <f>IF(ISNUMBER($J1321),TEXT(INDEX(答案!$A:$A,MATCH(K1321,trans!$E:$E,0)),"00")&amp;"-"&amp;TEXT(INDEX(答案!$B:$B,MATCH(K1321,trans!$E:$E,0)),"000"),"")</f>
        <v/>
      </c>
    </row>
    <row r="1322" spans="1:13" x14ac:dyDescent="0.55000000000000004">
      <c r="A1322" s="1" t="str">
        <f t="shared" si="60"/>
        <v/>
      </c>
      <c r="B1322" s="1" t="str">
        <f>IF(ISNUMBER($A1322),INDEX(原簿!$E:$E,MATCH(summary!$A1322,原簿!$M:$M,0)),"")</f>
        <v/>
      </c>
      <c r="C1322" s="10" t="str">
        <f>IF(ISNUMBER($A1322),INDEX(原簿!$I:$I,MATCH(summary!$A1322,原簿!$M:$M,0)),"")</f>
        <v/>
      </c>
      <c r="E1322" s="1" t="str">
        <f t="shared" si="61"/>
        <v/>
      </c>
      <c r="F1322" s="1" t="str">
        <f>IF(ISNUMBER($E1322),INDEX(原簿!$E:$E,MATCH(summary!$E1322,原簿!$N:$N,0)),"")</f>
        <v/>
      </c>
      <c r="G1322" s="10" t="str">
        <f>IF(ISNUMBER($E1322),INDEX(原簿!$I:$I,MATCH(summary!$E1322,原簿!$N:$N,0)),"")</f>
        <v/>
      </c>
      <c r="H1322" s="1" t="str">
        <f>IF(ISNUMBER($E1322),TEXT(INDEX(出席票!$A:$A,MATCH(F1322,trans!$B:$B,0)),"00")&amp;"-"&amp;TEXT(INDEX(出席票!$B:$B,MATCH(F1322,trans!$B:$B,0)),"000"),"")</f>
        <v/>
      </c>
      <c r="J1322" s="1" t="str">
        <f t="shared" si="62"/>
        <v/>
      </c>
      <c r="K1322" s="1" t="str">
        <f>IF(ISNUMBER($J1322),INDEX(原簿!$E:$E,MATCH(summary!$E1322,原簿!$O:$O,0)),"")</f>
        <v/>
      </c>
      <c r="L1322" s="10" t="str">
        <f>IF(ISNUMBER($J1322),INDEX(原簿!$I:$I,MATCH(summary!$E1322,原簿!$O:$O,0)),"")</f>
        <v/>
      </c>
      <c r="M1322" s="1" t="str">
        <f>IF(ISNUMBER($J1322),TEXT(INDEX(答案!$A:$A,MATCH(K1322,trans!$E:$E,0)),"00")&amp;"-"&amp;TEXT(INDEX(答案!$B:$B,MATCH(K1322,trans!$E:$E,0)),"000"),"")</f>
        <v/>
      </c>
    </row>
    <row r="1323" spans="1:13" x14ac:dyDescent="0.55000000000000004">
      <c r="A1323" s="1" t="str">
        <f t="shared" si="60"/>
        <v/>
      </c>
      <c r="B1323" s="1" t="str">
        <f>IF(ISNUMBER($A1323),INDEX(原簿!$E:$E,MATCH(summary!$A1323,原簿!$M:$M,0)),"")</f>
        <v/>
      </c>
      <c r="C1323" s="10" t="str">
        <f>IF(ISNUMBER($A1323),INDEX(原簿!$I:$I,MATCH(summary!$A1323,原簿!$M:$M,0)),"")</f>
        <v/>
      </c>
      <c r="E1323" s="1" t="str">
        <f t="shared" si="61"/>
        <v/>
      </c>
      <c r="F1323" s="1" t="str">
        <f>IF(ISNUMBER($E1323),INDEX(原簿!$E:$E,MATCH(summary!$E1323,原簿!$N:$N,0)),"")</f>
        <v/>
      </c>
      <c r="G1323" s="10" t="str">
        <f>IF(ISNUMBER($E1323),INDEX(原簿!$I:$I,MATCH(summary!$E1323,原簿!$N:$N,0)),"")</f>
        <v/>
      </c>
      <c r="H1323" s="1" t="str">
        <f>IF(ISNUMBER($E1323),TEXT(INDEX(出席票!$A:$A,MATCH(F1323,trans!$B:$B,0)),"00")&amp;"-"&amp;TEXT(INDEX(出席票!$B:$B,MATCH(F1323,trans!$B:$B,0)),"000"),"")</f>
        <v/>
      </c>
      <c r="J1323" s="1" t="str">
        <f t="shared" si="62"/>
        <v/>
      </c>
      <c r="K1323" s="1" t="str">
        <f>IF(ISNUMBER($J1323),INDEX(原簿!$E:$E,MATCH(summary!$E1323,原簿!$O:$O,0)),"")</f>
        <v/>
      </c>
      <c r="L1323" s="10" t="str">
        <f>IF(ISNUMBER($J1323),INDEX(原簿!$I:$I,MATCH(summary!$E1323,原簿!$O:$O,0)),"")</f>
        <v/>
      </c>
      <c r="M1323" s="1" t="str">
        <f>IF(ISNUMBER($J1323),TEXT(INDEX(答案!$A:$A,MATCH(K1323,trans!$E:$E,0)),"00")&amp;"-"&amp;TEXT(INDEX(答案!$B:$B,MATCH(K1323,trans!$E:$E,0)),"000"),"")</f>
        <v/>
      </c>
    </row>
    <row r="1324" spans="1:13" x14ac:dyDescent="0.55000000000000004">
      <c r="A1324" s="1" t="str">
        <f t="shared" si="60"/>
        <v/>
      </c>
      <c r="B1324" s="1" t="str">
        <f>IF(ISNUMBER($A1324),INDEX(原簿!$E:$E,MATCH(summary!$A1324,原簿!$M:$M,0)),"")</f>
        <v/>
      </c>
      <c r="C1324" s="10" t="str">
        <f>IF(ISNUMBER($A1324),INDEX(原簿!$I:$I,MATCH(summary!$A1324,原簿!$M:$M,0)),"")</f>
        <v/>
      </c>
      <c r="E1324" s="1" t="str">
        <f t="shared" si="61"/>
        <v/>
      </c>
      <c r="F1324" s="1" t="str">
        <f>IF(ISNUMBER($E1324),INDEX(原簿!$E:$E,MATCH(summary!$E1324,原簿!$N:$N,0)),"")</f>
        <v/>
      </c>
      <c r="G1324" s="10" t="str">
        <f>IF(ISNUMBER($E1324),INDEX(原簿!$I:$I,MATCH(summary!$E1324,原簿!$N:$N,0)),"")</f>
        <v/>
      </c>
      <c r="H1324" s="1" t="str">
        <f>IF(ISNUMBER($E1324),TEXT(INDEX(出席票!$A:$A,MATCH(F1324,trans!$B:$B,0)),"00")&amp;"-"&amp;TEXT(INDEX(出席票!$B:$B,MATCH(F1324,trans!$B:$B,0)),"000"),"")</f>
        <v/>
      </c>
      <c r="J1324" s="1" t="str">
        <f t="shared" si="62"/>
        <v/>
      </c>
      <c r="K1324" s="1" t="str">
        <f>IF(ISNUMBER($J1324),INDEX(原簿!$E:$E,MATCH(summary!$E1324,原簿!$O:$O,0)),"")</f>
        <v/>
      </c>
      <c r="L1324" s="10" t="str">
        <f>IF(ISNUMBER($J1324),INDEX(原簿!$I:$I,MATCH(summary!$E1324,原簿!$O:$O,0)),"")</f>
        <v/>
      </c>
      <c r="M1324" s="1" t="str">
        <f>IF(ISNUMBER($J1324),TEXT(INDEX(答案!$A:$A,MATCH(K1324,trans!$E:$E,0)),"00")&amp;"-"&amp;TEXT(INDEX(答案!$B:$B,MATCH(K1324,trans!$E:$E,0)),"000"),"")</f>
        <v/>
      </c>
    </row>
    <row r="1325" spans="1:13" x14ac:dyDescent="0.55000000000000004">
      <c r="A1325" s="1" t="str">
        <f t="shared" si="60"/>
        <v/>
      </c>
      <c r="B1325" s="1" t="str">
        <f>IF(ISNUMBER($A1325),INDEX(原簿!$E:$E,MATCH(summary!$A1325,原簿!$M:$M,0)),"")</f>
        <v/>
      </c>
      <c r="C1325" s="10" t="str">
        <f>IF(ISNUMBER($A1325),INDEX(原簿!$I:$I,MATCH(summary!$A1325,原簿!$M:$M,0)),"")</f>
        <v/>
      </c>
      <c r="E1325" s="1" t="str">
        <f t="shared" si="61"/>
        <v/>
      </c>
      <c r="F1325" s="1" t="str">
        <f>IF(ISNUMBER($E1325),INDEX(原簿!$E:$E,MATCH(summary!$E1325,原簿!$N:$N,0)),"")</f>
        <v/>
      </c>
      <c r="G1325" s="10" t="str">
        <f>IF(ISNUMBER($E1325),INDEX(原簿!$I:$I,MATCH(summary!$E1325,原簿!$N:$N,0)),"")</f>
        <v/>
      </c>
      <c r="H1325" s="1" t="str">
        <f>IF(ISNUMBER($E1325),TEXT(INDEX(出席票!$A:$A,MATCH(F1325,trans!$B:$B,0)),"00")&amp;"-"&amp;TEXT(INDEX(出席票!$B:$B,MATCH(F1325,trans!$B:$B,0)),"000"),"")</f>
        <v/>
      </c>
      <c r="J1325" s="1" t="str">
        <f t="shared" si="62"/>
        <v/>
      </c>
      <c r="K1325" s="1" t="str">
        <f>IF(ISNUMBER($J1325),INDEX(原簿!$E:$E,MATCH(summary!$E1325,原簿!$O:$O,0)),"")</f>
        <v/>
      </c>
      <c r="L1325" s="10" t="str">
        <f>IF(ISNUMBER($J1325),INDEX(原簿!$I:$I,MATCH(summary!$E1325,原簿!$O:$O,0)),"")</f>
        <v/>
      </c>
      <c r="M1325" s="1" t="str">
        <f>IF(ISNUMBER($J1325),TEXT(INDEX(答案!$A:$A,MATCH(K1325,trans!$E:$E,0)),"00")&amp;"-"&amp;TEXT(INDEX(答案!$B:$B,MATCH(K1325,trans!$E:$E,0)),"000"),"")</f>
        <v/>
      </c>
    </row>
    <row r="1326" spans="1:13" x14ac:dyDescent="0.55000000000000004">
      <c r="A1326" s="1" t="str">
        <f t="shared" si="60"/>
        <v/>
      </c>
      <c r="B1326" s="1" t="str">
        <f>IF(ISNUMBER($A1326),INDEX(原簿!$E:$E,MATCH(summary!$A1326,原簿!$M:$M,0)),"")</f>
        <v/>
      </c>
      <c r="C1326" s="10" t="str">
        <f>IF(ISNUMBER($A1326),INDEX(原簿!$I:$I,MATCH(summary!$A1326,原簿!$M:$M,0)),"")</f>
        <v/>
      </c>
      <c r="E1326" s="1" t="str">
        <f t="shared" si="61"/>
        <v/>
      </c>
      <c r="F1326" s="1" t="str">
        <f>IF(ISNUMBER($E1326),INDEX(原簿!$E:$E,MATCH(summary!$E1326,原簿!$N:$N,0)),"")</f>
        <v/>
      </c>
      <c r="G1326" s="10" t="str">
        <f>IF(ISNUMBER($E1326),INDEX(原簿!$I:$I,MATCH(summary!$E1326,原簿!$N:$N,0)),"")</f>
        <v/>
      </c>
      <c r="H1326" s="1" t="str">
        <f>IF(ISNUMBER($E1326),TEXT(INDEX(出席票!$A:$A,MATCH(F1326,trans!$B:$B,0)),"00")&amp;"-"&amp;TEXT(INDEX(出席票!$B:$B,MATCH(F1326,trans!$B:$B,0)),"000"),"")</f>
        <v/>
      </c>
      <c r="J1326" s="1" t="str">
        <f t="shared" si="62"/>
        <v/>
      </c>
      <c r="K1326" s="1" t="str">
        <f>IF(ISNUMBER($J1326),INDEX(原簿!$E:$E,MATCH(summary!$E1326,原簿!$O:$O,0)),"")</f>
        <v/>
      </c>
      <c r="L1326" s="10" t="str">
        <f>IF(ISNUMBER($J1326),INDEX(原簿!$I:$I,MATCH(summary!$E1326,原簿!$O:$O,0)),"")</f>
        <v/>
      </c>
      <c r="M1326" s="1" t="str">
        <f>IF(ISNUMBER($J1326),TEXT(INDEX(答案!$A:$A,MATCH(K1326,trans!$E:$E,0)),"00")&amp;"-"&amp;TEXT(INDEX(答案!$B:$B,MATCH(K1326,trans!$E:$E,0)),"000"),"")</f>
        <v/>
      </c>
    </row>
    <row r="1327" spans="1:13" x14ac:dyDescent="0.55000000000000004">
      <c r="A1327" s="1" t="str">
        <f t="shared" si="60"/>
        <v/>
      </c>
      <c r="B1327" s="1" t="str">
        <f>IF(ISNUMBER($A1327),INDEX(原簿!$E:$E,MATCH(summary!$A1327,原簿!$M:$M,0)),"")</f>
        <v/>
      </c>
      <c r="C1327" s="10" t="str">
        <f>IF(ISNUMBER($A1327),INDEX(原簿!$I:$I,MATCH(summary!$A1327,原簿!$M:$M,0)),"")</f>
        <v/>
      </c>
      <c r="E1327" s="1" t="str">
        <f t="shared" si="61"/>
        <v/>
      </c>
      <c r="F1327" s="1" t="str">
        <f>IF(ISNUMBER($E1327),INDEX(原簿!$E:$E,MATCH(summary!$E1327,原簿!$N:$N,0)),"")</f>
        <v/>
      </c>
      <c r="G1327" s="10" t="str">
        <f>IF(ISNUMBER($E1327),INDEX(原簿!$I:$I,MATCH(summary!$E1327,原簿!$N:$N,0)),"")</f>
        <v/>
      </c>
      <c r="H1327" s="1" t="str">
        <f>IF(ISNUMBER($E1327),TEXT(INDEX(出席票!$A:$A,MATCH(F1327,trans!$B:$B,0)),"00")&amp;"-"&amp;TEXT(INDEX(出席票!$B:$B,MATCH(F1327,trans!$B:$B,0)),"000"),"")</f>
        <v/>
      </c>
      <c r="J1327" s="1" t="str">
        <f t="shared" si="62"/>
        <v/>
      </c>
      <c r="K1327" s="1" t="str">
        <f>IF(ISNUMBER($J1327),INDEX(原簿!$E:$E,MATCH(summary!$E1327,原簿!$O:$O,0)),"")</f>
        <v/>
      </c>
      <c r="L1327" s="10" t="str">
        <f>IF(ISNUMBER($J1327),INDEX(原簿!$I:$I,MATCH(summary!$E1327,原簿!$O:$O,0)),"")</f>
        <v/>
      </c>
      <c r="M1327" s="1" t="str">
        <f>IF(ISNUMBER($J1327),TEXT(INDEX(答案!$A:$A,MATCH(K1327,trans!$E:$E,0)),"00")&amp;"-"&amp;TEXT(INDEX(答案!$B:$B,MATCH(K1327,trans!$E:$E,0)),"000"),"")</f>
        <v/>
      </c>
    </row>
    <row r="1328" spans="1:13" x14ac:dyDescent="0.55000000000000004">
      <c r="A1328" s="1" t="str">
        <f t="shared" si="60"/>
        <v/>
      </c>
      <c r="B1328" s="1" t="str">
        <f>IF(ISNUMBER($A1328),INDEX(原簿!$E:$E,MATCH(summary!$A1328,原簿!$M:$M,0)),"")</f>
        <v/>
      </c>
      <c r="C1328" s="10" t="str">
        <f>IF(ISNUMBER($A1328),INDEX(原簿!$I:$I,MATCH(summary!$A1328,原簿!$M:$M,0)),"")</f>
        <v/>
      </c>
      <c r="E1328" s="1" t="str">
        <f t="shared" si="61"/>
        <v/>
      </c>
      <c r="F1328" s="1" t="str">
        <f>IF(ISNUMBER($E1328),INDEX(原簿!$E:$E,MATCH(summary!$E1328,原簿!$N:$N,0)),"")</f>
        <v/>
      </c>
      <c r="G1328" s="10" t="str">
        <f>IF(ISNUMBER($E1328),INDEX(原簿!$I:$I,MATCH(summary!$E1328,原簿!$N:$N,0)),"")</f>
        <v/>
      </c>
      <c r="H1328" s="1" t="str">
        <f>IF(ISNUMBER($E1328),TEXT(INDEX(出席票!$A:$A,MATCH(F1328,trans!$B:$B,0)),"00")&amp;"-"&amp;TEXT(INDEX(出席票!$B:$B,MATCH(F1328,trans!$B:$B,0)),"000"),"")</f>
        <v/>
      </c>
      <c r="J1328" s="1" t="str">
        <f t="shared" si="62"/>
        <v/>
      </c>
      <c r="K1328" s="1" t="str">
        <f>IF(ISNUMBER($J1328),INDEX(原簿!$E:$E,MATCH(summary!$E1328,原簿!$O:$O,0)),"")</f>
        <v/>
      </c>
      <c r="L1328" s="10" t="str">
        <f>IF(ISNUMBER($J1328),INDEX(原簿!$I:$I,MATCH(summary!$E1328,原簿!$O:$O,0)),"")</f>
        <v/>
      </c>
      <c r="M1328" s="1" t="str">
        <f>IF(ISNUMBER($J1328),TEXT(INDEX(答案!$A:$A,MATCH(K1328,trans!$E:$E,0)),"00")&amp;"-"&amp;TEXT(INDEX(答案!$B:$B,MATCH(K1328,trans!$E:$E,0)),"000"),"")</f>
        <v/>
      </c>
    </row>
    <row r="1329" spans="1:13" x14ac:dyDescent="0.55000000000000004">
      <c r="A1329" s="1" t="str">
        <f t="shared" si="60"/>
        <v/>
      </c>
      <c r="B1329" s="1" t="str">
        <f>IF(ISNUMBER($A1329),INDEX(原簿!$E:$E,MATCH(summary!$A1329,原簿!$M:$M,0)),"")</f>
        <v/>
      </c>
      <c r="C1329" s="10" t="str">
        <f>IF(ISNUMBER($A1329),INDEX(原簿!$I:$I,MATCH(summary!$A1329,原簿!$M:$M,0)),"")</f>
        <v/>
      </c>
      <c r="E1329" s="1" t="str">
        <f t="shared" si="61"/>
        <v/>
      </c>
      <c r="F1329" s="1" t="str">
        <f>IF(ISNUMBER($E1329),INDEX(原簿!$E:$E,MATCH(summary!$E1329,原簿!$N:$N,0)),"")</f>
        <v/>
      </c>
      <c r="G1329" s="10" t="str">
        <f>IF(ISNUMBER($E1329),INDEX(原簿!$I:$I,MATCH(summary!$E1329,原簿!$N:$N,0)),"")</f>
        <v/>
      </c>
      <c r="H1329" s="1" t="str">
        <f>IF(ISNUMBER($E1329),TEXT(INDEX(出席票!$A:$A,MATCH(F1329,trans!$B:$B,0)),"00")&amp;"-"&amp;TEXT(INDEX(出席票!$B:$B,MATCH(F1329,trans!$B:$B,0)),"000"),"")</f>
        <v/>
      </c>
      <c r="J1329" s="1" t="str">
        <f t="shared" si="62"/>
        <v/>
      </c>
      <c r="K1329" s="1" t="str">
        <f>IF(ISNUMBER($J1329),INDEX(原簿!$E:$E,MATCH(summary!$E1329,原簿!$O:$O,0)),"")</f>
        <v/>
      </c>
      <c r="L1329" s="10" t="str">
        <f>IF(ISNUMBER($J1329),INDEX(原簿!$I:$I,MATCH(summary!$E1329,原簿!$O:$O,0)),"")</f>
        <v/>
      </c>
      <c r="M1329" s="1" t="str">
        <f>IF(ISNUMBER($J1329),TEXT(INDEX(答案!$A:$A,MATCH(K1329,trans!$E:$E,0)),"00")&amp;"-"&amp;TEXT(INDEX(答案!$B:$B,MATCH(K1329,trans!$E:$E,0)),"000"),"")</f>
        <v/>
      </c>
    </row>
    <row r="1330" spans="1:13" x14ac:dyDescent="0.55000000000000004">
      <c r="A1330" s="1" t="str">
        <f t="shared" si="60"/>
        <v/>
      </c>
      <c r="B1330" s="1" t="str">
        <f>IF(ISNUMBER($A1330),INDEX(原簿!$E:$E,MATCH(summary!$A1330,原簿!$M:$M,0)),"")</f>
        <v/>
      </c>
      <c r="C1330" s="10" t="str">
        <f>IF(ISNUMBER($A1330),INDEX(原簿!$I:$I,MATCH(summary!$A1330,原簿!$M:$M,0)),"")</f>
        <v/>
      </c>
      <c r="E1330" s="1" t="str">
        <f t="shared" si="61"/>
        <v/>
      </c>
      <c r="F1330" s="1" t="str">
        <f>IF(ISNUMBER($E1330),INDEX(原簿!$E:$E,MATCH(summary!$E1330,原簿!$N:$N,0)),"")</f>
        <v/>
      </c>
      <c r="G1330" s="10" t="str">
        <f>IF(ISNUMBER($E1330),INDEX(原簿!$I:$I,MATCH(summary!$E1330,原簿!$N:$N,0)),"")</f>
        <v/>
      </c>
      <c r="H1330" s="1" t="str">
        <f>IF(ISNUMBER($E1330),TEXT(INDEX(出席票!$A:$A,MATCH(F1330,trans!$B:$B,0)),"00")&amp;"-"&amp;TEXT(INDEX(出席票!$B:$B,MATCH(F1330,trans!$B:$B,0)),"000"),"")</f>
        <v/>
      </c>
      <c r="J1330" s="1" t="str">
        <f t="shared" si="62"/>
        <v/>
      </c>
      <c r="K1330" s="1" t="str">
        <f>IF(ISNUMBER($J1330),INDEX(原簿!$E:$E,MATCH(summary!$E1330,原簿!$O:$O,0)),"")</f>
        <v/>
      </c>
      <c r="L1330" s="10" t="str">
        <f>IF(ISNUMBER($J1330),INDEX(原簿!$I:$I,MATCH(summary!$E1330,原簿!$O:$O,0)),"")</f>
        <v/>
      </c>
      <c r="M1330" s="1" t="str">
        <f>IF(ISNUMBER($J1330),TEXT(INDEX(答案!$A:$A,MATCH(K1330,trans!$E:$E,0)),"00")&amp;"-"&amp;TEXT(INDEX(答案!$B:$B,MATCH(K1330,trans!$E:$E,0)),"000"),"")</f>
        <v/>
      </c>
    </row>
    <row r="1331" spans="1:13" x14ac:dyDescent="0.55000000000000004">
      <c r="A1331" s="1" t="str">
        <f t="shared" si="60"/>
        <v/>
      </c>
      <c r="B1331" s="1" t="str">
        <f>IF(ISNUMBER($A1331),INDEX(原簿!$E:$E,MATCH(summary!$A1331,原簿!$M:$M,0)),"")</f>
        <v/>
      </c>
      <c r="C1331" s="10" t="str">
        <f>IF(ISNUMBER($A1331),INDEX(原簿!$I:$I,MATCH(summary!$A1331,原簿!$M:$M,0)),"")</f>
        <v/>
      </c>
      <c r="E1331" s="1" t="str">
        <f t="shared" si="61"/>
        <v/>
      </c>
      <c r="F1331" s="1" t="str">
        <f>IF(ISNUMBER($E1331),INDEX(原簿!$E:$E,MATCH(summary!$E1331,原簿!$N:$N,0)),"")</f>
        <v/>
      </c>
      <c r="G1331" s="10" t="str">
        <f>IF(ISNUMBER($E1331),INDEX(原簿!$I:$I,MATCH(summary!$E1331,原簿!$N:$N,0)),"")</f>
        <v/>
      </c>
      <c r="H1331" s="1" t="str">
        <f>IF(ISNUMBER($E1331),TEXT(INDEX(出席票!$A:$A,MATCH(F1331,trans!$B:$B,0)),"00")&amp;"-"&amp;TEXT(INDEX(出席票!$B:$B,MATCH(F1331,trans!$B:$B,0)),"000"),"")</f>
        <v/>
      </c>
      <c r="J1331" s="1" t="str">
        <f t="shared" si="62"/>
        <v/>
      </c>
      <c r="K1331" s="1" t="str">
        <f>IF(ISNUMBER($J1331),INDEX(原簿!$E:$E,MATCH(summary!$E1331,原簿!$O:$O,0)),"")</f>
        <v/>
      </c>
      <c r="L1331" s="10" t="str">
        <f>IF(ISNUMBER($J1331),INDEX(原簿!$I:$I,MATCH(summary!$E1331,原簿!$O:$O,0)),"")</f>
        <v/>
      </c>
      <c r="M1331" s="1" t="str">
        <f>IF(ISNUMBER($J1331),TEXT(INDEX(答案!$A:$A,MATCH(K1331,trans!$E:$E,0)),"00")&amp;"-"&amp;TEXT(INDEX(答案!$B:$B,MATCH(K1331,trans!$E:$E,0)),"000"),"")</f>
        <v/>
      </c>
    </row>
    <row r="1332" spans="1:13" x14ac:dyDescent="0.55000000000000004">
      <c r="A1332" s="1" t="str">
        <f t="shared" si="60"/>
        <v/>
      </c>
      <c r="B1332" s="1" t="str">
        <f>IF(ISNUMBER($A1332),INDEX(原簿!$E:$E,MATCH(summary!$A1332,原簿!$M:$M,0)),"")</f>
        <v/>
      </c>
      <c r="C1332" s="10" t="str">
        <f>IF(ISNUMBER($A1332),INDEX(原簿!$I:$I,MATCH(summary!$A1332,原簿!$M:$M,0)),"")</f>
        <v/>
      </c>
      <c r="E1332" s="1" t="str">
        <f t="shared" si="61"/>
        <v/>
      </c>
      <c r="F1332" s="1" t="str">
        <f>IF(ISNUMBER($E1332),INDEX(原簿!$E:$E,MATCH(summary!$E1332,原簿!$N:$N,0)),"")</f>
        <v/>
      </c>
      <c r="G1332" s="10" t="str">
        <f>IF(ISNUMBER($E1332),INDEX(原簿!$I:$I,MATCH(summary!$E1332,原簿!$N:$N,0)),"")</f>
        <v/>
      </c>
      <c r="H1332" s="1" t="str">
        <f>IF(ISNUMBER($E1332),TEXT(INDEX(出席票!$A:$A,MATCH(F1332,trans!$B:$B,0)),"00")&amp;"-"&amp;TEXT(INDEX(出席票!$B:$B,MATCH(F1332,trans!$B:$B,0)),"000"),"")</f>
        <v/>
      </c>
      <c r="J1332" s="1" t="str">
        <f t="shared" si="62"/>
        <v/>
      </c>
      <c r="K1332" s="1" t="str">
        <f>IF(ISNUMBER($J1332),INDEX(原簿!$E:$E,MATCH(summary!$E1332,原簿!$O:$O,0)),"")</f>
        <v/>
      </c>
      <c r="L1332" s="10" t="str">
        <f>IF(ISNUMBER($J1332),INDEX(原簿!$I:$I,MATCH(summary!$E1332,原簿!$O:$O,0)),"")</f>
        <v/>
      </c>
      <c r="M1332" s="1" t="str">
        <f>IF(ISNUMBER($J1332),TEXT(INDEX(答案!$A:$A,MATCH(K1332,trans!$E:$E,0)),"00")&amp;"-"&amp;TEXT(INDEX(答案!$B:$B,MATCH(K1332,trans!$E:$E,0)),"000"),"")</f>
        <v/>
      </c>
    </row>
    <row r="1333" spans="1:13" x14ac:dyDescent="0.55000000000000004">
      <c r="A1333" s="1" t="str">
        <f t="shared" si="60"/>
        <v/>
      </c>
      <c r="B1333" s="1" t="str">
        <f>IF(ISNUMBER($A1333),INDEX(原簿!$E:$E,MATCH(summary!$A1333,原簿!$M:$M,0)),"")</f>
        <v/>
      </c>
      <c r="C1333" s="10" t="str">
        <f>IF(ISNUMBER($A1333),INDEX(原簿!$I:$I,MATCH(summary!$A1333,原簿!$M:$M,0)),"")</f>
        <v/>
      </c>
      <c r="E1333" s="1" t="str">
        <f t="shared" si="61"/>
        <v/>
      </c>
      <c r="F1333" s="1" t="str">
        <f>IF(ISNUMBER($E1333),INDEX(原簿!$E:$E,MATCH(summary!$E1333,原簿!$N:$N,0)),"")</f>
        <v/>
      </c>
      <c r="G1333" s="10" t="str">
        <f>IF(ISNUMBER($E1333),INDEX(原簿!$I:$I,MATCH(summary!$E1333,原簿!$N:$N,0)),"")</f>
        <v/>
      </c>
      <c r="H1333" s="1" t="str">
        <f>IF(ISNUMBER($E1333),TEXT(INDEX(出席票!$A:$A,MATCH(F1333,trans!$B:$B,0)),"00")&amp;"-"&amp;TEXT(INDEX(出席票!$B:$B,MATCH(F1333,trans!$B:$B,0)),"000"),"")</f>
        <v/>
      </c>
      <c r="J1333" s="1" t="str">
        <f t="shared" si="62"/>
        <v/>
      </c>
      <c r="K1333" s="1" t="str">
        <f>IF(ISNUMBER($J1333),INDEX(原簿!$E:$E,MATCH(summary!$E1333,原簿!$O:$O,0)),"")</f>
        <v/>
      </c>
      <c r="L1333" s="10" t="str">
        <f>IF(ISNUMBER($J1333),INDEX(原簿!$I:$I,MATCH(summary!$E1333,原簿!$O:$O,0)),"")</f>
        <v/>
      </c>
      <c r="M1333" s="1" t="str">
        <f>IF(ISNUMBER($J1333),TEXT(INDEX(答案!$A:$A,MATCH(K1333,trans!$E:$E,0)),"00")&amp;"-"&amp;TEXT(INDEX(答案!$B:$B,MATCH(K1333,trans!$E:$E,0)),"000"),"")</f>
        <v/>
      </c>
    </row>
    <row r="1334" spans="1:13" x14ac:dyDescent="0.55000000000000004">
      <c r="A1334" s="1" t="str">
        <f t="shared" si="60"/>
        <v/>
      </c>
      <c r="B1334" s="1" t="str">
        <f>IF(ISNUMBER($A1334),INDEX(原簿!$E:$E,MATCH(summary!$A1334,原簿!$M:$M,0)),"")</f>
        <v/>
      </c>
      <c r="C1334" s="10" t="str">
        <f>IF(ISNUMBER($A1334),INDEX(原簿!$I:$I,MATCH(summary!$A1334,原簿!$M:$M,0)),"")</f>
        <v/>
      </c>
      <c r="E1334" s="1" t="str">
        <f t="shared" si="61"/>
        <v/>
      </c>
      <c r="F1334" s="1" t="str">
        <f>IF(ISNUMBER($E1334),INDEX(原簿!$E:$E,MATCH(summary!$E1334,原簿!$N:$N,0)),"")</f>
        <v/>
      </c>
      <c r="G1334" s="10" t="str">
        <f>IF(ISNUMBER($E1334),INDEX(原簿!$I:$I,MATCH(summary!$E1334,原簿!$N:$N,0)),"")</f>
        <v/>
      </c>
      <c r="H1334" s="1" t="str">
        <f>IF(ISNUMBER($E1334),TEXT(INDEX(出席票!$A:$A,MATCH(F1334,trans!$B:$B,0)),"00")&amp;"-"&amp;TEXT(INDEX(出席票!$B:$B,MATCH(F1334,trans!$B:$B,0)),"000"),"")</f>
        <v/>
      </c>
      <c r="J1334" s="1" t="str">
        <f t="shared" si="62"/>
        <v/>
      </c>
      <c r="K1334" s="1" t="str">
        <f>IF(ISNUMBER($J1334),INDEX(原簿!$E:$E,MATCH(summary!$E1334,原簿!$O:$O,0)),"")</f>
        <v/>
      </c>
      <c r="L1334" s="10" t="str">
        <f>IF(ISNUMBER($J1334),INDEX(原簿!$I:$I,MATCH(summary!$E1334,原簿!$O:$O,0)),"")</f>
        <v/>
      </c>
      <c r="M1334" s="1" t="str">
        <f>IF(ISNUMBER($J1334),TEXT(INDEX(答案!$A:$A,MATCH(K1334,trans!$E:$E,0)),"00")&amp;"-"&amp;TEXT(INDEX(答案!$B:$B,MATCH(K1334,trans!$E:$E,0)),"000"),"")</f>
        <v/>
      </c>
    </row>
    <row r="1335" spans="1:13" x14ac:dyDescent="0.55000000000000004">
      <c r="A1335" s="1" t="str">
        <f t="shared" si="60"/>
        <v/>
      </c>
      <c r="B1335" s="1" t="str">
        <f>IF(ISNUMBER($A1335),INDEX(原簿!$E:$E,MATCH(summary!$A1335,原簿!$M:$M,0)),"")</f>
        <v/>
      </c>
      <c r="C1335" s="10" t="str">
        <f>IF(ISNUMBER($A1335),INDEX(原簿!$I:$I,MATCH(summary!$A1335,原簿!$M:$M,0)),"")</f>
        <v/>
      </c>
      <c r="E1335" s="1" t="str">
        <f t="shared" si="61"/>
        <v/>
      </c>
      <c r="F1335" s="1" t="str">
        <f>IF(ISNUMBER($E1335),INDEX(原簿!$E:$E,MATCH(summary!$E1335,原簿!$N:$N,0)),"")</f>
        <v/>
      </c>
      <c r="G1335" s="10" t="str">
        <f>IF(ISNUMBER($E1335),INDEX(原簿!$I:$I,MATCH(summary!$E1335,原簿!$N:$N,0)),"")</f>
        <v/>
      </c>
      <c r="H1335" s="1" t="str">
        <f>IF(ISNUMBER($E1335),TEXT(INDEX(出席票!$A:$A,MATCH(F1335,trans!$B:$B,0)),"00")&amp;"-"&amp;TEXT(INDEX(出席票!$B:$B,MATCH(F1335,trans!$B:$B,0)),"000"),"")</f>
        <v/>
      </c>
      <c r="J1335" s="1" t="str">
        <f t="shared" si="62"/>
        <v/>
      </c>
      <c r="K1335" s="1" t="str">
        <f>IF(ISNUMBER($J1335),INDEX(原簿!$E:$E,MATCH(summary!$E1335,原簿!$O:$O,0)),"")</f>
        <v/>
      </c>
      <c r="L1335" s="10" t="str">
        <f>IF(ISNUMBER($J1335),INDEX(原簿!$I:$I,MATCH(summary!$E1335,原簿!$O:$O,0)),"")</f>
        <v/>
      </c>
      <c r="M1335" s="1" t="str">
        <f>IF(ISNUMBER($J1335),TEXT(INDEX(答案!$A:$A,MATCH(K1335,trans!$E:$E,0)),"00")&amp;"-"&amp;TEXT(INDEX(答案!$B:$B,MATCH(K1335,trans!$E:$E,0)),"000"),"")</f>
        <v/>
      </c>
    </row>
    <row r="1336" spans="1:13" x14ac:dyDescent="0.55000000000000004">
      <c r="A1336" s="1" t="str">
        <f t="shared" si="60"/>
        <v/>
      </c>
      <c r="B1336" s="1" t="str">
        <f>IF(ISNUMBER($A1336),INDEX(原簿!$E:$E,MATCH(summary!$A1336,原簿!$M:$M,0)),"")</f>
        <v/>
      </c>
      <c r="C1336" s="10" t="str">
        <f>IF(ISNUMBER($A1336),INDEX(原簿!$I:$I,MATCH(summary!$A1336,原簿!$M:$M,0)),"")</f>
        <v/>
      </c>
      <c r="E1336" s="1" t="str">
        <f t="shared" si="61"/>
        <v/>
      </c>
      <c r="F1336" s="1" t="str">
        <f>IF(ISNUMBER($E1336),INDEX(原簿!$E:$E,MATCH(summary!$E1336,原簿!$N:$N,0)),"")</f>
        <v/>
      </c>
      <c r="G1336" s="10" t="str">
        <f>IF(ISNUMBER($E1336),INDEX(原簿!$I:$I,MATCH(summary!$E1336,原簿!$N:$N,0)),"")</f>
        <v/>
      </c>
      <c r="H1336" s="1" t="str">
        <f>IF(ISNUMBER($E1336),TEXT(INDEX(出席票!$A:$A,MATCH(F1336,trans!$B:$B,0)),"00")&amp;"-"&amp;TEXT(INDEX(出席票!$B:$B,MATCH(F1336,trans!$B:$B,0)),"000"),"")</f>
        <v/>
      </c>
      <c r="J1336" s="1" t="str">
        <f t="shared" si="62"/>
        <v/>
      </c>
      <c r="K1336" s="1" t="str">
        <f>IF(ISNUMBER($J1336),INDEX(原簿!$E:$E,MATCH(summary!$E1336,原簿!$O:$O,0)),"")</f>
        <v/>
      </c>
      <c r="L1336" s="10" t="str">
        <f>IF(ISNUMBER($J1336),INDEX(原簿!$I:$I,MATCH(summary!$E1336,原簿!$O:$O,0)),"")</f>
        <v/>
      </c>
      <c r="M1336" s="1" t="str">
        <f>IF(ISNUMBER($J1336),TEXT(INDEX(答案!$A:$A,MATCH(K1336,trans!$E:$E,0)),"00")&amp;"-"&amp;TEXT(INDEX(答案!$B:$B,MATCH(K1336,trans!$E:$E,0)),"000"),"")</f>
        <v/>
      </c>
    </row>
    <row r="1337" spans="1:13" x14ac:dyDescent="0.55000000000000004">
      <c r="A1337" s="1" t="str">
        <f t="shared" si="60"/>
        <v/>
      </c>
      <c r="B1337" s="1" t="str">
        <f>IF(ISNUMBER($A1337),INDEX(原簿!$E:$E,MATCH(summary!$A1337,原簿!$M:$M,0)),"")</f>
        <v/>
      </c>
      <c r="C1337" s="10" t="str">
        <f>IF(ISNUMBER($A1337),INDEX(原簿!$I:$I,MATCH(summary!$A1337,原簿!$M:$M,0)),"")</f>
        <v/>
      </c>
      <c r="E1337" s="1" t="str">
        <f t="shared" si="61"/>
        <v/>
      </c>
      <c r="F1337" s="1" t="str">
        <f>IF(ISNUMBER($E1337),INDEX(原簿!$E:$E,MATCH(summary!$E1337,原簿!$N:$N,0)),"")</f>
        <v/>
      </c>
      <c r="G1337" s="10" t="str">
        <f>IF(ISNUMBER($E1337),INDEX(原簿!$I:$I,MATCH(summary!$E1337,原簿!$N:$N,0)),"")</f>
        <v/>
      </c>
      <c r="H1337" s="1" t="str">
        <f>IF(ISNUMBER($E1337),TEXT(INDEX(出席票!$A:$A,MATCH(F1337,trans!$B:$B,0)),"00")&amp;"-"&amp;TEXT(INDEX(出席票!$B:$B,MATCH(F1337,trans!$B:$B,0)),"000"),"")</f>
        <v/>
      </c>
      <c r="J1337" s="1" t="str">
        <f t="shared" si="62"/>
        <v/>
      </c>
      <c r="K1337" s="1" t="str">
        <f>IF(ISNUMBER($J1337),INDEX(原簿!$E:$E,MATCH(summary!$E1337,原簿!$O:$O,0)),"")</f>
        <v/>
      </c>
      <c r="L1337" s="10" t="str">
        <f>IF(ISNUMBER($J1337),INDEX(原簿!$I:$I,MATCH(summary!$E1337,原簿!$O:$O,0)),"")</f>
        <v/>
      </c>
      <c r="M1337" s="1" t="str">
        <f>IF(ISNUMBER($J1337),TEXT(INDEX(答案!$A:$A,MATCH(K1337,trans!$E:$E,0)),"00")&amp;"-"&amp;TEXT(INDEX(答案!$B:$B,MATCH(K1337,trans!$E:$E,0)),"000"),"")</f>
        <v/>
      </c>
    </row>
    <row r="1338" spans="1:13" x14ac:dyDescent="0.55000000000000004">
      <c r="A1338" s="1" t="str">
        <f t="shared" si="60"/>
        <v/>
      </c>
      <c r="B1338" s="1" t="str">
        <f>IF(ISNUMBER($A1338),INDEX(原簿!$E:$E,MATCH(summary!$A1338,原簿!$M:$M,0)),"")</f>
        <v/>
      </c>
      <c r="C1338" s="10" t="str">
        <f>IF(ISNUMBER($A1338),INDEX(原簿!$I:$I,MATCH(summary!$A1338,原簿!$M:$M,0)),"")</f>
        <v/>
      </c>
      <c r="E1338" s="1" t="str">
        <f t="shared" si="61"/>
        <v/>
      </c>
      <c r="F1338" s="1" t="str">
        <f>IF(ISNUMBER($E1338),INDEX(原簿!$E:$E,MATCH(summary!$E1338,原簿!$N:$N,0)),"")</f>
        <v/>
      </c>
      <c r="G1338" s="10" t="str">
        <f>IF(ISNUMBER($E1338),INDEX(原簿!$I:$I,MATCH(summary!$E1338,原簿!$N:$N,0)),"")</f>
        <v/>
      </c>
      <c r="H1338" s="1" t="str">
        <f>IF(ISNUMBER($E1338),TEXT(INDEX(出席票!$A:$A,MATCH(F1338,trans!$B:$B,0)),"00")&amp;"-"&amp;TEXT(INDEX(出席票!$B:$B,MATCH(F1338,trans!$B:$B,0)),"000"),"")</f>
        <v/>
      </c>
      <c r="J1338" s="1" t="str">
        <f t="shared" si="62"/>
        <v/>
      </c>
      <c r="K1338" s="1" t="str">
        <f>IF(ISNUMBER($J1338),INDEX(原簿!$E:$E,MATCH(summary!$E1338,原簿!$O:$O,0)),"")</f>
        <v/>
      </c>
      <c r="L1338" s="10" t="str">
        <f>IF(ISNUMBER($J1338),INDEX(原簿!$I:$I,MATCH(summary!$E1338,原簿!$O:$O,0)),"")</f>
        <v/>
      </c>
      <c r="M1338" s="1" t="str">
        <f>IF(ISNUMBER($J1338),TEXT(INDEX(答案!$A:$A,MATCH(K1338,trans!$E:$E,0)),"00")&amp;"-"&amp;TEXT(INDEX(答案!$B:$B,MATCH(K1338,trans!$E:$E,0)),"000"),"")</f>
        <v/>
      </c>
    </row>
    <row r="1339" spans="1:13" x14ac:dyDescent="0.55000000000000004">
      <c r="A1339" s="1" t="str">
        <f t="shared" si="60"/>
        <v/>
      </c>
      <c r="B1339" s="1" t="str">
        <f>IF(ISNUMBER($A1339),INDEX(原簿!$E:$E,MATCH(summary!$A1339,原簿!$M:$M,0)),"")</f>
        <v/>
      </c>
      <c r="C1339" s="10" t="str">
        <f>IF(ISNUMBER($A1339),INDEX(原簿!$I:$I,MATCH(summary!$A1339,原簿!$M:$M,0)),"")</f>
        <v/>
      </c>
      <c r="E1339" s="1" t="str">
        <f t="shared" si="61"/>
        <v/>
      </c>
      <c r="F1339" s="1" t="str">
        <f>IF(ISNUMBER($E1339),INDEX(原簿!$E:$E,MATCH(summary!$E1339,原簿!$N:$N,0)),"")</f>
        <v/>
      </c>
      <c r="G1339" s="10" t="str">
        <f>IF(ISNUMBER($E1339),INDEX(原簿!$I:$I,MATCH(summary!$E1339,原簿!$N:$N,0)),"")</f>
        <v/>
      </c>
      <c r="H1339" s="1" t="str">
        <f>IF(ISNUMBER($E1339),TEXT(INDEX(出席票!$A:$A,MATCH(F1339,trans!$B:$B,0)),"00")&amp;"-"&amp;TEXT(INDEX(出席票!$B:$B,MATCH(F1339,trans!$B:$B,0)),"000"),"")</f>
        <v/>
      </c>
      <c r="J1339" s="1" t="str">
        <f t="shared" si="62"/>
        <v/>
      </c>
      <c r="K1339" s="1" t="str">
        <f>IF(ISNUMBER($J1339),INDEX(原簿!$E:$E,MATCH(summary!$E1339,原簿!$O:$O,0)),"")</f>
        <v/>
      </c>
      <c r="L1339" s="10" t="str">
        <f>IF(ISNUMBER($J1339),INDEX(原簿!$I:$I,MATCH(summary!$E1339,原簿!$O:$O,0)),"")</f>
        <v/>
      </c>
      <c r="M1339" s="1" t="str">
        <f>IF(ISNUMBER($J1339),TEXT(INDEX(答案!$A:$A,MATCH(K1339,trans!$E:$E,0)),"00")&amp;"-"&amp;TEXT(INDEX(答案!$B:$B,MATCH(K1339,trans!$E:$E,0)),"000"),"")</f>
        <v/>
      </c>
    </row>
    <row r="1340" spans="1:13" x14ac:dyDescent="0.55000000000000004">
      <c r="A1340" s="1" t="str">
        <f t="shared" si="60"/>
        <v/>
      </c>
      <c r="B1340" s="1" t="str">
        <f>IF(ISNUMBER($A1340),INDEX(原簿!$E:$E,MATCH(summary!$A1340,原簿!$M:$M,0)),"")</f>
        <v/>
      </c>
      <c r="C1340" s="10" t="str">
        <f>IF(ISNUMBER($A1340),INDEX(原簿!$I:$I,MATCH(summary!$A1340,原簿!$M:$M,0)),"")</f>
        <v/>
      </c>
      <c r="E1340" s="1" t="str">
        <f t="shared" si="61"/>
        <v/>
      </c>
      <c r="F1340" s="1" t="str">
        <f>IF(ISNUMBER($E1340),INDEX(原簿!$E:$E,MATCH(summary!$E1340,原簿!$N:$N,0)),"")</f>
        <v/>
      </c>
      <c r="G1340" s="10" t="str">
        <f>IF(ISNUMBER($E1340),INDEX(原簿!$I:$I,MATCH(summary!$E1340,原簿!$N:$N,0)),"")</f>
        <v/>
      </c>
      <c r="H1340" s="1" t="str">
        <f>IF(ISNUMBER($E1340),TEXT(INDEX(出席票!$A:$A,MATCH(F1340,trans!$B:$B,0)),"00")&amp;"-"&amp;TEXT(INDEX(出席票!$B:$B,MATCH(F1340,trans!$B:$B,0)),"000"),"")</f>
        <v/>
      </c>
      <c r="J1340" s="1" t="str">
        <f t="shared" si="62"/>
        <v/>
      </c>
      <c r="K1340" s="1" t="str">
        <f>IF(ISNUMBER($J1340),INDEX(原簿!$E:$E,MATCH(summary!$E1340,原簿!$O:$O,0)),"")</f>
        <v/>
      </c>
      <c r="L1340" s="10" t="str">
        <f>IF(ISNUMBER($J1340),INDEX(原簿!$I:$I,MATCH(summary!$E1340,原簿!$O:$O,0)),"")</f>
        <v/>
      </c>
      <c r="M1340" s="1" t="str">
        <f>IF(ISNUMBER($J1340),TEXT(INDEX(答案!$A:$A,MATCH(K1340,trans!$E:$E,0)),"00")&amp;"-"&amp;TEXT(INDEX(答案!$B:$B,MATCH(K1340,trans!$E:$E,0)),"000"),"")</f>
        <v/>
      </c>
    </row>
    <row r="1341" spans="1:13" x14ac:dyDescent="0.55000000000000004">
      <c r="A1341" s="1" t="str">
        <f t="shared" si="60"/>
        <v/>
      </c>
      <c r="B1341" s="1" t="str">
        <f>IF(ISNUMBER($A1341),INDEX(原簿!$E:$E,MATCH(summary!$A1341,原簿!$M:$M,0)),"")</f>
        <v/>
      </c>
      <c r="C1341" s="10" t="str">
        <f>IF(ISNUMBER($A1341),INDEX(原簿!$I:$I,MATCH(summary!$A1341,原簿!$M:$M,0)),"")</f>
        <v/>
      </c>
      <c r="E1341" s="1" t="str">
        <f t="shared" si="61"/>
        <v/>
      </c>
      <c r="F1341" s="1" t="str">
        <f>IF(ISNUMBER($E1341),INDEX(原簿!$E:$E,MATCH(summary!$E1341,原簿!$N:$N,0)),"")</f>
        <v/>
      </c>
      <c r="G1341" s="10" t="str">
        <f>IF(ISNUMBER($E1341),INDEX(原簿!$I:$I,MATCH(summary!$E1341,原簿!$N:$N,0)),"")</f>
        <v/>
      </c>
      <c r="H1341" s="1" t="str">
        <f>IF(ISNUMBER($E1341),TEXT(INDEX(出席票!$A:$A,MATCH(F1341,trans!$B:$B,0)),"00")&amp;"-"&amp;TEXT(INDEX(出席票!$B:$B,MATCH(F1341,trans!$B:$B,0)),"000"),"")</f>
        <v/>
      </c>
      <c r="J1341" s="1" t="str">
        <f t="shared" si="62"/>
        <v/>
      </c>
      <c r="K1341" s="1" t="str">
        <f>IF(ISNUMBER($J1341),INDEX(原簿!$E:$E,MATCH(summary!$E1341,原簿!$O:$O,0)),"")</f>
        <v/>
      </c>
      <c r="L1341" s="10" t="str">
        <f>IF(ISNUMBER($J1341),INDEX(原簿!$I:$I,MATCH(summary!$E1341,原簿!$O:$O,0)),"")</f>
        <v/>
      </c>
      <c r="M1341" s="1" t="str">
        <f>IF(ISNUMBER($J1341),TEXT(INDEX(答案!$A:$A,MATCH(K1341,trans!$E:$E,0)),"00")&amp;"-"&amp;TEXT(INDEX(答案!$B:$B,MATCH(K1341,trans!$E:$E,0)),"000"),"")</f>
        <v/>
      </c>
    </row>
    <row r="1342" spans="1:13" x14ac:dyDescent="0.55000000000000004">
      <c r="A1342" s="1" t="str">
        <f t="shared" si="60"/>
        <v/>
      </c>
      <c r="B1342" s="1" t="str">
        <f>IF(ISNUMBER($A1342),INDEX(原簿!$E:$E,MATCH(summary!$A1342,原簿!$M:$M,0)),"")</f>
        <v/>
      </c>
      <c r="C1342" s="10" t="str">
        <f>IF(ISNUMBER($A1342),INDEX(原簿!$I:$I,MATCH(summary!$A1342,原簿!$M:$M,0)),"")</f>
        <v/>
      </c>
      <c r="E1342" s="1" t="str">
        <f t="shared" si="61"/>
        <v/>
      </c>
      <c r="F1342" s="1" t="str">
        <f>IF(ISNUMBER($E1342),INDEX(原簿!$E:$E,MATCH(summary!$E1342,原簿!$N:$N,0)),"")</f>
        <v/>
      </c>
      <c r="G1342" s="10" t="str">
        <f>IF(ISNUMBER($E1342),INDEX(原簿!$I:$I,MATCH(summary!$E1342,原簿!$N:$N,0)),"")</f>
        <v/>
      </c>
      <c r="H1342" s="1" t="str">
        <f>IF(ISNUMBER($E1342),TEXT(INDEX(出席票!$A:$A,MATCH(F1342,trans!$B:$B,0)),"00")&amp;"-"&amp;TEXT(INDEX(出席票!$B:$B,MATCH(F1342,trans!$B:$B,0)),"000"),"")</f>
        <v/>
      </c>
      <c r="J1342" s="1" t="str">
        <f t="shared" si="62"/>
        <v/>
      </c>
      <c r="K1342" s="1" t="str">
        <f>IF(ISNUMBER($J1342),INDEX(原簿!$E:$E,MATCH(summary!$E1342,原簿!$O:$O,0)),"")</f>
        <v/>
      </c>
      <c r="L1342" s="10" t="str">
        <f>IF(ISNUMBER($J1342),INDEX(原簿!$I:$I,MATCH(summary!$E1342,原簿!$O:$O,0)),"")</f>
        <v/>
      </c>
      <c r="M1342" s="1" t="str">
        <f>IF(ISNUMBER($J1342),TEXT(INDEX(答案!$A:$A,MATCH(K1342,trans!$E:$E,0)),"00")&amp;"-"&amp;TEXT(INDEX(答案!$B:$B,MATCH(K1342,trans!$E:$E,0)),"000"),"")</f>
        <v/>
      </c>
    </row>
    <row r="1343" spans="1:13" x14ac:dyDescent="0.55000000000000004">
      <c r="A1343" s="1" t="str">
        <f t="shared" si="60"/>
        <v/>
      </c>
      <c r="B1343" s="1" t="str">
        <f>IF(ISNUMBER($A1343),INDEX(原簿!$E:$E,MATCH(summary!$A1343,原簿!$M:$M,0)),"")</f>
        <v/>
      </c>
      <c r="C1343" s="10" t="str">
        <f>IF(ISNUMBER($A1343),INDEX(原簿!$I:$I,MATCH(summary!$A1343,原簿!$M:$M,0)),"")</f>
        <v/>
      </c>
      <c r="E1343" s="1" t="str">
        <f t="shared" si="61"/>
        <v/>
      </c>
      <c r="F1343" s="1" t="str">
        <f>IF(ISNUMBER($E1343),INDEX(原簿!$E:$E,MATCH(summary!$E1343,原簿!$N:$N,0)),"")</f>
        <v/>
      </c>
      <c r="G1343" s="10" t="str">
        <f>IF(ISNUMBER($E1343),INDEX(原簿!$I:$I,MATCH(summary!$E1343,原簿!$N:$N,0)),"")</f>
        <v/>
      </c>
      <c r="H1343" s="1" t="str">
        <f>IF(ISNUMBER($E1343),TEXT(INDEX(出席票!$A:$A,MATCH(F1343,trans!$B:$B,0)),"00")&amp;"-"&amp;TEXT(INDEX(出席票!$B:$B,MATCH(F1343,trans!$B:$B,0)),"000"),"")</f>
        <v/>
      </c>
      <c r="J1343" s="1" t="str">
        <f t="shared" si="62"/>
        <v/>
      </c>
      <c r="K1343" s="1" t="str">
        <f>IF(ISNUMBER($J1343),INDEX(原簿!$E:$E,MATCH(summary!$E1343,原簿!$O:$O,0)),"")</f>
        <v/>
      </c>
      <c r="L1343" s="10" t="str">
        <f>IF(ISNUMBER($J1343),INDEX(原簿!$I:$I,MATCH(summary!$E1343,原簿!$O:$O,0)),"")</f>
        <v/>
      </c>
      <c r="M1343" s="1" t="str">
        <f>IF(ISNUMBER($J1343),TEXT(INDEX(答案!$A:$A,MATCH(K1343,trans!$E:$E,0)),"00")&amp;"-"&amp;TEXT(INDEX(答案!$B:$B,MATCH(K1343,trans!$E:$E,0)),"000"),"")</f>
        <v/>
      </c>
    </row>
    <row r="1344" spans="1:13" x14ac:dyDescent="0.55000000000000004">
      <c r="A1344" s="1" t="str">
        <f t="shared" si="60"/>
        <v/>
      </c>
      <c r="B1344" s="1" t="str">
        <f>IF(ISNUMBER($A1344),INDEX(原簿!$E:$E,MATCH(summary!$A1344,原簿!$M:$M,0)),"")</f>
        <v/>
      </c>
      <c r="C1344" s="10" t="str">
        <f>IF(ISNUMBER($A1344),INDEX(原簿!$I:$I,MATCH(summary!$A1344,原簿!$M:$M,0)),"")</f>
        <v/>
      </c>
      <c r="E1344" s="1" t="str">
        <f t="shared" si="61"/>
        <v/>
      </c>
      <c r="F1344" s="1" t="str">
        <f>IF(ISNUMBER($E1344),INDEX(原簿!$E:$E,MATCH(summary!$E1344,原簿!$N:$N,0)),"")</f>
        <v/>
      </c>
      <c r="G1344" s="10" t="str">
        <f>IF(ISNUMBER($E1344),INDEX(原簿!$I:$I,MATCH(summary!$E1344,原簿!$N:$N,0)),"")</f>
        <v/>
      </c>
      <c r="H1344" s="1" t="str">
        <f>IF(ISNUMBER($E1344),TEXT(INDEX(出席票!$A:$A,MATCH(F1344,trans!$B:$B,0)),"00")&amp;"-"&amp;TEXT(INDEX(出席票!$B:$B,MATCH(F1344,trans!$B:$B,0)),"000"),"")</f>
        <v/>
      </c>
      <c r="J1344" s="1" t="str">
        <f t="shared" si="62"/>
        <v/>
      </c>
      <c r="K1344" s="1" t="str">
        <f>IF(ISNUMBER($J1344),INDEX(原簿!$E:$E,MATCH(summary!$E1344,原簿!$O:$O,0)),"")</f>
        <v/>
      </c>
      <c r="L1344" s="10" t="str">
        <f>IF(ISNUMBER($J1344),INDEX(原簿!$I:$I,MATCH(summary!$E1344,原簿!$O:$O,0)),"")</f>
        <v/>
      </c>
      <c r="M1344" s="1" t="str">
        <f>IF(ISNUMBER($J1344),TEXT(INDEX(答案!$A:$A,MATCH(K1344,trans!$E:$E,0)),"00")&amp;"-"&amp;TEXT(INDEX(答案!$B:$B,MATCH(K1344,trans!$E:$E,0)),"000"),"")</f>
        <v/>
      </c>
    </row>
    <row r="1345" spans="1:13" x14ac:dyDescent="0.55000000000000004">
      <c r="A1345" s="1" t="str">
        <f t="shared" si="60"/>
        <v/>
      </c>
      <c r="B1345" s="1" t="str">
        <f>IF(ISNUMBER($A1345),INDEX(原簿!$E:$E,MATCH(summary!$A1345,原簿!$M:$M,0)),"")</f>
        <v/>
      </c>
      <c r="C1345" s="10" t="str">
        <f>IF(ISNUMBER($A1345),INDEX(原簿!$I:$I,MATCH(summary!$A1345,原簿!$M:$M,0)),"")</f>
        <v/>
      </c>
      <c r="E1345" s="1" t="str">
        <f t="shared" si="61"/>
        <v/>
      </c>
      <c r="F1345" s="1" t="str">
        <f>IF(ISNUMBER($E1345),INDEX(原簿!$E:$E,MATCH(summary!$E1345,原簿!$N:$N,0)),"")</f>
        <v/>
      </c>
      <c r="G1345" s="10" t="str">
        <f>IF(ISNUMBER($E1345),INDEX(原簿!$I:$I,MATCH(summary!$E1345,原簿!$N:$N,0)),"")</f>
        <v/>
      </c>
      <c r="H1345" s="1" t="str">
        <f>IF(ISNUMBER($E1345),TEXT(INDEX(出席票!$A:$A,MATCH(F1345,trans!$B:$B,0)),"00")&amp;"-"&amp;TEXT(INDEX(出席票!$B:$B,MATCH(F1345,trans!$B:$B,0)),"000"),"")</f>
        <v/>
      </c>
      <c r="J1345" s="1" t="str">
        <f t="shared" si="62"/>
        <v/>
      </c>
      <c r="K1345" s="1" t="str">
        <f>IF(ISNUMBER($J1345),INDEX(原簿!$E:$E,MATCH(summary!$E1345,原簿!$O:$O,0)),"")</f>
        <v/>
      </c>
      <c r="L1345" s="10" t="str">
        <f>IF(ISNUMBER($J1345),INDEX(原簿!$I:$I,MATCH(summary!$E1345,原簿!$O:$O,0)),"")</f>
        <v/>
      </c>
      <c r="M1345" s="1" t="str">
        <f>IF(ISNUMBER($J1345),TEXT(INDEX(答案!$A:$A,MATCH(K1345,trans!$E:$E,0)),"00")&amp;"-"&amp;TEXT(INDEX(答案!$B:$B,MATCH(K1345,trans!$E:$E,0)),"000"),"")</f>
        <v/>
      </c>
    </row>
    <row r="1346" spans="1:13" x14ac:dyDescent="0.55000000000000004">
      <c r="A1346" s="1" t="str">
        <f t="shared" si="60"/>
        <v/>
      </c>
      <c r="B1346" s="1" t="str">
        <f>IF(ISNUMBER($A1346),INDEX(原簿!$E:$E,MATCH(summary!$A1346,原簿!$M:$M,0)),"")</f>
        <v/>
      </c>
      <c r="C1346" s="10" t="str">
        <f>IF(ISNUMBER($A1346),INDEX(原簿!$I:$I,MATCH(summary!$A1346,原簿!$M:$M,0)),"")</f>
        <v/>
      </c>
      <c r="E1346" s="1" t="str">
        <f t="shared" si="61"/>
        <v/>
      </c>
      <c r="F1346" s="1" t="str">
        <f>IF(ISNUMBER($E1346),INDEX(原簿!$E:$E,MATCH(summary!$E1346,原簿!$N:$N,0)),"")</f>
        <v/>
      </c>
      <c r="G1346" s="10" t="str">
        <f>IF(ISNUMBER($E1346),INDEX(原簿!$I:$I,MATCH(summary!$E1346,原簿!$N:$N,0)),"")</f>
        <v/>
      </c>
      <c r="H1346" s="1" t="str">
        <f>IF(ISNUMBER($E1346),TEXT(INDEX(出席票!$A:$A,MATCH(F1346,trans!$B:$B,0)),"00")&amp;"-"&amp;TEXT(INDEX(出席票!$B:$B,MATCH(F1346,trans!$B:$B,0)),"000"),"")</f>
        <v/>
      </c>
      <c r="J1346" s="1" t="str">
        <f t="shared" si="62"/>
        <v/>
      </c>
      <c r="K1346" s="1" t="str">
        <f>IF(ISNUMBER($J1346),INDEX(原簿!$E:$E,MATCH(summary!$E1346,原簿!$O:$O,0)),"")</f>
        <v/>
      </c>
      <c r="L1346" s="10" t="str">
        <f>IF(ISNUMBER($J1346),INDEX(原簿!$I:$I,MATCH(summary!$E1346,原簿!$O:$O,0)),"")</f>
        <v/>
      </c>
      <c r="M1346" s="1" t="str">
        <f>IF(ISNUMBER($J1346),TEXT(INDEX(答案!$A:$A,MATCH(K1346,trans!$E:$E,0)),"00")&amp;"-"&amp;TEXT(INDEX(答案!$B:$B,MATCH(K1346,trans!$E:$E,0)),"000"),"")</f>
        <v/>
      </c>
    </row>
    <row r="1347" spans="1:13" x14ac:dyDescent="0.55000000000000004">
      <c r="A1347" s="1" t="str">
        <f t="shared" si="60"/>
        <v/>
      </c>
      <c r="B1347" s="1" t="str">
        <f>IF(ISNUMBER($A1347),INDEX(原簿!$E:$E,MATCH(summary!$A1347,原簿!$M:$M,0)),"")</f>
        <v/>
      </c>
      <c r="C1347" s="10" t="str">
        <f>IF(ISNUMBER($A1347),INDEX(原簿!$I:$I,MATCH(summary!$A1347,原簿!$M:$M,0)),"")</f>
        <v/>
      </c>
      <c r="E1347" s="1" t="str">
        <f t="shared" si="61"/>
        <v/>
      </c>
      <c r="F1347" s="1" t="str">
        <f>IF(ISNUMBER($E1347),INDEX(原簿!$E:$E,MATCH(summary!$E1347,原簿!$N:$N,0)),"")</f>
        <v/>
      </c>
      <c r="G1347" s="10" t="str">
        <f>IF(ISNUMBER($E1347),INDEX(原簿!$I:$I,MATCH(summary!$E1347,原簿!$N:$N,0)),"")</f>
        <v/>
      </c>
      <c r="H1347" s="1" t="str">
        <f>IF(ISNUMBER($E1347),TEXT(INDEX(出席票!$A:$A,MATCH(F1347,trans!$B:$B,0)),"00")&amp;"-"&amp;TEXT(INDEX(出席票!$B:$B,MATCH(F1347,trans!$B:$B,0)),"000"),"")</f>
        <v/>
      </c>
      <c r="J1347" s="1" t="str">
        <f t="shared" si="62"/>
        <v/>
      </c>
      <c r="K1347" s="1" t="str">
        <f>IF(ISNUMBER($J1347),INDEX(原簿!$E:$E,MATCH(summary!$E1347,原簿!$O:$O,0)),"")</f>
        <v/>
      </c>
      <c r="L1347" s="10" t="str">
        <f>IF(ISNUMBER($J1347),INDEX(原簿!$I:$I,MATCH(summary!$E1347,原簿!$O:$O,0)),"")</f>
        <v/>
      </c>
      <c r="M1347" s="1" t="str">
        <f>IF(ISNUMBER($J1347),TEXT(INDEX(答案!$A:$A,MATCH(K1347,trans!$E:$E,0)),"00")&amp;"-"&amp;TEXT(INDEX(答案!$B:$B,MATCH(K1347,trans!$E:$E,0)),"000"),"")</f>
        <v/>
      </c>
    </row>
    <row r="1348" spans="1:13" x14ac:dyDescent="0.55000000000000004">
      <c r="A1348" s="1" t="str">
        <f t="shared" si="60"/>
        <v/>
      </c>
      <c r="B1348" s="1" t="str">
        <f>IF(ISNUMBER($A1348),INDEX(原簿!$E:$E,MATCH(summary!$A1348,原簿!$M:$M,0)),"")</f>
        <v/>
      </c>
      <c r="C1348" s="10" t="str">
        <f>IF(ISNUMBER($A1348),INDEX(原簿!$I:$I,MATCH(summary!$A1348,原簿!$M:$M,0)),"")</f>
        <v/>
      </c>
      <c r="E1348" s="1" t="str">
        <f t="shared" si="61"/>
        <v/>
      </c>
      <c r="F1348" s="1" t="str">
        <f>IF(ISNUMBER($E1348),INDEX(原簿!$E:$E,MATCH(summary!$E1348,原簿!$N:$N,0)),"")</f>
        <v/>
      </c>
      <c r="G1348" s="10" t="str">
        <f>IF(ISNUMBER($E1348),INDEX(原簿!$I:$I,MATCH(summary!$E1348,原簿!$N:$N,0)),"")</f>
        <v/>
      </c>
      <c r="H1348" s="1" t="str">
        <f>IF(ISNUMBER($E1348),TEXT(INDEX(出席票!$A:$A,MATCH(F1348,trans!$B:$B,0)),"00")&amp;"-"&amp;TEXT(INDEX(出席票!$B:$B,MATCH(F1348,trans!$B:$B,0)),"000"),"")</f>
        <v/>
      </c>
      <c r="J1348" s="1" t="str">
        <f t="shared" si="62"/>
        <v/>
      </c>
      <c r="K1348" s="1" t="str">
        <f>IF(ISNUMBER($J1348),INDEX(原簿!$E:$E,MATCH(summary!$E1348,原簿!$O:$O,0)),"")</f>
        <v/>
      </c>
      <c r="L1348" s="10" t="str">
        <f>IF(ISNUMBER($J1348),INDEX(原簿!$I:$I,MATCH(summary!$E1348,原簿!$O:$O,0)),"")</f>
        <v/>
      </c>
      <c r="M1348" s="1" t="str">
        <f>IF(ISNUMBER($J1348),TEXT(INDEX(答案!$A:$A,MATCH(K1348,trans!$E:$E,0)),"00")&amp;"-"&amp;TEXT(INDEX(答案!$B:$B,MATCH(K1348,trans!$E:$E,0)),"000"),"")</f>
        <v/>
      </c>
    </row>
    <row r="1349" spans="1:13" x14ac:dyDescent="0.55000000000000004">
      <c r="A1349" s="1" t="str">
        <f t="shared" si="60"/>
        <v/>
      </c>
      <c r="B1349" s="1" t="str">
        <f>IF(ISNUMBER($A1349),INDEX(原簿!$E:$E,MATCH(summary!$A1349,原簿!$M:$M,0)),"")</f>
        <v/>
      </c>
      <c r="C1349" s="10" t="str">
        <f>IF(ISNUMBER($A1349),INDEX(原簿!$I:$I,MATCH(summary!$A1349,原簿!$M:$M,0)),"")</f>
        <v/>
      </c>
      <c r="E1349" s="1" t="str">
        <f t="shared" si="61"/>
        <v/>
      </c>
      <c r="F1349" s="1" t="str">
        <f>IF(ISNUMBER($E1349),INDEX(原簿!$E:$E,MATCH(summary!$E1349,原簿!$N:$N,0)),"")</f>
        <v/>
      </c>
      <c r="G1349" s="10" t="str">
        <f>IF(ISNUMBER($E1349),INDEX(原簿!$I:$I,MATCH(summary!$E1349,原簿!$N:$N,0)),"")</f>
        <v/>
      </c>
      <c r="H1349" s="1" t="str">
        <f>IF(ISNUMBER($E1349),TEXT(INDEX(出席票!$A:$A,MATCH(F1349,trans!$B:$B,0)),"00")&amp;"-"&amp;TEXT(INDEX(出席票!$B:$B,MATCH(F1349,trans!$B:$B,0)),"000"),"")</f>
        <v/>
      </c>
      <c r="J1349" s="1" t="str">
        <f t="shared" si="62"/>
        <v/>
      </c>
      <c r="K1349" s="1" t="str">
        <f>IF(ISNUMBER($J1349),INDEX(原簿!$E:$E,MATCH(summary!$E1349,原簿!$O:$O,0)),"")</f>
        <v/>
      </c>
      <c r="L1349" s="10" t="str">
        <f>IF(ISNUMBER($J1349),INDEX(原簿!$I:$I,MATCH(summary!$E1349,原簿!$O:$O,0)),"")</f>
        <v/>
      </c>
      <c r="M1349" s="1" t="str">
        <f>IF(ISNUMBER($J1349),TEXT(INDEX(答案!$A:$A,MATCH(K1349,trans!$E:$E,0)),"00")&amp;"-"&amp;TEXT(INDEX(答案!$B:$B,MATCH(K1349,trans!$E:$E,0)),"000"),"")</f>
        <v/>
      </c>
    </row>
    <row r="1350" spans="1:13" x14ac:dyDescent="0.55000000000000004">
      <c r="A1350" s="1" t="str">
        <f t="shared" si="60"/>
        <v/>
      </c>
      <c r="B1350" s="1" t="str">
        <f>IF(ISNUMBER($A1350),INDEX(原簿!$E:$E,MATCH(summary!$A1350,原簿!$M:$M,0)),"")</f>
        <v/>
      </c>
      <c r="C1350" s="10" t="str">
        <f>IF(ISNUMBER($A1350),INDEX(原簿!$I:$I,MATCH(summary!$A1350,原簿!$M:$M,0)),"")</f>
        <v/>
      </c>
      <c r="E1350" s="1" t="str">
        <f t="shared" si="61"/>
        <v/>
      </c>
      <c r="F1350" s="1" t="str">
        <f>IF(ISNUMBER($E1350),INDEX(原簿!$E:$E,MATCH(summary!$E1350,原簿!$N:$N,0)),"")</f>
        <v/>
      </c>
      <c r="G1350" s="10" t="str">
        <f>IF(ISNUMBER($E1350),INDEX(原簿!$I:$I,MATCH(summary!$E1350,原簿!$N:$N,0)),"")</f>
        <v/>
      </c>
      <c r="H1350" s="1" t="str">
        <f>IF(ISNUMBER($E1350),TEXT(INDEX(出席票!$A:$A,MATCH(F1350,trans!$B:$B,0)),"00")&amp;"-"&amp;TEXT(INDEX(出席票!$B:$B,MATCH(F1350,trans!$B:$B,0)),"000"),"")</f>
        <v/>
      </c>
      <c r="J1350" s="1" t="str">
        <f t="shared" si="62"/>
        <v/>
      </c>
      <c r="K1350" s="1" t="str">
        <f>IF(ISNUMBER($J1350),INDEX(原簿!$E:$E,MATCH(summary!$E1350,原簿!$O:$O,0)),"")</f>
        <v/>
      </c>
      <c r="L1350" s="10" t="str">
        <f>IF(ISNUMBER($J1350),INDEX(原簿!$I:$I,MATCH(summary!$E1350,原簿!$O:$O,0)),"")</f>
        <v/>
      </c>
      <c r="M1350" s="1" t="str">
        <f>IF(ISNUMBER($J1350),TEXT(INDEX(答案!$A:$A,MATCH(K1350,trans!$E:$E,0)),"00")&amp;"-"&amp;TEXT(INDEX(答案!$B:$B,MATCH(K1350,trans!$E:$E,0)),"000"),"")</f>
        <v/>
      </c>
    </row>
    <row r="1351" spans="1:13" x14ac:dyDescent="0.55000000000000004">
      <c r="A1351" s="1" t="str">
        <f t="shared" si="60"/>
        <v/>
      </c>
      <c r="B1351" s="1" t="str">
        <f>IF(ISNUMBER($A1351),INDEX(原簿!$E:$E,MATCH(summary!$A1351,原簿!$M:$M,0)),"")</f>
        <v/>
      </c>
      <c r="C1351" s="10" t="str">
        <f>IF(ISNUMBER($A1351),INDEX(原簿!$I:$I,MATCH(summary!$A1351,原簿!$M:$M,0)),"")</f>
        <v/>
      </c>
      <c r="E1351" s="1" t="str">
        <f t="shared" si="61"/>
        <v/>
      </c>
      <c r="F1351" s="1" t="str">
        <f>IF(ISNUMBER($E1351),INDEX(原簿!$E:$E,MATCH(summary!$E1351,原簿!$N:$N,0)),"")</f>
        <v/>
      </c>
      <c r="G1351" s="10" t="str">
        <f>IF(ISNUMBER($E1351),INDEX(原簿!$I:$I,MATCH(summary!$E1351,原簿!$N:$N,0)),"")</f>
        <v/>
      </c>
      <c r="H1351" s="1" t="str">
        <f>IF(ISNUMBER($E1351),TEXT(INDEX(出席票!$A:$A,MATCH(F1351,trans!$B:$B,0)),"00")&amp;"-"&amp;TEXT(INDEX(出席票!$B:$B,MATCH(F1351,trans!$B:$B,0)),"000"),"")</f>
        <v/>
      </c>
      <c r="J1351" s="1" t="str">
        <f t="shared" si="62"/>
        <v/>
      </c>
      <c r="K1351" s="1" t="str">
        <f>IF(ISNUMBER($J1351),INDEX(原簿!$E:$E,MATCH(summary!$E1351,原簿!$O:$O,0)),"")</f>
        <v/>
      </c>
      <c r="L1351" s="10" t="str">
        <f>IF(ISNUMBER($J1351),INDEX(原簿!$I:$I,MATCH(summary!$E1351,原簿!$O:$O,0)),"")</f>
        <v/>
      </c>
      <c r="M1351" s="1" t="str">
        <f>IF(ISNUMBER($J1351),TEXT(INDEX(答案!$A:$A,MATCH(K1351,trans!$E:$E,0)),"00")&amp;"-"&amp;TEXT(INDEX(答案!$B:$B,MATCH(K1351,trans!$E:$E,0)),"000"),"")</f>
        <v/>
      </c>
    </row>
    <row r="1352" spans="1:13" x14ac:dyDescent="0.55000000000000004">
      <c r="A1352" s="1" t="str">
        <f t="shared" si="60"/>
        <v/>
      </c>
      <c r="B1352" s="1" t="str">
        <f>IF(ISNUMBER($A1352),INDEX(原簿!$E:$E,MATCH(summary!$A1352,原簿!$M:$M,0)),"")</f>
        <v/>
      </c>
      <c r="C1352" s="10" t="str">
        <f>IF(ISNUMBER($A1352),INDEX(原簿!$I:$I,MATCH(summary!$A1352,原簿!$M:$M,0)),"")</f>
        <v/>
      </c>
      <c r="E1352" s="1" t="str">
        <f t="shared" si="61"/>
        <v/>
      </c>
      <c r="F1352" s="1" t="str">
        <f>IF(ISNUMBER($E1352),INDEX(原簿!$E:$E,MATCH(summary!$E1352,原簿!$N:$N,0)),"")</f>
        <v/>
      </c>
      <c r="G1352" s="10" t="str">
        <f>IF(ISNUMBER($E1352),INDEX(原簿!$I:$I,MATCH(summary!$E1352,原簿!$N:$N,0)),"")</f>
        <v/>
      </c>
      <c r="H1352" s="1" t="str">
        <f>IF(ISNUMBER($E1352),TEXT(INDEX(出席票!$A:$A,MATCH(F1352,trans!$B:$B,0)),"00")&amp;"-"&amp;TEXT(INDEX(出席票!$B:$B,MATCH(F1352,trans!$B:$B,0)),"000"),"")</f>
        <v/>
      </c>
      <c r="J1352" s="1" t="str">
        <f t="shared" si="62"/>
        <v/>
      </c>
      <c r="K1352" s="1" t="str">
        <f>IF(ISNUMBER($J1352),INDEX(原簿!$E:$E,MATCH(summary!$E1352,原簿!$O:$O,0)),"")</f>
        <v/>
      </c>
      <c r="L1352" s="10" t="str">
        <f>IF(ISNUMBER($J1352),INDEX(原簿!$I:$I,MATCH(summary!$E1352,原簿!$O:$O,0)),"")</f>
        <v/>
      </c>
      <c r="M1352" s="1" t="str">
        <f>IF(ISNUMBER($J1352),TEXT(INDEX(答案!$A:$A,MATCH(K1352,trans!$E:$E,0)),"00")&amp;"-"&amp;TEXT(INDEX(答案!$B:$B,MATCH(K1352,trans!$E:$E,0)),"000"),"")</f>
        <v/>
      </c>
    </row>
    <row r="1353" spans="1:13" x14ac:dyDescent="0.55000000000000004">
      <c r="A1353" s="1" t="str">
        <f t="shared" ref="A1353:A1416" si="63">IF(A$6&gt;=ROW(A1353)-ROW(A$7),ROW(A1353)-ROW(A$7),"")</f>
        <v/>
      </c>
      <c r="B1353" s="1" t="str">
        <f>IF(ISNUMBER($A1353),INDEX(原簿!$E:$E,MATCH(summary!$A1353,原簿!$M:$M,0)),"")</f>
        <v/>
      </c>
      <c r="C1353" s="10" t="str">
        <f>IF(ISNUMBER($A1353),INDEX(原簿!$I:$I,MATCH(summary!$A1353,原簿!$M:$M,0)),"")</f>
        <v/>
      </c>
      <c r="E1353" s="1" t="str">
        <f t="shared" ref="E1353:E1416" si="64">IF(E$6&gt;=ROW(E1353)-ROW(E$7),ROW(E1353)-ROW(E$7),"")</f>
        <v/>
      </c>
      <c r="F1353" s="1" t="str">
        <f>IF(ISNUMBER($E1353),INDEX(原簿!$E:$E,MATCH(summary!$E1353,原簿!$N:$N,0)),"")</f>
        <v/>
      </c>
      <c r="G1353" s="10" t="str">
        <f>IF(ISNUMBER($E1353),INDEX(原簿!$I:$I,MATCH(summary!$E1353,原簿!$N:$N,0)),"")</f>
        <v/>
      </c>
      <c r="H1353" s="1" t="str">
        <f>IF(ISNUMBER($E1353),TEXT(INDEX(出席票!$A:$A,MATCH(F1353,trans!$B:$B,0)),"00")&amp;"-"&amp;TEXT(INDEX(出席票!$B:$B,MATCH(F1353,trans!$B:$B,0)),"000"),"")</f>
        <v/>
      </c>
      <c r="J1353" s="1" t="str">
        <f t="shared" ref="J1353:J1416" si="65">IF(J$6&gt;=ROW(J1353)-ROW(J$7),ROW(J1353)-ROW(J$7),"")</f>
        <v/>
      </c>
      <c r="K1353" s="1" t="str">
        <f>IF(ISNUMBER($J1353),INDEX(原簿!$E:$E,MATCH(summary!$E1353,原簿!$O:$O,0)),"")</f>
        <v/>
      </c>
      <c r="L1353" s="10" t="str">
        <f>IF(ISNUMBER($J1353),INDEX(原簿!$I:$I,MATCH(summary!$E1353,原簿!$O:$O,0)),"")</f>
        <v/>
      </c>
      <c r="M1353" s="1" t="str">
        <f>IF(ISNUMBER($J1353),TEXT(INDEX(答案!$A:$A,MATCH(K1353,trans!$E:$E,0)),"00")&amp;"-"&amp;TEXT(INDEX(答案!$B:$B,MATCH(K1353,trans!$E:$E,0)),"000"),"")</f>
        <v/>
      </c>
    </row>
    <row r="1354" spans="1:13" x14ac:dyDescent="0.55000000000000004">
      <c r="A1354" s="1" t="str">
        <f t="shared" si="63"/>
        <v/>
      </c>
      <c r="B1354" s="1" t="str">
        <f>IF(ISNUMBER($A1354),INDEX(原簿!$E:$E,MATCH(summary!$A1354,原簿!$M:$M,0)),"")</f>
        <v/>
      </c>
      <c r="C1354" s="10" t="str">
        <f>IF(ISNUMBER($A1354),INDEX(原簿!$I:$I,MATCH(summary!$A1354,原簿!$M:$M,0)),"")</f>
        <v/>
      </c>
      <c r="E1354" s="1" t="str">
        <f t="shared" si="64"/>
        <v/>
      </c>
      <c r="F1354" s="1" t="str">
        <f>IF(ISNUMBER($E1354),INDEX(原簿!$E:$E,MATCH(summary!$E1354,原簿!$N:$N,0)),"")</f>
        <v/>
      </c>
      <c r="G1354" s="10" t="str">
        <f>IF(ISNUMBER($E1354),INDEX(原簿!$I:$I,MATCH(summary!$E1354,原簿!$N:$N,0)),"")</f>
        <v/>
      </c>
      <c r="H1354" s="1" t="str">
        <f>IF(ISNUMBER($E1354),TEXT(INDEX(出席票!$A:$A,MATCH(F1354,trans!$B:$B,0)),"00")&amp;"-"&amp;TEXT(INDEX(出席票!$B:$B,MATCH(F1354,trans!$B:$B,0)),"000"),"")</f>
        <v/>
      </c>
      <c r="J1354" s="1" t="str">
        <f t="shared" si="65"/>
        <v/>
      </c>
      <c r="K1354" s="1" t="str">
        <f>IF(ISNUMBER($J1354),INDEX(原簿!$E:$E,MATCH(summary!$E1354,原簿!$O:$O,0)),"")</f>
        <v/>
      </c>
      <c r="L1354" s="10" t="str">
        <f>IF(ISNUMBER($J1354),INDEX(原簿!$I:$I,MATCH(summary!$E1354,原簿!$O:$O,0)),"")</f>
        <v/>
      </c>
      <c r="M1354" s="1" t="str">
        <f>IF(ISNUMBER($J1354),TEXT(INDEX(答案!$A:$A,MATCH(K1354,trans!$E:$E,0)),"00")&amp;"-"&amp;TEXT(INDEX(答案!$B:$B,MATCH(K1354,trans!$E:$E,0)),"000"),"")</f>
        <v/>
      </c>
    </row>
    <row r="1355" spans="1:13" x14ac:dyDescent="0.55000000000000004">
      <c r="A1355" s="1" t="str">
        <f t="shared" si="63"/>
        <v/>
      </c>
      <c r="B1355" s="1" t="str">
        <f>IF(ISNUMBER($A1355),INDEX(原簿!$E:$E,MATCH(summary!$A1355,原簿!$M:$M,0)),"")</f>
        <v/>
      </c>
      <c r="C1355" s="10" t="str">
        <f>IF(ISNUMBER($A1355),INDEX(原簿!$I:$I,MATCH(summary!$A1355,原簿!$M:$M,0)),"")</f>
        <v/>
      </c>
      <c r="E1355" s="1" t="str">
        <f t="shared" si="64"/>
        <v/>
      </c>
      <c r="F1355" s="1" t="str">
        <f>IF(ISNUMBER($E1355),INDEX(原簿!$E:$E,MATCH(summary!$E1355,原簿!$N:$N,0)),"")</f>
        <v/>
      </c>
      <c r="G1355" s="10" t="str">
        <f>IF(ISNUMBER($E1355),INDEX(原簿!$I:$I,MATCH(summary!$E1355,原簿!$N:$N,0)),"")</f>
        <v/>
      </c>
      <c r="H1355" s="1" t="str">
        <f>IF(ISNUMBER($E1355),TEXT(INDEX(出席票!$A:$A,MATCH(F1355,trans!$B:$B,0)),"00")&amp;"-"&amp;TEXT(INDEX(出席票!$B:$B,MATCH(F1355,trans!$B:$B,0)),"000"),"")</f>
        <v/>
      </c>
      <c r="J1355" s="1" t="str">
        <f t="shared" si="65"/>
        <v/>
      </c>
      <c r="K1355" s="1" t="str">
        <f>IF(ISNUMBER($J1355),INDEX(原簿!$E:$E,MATCH(summary!$E1355,原簿!$O:$O,0)),"")</f>
        <v/>
      </c>
      <c r="L1355" s="10" t="str">
        <f>IF(ISNUMBER($J1355),INDEX(原簿!$I:$I,MATCH(summary!$E1355,原簿!$O:$O,0)),"")</f>
        <v/>
      </c>
      <c r="M1355" s="1" t="str">
        <f>IF(ISNUMBER($J1355),TEXT(INDEX(答案!$A:$A,MATCH(K1355,trans!$E:$E,0)),"00")&amp;"-"&amp;TEXT(INDEX(答案!$B:$B,MATCH(K1355,trans!$E:$E,0)),"000"),"")</f>
        <v/>
      </c>
    </row>
    <row r="1356" spans="1:13" x14ac:dyDescent="0.55000000000000004">
      <c r="A1356" s="1" t="str">
        <f t="shared" si="63"/>
        <v/>
      </c>
      <c r="B1356" s="1" t="str">
        <f>IF(ISNUMBER($A1356),INDEX(原簿!$E:$E,MATCH(summary!$A1356,原簿!$M:$M,0)),"")</f>
        <v/>
      </c>
      <c r="C1356" s="10" t="str">
        <f>IF(ISNUMBER($A1356),INDEX(原簿!$I:$I,MATCH(summary!$A1356,原簿!$M:$M,0)),"")</f>
        <v/>
      </c>
      <c r="E1356" s="1" t="str">
        <f t="shared" si="64"/>
        <v/>
      </c>
      <c r="F1356" s="1" t="str">
        <f>IF(ISNUMBER($E1356),INDEX(原簿!$E:$E,MATCH(summary!$E1356,原簿!$N:$N,0)),"")</f>
        <v/>
      </c>
      <c r="G1356" s="10" t="str">
        <f>IF(ISNUMBER($E1356),INDEX(原簿!$I:$I,MATCH(summary!$E1356,原簿!$N:$N,0)),"")</f>
        <v/>
      </c>
      <c r="H1356" s="1" t="str">
        <f>IF(ISNUMBER($E1356),TEXT(INDEX(出席票!$A:$A,MATCH(F1356,trans!$B:$B,0)),"00")&amp;"-"&amp;TEXT(INDEX(出席票!$B:$B,MATCH(F1356,trans!$B:$B,0)),"000"),"")</f>
        <v/>
      </c>
      <c r="J1356" s="1" t="str">
        <f t="shared" si="65"/>
        <v/>
      </c>
      <c r="K1356" s="1" t="str">
        <f>IF(ISNUMBER($J1356),INDEX(原簿!$E:$E,MATCH(summary!$E1356,原簿!$O:$O,0)),"")</f>
        <v/>
      </c>
      <c r="L1356" s="10" t="str">
        <f>IF(ISNUMBER($J1356),INDEX(原簿!$I:$I,MATCH(summary!$E1356,原簿!$O:$O,0)),"")</f>
        <v/>
      </c>
      <c r="M1356" s="1" t="str">
        <f>IF(ISNUMBER($J1356),TEXT(INDEX(答案!$A:$A,MATCH(K1356,trans!$E:$E,0)),"00")&amp;"-"&amp;TEXT(INDEX(答案!$B:$B,MATCH(K1356,trans!$E:$E,0)),"000"),"")</f>
        <v/>
      </c>
    </row>
    <row r="1357" spans="1:13" x14ac:dyDescent="0.55000000000000004">
      <c r="A1357" s="1" t="str">
        <f t="shared" si="63"/>
        <v/>
      </c>
      <c r="B1357" s="1" t="str">
        <f>IF(ISNUMBER($A1357),INDEX(原簿!$E:$E,MATCH(summary!$A1357,原簿!$M:$M,0)),"")</f>
        <v/>
      </c>
      <c r="C1357" s="10" t="str">
        <f>IF(ISNUMBER($A1357),INDEX(原簿!$I:$I,MATCH(summary!$A1357,原簿!$M:$M,0)),"")</f>
        <v/>
      </c>
      <c r="E1357" s="1" t="str">
        <f t="shared" si="64"/>
        <v/>
      </c>
      <c r="F1357" s="1" t="str">
        <f>IF(ISNUMBER($E1357),INDEX(原簿!$E:$E,MATCH(summary!$E1357,原簿!$N:$N,0)),"")</f>
        <v/>
      </c>
      <c r="G1357" s="10" t="str">
        <f>IF(ISNUMBER($E1357),INDEX(原簿!$I:$I,MATCH(summary!$E1357,原簿!$N:$N,0)),"")</f>
        <v/>
      </c>
      <c r="H1357" s="1" t="str">
        <f>IF(ISNUMBER($E1357),TEXT(INDEX(出席票!$A:$A,MATCH(F1357,trans!$B:$B,0)),"00")&amp;"-"&amp;TEXT(INDEX(出席票!$B:$B,MATCH(F1357,trans!$B:$B,0)),"000"),"")</f>
        <v/>
      </c>
      <c r="J1357" s="1" t="str">
        <f t="shared" si="65"/>
        <v/>
      </c>
      <c r="K1357" s="1" t="str">
        <f>IF(ISNUMBER($J1357),INDEX(原簿!$E:$E,MATCH(summary!$E1357,原簿!$O:$O,0)),"")</f>
        <v/>
      </c>
      <c r="L1357" s="10" t="str">
        <f>IF(ISNUMBER($J1357),INDEX(原簿!$I:$I,MATCH(summary!$E1357,原簿!$O:$O,0)),"")</f>
        <v/>
      </c>
      <c r="M1357" s="1" t="str">
        <f>IF(ISNUMBER($J1357),TEXT(INDEX(答案!$A:$A,MATCH(K1357,trans!$E:$E,0)),"00")&amp;"-"&amp;TEXT(INDEX(答案!$B:$B,MATCH(K1357,trans!$E:$E,0)),"000"),"")</f>
        <v/>
      </c>
    </row>
    <row r="1358" spans="1:13" x14ac:dyDescent="0.55000000000000004">
      <c r="A1358" s="1" t="str">
        <f t="shared" si="63"/>
        <v/>
      </c>
      <c r="B1358" s="1" t="str">
        <f>IF(ISNUMBER($A1358),INDEX(原簿!$E:$E,MATCH(summary!$A1358,原簿!$M:$M,0)),"")</f>
        <v/>
      </c>
      <c r="C1358" s="10" t="str">
        <f>IF(ISNUMBER($A1358),INDEX(原簿!$I:$I,MATCH(summary!$A1358,原簿!$M:$M,0)),"")</f>
        <v/>
      </c>
      <c r="E1358" s="1" t="str">
        <f t="shared" si="64"/>
        <v/>
      </c>
      <c r="F1358" s="1" t="str">
        <f>IF(ISNUMBER($E1358),INDEX(原簿!$E:$E,MATCH(summary!$E1358,原簿!$N:$N,0)),"")</f>
        <v/>
      </c>
      <c r="G1358" s="10" t="str">
        <f>IF(ISNUMBER($E1358),INDEX(原簿!$I:$I,MATCH(summary!$E1358,原簿!$N:$N,0)),"")</f>
        <v/>
      </c>
      <c r="H1358" s="1" t="str">
        <f>IF(ISNUMBER($E1358),TEXT(INDEX(出席票!$A:$A,MATCH(F1358,trans!$B:$B,0)),"00")&amp;"-"&amp;TEXT(INDEX(出席票!$B:$B,MATCH(F1358,trans!$B:$B,0)),"000"),"")</f>
        <v/>
      </c>
      <c r="J1358" s="1" t="str">
        <f t="shared" si="65"/>
        <v/>
      </c>
      <c r="K1358" s="1" t="str">
        <f>IF(ISNUMBER($J1358),INDEX(原簿!$E:$E,MATCH(summary!$E1358,原簿!$O:$O,0)),"")</f>
        <v/>
      </c>
      <c r="L1358" s="10" t="str">
        <f>IF(ISNUMBER($J1358),INDEX(原簿!$I:$I,MATCH(summary!$E1358,原簿!$O:$O,0)),"")</f>
        <v/>
      </c>
      <c r="M1358" s="1" t="str">
        <f>IF(ISNUMBER($J1358),TEXT(INDEX(答案!$A:$A,MATCH(K1358,trans!$E:$E,0)),"00")&amp;"-"&amp;TEXT(INDEX(答案!$B:$B,MATCH(K1358,trans!$E:$E,0)),"000"),"")</f>
        <v/>
      </c>
    </row>
    <row r="1359" spans="1:13" x14ac:dyDescent="0.55000000000000004">
      <c r="A1359" s="1" t="str">
        <f t="shared" si="63"/>
        <v/>
      </c>
      <c r="B1359" s="1" t="str">
        <f>IF(ISNUMBER($A1359),INDEX(原簿!$E:$E,MATCH(summary!$A1359,原簿!$M:$M,0)),"")</f>
        <v/>
      </c>
      <c r="C1359" s="10" t="str">
        <f>IF(ISNUMBER($A1359),INDEX(原簿!$I:$I,MATCH(summary!$A1359,原簿!$M:$M,0)),"")</f>
        <v/>
      </c>
      <c r="E1359" s="1" t="str">
        <f t="shared" si="64"/>
        <v/>
      </c>
      <c r="F1359" s="1" t="str">
        <f>IF(ISNUMBER($E1359),INDEX(原簿!$E:$E,MATCH(summary!$E1359,原簿!$N:$N,0)),"")</f>
        <v/>
      </c>
      <c r="G1359" s="10" t="str">
        <f>IF(ISNUMBER($E1359),INDEX(原簿!$I:$I,MATCH(summary!$E1359,原簿!$N:$N,0)),"")</f>
        <v/>
      </c>
      <c r="H1359" s="1" t="str">
        <f>IF(ISNUMBER($E1359),TEXT(INDEX(出席票!$A:$A,MATCH(F1359,trans!$B:$B,0)),"00")&amp;"-"&amp;TEXT(INDEX(出席票!$B:$B,MATCH(F1359,trans!$B:$B,0)),"000"),"")</f>
        <v/>
      </c>
      <c r="J1359" s="1" t="str">
        <f t="shared" si="65"/>
        <v/>
      </c>
      <c r="K1359" s="1" t="str">
        <f>IF(ISNUMBER($J1359),INDEX(原簿!$E:$E,MATCH(summary!$E1359,原簿!$O:$O,0)),"")</f>
        <v/>
      </c>
      <c r="L1359" s="10" t="str">
        <f>IF(ISNUMBER($J1359),INDEX(原簿!$I:$I,MATCH(summary!$E1359,原簿!$O:$O,0)),"")</f>
        <v/>
      </c>
      <c r="M1359" s="1" t="str">
        <f>IF(ISNUMBER($J1359),TEXT(INDEX(答案!$A:$A,MATCH(K1359,trans!$E:$E,0)),"00")&amp;"-"&amp;TEXT(INDEX(答案!$B:$B,MATCH(K1359,trans!$E:$E,0)),"000"),"")</f>
        <v/>
      </c>
    </row>
    <row r="1360" spans="1:13" x14ac:dyDescent="0.55000000000000004">
      <c r="A1360" s="1" t="str">
        <f t="shared" si="63"/>
        <v/>
      </c>
      <c r="B1360" s="1" t="str">
        <f>IF(ISNUMBER($A1360),INDEX(原簿!$E:$E,MATCH(summary!$A1360,原簿!$M:$M,0)),"")</f>
        <v/>
      </c>
      <c r="C1360" s="10" t="str">
        <f>IF(ISNUMBER($A1360),INDEX(原簿!$I:$I,MATCH(summary!$A1360,原簿!$M:$M,0)),"")</f>
        <v/>
      </c>
      <c r="E1360" s="1" t="str">
        <f t="shared" si="64"/>
        <v/>
      </c>
      <c r="F1360" s="1" t="str">
        <f>IF(ISNUMBER($E1360),INDEX(原簿!$E:$E,MATCH(summary!$E1360,原簿!$N:$N,0)),"")</f>
        <v/>
      </c>
      <c r="G1360" s="10" t="str">
        <f>IF(ISNUMBER($E1360),INDEX(原簿!$I:$I,MATCH(summary!$E1360,原簿!$N:$N,0)),"")</f>
        <v/>
      </c>
      <c r="H1360" s="1" t="str">
        <f>IF(ISNUMBER($E1360),TEXT(INDEX(出席票!$A:$A,MATCH(F1360,trans!$B:$B,0)),"00")&amp;"-"&amp;TEXT(INDEX(出席票!$B:$B,MATCH(F1360,trans!$B:$B,0)),"000"),"")</f>
        <v/>
      </c>
      <c r="J1360" s="1" t="str">
        <f t="shared" si="65"/>
        <v/>
      </c>
      <c r="K1360" s="1" t="str">
        <f>IF(ISNUMBER($J1360),INDEX(原簿!$E:$E,MATCH(summary!$E1360,原簿!$O:$O,0)),"")</f>
        <v/>
      </c>
      <c r="L1360" s="10" t="str">
        <f>IF(ISNUMBER($J1360),INDEX(原簿!$I:$I,MATCH(summary!$E1360,原簿!$O:$O,0)),"")</f>
        <v/>
      </c>
      <c r="M1360" s="1" t="str">
        <f>IF(ISNUMBER($J1360),TEXT(INDEX(答案!$A:$A,MATCH(K1360,trans!$E:$E,0)),"00")&amp;"-"&amp;TEXT(INDEX(答案!$B:$B,MATCH(K1360,trans!$E:$E,0)),"000"),"")</f>
        <v/>
      </c>
    </row>
    <row r="1361" spans="1:13" x14ac:dyDescent="0.55000000000000004">
      <c r="A1361" s="1" t="str">
        <f t="shared" si="63"/>
        <v/>
      </c>
      <c r="B1361" s="1" t="str">
        <f>IF(ISNUMBER($A1361),INDEX(原簿!$E:$E,MATCH(summary!$A1361,原簿!$M:$M,0)),"")</f>
        <v/>
      </c>
      <c r="C1361" s="10" t="str">
        <f>IF(ISNUMBER($A1361),INDEX(原簿!$I:$I,MATCH(summary!$A1361,原簿!$M:$M,0)),"")</f>
        <v/>
      </c>
      <c r="E1361" s="1" t="str">
        <f t="shared" si="64"/>
        <v/>
      </c>
      <c r="F1361" s="1" t="str">
        <f>IF(ISNUMBER($E1361),INDEX(原簿!$E:$E,MATCH(summary!$E1361,原簿!$N:$N,0)),"")</f>
        <v/>
      </c>
      <c r="G1361" s="10" t="str">
        <f>IF(ISNUMBER($E1361),INDEX(原簿!$I:$I,MATCH(summary!$E1361,原簿!$N:$N,0)),"")</f>
        <v/>
      </c>
      <c r="H1361" s="1" t="str">
        <f>IF(ISNUMBER($E1361),TEXT(INDEX(出席票!$A:$A,MATCH(F1361,trans!$B:$B,0)),"00")&amp;"-"&amp;TEXT(INDEX(出席票!$B:$B,MATCH(F1361,trans!$B:$B,0)),"000"),"")</f>
        <v/>
      </c>
      <c r="J1361" s="1" t="str">
        <f t="shared" si="65"/>
        <v/>
      </c>
      <c r="K1361" s="1" t="str">
        <f>IF(ISNUMBER($J1361),INDEX(原簿!$E:$E,MATCH(summary!$E1361,原簿!$O:$O,0)),"")</f>
        <v/>
      </c>
      <c r="L1361" s="10" t="str">
        <f>IF(ISNUMBER($J1361),INDEX(原簿!$I:$I,MATCH(summary!$E1361,原簿!$O:$O,0)),"")</f>
        <v/>
      </c>
      <c r="M1361" s="1" t="str">
        <f>IF(ISNUMBER($J1361),TEXT(INDEX(答案!$A:$A,MATCH(K1361,trans!$E:$E,0)),"00")&amp;"-"&amp;TEXT(INDEX(答案!$B:$B,MATCH(K1361,trans!$E:$E,0)),"000"),"")</f>
        <v/>
      </c>
    </row>
    <row r="1362" spans="1:13" x14ac:dyDescent="0.55000000000000004">
      <c r="A1362" s="1" t="str">
        <f t="shared" si="63"/>
        <v/>
      </c>
      <c r="B1362" s="1" t="str">
        <f>IF(ISNUMBER($A1362),INDEX(原簿!$E:$E,MATCH(summary!$A1362,原簿!$M:$M,0)),"")</f>
        <v/>
      </c>
      <c r="C1362" s="10" t="str">
        <f>IF(ISNUMBER($A1362),INDEX(原簿!$I:$I,MATCH(summary!$A1362,原簿!$M:$M,0)),"")</f>
        <v/>
      </c>
      <c r="E1362" s="1" t="str">
        <f t="shared" si="64"/>
        <v/>
      </c>
      <c r="F1362" s="1" t="str">
        <f>IF(ISNUMBER($E1362),INDEX(原簿!$E:$E,MATCH(summary!$E1362,原簿!$N:$N,0)),"")</f>
        <v/>
      </c>
      <c r="G1362" s="10" t="str">
        <f>IF(ISNUMBER($E1362),INDEX(原簿!$I:$I,MATCH(summary!$E1362,原簿!$N:$N,0)),"")</f>
        <v/>
      </c>
      <c r="H1362" s="1" t="str">
        <f>IF(ISNUMBER($E1362),TEXT(INDEX(出席票!$A:$A,MATCH(F1362,trans!$B:$B,0)),"00")&amp;"-"&amp;TEXT(INDEX(出席票!$B:$B,MATCH(F1362,trans!$B:$B,0)),"000"),"")</f>
        <v/>
      </c>
      <c r="J1362" s="1" t="str">
        <f t="shared" si="65"/>
        <v/>
      </c>
      <c r="K1362" s="1" t="str">
        <f>IF(ISNUMBER($J1362),INDEX(原簿!$E:$E,MATCH(summary!$E1362,原簿!$O:$O,0)),"")</f>
        <v/>
      </c>
      <c r="L1362" s="10" t="str">
        <f>IF(ISNUMBER($J1362),INDEX(原簿!$I:$I,MATCH(summary!$E1362,原簿!$O:$O,0)),"")</f>
        <v/>
      </c>
      <c r="M1362" s="1" t="str">
        <f>IF(ISNUMBER($J1362),TEXT(INDEX(答案!$A:$A,MATCH(K1362,trans!$E:$E,0)),"00")&amp;"-"&amp;TEXT(INDEX(答案!$B:$B,MATCH(K1362,trans!$E:$E,0)),"000"),"")</f>
        <v/>
      </c>
    </row>
    <row r="1363" spans="1:13" x14ac:dyDescent="0.55000000000000004">
      <c r="A1363" s="1" t="str">
        <f t="shared" si="63"/>
        <v/>
      </c>
      <c r="B1363" s="1" t="str">
        <f>IF(ISNUMBER($A1363),INDEX(原簿!$E:$E,MATCH(summary!$A1363,原簿!$M:$M,0)),"")</f>
        <v/>
      </c>
      <c r="C1363" s="10" t="str">
        <f>IF(ISNUMBER($A1363),INDEX(原簿!$I:$I,MATCH(summary!$A1363,原簿!$M:$M,0)),"")</f>
        <v/>
      </c>
      <c r="E1363" s="1" t="str">
        <f t="shared" si="64"/>
        <v/>
      </c>
      <c r="F1363" s="1" t="str">
        <f>IF(ISNUMBER($E1363),INDEX(原簿!$E:$E,MATCH(summary!$E1363,原簿!$N:$N,0)),"")</f>
        <v/>
      </c>
      <c r="G1363" s="10" t="str">
        <f>IF(ISNUMBER($E1363),INDEX(原簿!$I:$I,MATCH(summary!$E1363,原簿!$N:$N,0)),"")</f>
        <v/>
      </c>
      <c r="H1363" s="1" t="str">
        <f>IF(ISNUMBER($E1363),TEXT(INDEX(出席票!$A:$A,MATCH(F1363,trans!$B:$B,0)),"00")&amp;"-"&amp;TEXT(INDEX(出席票!$B:$B,MATCH(F1363,trans!$B:$B,0)),"000"),"")</f>
        <v/>
      </c>
      <c r="J1363" s="1" t="str">
        <f t="shared" si="65"/>
        <v/>
      </c>
      <c r="K1363" s="1" t="str">
        <f>IF(ISNUMBER($J1363),INDEX(原簿!$E:$E,MATCH(summary!$E1363,原簿!$O:$O,0)),"")</f>
        <v/>
      </c>
      <c r="L1363" s="10" t="str">
        <f>IF(ISNUMBER($J1363),INDEX(原簿!$I:$I,MATCH(summary!$E1363,原簿!$O:$O,0)),"")</f>
        <v/>
      </c>
      <c r="M1363" s="1" t="str">
        <f>IF(ISNUMBER($J1363),TEXT(INDEX(答案!$A:$A,MATCH(K1363,trans!$E:$E,0)),"00")&amp;"-"&amp;TEXT(INDEX(答案!$B:$B,MATCH(K1363,trans!$E:$E,0)),"000"),"")</f>
        <v/>
      </c>
    </row>
    <row r="1364" spans="1:13" x14ac:dyDescent="0.55000000000000004">
      <c r="A1364" s="1" t="str">
        <f t="shared" si="63"/>
        <v/>
      </c>
      <c r="B1364" s="1" t="str">
        <f>IF(ISNUMBER($A1364),INDEX(原簿!$E:$E,MATCH(summary!$A1364,原簿!$M:$M,0)),"")</f>
        <v/>
      </c>
      <c r="C1364" s="10" t="str">
        <f>IF(ISNUMBER($A1364),INDEX(原簿!$I:$I,MATCH(summary!$A1364,原簿!$M:$M,0)),"")</f>
        <v/>
      </c>
      <c r="E1364" s="1" t="str">
        <f t="shared" si="64"/>
        <v/>
      </c>
      <c r="F1364" s="1" t="str">
        <f>IF(ISNUMBER($E1364),INDEX(原簿!$E:$E,MATCH(summary!$E1364,原簿!$N:$N,0)),"")</f>
        <v/>
      </c>
      <c r="G1364" s="10" t="str">
        <f>IF(ISNUMBER($E1364),INDEX(原簿!$I:$I,MATCH(summary!$E1364,原簿!$N:$N,0)),"")</f>
        <v/>
      </c>
      <c r="H1364" s="1" t="str">
        <f>IF(ISNUMBER($E1364),TEXT(INDEX(出席票!$A:$A,MATCH(F1364,trans!$B:$B,0)),"00")&amp;"-"&amp;TEXT(INDEX(出席票!$B:$B,MATCH(F1364,trans!$B:$B,0)),"000"),"")</f>
        <v/>
      </c>
      <c r="J1364" s="1" t="str">
        <f t="shared" si="65"/>
        <v/>
      </c>
      <c r="K1364" s="1" t="str">
        <f>IF(ISNUMBER($J1364),INDEX(原簿!$E:$E,MATCH(summary!$E1364,原簿!$O:$O,0)),"")</f>
        <v/>
      </c>
      <c r="L1364" s="10" t="str">
        <f>IF(ISNUMBER($J1364),INDEX(原簿!$I:$I,MATCH(summary!$E1364,原簿!$O:$O,0)),"")</f>
        <v/>
      </c>
      <c r="M1364" s="1" t="str">
        <f>IF(ISNUMBER($J1364),TEXT(INDEX(答案!$A:$A,MATCH(K1364,trans!$E:$E,0)),"00")&amp;"-"&amp;TEXT(INDEX(答案!$B:$B,MATCH(K1364,trans!$E:$E,0)),"000"),"")</f>
        <v/>
      </c>
    </row>
    <row r="1365" spans="1:13" x14ac:dyDescent="0.55000000000000004">
      <c r="A1365" s="1" t="str">
        <f t="shared" si="63"/>
        <v/>
      </c>
      <c r="B1365" s="1" t="str">
        <f>IF(ISNUMBER($A1365),INDEX(原簿!$E:$E,MATCH(summary!$A1365,原簿!$M:$M,0)),"")</f>
        <v/>
      </c>
      <c r="C1365" s="10" t="str">
        <f>IF(ISNUMBER($A1365),INDEX(原簿!$I:$I,MATCH(summary!$A1365,原簿!$M:$M,0)),"")</f>
        <v/>
      </c>
      <c r="E1365" s="1" t="str">
        <f t="shared" si="64"/>
        <v/>
      </c>
      <c r="F1365" s="1" t="str">
        <f>IF(ISNUMBER($E1365),INDEX(原簿!$E:$E,MATCH(summary!$E1365,原簿!$N:$N,0)),"")</f>
        <v/>
      </c>
      <c r="G1365" s="10" t="str">
        <f>IF(ISNUMBER($E1365),INDEX(原簿!$I:$I,MATCH(summary!$E1365,原簿!$N:$N,0)),"")</f>
        <v/>
      </c>
      <c r="H1365" s="1" t="str">
        <f>IF(ISNUMBER($E1365),TEXT(INDEX(出席票!$A:$A,MATCH(F1365,trans!$B:$B,0)),"00")&amp;"-"&amp;TEXT(INDEX(出席票!$B:$B,MATCH(F1365,trans!$B:$B,0)),"000"),"")</f>
        <v/>
      </c>
      <c r="J1365" s="1" t="str">
        <f t="shared" si="65"/>
        <v/>
      </c>
      <c r="K1365" s="1" t="str">
        <f>IF(ISNUMBER($J1365),INDEX(原簿!$E:$E,MATCH(summary!$E1365,原簿!$O:$O,0)),"")</f>
        <v/>
      </c>
      <c r="L1365" s="10" t="str">
        <f>IF(ISNUMBER($J1365),INDEX(原簿!$I:$I,MATCH(summary!$E1365,原簿!$O:$O,0)),"")</f>
        <v/>
      </c>
      <c r="M1365" s="1" t="str">
        <f>IF(ISNUMBER($J1365),TEXT(INDEX(答案!$A:$A,MATCH(K1365,trans!$E:$E,0)),"00")&amp;"-"&amp;TEXT(INDEX(答案!$B:$B,MATCH(K1365,trans!$E:$E,0)),"000"),"")</f>
        <v/>
      </c>
    </row>
    <row r="1366" spans="1:13" x14ac:dyDescent="0.55000000000000004">
      <c r="A1366" s="1" t="str">
        <f t="shared" si="63"/>
        <v/>
      </c>
      <c r="B1366" s="1" t="str">
        <f>IF(ISNUMBER($A1366),INDEX(原簿!$E:$E,MATCH(summary!$A1366,原簿!$M:$M,0)),"")</f>
        <v/>
      </c>
      <c r="C1366" s="10" t="str">
        <f>IF(ISNUMBER($A1366),INDEX(原簿!$I:$I,MATCH(summary!$A1366,原簿!$M:$M,0)),"")</f>
        <v/>
      </c>
      <c r="E1366" s="1" t="str">
        <f t="shared" si="64"/>
        <v/>
      </c>
      <c r="F1366" s="1" t="str">
        <f>IF(ISNUMBER($E1366),INDEX(原簿!$E:$E,MATCH(summary!$E1366,原簿!$N:$N,0)),"")</f>
        <v/>
      </c>
      <c r="G1366" s="10" t="str">
        <f>IF(ISNUMBER($E1366),INDEX(原簿!$I:$I,MATCH(summary!$E1366,原簿!$N:$N,0)),"")</f>
        <v/>
      </c>
      <c r="H1366" s="1" t="str">
        <f>IF(ISNUMBER($E1366),TEXT(INDEX(出席票!$A:$A,MATCH(F1366,trans!$B:$B,0)),"00")&amp;"-"&amp;TEXT(INDEX(出席票!$B:$B,MATCH(F1366,trans!$B:$B,0)),"000"),"")</f>
        <v/>
      </c>
      <c r="J1366" s="1" t="str">
        <f t="shared" si="65"/>
        <v/>
      </c>
      <c r="K1366" s="1" t="str">
        <f>IF(ISNUMBER($J1366),INDEX(原簿!$E:$E,MATCH(summary!$E1366,原簿!$O:$O,0)),"")</f>
        <v/>
      </c>
      <c r="L1366" s="10" t="str">
        <f>IF(ISNUMBER($J1366),INDEX(原簿!$I:$I,MATCH(summary!$E1366,原簿!$O:$O,0)),"")</f>
        <v/>
      </c>
      <c r="M1366" s="1" t="str">
        <f>IF(ISNUMBER($J1366),TEXT(INDEX(答案!$A:$A,MATCH(K1366,trans!$E:$E,0)),"00")&amp;"-"&amp;TEXT(INDEX(答案!$B:$B,MATCH(K1366,trans!$E:$E,0)),"000"),"")</f>
        <v/>
      </c>
    </row>
    <row r="1367" spans="1:13" x14ac:dyDescent="0.55000000000000004">
      <c r="A1367" s="1" t="str">
        <f t="shared" si="63"/>
        <v/>
      </c>
      <c r="B1367" s="1" t="str">
        <f>IF(ISNUMBER($A1367),INDEX(原簿!$E:$E,MATCH(summary!$A1367,原簿!$M:$M,0)),"")</f>
        <v/>
      </c>
      <c r="C1367" s="10" t="str">
        <f>IF(ISNUMBER($A1367),INDEX(原簿!$I:$I,MATCH(summary!$A1367,原簿!$M:$M,0)),"")</f>
        <v/>
      </c>
      <c r="E1367" s="1" t="str">
        <f t="shared" si="64"/>
        <v/>
      </c>
      <c r="F1367" s="1" t="str">
        <f>IF(ISNUMBER($E1367),INDEX(原簿!$E:$E,MATCH(summary!$E1367,原簿!$N:$N,0)),"")</f>
        <v/>
      </c>
      <c r="G1367" s="10" t="str">
        <f>IF(ISNUMBER($E1367),INDEX(原簿!$I:$I,MATCH(summary!$E1367,原簿!$N:$N,0)),"")</f>
        <v/>
      </c>
      <c r="H1367" s="1" t="str">
        <f>IF(ISNUMBER($E1367),TEXT(INDEX(出席票!$A:$A,MATCH(F1367,trans!$B:$B,0)),"00")&amp;"-"&amp;TEXT(INDEX(出席票!$B:$B,MATCH(F1367,trans!$B:$B,0)),"000"),"")</f>
        <v/>
      </c>
      <c r="J1367" s="1" t="str">
        <f t="shared" si="65"/>
        <v/>
      </c>
      <c r="K1367" s="1" t="str">
        <f>IF(ISNUMBER($J1367),INDEX(原簿!$E:$E,MATCH(summary!$E1367,原簿!$O:$O,0)),"")</f>
        <v/>
      </c>
      <c r="L1367" s="10" t="str">
        <f>IF(ISNUMBER($J1367),INDEX(原簿!$I:$I,MATCH(summary!$E1367,原簿!$O:$O,0)),"")</f>
        <v/>
      </c>
      <c r="M1367" s="1" t="str">
        <f>IF(ISNUMBER($J1367),TEXT(INDEX(答案!$A:$A,MATCH(K1367,trans!$E:$E,0)),"00")&amp;"-"&amp;TEXT(INDEX(答案!$B:$B,MATCH(K1367,trans!$E:$E,0)),"000"),"")</f>
        <v/>
      </c>
    </row>
    <row r="1368" spans="1:13" x14ac:dyDescent="0.55000000000000004">
      <c r="A1368" s="1" t="str">
        <f t="shared" si="63"/>
        <v/>
      </c>
      <c r="B1368" s="1" t="str">
        <f>IF(ISNUMBER($A1368),INDEX(原簿!$E:$E,MATCH(summary!$A1368,原簿!$M:$M,0)),"")</f>
        <v/>
      </c>
      <c r="C1368" s="10" t="str">
        <f>IF(ISNUMBER($A1368),INDEX(原簿!$I:$I,MATCH(summary!$A1368,原簿!$M:$M,0)),"")</f>
        <v/>
      </c>
      <c r="E1368" s="1" t="str">
        <f t="shared" si="64"/>
        <v/>
      </c>
      <c r="F1368" s="1" t="str">
        <f>IF(ISNUMBER($E1368),INDEX(原簿!$E:$E,MATCH(summary!$E1368,原簿!$N:$N,0)),"")</f>
        <v/>
      </c>
      <c r="G1368" s="10" t="str">
        <f>IF(ISNUMBER($E1368),INDEX(原簿!$I:$I,MATCH(summary!$E1368,原簿!$N:$N,0)),"")</f>
        <v/>
      </c>
      <c r="H1368" s="1" t="str">
        <f>IF(ISNUMBER($E1368),TEXT(INDEX(出席票!$A:$A,MATCH(F1368,trans!$B:$B,0)),"00")&amp;"-"&amp;TEXT(INDEX(出席票!$B:$B,MATCH(F1368,trans!$B:$B,0)),"000"),"")</f>
        <v/>
      </c>
      <c r="J1368" s="1" t="str">
        <f t="shared" si="65"/>
        <v/>
      </c>
      <c r="K1368" s="1" t="str">
        <f>IF(ISNUMBER($J1368),INDEX(原簿!$E:$E,MATCH(summary!$E1368,原簿!$O:$O,0)),"")</f>
        <v/>
      </c>
      <c r="L1368" s="10" t="str">
        <f>IF(ISNUMBER($J1368),INDEX(原簿!$I:$I,MATCH(summary!$E1368,原簿!$O:$O,0)),"")</f>
        <v/>
      </c>
      <c r="M1368" s="1" t="str">
        <f>IF(ISNUMBER($J1368),TEXT(INDEX(答案!$A:$A,MATCH(K1368,trans!$E:$E,0)),"00")&amp;"-"&amp;TEXT(INDEX(答案!$B:$B,MATCH(K1368,trans!$E:$E,0)),"000"),"")</f>
        <v/>
      </c>
    </row>
    <row r="1369" spans="1:13" x14ac:dyDescent="0.55000000000000004">
      <c r="A1369" s="1" t="str">
        <f t="shared" si="63"/>
        <v/>
      </c>
      <c r="B1369" s="1" t="str">
        <f>IF(ISNUMBER($A1369),INDEX(原簿!$E:$E,MATCH(summary!$A1369,原簿!$M:$M,0)),"")</f>
        <v/>
      </c>
      <c r="C1369" s="10" t="str">
        <f>IF(ISNUMBER($A1369),INDEX(原簿!$I:$I,MATCH(summary!$A1369,原簿!$M:$M,0)),"")</f>
        <v/>
      </c>
      <c r="E1369" s="1" t="str">
        <f t="shared" si="64"/>
        <v/>
      </c>
      <c r="F1369" s="1" t="str">
        <f>IF(ISNUMBER($E1369),INDEX(原簿!$E:$E,MATCH(summary!$E1369,原簿!$N:$N,0)),"")</f>
        <v/>
      </c>
      <c r="G1369" s="10" t="str">
        <f>IF(ISNUMBER($E1369),INDEX(原簿!$I:$I,MATCH(summary!$E1369,原簿!$N:$N,0)),"")</f>
        <v/>
      </c>
      <c r="H1369" s="1" t="str">
        <f>IF(ISNUMBER($E1369),TEXT(INDEX(出席票!$A:$A,MATCH(F1369,trans!$B:$B,0)),"00")&amp;"-"&amp;TEXT(INDEX(出席票!$B:$B,MATCH(F1369,trans!$B:$B,0)),"000"),"")</f>
        <v/>
      </c>
      <c r="J1369" s="1" t="str">
        <f t="shared" si="65"/>
        <v/>
      </c>
      <c r="K1369" s="1" t="str">
        <f>IF(ISNUMBER($J1369),INDEX(原簿!$E:$E,MATCH(summary!$E1369,原簿!$O:$O,0)),"")</f>
        <v/>
      </c>
      <c r="L1369" s="10" t="str">
        <f>IF(ISNUMBER($J1369),INDEX(原簿!$I:$I,MATCH(summary!$E1369,原簿!$O:$O,0)),"")</f>
        <v/>
      </c>
      <c r="M1369" s="1" t="str">
        <f>IF(ISNUMBER($J1369),TEXT(INDEX(答案!$A:$A,MATCH(K1369,trans!$E:$E,0)),"00")&amp;"-"&amp;TEXT(INDEX(答案!$B:$B,MATCH(K1369,trans!$E:$E,0)),"000"),"")</f>
        <v/>
      </c>
    </row>
    <row r="1370" spans="1:13" x14ac:dyDescent="0.55000000000000004">
      <c r="A1370" s="1" t="str">
        <f t="shared" si="63"/>
        <v/>
      </c>
      <c r="B1370" s="1" t="str">
        <f>IF(ISNUMBER($A1370),INDEX(原簿!$E:$E,MATCH(summary!$A1370,原簿!$M:$M,0)),"")</f>
        <v/>
      </c>
      <c r="C1370" s="10" t="str">
        <f>IF(ISNUMBER($A1370),INDEX(原簿!$I:$I,MATCH(summary!$A1370,原簿!$M:$M,0)),"")</f>
        <v/>
      </c>
      <c r="E1370" s="1" t="str">
        <f t="shared" si="64"/>
        <v/>
      </c>
      <c r="F1370" s="1" t="str">
        <f>IF(ISNUMBER($E1370),INDEX(原簿!$E:$E,MATCH(summary!$E1370,原簿!$N:$N,0)),"")</f>
        <v/>
      </c>
      <c r="G1370" s="10" t="str">
        <f>IF(ISNUMBER($E1370),INDEX(原簿!$I:$I,MATCH(summary!$E1370,原簿!$N:$N,0)),"")</f>
        <v/>
      </c>
      <c r="H1370" s="1" t="str">
        <f>IF(ISNUMBER($E1370),TEXT(INDEX(出席票!$A:$A,MATCH(F1370,trans!$B:$B,0)),"00")&amp;"-"&amp;TEXT(INDEX(出席票!$B:$B,MATCH(F1370,trans!$B:$B,0)),"000"),"")</f>
        <v/>
      </c>
      <c r="J1370" s="1" t="str">
        <f t="shared" si="65"/>
        <v/>
      </c>
      <c r="K1370" s="1" t="str">
        <f>IF(ISNUMBER($J1370),INDEX(原簿!$E:$E,MATCH(summary!$E1370,原簿!$O:$O,0)),"")</f>
        <v/>
      </c>
      <c r="L1370" s="10" t="str">
        <f>IF(ISNUMBER($J1370),INDEX(原簿!$I:$I,MATCH(summary!$E1370,原簿!$O:$O,0)),"")</f>
        <v/>
      </c>
      <c r="M1370" s="1" t="str">
        <f>IF(ISNUMBER($J1370),TEXT(INDEX(答案!$A:$A,MATCH(K1370,trans!$E:$E,0)),"00")&amp;"-"&amp;TEXT(INDEX(答案!$B:$B,MATCH(K1370,trans!$E:$E,0)),"000"),"")</f>
        <v/>
      </c>
    </row>
    <row r="1371" spans="1:13" x14ac:dyDescent="0.55000000000000004">
      <c r="A1371" s="1" t="str">
        <f t="shared" si="63"/>
        <v/>
      </c>
      <c r="B1371" s="1" t="str">
        <f>IF(ISNUMBER($A1371),INDEX(原簿!$E:$E,MATCH(summary!$A1371,原簿!$M:$M,0)),"")</f>
        <v/>
      </c>
      <c r="C1371" s="10" t="str">
        <f>IF(ISNUMBER($A1371),INDEX(原簿!$I:$I,MATCH(summary!$A1371,原簿!$M:$M,0)),"")</f>
        <v/>
      </c>
      <c r="E1371" s="1" t="str">
        <f t="shared" si="64"/>
        <v/>
      </c>
      <c r="F1371" s="1" t="str">
        <f>IF(ISNUMBER($E1371),INDEX(原簿!$E:$E,MATCH(summary!$E1371,原簿!$N:$N,0)),"")</f>
        <v/>
      </c>
      <c r="G1371" s="10" t="str">
        <f>IF(ISNUMBER($E1371),INDEX(原簿!$I:$I,MATCH(summary!$E1371,原簿!$N:$N,0)),"")</f>
        <v/>
      </c>
      <c r="H1371" s="1" t="str">
        <f>IF(ISNUMBER($E1371),TEXT(INDEX(出席票!$A:$A,MATCH(F1371,trans!$B:$B,0)),"00")&amp;"-"&amp;TEXT(INDEX(出席票!$B:$B,MATCH(F1371,trans!$B:$B,0)),"000"),"")</f>
        <v/>
      </c>
      <c r="J1371" s="1" t="str">
        <f t="shared" si="65"/>
        <v/>
      </c>
      <c r="K1371" s="1" t="str">
        <f>IF(ISNUMBER($J1371),INDEX(原簿!$E:$E,MATCH(summary!$E1371,原簿!$O:$O,0)),"")</f>
        <v/>
      </c>
      <c r="L1371" s="10" t="str">
        <f>IF(ISNUMBER($J1371),INDEX(原簿!$I:$I,MATCH(summary!$E1371,原簿!$O:$O,0)),"")</f>
        <v/>
      </c>
      <c r="M1371" s="1" t="str">
        <f>IF(ISNUMBER($J1371),TEXT(INDEX(答案!$A:$A,MATCH(K1371,trans!$E:$E,0)),"00")&amp;"-"&amp;TEXT(INDEX(答案!$B:$B,MATCH(K1371,trans!$E:$E,0)),"000"),"")</f>
        <v/>
      </c>
    </row>
    <row r="1372" spans="1:13" x14ac:dyDescent="0.55000000000000004">
      <c r="A1372" s="1" t="str">
        <f t="shared" si="63"/>
        <v/>
      </c>
      <c r="B1372" s="1" t="str">
        <f>IF(ISNUMBER($A1372),INDEX(原簿!$E:$E,MATCH(summary!$A1372,原簿!$M:$M,0)),"")</f>
        <v/>
      </c>
      <c r="C1372" s="10" t="str">
        <f>IF(ISNUMBER($A1372),INDEX(原簿!$I:$I,MATCH(summary!$A1372,原簿!$M:$M,0)),"")</f>
        <v/>
      </c>
      <c r="E1372" s="1" t="str">
        <f t="shared" si="64"/>
        <v/>
      </c>
      <c r="F1372" s="1" t="str">
        <f>IF(ISNUMBER($E1372),INDEX(原簿!$E:$E,MATCH(summary!$E1372,原簿!$N:$N,0)),"")</f>
        <v/>
      </c>
      <c r="G1372" s="10" t="str">
        <f>IF(ISNUMBER($E1372),INDEX(原簿!$I:$I,MATCH(summary!$E1372,原簿!$N:$N,0)),"")</f>
        <v/>
      </c>
      <c r="H1372" s="1" t="str">
        <f>IF(ISNUMBER($E1372),TEXT(INDEX(出席票!$A:$A,MATCH(F1372,trans!$B:$B,0)),"00")&amp;"-"&amp;TEXT(INDEX(出席票!$B:$B,MATCH(F1372,trans!$B:$B,0)),"000"),"")</f>
        <v/>
      </c>
      <c r="J1372" s="1" t="str">
        <f t="shared" si="65"/>
        <v/>
      </c>
      <c r="K1372" s="1" t="str">
        <f>IF(ISNUMBER($J1372),INDEX(原簿!$E:$E,MATCH(summary!$E1372,原簿!$O:$O,0)),"")</f>
        <v/>
      </c>
      <c r="L1372" s="10" t="str">
        <f>IF(ISNUMBER($J1372),INDEX(原簿!$I:$I,MATCH(summary!$E1372,原簿!$O:$O,0)),"")</f>
        <v/>
      </c>
      <c r="M1372" s="1" t="str">
        <f>IF(ISNUMBER($J1372),TEXT(INDEX(答案!$A:$A,MATCH(K1372,trans!$E:$E,0)),"00")&amp;"-"&amp;TEXT(INDEX(答案!$B:$B,MATCH(K1372,trans!$E:$E,0)),"000"),"")</f>
        <v/>
      </c>
    </row>
    <row r="1373" spans="1:13" x14ac:dyDescent="0.55000000000000004">
      <c r="A1373" s="1" t="str">
        <f t="shared" si="63"/>
        <v/>
      </c>
      <c r="B1373" s="1" t="str">
        <f>IF(ISNUMBER($A1373),INDEX(原簿!$E:$E,MATCH(summary!$A1373,原簿!$M:$M,0)),"")</f>
        <v/>
      </c>
      <c r="C1373" s="10" t="str">
        <f>IF(ISNUMBER($A1373),INDEX(原簿!$I:$I,MATCH(summary!$A1373,原簿!$M:$M,0)),"")</f>
        <v/>
      </c>
      <c r="E1373" s="1" t="str">
        <f t="shared" si="64"/>
        <v/>
      </c>
      <c r="F1373" s="1" t="str">
        <f>IF(ISNUMBER($E1373),INDEX(原簿!$E:$E,MATCH(summary!$E1373,原簿!$N:$N,0)),"")</f>
        <v/>
      </c>
      <c r="G1373" s="10" t="str">
        <f>IF(ISNUMBER($E1373),INDEX(原簿!$I:$I,MATCH(summary!$E1373,原簿!$N:$N,0)),"")</f>
        <v/>
      </c>
      <c r="H1373" s="1" t="str">
        <f>IF(ISNUMBER($E1373),TEXT(INDEX(出席票!$A:$A,MATCH(F1373,trans!$B:$B,0)),"00")&amp;"-"&amp;TEXT(INDEX(出席票!$B:$B,MATCH(F1373,trans!$B:$B,0)),"000"),"")</f>
        <v/>
      </c>
      <c r="J1373" s="1" t="str">
        <f t="shared" si="65"/>
        <v/>
      </c>
      <c r="K1373" s="1" t="str">
        <f>IF(ISNUMBER($J1373),INDEX(原簿!$E:$E,MATCH(summary!$E1373,原簿!$O:$O,0)),"")</f>
        <v/>
      </c>
      <c r="L1373" s="10" t="str">
        <f>IF(ISNUMBER($J1373),INDEX(原簿!$I:$I,MATCH(summary!$E1373,原簿!$O:$O,0)),"")</f>
        <v/>
      </c>
      <c r="M1373" s="1" t="str">
        <f>IF(ISNUMBER($J1373),TEXT(INDEX(答案!$A:$A,MATCH(K1373,trans!$E:$E,0)),"00")&amp;"-"&amp;TEXT(INDEX(答案!$B:$B,MATCH(K1373,trans!$E:$E,0)),"000"),"")</f>
        <v/>
      </c>
    </row>
    <row r="1374" spans="1:13" x14ac:dyDescent="0.55000000000000004">
      <c r="A1374" s="1" t="str">
        <f t="shared" si="63"/>
        <v/>
      </c>
      <c r="B1374" s="1" t="str">
        <f>IF(ISNUMBER($A1374),INDEX(原簿!$E:$E,MATCH(summary!$A1374,原簿!$M:$M,0)),"")</f>
        <v/>
      </c>
      <c r="C1374" s="10" t="str">
        <f>IF(ISNUMBER($A1374),INDEX(原簿!$I:$I,MATCH(summary!$A1374,原簿!$M:$M,0)),"")</f>
        <v/>
      </c>
      <c r="E1374" s="1" t="str">
        <f t="shared" si="64"/>
        <v/>
      </c>
      <c r="F1374" s="1" t="str">
        <f>IF(ISNUMBER($E1374),INDEX(原簿!$E:$E,MATCH(summary!$E1374,原簿!$N:$N,0)),"")</f>
        <v/>
      </c>
      <c r="G1374" s="10" t="str">
        <f>IF(ISNUMBER($E1374),INDEX(原簿!$I:$I,MATCH(summary!$E1374,原簿!$N:$N,0)),"")</f>
        <v/>
      </c>
      <c r="H1374" s="1" t="str">
        <f>IF(ISNUMBER($E1374),TEXT(INDEX(出席票!$A:$A,MATCH(F1374,trans!$B:$B,0)),"00")&amp;"-"&amp;TEXT(INDEX(出席票!$B:$B,MATCH(F1374,trans!$B:$B,0)),"000"),"")</f>
        <v/>
      </c>
      <c r="J1374" s="1" t="str">
        <f t="shared" si="65"/>
        <v/>
      </c>
      <c r="K1374" s="1" t="str">
        <f>IF(ISNUMBER($J1374),INDEX(原簿!$E:$E,MATCH(summary!$E1374,原簿!$O:$O,0)),"")</f>
        <v/>
      </c>
      <c r="L1374" s="10" t="str">
        <f>IF(ISNUMBER($J1374),INDEX(原簿!$I:$I,MATCH(summary!$E1374,原簿!$O:$O,0)),"")</f>
        <v/>
      </c>
      <c r="M1374" s="1" t="str">
        <f>IF(ISNUMBER($J1374),TEXT(INDEX(答案!$A:$A,MATCH(K1374,trans!$E:$E,0)),"00")&amp;"-"&amp;TEXT(INDEX(答案!$B:$B,MATCH(K1374,trans!$E:$E,0)),"000"),"")</f>
        <v/>
      </c>
    </row>
    <row r="1375" spans="1:13" x14ac:dyDescent="0.55000000000000004">
      <c r="A1375" s="1" t="str">
        <f t="shared" si="63"/>
        <v/>
      </c>
      <c r="B1375" s="1" t="str">
        <f>IF(ISNUMBER($A1375),INDEX(原簿!$E:$E,MATCH(summary!$A1375,原簿!$M:$M,0)),"")</f>
        <v/>
      </c>
      <c r="C1375" s="10" t="str">
        <f>IF(ISNUMBER($A1375),INDEX(原簿!$I:$I,MATCH(summary!$A1375,原簿!$M:$M,0)),"")</f>
        <v/>
      </c>
      <c r="E1375" s="1" t="str">
        <f t="shared" si="64"/>
        <v/>
      </c>
      <c r="F1375" s="1" t="str">
        <f>IF(ISNUMBER($E1375),INDEX(原簿!$E:$E,MATCH(summary!$E1375,原簿!$N:$N,0)),"")</f>
        <v/>
      </c>
      <c r="G1375" s="10" t="str">
        <f>IF(ISNUMBER($E1375),INDEX(原簿!$I:$I,MATCH(summary!$E1375,原簿!$N:$N,0)),"")</f>
        <v/>
      </c>
      <c r="H1375" s="1" t="str">
        <f>IF(ISNUMBER($E1375),TEXT(INDEX(出席票!$A:$A,MATCH(F1375,trans!$B:$B,0)),"00")&amp;"-"&amp;TEXT(INDEX(出席票!$B:$B,MATCH(F1375,trans!$B:$B,0)),"000"),"")</f>
        <v/>
      </c>
      <c r="J1375" s="1" t="str">
        <f t="shared" si="65"/>
        <v/>
      </c>
      <c r="K1375" s="1" t="str">
        <f>IF(ISNUMBER($J1375),INDEX(原簿!$E:$E,MATCH(summary!$E1375,原簿!$O:$O,0)),"")</f>
        <v/>
      </c>
      <c r="L1375" s="10" t="str">
        <f>IF(ISNUMBER($J1375),INDEX(原簿!$I:$I,MATCH(summary!$E1375,原簿!$O:$O,0)),"")</f>
        <v/>
      </c>
      <c r="M1375" s="1" t="str">
        <f>IF(ISNUMBER($J1375),TEXT(INDEX(答案!$A:$A,MATCH(K1375,trans!$E:$E,0)),"00")&amp;"-"&amp;TEXT(INDEX(答案!$B:$B,MATCH(K1375,trans!$E:$E,0)),"000"),"")</f>
        <v/>
      </c>
    </row>
    <row r="1376" spans="1:13" x14ac:dyDescent="0.55000000000000004">
      <c r="A1376" s="1" t="str">
        <f t="shared" si="63"/>
        <v/>
      </c>
      <c r="B1376" s="1" t="str">
        <f>IF(ISNUMBER($A1376),INDEX(原簿!$E:$E,MATCH(summary!$A1376,原簿!$M:$M,0)),"")</f>
        <v/>
      </c>
      <c r="C1376" s="10" t="str">
        <f>IF(ISNUMBER($A1376),INDEX(原簿!$I:$I,MATCH(summary!$A1376,原簿!$M:$M,0)),"")</f>
        <v/>
      </c>
      <c r="E1376" s="1" t="str">
        <f t="shared" si="64"/>
        <v/>
      </c>
      <c r="F1376" s="1" t="str">
        <f>IF(ISNUMBER($E1376),INDEX(原簿!$E:$E,MATCH(summary!$E1376,原簿!$N:$N,0)),"")</f>
        <v/>
      </c>
      <c r="G1376" s="10" t="str">
        <f>IF(ISNUMBER($E1376),INDEX(原簿!$I:$I,MATCH(summary!$E1376,原簿!$N:$N,0)),"")</f>
        <v/>
      </c>
      <c r="H1376" s="1" t="str">
        <f>IF(ISNUMBER($E1376),TEXT(INDEX(出席票!$A:$A,MATCH(F1376,trans!$B:$B,0)),"00")&amp;"-"&amp;TEXT(INDEX(出席票!$B:$B,MATCH(F1376,trans!$B:$B,0)),"000"),"")</f>
        <v/>
      </c>
      <c r="J1376" s="1" t="str">
        <f t="shared" si="65"/>
        <v/>
      </c>
      <c r="K1376" s="1" t="str">
        <f>IF(ISNUMBER($J1376),INDEX(原簿!$E:$E,MATCH(summary!$E1376,原簿!$O:$O,0)),"")</f>
        <v/>
      </c>
      <c r="L1376" s="10" t="str">
        <f>IF(ISNUMBER($J1376),INDEX(原簿!$I:$I,MATCH(summary!$E1376,原簿!$O:$O,0)),"")</f>
        <v/>
      </c>
      <c r="M1376" s="1" t="str">
        <f>IF(ISNUMBER($J1376),TEXT(INDEX(答案!$A:$A,MATCH(K1376,trans!$E:$E,0)),"00")&amp;"-"&amp;TEXT(INDEX(答案!$B:$B,MATCH(K1376,trans!$E:$E,0)),"000"),"")</f>
        <v/>
      </c>
    </row>
    <row r="1377" spans="1:13" x14ac:dyDescent="0.55000000000000004">
      <c r="A1377" s="1" t="str">
        <f t="shared" si="63"/>
        <v/>
      </c>
      <c r="B1377" s="1" t="str">
        <f>IF(ISNUMBER($A1377),INDEX(原簿!$E:$E,MATCH(summary!$A1377,原簿!$M:$M,0)),"")</f>
        <v/>
      </c>
      <c r="C1377" s="10" t="str">
        <f>IF(ISNUMBER($A1377),INDEX(原簿!$I:$I,MATCH(summary!$A1377,原簿!$M:$M,0)),"")</f>
        <v/>
      </c>
      <c r="E1377" s="1" t="str">
        <f t="shared" si="64"/>
        <v/>
      </c>
      <c r="F1377" s="1" t="str">
        <f>IF(ISNUMBER($E1377),INDEX(原簿!$E:$E,MATCH(summary!$E1377,原簿!$N:$N,0)),"")</f>
        <v/>
      </c>
      <c r="G1377" s="10" t="str">
        <f>IF(ISNUMBER($E1377),INDEX(原簿!$I:$I,MATCH(summary!$E1377,原簿!$N:$N,0)),"")</f>
        <v/>
      </c>
      <c r="H1377" s="1" t="str">
        <f>IF(ISNUMBER($E1377),TEXT(INDEX(出席票!$A:$A,MATCH(F1377,trans!$B:$B,0)),"00")&amp;"-"&amp;TEXT(INDEX(出席票!$B:$B,MATCH(F1377,trans!$B:$B,0)),"000"),"")</f>
        <v/>
      </c>
      <c r="J1377" s="1" t="str">
        <f t="shared" si="65"/>
        <v/>
      </c>
      <c r="K1377" s="1" t="str">
        <f>IF(ISNUMBER($J1377),INDEX(原簿!$E:$E,MATCH(summary!$E1377,原簿!$O:$O,0)),"")</f>
        <v/>
      </c>
      <c r="L1377" s="10" t="str">
        <f>IF(ISNUMBER($J1377),INDEX(原簿!$I:$I,MATCH(summary!$E1377,原簿!$O:$O,0)),"")</f>
        <v/>
      </c>
      <c r="M1377" s="1" t="str">
        <f>IF(ISNUMBER($J1377),TEXT(INDEX(答案!$A:$A,MATCH(K1377,trans!$E:$E,0)),"00")&amp;"-"&amp;TEXT(INDEX(答案!$B:$B,MATCH(K1377,trans!$E:$E,0)),"000"),"")</f>
        <v/>
      </c>
    </row>
    <row r="1378" spans="1:13" x14ac:dyDescent="0.55000000000000004">
      <c r="A1378" s="1" t="str">
        <f t="shared" si="63"/>
        <v/>
      </c>
      <c r="B1378" s="1" t="str">
        <f>IF(ISNUMBER($A1378),INDEX(原簿!$E:$E,MATCH(summary!$A1378,原簿!$M:$M,0)),"")</f>
        <v/>
      </c>
      <c r="C1378" s="10" t="str">
        <f>IF(ISNUMBER($A1378),INDEX(原簿!$I:$I,MATCH(summary!$A1378,原簿!$M:$M,0)),"")</f>
        <v/>
      </c>
      <c r="E1378" s="1" t="str">
        <f t="shared" si="64"/>
        <v/>
      </c>
      <c r="F1378" s="1" t="str">
        <f>IF(ISNUMBER($E1378),INDEX(原簿!$E:$E,MATCH(summary!$E1378,原簿!$N:$N,0)),"")</f>
        <v/>
      </c>
      <c r="G1378" s="10" t="str">
        <f>IF(ISNUMBER($E1378),INDEX(原簿!$I:$I,MATCH(summary!$E1378,原簿!$N:$N,0)),"")</f>
        <v/>
      </c>
      <c r="H1378" s="1" t="str">
        <f>IF(ISNUMBER($E1378),TEXT(INDEX(出席票!$A:$A,MATCH(F1378,trans!$B:$B,0)),"00")&amp;"-"&amp;TEXT(INDEX(出席票!$B:$B,MATCH(F1378,trans!$B:$B,0)),"000"),"")</f>
        <v/>
      </c>
      <c r="J1378" s="1" t="str">
        <f t="shared" si="65"/>
        <v/>
      </c>
      <c r="K1378" s="1" t="str">
        <f>IF(ISNUMBER($J1378),INDEX(原簿!$E:$E,MATCH(summary!$E1378,原簿!$O:$O,0)),"")</f>
        <v/>
      </c>
      <c r="L1378" s="10" t="str">
        <f>IF(ISNUMBER($J1378),INDEX(原簿!$I:$I,MATCH(summary!$E1378,原簿!$O:$O,0)),"")</f>
        <v/>
      </c>
      <c r="M1378" s="1" t="str">
        <f>IF(ISNUMBER($J1378),TEXT(INDEX(答案!$A:$A,MATCH(K1378,trans!$E:$E,0)),"00")&amp;"-"&amp;TEXT(INDEX(答案!$B:$B,MATCH(K1378,trans!$E:$E,0)),"000"),"")</f>
        <v/>
      </c>
    </row>
    <row r="1379" spans="1:13" x14ac:dyDescent="0.55000000000000004">
      <c r="A1379" s="1" t="str">
        <f t="shared" si="63"/>
        <v/>
      </c>
      <c r="B1379" s="1" t="str">
        <f>IF(ISNUMBER($A1379),INDEX(原簿!$E:$E,MATCH(summary!$A1379,原簿!$M:$M,0)),"")</f>
        <v/>
      </c>
      <c r="C1379" s="10" t="str">
        <f>IF(ISNUMBER($A1379),INDEX(原簿!$I:$I,MATCH(summary!$A1379,原簿!$M:$M,0)),"")</f>
        <v/>
      </c>
      <c r="E1379" s="1" t="str">
        <f t="shared" si="64"/>
        <v/>
      </c>
      <c r="F1379" s="1" t="str">
        <f>IF(ISNUMBER($E1379),INDEX(原簿!$E:$E,MATCH(summary!$E1379,原簿!$N:$N,0)),"")</f>
        <v/>
      </c>
      <c r="G1379" s="10" t="str">
        <f>IF(ISNUMBER($E1379),INDEX(原簿!$I:$I,MATCH(summary!$E1379,原簿!$N:$N,0)),"")</f>
        <v/>
      </c>
      <c r="H1379" s="1" t="str">
        <f>IF(ISNUMBER($E1379),TEXT(INDEX(出席票!$A:$A,MATCH(F1379,trans!$B:$B,0)),"00")&amp;"-"&amp;TEXT(INDEX(出席票!$B:$B,MATCH(F1379,trans!$B:$B,0)),"000"),"")</f>
        <v/>
      </c>
      <c r="J1379" s="1" t="str">
        <f t="shared" si="65"/>
        <v/>
      </c>
      <c r="K1379" s="1" t="str">
        <f>IF(ISNUMBER($J1379),INDEX(原簿!$E:$E,MATCH(summary!$E1379,原簿!$O:$O,0)),"")</f>
        <v/>
      </c>
      <c r="L1379" s="10" t="str">
        <f>IF(ISNUMBER($J1379),INDEX(原簿!$I:$I,MATCH(summary!$E1379,原簿!$O:$O,0)),"")</f>
        <v/>
      </c>
      <c r="M1379" s="1" t="str">
        <f>IF(ISNUMBER($J1379),TEXT(INDEX(答案!$A:$A,MATCH(K1379,trans!$E:$E,0)),"00")&amp;"-"&amp;TEXT(INDEX(答案!$B:$B,MATCH(K1379,trans!$E:$E,0)),"000"),"")</f>
        <v/>
      </c>
    </row>
    <row r="1380" spans="1:13" x14ac:dyDescent="0.55000000000000004">
      <c r="A1380" s="1" t="str">
        <f t="shared" si="63"/>
        <v/>
      </c>
      <c r="B1380" s="1" t="str">
        <f>IF(ISNUMBER($A1380),INDEX(原簿!$E:$E,MATCH(summary!$A1380,原簿!$M:$M,0)),"")</f>
        <v/>
      </c>
      <c r="C1380" s="10" t="str">
        <f>IF(ISNUMBER($A1380),INDEX(原簿!$I:$I,MATCH(summary!$A1380,原簿!$M:$M,0)),"")</f>
        <v/>
      </c>
      <c r="E1380" s="1" t="str">
        <f t="shared" si="64"/>
        <v/>
      </c>
      <c r="F1380" s="1" t="str">
        <f>IF(ISNUMBER($E1380),INDEX(原簿!$E:$E,MATCH(summary!$E1380,原簿!$N:$N,0)),"")</f>
        <v/>
      </c>
      <c r="G1380" s="10" t="str">
        <f>IF(ISNUMBER($E1380),INDEX(原簿!$I:$I,MATCH(summary!$E1380,原簿!$N:$N,0)),"")</f>
        <v/>
      </c>
      <c r="H1380" s="1" t="str">
        <f>IF(ISNUMBER($E1380),TEXT(INDEX(出席票!$A:$A,MATCH(F1380,trans!$B:$B,0)),"00")&amp;"-"&amp;TEXT(INDEX(出席票!$B:$B,MATCH(F1380,trans!$B:$B,0)),"000"),"")</f>
        <v/>
      </c>
      <c r="J1380" s="1" t="str">
        <f t="shared" si="65"/>
        <v/>
      </c>
      <c r="K1380" s="1" t="str">
        <f>IF(ISNUMBER($J1380),INDEX(原簿!$E:$E,MATCH(summary!$E1380,原簿!$O:$O,0)),"")</f>
        <v/>
      </c>
      <c r="L1380" s="10" t="str">
        <f>IF(ISNUMBER($J1380),INDEX(原簿!$I:$I,MATCH(summary!$E1380,原簿!$O:$O,0)),"")</f>
        <v/>
      </c>
      <c r="M1380" s="1" t="str">
        <f>IF(ISNUMBER($J1380),TEXT(INDEX(答案!$A:$A,MATCH(K1380,trans!$E:$E,0)),"00")&amp;"-"&amp;TEXT(INDEX(答案!$B:$B,MATCH(K1380,trans!$E:$E,0)),"000"),"")</f>
        <v/>
      </c>
    </row>
    <row r="1381" spans="1:13" x14ac:dyDescent="0.55000000000000004">
      <c r="A1381" s="1" t="str">
        <f t="shared" si="63"/>
        <v/>
      </c>
      <c r="B1381" s="1" t="str">
        <f>IF(ISNUMBER($A1381),INDEX(原簿!$E:$E,MATCH(summary!$A1381,原簿!$M:$M,0)),"")</f>
        <v/>
      </c>
      <c r="C1381" s="10" t="str">
        <f>IF(ISNUMBER($A1381),INDEX(原簿!$I:$I,MATCH(summary!$A1381,原簿!$M:$M,0)),"")</f>
        <v/>
      </c>
      <c r="E1381" s="1" t="str">
        <f t="shared" si="64"/>
        <v/>
      </c>
      <c r="F1381" s="1" t="str">
        <f>IF(ISNUMBER($E1381),INDEX(原簿!$E:$E,MATCH(summary!$E1381,原簿!$N:$N,0)),"")</f>
        <v/>
      </c>
      <c r="G1381" s="10" t="str">
        <f>IF(ISNUMBER($E1381),INDEX(原簿!$I:$I,MATCH(summary!$E1381,原簿!$N:$N,0)),"")</f>
        <v/>
      </c>
      <c r="H1381" s="1" t="str">
        <f>IF(ISNUMBER($E1381),TEXT(INDEX(出席票!$A:$A,MATCH(F1381,trans!$B:$B,0)),"00")&amp;"-"&amp;TEXT(INDEX(出席票!$B:$B,MATCH(F1381,trans!$B:$B,0)),"000"),"")</f>
        <v/>
      </c>
      <c r="J1381" s="1" t="str">
        <f t="shared" si="65"/>
        <v/>
      </c>
      <c r="K1381" s="1" t="str">
        <f>IF(ISNUMBER($J1381),INDEX(原簿!$E:$E,MATCH(summary!$E1381,原簿!$O:$O,0)),"")</f>
        <v/>
      </c>
      <c r="L1381" s="10" t="str">
        <f>IF(ISNUMBER($J1381),INDEX(原簿!$I:$I,MATCH(summary!$E1381,原簿!$O:$O,0)),"")</f>
        <v/>
      </c>
      <c r="M1381" s="1" t="str">
        <f>IF(ISNUMBER($J1381),TEXT(INDEX(答案!$A:$A,MATCH(K1381,trans!$E:$E,0)),"00")&amp;"-"&amp;TEXT(INDEX(答案!$B:$B,MATCH(K1381,trans!$E:$E,0)),"000"),"")</f>
        <v/>
      </c>
    </row>
    <row r="1382" spans="1:13" x14ac:dyDescent="0.55000000000000004">
      <c r="A1382" s="1" t="str">
        <f t="shared" si="63"/>
        <v/>
      </c>
      <c r="B1382" s="1" t="str">
        <f>IF(ISNUMBER($A1382),INDEX(原簿!$E:$E,MATCH(summary!$A1382,原簿!$M:$M,0)),"")</f>
        <v/>
      </c>
      <c r="C1382" s="10" t="str">
        <f>IF(ISNUMBER($A1382),INDEX(原簿!$I:$I,MATCH(summary!$A1382,原簿!$M:$M,0)),"")</f>
        <v/>
      </c>
      <c r="E1382" s="1" t="str">
        <f t="shared" si="64"/>
        <v/>
      </c>
      <c r="F1382" s="1" t="str">
        <f>IF(ISNUMBER($E1382),INDEX(原簿!$E:$E,MATCH(summary!$E1382,原簿!$N:$N,0)),"")</f>
        <v/>
      </c>
      <c r="G1382" s="10" t="str">
        <f>IF(ISNUMBER($E1382),INDEX(原簿!$I:$I,MATCH(summary!$E1382,原簿!$N:$N,0)),"")</f>
        <v/>
      </c>
      <c r="H1382" s="1" t="str">
        <f>IF(ISNUMBER($E1382),TEXT(INDEX(出席票!$A:$A,MATCH(F1382,trans!$B:$B,0)),"00")&amp;"-"&amp;TEXT(INDEX(出席票!$B:$B,MATCH(F1382,trans!$B:$B,0)),"000"),"")</f>
        <v/>
      </c>
      <c r="J1382" s="1" t="str">
        <f t="shared" si="65"/>
        <v/>
      </c>
      <c r="K1382" s="1" t="str">
        <f>IF(ISNUMBER($J1382),INDEX(原簿!$E:$E,MATCH(summary!$E1382,原簿!$O:$O,0)),"")</f>
        <v/>
      </c>
      <c r="L1382" s="10" t="str">
        <f>IF(ISNUMBER($J1382),INDEX(原簿!$I:$I,MATCH(summary!$E1382,原簿!$O:$O,0)),"")</f>
        <v/>
      </c>
      <c r="M1382" s="1" t="str">
        <f>IF(ISNUMBER($J1382),TEXT(INDEX(答案!$A:$A,MATCH(K1382,trans!$E:$E,0)),"00")&amp;"-"&amp;TEXT(INDEX(答案!$B:$B,MATCH(K1382,trans!$E:$E,0)),"000"),"")</f>
        <v/>
      </c>
    </row>
    <row r="1383" spans="1:13" x14ac:dyDescent="0.55000000000000004">
      <c r="A1383" s="1" t="str">
        <f t="shared" si="63"/>
        <v/>
      </c>
      <c r="B1383" s="1" t="str">
        <f>IF(ISNUMBER($A1383),INDEX(原簿!$E:$E,MATCH(summary!$A1383,原簿!$M:$M,0)),"")</f>
        <v/>
      </c>
      <c r="C1383" s="10" t="str">
        <f>IF(ISNUMBER($A1383),INDEX(原簿!$I:$I,MATCH(summary!$A1383,原簿!$M:$M,0)),"")</f>
        <v/>
      </c>
      <c r="E1383" s="1" t="str">
        <f t="shared" si="64"/>
        <v/>
      </c>
      <c r="F1383" s="1" t="str">
        <f>IF(ISNUMBER($E1383),INDEX(原簿!$E:$E,MATCH(summary!$E1383,原簿!$N:$N,0)),"")</f>
        <v/>
      </c>
      <c r="G1383" s="10" t="str">
        <f>IF(ISNUMBER($E1383),INDEX(原簿!$I:$I,MATCH(summary!$E1383,原簿!$N:$N,0)),"")</f>
        <v/>
      </c>
      <c r="H1383" s="1" t="str">
        <f>IF(ISNUMBER($E1383),TEXT(INDEX(出席票!$A:$A,MATCH(F1383,trans!$B:$B,0)),"00")&amp;"-"&amp;TEXT(INDEX(出席票!$B:$B,MATCH(F1383,trans!$B:$B,0)),"000"),"")</f>
        <v/>
      </c>
      <c r="J1383" s="1" t="str">
        <f t="shared" si="65"/>
        <v/>
      </c>
      <c r="K1383" s="1" t="str">
        <f>IF(ISNUMBER($J1383),INDEX(原簿!$E:$E,MATCH(summary!$E1383,原簿!$O:$O,0)),"")</f>
        <v/>
      </c>
      <c r="L1383" s="10" t="str">
        <f>IF(ISNUMBER($J1383),INDEX(原簿!$I:$I,MATCH(summary!$E1383,原簿!$O:$O,0)),"")</f>
        <v/>
      </c>
      <c r="M1383" s="1" t="str">
        <f>IF(ISNUMBER($J1383),TEXT(INDEX(答案!$A:$A,MATCH(K1383,trans!$E:$E,0)),"00")&amp;"-"&amp;TEXT(INDEX(答案!$B:$B,MATCH(K1383,trans!$E:$E,0)),"000"),"")</f>
        <v/>
      </c>
    </row>
    <row r="1384" spans="1:13" x14ac:dyDescent="0.55000000000000004">
      <c r="A1384" s="1" t="str">
        <f t="shared" si="63"/>
        <v/>
      </c>
      <c r="B1384" s="1" t="str">
        <f>IF(ISNUMBER($A1384),INDEX(原簿!$E:$E,MATCH(summary!$A1384,原簿!$M:$M,0)),"")</f>
        <v/>
      </c>
      <c r="C1384" s="10" t="str">
        <f>IF(ISNUMBER($A1384),INDEX(原簿!$I:$I,MATCH(summary!$A1384,原簿!$M:$M,0)),"")</f>
        <v/>
      </c>
      <c r="E1384" s="1" t="str">
        <f t="shared" si="64"/>
        <v/>
      </c>
      <c r="F1384" s="1" t="str">
        <f>IF(ISNUMBER($E1384),INDEX(原簿!$E:$E,MATCH(summary!$E1384,原簿!$N:$N,0)),"")</f>
        <v/>
      </c>
      <c r="G1384" s="10" t="str">
        <f>IF(ISNUMBER($E1384),INDEX(原簿!$I:$I,MATCH(summary!$E1384,原簿!$N:$N,0)),"")</f>
        <v/>
      </c>
      <c r="H1384" s="1" t="str">
        <f>IF(ISNUMBER($E1384),TEXT(INDEX(出席票!$A:$A,MATCH(F1384,trans!$B:$B,0)),"00")&amp;"-"&amp;TEXT(INDEX(出席票!$B:$B,MATCH(F1384,trans!$B:$B,0)),"000"),"")</f>
        <v/>
      </c>
      <c r="J1384" s="1" t="str">
        <f t="shared" si="65"/>
        <v/>
      </c>
      <c r="K1384" s="1" t="str">
        <f>IF(ISNUMBER($J1384),INDEX(原簿!$E:$E,MATCH(summary!$E1384,原簿!$O:$O,0)),"")</f>
        <v/>
      </c>
      <c r="L1384" s="10" t="str">
        <f>IF(ISNUMBER($J1384),INDEX(原簿!$I:$I,MATCH(summary!$E1384,原簿!$O:$O,0)),"")</f>
        <v/>
      </c>
      <c r="M1384" s="1" t="str">
        <f>IF(ISNUMBER($J1384),TEXT(INDEX(答案!$A:$A,MATCH(K1384,trans!$E:$E,0)),"00")&amp;"-"&amp;TEXT(INDEX(答案!$B:$B,MATCH(K1384,trans!$E:$E,0)),"000"),"")</f>
        <v/>
      </c>
    </row>
    <row r="1385" spans="1:13" x14ac:dyDescent="0.55000000000000004">
      <c r="A1385" s="1" t="str">
        <f t="shared" si="63"/>
        <v/>
      </c>
      <c r="B1385" s="1" t="str">
        <f>IF(ISNUMBER($A1385),INDEX(原簿!$E:$E,MATCH(summary!$A1385,原簿!$M:$M,0)),"")</f>
        <v/>
      </c>
      <c r="C1385" s="10" t="str">
        <f>IF(ISNUMBER($A1385),INDEX(原簿!$I:$I,MATCH(summary!$A1385,原簿!$M:$M,0)),"")</f>
        <v/>
      </c>
      <c r="E1385" s="1" t="str">
        <f t="shared" si="64"/>
        <v/>
      </c>
      <c r="F1385" s="1" t="str">
        <f>IF(ISNUMBER($E1385),INDEX(原簿!$E:$E,MATCH(summary!$E1385,原簿!$N:$N,0)),"")</f>
        <v/>
      </c>
      <c r="G1385" s="10" t="str">
        <f>IF(ISNUMBER($E1385),INDEX(原簿!$I:$I,MATCH(summary!$E1385,原簿!$N:$N,0)),"")</f>
        <v/>
      </c>
      <c r="H1385" s="1" t="str">
        <f>IF(ISNUMBER($E1385),TEXT(INDEX(出席票!$A:$A,MATCH(F1385,trans!$B:$B,0)),"00")&amp;"-"&amp;TEXT(INDEX(出席票!$B:$B,MATCH(F1385,trans!$B:$B,0)),"000"),"")</f>
        <v/>
      </c>
      <c r="J1385" s="1" t="str">
        <f t="shared" si="65"/>
        <v/>
      </c>
      <c r="K1385" s="1" t="str">
        <f>IF(ISNUMBER($J1385),INDEX(原簿!$E:$E,MATCH(summary!$E1385,原簿!$O:$O,0)),"")</f>
        <v/>
      </c>
      <c r="L1385" s="10" t="str">
        <f>IF(ISNUMBER($J1385),INDEX(原簿!$I:$I,MATCH(summary!$E1385,原簿!$O:$O,0)),"")</f>
        <v/>
      </c>
      <c r="M1385" s="1" t="str">
        <f>IF(ISNUMBER($J1385),TEXT(INDEX(答案!$A:$A,MATCH(K1385,trans!$E:$E,0)),"00")&amp;"-"&amp;TEXT(INDEX(答案!$B:$B,MATCH(K1385,trans!$E:$E,0)),"000"),"")</f>
        <v/>
      </c>
    </row>
    <row r="1386" spans="1:13" x14ac:dyDescent="0.55000000000000004">
      <c r="A1386" s="1" t="str">
        <f t="shared" si="63"/>
        <v/>
      </c>
      <c r="B1386" s="1" t="str">
        <f>IF(ISNUMBER($A1386),INDEX(原簿!$E:$E,MATCH(summary!$A1386,原簿!$M:$M,0)),"")</f>
        <v/>
      </c>
      <c r="C1386" s="10" t="str">
        <f>IF(ISNUMBER($A1386),INDEX(原簿!$I:$I,MATCH(summary!$A1386,原簿!$M:$M,0)),"")</f>
        <v/>
      </c>
      <c r="E1386" s="1" t="str">
        <f t="shared" si="64"/>
        <v/>
      </c>
      <c r="F1386" s="1" t="str">
        <f>IF(ISNUMBER($E1386),INDEX(原簿!$E:$E,MATCH(summary!$E1386,原簿!$N:$N,0)),"")</f>
        <v/>
      </c>
      <c r="G1386" s="10" t="str">
        <f>IF(ISNUMBER($E1386),INDEX(原簿!$I:$I,MATCH(summary!$E1386,原簿!$N:$N,0)),"")</f>
        <v/>
      </c>
      <c r="H1386" s="1" t="str">
        <f>IF(ISNUMBER($E1386),TEXT(INDEX(出席票!$A:$A,MATCH(F1386,trans!$B:$B,0)),"00")&amp;"-"&amp;TEXT(INDEX(出席票!$B:$B,MATCH(F1386,trans!$B:$B,0)),"000"),"")</f>
        <v/>
      </c>
      <c r="J1386" s="1" t="str">
        <f t="shared" si="65"/>
        <v/>
      </c>
      <c r="K1386" s="1" t="str">
        <f>IF(ISNUMBER($J1386),INDEX(原簿!$E:$E,MATCH(summary!$E1386,原簿!$O:$O,0)),"")</f>
        <v/>
      </c>
      <c r="L1386" s="10" t="str">
        <f>IF(ISNUMBER($J1386),INDEX(原簿!$I:$I,MATCH(summary!$E1386,原簿!$O:$O,0)),"")</f>
        <v/>
      </c>
      <c r="M1386" s="1" t="str">
        <f>IF(ISNUMBER($J1386),TEXT(INDEX(答案!$A:$A,MATCH(K1386,trans!$E:$E,0)),"00")&amp;"-"&amp;TEXT(INDEX(答案!$B:$B,MATCH(K1386,trans!$E:$E,0)),"000"),"")</f>
        <v/>
      </c>
    </row>
    <row r="1387" spans="1:13" x14ac:dyDescent="0.55000000000000004">
      <c r="A1387" s="1" t="str">
        <f t="shared" si="63"/>
        <v/>
      </c>
      <c r="B1387" s="1" t="str">
        <f>IF(ISNUMBER($A1387),INDEX(原簿!$E:$E,MATCH(summary!$A1387,原簿!$M:$M,0)),"")</f>
        <v/>
      </c>
      <c r="C1387" s="10" t="str">
        <f>IF(ISNUMBER($A1387),INDEX(原簿!$I:$I,MATCH(summary!$A1387,原簿!$M:$M,0)),"")</f>
        <v/>
      </c>
      <c r="E1387" s="1" t="str">
        <f t="shared" si="64"/>
        <v/>
      </c>
      <c r="F1387" s="1" t="str">
        <f>IF(ISNUMBER($E1387),INDEX(原簿!$E:$E,MATCH(summary!$E1387,原簿!$N:$N,0)),"")</f>
        <v/>
      </c>
      <c r="G1387" s="10" t="str">
        <f>IF(ISNUMBER($E1387),INDEX(原簿!$I:$I,MATCH(summary!$E1387,原簿!$N:$N,0)),"")</f>
        <v/>
      </c>
      <c r="H1387" s="1" t="str">
        <f>IF(ISNUMBER($E1387),TEXT(INDEX(出席票!$A:$A,MATCH(F1387,trans!$B:$B,0)),"00")&amp;"-"&amp;TEXT(INDEX(出席票!$B:$B,MATCH(F1387,trans!$B:$B,0)),"000"),"")</f>
        <v/>
      </c>
      <c r="J1387" s="1" t="str">
        <f t="shared" si="65"/>
        <v/>
      </c>
      <c r="K1387" s="1" t="str">
        <f>IF(ISNUMBER($J1387),INDEX(原簿!$E:$E,MATCH(summary!$E1387,原簿!$O:$O,0)),"")</f>
        <v/>
      </c>
      <c r="L1387" s="10" t="str">
        <f>IF(ISNUMBER($J1387),INDEX(原簿!$I:$I,MATCH(summary!$E1387,原簿!$O:$O,0)),"")</f>
        <v/>
      </c>
      <c r="M1387" s="1" t="str">
        <f>IF(ISNUMBER($J1387),TEXT(INDEX(答案!$A:$A,MATCH(K1387,trans!$E:$E,0)),"00")&amp;"-"&amp;TEXT(INDEX(答案!$B:$B,MATCH(K1387,trans!$E:$E,0)),"000"),"")</f>
        <v/>
      </c>
    </row>
    <row r="1388" spans="1:13" x14ac:dyDescent="0.55000000000000004">
      <c r="A1388" s="1" t="str">
        <f t="shared" si="63"/>
        <v/>
      </c>
      <c r="B1388" s="1" t="str">
        <f>IF(ISNUMBER($A1388),INDEX(原簿!$E:$E,MATCH(summary!$A1388,原簿!$M:$M,0)),"")</f>
        <v/>
      </c>
      <c r="C1388" s="10" t="str">
        <f>IF(ISNUMBER($A1388),INDEX(原簿!$I:$I,MATCH(summary!$A1388,原簿!$M:$M,0)),"")</f>
        <v/>
      </c>
      <c r="E1388" s="1" t="str">
        <f t="shared" si="64"/>
        <v/>
      </c>
      <c r="F1388" s="1" t="str">
        <f>IF(ISNUMBER($E1388),INDEX(原簿!$E:$E,MATCH(summary!$E1388,原簿!$N:$N,0)),"")</f>
        <v/>
      </c>
      <c r="G1388" s="10" t="str">
        <f>IF(ISNUMBER($E1388),INDEX(原簿!$I:$I,MATCH(summary!$E1388,原簿!$N:$N,0)),"")</f>
        <v/>
      </c>
      <c r="H1388" s="1" t="str">
        <f>IF(ISNUMBER($E1388),TEXT(INDEX(出席票!$A:$A,MATCH(F1388,trans!$B:$B,0)),"00")&amp;"-"&amp;TEXT(INDEX(出席票!$B:$B,MATCH(F1388,trans!$B:$B,0)),"000"),"")</f>
        <v/>
      </c>
      <c r="J1388" s="1" t="str">
        <f t="shared" si="65"/>
        <v/>
      </c>
      <c r="K1388" s="1" t="str">
        <f>IF(ISNUMBER($J1388),INDEX(原簿!$E:$E,MATCH(summary!$E1388,原簿!$O:$O,0)),"")</f>
        <v/>
      </c>
      <c r="L1388" s="10" t="str">
        <f>IF(ISNUMBER($J1388),INDEX(原簿!$I:$I,MATCH(summary!$E1388,原簿!$O:$O,0)),"")</f>
        <v/>
      </c>
      <c r="M1388" s="1" t="str">
        <f>IF(ISNUMBER($J1388),TEXT(INDEX(答案!$A:$A,MATCH(K1388,trans!$E:$E,0)),"00")&amp;"-"&amp;TEXT(INDEX(答案!$B:$B,MATCH(K1388,trans!$E:$E,0)),"000"),"")</f>
        <v/>
      </c>
    </row>
    <row r="1389" spans="1:13" x14ac:dyDescent="0.55000000000000004">
      <c r="A1389" s="1" t="str">
        <f t="shared" si="63"/>
        <v/>
      </c>
      <c r="B1389" s="1" t="str">
        <f>IF(ISNUMBER($A1389),INDEX(原簿!$E:$E,MATCH(summary!$A1389,原簿!$M:$M,0)),"")</f>
        <v/>
      </c>
      <c r="C1389" s="10" t="str">
        <f>IF(ISNUMBER($A1389),INDEX(原簿!$I:$I,MATCH(summary!$A1389,原簿!$M:$M,0)),"")</f>
        <v/>
      </c>
      <c r="E1389" s="1" t="str">
        <f t="shared" si="64"/>
        <v/>
      </c>
      <c r="F1389" s="1" t="str">
        <f>IF(ISNUMBER($E1389),INDEX(原簿!$E:$E,MATCH(summary!$E1389,原簿!$N:$N,0)),"")</f>
        <v/>
      </c>
      <c r="G1389" s="10" t="str">
        <f>IF(ISNUMBER($E1389),INDEX(原簿!$I:$I,MATCH(summary!$E1389,原簿!$N:$N,0)),"")</f>
        <v/>
      </c>
      <c r="H1389" s="1" t="str">
        <f>IF(ISNUMBER($E1389),TEXT(INDEX(出席票!$A:$A,MATCH(F1389,trans!$B:$B,0)),"00")&amp;"-"&amp;TEXT(INDEX(出席票!$B:$B,MATCH(F1389,trans!$B:$B,0)),"000"),"")</f>
        <v/>
      </c>
      <c r="J1389" s="1" t="str">
        <f t="shared" si="65"/>
        <v/>
      </c>
      <c r="K1389" s="1" t="str">
        <f>IF(ISNUMBER($J1389),INDEX(原簿!$E:$E,MATCH(summary!$E1389,原簿!$O:$O,0)),"")</f>
        <v/>
      </c>
      <c r="L1389" s="10" t="str">
        <f>IF(ISNUMBER($J1389),INDEX(原簿!$I:$I,MATCH(summary!$E1389,原簿!$O:$O,0)),"")</f>
        <v/>
      </c>
      <c r="M1389" s="1" t="str">
        <f>IF(ISNUMBER($J1389),TEXT(INDEX(答案!$A:$A,MATCH(K1389,trans!$E:$E,0)),"00")&amp;"-"&amp;TEXT(INDEX(答案!$B:$B,MATCH(K1389,trans!$E:$E,0)),"000"),"")</f>
        <v/>
      </c>
    </row>
    <row r="1390" spans="1:13" x14ac:dyDescent="0.55000000000000004">
      <c r="A1390" s="1" t="str">
        <f t="shared" si="63"/>
        <v/>
      </c>
      <c r="B1390" s="1" t="str">
        <f>IF(ISNUMBER($A1390),INDEX(原簿!$E:$E,MATCH(summary!$A1390,原簿!$M:$M,0)),"")</f>
        <v/>
      </c>
      <c r="C1390" s="10" t="str">
        <f>IF(ISNUMBER($A1390),INDEX(原簿!$I:$I,MATCH(summary!$A1390,原簿!$M:$M,0)),"")</f>
        <v/>
      </c>
      <c r="E1390" s="1" t="str">
        <f t="shared" si="64"/>
        <v/>
      </c>
      <c r="F1390" s="1" t="str">
        <f>IF(ISNUMBER($E1390),INDEX(原簿!$E:$E,MATCH(summary!$E1390,原簿!$N:$N,0)),"")</f>
        <v/>
      </c>
      <c r="G1390" s="10" t="str">
        <f>IF(ISNUMBER($E1390),INDEX(原簿!$I:$I,MATCH(summary!$E1390,原簿!$N:$N,0)),"")</f>
        <v/>
      </c>
      <c r="H1390" s="1" t="str">
        <f>IF(ISNUMBER($E1390),TEXT(INDEX(出席票!$A:$A,MATCH(F1390,trans!$B:$B,0)),"00")&amp;"-"&amp;TEXT(INDEX(出席票!$B:$B,MATCH(F1390,trans!$B:$B,0)),"000"),"")</f>
        <v/>
      </c>
      <c r="J1390" s="1" t="str">
        <f t="shared" si="65"/>
        <v/>
      </c>
      <c r="K1390" s="1" t="str">
        <f>IF(ISNUMBER($J1390),INDEX(原簿!$E:$E,MATCH(summary!$E1390,原簿!$O:$O,0)),"")</f>
        <v/>
      </c>
      <c r="L1390" s="10" t="str">
        <f>IF(ISNUMBER($J1390),INDEX(原簿!$I:$I,MATCH(summary!$E1390,原簿!$O:$O,0)),"")</f>
        <v/>
      </c>
      <c r="M1390" s="1" t="str">
        <f>IF(ISNUMBER($J1390),TEXT(INDEX(答案!$A:$A,MATCH(K1390,trans!$E:$E,0)),"00")&amp;"-"&amp;TEXT(INDEX(答案!$B:$B,MATCH(K1390,trans!$E:$E,0)),"000"),"")</f>
        <v/>
      </c>
    </row>
    <row r="1391" spans="1:13" x14ac:dyDescent="0.55000000000000004">
      <c r="A1391" s="1" t="str">
        <f t="shared" si="63"/>
        <v/>
      </c>
      <c r="B1391" s="1" t="str">
        <f>IF(ISNUMBER($A1391),INDEX(原簿!$E:$E,MATCH(summary!$A1391,原簿!$M:$M,0)),"")</f>
        <v/>
      </c>
      <c r="C1391" s="10" t="str">
        <f>IF(ISNUMBER($A1391),INDEX(原簿!$I:$I,MATCH(summary!$A1391,原簿!$M:$M,0)),"")</f>
        <v/>
      </c>
      <c r="E1391" s="1" t="str">
        <f t="shared" si="64"/>
        <v/>
      </c>
      <c r="F1391" s="1" t="str">
        <f>IF(ISNUMBER($E1391),INDEX(原簿!$E:$E,MATCH(summary!$E1391,原簿!$N:$N,0)),"")</f>
        <v/>
      </c>
      <c r="G1391" s="10" t="str">
        <f>IF(ISNUMBER($E1391),INDEX(原簿!$I:$I,MATCH(summary!$E1391,原簿!$N:$N,0)),"")</f>
        <v/>
      </c>
      <c r="H1391" s="1" t="str">
        <f>IF(ISNUMBER($E1391),TEXT(INDEX(出席票!$A:$A,MATCH(F1391,trans!$B:$B,0)),"00")&amp;"-"&amp;TEXT(INDEX(出席票!$B:$B,MATCH(F1391,trans!$B:$B,0)),"000"),"")</f>
        <v/>
      </c>
      <c r="J1391" s="1" t="str">
        <f t="shared" si="65"/>
        <v/>
      </c>
      <c r="K1391" s="1" t="str">
        <f>IF(ISNUMBER($J1391),INDEX(原簿!$E:$E,MATCH(summary!$E1391,原簿!$O:$O,0)),"")</f>
        <v/>
      </c>
      <c r="L1391" s="10" t="str">
        <f>IF(ISNUMBER($J1391),INDEX(原簿!$I:$I,MATCH(summary!$E1391,原簿!$O:$O,0)),"")</f>
        <v/>
      </c>
      <c r="M1391" s="1" t="str">
        <f>IF(ISNUMBER($J1391),TEXT(INDEX(答案!$A:$A,MATCH(K1391,trans!$E:$E,0)),"00")&amp;"-"&amp;TEXT(INDEX(答案!$B:$B,MATCH(K1391,trans!$E:$E,0)),"000"),"")</f>
        <v/>
      </c>
    </row>
    <row r="1392" spans="1:13" x14ac:dyDescent="0.55000000000000004">
      <c r="A1392" s="1" t="str">
        <f t="shared" si="63"/>
        <v/>
      </c>
      <c r="B1392" s="1" t="str">
        <f>IF(ISNUMBER($A1392),INDEX(原簿!$E:$E,MATCH(summary!$A1392,原簿!$M:$M,0)),"")</f>
        <v/>
      </c>
      <c r="C1392" s="10" t="str">
        <f>IF(ISNUMBER($A1392),INDEX(原簿!$I:$I,MATCH(summary!$A1392,原簿!$M:$M,0)),"")</f>
        <v/>
      </c>
      <c r="E1392" s="1" t="str">
        <f t="shared" si="64"/>
        <v/>
      </c>
      <c r="F1392" s="1" t="str">
        <f>IF(ISNUMBER($E1392),INDEX(原簿!$E:$E,MATCH(summary!$E1392,原簿!$N:$N,0)),"")</f>
        <v/>
      </c>
      <c r="G1392" s="10" t="str">
        <f>IF(ISNUMBER($E1392),INDEX(原簿!$I:$I,MATCH(summary!$E1392,原簿!$N:$N,0)),"")</f>
        <v/>
      </c>
      <c r="H1392" s="1" t="str">
        <f>IF(ISNUMBER($E1392),TEXT(INDEX(出席票!$A:$A,MATCH(F1392,trans!$B:$B,0)),"00")&amp;"-"&amp;TEXT(INDEX(出席票!$B:$B,MATCH(F1392,trans!$B:$B,0)),"000"),"")</f>
        <v/>
      </c>
      <c r="J1392" s="1" t="str">
        <f t="shared" si="65"/>
        <v/>
      </c>
      <c r="K1392" s="1" t="str">
        <f>IF(ISNUMBER($J1392),INDEX(原簿!$E:$E,MATCH(summary!$E1392,原簿!$O:$O,0)),"")</f>
        <v/>
      </c>
      <c r="L1392" s="10" t="str">
        <f>IF(ISNUMBER($J1392),INDEX(原簿!$I:$I,MATCH(summary!$E1392,原簿!$O:$O,0)),"")</f>
        <v/>
      </c>
      <c r="M1392" s="1" t="str">
        <f>IF(ISNUMBER($J1392),TEXT(INDEX(答案!$A:$A,MATCH(K1392,trans!$E:$E,0)),"00")&amp;"-"&amp;TEXT(INDEX(答案!$B:$B,MATCH(K1392,trans!$E:$E,0)),"000"),"")</f>
        <v/>
      </c>
    </row>
    <row r="1393" spans="1:13" x14ac:dyDescent="0.55000000000000004">
      <c r="A1393" s="1" t="str">
        <f t="shared" si="63"/>
        <v/>
      </c>
      <c r="B1393" s="1" t="str">
        <f>IF(ISNUMBER($A1393),INDEX(原簿!$E:$E,MATCH(summary!$A1393,原簿!$M:$M,0)),"")</f>
        <v/>
      </c>
      <c r="C1393" s="10" t="str">
        <f>IF(ISNUMBER($A1393),INDEX(原簿!$I:$I,MATCH(summary!$A1393,原簿!$M:$M,0)),"")</f>
        <v/>
      </c>
      <c r="E1393" s="1" t="str">
        <f t="shared" si="64"/>
        <v/>
      </c>
      <c r="F1393" s="1" t="str">
        <f>IF(ISNUMBER($E1393),INDEX(原簿!$E:$E,MATCH(summary!$E1393,原簿!$N:$N,0)),"")</f>
        <v/>
      </c>
      <c r="G1393" s="10" t="str">
        <f>IF(ISNUMBER($E1393),INDEX(原簿!$I:$I,MATCH(summary!$E1393,原簿!$N:$N,0)),"")</f>
        <v/>
      </c>
      <c r="H1393" s="1" t="str">
        <f>IF(ISNUMBER($E1393),TEXT(INDEX(出席票!$A:$A,MATCH(F1393,trans!$B:$B,0)),"00")&amp;"-"&amp;TEXT(INDEX(出席票!$B:$B,MATCH(F1393,trans!$B:$B,0)),"000"),"")</f>
        <v/>
      </c>
      <c r="J1393" s="1" t="str">
        <f t="shared" si="65"/>
        <v/>
      </c>
      <c r="K1393" s="1" t="str">
        <f>IF(ISNUMBER($J1393),INDEX(原簿!$E:$E,MATCH(summary!$E1393,原簿!$O:$O,0)),"")</f>
        <v/>
      </c>
      <c r="L1393" s="10" t="str">
        <f>IF(ISNUMBER($J1393),INDEX(原簿!$I:$I,MATCH(summary!$E1393,原簿!$O:$O,0)),"")</f>
        <v/>
      </c>
      <c r="M1393" s="1" t="str">
        <f>IF(ISNUMBER($J1393),TEXT(INDEX(答案!$A:$A,MATCH(K1393,trans!$E:$E,0)),"00")&amp;"-"&amp;TEXT(INDEX(答案!$B:$B,MATCH(K1393,trans!$E:$E,0)),"000"),"")</f>
        <v/>
      </c>
    </row>
    <row r="1394" spans="1:13" x14ac:dyDescent="0.55000000000000004">
      <c r="A1394" s="1" t="str">
        <f t="shared" si="63"/>
        <v/>
      </c>
      <c r="B1394" s="1" t="str">
        <f>IF(ISNUMBER($A1394),INDEX(原簿!$E:$E,MATCH(summary!$A1394,原簿!$M:$M,0)),"")</f>
        <v/>
      </c>
      <c r="C1394" s="10" t="str">
        <f>IF(ISNUMBER($A1394),INDEX(原簿!$I:$I,MATCH(summary!$A1394,原簿!$M:$M,0)),"")</f>
        <v/>
      </c>
      <c r="E1394" s="1" t="str">
        <f t="shared" si="64"/>
        <v/>
      </c>
      <c r="F1394" s="1" t="str">
        <f>IF(ISNUMBER($E1394),INDEX(原簿!$E:$E,MATCH(summary!$E1394,原簿!$N:$N,0)),"")</f>
        <v/>
      </c>
      <c r="G1394" s="10" t="str">
        <f>IF(ISNUMBER($E1394),INDEX(原簿!$I:$I,MATCH(summary!$E1394,原簿!$N:$N,0)),"")</f>
        <v/>
      </c>
      <c r="H1394" s="1" t="str">
        <f>IF(ISNUMBER($E1394),TEXT(INDEX(出席票!$A:$A,MATCH(F1394,trans!$B:$B,0)),"00")&amp;"-"&amp;TEXT(INDEX(出席票!$B:$B,MATCH(F1394,trans!$B:$B,0)),"000"),"")</f>
        <v/>
      </c>
      <c r="J1394" s="1" t="str">
        <f t="shared" si="65"/>
        <v/>
      </c>
      <c r="K1394" s="1" t="str">
        <f>IF(ISNUMBER($J1394),INDEX(原簿!$E:$E,MATCH(summary!$E1394,原簿!$O:$O,0)),"")</f>
        <v/>
      </c>
      <c r="L1394" s="10" t="str">
        <f>IF(ISNUMBER($J1394),INDEX(原簿!$I:$I,MATCH(summary!$E1394,原簿!$O:$O,0)),"")</f>
        <v/>
      </c>
      <c r="M1394" s="1" t="str">
        <f>IF(ISNUMBER($J1394),TEXT(INDEX(答案!$A:$A,MATCH(K1394,trans!$E:$E,0)),"00")&amp;"-"&amp;TEXT(INDEX(答案!$B:$B,MATCH(K1394,trans!$E:$E,0)),"000"),"")</f>
        <v/>
      </c>
    </row>
    <row r="1395" spans="1:13" x14ac:dyDescent="0.55000000000000004">
      <c r="A1395" s="1" t="str">
        <f t="shared" si="63"/>
        <v/>
      </c>
      <c r="B1395" s="1" t="str">
        <f>IF(ISNUMBER($A1395),INDEX(原簿!$E:$E,MATCH(summary!$A1395,原簿!$M:$M,0)),"")</f>
        <v/>
      </c>
      <c r="C1395" s="10" t="str">
        <f>IF(ISNUMBER($A1395),INDEX(原簿!$I:$I,MATCH(summary!$A1395,原簿!$M:$M,0)),"")</f>
        <v/>
      </c>
      <c r="E1395" s="1" t="str">
        <f t="shared" si="64"/>
        <v/>
      </c>
      <c r="F1395" s="1" t="str">
        <f>IF(ISNUMBER($E1395),INDEX(原簿!$E:$E,MATCH(summary!$E1395,原簿!$N:$N,0)),"")</f>
        <v/>
      </c>
      <c r="G1395" s="10" t="str">
        <f>IF(ISNUMBER($E1395),INDEX(原簿!$I:$I,MATCH(summary!$E1395,原簿!$N:$N,0)),"")</f>
        <v/>
      </c>
      <c r="H1395" s="1" t="str">
        <f>IF(ISNUMBER($E1395),TEXT(INDEX(出席票!$A:$A,MATCH(F1395,trans!$B:$B,0)),"00")&amp;"-"&amp;TEXT(INDEX(出席票!$B:$B,MATCH(F1395,trans!$B:$B,0)),"000"),"")</f>
        <v/>
      </c>
      <c r="J1395" s="1" t="str">
        <f t="shared" si="65"/>
        <v/>
      </c>
      <c r="K1395" s="1" t="str">
        <f>IF(ISNUMBER($J1395),INDEX(原簿!$E:$E,MATCH(summary!$E1395,原簿!$O:$O,0)),"")</f>
        <v/>
      </c>
      <c r="L1395" s="10" t="str">
        <f>IF(ISNUMBER($J1395),INDEX(原簿!$I:$I,MATCH(summary!$E1395,原簿!$O:$O,0)),"")</f>
        <v/>
      </c>
      <c r="M1395" s="1" t="str">
        <f>IF(ISNUMBER($J1395),TEXT(INDEX(答案!$A:$A,MATCH(K1395,trans!$E:$E,0)),"00")&amp;"-"&amp;TEXT(INDEX(答案!$B:$B,MATCH(K1395,trans!$E:$E,0)),"000"),"")</f>
        <v/>
      </c>
    </row>
    <row r="1396" spans="1:13" x14ac:dyDescent="0.55000000000000004">
      <c r="A1396" s="1" t="str">
        <f t="shared" si="63"/>
        <v/>
      </c>
      <c r="B1396" s="1" t="str">
        <f>IF(ISNUMBER($A1396),INDEX(原簿!$E:$E,MATCH(summary!$A1396,原簿!$M:$M,0)),"")</f>
        <v/>
      </c>
      <c r="C1396" s="10" t="str">
        <f>IF(ISNUMBER($A1396),INDEX(原簿!$I:$I,MATCH(summary!$A1396,原簿!$M:$M,0)),"")</f>
        <v/>
      </c>
      <c r="E1396" s="1" t="str">
        <f t="shared" si="64"/>
        <v/>
      </c>
      <c r="F1396" s="1" t="str">
        <f>IF(ISNUMBER($E1396),INDEX(原簿!$E:$E,MATCH(summary!$E1396,原簿!$N:$N,0)),"")</f>
        <v/>
      </c>
      <c r="G1396" s="10" t="str">
        <f>IF(ISNUMBER($E1396),INDEX(原簿!$I:$I,MATCH(summary!$E1396,原簿!$N:$N,0)),"")</f>
        <v/>
      </c>
      <c r="H1396" s="1" t="str">
        <f>IF(ISNUMBER($E1396),TEXT(INDEX(出席票!$A:$A,MATCH(F1396,trans!$B:$B,0)),"00")&amp;"-"&amp;TEXT(INDEX(出席票!$B:$B,MATCH(F1396,trans!$B:$B,0)),"000"),"")</f>
        <v/>
      </c>
      <c r="J1396" s="1" t="str">
        <f t="shared" si="65"/>
        <v/>
      </c>
      <c r="K1396" s="1" t="str">
        <f>IF(ISNUMBER($J1396),INDEX(原簿!$E:$E,MATCH(summary!$E1396,原簿!$O:$O,0)),"")</f>
        <v/>
      </c>
      <c r="L1396" s="10" t="str">
        <f>IF(ISNUMBER($J1396),INDEX(原簿!$I:$I,MATCH(summary!$E1396,原簿!$O:$O,0)),"")</f>
        <v/>
      </c>
      <c r="M1396" s="1" t="str">
        <f>IF(ISNUMBER($J1396),TEXT(INDEX(答案!$A:$A,MATCH(K1396,trans!$E:$E,0)),"00")&amp;"-"&amp;TEXT(INDEX(答案!$B:$B,MATCH(K1396,trans!$E:$E,0)),"000"),"")</f>
        <v/>
      </c>
    </row>
    <row r="1397" spans="1:13" x14ac:dyDescent="0.55000000000000004">
      <c r="A1397" s="1" t="str">
        <f t="shared" si="63"/>
        <v/>
      </c>
      <c r="B1397" s="1" t="str">
        <f>IF(ISNUMBER($A1397),INDEX(原簿!$E:$E,MATCH(summary!$A1397,原簿!$M:$M,0)),"")</f>
        <v/>
      </c>
      <c r="C1397" s="10" t="str">
        <f>IF(ISNUMBER($A1397),INDEX(原簿!$I:$I,MATCH(summary!$A1397,原簿!$M:$M,0)),"")</f>
        <v/>
      </c>
      <c r="E1397" s="1" t="str">
        <f t="shared" si="64"/>
        <v/>
      </c>
      <c r="F1397" s="1" t="str">
        <f>IF(ISNUMBER($E1397),INDEX(原簿!$E:$E,MATCH(summary!$E1397,原簿!$N:$N,0)),"")</f>
        <v/>
      </c>
      <c r="G1397" s="10" t="str">
        <f>IF(ISNUMBER($E1397),INDEX(原簿!$I:$I,MATCH(summary!$E1397,原簿!$N:$N,0)),"")</f>
        <v/>
      </c>
      <c r="H1397" s="1" t="str">
        <f>IF(ISNUMBER($E1397),TEXT(INDEX(出席票!$A:$A,MATCH(F1397,trans!$B:$B,0)),"00")&amp;"-"&amp;TEXT(INDEX(出席票!$B:$B,MATCH(F1397,trans!$B:$B,0)),"000"),"")</f>
        <v/>
      </c>
      <c r="J1397" s="1" t="str">
        <f t="shared" si="65"/>
        <v/>
      </c>
      <c r="K1397" s="1" t="str">
        <f>IF(ISNUMBER($J1397),INDEX(原簿!$E:$E,MATCH(summary!$E1397,原簿!$O:$O,0)),"")</f>
        <v/>
      </c>
      <c r="L1397" s="10" t="str">
        <f>IF(ISNUMBER($J1397),INDEX(原簿!$I:$I,MATCH(summary!$E1397,原簿!$O:$O,0)),"")</f>
        <v/>
      </c>
      <c r="M1397" s="1" t="str">
        <f>IF(ISNUMBER($J1397),TEXT(INDEX(答案!$A:$A,MATCH(K1397,trans!$E:$E,0)),"00")&amp;"-"&amp;TEXT(INDEX(答案!$B:$B,MATCH(K1397,trans!$E:$E,0)),"000"),"")</f>
        <v/>
      </c>
    </row>
    <row r="1398" spans="1:13" x14ac:dyDescent="0.55000000000000004">
      <c r="A1398" s="1" t="str">
        <f t="shared" si="63"/>
        <v/>
      </c>
      <c r="B1398" s="1" t="str">
        <f>IF(ISNUMBER($A1398),INDEX(原簿!$E:$E,MATCH(summary!$A1398,原簿!$M:$M,0)),"")</f>
        <v/>
      </c>
      <c r="C1398" s="10" t="str">
        <f>IF(ISNUMBER($A1398),INDEX(原簿!$I:$I,MATCH(summary!$A1398,原簿!$M:$M,0)),"")</f>
        <v/>
      </c>
      <c r="E1398" s="1" t="str">
        <f t="shared" si="64"/>
        <v/>
      </c>
      <c r="F1398" s="1" t="str">
        <f>IF(ISNUMBER($E1398),INDEX(原簿!$E:$E,MATCH(summary!$E1398,原簿!$N:$N,0)),"")</f>
        <v/>
      </c>
      <c r="G1398" s="10" t="str">
        <f>IF(ISNUMBER($E1398),INDEX(原簿!$I:$I,MATCH(summary!$E1398,原簿!$N:$N,0)),"")</f>
        <v/>
      </c>
      <c r="H1398" s="1" t="str">
        <f>IF(ISNUMBER($E1398),TEXT(INDEX(出席票!$A:$A,MATCH(F1398,trans!$B:$B,0)),"00")&amp;"-"&amp;TEXT(INDEX(出席票!$B:$B,MATCH(F1398,trans!$B:$B,0)),"000"),"")</f>
        <v/>
      </c>
      <c r="J1398" s="1" t="str">
        <f t="shared" si="65"/>
        <v/>
      </c>
      <c r="K1398" s="1" t="str">
        <f>IF(ISNUMBER($J1398),INDEX(原簿!$E:$E,MATCH(summary!$E1398,原簿!$O:$O,0)),"")</f>
        <v/>
      </c>
      <c r="L1398" s="10" t="str">
        <f>IF(ISNUMBER($J1398),INDEX(原簿!$I:$I,MATCH(summary!$E1398,原簿!$O:$O,0)),"")</f>
        <v/>
      </c>
      <c r="M1398" s="1" t="str">
        <f>IF(ISNUMBER($J1398),TEXT(INDEX(答案!$A:$A,MATCH(K1398,trans!$E:$E,0)),"00")&amp;"-"&amp;TEXT(INDEX(答案!$B:$B,MATCH(K1398,trans!$E:$E,0)),"000"),"")</f>
        <v/>
      </c>
    </row>
    <row r="1399" spans="1:13" x14ac:dyDescent="0.55000000000000004">
      <c r="A1399" s="1" t="str">
        <f t="shared" si="63"/>
        <v/>
      </c>
      <c r="B1399" s="1" t="str">
        <f>IF(ISNUMBER($A1399),INDEX(原簿!$E:$E,MATCH(summary!$A1399,原簿!$M:$M,0)),"")</f>
        <v/>
      </c>
      <c r="C1399" s="10" t="str">
        <f>IF(ISNUMBER($A1399),INDEX(原簿!$I:$I,MATCH(summary!$A1399,原簿!$M:$M,0)),"")</f>
        <v/>
      </c>
      <c r="E1399" s="1" t="str">
        <f t="shared" si="64"/>
        <v/>
      </c>
      <c r="F1399" s="1" t="str">
        <f>IF(ISNUMBER($E1399),INDEX(原簿!$E:$E,MATCH(summary!$E1399,原簿!$N:$N,0)),"")</f>
        <v/>
      </c>
      <c r="G1399" s="10" t="str">
        <f>IF(ISNUMBER($E1399),INDEX(原簿!$I:$I,MATCH(summary!$E1399,原簿!$N:$N,0)),"")</f>
        <v/>
      </c>
      <c r="H1399" s="1" t="str">
        <f>IF(ISNUMBER($E1399),TEXT(INDEX(出席票!$A:$A,MATCH(F1399,trans!$B:$B,0)),"00")&amp;"-"&amp;TEXT(INDEX(出席票!$B:$B,MATCH(F1399,trans!$B:$B,0)),"000"),"")</f>
        <v/>
      </c>
      <c r="J1399" s="1" t="str">
        <f t="shared" si="65"/>
        <v/>
      </c>
      <c r="K1399" s="1" t="str">
        <f>IF(ISNUMBER($J1399),INDEX(原簿!$E:$E,MATCH(summary!$E1399,原簿!$O:$O,0)),"")</f>
        <v/>
      </c>
      <c r="L1399" s="10" t="str">
        <f>IF(ISNUMBER($J1399),INDEX(原簿!$I:$I,MATCH(summary!$E1399,原簿!$O:$O,0)),"")</f>
        <v/>
      </c>
      <c r="M1399" s="1" t="str">
        <f>IF(ISNUMBER($J1399),TEXT(INDEX(答案!$A:$A,MATCH(K1399,trans!$E:$E,0)),"00")&amp;"-"&amp;TEXT(INDEX(答案!$B:$B,MATCH(K1399,trans!$E:$E,0)),"000"),"")</f>
        <v/>
      </c>
    </row>
    <row r="1400" spans="1:13" x14ac:dyDescent="0.55000000000000004">
      <c r="A1400" s="1" t="str">
        <f t="shared" si="63"/>
        <v/>
      </c>
      <c r="B1400" s="1" t="str">
        <f>IF(ISNUMBER($A1400),INDEX(原簿!$E:$E,MATCH(summary!$A1400,原簿!$M:$M,0)),"")</f>
        <v/>
      </c>
      <c r="C1400" s="10" t="str">
        <f>IF(ISNUMBER($A1400),INDEX(原簿!$I:$I,MATCH(summary!$A1400,原簿!$M:$M,0)),"")</f>
        <v/>
      </c>
      <c r="E1400" s="1" t="str">
        <f t="shared" si="64"/>
        <v/>
      </c>
      <c r="F1400" s="1" t="str">
        <f>IF(ISNUMBER($E1400),INDEX(原簿!$E:$E,MATCH(summary!$E1400,原簿!$N:$N,0)),"")</f>
        <v/>
      </c>
      <c r="G1400" s="10" t="str">
        <f>IF(ISNUMBER($E1400),INDEX(原簿!$I:$I,MATCH(summary!$E1400,原簿!$N:$N,0)),"")</f>
        <v/>
      </c>
      <c r="H1400" s="1" t="str">
        <f>IF(ISNUMBER($E1400),TEXT(INDEX(出席票!$A:$A,MATCH(F1400,trans!$B:$B,0)),"00")&amp;"-"&amp;TEXT(INDEX(出席票!$B:$B,MATCH(F1400,trans!$B:$B,0)),"000"),"")</f>
        <v/>
      </c>
      <c r="J1400" s="1" t="str">
        <f t="shared" si="65"/>
        <v/>
      </c>
      <c r="K1400" s="1" t="str">
        <f>IF(ISNUMBER($J1400),INDEX(原簿!$E:$E,MATCH(summary!$E1400,原簿!$O:$O,0)),"")</f>
        <v/>
      </c>
      <c r="L1400" s="10" t="str">
        <f>IF(ISNUMBER($J1400),INDEX(原簿!$I:$I,MATCH(summary!$E1400,原簿!$O:$O,0)),"")</f>
        <v/>
      </c>
      <c r="M1400" s="1" t="str">
        <f>IF(ISNUMBER($J1400),TEXT(INDEX(答案!$A:$A,MATCH(K1400,trans!$E:$E,0)),"00")&amp;"-"&amp;TEXT(INDEX(答案!$B:$B,MATCH(K1400,trans!$E:$E,0)),"000"),"")</f>
        <v/>
      </c>
    </row>
    <row r="1401" spans="1:13" x14ac:dyDescent="0.55000000000000004">
      <c r="A1401" s="1" t="str">
        <f t="shared" si="63"/>
        <v/>
      </c>
      <c r="B1401" s="1" t="str">
        <f>IF(ISNUMBER($A1401),INDEX(原簿!$E:$E,MATCH(summary!$A1401,原簿!$M:$M,0)),"")</f>
        <v/>
      </c>
      <c r="C1401" s="10" t="str">
        <f>IF(ISNUMBER($A1401),INDEX(原簿!$I:$I,MATCH(summary!$A1401,原簿!$M:$M,0)),"")</f>
        <v/>
      </c>
      <c r="E1401" s="1" t="str">
        <f t="shared" si="64"/>
        <v/>
      </c>
      <c r="F1401" s="1" t="str">
        <f>IF(ISNUMBER($E1401),INDEX(原簿!$E:$E,MATCH(summary!$E1401,原簿!$N:$N,0)),"")</f>
        <v/>
      </c>
      <c r="G1401" s="10" t="str">
        <f>IF(ISNUMBER($E1401),INDEX(原簿!$I:$I,MATCH(summary!$E1401,原簿!$N:$N,0)),"")</f>
        <v/>
      </c>
      <c r="H1401" s="1" t="str">
        <f>IF(ISNUMBER($E1401),TEXT(INDEX(出席票!$A:$A,MATCH(F1401,trans!$B:$B,0)),"00")&amp;"-"&amp;TEXT(INDEX(出席票!$B:$B,MATCH(F1401,trans!$B:$B,0)),"000"),"")</f>
        <v/>
      </c>
      <c r="J1401" s="1" t="str">
        <f t="shared" si="65"/>
        <v/>
      </c>
      <c r="K1401" s="1" t="str">
        <f>IF(ISNUMBER($J1401),INDEX(原簿!$E:$E,MATCH(summary!$E1401,原簿!$O:$O,0)),"")</f>
        <v/>
      </c>
      <c r="L1401" s="10" t="str">
        <f>IF(ISNUMBER($J1401),INDEX(原簿!$I:$I,MATCH(summary!$E1401,原簿!$O:$O,0)),"")</f>
        <v/>
      </c>
      <c r="M1401" s="1" t="str">
        <f>IF(ISNUMBER($J1401),TEXT(INDEX(答案!$A:$A,MATCH(K1401,trans!$E:$E,0)),"00")&amp;"-"&amp;TEXT(INDEX(答案!$B:$B,MATCH(K1401,trans!$E:$E,0)),"000"),"")</f>
        <v/>
      </c>
    </row>
    <row r="1402" spans="1:13" x14ac:dyDescent="0.55000000000000004">
      <c r="A1402" s="1" t="str">
        <f t="shared" si="63"/>
        <v/>
      </c>
      <c r="B1402" s="1" t="str">
        <f>IF(ISNUMBER($A1402),INDEX(原簿!$E:$E,MATCH(summary!$A1402,原簿!$M:$M,0)),"")</f>
        <v/>
      </c>
      <c r="C1402" s="10" t="str">
        <f>IF(ISNUMBER($A1402),INDEX(原簿!$I:$I,MATCH(summary!$A1402,原簿!$M:$M,0)),"")</f>
        <v/>
      </c>
      <c r="E1402" s="1" t="str">
        <f t="shared" si="64"/>
        <v/>
      </c>
      <c r="F1402" s="1" t="str">
        <f>IF(ISNUMBER($E1402),INDEX(原簿!$E:$E,MATCH(summary!$E1402,原簿!$N:$N,0)),"")</f>
        <v/>
      </c>
      <c r="G1402" s="10" t="str">
        <f>IF(ISNUMBER($E1402),INDEX(原簿!$I:$I,MATCH(summary!$E1402,原簿!$N:$N,0)),"")</f>
        <v/>
      </c>
      <c r="H1402" s="1" t="str">
        <f>IF(ISNUMBER($E1402),TEXT(INDEX(出席票!$A:$A,MATCH(F1402,trans!$B:$B,0)),"00")&amp;"-"&amp;TEXT(INDEX(出席票!$B:$B,MATCH(F1402,trans!$B:$B,0)),"000"),"")</f>
        <v/>
      </c>
      <c r="J1402" s="1" t="str">
        <f t="shared" si="65"/>
        <v/>
      </c>
      <c r="K1402" s="1" t="str">
        <f>IF(ISNUMBER($J1402),INDEX(原簿!$E:$E,MATCH(summary!$E1402,原簿!$O:$O,0)),"")</f>
        <v/>
      </c>
      <c r="L1402" s="10" t="str">
        <f>IF(ISNUMBER($J1402),INDEX(原簿!$I:$I,MATCH(summary!$E1402,原簿!$O:$O,0)),"")</f>
        <v/>
      </c>
      <c r="M1402" s="1" t="str">
        <f>IF(ISNUMBER($J1402),TEXT(INDEX(答案!$A:$A,MATCH(K1402,trans!$E:$E,0)),"00")&amp;"-"&amp;TEXT(INDEX(答案!$B:$B,MATCH(K1402,trans!$E:$E,0)),"000"),"")</f>
        <v/>
      </c>
    </row>
    <row r="1403" spans="1:13" x14ac:dyDescent="0.55000000000000004">
      <c r="A1403" s="1" t="str">
        <f t="shared" si="63"/>
        <v/>
      </c>
      <c r="B1403" s="1" t="str">
        <f>IF(ISNUMBER($A1403),INDEX(原簿!$E:$E,MATCH(summary!$A1403,原簿!$M:$M,0)),"")</f>
        <v/>
      </c>
      <c r="C1403" s="10" t="str">
        <f>IF(ISNUMBER($A1403),INDEX(原簿!$I:$I,MATCH(summary!$A1403,原簿!$M:$M,0)),"")</f>
        <v/>
      </c>
      <c r="E1403" s="1" t="str">
        <f t="shared" si="64"/>
        <v/>
      </c>
      <c r="F1403" s="1" t="str">
        <f>IF(ISNUMBER($E1403),INDEX(原簿!$E:$E,MATCH(summary!$E1403,原簿!$N:$N,0)),"")</f>
        <v/>
      </c>
      <c r="G1403" s="10" t="str">
        <f>IF(ISNUMBER($E1403),INDEX(原簿!$I:$I,MATCH(summary!$E1403,原簿!$N:$N,0)),"")</f>
        <v/>
      </c>
      <c r="H1403" s="1" t="str">
        <f>IF(ISNUMBER($E1403),TEXT(INDEX(出席票!$A:$A,MATCH(F1403,trans!$B:$B,0)),"00")&amp;"-"&amp;TEXT(INDEX(出席票!$B:$B,MATCH(F1403,trans!$B:$B,0)),"000"),"")</f>
        <v/>
      </c>
      <c r="J1403" s="1" t="str">
        <f t="shared" si="65"/>
        <v/>
      </c>
      <c r="K1403" s="1" t="str">
        <f>IF(ISNUMBER($J1403),INDEX(原簿!$E:$E,MATCH(summary!$E1403,原簿!$O:$O,0)),"")</f>
        <v/>
      </c>
      <c r="L1403" s="10" t="str">
        <f>IF(ISNUMBER($J1403),INDEX(原簿!$I:$I,MATCH(summary!$E1403,原簿!$O:$O,0)),"")</f>
        <v/>
      </c>
      <c r="M1403" s="1" t="str">
        <f>IF(ISNUMBER($J1403),TEXT(INDEX(答案!$A:$A,MATCH(K1403,trans!$E:$E,0)),"00")&amp;"-"&amp;TEXT(INDEX(答案!$B:$B,MATCH(K1403,trans!$E:$E,0)),"000"),"")</f>
        <v/>
      </c>
    </row>
    <row r="1404" spans="1:13" x14ac:dyDescent="0.55000000000000004">
      <c r="A1404" s="1" t="str">
        <f t="shared" si="63"/>
        <v/>
      </c>
      <c r="B1404" s="1" t="str">
        <f>IF(ISNUMBER($A1404),INDEX(原簿!$E:$E,MATCH(summary!$A1404,原簿!$M:$M,0)),"")</f>
        <v/>
      </c>
      <c r="C1404" s="10" t="str">
        <f>IF(ISNUMBER($A1404),INDEX(原簿!$I:$I,MATCH(summary!$A1404,原簿!$M:$M,0)),"")</f>
        <v/>
      </c>
      <c r="E1404" s="1" t="str">
        <f t="shared" si="64"/>
        <v/>
      </c>
      <c r="F1404" s="1" t="str">
        <f>IF(ISNUMBER($E1404),INDEX(原簿!$E:$E,MATCH(summary!$E1404,原簿!$N:$N,0)),"")</f>
        <v/>
      </c>
      <c r="G1404" s="10" t="str">
        <f>IF(ISNUMBER($E1404),INDEX(原簿!$I:$I,MATCH(summary!$E1404,原簿!$N:$N,0)),"")</f>
        <v/>
      </c>
      <c r="H1404" s="1" t="str">
        <f>IF(ISNUMBER($E1404),TEXT(INDEX(出席票!$A:$A,MATCH(F1404,trans!$B:$B,0)),"00")&amp;"-"&amp;TEXT(INDEX(出席票!$B:$B,MATCH(F1404,trans!$B:$B,0)),"000"),"")</f>
        <v/>
      </c>
      <c r="J1404" s="1" t="str">
        <f t="shared" si="65"/>
        <v/>
      </c>
      <c r="K1404" s="1" t="str">
        <f>IF(ISNUMBER($J1404),INDEX(原簿!$E:$E,MATCH(summary!$E1404,原簿!$O:$O,0)),"")</f>
        <v/>
      </c>
      <c r="L1404" s="10" t="str">
        <f>IF(ISNUMBER($J1404),INDEX(原簿!$I:$I,MATCH(summary!$E1404,原簿!$O:$O,0)),"")</f>
        <v/>
      </c>
      <c r="M1404" s="1" t="str">
        <f>IF(ISNUMBER($J1404),TEXT(INDEX(答案!$A:$A,MATCH(K1404,trans!$E:$E,0)),"00")&amp;"-"&amp;TEXT(INDEX(答案!$B:$B,MATCH(K1404,trans!$E:$E,0)),"000"),"")</f>
        <v/>
      </c>
    </row>
    <row r="1405" spans="1:13" x14ac:dyDescent="0.55000000000000004">
      <c r="A1405" s="1" t="str">
        <f t="shared" si="63"/>
        <v/>
      </c>
      <c r="B1405" s="1" t="str">
        <f>IF(ISNUMBER($A1405),INDEX(原簿!$E:$E,MATCH(summary!$A1405,原簿!$M:$M,0)),"")</f>
        <v/>
      </c>
      <c r="C1405" s="10" t="str">
        <f>IF(ISNUMBER($A1405),INDEX(原簿!$I:$I,MATCH(summary!$A1405,原簿!$M:$M,0)),"")</f>
        <v/>
      </c>
      <c r="E1405" s="1" t="str">
        <f t="shared" si="64"/>
        <v/>
      </c>
      <c r="F1405" s="1" t="str">
        <f>IF(ISNUMBER($E1405),INDEX(原簿!$E:$E,MATCH(summary!$E1405,原簿!$N:$N,0)),"")</f>
        <v/>
      </c>
      <c r="G1405" s="10" t="str">
        <f>IF(ISNUMBER($E1405),INDEX(原簿!$I:$I,MATCH(summary!$E1405,原簿!$N:$N,0)),"")</f>
        <v/>
      </c>
      <c r="H1405" s="1" t="str">
        <f>IF(ISNUMBER($E1405),TEXT(INDEX(出席票!$A:$A,MATCH(F1405,trans!$B:$B,0)),"00")&amp;"-"&amp;TEXT(INDEX(出席票!$B:$B,MATCH(F1405,trans!$B:$B,0)),"000"),"")</f>
        <v/>
      </c>
      <c r="J1405" s="1" t="str">
        <f t="shared" si="65"/>
        <v/>
      </c>
      <c r="K1405" s="1" t="str">
        <f>IF(ISNUMBER($J1405),INDEX(原簿!$E:$E,MATCH(summary!$E1405,原簿!$O:$O,0)),"")</f>
        <v/>
      </c>
      <c r="L1405" s="10" t="str">
        <f>IF(ISNUMBER($J1405),INDEX(原簿!$I:$I,MATCH(summary!$E1405,原簿!$O:$O,0)),"")</f>
        <v/>
      </c>
      <c r="M1405" s="1" t="str">
        <f>IF(ISNUMBER($J1405),TEXT(INDEX(答案!$A:$A,MATCH(K1405,trans!$E:$E,0)),"00")&amp;"-"&amp;TEXT(INDEX(答案!$B:$B,MATCH(K1405,trans!$E:$E,0)),"000"),"")</f>
        <v/>
      </c>
    </row>
    <row r="1406" spans="1:13" x14ac:dyDescent="0.55000000000000004">
      <c r="A1406" s="1" t="str">
        <f t="shared" si="63"/>
        <v/>
      </c>
      <c r="B1406" s="1" t="str">
        <f>IF(ISNUMBER($A1406),INDEX(原簿!$E:$E,MATCH(summary!$A1406,原簿!$M:$M,0)),"")</f>
        <v/>
      </c>
      <c r="C1406" s="10" t="str">
        <f>IF(ISNUMBER($A1406),INDEX(原簿!$I:$I,MATCH(summary!$A1406,原簿!$M:$M,0)),"")</f>
        <v/>
      </c>
      <c r="E1406" s="1" t="str">
        <f t="shared" si="64"/>
        <v/>
      </c>
      <c r="F1406" s="1" t="str">
        <f>IF(ISNUMBER($E1406),INDEX(原簿!$E:$E,MATCH(summary!$E1406,原簿!$N:$N,0)),"")</f>
        <v/>
      </c>
      <c r="G1406" s="10" t="str">
        <f>IF(ISNUMBER($E1406),INDEX(原簿!$I:$I,MATCH(summary!$E1406,原簿!$N:$N,0)),"")</f>
        <v/>
      </c>
      <c r="H1406" s="1" t="str">
        <f>IF(ISNUMBER($E1406),TEXT(INDEX(出席票!$A:$A,MATCH(F1406,trans!$B:$B,0)),"00")&amp;"-"&amp;TEXT(INDEX(出席票!$B:$B,MATCH(F1406,trans!$B:$B,0)),"000"),"")</f>
        <v/>
      </c>
      <c r="J1406" s="1" t="str">
        <f t="shared" si="65"/>
        <v/>
      </c>
      <c r="K1406" s="1" t="str">
        <f>IF(ISNUMBER($J1406),INDEX(原簿!$E:$E,MATCH(summary!$E1406,原簿!$O:$O,0)),"")</f>
        <v/>
      </c>
      <c r="L1406" s="10" t="str">
        <f>IF(ISNUMBER($J1406),INDEX(原簿!$I:$I,MATCH(summary!$E1406,原簿!$O:$O,0)),"")</f>
        <v/>
      </c>
      <c r="M1406" s="1" t="str">
        <f>IF(ISNUMBER($J1406),TEXT(INDEX(答案!$A:$A,MATCH(K1406,trans!$E:$E,0)),"00")&amp;"-"&amp;TEXT(INDEX(答案!$B:$B,MATCH(K1406,trans!$E:$E,0)),"000"),"")</f>
        <v/>
      </c>
    </row>
    <row r="1407" spans="1:13" x14ac:dyDescent="0.55000000000000004">
      <c r="A1407" s="1" t="str">
        <f t="shared" si="63"/>
        <v/>
      </c>
      <c r="B1407" s="1" t="str">
        <f>IF(ISNUMBER($A1407),INDEX(原簿!$E:$E,MATCH(summary!$A1407,原簿!$M:$M,0)),"")</f>
        <v/>
      </c>
      <c r="C1407" s="10" t="str">
        <f>IF(ISNUMBER($A1407),INDEX(原簿!$I:$I,MATCH(summary!$A1407,原簿!$M:$M,0)),"")</f>
        <v/>
      </c>
      <c r="E1407" s="1" t="str">
        <f t="shared" si="64"/>
        <v/>
      </c>
      <c r="F1407" s="1" t="str">
        <f>IF(ISNUMBER($E1407),INDEX(原簿!$E:$E,MATCH(summary!$E1407,原簿!$N:$N,0)),"")</f>
        <v/>
      </c>
      <c r="G1407" s="10" t="str">
        <f>IF(ISNUMBER($E1407),INDEX(原簿!$I:$I,MATCH(summary!$E1407,原簿!$N:$N,0)),"")</f>
        <v/>
      </c>
      <c r="H1407" s="1" t="str">
        <f>IF(ISNUMBER($E1407),TEXT(INDEX(出席票!$A:$A,MATCH(F1407,trans!$B:$B,0)),"00")&amp;"-"&amp;TEXT(INDEX(出席票!$B:$B,MATCH(F1407,trans!$B:$B,0)),"000"),"")</f>
        <v/>
      </c>
      <c r="J1407" s="1" t="str">
        <f t="shared" si="65"/>
        <v/>
      </c>
      <c r="K1407" s="1" t="str">
        <f>IF(ISNUMBER($J1407),INDEX(原簿!$E:$E,MATCH(summary!$E1407,原簿!$O:$O,0)),"")</f>
        <v/>
      </c>
      <c r="L1407" s="10" t="str">
        <f>IF(ISNUMBER($J1407),INDEX(原簿!$I:$I,MATCH(summary!$E1407,原簿!$O:$O,0)),"")</f>
        <v/>
      </c>
      <c r="M1407" s="1" t="str">
        <f>IF(ISNUMBER($J1407),TEXT(INDEX(答案!$A:$A,MATCH(K1407,trans!$E:$E,0)),"00")&amp;"-"&amp;TEXT(INDEX(答案!$B:$B,MATCH(K1407,trans!$E:$E,0)),"000"),"")</f>
        <v/>
      </c>
    </row>
    <row r="1408" spans="1:13" x14ac:dyDescent="0.55000000000000004">
      <c r="A1408" s="1" t="str">
        <f t="shared" si="63"/>
        <v/>
      </c>
      <c r="B1408" s="1" t="str">
        <f>IF(ISNUMBER($A1408),INDEX(原簿!$E:$E,MATCH(summary!$A1408,原簿!$M:$M,0)),"")</f>
        <v/>
      </c>
      <c r="C1408" s="10" t="str">
        <f>IF(ISNUMBER($A1408),INDEX(原簿!$I:$I,MATCH(summary!$A1408,原簿!$M:$M,0)),"")</f>
        <v/>
      </c>
      <c r="E1408" s="1" t="str">
        <f t="shared" si="64"/>
        <v/>
      </c>
      <c r="F1408" s="1" t="str">
        <f>IF(ISNUMBER($E1408),INDEX(原簿!$E:$E,MATCH(summary!$E1408,原簿!$N:$N,0)),"")</f>
        <v/>
      </c>
      <c r="G1408" s="10" t="str">
        <f>IF(ISNUMBER($E1408),INDEX(原簿!$I:$I,MATCH(summary!$E1408,原簿!$N:$N,0)),"")</f>
        <v/>
      </c>
      <c r="H1408" s="1" t="str">
        <f>IF(ISNUMBER($E1408),TEXT(INDEX(出席票!$A:$A,MATCH(F1408,trans!$B:$B,0)),"00")&amp;"-"&amp;TEXT(INDEX(出席票!$B:$B,MATCH(F1408,trans!$B:$B,0)),"000"),"")</f>
        <v/>
      </c>
      <c r="J1408" s="1" t="str">
        <f t="shared" si="65"/>
        <v/>
      </c>
      <c r="K1408" s="1" t="str">
        <f>IF(ISNUMBER($J1408),INDEX(原簿!$E:$E,MATCH(summary!$E1408,原簿!$O:$O,0)),"")</f>
        <v/>
      </c>
      <c r="L1408" s="10" t="str">
        <f>IF(ISNUMBER($J1408),INDEX(原簿!$I:$I,MATCH(summary!$E1408,原簿!$O:$O,0)),"")</f>
        <v/>
      </c>
      <c r="M1408" s="1" t="str">
        <f>IF(ISNUMBER($J1408),TEXT(INDEX(答案!$A:$A,MATCH(K1408,trans!$E:$E,0)),"00")&amp;"-"&amp;TEXT(INDEX(答案!$B:$B,MATCH(K1408,trans!$E:$E,0)),"000"),"")</f>
        <v/>
      </c>
    </row>
    <row r="1409" spans="1:13" x14ac:dyDescent="0.55000000000000004">
      <c r="A1409" s="1" t="str">
        <f t="shared" si="63"/>
        <v/>
      </c>
      <c r="B1409" s="1" t="str">
        <f>IF(ISNUMBER($A1409),INDEX(原簿!$E:$E,MATCH(summary!$A1409,原簿!$M:$M,0)),"")</f>
        <v/>
      </c>
      <c r="C1409" s="10" t="str">
        <f>IF(ISNUMBER($A1409),INDEX(原簿!$I:$I,MATCH(summary!$A1409,原簿!$M:$M,0)),"")</f>
        <v/>
      </c>
      <c r="E1409" s="1" t="str">
        <f t="shared" si="64"/>
        <v/>
      </c>
      <c r="F1409" s="1" t="str">
        <f>IF(ISNUMBER($E1409),INDEX(原簿!$E:$E,MATCH(summary!$E1409,原簿!$N:$N,0)),"")</f>
        <v/>
      </c>
      <c r="G1409" s="10" t="str">
        <f>IF(ISNUMBER($E1409),INDEX(原簿!$I:$I,MATCH(summary!$E1409,原簿!$N:$N,0)),"")</f>
        <v/>
      </c>
      <c r="H1409" s="1" t="str">
        <f>IF(ISNUMBER($E1409),TEXT(INDEX(出席票!$A:$A,MATCH(F1409,trans!$B:$B,0)),"00")&amp;"-"&amp;TEXT(INDEX(出席票!$B:$B,MATCH(F1409,trans!$B:$B,0)),"000"),"")</f>
        <v/>
      </c>
      <c r="J1409" s="1" t="str">
        <f t="shared" si="65"/>
        <v/>
      </c>
      <c r="K1409" s="1" t="str">
        <f>IF(ISNUMBER($J1409),INDEX(原簿!$E:$E,MATCH(summary!$E1409,原簿!$O:$O,0)),"")</f>
        <v/>
      </c>
      <c r="L1409" s="10" t="str">
        <f>IF(ISNUMBER($J1409),INDEX(原簿!$I:$I,MATCH(summary!$E1409,原簿!$O:$O,0)),"")</f>
        <v/>
      </c>
      <c r="M1409" s="1" t="str">
        <f>IF(ISNUMBER($J1409),TEXT(INDEX(答案!$A:$A,MATCH(K1409,trans!$E:$E,0)),"00")&amp;"-"&amp;TEXT(INDEX(答案!$B:$B,MATCH(K1409,trans!$E:$E,0)),"000"),"")</f>
        <v/>
      </c>
    </row>
    <row r="1410" spans="1:13" x14ac:dyDescent="0.55000000000000004">
      <c r="A1410" s="1" t="str">
        <f t="shared" si="63"/>
        <v/>
      </c>
      <c r="B1410" s="1" t="str">
        <f>IF(ISNUMBER($A1410),INDEX(原簿!$E:$E,MATCH(summary!$A1410,原簿!$M:$M,0)),"")</f>
        <v/>
      </c>
      <c r="C1410" s="10" t="str">
        <f>IF(ISNUMBER($A1410),INDEX(原簿!$I:$I,MATCH(summary!$A1410,原簿!$M:$M,0)),"")</f>
        <v/>
      </c>
      <c r="E1410" s="1" t="str">
        <f t="shared" si="64"/>
        <v/>
      </c>
      <c r="F1410" s="1" t="str">
        <f>IF(ISNUMBER($E1410),INDEX(原簿!$E:$E,MATCH(summary!$E1410,原簿!$N:$N,0)),"")</f>
        <v/>
      </c>
      <c r="G1410" s="10" t="str">
        <f>IF(ISNUMBER($E1410),INDEX(原簿!$I:$I,MATCH(summary!$E1410,原簿!$N:$N,0)),"")</f>
        <v/>
      </c>
      <c r="H1410" s="1" t="str">
        <f>IF(ISNUMBER($E1410),TEXT(INDEX(出席票!$A:$A,MATCH(F1410,trans!$B:$B,0)),"00")&amp;"-"&amp;TEXT(INDEX(出席票!$B:$B,MATCH(F1410,trans!$B:$B,0)),"000"),"")</f>
        <v/>
      </c>
      <c r="J1410" s="1" t="str">
        <f t="shared" si="65"/>
        <v/>
      </c>
      <c r="K1410" s="1" t="str">
        <f>IF(ISNUMBER($J1410),INDEX(原簿!$E:$E,MATCH(summary!$E1410,原簿!$O:$O,0)),"")</f>
        <v/>
      </c>
      <c r="L1410" s="10" t="str">
        <f>IF(ISNUMBER($J1410),INDEX(原簿!$I:$I,MATCH(summary!$E1410,原簿!$O:$O,0)),"")</f>
        <v/>
      </c>
      <c r="M1410" s="1" t="str">
        <f>IF(ISNUMBER($J1410),TEXT(INDEX(答案!$A:$A,MATCH(K1410,trans!$E:$E,0)),"00")&amp;"-"&amp;TEXT(INDEX(答案!$B:$B,MATCH(K1410,trans!$E:$E,0)),"000"),"")</f>
        <v/>
      </c>
    </row>
    <row r="1411" spans="1:13" x14ac:dyDescent="0.55000000000000004">
      <c r="A1411" s="1" t="str">
        <f t="shared" si="63"/>
        <v/>
      </c>
      <c r="B1411" s="1" t="str">
        <f>IF(ISNUMBER($A1411),INDEX(原簿!$E:$E,MATCH(summary!$A1411,原簿!$M:$M,0)),"")</f>
        <v/>
      </c>
      <c r="C1411" s="10" t="str">
        <f>IF(ISNUMBER($A1411),INDEX(原簿!$I:$I,MATCH(summary!$A1411,原簿!$M:$M,0)),"")</f>
        <v/>
      </c>
      <c r="E1411" s="1" t="str">
        <f t="shared" si="64"/>
        <v/>
      </c>
      <c r="F1411" s="1" t="str">
        <f>IF(ISNUMBER($E1411),INDEX(原簿!$E:$E,MATCH(summary!$E1411,原簿!$N:$N,0)),"")</f>
        <v/>
      </c>
      <c r="G1411" s="10" t="str">
        <f>IF(ISNUMBER($E1411),INDEX(原簿!$I:$I,MATCH(summary!$E1411,原簿!$N:$N,0)),"")</f>
        <v/>
      </c>
      <c r="H1411" s="1" t="str">
        <f>IF(ISNUMBER($E1411),TEXT(INDEX(出席票!$A:$A,MATCH(F1411,trans!$B:$B,0)),"00")&amp;"-"&amp;TEXT(INDEX(出席票!$B:$B,MATCH(F1411,trans!$B:$B,0)),"000"),"")</f>
        <v/>
      </c>
      <c r="J1411" s="1" t="str">
        <f t="shared" si="65"/>
        <v/>
      </c>
      <c r="K1411" s="1" t="str">
        <f>IF(ISNUMBER($J1411),INDEX(原簿!$E:$E,MATCH(summary!$E1411,原簿!$O:$O,0)),"")</f>
        <v/>
      </c>
      <c r="L1411" s="10" t="str">
        <f>IF(ISNUMBER($J1411),INDEX(原簿!$I:$I,MATCH(summary!$E1411,原簿!$O:$O,0)),"")</f>
        <v/>
      </c>
      <c r="M1411" s="1" t="str">
        <f>IF(ISNUMBER($J1411),TEXT(INDEX(答案!$A:$A,MATCH(K1411,trans!$E:$E,0)),"00")&amp;"-"&amp;TEXT(INDEX(答案!$B:$B,MATCH(K1411,trans!$E:$E,0)),"000"),"")</f>
        <v/>
      </c>
    </row>
    <row r="1412" spans="1:13" x14ac:dyDescent="0.55000000000000004">
      <c r="A1412" s="1" t="str">
        <f t="shared" si="63"/>
        <v/>
      </c>
      <c r="B1412" s="1" t="str">
        <f>IF(ISNUMBER($A1412),INDEX(原簿!$E:$E,MATCH(summary!$A1412,原簿!$M:$M,0)),"")</f>
        <v/>
      </c>
      <c r="C1412" s="10" t="str">
        <f>IF(ISNUMBER($A1412),INDEX(原簿!$I:$I,MATCH(summary!$A1412,原簿!$M:$M,0)),"")</f>
        <v/>
      </c>
      <c r="E1412" s="1" t="str">
        <f t="shared" si="64"/>
        <v/>
      </c>
      <c r="F1412" s="1" t="str">
        <f>IF(ISNUMBER($E1412),INDEX(原簿!$E:$E,MATCH(summary!$E1412,原簿!$N:$N,0)),"")</f>
        <v/>
      </c>
      <c r="G1412" s="10" t="str">
        <f>IF(ISNUMBER($E1412),INDEX(原簿!$I:$I,MATCH(summary!$E1412,原簿!$N:$N,0)),"")</f>
        <v/>
      </c>
      <c r="H1412" s="1" t="str">
        <f>IF(ISNUMBER($E1412),TEXT(INDEX(出席票!$A:$A,MATCH(F1412,trans!$B:$B,0)),"00")&amp;"-"&amp;TEXT(INDEX(出席票!$B:$B,MATCH(F1412,trans!$B:$B,0)),"000"),"")</f>
        <v/>
      </c>
      <c r="J1412" s="1" t="str">
        <f t="shared" si="65"/>
        <v/>
      </c>
      <c r="K1412" s="1" t="str">
        <f>IF(ISNUMBER($J1412),INDEX(原簿!$E:$E,MATCH(summary!$E1412,原簿!$O:$O,0)),"")</f>
        <v/>
      </c>
      <c r="L1412" s="10" t="str">
        <f>IF(ISNUMBER($J1412),INDEX(原簿!$I:$I,MATCH(summary!$E1412,原簿!$O:$O,0)),"")</f>
        <v/>
      </c>
      <c r="M1412" s="1" t="str">
        <f>IF(ISNUMBER($J1412),TEXT(INDEX(答案!$A:$A,MATCH(K1412,trans!$E:$E,0)),"00")&amp;"-"&amp;TEXT(INDEX(答案!$B:$B,MATCH(K1412,trans!$E:$E,0)),"000"),"")</f>
        <v/>
      </c>
    </row>
    <row r="1413" spans="1:13" x14ac:dyDescent="0.55000000000000004">
      <c r="A1413" s="1" t="str">
        <f t="shared" si="63"/>
        <v/>
      </c>
      <c r="B1413" s="1" t="str">
        <f>IF(ISNUMBER($A1413),INDEX(原簿!$E:$E,MATCH(summary!$A1413,原簿!$M:$M,0)),"")</f>
        <v/>
      </c>
      <c r="C1413" s="10" t="str">
        <f>IF(ISNUMBER($A1413),INDEX(原簿!$I:$I,MATCH(summary!$A1413,原簿!$M:$M,0)),"")</f>
        <v/>
      </c>
      <c r="E1413" s="1" t="str">
        <f t="shared" si="64"/>
        <v/>
      </c>
      <c r="F1413" s="1" t="str">
        <f>IF(ISNUMBER($E1413),INDEX(原簿!$E:$E,MATCH(summary!$E1413,原簿!$N:$N,0)),"")</f>
        <v/>
      </c>
      <c r="G1413" s="10" t="str">
        <f>IF(ISNUMBER($E1413),INDEX(原簿!$I:$I,MATCH(summary!$E1413,原簿!$N:$N,0)),"")</f>
        <v/>
      </c>
      <c r="H1413" s="1" t="str">
        <f>IF(ISNUMBER($E1413),TEXT(INDEX(出席票!$A:$A,MATCH(F1413,trans!$B:$B,0)),"00")&amp;"-"&amp;TEXT(INDEX(出席票!$B:$B,MATCH(F1413,trans!$B:$B,0)),"000"),"")</f>
        <v/>
      </c>
      <c r="J1413" s="1" t="str">
        <f t="shared" si="65"/>
        <v/>
      </c>
      <c r="K1413" s="1" t="str">
        <f>IF(ISNUMBER($J1413),INDEX(原簿!$E:$E,MATCH(summary!$E1413,原簿!$O:$O,0)),"")</f>
        <v/>
      </c>
      <c r="L1413" s="10" t="str">
        <f>IF(ISNUMBER($J1413),INDEX(原簿!$I:$I,MATCH(summary!$E1413,原簿!$O:$O,0)),"")</f>
        <v/>
      </c>
      <c r="M1413" s="1" t="str">
        <f>IF(ISNUMBER($J1413),TEXT(INDEX(答案!$A:$A,MATCH(K1413,trans!$E:$E,0)),"00")&amp;"-"&amp;TEXT(INDEX(答案!$B:$B,MATCH(K1413,trans!$E:$E,0)),"000"),"")</f>
        <v/>
      </c>
    </row>
    <row r="1414" spans="1:13" x14ac:dyDescent="0.55000000000000004">
      <c r="A1414" s="1" t="str">
        <f t="shared" si="63"/>
        <v/>
      </c>
      <c r="B1414" s="1" t="str">
        <f>IF(ISNUMBER($A1414),INDEX(原簿!$E:$E,MATCH(summary!$A1414,原簿!$M:$M,0)),"")</f>
        <v/>
      </c>
      <c r="C1414" s="10" t="str">
        <f>IF(ISNUMBER($A1414),INDEX(原簿!$I:$I,MATCH(summary!$A1414,原簿!$M:$M,0)),"")</f>
        <v/>
      </c>
      <c r="E1414" s="1" t="str">
        <f t="shared" si="64"/>
        <v/>
      </c>
      <c r="F1414" s="1" t="str">
        <f>IF(ISNUMBER($E1414),INDEX(原簿!$E:$E,MATCH(summary!$E1414,原簿!$N:$N,0)),"")</f>
        <v/>
      </c>
      <c r="G1414" s="10" t="str">
        <f>IF(ISNUMBER($E1414),INDEX(原簿!$I:$I,MATCH(summary!$E1414,原簿!$N:$N,0)),"")</f>
        <v/>
      </c>
      <c r="H1414" s="1" t="str">
        <f>IF(ISNUMBER($E1414),TEXT(INDEX(出席票!$A:$A,MATCH(F1414,trans!$B:$B,0)),"00")&amp;"-"&amp;TEXT(INDEX(出席票!$B:$B,MATCH(F1414,trans!$B:$B,0)),"000"),"")</f>
        <v/>
      </c>
      <c r="J1414" s="1" t="str">
        <f t="shared" si="65"/>
        <v/>
      </c>
      <c r="K1414" s="1" t="str">
        <f>IF(ISNUMBER($J1414),INDEX(原簿!$E:$E,MATCH(summary!$E1414,原簿!$O:$O,0)),"")</f>
        <v/>
      </c>
      <c r="L1414" s="10" t="str">
        <f>IF(ISNUMBER($J1414),INDEX(原簿!$I:$I,MATCH(summary!$E1414,原簿!$O:$O,0)),"")</f>
        <v/>
      </c>
      <c r="M1414" s="1" t="str">
        <f>IF(ISNUMBER($J1414),TEXT(INDEX(答案!$A:$A,MATCH(K1414,trans!$E:$E,0)),"00")&amp;"-"&amp;TEXT(INDEX(答案!$B:$B,MATCH(K1414,trans!$E:$E,0)),"000"),"")</f>
        <v/>
      </c>
    </row>
    <row r="1415" spans="1:13" x14ac:dyDescent="0.55000000000000004">
      <c r="A1415" s="1" t="str">
        <f t="shared" si="63"/>
        <v/>
      </c>
      <c r="B1415" s="1" t="str">
        <f>IF(ISNUMBER($A1415),INDEX(原簿!$E:$E,MATCH(summary!$A1415,原簿!$M:$M,0)),"")</f>
        <v/>
      </c>
      <c r="C1415" s="10" t="str">
        <f>IF(ISNUMBER($A1415),INDEX(原簿!$I:$I,MATCH(summary!$A1415,原簿!$M:$M,0)),"")</f>
        <v/>
      </c>
      <c r="E1415" s="1" t="str">
        <f t="shared" si="64"/>
        <v/>
      </c>
      <c r="F1415" s="1" t="str">
        <f>IF(ISNUMBER($E1415),INDEX(原簿!$E:$E,MATCH(summary!$E1415,原簿!$N:$N,0)),"")</f>
        <v/>
      </c>
      <c r="G1415" s="10" t="str">
        <f>IF(ISNUMBER($E1415),INDEX(原簿!$I:$I,MATCH(summary!$E1415,原簿!$N:$N,0)),"")</f>
        <v/>
      </c>
      <c r="H1415" s="1" t="str">
        <f>IF(ISNUMBER($E1415),TEXT(INDEX(出席票!$A:$A,MATCH(F1415,trans!$B:$B,0)),"00")&amp;"-"&amp;TEXT(INDEX(出席票!$B:$B,MATCH(F1415,trans!$B:$B,0)),"000"),"")</f>
        <v/>
      </c>
      <c r="J1415" s="1" t="str">
        <f t="shared" si="65"/>
        <v/>
      </c>
      <c r="K1415" s="1" t="str">
        <f>IF(ISNUMBER($J1415),INDEX(原簿!$E:$E,MATCH(summary!$E1415,原簿!$O:$O,0)),"")</f>
        <v/>
      </c>
      <c r="L1415" s="10" t="str">
        <f>IF(ISNUMBER($J1415),INDEX(原簿!$I:$I,MATCH(summary!$E1415,原簿!$O:$O,0)),"")</f>
        <v/>
      </c>
      <c r="M1415" s="1" t="str">
        <f>IF(ISNUMBER($J1415),TEXT(INDEX(答案!$A:$A,MATCH(K1415,trans!$E:$E,0)),"00")&amp;"-"&amp;TEXT(INDEX(答案!$B:$B,MATCH(K1415,trans!$E:$E,0)),"000"),"")</f>
        <v/>
      </c>
    </row>
    <row r="1416" spans="1:13" x14ac:dyDescent="0.55000000000000004">
      <c r="A1416" s="1" t="str">
        <f t="shared" si="63"/>
        <v/>
      </c>
      <c r="B1416" s="1" t="str">
        <f>IF(ISNUMBER($A1416),INDEX(原簿!$E:$E,MATCH(summary!$A1416,原簿!$M:$M,0)),"")</f>
        <v/>
      </c>
      <c r="C1416" s="10" t="str">
        <f>IF(ISNUMBER($A1416),INDEX(原簿!$I:$I,MATCH(summary!$A1416,原簿!$M:$M,0)),"")</f>
        <v/>
      </c>
      <c r="E1416" s="1" t="str">
        <f t="shared" si="64"/>
        <v/>
      </c>
      <c r="F1416" s="1" t="str">
        <f>IF(ISNUMBER($E1416),INDEX(原簿!$E:$E,MATCH(summary!$E1416,原簿!$N:$N,0)),"")</f>
        <v/>
      </c>
      <c r="G1416" s="10" t="str">
        <f>IF(ISNUMBER($E1416),INDEX(原簿!$I:$I,MATCH(summary!$E1416,原簿!$N:$N,0)),"")</f>
        <v/>
      </c>
      <c r="H1416" s="1" t="str">
        <f>IF(ISNUMBER($E1416),TEXT(INDEX(出席票!$A:$A,MATCH(F1416,trans!$B:$B,0)),"00")&amp;"-"&amp;TEXT(INDEX(出席票!$B:$B,MATCH(F1416,trans!$B:$B,0)),"000"),"")</f>
        <v/>
      </c>
      <c r="J1416" s="1" t="str">
        <f t="shared" si="65"/>
        <v/>
      </c>
      <c r="K1416" s="1" t="str">
        <f>IF(ISNUMBER($J1416),INDEX(原簿!$E:$E,MATCH(summary!$E1416,原簿!$O:$O,0)),"")</f>
        <v/>
      </c>
      <c r="L1416" s="10" t="str">
        <f>IF(ISNUMBER($J1416),INDEX(原簿!$I:$I,MATCH(summary!$E1416,原簿!$O:$O,0)),"")</f>
        <v/>
      </c>
      <c r="M1416" s="1" t="str">
        <f>IF(ISNUMBER($J1416),TEXT(INDEX(答案!$A:$A,MATCH(K1416,trans!$E:$E,0)),"00")&amp;"-"&amp;TEXT(INDEX(答案!$B:$B,MATCH(K1416,trans!$E:$E,0)),"000"),"")</f>
        <v/>
      </c>
    </row>
    <row r="1417" spans="1:13" x14ac:dyDescent="0.55000000000000004">
      <c r="A1417" s="1" t="str">
        <f t="shared" ref="A1417:A1480" si="66">IF(A$6&gt;=ROW(A1417)-ROW(A$7),ROW(A1417)-ROW(A$7),"")</f>
        <v/>
      </c>
      <c r="B1417" s="1" t="str">
        <f>IF(ISNUMBER($A1417),INDEX(原簿!$E:$E,MATCH(summary!$A1417,原簿!$M:$M,0)),"")</f>
        <v/>
      </c>
      <c r="C1417" s="10" t="str">
        <f>IF(ISNUMBER($A1417),INDEX(原簿!$I:$I,MATCH(summary!$A1417,原簿!$M:$M,0)),"")</f>
        <v/>
      </c>
      <c r="E1417" s="1" t="str">
        <f t="shared" ref="E1417:E1480" si="67">IF(E$6&gt;=ROW(E1417)-ROW(E$7),ROW(E1417)-ROW(E$7),"")</f>
        <v/>
      </c>
      <c r="F1417" s="1" t="str">
        <f>IF(ISNUMBER($E1417),INDEX(原簿!$E:$E,MATCH(summary!$E1417,原簿!$N:$N,0)),"")</f>
        <v/>
      </c>
      <c r="G1417" s="10" t="str">
        <f>IF(ISNUMBER($E1417),INDEX(原簿!$I:$I,MATCH(summary!$E1417,原簿!$N:$N,0)),"")</f>
        <v/>
      </c>
      <c r="H1417" s="1" t="str">
        <f>IF(ISNUMBER($E1417),TEXT(INDEX(出席票!$A:$A,MATCH(F1417,trans!$B:$B,0)),"00")&amp;"-"&amp;TEXT(INDEX(出席票!$B:$B,MATCH(F1417,trans!$B:$B,0)),"000"),"")</f>
        <v/>
      </c>
      <c r="J1417" s="1" t="str">
        <f t="shared" ref="J1417:J1480" si="68">IF(J$6&gt;=ROW(J1417)-ROW(J$7),ROW(J1417)-ROW(J$7),"")</f>
        <v/>
      </c>
      <c r="K1417" s="1" t="str">
        <f>IF(ISNUMBER($J1417),INDEX(原簿!$E:$E,MATCH(summary!$E1417,原簿!$O:$O,0)),"")</f>
        <v/>
      </c>
      <c r="L1417" s="10" t="str">
        <f>IF(ISNUMBER($J1417),INDEX(原簿!$I:$I,MATCH(summary!$E1417,原簿!$O:$O,0)),"")</f>
        <v/>
      </c>
      <c r="M1417" s="1" t="str">
        <f>IF(ISNUMBER($J1417),TEXT(INDEX(答案!$A:$A,MATCH(K1417,trans!$E:$E,0)),"00")&amp;"-"&amp;TEXT(INDEX(答案!$B:$B,MATCH(K1417,trans!$E:$E,0)),"000"),"")</f>
        <v/>
      </c>
    </row>
    <row r="1418" spans="1:13" x14ac:dyDescent="0.55000000000000004">
      <c r="A1418" s="1" t="str">
        <f t="shared" si="66"/>
        <v/>
      </c>
      <c r="B1418" s="1" t="str">
        <f>IF(ISNUMBER($A1418),INDEX(原簿!$E:$E,MATCH(summary!$A1418,原簿!$M:$M,0)),"")</f>
        <v/>
      </c>
      <c r="C1418" s="10" t="str">
        <f>IF(ISNUMBER($A1418),INDEX(原簿!$I:$I,MATCH(summary!$A1418,原簿!$M:$M,0)),"")</f>
        <v/>
      </c>
      <c r="E1418" s="1" t="str">
        <f t="shared" si="67"/>
        <v/>
      </c>
      <c r="F1418" s="1" t="str">
        <f>IF(ISNUMBER($E1418),INDEX(原簿!$E:$E,MATCH(summary!$E1418,原簿!$N:$N,0)),"")</f>
        <v/>
      </c>
      <c r="G1418" s="10" t="str">
        <f>IF(ISNUMBER($E1418),INDEX(原簿!$I:$I,MATCH(summary!$E1418,原簿!$N:$N,0)),"")</f>
        <v/>
      </c>
      <c r="H1418" s="1" t="str">
        <f>IF(ISNUMBER($E1418),TEXT(INDEX(出席票!$A:$A,MATCH(F1418,trans!$B:$B,0)),"00")&amp;"-"&amp;TEXT(INDEX(出席票!$B:$B,MATCH(F1418,trans!$B:$B,0)),"000"),"")</f>
        <v/>
      </c>
      <c r="J1418" s="1" t="str">
        <f t="shared" si="68"/>
        <v/>
      </c>
      <c r="K1418" s="1" t="str">
        <f>IF(ISNUMBER($J1418),INDEX(原簿!$E:$E,MATCH(summary!$E1418,原簿!$O:$O,0)),"")</f>
        <v/>
      </c>
      <c r="L1418" s="10" t="str">
        <f>IF(ISNUMBER($J1418),INDEX(原簿!$I:$I,MATCH(summary!$E1418,原簿!$O:$O,0)),"")</f>
        <v/>
      </c>
      <c r="M1418" s="1" t="str">
        <f>IF(ISNUMBER($J1418),TEXT(INDEX(答案!$A:$A,MATCH(K1418,trans!$E:$E,0)),"00")&amp;"-"&amp;TEXT(INDEX(答案!$B:$B,MATCH(K1418,trans!$E:$E,0)),"000"),"")</f>
        <v/>
      </c>
    </row>
    <row r="1419" spans="1:13" x14ac:dyDescent="0.55000000000000004">
      <c r="A1419" s="1" t="str">
        <f t="shared" si="66"/>
        <v/>
      </c>
      <c r="B1419" s="1" t="str">
        <f>IF(ISNUMBER($A1419),INDEX(原簿!$E:$E,MATCH(summary!$A1419,原簿!$M:$M,0)),"")</f>
        <v/>
      </c>
      <c r="C1419" s="10" t="str">
        <f>IF(ISNUMBER($A1419),INDEX(原簿!$I:$I,MATCH(summary!$A1419,原簿!$M:$M,0)),"")</f>
        <v/>
      </c>
      <c r="E1419" s="1" t="str">
        <f t="shared" si="67"/>
        <v/>
      </c>
      <c r="F1419" s="1" t="str">
        <f>IF(ISNUMBER($E1419),INDEX(原簿!$E:$E,MATCH(summary!$E1419,原簿!$N:$N,0)),"")</f>
        <v/>
      </c>
      <c r="G1419" s="10" t="str">
        <f>IF(ISNUMBER($E1419),INDEX(原簿!$I:$I,MATCH(summary!$E1419,原簿!$N:$N,0)),"")</f>
        <v/>
      </c>
      <c r="H1419" s="1" t="str">
        <f>IF(ISNUMBER($E1419),TEXT(INDEX(出席票!$A:$A,MATCH(F1419,trans!$B:$B,0)),"00")&amp;"-"&amp;TEXT(INDEX(出席票!$B:$B,MATCH(F1419,trans!$B:$B,0)),"000"),"")</f>
        <v/>
      </c>
      <c r="J1419" s="1" t="str">
        <f t="shared" si="68"/>
        <v/>
      </c>
      <c r="K1419" s="1" t="str">
        <f>IF(ISNUMBER($J1419),INDEX(原簿!$E:$E,MATCH(summary!$E1419,原簿!$O:$O,0)),"")</f>
        <v/>
      </c>
      <c r="L1419" s="10" t="str">
        <f>IF(ISNUMBER($J1419),INDEX(原簿!$I:$I,MATCH(summary!$E1419,原簿!$O:$O,0)),"")</f>
        <v/>
      </c>
      <c r="M1419" s="1" t="str">
        <f>IF(ISNUMBER($J1419),TEXT(INDEX(答案!$A:$A,MATCH(K1419,trans!$E:$E,0)),"00")&amp;"-"&amp;TEXT(INDEX(答案!$B:$B,MATCH(K1419,trans!$E:$E,0)),"000"),"")</f>
        <v/>
      </c>
    </row>
    <row r="1420" spans="1:13" x14ac:dyDescent="0.55000000000000004">
      <c r="A1420" s="1" t="str">
        <f t="shared" si="66"/>
        <v/>
      </c>
      <c r="B1420" s="1" t="str">
        <f>IF(ISNUMBER($A1420),INDEX(原簿!$E:$E,MATCH(summary!$A1420,原簿!$M:$M,0)),"")</f>
        <v/>
      </c>
      <c r="C1420" s="10" t="str">
        <f>IF(ISNUMBER($A1420),INDEX(原簿!$I:$I,MATCH(summary!$A1420,原簿!$M:$M,0)),"")</f>
        <v/>
      </c>
      <c r="E1420" s="1" t="str">
        <f t="shared" si="67"/>
        <v/>
      </c>
      <c r="F1420" s="1" t="str">
        <f>IF(ISNUMBER($E1420),INDEX(原簿!$E:$E,MATCH(summary!$E1420,原簿!$N:$N,0)),"")</f>
        <v/>
      </c>
      <c r="G1420" s="10" t="str">
        <f>IF(ISNUMBER($E1420),INDEX(原簿!$I:$I,MATCH(summary!$E1420,原簿!$N:$N,0)),"")</f>
        <v/>
      </c>
      <c r="H1420" s="1" t="str">
        <f>IF(ISNUMBER($E1420),TEXT(INDEX(出席票!$A:$A,MATCH(F1420,trans!$B:$B,0)),"00")&amp;"-"&amp;TEXT(INDEX(出席票!$B:$B,MATCH(F1420,trans!$B:$B,0)),"000"),"")</f>
        <v/>
      </c>
      <c r="J1420" s="1" t="str">
        <f t="shared" si="68"/>
        <v/>
      </c>
      <c r="K1420" s="1" t="str">
        <f>IF(ISNUMBER($J1420),INDEX(原簿!$E:$E,MATCH(summary!$E1420,原簿!$O:$O,0)),"")</f>
        <v/>
      </c>
      <c r="L1420" s="10" t="str">
        <f>IF(ISNUMBER($J1420),INDEX(原簿!$I:$I,MATCH(summary!$E1420,原簿!$O:$O,0)),"")</f>
        <v/>
      </c>
      <c r="M1420" s="1" t="str">
        <f>IF(ISNUMBER($J1420),TEXT(INDEX(答案!$A:$A,MATCH(K1420,trans!$E:$E,0)),"00")&amp;"-"&amp;TEXT(INDEX(答案!$B:$B,MATCH(K1420,trans!$E:$E,0)),"000"),"")</f>
        <v/>
      </c>
    </row>
    <row r="1421" spans="1:13" x14ac:dyDescent="0.55000000000000004">
      <c r="A1421" s="1" t="str">
        <f t="shared" si="66"/>
        <v/>
      </c>
      <c r="B1421" s="1" t="str">
        <f>IF(ISNUMBER($A1421),INDEX(原簿!$E:$E,MATCH(summary!$A1421,原簿!$M:$M,0)),"")</f>
        <v/>
      </c>
      <c r="C1421" s="10" t="str">
        <f>IF(ISNUMBER($A1421),INDEX(原簿!$I:$I,MATCH(summary!$A1421,原簿!$M:$M,0)),"")</f>
        <v/>
      </c>
      <c r="E1421" s="1" t="str">
        <f t="shared" si="67"/>
        <v/>
      </c>
      <c r="F1421" s="1" t="str">
        <f>IF(ISNUMBER($E1421),INDEX(原簿!$E:$E,MATCH(summary!$E1421,原簿!$N:$N,0)),"")</f>
        <v/>
      </c>
      <c r="G1421" s="10" t="str">
        <f>IF(ISNUMBER($E1421),INDEX(原簿!$I:$I,MATCH(summary!$E1421,原簿!$N:$N,0)),"")</f>
        <v/>
      </c>
      <c r="H1421" s="1" t="str">
        <f>IF(ISNUMBER($E1421),TEXT(INDEX(出席票!$A:$A,MATCH(F1421,trans!$B:$B,0)),"00")&amp;"-"&amp;TEXT(INDEX(出席票!$B:$B,MATCH(F1421,trans!$B:$B,0)),"000"),"")</f>
        <v/>
      </c>
      <c r="J1421" s="1" t="str">
        <f t="shared" si="68"/>
        <v/>
      </c>
      <c r="K1421" s="1" t="str">
        <f>IF(ISNUMBER($J1421),INDEX(原簿!$E:$E,MATCH(summary!$E1421,原簿!$O:$O,0)),"")</f>
        <v/>
      </c>
      <c r="L1421" s="10" t="str">
        <f>IF(ISNUMBER($J1421),INDEX(原簿!$I:$I,MATCH(summary!$E1421,原簿!$O:$O,0)),"")</f>
        <v/>
      </c>
      <c r="M1421" s="1" t="str">
        <f>IF(ISNUMBER($J1421),TEXT(INDEX(答案!$A:$A,MATCH(K1421,trans!$E:$E,0)),"00")&amp;"-"&amp;TEXT(INDEX(答案!$B:$B,MATCH(K1421,trans!$E:$E,0)),"000"),"")</f>
        <v/>
      </c>
    </row>
    <row r="1422" spans="1:13" x14ac:dyDescent="0.55000000000000004">
      <c r="A1422" s="1" t="str">
        <f t="shared" si="66"/>
        <v/>
      </c>
      <c r="B1422" s="1" t="str">
        <f>IF(ISNUMBER($A1422),INDEX(原簿!$E:$E,MATCH(summary!$A1422,原簿!$M:$M,0)),"")</f>
        <v/>
      </c>
      <c r="C1422" s="10" t="str">
        <f>IF(ISNUMBER($A1422),INDEX(原簿!$I:$I,MATCH(summary!$A1422,原簿!$M:$M,0)),"")</f>
        <v/>
      </c>
      <c r="E1422" s="1" t="str">
        <f t="shared" si="67"/>
        <v/>
      </c>
      <c r="F1422" s="1" t="str">
        <f>IF(ISNUMBER($E1422),INDEX(原簿!$E:$E,MATCH(summary!$E1422,原簿!$N:$N,0)),"")</f>
        <v/>
      </c>
      <c r="G1422" s="10" t="str">
        <f>IF(ISNUMBER($E1422),INDEX(原簿!$I:$I,MATCH(summary!$E1422,原簿!$N:$N,0)),"")</f>
        <v/>
      </c>
      <c r="H1422" s="1" t="str">
        <f>IF(ISNUMBER($E1422),TEXT(INDEX(出席票!$A:$A,MATCH(F1422,trans!$B:$B,0)),"00")&amp;"-"&amp;TEXT(INDEX(出席票!$B:$B,MATCH(F1422,trans!$B:$B,0)),"000"),"")</f>
        <v/>
      </c>
      <c r="J1422" s="1" t="str">
        <f t="shared" si="68"/>
        <v/>
      </c>
      <c r="K1422" s="1" t="str">
        <f>IF(ISNUMBER($J1422),INDEX(原簿!$E:$E,MATCH(summary!$E1422,原簿!$O:$O,0)),"")</f>
        <v/>
      </c>
      <c r="L1422" s="10" t="str">
        <f>IF(ISNUMBER($J1422),INDEX(原簿!$I:$I,MATCH(summary!$E1422,原簿!$O:$O,0)),"")</f>
        <v/>
      </c>
      <c r="M1422" s="1" t="str">
        <f>IF(ISNUMBER($J1422),TEXT(INDEX(答案!$A:$A,MATCH(K1422,trans!$E:$E,0)),"00")&amp;"-"&amp;TEXT(INDEX(答案!$B:$B,MATCH(K1422,trans!$E:$E,0)),"000"),"")</f>
        <v/>
      </c>
    </row>
    <row r="1423" spans="1:13" x14ac:dyDescent="0.55000000000000004">
      <c r="A1423" s="1" t="str">
        <f t="shared" si="66"/>
        <v/>
      </c>
      <c r="B1423" s="1" t="str">
        <f>IF(ISNUMBER($A1423),INDEX(原簿!$E:$E,MATCH(summary!$A1423,原簿!$M:$M,0)),"")</f>
        <v/>
      </c>
      <c r="C1423" s="10" t="str">
        <f>IF(ISNUMBER($A1423),INDEX(原簿!$I:$I,MATCH(summary!$A1423,原簿!$M:$M,0)),"")</f>
        <v/>
      </c>
      <c r="E1423" s="1" t="str">
        <f t="shared" si="67"/>
        <v/>
      </c>
      <c r="F1423" s="1" t="str">
        <f>IF(ISNUMBER($E1423),INDEX(原簿!$E:$E,MATCH(summary!$E1423,原簿!$N:$N,0)),"")</f>
        <v/>
      </c>
      <c r="G1423" s="10" t="str">
        <f>IF(ISNUMBER($E1423),INDEX(原簿!$I:$I,MATCH(summary!$E1423,原簿!$N:$N,0)),"")</f>
        <v/>
      </c>
      <c r="H1423" s="1" t="str">
        <f>IF(ISNUMBER($E1423),TEXT(INDEX(出席票!$A:$A,MATCH(F1423,trans!$B:$B,0)),"00")&amp;"-"&amp;TEXT(INDEX(出席票!$B:$B,MATCH(F1423,trans!$B:$B,0)),"000"),"")</f>
        <v/>
      </c>
      <c r="J1423" s="1" t="str">
        <f t="shared" si="68"/>
        <v/>
      </c>
      <c r="K1423" s="1" t="str">
        <f>IF(ISNUMBER($J1423),INDEX(原簿!$E:$E,MATCH(summary!$E1423,原簿!$O:$O,0)),"")</f>
        <v/>
      </c>
      <c r="L1423" s="10" t="str">
        <f>IF(ISNUMBER($J1423),INDEX(原簿!$I:$I,MATCH(summary!$E1423,原簿!$O:$O,0)),"")</f>
        <v/>
      </c>
      <c r="M1423" s="1" t="str">
        <f>IF(ISNUMBER($J1423),TEXT(INDEX(答案!$A:$A,MATCH(K1423,trans!$E:$E,0)),"00")&amp;"-"&amp;TEXT(INDEX(答案!$B:$B,MATCH(K1423,trans!$E:$E,0)),"000"),"")</f>
        <v/>
      </c>
    </row>
    <row r="1424" spans="1:13" x14ac:dyDescent="0.55000000000000004">
      <c r="A1424" s="1" t="str">
        <f t="shared" si="66"/>
        <v/>
      </c>
      <c r="B1424" s="1" t="str">
        <f>IF(ISNUMBER($A1424),INDEX(原簿!$E:$E,MATCH(summary!$A1424,原簿!$M:$M,0)),"")</f>
        <v/>
      </c>
      <c r="C1424" s="10" t="str">
        <f>IF(ISNUMBER($A1424),INDEX(原簿!$I:$I,MATCH(summary!$A1424,原簿!$M:$M,0)),"")</f>
        <v/>
      </c>
      <c r="E1424" s="1" t="str">
        <f t="shared" si="67"/>
        <v/>
      </c>
      <c r="F1424" s="1" t="str">
        <f>IF(ISNUMBER($E1424),INDEX(原簿!$E:$E,MATCH(summary!$E1424,原簿!$N:$N,0)),"")</f>
        <v/>
      </c>
      <c r="G1424" s="10" t="str">
        <f>IF(ISNUMBER($E1424),INDEX(原簿!$I:$I,MATCH(summary!$E1424,原簿!$N:$N,0)),"")</f>
        <v/>
      </c>
      <c r="H1424" s="1" t="str">
        <f>IF(ISNUMBER($E1424),TEXT(INDEX(出席票!$A:$A,MATCH(F1424,trans!$B:$B,0)),"00")&amp;"-"&amp;TEXT(INDEX(出席票!$B:$B,MATCH(F1424,trans!$B:$B,0)),"000"),"")</f>
        <v/>
      </c>
      <c r="J1424" s="1" t="str">
        <f t="shared" si="68"/>
        <v/>
      </c>
      <c r="K1424" s="1" t="str">
        <f>IF(ISNUMBER($J1424),INDEX(原簿!$E:$E,MATCH(summary!$E1424,原簿!$O:$O,0)),"")</f>
        <v/>
      </c>
      <c r="L1424" s="10" t="str">
        <f>IF(ISNUMBER($J1424),INDEX(原簿!$I:$I,MATCH(summary!$E1424,原簿!$O:$O,0)),"")</f>
        <v/>
      </c>
      <c r="M1424" s="1" t="str">
        <f>IF(ISNUMBER($J1424),TEXT(INDEX(答案!$A:$A,MATCH(K1424,trans!$E:$E,0)),"00")&amp;"-"&amp;TEXT(INDEX(答案!$B:$B,MATCH(K1424,trans!$E:$E,0)),"000"),"")</f>
        <v/>
      </c>
    </row>
    <row r="1425" spans="1:13" x14ac:dyDescent="0.55000000000000004">
      <c r="A1425" s="1" t="str">
        <f t="shared" si="66"/>
        <v/>
      </c>
      <c r="B1425" s="1" t="str">
        <f>IF(ISNUMBER($A1425),INDEX(原簿!$E:$E,MATCH(summary!$A1425,原簿!$M:$M,0)),"")</f>
        <v/>
      </c>
      <c r="C1425" s="10" t="str">
        <f>IF(ISNUMBER($A1425),INDEX(原簿!$I:$I,MATCH(summary!$A1425,原簿!$M:$M,0)),"")</f>
        <v/>
      </c>
      <c r="E1425" s="1" t="str">
        <f t="shared" si="67"/>
        <v/>
      </c>
      <c r="F1425" s="1" t="str">
        <f>IF(ISNUMBER($E1425),INDEX(原簿!$E:$E,MATCH(summary!$E1425,原簿!$N:$N,0)),"")</f>
        <v/>
      </c>
      <c r="G1425" s="10" t="str">
        <f>IF(ISNUMBER($E1425),INDEX(原簿!$I:$I,MATCH(summary!$E1425,原簿!$N:$N,0)),"")</f>
        <v/>
      </c>
      <c r="H1425" s="1" t="str">
        <f>IF(ISNUMBER($E1425),TEXT(INDEX(出席票!$A:$A,MATCH(F1425,trans!$B:$B,0)),"00")&amp;"-"&amp;TEXT(INDEX(出席票!$B:$B,MATCH(F1425,trans!$B:$B,0)),"000"),"")</f>
        <v/>
      </c>
      <c r="J1425" s="1" t="str">
        <f t="shared" si="68"/>
        <v/>
      </c>
      <c r="K1425" s="1" t="str">
        <f>IF(ISNUMBER($J1425),INDEX(原簿!$E:$E,MATCH(summary!$E1425,原簿!$O:$O,0)),"")</f>
        <v/>
      </c>
      <c r="L1425" s="10" t="str">
        <f>IF(ISNUMBER($J1425),INDEX(原簿!$I:$I,MATCH(summary!$E1425,原簿!$O:$O,0)),"")</f>
        <v/>
      </c>
      <c r="M1425" s="1" t="str">
        <f>IF(ISNUMBER($J1425),TEXT(INDEX(答案!$A:$A,MATCH(K1425,trans!$E:$E,0)),"00")&amp;"-"&amp;TEXT(INDEX(答案!$B:$B,MATCH(K1425,trans!$E:$E,0)),"000"),"")</f>
        <v/>
      </c>
    </row>
    <row r="1426" spans="1:13" x14ac:dyDescent="0.55000000000000004">
      <c r="A1426" s="1" t="str">
        <f t="shared" si="66"/>
        <v/>
      </c>
      <c r="B1426" s="1" t="str">
        <f>IF(ISNUMBER($A1426),INDEX(原簿!$E:$E,MATCH(summary!$A1426,原簿!$M:$M,0)),"")</f>
        <v/>
      </c>
      <c r="C1426" s="10" t="str">
        <f>IF(ISNUMBER($A1426),INDEX(原簿!$I:$I,MATCH(summary!$A1426,原簿!$M:$M,0)),"")</f>
        <v/>
      </c>
      <c r="E1426" s="1" t="str">
        <f t="shared" si="67"/>
        <v/>
      </c>
      <c r="F1426" s="1" t="str">
        <f>IF(ISNUMBER($E1426),INDEX(原簿!$E:$E,MATCH(summary!$E1426,原簿!$N:$N,0)),"")</f>
        <v/>
      </c>
      <c r="G1426" s="10" t="str">
        <f>IF(ISNUMBER($E1426),INDEX(原簿!$I:$I,MATCH(summary!$E1426,原簿!$N:$N,0)),"")</f>
        <v/>
      </c>
      <c r="H1426" s="1" t="str">
        <f>IF(ISNUMBER($E1426),TEXT(INDEX(出席票!$A:$A,MATCH(F1426,trans!$B:$B,0)),"00")&amp;"-"&amp;TEXT(INDEX(出席票!$B:$B,MATCH(F1426,trans!$B:$B,0)),"000"),"")</f>
        <v/>
      </c>
      <c r="J1426" s="1" t="str">
        <f t="shared" si="68"/>
        <v/>
      </c>
      <c r="K1426" s="1" t="str">
        <f>IF(ISNUMBER($J1426),INDEX(原簿!$E:$E,MATCH(summary!$E1426,原簿!$O:$O,0)),"")</f>
        <v/>
      </c>
      <c r="L1426" s="10" t="str">
        <f>IF(ISNUMBER($J1426),INDEX(原簿!$I:$I,MATCH(summary!$E1426,原簿!$O:$O,0)),"")</f>
        <v/>
      </c>
      <c r="M1426" s="1" t="str">
        <f>IF(ISNUMBER($J1426),TEXT(INDEX(答案!$A:$A,MATCH(K1426,trans!$E:$E,0)),"00")&amp;"-"&amp;TEXT(INDEX(答案!$B:$B,MATCH(K1426,trans!$E:$E,0)),"000"),"")</f>
        <v/>
      </c>
    </row>
    <row r="1427" spans="1:13" x14ac:dyDescent="0.55000000000000004">
      <c r="A1427" s="1" t="str">
        <f t="shared" si="66"/>
        <v/>
      </c>
      <c r="B1427" s="1" t="str">
        <f>IF(ISNUMBER($A1427),INDEX(原簿!$E:$E,MATCH(summary!$A1427,原簿!$M:$M,0)),"")</f>
        <v/>
      </c>
      <c r="C1427" s="10" t="str">
        <f>IF(ISNUMBER($A1427),INDEX(原簿!$I:$I,MATCH(summary!$A1427,原簿!$M:$M,0)),"")</f>
        <v/>
      </c>
      <c r="E1427" s="1" t="str">
        <f t="shared" si="67"/>
        <v/>
      </c>
      <c r="F1427" s="1" t="str">
        <f>IF(ISNUMBER($E1427),INDEX(原簿!$E:$E,MATCH(summary!$E1427,原簿!$N:$N,0)),"")</f>
        <v/>
      </c>
      <c r="G1427" s="10" t="str">
        <f>IF(ISNUMBER($E1427),INDEX(原簿!$I:$I,MATCH(summary!$E1427,原簿!$N:$N,0)),"")</f>
        <v/>
      </c>
      <c r="H1427" s="1" t="str">
        <f>IF(ISNUMBER($E1427),TEXT(INDEX(出席票!$A:$A,MATCH(F1427,trans!$B:$B,0)),"00")&amp;"-"&amp;TEXT(INDEX(出席票!$B:$B,MATCH(F1427,trans!$B:$B,0)),"000"),"")</f>
        <v/>
      </c>
      <c r="J1427" s="1" t="str">
        <f t="shared" si="68"/>
        <v/>
      </c>
      <c r="K1427" s="1" t="str">
        <f>IF(ISNUMBER($J1427),INDEX(原簿!$E:$E,MATCH(summary!$E1427,原簿!$O:$O,0)),"")</f>
        <v/>
      </c>
      <c r="L1427" s="10" t="str">
        <f>IF(ISNUMBER($J1427),INDEX(原簿!$I:$I,MATCH(summary!$E1427,原簿!$O:$O,0)),"")</f>
        <v/>
      </c>
      <c r="M1427" s="1" t="str">
        <f>IF(ISNUMBER($J1427),TEXT(INDEX(答案!$A:$A,MATCH(K1427,trans!$E:$E,0)),"00")&amp;"-"&amp;TEXT(INDEX(答案!$B:$B,MATCH(K1427,trans!$E:$E,0)),"000"),"")</f>
        <v/>
      </c>
    </row>
    <row r="1428" spans="1:13" x14ac:dyDescent="0.55000000000000004">
      <c r="A1428" s="1" t="str">
        <f t="shared" si="66"/>
        <v/>
      </c>
      <c r="B1428" s="1" t="str">
        <f>IF(ISNUMBER($A1428),INDEX(原簿!$E:$E,MATCH(summary!$A1428,原簿!$M:$M,0)),"")</f>
        <v/>
      </c>
      <c r="C1428" s="10" t="str">
        <f>IF(ISNUMBER($A1428),INDEX(原簿!$I:$I,MATCH(summary!$A1428,原簿!$M:$M,0)),"")</f>
        <v/>
      </c>
      <c r="E1428" s="1" t="str">
        <f t="shared" si="67"/>
        <v/>
      </c>
      <c r="F1428" s="1" t="str">
        <f>IF(ISNUMBER($E1428),INDEX(原簿!$E:$E,MATCH(summary!$E1428,原簿!$N:$N,0)),"")</f>
        <v/>
      </c>
      <c r="G1428" s="10" t="str">
        <f>IF(ISNUMBER($E1428),INDEX(原簿!$I:$I,MATCH(summary!$E1428,原簿!$N:$N,0)),"")</f>
        <v/>
      </c>
      <c r="H1428" s="1" t="str">
        <f>IF(ISNUMBER($E1428),TEXT(INDEX(出席票!$A:$A,MATCH(F1428,trans!$B:$B,0)),"00")&amp;"-"&amp;TEXT(INDEX(出席票!$B:$B,MATCH(F1428,trans!$B:$B,0)),"000"),"")</f>
        <v/>
      </c>
      <c r="J1428" s="1" t="str">
        <f t="shared" si="68"/>
        <v/>
      </c>
      <c r="K1428" s="1" t="str">
        <f>IF(ISNUMBER($J1428),INDEX(原簿!$E:$E,MATCH(summary!$E1428,原簿!$O:$O,0)),"")</f>
        <v/>
      </c>
      <c r="L1428" s="10" t="str">
        <f>IF(ISNUMBER($J1428),INDEX(原簿!$I:$I,MATCH(summary!$E1428,原簿!$O:$O,0)),"")</f>
        <v/>
      </c>
      <c r="M1428" s="1" t="str">
        <f>IF(ISNUMBER($J1428),TEXT(INDEX(答案!$A:$A,MATCH(K1428,trans!$E:$E,0)),"00")&amp;"-"&amp;TEXT(INDEX(答案!$B:$B,MATCH(K1428,trans!$E:$E,0)),"000"),"")</f>
        <v/>
      </c>
    </row>
    <row r="1429" spans="1:13" x14ac:dyDescent="0.55000000000000004">
      <c r="A1429" s="1" t="str">
        <f t="shared" si="66"/>
        <v/>
      </c>
      <c r="B1429" s="1" t="str">
        <f>IF(ISNUMBER($A1429),INDEX(原簿!$E:$E,MATCH(summary!$A1429,原簿!$M:$M,0)),"")</f>
        <v/>
      </c>
      <c r="C1429" s="10" t="str">
        <f>IF(ISNUMBER($A1429),INDEX(原簿!$I:$I,MATCH(summary!$A1429,原簿!$M:$M,0)),"")</f>
        <v/>
      </c>
      <c r="E1429" s="1" t="str">
        <f t="shared" si="67"/>
        <v/>
      </c>
      <c r="F1429" s="1" t="str">
        <f>IF(ISNUMBER($E1429),INDEX(原簿!$E:$E,MATCH(summary!$E1429,原簿!$N:$N,0)),"")</f>
        <v/>
      </c>
      <c r="G1429" s="10" t="str">
        <f>IF(ISNUMBER($E1429),INDEX(原簿!$I:$I,MATCH(summary!$E1429,原簿!$N:$N,0)),"")</f>
        <v/>
      </c>
      <c r="H1429" s="1" t="str">
        <f>IF(ISNUMBER($E1429),TEXT(INDEX(出席票!$A:$A,MATCH(F1429,trans!$B:$B,0)),"00")&amp;"-"&amp;TEXT(INDEX(出席票!$B:$B,MATCH(F1429,trans!$B:$B,0)),"000"),"")</f>
        <v/>
      </c>
      <c r="J1429" s="1" t="str">
        <f t="shared" si="68"/>
        <v/>
      </c>
      <c r="K1429" s="1" t="str">
        <f>IF(ISNUMBER($J1429),INDEX(原簿!$E:$E,MATCH(summary!$E1429,原簿!$O:$O,0)),"")</f>
        <v/>
      </c>
      <c r="L1429" s="10" t="str">
        <f>IF(ISNUMBER($J1429),INDEX(原簿!$I:$I,MATCH(summary!$E1429,原簿!$O:$O,0)),"")</f>
        <v/>
      </c>
      <c r="M1429" s="1" t="str">
        <f>IF(ISNUMBER($J1429),TEXT(INDEX(答案!$A:$A,MATCH(K1429,trans!$E:$E,0)),"00")&amp;"-"&amp;TEXT(INDEX(答案!$B:$B,MATCH(K1429,trans!$E:$E,0)),"000"),"")</f>
        <v/>
      </c>
    </row>
    <row r="1430" spans="1:13" x14ac:dyDescent="0.55000000000000004">
      <c r="A1430" s="1" t="str">
        <f t="shared" si="66"/>
        <v/>
      </c>
      <c r="B1430" s="1" t="str">
        <f>IF(ISNUMBER($A1430),INDEX(原簿!$E:$E,MATCH(summary!$A1430,原簿!$M:$M,0)),"")</f>
        <v/>
      </c>
      <c r="C1430" s="10" t="str">
        <f>IF(ISNUMBER($A1430),INDEX(原簿!$I:$I,MATCH(summary!$A1430,原簿!$M:$M,0)),"")</f>
        <v/>
      </c>
      <c r="E1430" s="1" t="str">
        <f t="shared" si="67"/>
        <v/>
      </c>
      <c r="F1430" s="1" t="str">
        <f>IF(ISNUMBER($E1430),INDEX(原簿!$E:$E,MATCH(summary!$E1430,原簿!$N:$N,0)),"")</f>
        <v/>
      </c>
      <c r="G1430" s="10" t="str">
        <f>IF(ISNUMBER($E1430),INDEX(原簿!$I:$I,MATCH(summary!$E1430,原簿!$N:$N,0)),"")</f>
        <v/>
      </c>
      <c r="H1430" s="1" t="str">
        <f>IF(ISNUMBER($E1430),TEXT(INDEX(出席票!$A:$A,MATCH(F1430,trans!$B:$B,0)),"00")&amp;"-"&amp;TEXT(INDEX(出席票!$B:$B,MATCH(F1430,trans!$B:$B,0)),"000"),"")</f>
        <v/>
      </c>
      <c r="J1430" s="1" t="str">
        <f t="shared" si="68"/>
        <v/>
      </c>
      <c r="K1430" s="1" t="str">
        <f>IF(ISNUMBER($J1430),INDEX(原簿!$E:$E,MATCH(summary!$E1430,原簿!$O:$O,0)),"")</f>
        <v/>
      </c>
      <c r="L1430" s="10" t="str">
        <f>IF(ISNUMBER($J1430),INDEX(原簿!$I:$I,MATCH(summary!$E1430,原簿!$O:$O,0)),"")</f>
        <v/>
      </c>
      <c r="M1430" s="1" t="str">
        <f>IF(ISNUMBER($J1430),TEXT(INDEX(答案!$A:$A,MATCH(K1430,trans!$E:$E,0)),"00")&amp;"-"&amp;TEXT(INDEX(答案!$B:$B,MATCH(K1430,trans!$E:$E,0)),"000"),"")</f>
        <v/>
      </c>
    </row>
    <row r="1431" spans="1:13" x14ac:dyDescent="0.55000000000000004">
      <c r="A1431" s="1" t="str">
        <f t="shared" si="66"/>
        <v/>
      </c>
      <c r="B1431" s="1" t="str">
        <f>IF(ISNUMBER($A1431),INDEX(原簿!$E:$E,MATCH(summary!$A1431,原簿!$M:$M,0)),"")</f>
        <v/>
      </c>
      <c r="C1431" s="10" t="str">
        <f>IF(ISNUMBER($A1431),INDEX(原簿!$I:$I,MATCH(summary!$A1431,原簿!$M:$M,0)),"")</f>
        <v/>
      </c>
      <c r="E1431" s="1" t="str">
        <f t="shared" si="67"/>
        <v/>
      </c>
      <c r="F1431" s="1" t="str">
        <f>IF(ISNUMBER($E1431),INDEX(原簿!$E:$E,MATCH(summary!$E1431,原簿!$N:$N,0)),"")</f>
        <v/>
      </c>
      <c r="G1431" s="10" t="str">
        <f>IF(ISNUMBER($E1431),INDEX(原簿!$I:$I,MATCH(summary!$E1431,原簿!$N:$N,0)),"")</f>
        <v/>
      </c>
      <c r="H1431" s="1" t="str">
        <f>IF(ISNUMBER($E1431),TEXT(INDEX(出席票!$A:$A,MATCH(F1431,trans!$B:$B,0)),"00")&amp;"-"&amp;TEXT(INDEX(出席票!$B:$B,MATCH(F1431,trans!$B:$B,0)),"000"),"")</f>
        <v/>
      </c>
      <c r="J1431" s="1" t="str">
        <f t="shared" si="68"/>
        <v/>
      </c>
      <c r="K1431" s="1" t="str">
        <f>IF(ISNUMBER($J1431),INDEX(原簿!$E:$E,MATCH(summary!$E1431,原簿!$O:$O,0)),"")</f>
        <v/>
      </c>
      <c r="L1431" s="10" t="str">
        <f>IF(ISNUMBER($J1431),INDEX(原簿!$I:$I,MATCH(summary!$E1431,原簿!$O:$O,0)),"")</f>
        <v/>
      </c>
      <c r="M1431" s="1" t="str">
        <f>IF(ISNUMBER($J1431),TEXT(INDEX(答案!$A:$A,MATCH(K1431,trans!$E:$E,0)),"00")&amp;"-"&amp;TEXT(INDEX(答案!$B:$B,MATCH(K1431,trans!$E:$E,0)),"000"),"")</f>
        <v/>
      </c>
    </row>
    <row r="1432" spans="1:13" x14ac:dyDescent="0.55000000000000004">
      <c r="A1432" s="1" t="str">
        <f t="shared" si="66"/>
        <v/>
      </c>
      <c r="B1432" s="1" t="str">
        <f>IF(ISNUMBER($A1432),INDEX(原簿!$E:$E,MATCH(summary!$A1432,原簿!$M:$M,0)),"")</f>
        <v/>
      </c>
      <c r="C1432" s="10" t="str">
        <f>IF(ISNUMBER($A1432),INDEX(原簿!$I:$I,MATCH(summary!$A1432,原簿!$M:$M,0)),"")</f>
        <v/>
      </c>
      <c r="E1432" s="1" t="str">
        <f t="shared" si="67"/>
        <v/>
      </c>
      <c r="F1432" s="1" t="str">
        <f>IF(ISNUMBER($E1432),INDEX(原簿!$E:$E,MATCH(summary!$E1432,原簿!$N:$N,0)),"")</f>
        <v/>
      </c>
      <c r="G1432" s="10" t="str">
        <f>IF(ISNUMBER($E1432),INDEX(原簿!$I:$I,MATCH(summary!$E1432,原簿!$N:$N,0)),"")</f>
        <v/>
      </c>
      <c r="H1432" s="1" t="str">
        <f>IF(ISNUMBER($E1432),TEXT(INDEX(出席票!$A:$A,MATCH(F1432,trans!$B:$B,0)),"00")&amp;"-"&amp;TEXT(INDEX(出席票!$B:$B,MATCH(F1432,trans!$B:$B,0)),"000"),"")</f>
        <v/>
      </c>
      <c r="J1432" s="1" t="str">
        <f t="shared" si="68"/>
        <v/>
      </c>
      <c r="K1432" s="1" t="str">
        <f>IF(ISNUMBER($J1432),INDEX(原簿!$E:$E,MATCH(summary!$E1432,原簿!$O:$O,0)),"")</f>
        <v/>
      </c>
      <c r="L1432" s="10" t="str">
        <f>IF(ISNUMBER($J1432),INDEX(原簿!$I:$I,MATCH(summary!$E1432,原簿!$O:$O,0)),"")</f>
        <v/>
      </c>
      <c r="M1432" s="1" t="str">
        <f>IF(ISNUMBER($J1432),TEXT(INDEX(答案!$A:$A,MATCH(K1432,trans!$E:$E,0)),"00")&amp;"-"&amp;TEXT(INDEX(答案!$B:$B,MATCH(K1432,trans!$E:$E,0)),"000"),"")</f>
        <v/>
      </c>
    </row>
    <row r="1433" spans="1:13" x14ac:dyDescent="0.55000000000000004">
      <c r="A1433" s="1" t="str">
        <f t="shared" si="66"/>
        <v/>
      </c>
      <c r="B1433" s="1" t="str">
        <f>IF(ISNUMBER($A1433),INDEX(原簿!$E:$E,MATCH(summary!$A1433,原簿!$M:$M,0)),"")</f>
        <v/>
      </c>
      <c r="C1433" s="10" t="str">
        <f>IF(ISNUMBER($A1433),INDEX(原簿!$I:$I,MATCH(summary!$A1433,原簿!$M:$M,0)),"")</f>
        <v/>
      </c>
      <c r="E1433" s="1" t="str">
        <f t="shared" si="67"/>
        <v/>
      </c>
      <c r="F1433" s="1" t="str">
        <f>IF(ISNUMBER($E1433),INDEX(原簿!$E:$E,MATCH(summary!$E1433,原簿!$N:$N,0)),"")</f>
        <v/>
      </c>
      <c r="G1433" s="10" t="str">
        <f>IF(ISNUMBER($E1433),INDEX(原簿!$I:$I,MATCH(summary!$E1433,原簿!$N:$N,0)),"")</f>
        <v/>
      </c>
      <c r="H1433" s="1" t="str">
        <f>IF(ISNUMBER($E1433),TEXT(INDEX(出席票!$A:$A,MATCH(F1433,trans!$B:$B,0)),"00")&amp;"-"&amp;TEXT(INDEX(出席票!$B:$B,MATCH(F1433,trans!$B:$B,0)),"000"),"")</f>
        <v/>
      </c>
      <c r="J1433" s="1" t="str">
        <f t="shared" si="68"/>
        <v/>
      </c>
      <c r="K1433" s="1" t="str">
        <f>IF(ISNUMBER($J1433),INDEX(原簿!$E:$E,MATCH(summary!$E1433,原簿!$O:$O,0)),"")</f>
        <v/>
      </c>
      <c r="L1433" s="10" t="str">
        <f>IF(ISNUMBER($J1433),INDEX(原簿!$I:$I,MATCH(summary!$E1433,原簿!$O:$O,0)),"")</f>
        <v/>
      </c>
      <c r="M1433" s="1" t="str">
        <f>IF(ISNUMBER($J1433),TEXT(INDEX(答案!$A:$A,MATCH(K1433,trans!$E:$E,0)),"00")&amp;"-"&amp;TEXT(INDEX(答案!$B:$B,MATCH(K1433,trans!$E:$E,0)),"000"),"")</f>
        <v/>
      </c>
    </row>
    <row r="1434" spans="1:13" x14ac:dyDescent="0.55000000000000004">
      <c r="A1434" s="1" t="str">
        <f t="shared" si="66"/>
        <v/>
      </c>
      <c r="B1434" s="1" t="str">
        <f>IF(ISNUMBER($A1434),INDEX(原簿!$E:$E,MATCH(summary!$A1434,原簿!$M:$M,0)),"")</f>
        <v/>
      </c>
      <c r="C1434" s="10" t="str">
        <f>IF(ISNUMBER($A1434),INDEX(原簿!$I:$I,MATCH(summary!$A1434,原簿!$M:$M,0)),"")</f>
        <v/>
      </c>
      <c r="E1434" s="1" t="str">
        <f t="shared" si="67"/>
        <v/>
      </c>
      <c r="F1434" s="1" t="str">
        <f>IF(ISNUMBER($E1434),INDEX(原簿!$E:$E,MATCH(summary!$E1434,原簿!$N:$N,0)),"")</f>
        <v/>
      </c>
      <c r="G1434" s="10" t="str">
        <f>IF(ISNUMBER($E1434),INDEX(原簿!$I:$I,MATCH(summary!$E1434,原簿!$N:$N,0)),"")</f>
        <v/>
      </c>
      <c r="H1434" s="1" t="str">
        <f>IF(ISNUMBER($E1434),TEXT(INDEX(出席票!$A:$A,MATCH(F1434,trans!$B:$B,0)),"00")&amp;"-"&amp;TEXT(INDEX(出席票!$B:$B,MATCH(F1434,trans!$B:$B,0)),"000"),"")</f>
        <v/>
      </c>
      <c r="J1434" s="1" t="str">
        <f t="shared" si="68"/>
        <v/>
      </c>
      <c r="K1434" s="1" t="str">
        <f>IF(ISNUMBER($J1434),INDEX(原簿!$E:$E,MATCH(summary!$E1434,原簿!$O:$O,0)),"")</f>
        <v/>
      </c>
      <c r="L1434" s="10" t="str">
        <f>IF(ISNUMBER($J1434),INDEX(原簿!$I:$I,MATCH(summary!$E1434,原簿!$O:$O,0)),"")</f>
        <v/>
      </c>
      <c r="M1434" s="1" t="str">
        <f>IF(ISNUMBER($J1434),TEXT(INDEX(答案!$A:$A,MATCH(K1434,trans!$E:$E,0)),"00")&amp;"-"&amp;TEXT(INDEX(答案!$B:$B,MATCH(K1434,trans!$E:$E,0)),"000"),"")</f>
        <v/>
      </c>
    </row>
    <row r="1435" spans="1:13" x14ac:dyDescent="0.55000000000000004">
      <c r="A1435" s="1" t="str">
        <f t="shared" si="66"/>
        <v/>
      </c>
      <c r="B1435" s="1" t="str">
        <f>IF(ISNUMBER($A1435),INDEX(原簿!$E:$E,MATCH(summary!$A1435,原簿!$M:$M,0)),"")</f>
        <v/>
      </c>
      <c r="C1435" s="10" t="str">
        <f>IF(ISNUMBER($A1435),INDEX(原簿!$I:$I,MATCH(summary!$A1435,原簿!$M:$M,0)),"")</f>
        <v/>
      </c>
      <c r="E1435" s="1" t="str">
        <f t="shared" si="67"/>
        <v/>
      </c>
      <c r="F1435" s="1" t="str">
        <f>IF(ISNUMBER($E1435),INDEX(原簿!$E:$E,MATCH(summary!$E1435,原簿!$N:$N,0)),"")</f>
        <v/>
      </c>
      <c r="G1435" s="10" t="str">
        <f>IF(ISNUMBER($E1435),INDEX(原簿!$I:$I,MATCH(summary!$E1435,原簿!$N:$N,0)),"")</f>
        <v/>
      </c>
      <c r="H1435" s="1" t="str">
        <f>IF(ISNUMBER($E1435),TEXT(INDEX(出席票!$A:$A,MATCH(F1435,trans!$B:$B,0)),"00")&amp;"-"&amp;TEXT(INDEX(出席票!$B:$B,MATCH(F1435,trans!$B:$B,0)),"000"),"")</f>
        <v/>
      </c>
      <c r="J1435" s="1" t="str">
        <f t="shared" si="68"/>
        <v/>
      </c>
      <c r="K1435" s="1" t="str">
        <f>IF(ISNUMBER($J1435),INDEX(原簿!$E:$E,MATCH(summary!$E1435,原簿!$O:$O,0)),"")</f>
        <v/>
      </c>
      <c r="L1435" s="10" t="str">
        <f>IF(ISNUMBER($J1435),INDEX(原簿!$I:$I,MATCH(summary!$E1435,原簿!$O:$O,0)),"")</f>
        <v/>
      </c>
      <c r="M1435" s="1" t="str">
        <f>IF(ISNUMBER($J1435),TEXT(INDEX(答案!$A:$A,MATCH(K1435,trans!$E:$E,0)),"00")&amp;"-"&amp;TEXT(INDEX(答案!$B:$B,MATCH(K1435,trans!$E:$E,0)),"000"),"")</f>
        <v/>
      </c>
    </row>
    <row r="1436" spans="1:13" x14ac:dyDescent="0.55000000000000004">
      <c r="A1436" s="1" t="str">
        <f t="shared" si="66"/>
        <v/>
      </c>
      <c r="B1436" s="1" t="str">
        <f>IF(ISNUMBER($A1436),INDEX(原簿!$E:$E,MATCH(summary!$A1436,原簿!$M:$M,0)),"")</f>
        <v/>
      </c>
      <c r="C1436" s="10" t="str">
        <f>IF(ISNUMBER($A1436),INDEX(原簿!$I:$I,MATCH(summary!$A1436,原簿!$M:$M,0)),"")</f>
        <v/>
      </c>
      <c r="E1436" s="1" t="str">
        <f t="shared" si="67"/>
        <v/>
      </c>
      <c r="F1436" s="1" t="str">
        <f>IF(ISNUMBER($E1436),INDEX(原簿!$E:$E,MATCH(summary!$E1436,原簿!$N:$N,0)),"")</f>
        <v/>
      </c>
      <c r="G1436" s="10" t="str">
        <f>IF(ISNUMBER($E1436),INDEX(原簿!$I:$I,MATCH(summary!$E1436,原簿!$N:$N,0)),"")</f>
        <v/>
      </c>
      <c r="H1436" s="1" t="str">
        <f>IF(ISNUMBER($E1436),TEXT(INDEX(出席票!$A:$A,MATCH(F1436,trans!$B:$B,0)),"00")&amp;"-"&amp;TEXT(INDEX(出席票!$B:$B,MATCH(F1436,trans!$B:$B,0)),"000"),"")</f>
        <v/>
      </c>
      <c r="J1436" s="1" t="str">
        <f t="shared" si="68"/>
        <v/>
      </c>
      <c r="K1436" s="1" t="str">
        <f>IF(ISNUMBER($J1436),INDEX(原簿!$E:$E,MATCH(summary!$E1436,原簿!$O:$O,0)),"")</f>
        <v/>
      </c>
      <c r="L1436" s="10" t="str">
        <f>IF(ISNUMBER($J1436),INDEX(原簿!$I:$I,MATCH(summary!$E1436,原簿!$O:$O,0)),"")</f>
        <v/>
      </c>
      <c r="M1436" s="1" t="str">
        <f>IF(ISNUMBER($J1436),TEXT(INDEX(答案!$A:$A,MATCH(K1436,trans!$E:$E,0)),"00")&amp;"-"&amp;TEXT(INDEX(答案!$B:$B,MATCH(K1436,trans!$E:$E,0)),"000"),"")</f>
        <v/>
      </c>
    </row>
    <row r="1437" spans="1:13" x14ac:dyDescent="0.55000000000000004">
      <c r="A1437" s="1" t="str">
        <f t="shared" si="66"/>
        <v/>
      </c>
      <c r="B1437" s="1" t="str">
        <f>IF(ISNUMBER($A1437),INDEX(原簿!$E:$E,MATCH(summary!$A1437,原簿!$M:$M,0)),"")</f>
        <v/>
      </c>
      <c r="C1437" s="10" t="str">
        <f>IF(ISNUMBER($A1437),INDEX(原簿!$I:$I,MATCH(summary!$A1437,原簿!$M:$M,0)),"")</f>
        <v/>
      </c>
      <c r="E1437" s="1" t="str">
        <f t="shared" si="67"/>
        <v/>
      </c>
      <c r="F1437" s="1" t="str">
        <f>IF(ISNUMBER($E1437),INDEX(原簿!$E:$E,MATCH(summary!$E1437,原簿!$N:$N,0)),"")</f>
        <v/>
      </c>
      <c r="G1437" s="10" t="str">
        <f>IF(ISNUMBER($E1437),INDEX(原簿!$I:$I,MATCH(summary!$E1437,原簿!$N:$N,0)),"")</f>
        <v/>
      </c>
      <c r="H1437" s="1" t="str">
        <f>IF(ISNUMBER($E1437),TEXT(INDEX(出席票!$A:$A,MATCH(F1437,trans!$B:$B,0)),"00")&amp;"-"&amp;TEXT(INDEX(出席票!$B:$B,MATCH(F1437,trans!$B:$B,0)),"000"),"")</f>
        <v/>
      </c>
      <c r="J1437" s="1" t="str">
        <f t="shared" si="68"/>
        <v/>
      </c>
      <c r="K1437" s="1" t="str">
        <f>IF(ISNUMBER($J1437),INDEX(原簿!$E:$E,MATCH(summary!$E1437,原簿!$O:$O,0)),"")</f>
        <v/>
      </c>
      <c r="L1437" s="10" t="str">
        <f>IF(ISNUMBER($J1437),INDEX(原簿!$I:$I,MATCH(summary!$E1437,原簿!$O:$O,0)),"")</f>
        <v/>
      </c>
      <c r="M1437" s="1" t="str">
        <f>IF(ISNUMBER($J1437),TEXT(INDEX(答案!$A:$A,MATCH(K1437,trans!$E:$E,0)),"00")&amp;"-"&amp;TEXT(INDEX(答案!$B:$B,MATCH(K1437,trans!$E:$E,0)),"000"),"")</f>
        <v/>
      </c>
    </row>
    <row r="1438" spans="1:13" x14ac:dyDescent="0.55000000000000004">
      <c r="A1438" s="1" t="str">
        <f t="shared" si="66"/>
        <v/>
      </c>
      <c r="B1438" s="1" t="str">
        <f>IF(ISNUMBER($A1438),INDEX(原簿!$E:$E,MATCH(summary!$A1438,原簿!$M:$M,0)),"")</f>
        <v/>
      </c>
      <c r="C1438" s="10" t="str">
        <f>IF(ISNUMBER($A1438),INDEX(原簿!$I:$I,MATCH(summary!$A1438,原簿!$M:$M,0)),"")</f>
        <v/>
      </c>
      <c r="E1438" s="1" t="str">
        <f t="shared" si="67"/>
        <v/>
      </c>
      <c r="F1438" s="1" t="str">
        <f>IF(ISNUMBER($E1438),INDEX(原簿!$E:$E,MATCH(summary!$E1438,原簿!$N:$N,0)),"")</f>
        <v/>
      </c>
      <c r="G1438" s="10" t="str">
        <f>IF(ISNUMBER($E1438),INDEX(原簿!$I:$I,MATCH(summary!$E1438,原簿!$N:$N,0)),"")</f>
        <v/>
      </c>
      <c r="H1438" s="1" t="str">
        <f>IF(ISNUMBER($E1438),TEXT(INDEX(出席票!$A:$A,MATCH(F1438,trans!$B:$B,0)),"00")&amp;"-"&amp;TEXT(INDEX(出席票!$B:$B,MATCH(F1438,trans!$B:$B,0)),"000"),"")</f>
        <v/>
      </c>
      <c r="J1438" s="1" t="str">
        <f t="shared" si="68"/>
        <v/>
      </c>
      <c r="K1438" s="1" t="str">
        <f>IF(ISNUMBER($J1438),INDEX(原簿!$E:$E,MATCH(summary!$E1438,原簿!$O:$O,0)),"")</f>
        <v/>
      </c>
      <c r="L1438" s="10" t="str">
        <f>IF(ISNUMBER($J1438),INDEX(原簿!$I:$I,MATCH(summary!$E1438,原簿!$O:$O,0)),"")</f>
        <v/>
      </c>
      <c r="M1438" s="1" t="str">
        <f>IF(ISNUMBER($J1438),TEXT(INDEX(答案!$A:$A,MATCH(K1438,trans!$E:$E,0)),"00")&amp;"-"&amp;TEXT(INDEX(答案!$B:$B,MATCH(K1438,trans!$E:$E,0)),"000"),"")</f>
        <v/>
      </c>
    </row>
    <row r="1439" spans="1:13" x14ac:dyDescent="0.55000000000000004">
      <c r="A1439" s="1" t="str">
        <f t="shared" si="66"/>
        <v/>
      </c>
      <c r="B1439" s="1" t="str">
        <f>IF(ISNUMBER($A1439),INDEX(原簿!$E:$E,MATCH(summary!$A1439,原簿!$M:$M,0)),"")</f>
        <v/>
      </c>
      <c r="C1439" s="10" t="str">
        <f>IF(ISNUMBER($A1439),INDEX(原簿!$I:$I,MATCH(summary!$A1439,原簿!$M:$M,0)),"")</f>
        <v/>
      </c>
      <c r="E1439" s="1" t="str">
        <f t="shared" si="67"/>
        <v/>
      </c>
      <c r="F1439" s="1" t="str">
        <f>IF(ISNUMBER($E1439),INDEX(原簿!$E:$E,MATCH(summary!$E1439,原簿!$N:$N,0)),"")</f>
        <v/>
      </c>
      <c r="G1439" s="10" t="str">
        <f>IF(ISNUMBER($E1439),INDEX(原簿!$I:$I,MATCH(summary!$E1439,原簿!$N:$N,0)),"")</f>
        <v/>
      </c>
      <c r="H1439" s="1" t="str">
        <f>IF(ISNUMBER($E1439),TEXT(INDEX(出席票!$A:$A,MATCH(F1439,trans!$B:$B,0)),"00")&amp;"-"&amp;TEXT(INDEX(出席票!$B:$B,MATCH(F1439,trans!$B:$B,0)),"000"),"")</f>
        <v/>
      </c>
      <c r="J1439" s="1" t="str">
        <f t="shared" si="68"/>
        <v/>
      </c>
      <c r="K1439" s="1" t="str">
        <f>IF(ISNUMBER($J1439),INDEX(原簿!$E:$E,MATCH(summary!$E1439,原簿!$O:$O,0)),"")</f>
        <v/>
      </c>
      <c r="L1439" s="10" t="str">
        <f>IF(ISNUMBER($J1439),INDEX(原簿!$I:$I,MATCH(summary!$E1439,原簿!$O:$O,0)),"")</f>
        <v/>
      </c>
      <c r="M1439" s="1" t="str">
        <f>IF(ISNUMBER($J1439),TEXT(INDEX(答案!$A:$A,MATCH(K1439,trans!$E:$E,0)),"00")&amp;"-"&amp;TEXT(INDEX(答案!$B:$B,MATCH(K1439,trans!$E:$E,0)),"000"),"")</f>
        <v/>
      </c>
    </row>
    <row r="1440" spans="1:13" x14ac:dyDescent="0.55000000000000004">
      <c r="A1440" s="1" t="str">
        <f t="shared" si="66"/>
        <v/>
      </c>
      <c r="B1440" s="1" t="str">
        <f>IF(ISNUMBER($A1440),INDEX(原簿!$E:$E,MATCH(summary!$A1440,原簿!$M:$M,0)),"")</f>
        <v/>
      </c>
      <c r="C1440" s="10" t="str">
        <f>IF(ISNUMBER($A1440),INDEX(原簿!$I:$I,MATCH(summary!$A1440,原簿!$M:$M,0)),"")</f>
        <v/>
      </c>
      <c r="E1440" s="1" t="str">
        <f t="shared" si="67"/>
        <v/>
      </c>
      <c r="F1440" s="1" t="str">
        <f>IF(ISNUMBER($E1440),INDEX(原簿!$E:$E,MATCH(summary!$E1440,原簿!$N:$N,0)),"")</f>
        <v/>
      </c>
      <c r="G1440" s="10" t="str">
        <f>IF(ISNUMBER($E1440),INDEX(原簿!$I:$I,MATCH(summary!$E1440,原簿!$N:$N,0)),"")</f>
        <v/>
      </c>
      <c r="H1440" s="1" t="str">
        <f>IF(ISNUMBER($E1440),TEXT(INDEX(出席票!$A:$A,MATCH(F1440,trans!$B:$B,0)),"00")&amp;"-"&amp;TEXT(INDEX(出席票!$B:$B,MATCH(F1440,trans!$B:$B,0)),"000"),"")</f>
        <v/>
      </c>
      <c r="J1440" s="1" t="str">
        <f t="shared" si="68"/>
        <v/>
      </c>
      <c r="K1440" s="1" t="str">
        <f>IF(ISNUMBER($J1440),INDEX(原簿!$E:$E,MATCH(summary!$E1440,原簿!$O:$O,0)),"")</f>
        <v/>
      </c>
      <c r="L1440" s="10" t="str">
        <f>IF(ISNUMBER($J1440),INDEX(原簿!$I:$I,MATCH(summary!$E1440,原簿!$O:$O,0)),"")</f>
        <v/>
      </c>
      <c r="M1440" s="1" t="str">
        <f>IF(ISNUMBER($J1440),TEXT(INDEX(答案!$A:$A,MATCH(K1440,trans!$E:$E,0)),"00")&amp;"-"&amp;TEXT(INDEX(答案!$B:$B,MATCH(K1440,trans!$E:$E,0)),"000"),"")</f>
        <v/>
      </c>
    </row>
    <row r="1441" spans="1:13" x14ac:dyDescent="0.55000000000000004">
      <c r="A1441" s="1" t="str">
        <f t="shared" si="66"/>
        <v/>
      </c>
      <c r="B1441" s="1" t="str">
        <f>IF(ISNUMBER($A1441),INDEX(原簿!$E:$E,MATCH(summary!$A1441,原簿!$M:$M,0)),"")</f>
        <v/>
      </c>
      <c r="C1441" s="10" t="str">
        <f>IF(ISNUMBER($A1441),INDEX(原簿!$I:$I,MATCH(summary!$A1441,原簿!$M:$M,0)),"")</f>
        <v/>
      </c>
      <c r="E1441" s="1" t="str">
        <f t="shared" si="67"/>
        <v/>
      </c>
      <c r="F1441" s="1" t="str">
        <f>IF(ISNUMBER($E1441),INDEX(原簿!$E:$E,MATCH(summary!$E1441,原簿!$N:$N,0)),"")</f>
        <v/>
      </c>
      <c r="G1441" s="10" t="str">
        <f>IF(ISNUMBER($E1441),INDEX(原簿!$I:$I,MATCH(summary!$E1441,原簿!$N:$N,0)),"")</f>
        <v/>
      </c>
      <c r="H1441" s="1" t="str">
        <f>IF(ISNUMBER($E1441),TEXT(INDEX(出席票!$A:$A,MATCH(F1441,trans!$B:$B,0)),"00")&amp;"-"&amp;TEXT(INDEX(出席票!$B:$B,MATCH(F1441,trans!$B:$B,0)),"000"),"")</f>
        <v/>
      </c>
      <c r="J1441" s="1" t="str">
        <f t="shared" si="68"/>
        <v/>
      </c>
      <c r="K1441" s="1" t="str">
        <f>IF(ISNUMBER($J1441),INDEX(原簿!$E:$E,MATCH(summary!$E1441,原簿!$O:$O,0)),"")</f>
        <v/>
      </c>
      <c r="L1441" s="10" t="str">
        <f>IF(ISNUMBER($J1441),INDEX(原簿!$I:$I,MATCH(summary!$E1441,原簿!$O:$O,0)),"")</f>
        <v/>
      </c>
      <c r="M1441" s="1" t="str">
        <f>IF(ISNUMBER($J1441),TEXT(INDEX(答案!$A:$A,MATCH(K1441,trans!$E:$E,0)),"00")&amp;"-"&amp;TEXT(INDEX(答案!$B:$B,MATCH(K1441,trans!$E:$E,0)),"000"),"")</f>
        <v/>
      </c>
    </row>
    <row r="1442" spans="1:13" x14ac:dyDescent="0.55000000000000004">
      <c r="A1442" s="1" t="str">
        <f t="shared" si="66"/>
        <v/>
      </c>
      <c r="B1442" s="1" t="str">
        <f>IF(ISNUMBER($A1442),INDEX(原簿!$E:$E,MATCH(summary!$A1442,原簿!$M:$M,0)),"")</f>
        <v/>
      </c>
      <c r="C1442" s="10" t="str">
        <f>IF(ISNUMBER($A1442),INDEX(原簿!$I:$I,MATCH(summary!$A1442,原簿!$M:$M,0)),"")</f>
        <v/>
      </c>
      <c r="E1442" s="1" t="str">
        <f t="shared" si="67"/>
        <v/>
      </c>
      <c r="F1442" s="1" t="str">
        <f>IF(ISNUMBER($E1442),INDEX(原簿!$E:$E,MATCH(summary!$E1442,原簿!$N:$N,0)),"")</f>
        <v/>
      </c>
      <c r="G1442" s="10" t="str">
        <f>IF(ISNUMBER($E1442),INDEX(原簿!$I:$I,MATCH(summary!$E1442,原簿!$N:$N,0)),"")</f>
        <v/>
      </c>
      <c r="H1442" s="1" t="str">
        <f>IF(ISNUMBER($E1442),TEXT(INDEX(出席票!$A:$A,MATCH(F1442,trans!$B:$B,0)),"00")&amp;"-"&amp;TEXT(INDEX(出席票!$B:$B,MATCH(F1442,trans!$B:$B,0)),"000"),"")</f>
        <v/>
      </c>
      <c r="J1442" s="1" t="str">
        <f t="shared" si="68"/>
        <v/>
      </c>
      <c r="K1442" s="1" t="str">
        <f>IF(ISNUMBER($J1442),INDEX(原簿!$E:$E,MATCH(summary!$E1442,原簿!$O:$O,0)),"")</f>
        <v/>
      </c>
      <c r="L1442" s="10" t="str">
        <f>IF(ISNUMBER($J1442),INDEX(原簿!$I:$I,MATCH(summary!$E1442,原簿!$O:$O,0)),"")</f>
        <v/>
      </c>
      <c r="M1442" s="1" t="str">
        <f>IF(ISNUMBER($J1442),TEXT(INDEX(答案!$A:$A,MATCH(K1442,trans!$E:$E,0)),"00")&amp;"-"&amp;TEXT(INDEX(答案!$B:$B,MATCH(K1442,trans!$E:$E,0)),"000"),"")</f>
        <v/>
      </c>
    </row>
    <row r="1443" spans="1:13" x14ac:dyDescent="0.55000000000000004">
      <c r="A1443" s="1" t="str">
        <f t="shared" si="66"/>
        <v/>
      </c>
      <c r="B1443" s="1" t="str">
        <f>IF(ISNUMBER($A1443),INDEX(原簿!$E:$E,MATCH(summary!$A1443,原簿!$M:$M,0)),"")</f>
        <v/>
      </c>
      <c r="C1443" s="10" t="str">
        <f>IF(ISNUMBER($A1443),INDEX(原簿!$I:$I,MATCH(summary!$A1443,原簿!$M:$M,0)),"")</f>
        <v/>
      </c>
      <c r="E1443" s="1" t="str">
        <f t="shared" si="67"/>
        <v/>
      </c>
      <c r="F1443" s="1" t="str">
        <f>IF(ISNUMBER($E1443),INDEX(原簿!$E:$E,MATCH(summary!$E1443,原簿!$N:$N,0)),"")</f>
        <v/>
      </c>
      <c r="G1443" s="10" t="str">
        <f>IF(ISNUMBER($E1443),INDEX(原簿!$I:$I,MATCH(summary!$E1443,原簿!$N:$N,0)),"")</f>
        <v/>
      </c>
      <c r="H1443" s="1" t="str">
        <f>IF(ISNUMBER($E1443),TEXT(INDEX(出席票!$A:$A,MATCH(F1443,trans!$B:$B,0)),"00")&amp;"-"&amp;TEXT(INDEX(出席票!$B:$B,MATCH(F1443,trans!$B:$B,0)),"000"),"")</f>
        <v/>
      </c>
      <c r="J1443" s="1" t="str">
        <f t="shared" si="68"/>
        <v/>
      </c>
      <c r="K1443" s="1" t="str">
        <f>IF(ISNUMBER($J1443),INDEX(原簿!$E:$E,MATCH(summary!$E1443,原簿!$O:$O,0)),"")</f>
        <v/>
      </c>
      <c r="L1443" s="10" t="str">
        <f>IF(ISNUMBER($J1443),INDEX(原簿!$I:$I,MATCH(summary!$E1443,原簿!$O:$O,0)),"")</f>
        <v/>
      </c>
      <c r="M1443" s="1" t="str">
        <f>IF(ISNUMBER($J1443),TEXT(INDEX(答案!$A:$A,MATCH(K1443,trans!$E:$E,0)),"00")&amp;"-"&amp;TEXT(INDEX(答案!$B:$B,MATCH(K1443,trans!$E:$E,0)),"000"),"")</f>
        <v/>
      </c>
    </row>
    <row r="1444" spans="1:13" x14ac:dyDescent="0.55000000000000004">
      <c r="A1444" s="1" t="str">
        <f t="shared" si="66"/>
        <v/>
      </c>
      <c r="B1444" s="1" t="str">
        <f>IF(ISNUMBER($A1444),INDEX(原簿!$E:$E,MATCH(summary!$A1444,原簿!$M:$M,0)),"")</f>
        <v/>
      </c>
      <c r="C1444" s="10" t="str">
        <f>IF(ISNUMBER($A1444),INDEX(原簿!$I:$I,MATCH(summary!$A1444,原簿!$M:$M,0)),"")</f>
        <v/>
      </c>
      <c r="E1444" s="1" t="str">
        <f t="shared" si="67"/>
        <v/>
      </c>
      <c r="F1444" s="1" t="str">
        <f>IF(ISNUMBER($E1444),INDEX(原簿!$E:$E,MATCH(summary!$E1444,原簿!$N:$N,0)),"")</f>
        <v/>
      </c>
      <c r="G1444" s="10" t="str">
        <f>IF(ISNUMBER($E1444),INDEX(原簿!$I:$I,MATCH(summary!$E1444,原簿!$N:$N,0)),"")</f>
        <v/>
      </c>
      <c r="H1444" s="1" t="str">
        <f>IF(ISNUMBER($E1444),TEXT(INDEX(出席票!$A:$A,MATCH(F1444,trans!$B:$B,0)),"00")&amp;"-"&amp;TEXT(INDEX(出席票!$B:$B,MATCH(F1444,trans!$B:$B,0)),"000"),"")</f>
        <v/>
      </c>
      <c r="J1444" s="1" t="str">
        <f t="shared" si="68"/>
        <v/>
      </c>
      <c r="K1444" s="1" t="str">
        <f>IF(ISNUMBER($J1444),INDEX(原簿!$E:$E,MATCH(summary!$E1444,原簿!$O:$O,0)),"")</f>
        <v/>
      </c>
      <c r="L1444" s="10" t="str">
        <f>IF(ISNUMBER($J1444),INDEX(原簿!$I:$I,MATCH(summary!$E1444,原簿!$O:$O,0)),"")</f>
        <v/>
      </c>
      <c r="M1444" s="1" t="str">
        <f>IF(ISNUMBER($J1444),TEXT(INDEX(答案!$A:$A,MATCH(K1444,trans!$E:$E,0)),"00")&amp;"-"&amp;TEXT(INDEX(答案!$B:$B,MATCH(K1444,trans!$E:$E,0)),"000"),"")</f>
        <v/>
      </c>
    </row>
    <row r="1445" spans="1:13" x14ac:dyDescent="0.55000000000000004">
      <c r="A1445" s="1" t="str">
        <f t="shared" si="66"/>
        <v/>
      </c>
      <c r="B1445" s="1" t="str">
        <f>IF(ISNUMBER($A1445),INDEX(原簿!$E:$E,MATCH(summary!$A1445,原簿!$M:$M,0)),"")</f>
        <v/>
      </c>
      <c r="C1445" s="10" t="str">
        <f>IF(ISNUMBER($A1445),INDEX(原簿!$I:$I,MATCH(summary!$A1445,原簿!$M:$M,0)),"")</f>
        <v/>
      </c>
      <c r="E1445" s="1" t="str">
        <f t="shared" si="67"/>
        <v/>
      </c>
      <c r="F1445" s="1" t="str">
        <f>IF(ISNUMBER($E1445),INDEX(原簿!$E:$E,MATCH(summary!$E1445,原簿!$N:$N,0)),"")</f>
        <v/>
      </c>
      <c r="G1445" s="10" t="str">
        <f>IF(ISNUMBER($E1445),INDEX(原簿!$I:$I,MATCH(summary!$E1445,原簿!$N:$N,0)),"")</f>
        <v/>
      </c>
      <c r="H1445" s="1" t="str">
        <f>IF(ISNUMBER($E1445),TEXT(INDEX(出席票!$A:$A,MATCH(F1445,trans!$B:$B,0)),"00")&amp;"-"&amp;TEXT(INDEX(出席票!$B:$B,MATCH(F1445,trans!$B:$B,0)),"000"),"")</f>
        <v/>
      </c>
      <c r="J1445" s="1" t="str">
        <f t="shared" si="68"/>
        <v/>
      </c>
      <c r="K1445" s="1" t="str">
        <f>IF(ISNUMBER($J1445),INDEX(原簿!$E:$E,MATCH(summary!$E1445,原簿!$O:$O,0)),"")</f>
        <v/>
      </c>
      <c r="L1445" s="10" t="str">
        <f>IF(ISNUMBER($J1445),INDEX(原簿!$I:$I,MATCH(summary!$E1445,原簿!$O:$O,0)),"")</f>
        <v/>
      </c>
      <c r="M1445" s="1" t="str">
        <f>IF(ISNUMBER($J1445),TEXT(INDEX(答案!$A:$A,MATCH(K1445,trans!$E:$E,0)),"00")&amp;"-"&amp;TEXT(INDEX(答案!$B:$B,MATCH(K1445,trans!$E:$E,0)),"000"),"")</f>
        <v/>
      </c>
    </row>
    <row r="1446" spans="1:13" x14ac:dyDescent="0.55000000000000004">
      <c r="A1446" s="1" t="str">
        <f t="shared" si="66"/>
        <v/>
      </c>
      <c r="B1446" s="1" t="str">
        <f>IF(ISNUMBER($A1446),INDEX(原簿!$E:$E,MATCH(summary!$A1446,原簿!$M:$M,0)),"")</f>
        <v/>
      </c>
      <c r="C1446" s="10" t="str">
        <f>IF(ISNUMBER($A1446),INDEX(原簿!$I:$I,MATCH(summary!$A1446,原簿!$M:$M,0)),"")</f>
        <v/>
      </c>
      <c r="E1446" s="1" t="str">
        <f t="shared" si="67"/>
        <v/>
      </c>
      <c r="F1446" s="1" t="str">
        <f>IF(ISNUMBER($E1446),INDEX(原簿!$E:$E,MATCH(summary!$E1446,原簿!$N:$N,0)),"")</f>
        <v/>
      </c>
      <c r="G1446" s="10" t="str">
        <f>IF(ISNUMBER($E1446),INDEX(原簿!$I:$I,MATCH(summary!$E1446,原簿!$N:$N,0)),"")</f>
        <v/>
      </c>
      <c r="H1446" s="1" t="str">
        <f>IF(ISNUMBER($E1446),TEXT(INDEX(出席票!$A:$A,MATCH(F1446,trans!$B:$B,0)),"00")&amp;"-"&amp;TEXT(INDEX(出席票!$B:$B,MATCH(F1446,trans!$B:$B,0)),"000"),"")</f>
        <v/>
      </c>
      <c r="J1446" s="1" t="str">
        <f t="shared" si="68"/>
        <v/>
      </c>
      <c r="K1446" s="1" t="str">
        <f>IF(ISNUMBER($J1446),INDEX(原簿!$E:$E,MATCH(summary!$E1446,原簿!$O:$O,0)),"")</f>
        <v/>
      </c>
      <c r="L1446" s="10" t="str">
        <f>IF(ISNUMBER($J1446),INDEX(原簿!$I:$I,MATCH(summary!$E1446,原簿!$O:$O,0)),"")</f>
        <v/>
      </c>
      <c r="M1446" s="1" t="str">
        <f>IF(ISNUMBER($J1446),TEXT(INDEX(答案!$A:$A,MATCH(K1446,trans!$E:$E,0)),"00")&amp;"-"&amp;TEXT(INDEX(答案!$B:$B,MATCH(K1446,trans!$E:$E,0)),"000"),"")</f>
        <v/>
      </c>
    </row>
    <row r="1447" spans="1:13" x14ac:dyDescent="0.55000000000000004">
      <c r="A1447" s="1" t="str">
        <f t="shared" si="66"/>
        <v/>
      </c>
      <c r="B1447" s="1" t="str">
        <f>IF(ISNUMBER($A1447),INDEX(原簿!$E:$E,MATCH(summary!$A1447,原簿!$M:$M,0)),"")</f>
        <v/>
      </c>
      <c r="C1447" s="10" t="str">
        <f>IF(ISNUMBER($A1447),INDEX(原簿!$I:$I,MATCH(summary!$A1447,原簿!$M:$M,0)),"")</f>
        <v/>
      </c>
      <c r="E1447" s="1" t="str">
        <f t="shared" si="67"/>
        <v/>
      </c>
      <c r="F1447" s="1" t="str">
        <f>IF(ISNUMBER($E1447),INDEX(原簿!$E:$E,MATCH(summary!$E1447,原簿!$N:$N,0)),"")</f>
        <v/>
      </c>
      <c r="G1447" s="10" t="str">
        <f>IF(ISNUMBER($E1447),INDEX(原簿!$I:$I,MATCH(summary!$E1447,原簿!$N:$N,0)),"")</f>
        <v/>
      </c>
      <c r="H1447" s="1" t="str">
        <f>IF(ISNUMBER($E1447),TEXT(INDEX(出席票!$A:$A,MATCH(F1447,trans!$B:$B,0)),"00")&amp;"-"&amp;TEXT(INDEX(出席票!$B:$B,MATCH(F1447,trans!$B:$B,0)),"000"),"")</f>
        <v/>
      </c>
      <c r="J1447" s="1" t="str">
        <f t="shared" si="68"/>
        <v/>
      </c>
      <c r="K1447" s="1" t="str">
        <f>IF(ISNUMBER($J1447),INDEX(原簿!$E:$E,MATCH(summary!$E1447,原簿!$O:$O,0)),"")</f>
        <v/>
      </c>
      <c r="L1447" s="10" t="str">
        <f>IF(ISNUMBER($J1447),INDEX(原簿!$I:$I,MATCH(summary!$E1447,原簿!$O:$O,0)),"")</f>
        <v/>
      </c>
      <c r="M1447" s="1" t="str">
        <f>IF(ISNUMBER($J1447),TEXT(INDEX(答案!$A:$A,MATCH(K1447,trans!$E:$E,0)),"00")&amp;"-"&amp;TEXT(INDEX(答案!$B:$B,MATCH(K1447,trans!$E:$E,0)),"000"),"")</f>
        <v/>
      </c>
    </row>
    <row r="1448" spans="1:13" x14ac:dyDescent="0.55000000000000004">
      <c r="A1448" s="1" t="str">
        <f t="shared" si="66"/>
        <v/>
      </c>
      <c r="B1448" s="1" t="str">
        <f>IF(ISNUMBER($A1448),INDEX(原簿!$E:$E,MATCH(summary!$A1448,原簿!$M:$M,0)),"")</f>
        <v/>
      </c>
      <c r="C1448" s="10" t="str">
        <f>IF(ISNUMBER($A1448),INDEX(原簿!$I:$I,MATCH(summary!$A1448,原簿!$M:$M,0)),"")</f>
        <v/>
      </c>
      <c r="E1448" s="1" t="str">
        <f t="shared" si="67"/>
        <v/>
      </c>
      <c r="F1448" s="1" t="str">
        <f>IF(ISNUMBER($E1448),INDEX(原簿!$E:$E,MATCH(summary!$E1448,原簿!$N:$N,0)),"")</f>
        <v/>
      </c>
      <c r="G1448" s="10" t="str">
        <f>IF(ISNUMBER($E1448),INDEX(原簿!$I:$I,MATCH(summary!$E1448,原簿!$N:$N,0)),"")</f>
        <v/>
      </c>
      <c r="H1448" s="1" t="str">
        <f>IF(ISNUMBER($E1448),TEXT(INDEX(出席票!$A:$A,MATCH(F1448,trans!$B:$B,0)),"00")&amp;"-"&amp;TEXT(INDEX(出席票!$B:$B,MATCH(F1448,trans!$B:$B,0)),"000"),"")</f>
        <v/>
      </c>
      <c r="J1448" s="1" t="str">
        <f t="shared" si="68"/>
        <v/>
      </c>
      <c r="K1448" s="1" t="str">
        <f>IF(ISNUMBER($J1448),INDEX(原簿!$E:$E,MATCH(summary!$E1448,原簿!$O:$O,0)),"")</f>
        <v/>
      </c>
      <c r="L1448" s="10" t="str">
        <f>IF(ISNUMBER($J1448),INDEX(原簿!$I:$I,MATCH(summary!$E1448,原簿!$O:$O,0)),"")</f>
        <v/>
      </c>
      <c r="M1448" s="1" t="str">
        <f>IF(ISNUMBER($J1448),TEXT(INDEX(答案!$A:$A,MATCH(K1448,trans!$E:$E,0)),"00")&amp;"-"&amp;TEXT(INDEX(答案!$B:$B,MATCH(K1448,trans!$E:$E,0)),"000"),"")</f>
        <v/>
      </c>
    </row>
    <row r="1449" spans="1:13" x14ac:dyDescent="0.55000000000000004">
      <c r="A1449" s="1" t="str">
        <f t="shared" si="66"/>
        <v/>
      </c>
      <c r="B1449" s="1" t="str">
        <f>IF(ISNUMBER($A1449),INDEX(原簿!$E:$E,MATCH(summary!$A1449,原簿!$M:$M,0)),"")</f>
        <v/>
      </c>
      <c r="C1449" s="10" t="str">
        <f>IF(ISNUMBER($A1449),INDEX(原簿!$I:$I,MATCH(summary!$A1449,原簿!$M:$M,0)),"")</f>
        <v/>
      </c>
      <c r="E1449" s="1" t="str">
        <f t="shared" si="67"/>
        <v/>
      </c>
      <c r="F1449" s="1" t="str">
        <f>IF(ISNUMBER($E1449),INDEX(原簿!$E:$E,MATCH(summary!$E1449,原簿!$N:$N,0)),"")</f>
        <v/>
      </c>
      <c r="G1449" s="10" t="str">
        <f>IF(ISNUMBER($E1449),INDEX(原簿!$I:$I,MATCH(summary!$E1449,原簿!$N:$N,0)),"")</f>
        <v/>
      </c>
      <c r="H1449" s="1" t="str">
        <f>IF(ISNUMBER($E1449),TEXT(INDEX(出席票!$A:$A,MATCH(F1449,trans!$B:$B,0)),"00")&amp;"-"&amp;TEXT(INDEX(出席票!$B:$B,MATCH(F1449,trans!$B:$B,0)),"000"),"")</f>
        <v/>
      </c>
      <c r="J1449" s="1" t="str">
        <f t="shared" si="68"/>
        <v/>
      </c>
      <c r="K1449" s="1" t="str">
        <f>IF(ISNUMBER($J1449),INDEX(原簿!$E:$E,MATCH(summary!$E1449,原簿!$O:$O,0)),"")</f>
        <v/>
      </c>
      <c r="L1449" s="10" t="str">
        <f>IF(ISNUMBER($J1449),INDEX(原簿!$I:$I,MATCH(summary!$E1449,原簿!$O:$O,0)),"")</f>
        <v/>
      </c>
      <c r="M1449" s="1" t="str">
        <f>IF(ISNUMBER($J1449),TEXT(INDEX(答案!$A:$A,MATCH(K1449,trans!$E:$E,0)),"00")&amp;"-"&amp;TEXT(INDEX(答案!$B:$B,MATCH(K1449,trans!$E:$E,0)),"000"),"")</f>
        <v/>
      </c>
    </row>
    <row r="1450" spans="1:13" x14ac:dyDescent="0.55000000000000004">
      <c r="A1450" s="1" t="str">
        <f t="shared" si="66"/>
        <v/>
      </c>
      <c r="B1450" s="1" t="str">
        <f>IF(ISNUMBER($A1450),INDEX(原簿!$E:$E,MATCH(summary!$A1450,原簿!$M:$M,0)),"")</f>
        <v/>
      </c>
      <c r="C1450" s="10" t="str">
        <f>IF(ISNUMBER($A1450),INDEX(原簿!$I:$I,MATCH(summary!$A1450,原簿!$M:$M,0)),"")</f>
        <v/>
      </c>
      <c r="E1450" s="1" t="str">
        <f t="shared" si="67"/>
        <v/>
      </c>
      <c r="F1450" s="1" t="str">
        <f>IF(ISNUMBER($E1450),INDEX(原簿!$E:$E,MATCH(summary!$E1450,原簿!$N:$N,0)),"")</f>
        <v/>
      </c>
      <c r="G1450" s="10" t="str">
        <f>IF(ISNUMBER($E1450),INDEX(原簿!$I:$I,MATCH(summary!$E1450,原簿!$N:$N,0)),"")</f>
        <v/>
      </c>
      <c r="H1450" s="1" t="str">
        <f>IF(ISNUMBER($E1450),TEXT(INDEX(出席票!$A:$A,MATCH(F1450,trans!$B:$B,0)),"00")&amp;"-"&amp;TEXT(INDEX(出席票!$B:$B,MATCH(F1450,trans!$B:$B,0)),"000"),"")</f>
        <v/>
      </c>
      <c r="J1450" s="1" t="str">
        <f t="shared" si="68"/>
        <v/>
      </c>
      <c r="K1450" s="1" t="str">
        <f>IF(ISNUMBER($J1450),INDEX(原簿!$E:$E,MATCH(summary!$E1450,原簿!$O:$O,0)),"")</f>
        <v/>
      </c>
      <c r="L1450" s="10" t="str">
        <f>IF(ISNUMBER($J1450),INDEX(原簿!$I:$I,MATCH(summary!$E1450,原簿!$O:$O,0)),"")</f>
        <v/>
      </c>
      <c r="M1450" s="1" t="str">
        <f>IF(ISNUMBER($J1450),TEXT(INDEX(答案!$A:$A,MATCH(K1450,trans!$E:$E,0)),"00")&amp;"-"&amp;TEXT(INDEX(答案!$B:$B,MATCH(K1450,trans!$E:$E,0)),"000"),"")</f>
        <v/>
      </c>
    </row>
    <row r="1451" spans="1:13" x14ac:dyDescent="0.55000000000000004">
      <c r="A1451" s="1" t="str">
        <f t="shared" si="66"/>
        <v/>
      </c>
      <c r="B1451" s="1" t="str">
        <f>IF(ISNUMBER($A1451),INDEX(原簿!$E:$E,MATCH(summary!$A1451,原簿!$M:$M,0)),"")</f>
        <v/>
      </c>
      <c r="C1451" s="10" t="str">
        <f>IF(ISNUMBER($A1451),INDEX(原簿!$I:$I,MATCH(summary!$A1451,原簿!$M:$M,0)),"")</f>
        <v/>
      </c>
      <c r="E1451" s="1" t="str">
        <f t="shared" si="67"/>
        <v/>
      </c>
      <c r="F1451" s="1" t="str">
        <f>IF(ISNUMBER($E1451),INDEX(原簿!$E:$E,MATCH(summary!$E1451,原簿!$N:$N,0)),"")</f>
        <v/>
      </c>
      <c r="G1451" s="10" t="str">
        <f>IF(ISNUMBER($E1451),INDEX(原簿!$I:$I,MATCH(summary!$E1451,原簿!$N:$N,0)),"")</f>
        <v/>
      </c>
      <c r="H1451" s="1" t="str">
        <f>IF(ISNUMBER($E1451),TEXT(INDEX(出席票!$A:$A,MATCH(F1451,trans!$B:$B,0)),"00")&amp;"-"&amp;TEXT(INDEX(出席票!$B:$B,MATCH(F1451,trans!$B:$B,0)),"000"),"")</f>
        <v/>
      </c>
      <c r="J1451" s="1" t="str">
        <f t="shared" si="68"/>
        <v/>
      </c>
      <c r="K1451" s="1" t="str">
        <f>IF(ISNUMBER($J1451),INDEX(原簿!$E:$E,MATCH(summary!$E1451,原簿!$O:$O,0)),"")</f>
        <v/>
      </c>
      <c r="L1451" s="10" t="str">
        <f>IF(ISNUMBER($J1451),INDEX(原簿!$I:$I,MATCH(summary!$E1451,原簿!$O:$O,0)),"")</f>
        <v/>
      </c>
      <c r="M1451" s="1" t="str">
        <f>IF(ISNUMBER($J1451),TEXT(INDEX(答案!$A:$A,MATCH(K1451,trans!$E:$E,0)),"00")&amp;"-"&amp;TEXT(INDEX(答案!$B:$B,MATCH(K1451,trans!$E:$E,0)),"000"),"")</f>
        <v/>
      </c>
    </row>
    <row r="1452" spans="1:13" x14ac:dyDescent="0.55000000000000004">
      <c r="A1452" s="1" t="str">
        <f t="shared" si="66"/>
        <v/>
      </c>
      <c r="B1452" s="1" t="str">
        <f>IF(ISNUMBER($A1452),INDEX(原簿!$E:$E,MATCH(summary!$A1452,原簿!$M:$M,0)),"")</f>
        <v/>
      </c>
      <c r="C1452" s="10" t="str">
        <f>IF(ISNUMBER($A1452),INDEX(原簿!$I:$I,MATCH(summary!$A1452,原簿!$M:$M,0)),"")</f>
        <v/>
      </c>
      <c r="E1452" s="1" t="str">
        <f t="shared" si="67"/>
        <v/>
      </c>
      <c r="F1452" s="1" t="str">
        <f>IF(ISNUMBER($E1452),INDEX(原簿!$E:$E,MATCH(summary!$E1452,原簿!$N:$N,0)),"")</f>
        <v/>
      </c>
      <c r="G1452" s="10" t="str">
        <f>IF(ISNUMBER($E1452),INDEX(原簿!$I:$I,MATCH(summary!$E1452,原簿!$N:$N,0)),"")</f>
        <v/>
      </c>
      <c r="H1452" s="1" t="str">
        <f>IF(ISNUMBER($E1452),TEXT(INDEX(出席票!$A:$A,MATCH(F1452,trans!$B:$B,0)),"00")&amp;"-"&amp;TEXT(INDEX(出席票!$B:$B,MATCH(F1452,trans!$B:$B,0)),"000"),"")</f>
        <v/>
      </c>
      <c r="J1452" s="1" t="str">
        <f t="shared" si="68"/>
        <v/>
      </c>
      <c r="K1452" s="1" t="str">
        <f>IF(ISNUMBER($J1452),INDEX(原簿!$E:$E,MATCH(summary!$E1452,原簿!$O:$O,0)),"")</f>
        <v/>
      </c>
      <c r="L1452" s="10" t="str">
        <f>IF(ISNUMBER($J1452),INDEX(原簿!$I:$I,MATCH(summary!$E1452,原簿!$O:$O,0)),"")</f>
        <v/>
      </c>
      <c r="M1452" s="1" t="str">
        <f>IF(ISNUMBER($J1452),TEXT(INDEX(答案!$A:$A,MATCH(K1452,trans!$E:$E,0)),"00")&amp;"-"&amp;TEXT(INDEX(答案!$B:$B,MATCH(K1452,trans!$E:$E,0)),"000"),"")</f>
        <v/>
      </c>
    </row>
    <row r="1453" spans="1:13" x14ac:dyDescent="0.55000000000000004">
      <c r="A1453" s="1" t="str">
        <f t="shared" si="66"/>
        <v/>
      </c>
      <c r="B1453" s="1" t="str">
        <f>IF(ISNUMBER($A1453),INDEX(原簿!$E:$E,MATCH(summary!$A1453,原簿!$M:$M,0)),"")</f>
        <v/>
      </c>
      <c r="C1453" s="10" t="str">
        <f>IF(ISNUMBER($A1453),INDEX(原簿!$I:$I,MATCH(summary!$A1453,原簿!$M:$M,0)),"")</f>
        <v/>
      </c>
      <c r="E1453" s="1" t="str">
        <f t="shared" si="67"/>
        <v/>
      </c>
      <c r="F1453" s="1" t="str">
        <f>IF(ISNUMBER($E1453),INDEX(原簿!$E:$E,MATCH(summary!$E1453,原簿!$N:$N,0)),"")</f>
        <v/>
      </c>
      <c r="G1453" s="10" t="str">
        <f>IF(ISNUMBER($E1453),INDEX(原簿!$I:$I,MATCH(summary!$E1453,原簿!$N:$N,0)),"")</f>
        <v/>
      </c>
      <c r="H1453" s="1" t="str">
        <f>IF(ISNUMBER($E1453),TEXT(INDEX(出席票!$A:$A,MATCH(F1453,trans!$B:$B,0)),"00")&amp;"-"&amp;TEXT(INDEX(出席票!$B:$B,MATCH(F1453,trans!$B:$B,0)),"000"),"")</f>
        <v/>
      </c>
      <c r="J1453" s="1" t="str">
        <f t="shared" si="68"/>
        <v/>
      </c>
      <c r="K1453" s="1" t="str">
        <f>IF(ISNUMBER($J1453),INDEX(原簿!$E:$E,MATCH(summary!$E1453,原簿!$O:$O,0)),"")</f>
        <v/>
      </c>
      <c r="L1453" s="10" t="str">
        <f>IF(ISNUMBER($J1453),INDEX(原簿!$I:$I,MATCH(summary!$E1453,原簿!$O:$O,0)),"")</f>
        <v/>
      </c>
      <c r="M1453" s="1" t="str">
        <f>IF(ISNUMBER($J1453),TEXT(INDEX(答案!$A:$A,MATCH(K1453,trans!$E:$E,0)),"00")&amp;"-"&amp;TEXT(INDEX(答案!$B:$B,MATCH(K1453,trans!$E:$E,0)),"000"),"")</f>
        <v/>
      </c>
    </row>
    <row r="1454" spans="1:13" x14ac:dyDescent="0.55000000000000004">
      <c r="A1454" s="1" t="str">
        <f t="shared" si="66"/>
        <v/>
      </c>
      <c r="B1454" s="1" t="str">
        <f>IF(ISNUMBER($A1454),INDEX(原簿!$E:$E,MATCH(summary!$A1454,原簿!$M:$M,0)),"")</f>
        <v/>
      </c>
      <c r="C1454" s="10" t="str">
        <f>IF(ISNUMBER($A1454),INDEX(原簿!$I:$I,MATCH(summary!$A1454,原簿!$M:$M,0)),"")</f>
        <v/>
      </c>
      <c r="E1454" s="1" t="str">
        <f t="shared" si="67"/>
        <v/>
      </c>
      <c r="F1454" s="1" t="str">
        <f>IF(ISNUMBER($E1454),INDEX(原簿!$E:$E,MATCH(summary!$E1454,原簿!$N:$N,0)),"")</f>
        <v/>
      </c>
      <c r="G1454" s="10" t="str">
        <f>IF(ISNUMBER($E1454),INDEX(原簿!$I:$I,MATCH(summary!$E1454,原簿!$N:$N,0)),"")</f>
        <v/>
      </c>
      <c r="H1454" s="1" t="str">
        <f>IF(ISNUMBER($E1454),TEXT(INDEX(出席票!$A:$A,MATCH(F1454,trans!$B:$B,0)),"00")&amp;"-"&amp;TEXT(INDEX(出席票!$B:$B,MATCH(F1454,trans!$B:$B,0)),"000"),"")</f>
        <v/>
      </c>
      <c r="J1454" s="1" t="str">
        <f t="shared" si="68"/>
        <v/>
      </c>
      <c r="K1454" s="1" t="str">
        <f>IF(ISNUMBER($J1454),INDEX(原簿!$E:$E,MATCH(summary!$E1454,原簿!$O:$O,0)),"")</f>
        <v/>
      </c>
      <c r="L1454" s="10" t="str">
        <f>IF(ISNUMBER($J1454),INDEX(原簿!$I:$I,MATCH(summary!$E1454,原簿!$O:$O,0)),"")</f>
        <v/>
      </c>
      <c r="M1454" s="1" t="str">
        <f>IF(ISNUMBER($J1454),TEXT(INDEX(答案!$A:$A,MATCH(K1454,trans!$E:$E,0)),"00")&amp;"-"&amp;TEXT(INDEX(答案!$B:$B,MATCH(K1454,trans!$E:$E,0)),"000"),"")</f>
        <v/>
      </c>
    </row>
    <row r="1455" spans="1:13" x14ac:dyDescent="0.55000000000000004">
      <c r="A1455" s="1" t="str">
        <f t="shared" si="66"/>
        <v/>
      </c>
      <c r="B1455" s="1" t="str">
        <f>IF(ISNUMBER($A1455),INDEX(原簿!$E:$E,MATCH(summary!$A1455,原簿!$M:$M,0)),"")</f>
        <v/>
      </c>
      <c r="C1455" s="10" t="str">
        <f>IF(ISNUMBER($A1455),INDEX(原簿!$I:$I,MATCH(summary!$A1455,原簿!$M:$M,0)),"")</f>
        <v/>
      </c>
      <c r="E1455" s="1" t="str">
        <f t="shared" si="67"/>
        <v/>
      </c>
      <c r="F1455" s="1" t="str">
        <f>IF(ISNUMBER($E1455),INDEX(原簿!$E:$E,MATCH(summary!$E1455,原簿!$N:$N,0)),"")</f>
        <v/>
      </c>
      <c r="G1455" s="10" t="str">
        <f>IF(ISNUMBER($E1455),INDEX(原簿!$I:$I,MATCH(summary!$E1455,原簿!$N:$N,0)),"")</f>
        <v/>
      </c>
      <c r="H1455" s="1" t="str">
        <f>IF(ISNUMBER($E1455),TEXT(INDEX(出席票!$A:$A,MATCH(F1455,trans!$B:$B,0)),"00")&amp;"-"&amp;TEXT(INDEX(出席票!$B:$B,MATCH(F1455,trans!$B:$B,0)),"000"),"")</f>
        <v/>
      </c>
      <c r="J1455" s="1" t="str">
        <f t="shared" si="68"/>
        <v/>
      </c>
      <c r="K1455" s="1" t="str">
        <f>IF(ISNUMBER($J1455),INDEX(原簿!$E:$E,MATCH(summary!$E1455,原簿!$O:$O,0)),"")</f>
        <v/>
      </c>
      <c r="L1455" s="10" t="str">
        <f>IF(ISNUMBER($J1455),INDEX(原簿!$I:$I,MATCH(summary!$E1455,原簿!$O:$O,0)),"")</f>
        <v/>
      </c>
      <c r="M1455" s="1" t="str">
        <f>IF(ISNUMBER($J1455),TEXT(INDEX(答案!$A:$A,MATCH(K1455,trans!$E:$E,0)),"00")&amp;"-"&amp;TEXT(INDEX(答案!$B:$B,MATCH(K1455,trans!$E:$E,0)),"000"),"")</f>
        <v/>
      </c>
    </row>
    <row r="1456" spans="1:13" x14ac:dyDescent="0.55000000000000004">
      <c r="A1456" s="1" t="str">
        <f t="shared" si="66"/>
        <v/>
      </c>
      <c r="B1456" s="1" t="str">
        <f>IF(ISNUMBER($A1456),INDEX(原簿!$E:$E,MATCH(summary!$A1456,原簿!$M:$M,0)),"")</f>
        <v/>
      </c>
      <c r="C1456" s="10" t="str">
        <f>IF(ISNUMBER($A1456),INDEX(原簿!$I:$I,MATCH(summary!$A1456,原簿!$M:$M,0)),"")</f>
        <v/>
      </c>
      <c r="E1456" s="1" t="str">
        <f t="shared" si="67"/>
        <v/>
      </c>
      <c r="F1456" s="1" t="str">
        <f>IF(ISNUMBER($E1456),INDEX(原簿!$E:$E,MATCH(summary!$E1456,原簿!$N:$N,0)),"")</f>
        <v/>
      </c>
      <c r="G1456" s="10" t="str">
        <f>IF(ISNUMBER($E1456),INDEX(原簿!$I:$I,MATCH(summary!$E1456,原簿!$N:$N,0)),"")</f>
        <v/>
      </c>
      <c r="H1456" s="1" t="str">
        <f>IF(ISNUMBER($E1456),TEXT(INDEX(出席票!$A:$A,MATCH(F1456,trans!$B:$B,0)),"00")&amp;"-"&amp;TEXT(INDEX(出席票!$B:$B,MATCH(F1456,trans!$B:$B,0)),"000"),"")</f>
        <v/>
      </c>
      <c r="J1456" s="1" t="str">
        <f t="shared" si="68"/>
        <v/>
      </c>
      <c r="K1456" s="1" t="str">
        <f>IF(ISNUMBER($J1456),INDEX(原簿!$E:$E,MATCH(summary!$E1456,原簿!$O:$O,0)),"")</f>
        <v/>
      </c>
      <c r="L1456" s="10" t="str">
        <f>IF(ISNUMBER($J1456),INDEX(原簿!$I:$I,MATCH(summary!$E1456,原簿!$O:$O,0)),"")</f>
        <v/>
      </c>
      <c r="M1456" s="1" t="str">
        <f>IF(ISNUMBER($J1456),TEXT(INDEX(答案!$A:$A,MATCH(K1456,trans!$E:$E,0)),"00")&amp;"-"&amp;TEXT(INDEX(答案!$B:$B,MATCH(K1456,trans!$E:$E,0)),"000"),"")</f>
        <v/>
      </c>
    </row>
    <row r="1457" spans="1:13" x14ac:dyDescent="0.55000000000000004">
      <c r="A1457" s="1" t="str">
        <f t="shared" si="66"/>
        <v/>
      </c>
      <c r="B1457" s="1" t="str">
        <f>IF(ISNUMBER($A1457),INDEX(原簿!$E:$E,MATCH(summary!$A1457,原簿!$M:$M,0)),"")</f>
        <v/>
      </c>
      <c r="C1457" s="10" t="str">
        <f>IF(ISNUMBER($A1457),INDEX(原簿!$I:$I,MATCH(summary!$A1457,原簿!$M:$M,0)),"")</f>
        <v/>
      </c>
      <c r="E1457" s="1" t="str">
        <f t="shared" si="67"/>
        <v/>
      </c>
      <c r="F1457" s="1" t="str">
        <f>IF(ISNUMBER($E1457),INDEX(原簿!$E:$E,MATCH(summary!$E1457,原簿!$N:$N,0)),"")</f>
        <v/>
      </c>
      <c r="G1457" s="10" t="str">
        <f>IF(ISNUMBER($E1457),INDEX(原簿!$I:$I,MATCH(summary!$E1457,原簿!$N:$N,0)),"")</f>
        <v/>
      </c>
      <c r="H1457" s="1" t="str">
        <f>IF(ISNUMBER($E1457),TEXT(INDEX(出席票!$A:$A,MATCH(F1457,trans!$B:$B,0)),"00")&amp;"-"&amp;TEXT(INDEX(出席票!$B:$B,MATCH(F1457,trans!$B:$B,0)),"000"),"")</f>
        <v/>
      </c>
      <c r="J1457" s="1" t="str">
        <f t="shared" si="68"/>
        <v/>
      </c>
      <c r="K1457" s="1" t="str">
        <f>IF(ISNUMBER($J1457),INDEX(原簿!$E:$E,MATCH(summary!$E1457,原簿!$O:$O,0)),"")</f>
        <v/>
      </c>
      <c r="L1457" s="10" t="str">
        <f>IF(ISNUMBER($J1457),INDEX(原簿!$I:$I,MATCH(summary!$E1457,原簿!$O:$O,0)),"")</f>
        <v/>
      </c>
      <c r="M1457" s="1" t="str">
        <f>IF(ISNUMBER($J1457),TEXT(INDEX(答案!$A:$A,MATCH(K1457,trans!$E:$E,0)),"00")&amp;"-"&amp;TEXT(INDEX(答案!$B:$B,MATCH(K1457,trans!$E:$E,0)),"000"),"")</f>
        <v/>
      </c>
    </row>
    <row r="1458" spans="1:13" x14ac:dyDescent="0.55000000000000004">
      <c r="A1458" s="1" t="str">
        <f t="shared" si="66"/>
        <v/>
      </c>
      <c r="B1458" s="1" t="str">
        <f>IF(ISNUMBER($A1458),INDEX(原簿!$E:$E,MATCH(summary!$A1458,原簿!$M:$M,0)),"")</f>
        <v/>
      </c>
      <c r="C1458" s="10" t="str">
        <f>IF(ISNUMBER($A1458),INDEX(原簿!$I:$I,MATCH(summary!$A1458,原簿!$M:$M,0)),"")</f>
        <v/>
      </c>
      <c r="E1458" s="1" t="str">
        <f t="shared" si="67"/>
        <v/>
      </c>
      <c r="F1458" s="1" t="str">
        <f>IF(ISNUMBER($E1458),INDEX(原簿!$E:$E,MATCH(summary!$E1458,原簿!$N:$N,0)),"")</f>
        <v/>
      </c>
      <c r="G1458" s="10" t="str">
        <f>IF(ISNUMBER($E1458),INDEX(原簿!$I:$I,MATCH(summary!$E1458,原簿!$N:$N,0)),"")</f>
        <v/>
      </c>
      <c r="H1458" s="1" t="str">
        <f>IF(ISNUMBER($E1458),TEXT(INDEX(出席票!$A:$A,MATCH(F1458,trans!$B:$B,0)),"00")&amp;"-"&amp;TEXT(INDEX(出席票!$B:$B,MATCH(F1458,trans!$B:$B,0)),"000"),"")</f>
        <v/>
      </c>
      <c r="J1458" s="1" t="str">
        <f t="shared" si="68"/>
        <v/>
      </c>
      <c r="K1458" s="1" t="str">
        <f>IF(ISNUMBER($J1458),INDEX(原簿!$E:$E,MATCH(summary!$E1458,原簿!$O:$O,0)),"")</f>
        <v/>
      </c>
      <c r="L1458" s="10" t="str">
        <f>IF(ISNUMBER($J1458),INDEX(原簿!$I:$I,MATCH(summary!$E1458,原簿!$O:$O,0)),"")</f>
        <v/>
      </c>
      <c r="M1458" s="1" t="str">
        <f>IF(ISNUMBER($J1458),TEXT(INDEX(答案!$A:$A,MATCH(K1458,trans!$E:$E,0)),"00")&amp;"-"&amp;TEXT(INDEX(答案!$B:$B,MATCH(K1458,trans!$E:$E,0)),"000"),"")</f>
        <v/>
      </c>
    </row>
    <row r="1459" spans="1:13" x14ac:dyDescent="0.55000000000000004">
      <c r="A1459" s="1" t="str">
        <f t="shared" si="66"/>
        <v/>
      </c>
      <c r="B1459" s="1" t="str">
        <f>IF(ISNUMBER($A1459),INDEX(原簿!$E:$E,MATCH(summary!$A1459,原簿!$M:$M,0)),"")</f>
        <v/>
      </c>
      <c r="C1459" s="10" t="str">
        <f>IF(ISNUMBER($A1459),INDEX(原簿!$I:$I,MATCH(summary!$A1459,原簿!$M:$M,0)),"")</f>
        <v/>
      </c>
      <c r="E1459" s="1" t="str">
        <f t="shared" si="67"/>
        <v/>
      </c>
      <c r="F1459" s="1" t="str">
        <f>IF(ISNUMBER($E1459),INDEX(原簿!$E:$E,MATCH(summary!$E1459,原簿!$N:$N,0)),"")</f>
        <v/>
      </c>
      <c r="G1459" s="10" t="str">
        <f>IF(ISNUMBER($E1459),INDEX(原簿!$I:$I,MATCH(summary!$E1459,原簿!$N:$N,0)),"")</f>
        <v/>
      </c>
      <c r="H1459" s="1" t="str">
        <f>IF(ISNUMBER($E1459),TEXT(INDEX(出席票!$A:$A,MATCH(F1459,trans!$B:$B,0)),"00")&amp;"-"&amp;TEXT(INDEX(出席票!$B:$B,MATCH(F1459,trans!$B:$B,0)),"000"),"")</f>
        <v/>
      </c>
      <c r="J1459" s="1" t="str">
        <f t="shared" si="68"/>
        <v/>
      </c>
      <c r="K1459" s="1" t="str">
        <f>IF(ISNUMBER($J1459),INDEX(原簿!$E:$E,MATCH(summary!$E1459,原簿!$O:$O,0)),"")</f>
        <v/>
      </c>
      <c r="L1459" s="10" t="str">
        <f>IF(ISNUMBER($J1459),INDEX(原簿!$I:$I,MATCH(summary!$E1459,原簿!$O:$O,0)),"")</f>
        <v/>
      </c>
      <c r="M1459" s="1" t="str">
        <f>IF(ISNUMBER($J1459),TEXT(INDEX(答案!$A:$A,MATCH(K1459,trans!$E:$E,0)),"00")&amp;"-"&amp;TEXT(INDEX(答案!$B:$B,MATCH(K1459,trans!$E:$E,0)),"000"),"")</f>
        <v/>
      </c>
    </row>
    <row r="1460" spans="1:13" x14ac:dyDescent="0.55000000000000004">
      <c r="A1460" s="1" t="str">
        <f t="shared" si="66"/>
        <v/>
      </c>
      <c r="B1460" s="1" t="str">
        <f>IF(ISNUMBER($A1460),INDEX(原簿!$E:$E,MATCH(summary!$A1460,原簿!$M:$M,0)),"")</f>
        <v/>
      </c>
      <c r="C1460" s="10" t="str">
        <f>IF(ISNUMBER($A1460),INDEX(原簿!$I:$I,MATCH(summary!$A1460,原簿!$M:$M,0)),"")</f>
        <v/>
      </c>
      <c r="E1460" s="1" t="str">
        <f t="shared" si="67"/>
        <v/>
      </c>
      <c r="F1460" s="1" t="str">
        <f>IF(ISNUMBER($E1460),INDEX(原簿!$E:$E,MATCH(summary!$E1460,原簿!$N:$N,0)),"")</f>
        <v/>
      </c>
      <c r="G1460" s="10" t="str">
        <f>IF(ISNUMBER($E1460),INDEX(原簿!$I:$I,MATCH(summary!$E1460,原簿!$N:$N,0)),"")</f>
        <v/>
      </c>
      <c r="H1460" s="1" t="str">
        <f>IF(ISNUMBER($E1460),TEXT(INDEX(出席票!$A:$A,MATCH(F1460,trans!$B:$B,0)),"00")&amp;"-"&amp;TEXT(INDEX(出席票!$B:$B,MATCH(F1460,trans!$B:$B,0)),"000"),"")</f>
        <v/>
      </c>
      <c r="J1460" s="1" t="str">
        <f t="shared" si="68"/>
        <v/>
      </c>
      <c r="K1460" s="1" t="str">
        <f>IF(ISNUMBER($J1460),INDEX(原簿!$E:$E,MATCH(summary!$E1460,原簿!$O:$O,0)),"")</f>
        <v/>
      </c>
      <c r="L1460" s="10" t="str">
        <f>IF(ISNUMBER($J1460),INDEX(原簿!$I:$I,MATCH(summary!$E1460,原簿!$O:$O,0)),"")</f>
        <v/>
      </c>
      <c r="M1460" s="1" t="str">
        <f>IF(ISNUMBER($J1460),TEXT(INDEX(答案!$A:$A,MATCH(K1460,trans!$E:$E,0)),"00")&amp;"-"&amp;TEXT(INDEX(答案!$B:$B,MATCH(K1460,trans!$E:$E,0)),"000"),"")</f>
        <v/>
      </c>
    </row>
    <row r="1461" spans="1:13" x14ac:dyDescent="0.55000000000000004">
      <c r="A1461" s="1" t="str">
        <f t="shared" si="66"/>
        <v/>
      </c>
      <c r="B1461" s="1" t="str">
        <f>IF(ISNUMBER($A1461),INDEX(原簿!$E:$E,MATCH(summary!$A1461,原簿!$M:$M,0)),"")</f>
        <v/>
      </c>
      <c r="C1461" s="10" t="str">
        <f>IF(ISNUMBER($A1461),INDEX(原簿!$I:$I,MATCH(summary!$A1461,原簿!$M:$M,0)),"")</f>
        <v/>
      </c>
      <c r="E1461" s="1" t="str">
        <f t="shared" si="67"/>
        <v/>
      </c>
      <c r="F1461" s="1" t="str">
        <f>IF(ISNUMBER($E1461),INDEX(原簿!$E:$E,MATCH(summary!$E1461,原簿!$N:$N,0)),"")</f>
        <v/>
      </c>
      <c r="G1461" s="10" t="str">
        <f>IF(ISNUMBER($E1461),INDEX(原簿!$I:$I,MATCH(summary!$E1461,原簿!$N:$N,0)),"")</f>
        <v/>
      </c>
      <c r="H1461" s="1" t="str">
        <f>IF(ISNUMBER($E1461),TEXT(INDEX(出席票!$A:$A,MATCH(F1461,trans!$B:$B,0)),"00")&amp;"-"&amp;TEXT(INDEX(出席票!$B:$B,MATCH(F1461,trans!$B:$B,0)),"000"),"")</f>
        <v/>
      </c>
      <c r="J1461" s="1" t="str">
        <f t="shared" si="68"/>
        <v/>
      </c>
      <c r="K1461" s="1" t="str">
        <f>IF(ISNUMBER($J1461),INDEX(原簿!$E:$E,MATCH(summary!$E1461,原簿!$O:$O,0)),"")</f>
        <v/>
      </c>
      <c r="L1461" s="10" t="str">
        <f>IF(ISNUMBER($J1461),INDEX(原簿!$I:$I,MATCH(summary!$E1461,原簿!$O:$O,0)),"")</f>
        <v/>
      </c>
      <c r="M1461" s="1" t="str">
        <f>IF(ISNUMBER($J1461),TEXT(INDEX(答案!$A:$A,MATCH(K1461,trans!$E:$E,0)),"00")&amp;"-"&amp;TEXT(INDEX(答案!$B:$B,MATCH(K1461,trans!$E:$E,0)),"000"),"")</f>
        <v/>
      </c>
    </row>
    <row r="1462" spans="1:13" x14ac:dyDescent="0.55000000000000004">
      <c r="A1462" s="1" t="str">
        <f t="shared" si="66"/>
        <v/>
      </c>
      <c r="B1462" s="1" t="str">
        <f>IF(ISNUMBER($A1462),INDEX(原簿!$E:$E,MATCH(summary!$A1462,原簿!$M:$M,0)),"")</f>
        <v/>
      </c>
      <c r="C1462" s="10" t="str">
        <f>IF(ISNUMBER($A1462),INDEX(原簿!$I:$I,MATCH(summary!$A1462,原簿!$M:$M,0)),"")</f>
        <v/>
      </c>
      <c r="E1462" s="1" t="str">
        <f t="shared" si="67"/>
        <v/>
      </c>
      <c r="F1462" s="1" t="str">
        <f>IF(ISNUMBER($E1462),INDEX(原簿!$E:$E,MATCH(summary!$E1462,原簿!$N:$N,0)),"")</f>
        <v/>
      </c>
      <c r="G1462" s="10" t="str">
        <f>IF(ISNUMBER($E1462),INDEX(原簿!$I:$I,MATCH(summary!$E1462,原簿!$N:$N,0)),"")</f>
        <v/>
      </c>
      <c r="H1462" s="1" t="str">
        <f>IF(ISNUMBER($E1462),TEXT(INDEX(出席票!$A:$A,MATCH(F1462,trans!$B:$B,0)),"00")&amp;"-"&amp;TEXT(INDEX(出席票!$B:$B,MATCH(F1462,trans!$B:$B,0)),"000"),"")</f>
        <v/>
      </c>
      <c r="J1462" s="1" t="str">
        <f t="shared" si="68"/>
        <v/>
      </c>
      <c r="K1462" s="1" t="str">
        <f>IF(ISNUMBER($J1462),INDEX(原簿!$E:$E,MATCH(summary!$E1462,原簿!$O:$O,0)),"")</f>
        <v/>
      </c>
      <c r="L1462" s="10" t="str">
        <f>IF(ISNUMBER($J1462),INDEX(原簿!$I:$I,MATCH(summary!$E1462,原簿!$O:$O,0)),"")</f>
        <v/>
      </c>
      <c r="M1462" s="1" t="str">
        <f>IF(ISNUMBER($J1462),TEXT(INDEX(答案!$A:$A,MATCH(K1462,trans!$E:$E,0)),"00")&amp;"-"&amp;TEXT(INDEX(答案!$B:$B,MATCH(K1462,trans!$E:$E,0)),"000"),"")</f>
        <v/>
      </c>
    </row>
    <row r="1463" spans="1:13" x14ac:dyDescent="0.55000000000000004">
      <c r="A1463" s="1" t="str">
        <f t="shared" si="66"/>
        <v/>
      </c>
      <c r="B1463" s="1" t="str">
        <f>IF(ISNUMBER($A1463),INDEX(原簿!$E:$E,MATCH(summary!$A1463,原簿!$M:$M,0)),"")</f>
        <v/>
      </c>
      <c r="C1463" s="10" t="str">
        <f>IF(ISNUMBER($A1463),INDEX(原簿!$I:$I,MATCH(summary!$A1463,原簿!$M:$M,0)),"")</f>
        <v/>
      </c>
      <c r="E1463" s="1" t="str">
        <f t="shared" si="67"/>
        <v/>
      </c>
      <c r="F1463" s="1" t="str">
        <f>IF(ISNUMBER($E1463),INDEX(原簿!$E:$E,MATCH(summary!$E1463,原簿!$N:$N,0)),"")</f>
        <v/>
      </c>
      <c r="G1463" s="10" t="str">
        <f>IF(ISNUMBER($E1463),INDEX(原簿!$I:$I,MATCH(summary!$E1463,原簿!$N:$N,0)),"")</f>
        <v/>
      </c>
      <c r="H1463" s="1" t="str">
        <f>IF(ISNUMBER($E1463),TEXT(INDEX(出席票!$A:$A,MATCH(F1463,trans!$B:$B,0)),"00")&amp;"-"&amp;TEXT(INDEX(出席票!$B:$B,MATCH(F1463,trans!$B:$B,0)),"000"),"")</f>
        <v/>
      </c>
      <c r="J1463" s="1" t="str">
        <f t="shared" si="68"/>
        <v/>
      </c>
      <c r="K1463" s="1" t="str">
        <f>IF(ISNUMBER($J1463),INDEX(原簿!$E:$E,MATCH(summary!$E1463,原簿!$O:$O,0)),"")</f>
        <v/>
      </c>
      <c r="L1463" s="10" t="str">
        <f>IF(ISNUMBER($J1463),INDEX(原簿!$I:$I,MATCH(summary!$E1463,原簿!$O:$O,0)),"")</f>
        <v/>
      </c>
      <c r="M1463" s="1" t="str">
        <f>IF(ISNUMBER($J1463),TEXT(INDEX(答案!$A:$A,MATCH(K1463,trans!$E:$E,0)),"00")&amp;"-"&amp;TEXT(INDEX(答案!$B:$B,MATCH(K1463,trans!$E:$E,0)),"000"),"")</f>
        <v/>
      </c>
    </row>
    <row r="1464" spans="1:13" x14ac:dyDescent="0.55000000000000004">
      <c r="A1464" s="1" t="str">
        <f t="shared" si="66"/>
        <v/>
      </c>
      <c r="B1464" s="1" t="str">
        <f>IF(ISNUMBER($A1464),INDEX(原簿!$E:$E,MATCH(summary!$A1464,原簿!$M:$M,0)),"")</f>
        <v/>
      </c>
      <c r="C1464" s="10" t="str">
        <f>IF(ISNUMBER($A1464),INDEX(原簿!$I:$I,MATCH(summary!$A1464,原簿!$M:$M,0)),"")</f>
        <v/>
      </c>
      <c r="E1464" s="1" t="str">
        <f t="shared" si="67"/>
        <v/>
      </c>
      <c r="F1464" s="1" t="str">
        <f>IF(ISNUMBER($E1464),INDEX(原簿!$E:$E,MATCH(summary!$E1464,原簿!$N:$N,0)),"")</f>
        <v/>
      </c>
      <c r="G1464" s="10" t="str">
        <f>IF(ISNUMBER($E1464),INDEX(原簿!$I:$I,MATCH(summary!$E1464,原簿!$N:$N,0)),"")</f>
        <v/>
      </c>
      <c r="H1464" s="1" t="str">
        <f>IF(ISNUMBER($E1464),TEXT(INDEX(出席票!$A:$A,MATCH(F1464,trans!$B:$B,0)),"00")&amp;"-"&amp;TEXT(INDEX(出席票!$B:$B,MATCH(F1464,trans!$B:$B,0)),"000"),"")</f>
        <v/>
      </c>
      <c r="J1464" s="1" t="str">
        <f t="shared" si="68"/>
        <v/>
      </c>
      <c r="K1464" s="1" t="str">
        <f>IF(ISNUMBER($J1464),INDEX(原簿!$E:$E,MATCH(summary!$E1464,原簿!$O:$O,0)),"")</f>
        <v/>
      </c>
      <c r="L1464" s="10" t="str">
        <f>IF(ISNUMBER($J1464),INDEX(原簿!$I:$I,MATCH(summary!$E1464,原簿!$O:$O,0)),"")</f>
        <v/>
      </c>
      <c r="M1464" s="1" t="str">
        <f>IF(ISNUMBER($J1464),TEXT(INDEX(答案!$A:$A,MATCH(K1464,trans!$E:$E,0)),"00")&amp;"-"&amp;TEXT(INDEX(答案!$B:$B,MATCH(K1464,trans!$E:$E,0)),"000"),"")</f>
        <v/>
      </c>
    </row>
    <row r="1465" spans="1:13" x14ac:dyDescent="0.55000000000000004">
      <c r="A1465" s="1" t="str">
        <f t="shared" si="66"/>
        <v/>
      </c>
      <c r="B1465" s="1" t="str">
        <f>IF(ISNUMBER($A1465),INDEX(原簿!$E:$E,MATCH(summary!$A1465,原簿!$M:$M,0)),"")</f>
        <v/>
      </c>
      <c r="C1465" s="10" t="str">
        <f>IF(ISNUMBER($A1465),INDEX(原簿!$I:$I,MATCH(summary!$A1465,原簿!$M:$M,0)),"")</f>
        <v/>
      </c>
      <c r="E1465" s="1" t="str">
        <f t="shared" si="67"/>
        <v/>
      </c>
      <c r="F1465" s="1" t="str">
        <f>IF(ISNUMBER($E1465),INDEX(原簿!$E:$E,MATCH(summary!$E1465,原簿!$N:$N,0)),"")</f>
        <v/>
      </c>
      <c r="G1465" s="10" t="str">
        <f>IF(ISNUMBER($E1465),INDEX(原簿!$I:$I,MATCH(summary!$E1465,原簿!$N:$N,0)),"")</f>
        <v/>
      </c>
      <c r="H1465" s="1" t="str">
        <f>IF(ISNUMBER($E1465),TEXT(INDEX(出席票!$A:$A,MATCH(F1465,trans!$B:$B,0)),"00")&amp;"-"&amp;TEXT(INDEX(出席票!$B:$B,MATCH(F1465,trans!$B:$B,0)),"000"),"")</f>
        <v/>
      </c>
      <c r="J1465" s="1" t="str">
        <f t="shared" si="68"/>
        <v/>
      </c>
      <c r="K1465" s="1" t="str">
        <f>IF(ISNUMBER($J1465),INDEX(原簿!$E:$E,MATCH(summary!$E1465,原簿!$O:$O,0)),"")</f>
        <v/>
      </c>
      <c r="L1465" s="10" t="str">
        <f>IF(ISNUMBER($J1465),INDEX(原簿!$I:$I,MATCH(summary!$E1465,原簿!$O:$O,0)),"")</f>
        <v/>
      </c>
      <c r="M1465" s="1" t="str">
        <f>IF(ISNUMBER($J1465),TEXT(INDEX(答案!$A:$A,MATCH(K1465,trans!$E:$E,0)),"00")&amp;"-"&amp;TEXT(INDEX(答案!$B:$B,MATCH(K1465,trans!$E:$E,0)),"000"),"")</f>
        <v/>
      </c>
    </row>
    <row r="1466" spans="1:13" x14ac:dyDescent="0.55000000000000004">
      <c r="A1466" s="1" t="str">
        <f t="shared" si="66"/>
        <v/>
      </c>
      <c r="B1466" s="1" t="str">
        <f>IF(ISNUMBER($A1466),INDEX(原簿!$E:$E,MATCH(summary!$A1466,原簿!$M:$M,0)),"")</f>
        <v/>
      </c>
      <c r="C1466" s="10" t="str">
        <f>IF(ISNUMBER($A1466),INDEX(原簿!$I:$I,MATCH(summary!$A1466,原簿!$M:$M,0)),"")</f>
        <v/>
      </c>
      <c r="E1466" s="1" t="str">
        <f t="shared" si="67"/>
        <v/>
      </c>
      <c r="F1466" s="1" t="str">
        <f>IF(ISNUMBER($E1466),INDEX(原簿!$E:$E,MATCH(summary!$E1466,原簿!$N:$N,0)),"")</f>
        <v/>
      </c>
      <c r="G1466" s="10" t="str">
        <f>IF(ISNUMBER($E1466),INDEX(原簿!$I:$I,MATCH(summary!$E1466,原簿!$N:$N,0)),"")</f>
        <v/>
      </c>
      <c r="H1466" s="1" t="str">
        <f>IF(ISNUMBER($E1466),TEXT(INDEX(出席票!$A:$A,MATCH(F1466,trans!$B:$B,0)),"00")&amp;"-"&amp;TEXT(INDEX(出席票!$B:$B,MATCH(F1466,trans!$B:$B,0)),"000"),"")</f>
        <v/>
      </c>
      <c r="J1466" s="1" t="str">
        <f t="shared" si="68"/>
        <v/>
      </c>
      <c r="K1466" s="1" t="str">
        <f>IF(ISNUMBER($J1466),INDEX(原簿!$E:$E,MATCH(summary!$E1466,原簿!$O:$O,0)),"")</f>
        <v/>
      </c>
      <c r="L1466" s="10" t="str">
        <f>IF(ISNUMBER($J1466),INDEX(原簿!$I:$I,MATCH(summary!$E1466,原簿!$O:$O,0)),"")</f>
        <v/>
      </c>
      <c r="M1466" s="1" t="str">
        <f>IF(ISNUMBER($J1466),TEXT(INDEX(答案!$A:$A,MATCH(K1466,trans!$E:$E,0)),"00")&amp;"-"&amp;TEXT(INDEX(答案!$B:$B,MATCH(K1466,trans!$E:$E,0)),"000"),"")</f>
        <v/>
      </c>
    </row>
    <row r="1467" spans="1:13" x14ac:dyDescent="0.55000000000000004">
      <c r="A1467" s="1" t="str">
        <f t="shared" si="66"/>
        <v/>
      </c>
      <c r="B1467" s="1" t="str">
        <f>IF(ISNUMBER($A1467),INDEX(原簿!$E:$E,MATCH(summary!$A1467,原簿!$M:$M,0)),"")</f>
        <v/>
      </c>
      <c r="C1467" s="10" t="str">
        <f>IF(ISNUMBER($A1467),INDEX(原簿!$I:$I,MATCH(summary!$A1467,原簿!$M:$M,0)),"")</f>
        <v/>
      </c>
      <c r="E1467" s="1" t="str">
        <f t="shared" si="67"/>
        <v/>
      </c>
      <c r="F1467" s="1" t="str">
        <f>IF(ISNUMBER($E1467),INDEX(原簿!$E:$E,MATCH(summary!$E1467,原簿!$N:$N,0)),"")</f>
        <v/>
      </c>
      <c r="G1467" s="10" t="str">
        <f>IF(ISNUMBER($E1467),INDEX(原簿!$I:$I,MATCH(summary!$E1467,原簿!$N:$N,0)),"")</f>
        <v/>
      </c>
      <c r="H1467" s="1" t="str">
        <f>IF(ISNUMBER($E1467),TEXT(INDEX(出席票!$A:$A,MATCH(F1467,trans!$B:$B,0)),"00")&amp;"-"&amp;TEXT(INDEX(出席票!$B:$B,MATCH(F1467,trans!$B:$B,0)),"000"),"")</f>
        <v/>
      </c>
      <c r="J1467" s="1" t="str">
        <f t="shared" si="68"/>
        <v/>
      </c>
      <c r="K1467" s="1" t="str">
        <f>IF(ISNUMBER($J1467),INDEX(原簿!$E:$E,MATCH(summary!$E1467,原簿!$O:$O,0)),"")</f>
        <v/>
      </c>
      <c r="L1467" s="10" t="str">
        <f>IF(ISNUMBER($J1467),INDEX(原簿!$I:$I,MATCH(summary!$E1467,原簿!$O:$O,0)),"")</f>
        <v/>
      </c>
      <c r="M1467" s="1" t="str">
        <f>IF(ISNUMBER($J1467),TEXT(INDEX(答案!$A:$A,MATCH(K1467,trans!$E:$E,0)),"00")&amp;"-"&amp;TEXT(INDEX(答案!$B:$B,MATCH(K1467,trans!$E:$E,0)),"000"),"")</f>
        <v/>
      </c>
    </row>
    <row r="1468" spans="1:13" x14ac:dyDescent="0.55000000000000004">
      <c r="A1468" s="1" t="str">
        <f t="shared" si="66"/>
        <v/>
      </c>
      <c r="B1468" s="1" t="str">
        <f>IF(ISNUMBER($A1468),INDEX(原簿!$E:$E,MATCH(summary!$A1468,原簿!$M:$M,0)),"")</f>
        <v/>
      </c>
      <c r="C1468" s="10" t="str">
        <f>IF(ISNUMBER($A1468),INDEX(原簿!$I:$I,MATCH(summary!$A1468,原簿!$M:$M,0)),"")</f>
        <v/>
      </c>
      <c r="E1468" s="1" t="str">
        <f t="shared" si="67"/>
        <v/>
      </c>
      <c r="F1468" s="1" t="str">
        <f>IF(ISNUMBER($E1468),INDEX(原簿!$E:$E,MATCH(summary!$E1468,原簿!$N:$N,0)),"")</f>
        <v/>
      </c>
      <c r="G1468" s="10" t="str">
        <f>IF(ISNUMBER($E1468),INDEX(原簿!$I:$I,MATCH(summary!$E1468,原簿!$N:$N,0)),"")</f>
        <v/>
      </c>
      <c r="H1468" s="1" t="str">
        <f>IF(ISNUMBER($E1468),TEXT(INDEX(出席票!$A:$A,MATCH(F1468,trans!$B:$B,0)),"00")&amp;"-"&amp;TEXT(INDEX(出席票!$B:$B,MATCH(F1468,trans!$B:$B,0)),"000"),"")</f>
        <v/>
      </c>
      <c r="J1468" s="1" t="str">
        <f t="shared" si="68"/>
        <v/>
      </c>
      <c r="K1468" s="1" t="str">
        <f>IF(ISNUMBER($J1468),INDEX(原簿!$E:$E,MATCH(summary!$E1468,原簿!$O:$O,0)),"")</f>
        <v/>
      </c>
      <c r="L1468" s="10" t="str">
        <f>IF(ISNUMBER($J1468),INDEX(原簿!$I:$I,MATCH(summary!$E1468,原簿!$O:$O,0)),"")</f>
        <v/>
      </c>
      <c r="M1468" s="1" t="str">
        <f>IF(ISNUMBER($J1468),TEXT(INDEX(答案!$A:$A,MATCH(K1468,trans!$E:$E,0)),"00")&amp;"-"&amp;TEXT(INDEX(答案!$B:$B,MATCH(K1468,trans!$E:$E,0)),"000"),"")</f>
        <v/>
      </c>
    </row>
    <row r="1469" spans="1:13" x14ac:dyDescent="0.55000000000000004">
      <c r="A1469" s="1" t="str">
        <f t="shared" si="66"/>
        <v/>
      </c>
      <c r="B1469" s="1" t="str">
        <f>IF(ISNUMBER($A1469),INDEX(原簿!$E:$E,MATCH(summary!$A1469,原簿!$M:$M,0)),"")</f>
        <v/>
      </c>
      <c r="C1469" s="10" t="str">
        <f>IF(ISNUMBER($A1469),INDEX(原簿!$I:$I,MATCH(summary!$A1469,原簿!$M:$M,0)),"")</f>
        <v/>
      </c>
      <c r="E1469" s="1" t="str">
        <f t="shared" si="67"/>
        <v/>
      </c>
      <c r="F1469" s="1" t="str">
        <f>IF(ISNUMBER($E1469),INDEX(原簿!$E:$E,MATCH(summary!$E1469,原簿!$N:$N,0)),"")</f>
        <v/>
      </c>
      <c r="G1469" s="10" t="str">
        <f>IF(ISNUMBER($E1469),INDEX(原簿!$I:$I,MATCH(summary!$E1469,原簿!$N:$N,0)),"")</f>
        <v/>
      </c>
      <c r="H1469" s="1" t="str">
        <f>IF(ISNUMBER($E1469),TEXT(INDEX(出席票!$A:$A,MATCH(F1469,trans!$B:$B,0)),"00")&amp;"-"&amp;TEXT(INDEX(出席票!$B:$B,MATCH(F1469,trans!$B:$B,0)),"000"),"")</f>
        <v/>
      </c>
      <c r="J1469" s="1" t="str">
        <f t="shared" si="68"/>
        <v/>
      </c>
      <c r="K1469" s="1" t="str">
        <f>IF(ISNUMBER($J1469),INDEX(原簿!$E:$E,MATCH(summary!$E1469,原簿!$O:$O,0)),"")</f>
        <v/>
      </c>
      <c r="L1469" s="10" t="str">
        <f>IF(ISNUMBER($J1469),INDEX(原簿!$I:$I,MATCH(summary!$E1469,原簿!$O:$O,0)),"")</f>
        <v/>
      </c>
      <c r="M1469" s="1" t="str">
        <f>IF(ISNUMBER($J1469),TEXT(INDEX(答案!$A:$A,MATCH(K1469,trans!$E:$E,0)),"00")&amp;"-"&amp;TEXT(INDEX(答案!$B:$B,MATCH(K1469,trans!$E:$E,0)),"000"),"")</f>
        <v/>
      </c>
    </row>
    <row r="1470" spans="1:13" x14ac:dyDescent="0.55000000000000004">
      <c r="A1470" s="1" t="str">
        <f t="shared" si="66"/>
        <v/>
      </c>
      <c r="B1470" s="1" t="str">
        <f>IF(ISNUMBER($A1470),INDEX(原簿!$E:$E,MATCH(summary!$A1470,原簿!$M:$M,0)),"")</f>
        <v/>
      </c>
      <c r="C1470" s="10" t="str">
        <f>IF(ISNUMBER($A1470),INDEX(原簿!$I:$I,MATCH(summary!$A1470,原簿!$M:$M,0)),"")</f>
        <v/>
      </c>
      <c r="E1470" s="1" t="str">
        <f t="shared" si="67"/>
        <v/>
      </c>
      <c r="F1470" s="1" t="str">
        <f>IF(ISNUMBER($E1470),INDEX(原簿!$E:$E,MATCH(summary!$E1470,原簿!$N:$N,0)),"")</f>
        <v/>
      </c>
      <c r="G1470" s="10" t="str">
        <f>IF(ISNUMBER($E1470),INDEX(原簿!$I:$I,MATCH(summary!$E1470,原簿!$N:$N,0)),"")</f>
        <v/>
      </c>
      <c r="H1470" s="1" t="str">
        <f>IF(ISNUMBER($E1470),TEXT(INDEX(出席票!$A:$A,MATCH(F1470,trans!$B:$B,0)),"00")&amp;"-"&amp;TEXT(INDEX(出席票!$B:$B,MATCH(F1470,trans!$B:$B,0)),"000"),"")</f>
        <v/>
      </c>
      <c r="J1470" s="1" t="str">
        <f t="shared" si="68"/>
        <v/>
      </c>
      <c r="K1470" s="1" t="str">
        <f>IF(ISNUMBER($J1470),INDEX(原簿!$E:$E,MATCH(summary!$E1470,原簿!$O:$O,0)),"")</f>
        <v/>
      </c>
      <c r="L1470" s="10" t="str">
        <f>IF(ISNUMBER($J1470),INDEX(原簿!$I:$I,MATCH(summary!$E1470,原簿!$O:$O,0)),"")</f>
        <v/>
      </c>
      <c r="M1470" s="1" t="str">
        <f>IF(ISNUMBER($J1470),TEXT(INDEX(答案!$A:$A,MATCH(K1470,trans!$E:$E,0)),"00")&amp;"-"&amp;TEXT(INDEX(答案!$B:$B,MATCH(K1470,trans!$E:$E,0)),"000"),"")</f>
        <v/>
      </c>
    </row>
    <row r="1471" spans="1:13" x14ac:dyDescent="0.55000000000000004">
      <c r="A1471" s="1" t="str">
        <f t="shared" si="66"/>
        <v/>
      </c>
      <c r="B1471" s="1" t="str">
        <f>IF(ISNUMBER($A1471),INDEX(原簿!$E:$E,MATCH(summary!$A1471,原簿!$M:$M,0)),"")</f>
        <v/>
      </c>
      <c r="C1471" s="10" t="str">
        <f>IF(ISNUMBER($A1471),INDEX(原簿!$I:$I,MATCH(summary!$A1471,原簿!$M:$M,0)),"")</f>
        <v/>
      </c>
      <c r="E1471" s="1" t="str">
        <f t="shared" si="67"/>
        <v/>
      </c>
      <c r="F1471" s="1" t="str">
        <f>IF(ISNUMBER($E1471),INDEX(原簿!$E:$E,MATCH(summary!$E1471,原簿!$N:$N,0)),"")</f>
        <v/>
      </c>
      <c r="G1471" s="10" t="str">
        <f>IF(ISNUMBER($E1471),INDEX(原簿!$I:$I,MATCH(summary!$E1471,原簿!$N:$N,0)),"")</f>
        <v/>
      </c>
      <c r="H1471" s="1" t="str">
        <f>IF(ISNUMBER($E1471),TEXT(INDEX(出席票!$A:$A,MATCH(F1471,trans!$B:$B,0)),"00")&amp;"-"&amp;TEXT(INDEX(出席票!$B:$B,MATCH(F1471,trans!$B:$B,0)),"000"),"")</f>
        <v/>
      </c>
      <c r="J1471" s="1" t="str">
        <f t="shared" si="68"/>
        <v/>
      </c>
      <c r="K1471" s="1" t="str">
        <f>IF(ISNUMBER($J1471),INDEX(原簿!$E:$E,MATCH(summary!$E1471,原簿!$O:$O,0)),"")</f>
        <v/>
      </c>
      <c r="L1471" s="10" t="str">
        <f>IF(ISNUMBER($J1471),INDEX(原簿!$I:$I,MATCH(summary!$E1471,原簿!$O:$O,0)),"")</f>
        <v/>
      </c>
      <c r="M1471" s="1" t="str">
        <f>IF(ISNUMBER($J1471),TEXT(INDEX(答案!$A:$A,MATCH(K1471,trans!$E:$E,0)),"00")&amp;"-"&amp;TEXT(INDEX(答案!$B:$B,MATCH(K1471,trans!$E:$E,0)),"000"),"")</f>
        <v/>
      </c>
    </row>
    <row r="1472" spans="1:13" x14ac:dyDescent="0.55000000000000004">
      <c r="A1472" s="1" t="str">
        <f t="shared" si="66"/>
        <v/>
      </c>
      <c r="B1472" s="1" t="str">
        <f>IF(ISNUMBER($A1472),INDEX(原簿!$E:$E,MATCH(summary!$A1472,原簿!$M:$M,0)),"")</f>
        <v/>
      </c>
      <c r="C1472" s="10" t="str">
        <f>IF(ISNUMBER($A1472),INDEX(原簿!$I:$I,MATCH(summary!$A1472,原簿!$M:$M,0)),"")</f>
        <v/>
      </c>
      <c r="E1472" s="1" t="str">
        <f t="shared" si="67"/>
        <v/>
      </c>
      <c r="F1472" s="1" t="str">
        <f>IF(ISNUMBER($E1472),INDEX(原簿!$E:$E,MATCH(summary!$E1472,原簿!$N:$N,0)),"")</f>
        <v/>
      </c>
      <c r="G1472" s="10" t="str">
        <f>IF(ISNUMBER($E1472),INDEX(原簿!$I:$I,MATCH(summary!$E1472,原簿!$N:$N,0)),"")</f>
        <v/>
      </c>
      <c r="H1472" s="1" t="str">
        <f>IF(ISNUMBER($E1472),TEXT(INDEX(出席票!$A:$A,MATCH(F1472,trans!$B:$B,0)),"00")&amp;"-"&amp;TEXT(INDEX(出席票!$B:$B,MATCH(F1472,trans!$B:$B,0)),"000"),"")</f>
        <v/>
      </c>
      <c r="J1472" s="1" t="str">
        <f t="shared" si="68"/>
        <v/>
      </c>
      <c r="K1472" s="1" t="str">
        <f>IF(ISNUMBER($J1472),INDEX(原簿!$E:$E,MATCH(summary!$E1472,原簿!$O:$O,0)),"")</f>
        <v/>
      </c>
      <c r="L1472" s="10" t="str">
        <f>IF(ISNUMBER($J1472),INDEX(原簿!$I:$I,MATCH(summary!$E1472,原簿!$O:$O,0)),"")</f>
        <v/>
      </c>
      <c r="M1472" s="1" t="str">
        <f>IF(ISNUMBER($J1472),TEXT(INDEX(答案!$A:$A,MATCH(K1472,trans!$E:$E,0)),"00")&amp;"-"&amp;TEXT(INDEX(答案!$B:$B,MATCH(K1472,trans!$E:$E,0)),"000"),"")</f>
        <v/>
      </c>
    </row>
    <row r="1473" spans="1:13" x14ac:dyDescent="0.55000000000000004">
      <c r="A1473" s="1" t="str">
        <f t="shared" si="66"/>
        <v/>
      </c>
      <c r="B1473" s="1" t="str">
        <f>IF(ISNUMBER($A1473),INDEX(原簿!$E:$E,MATCH(summary!$A1473,原簿!$M:$M,0)),"")</f>
        <v/>
      </c>
      <c r="C1473" s="10" t="str">
        <f>IF(ISNUMBER($A1473),INDEX(原簿!$I:$I,MATCH(summary!$A1473,原簿!$M:$M,0)),"")</f>
        <v/>
      </c>
      <c r="E1473" s="1" t="str">
        <f t="shared" si="67"/>
        <v/>
      </c>
      <c r="F1473" s="1" t="str">
        <f>IF(ISNUMBER($E1473),INDEX(原簿!$E:$E,MATCH(summary!$E1473,原簿!$N:$N,0)),"")</f>
        <v/>
      </c>
      <c r="G1473" s="10" t="str">
        <f>IF(ISNUMBER($E1473),INDEX(原簿!$I:$I,MATCH(summary!$E1473,原簿!$N:$N,0)),"")</f>
        <v/>
      </c>
      <c r="H1473" s="1" t="str">
        <f>IF(ISNUMBER($E1473),TEXT(INDEX(出席票!$A:$A,MATCH(F1473,trans!$B:$B,0)),"00")&amp;"-"&amp;TEXT(INDEX(出席票!$B:$B,MATCH(F1473,trans!$B:$B,0)),"000"),"")</f>
        <v/>
      </c>
      <c r="J1473" s="1" t="str">
        <f t="shared" si="68"/>
        <v/>
      </c>
      <c r="K1473" s="1" t="str">
        <f>IF(ISNUMBER($J1473),INDEX(原簿!$E:$E,MATCH(summary!$E1473,原簿!$O:$O,0)),"")</f>
        <v/>
      </c>
      <c r="L1473" s="10" t="str">
        <f>IF(ISNUMBER($J1473),INDEX(原簿!$I:$I,MATCH(summary!$E1473,原簿!$O:$O,0)),"")</f>
        <v/>
      </c>
      <c r="M1473" s="1" t="str">
        <f>IF(ISNUMBER($J1473),TEXT(INDEX(答案!$A:$A,MATCH(K1473,trans!$E:$E,0)),"00")&amp;"-"&amp;TEXT(INDEX(答案!$B:$B,MATCH(K1473,trans!$E:$E,0)),"000"),"")</f>
        <v/>
      </c>
    </row>
    <row r="1474" spans="1:13" x14ac:dyDescent="0.55000000000000004">
      <c r="A1474" s="1" t="str">
        <f t="shared" si="66"/>
        <v/>
      </c>
      <c r="B1474" s="1" t="str">
        <f>IF(ISNUMBER($A1474),INDEX(原簿!$E:$E,MATCH(summary!$A1474,原簿!$M:$M,0)),"")</f>
        <v/>
      </c>
      <c r="C1474" s="10" t="str">
        <f>IF(ISNUMBER($A1474),INDEX(原簿!$I:$I,MATCH(summary!$A1474,原簿!$M:$M,0)),"")</f>
        <v/>
      </c>
      <c r="E1474" s="1" t="str">
        <f t="shared" si="67"/>
        <v/>
      </c>
      <c r="F1474" s="1" t="str">
        <f>IF(ISNUMBER($E1474),INDEX(原簿!$E:$E,MATCH(summary!$E1474,原簿!$N:$N,0)),"")</f>
        <v/>
      </c>
      <c r="G1474" s="10" t="str">
        <f>IF(ISNUMBER($E1474),INDEX(原簿!$I:$I,MATCH(summary!$E1474,原簿!$N:$N,0)),"")</f>
        <v/>
      </c>
      <c r="H1474" s="1" t="str">
        <f>IF(ISNUMBER($E1474),TEXT(INDEX(出席票!$A:$A,MATCH(F1474,trans!$B:$B,0)),"00")&amp;"-"&amp;TEXT(INDEX(出席票!$B:$B,MATCH(F1474,trans!$B:$B,0)),"000"),"")</f>
        <v/>
      </c>
      <c r="J1474" s="1" t="str">
        <f t="shared" si="68"/>
        <v/>
      </c>
      <c r="K1474" s="1" t="str">
        <f>IF(ISNUMBER($J1474),INDEX(原簿!$E:$E,MATCH(summary!$E1474,原簿!$O:$O,0)),"")</f>
        <v/>
      </c>
      <c r="L1474" s="10" t="str">
        <f>IF(ISNUMBER($J1474),INDEX(原簿!$I:$I,MATCH(summary!$E1474,原簿!$O:$O,0)),"")</f>
        <v/>
      </c>
      <c r="M1474" s="1" t="str">
        <f>IF(ISNUMBER($J1474),TEXT(INDEX(答案!$A:$A,MATCH(K1474,trans!$E:$E,0)),"00")&amp;"-"&amp;TEXT(INDEX(答案!$B:$B,MATCH(K1474,trans!$E:$E,0)),"000"),"")</f>
        <v/>
      </c>
    </row>
    <row r="1475" spans="1:13" x14ac:dyDescent="0.55000000000000004">
      <c r="A1475" s="1" t="str">
        <f t="shared" si="66"/>
        <v/>
      </c>
      <c r="B1475" s="1" t="str">
        <f>IF(ISNUMBER($A1475),INDEX(原簿!$E:$E,MATCH(summary!$A1475,原簿!$M:$M,0)),"")</f>
        <v/>
      </c>
      <c r="C1475" s="10" t="str">
        <f>IF(ISNUMBER($A1475),INDEX(原簿!$I:$I,MATCH(summary!$A1475,原簿!$M:$M,0)),"")</f>
        <v/>
      </c>
      <c r="E1475" s="1" t="str">
        <f t="shared" si="67"/>
        <v/>
      </c>
      <c r="F1475" s="1" t="str">
        <f>IF(ISNUMBER($E1475),INDEX(原簿!$E:$E,MATCH(summary!$E1475,原簿!$N:$N,0)),"")</f>
        <v/>
      </c>
      <c r="G1475" s="10" t="str">
        <f>IF(ISNUMBER($E1475),INDEX(原簿!$I:$I,MATCH(summary!$E1475,原簿!$N:$N,0)),"")</f>
        <v/>
      </c>
      <c r="H1475" s="1" t="str">
        <f>IF(ISNUMBER($E1475),TEXT(INDEX(出席票!$A:$A,MATCH(F1475,trans!$B:$B,0)),"00")&amp;"-"&amp;TEXT(INDEX(出席票!$B:$B,MATCH(F1475,trans!$B:$B,0)),"000"),"")</f>
        <v/>
      </c>
      <c r="J1475" s="1" t="str">
        <f t="shared" si="68"/>
        <v/>
      </c>
      <c r="K1475" s="1" t="str">
        <f>IF(ISNUMBER($J1475),INDEX(原簿!$E:$E,MATCH(summary!$E1475,原簿!$O:$O,0)),"")</f>
        <v/>
      </c>
      <c r="L1475" s="10" t="str">
        <f>IF(ISNUMBER($J1475),INDEX(原簿!$I:$I,MATCH(summary!$E1475,原簿!$O:$O,0)),"")</f>
        <v/>
      </c>
      <c r="M1475" s="1" t="str">
        <f>IF(ISNUMBER($J1475),TEXT(INDEX(答案!$A:$A,MATCH(K1475,trans!$E:$E,0)),"00")&amp;"-"&amp;TEXT(INDEX(答案!$B:$B,MATCH(K1475,trans!$E:$E,0)),"000"),"")</f>
        <v/>
      </c>
    </row>
    <row r="1476" spans="1:13" x14ac:dyDescent="0.55000000000000004">
      <c r="A1476" s="1" t="str">
        <f t="shared" si="66"/>
        <v/>
      </c>
      <c r="B1476" s="1" t="str">
        <f>IF(ISNUMBER($A1476),INDEX(原簿!$E:$E,MATCH(summary!$A1476,原簿!$M:$M,0)),"")</f>
        <v/>
      </c>
      <c r="C1476" s="10" t="str">
        <f>IF(ISNUMBER($A1476),INDEX(原簿!$I:$I,MATCH(summary!$A1476,原簿!$M:$M,0)),"")</f>
        <v/>
      </c>
      <c r="E1476" s="1" t="str">
        <f t="shared" si="67"/>
        <v/>
      </c>
      <c r="F1476" s="1" t="str">
        <f>IF(ISNUMBER($E1476),INDEX(原簿!$E:$E,MATCH(summary!$E1476,原簿!$N:$N,0)),"")</f>
        <v/>
      </c>
      <c r="G1476" s="10" t="str">
        <f>IF(ISNUMBER($E1476),INDEX(原簿!$I:$I,MATCH(summary!$E1476,原簿!$N:$N,0)),"")</f>
        <v/>
      </c>
      <c r="H1476" s="1" t="str">
        <f>IF(ISNUMBER($E1476),TEXT(INDEX(出席票!$A:$A,MATCH(F1476,trans!$B:$B,0)),"00")&amp;"-"&amp;TEXT(INDEX(出席票!$B:$B,MATCH(F1476,trans!$B:$B,0)),"000"),"")</f>
        <v/>
      </c>
      <c r="J1476" s="1" t="str">
        <f t="shared" si="68"/>
        <v/>
      </c>
      <c r="K1476" s="1" t="str">
        <f>IF(ISNUMBER($J1476),INDEX(原簿!$E:$E,MATCH(summary!$E1476,原簿!$O:$O,0)),"")</f>
        <v/>
      </c>
      <c r="L1476" s="10" t="str">
        <f>IF(ISNUMBER($J1476),INDEX(原簿!$I:$I,MATCH(summary!$E1476,原簿!$O:$O,0)),"")</f>
        <v/>
      </c>
      <c r="M1476" s="1" t="str">
        <f>IF(ISNUMBER($J1476),TEXT(INDEX(答案!$A:$A,MATCH(K1476,trans!$E:$E,0)),"00")&amp;"-"&amp;TEXT(INDEX(答案!$B:$B,MATCH(K1476,trans!$E:$E,0)),"000"),"")</f>
        <v/>
      </c>
    </row>
    <row r="1477" spans="1:13" x14ac:dyDescent="0.55000000000000004">
      <c r="A1477" s="1" t="str">
        <f t="shared" si="66"/>
        <v/>
      </c>
      <c r="B1477" s="1" t="str">
        <f>IF(ISNUMBER($A1477),INDEX(原簿!$E:$E,MATCH(summary!$A1477,原簿!$M:$M,0)),"")</f>
        <v/>
      </c>
      <c r="C1477" s="10" t="str">
        <f>IF(ISNUMBER($A1477),INDEX(原簿!$I:$I,MATCH(summary!$A1477,原簿!$M:$M,0)),"")</f>
        <v/>
      </c>
      <c r="E1477" s="1" t="str">
        <f t="shared" si="67"/>
        <v/>
      </c>
      <c r="F1477" s="1" t="str">
        <f>IF(ISNUMBER($E1477),INDEX(原簿!$E:$E,MATCH(summary!$E1477,原簿!$N:$N,0)),"")</f>
        <v/>
      </c>
      <c r="G1477" s="10" t="str">
        <f>IF(ISNUMBER($E1477),INDEX(原簿!$I:$I,MATCH(summary!$E1477,原簿!$N:$N,0)),"")</f>
        <v/>
      </c>
      <c r="H1477" s="1" t="str">
        <f>IF(ISNUMBER($E1477),TEXT(INDEX(出席票!$A:$A,MATCH(F1477,trans!$B:$B,0)),"00")&amp;"-"&amp;TEXT(INDEX(出席票!$B:$B,MATCH(F1477,trans!$B:$B,0)),"000"),"")</f>
        <v/>
      </c>
      <c r="J1477" s="1" t="str">
        <f t="shared" si="68"/>
        <v/>
      </c>
      <c r="K1477" s="1" t="str">
        <f>IF(ISNUMBER($J1477),INDEX(原簿!$E:$E,MATCH(summary!$E1477,原簿!$O:$O,0)),"")</f>
        <v/>
      </c>
      <c r="L1477" s="10" t="str">
        <f>IF(ISNUMBER($J1477),INDEX(原簿!$I:$I,MATCH(summary!$E1477,原簿!$O:$O,0)),"")</f>
        <v/>
      </c>
      <c r="M1477" s="1" t="str">
        <f>IF(ISNUMBER($J1477),TEXT(INDEX(答案!$A:$A,MATCH(K1477,trans!$E:$E,0)),"00")&amp;"-"&amp;TEXT(INDEX(答案!$B:$B,MATCH(K1477,trans!$E:$E,0)),"000"),"")</f>
        <v/>
      </c>
    </row>
    <row r="1478" spans="1:13" x14ac:dyDescent="0.55000000000000004">
      <c r="A1478" s="1" t="str">
        <f t="shared" si="66"/>
        <v/>
      </c>
      <c r="B1478" s="1" t="str">
        <f>IF(ISNUMBER($A1478),INDEX(原簿!$E:$E,MATCH(summary!$A1478,原簿!$M:$M,0)),"")</f>
        <v/>
      </c>
      <c r="C1478" s="10" t="str">
        <f>IF(ISNUMBER($A1478),INDEX(原簿!$I:$I,MATCH(summary!$A1478,原簿!$M:$M,0)),"")</f>
        <v/>
      </c>
      <c r="E1478" s="1" t="str">
        <f t="shared" si="67"/>
        <v/>
      </c>
      <c r="F1478" s="1" t="str">
        <f>IF(ISNUMBER($E1478),INDEX(原簿!$E:$E,MATCH(summary!$E1478,原簿!$N:$N,0)),"")</f>
        <v/>
      </c>
      <c r="G1478" s="10" t="str">
        <f>IF(ISNUMBER($E1478),INDEX(原簿!$I:$I,MATCH(summary!$E1478,原簿!$N:$N,0)),"")</f>
        <v/>
      </c>
      <c r="H1478" s="1" t="str">
        <f>IF(ISNUMBER($E1478),TEXT(INDEX(出席票!$A:$A,MATCH(F1478,trans!$B:$B,0)),"00")&amp;"-"&amp;TEXT(INDEX(出席票!$B:$B,MATCH(F1478,trans!$B:$B,0)),"000"),"")</f>
        <v/>
      </c>
      <c r="J1478" s="1" t="str">
        <f t="shared" si="68"/>
        <v/>
      </c>
      <c r="K1478" s="1" t="str">
        <f>IF(ISNUMBER($J1478),INDEX(原簿!$E:$E,MATCH(summary!$E1478,原簿!$O:$O,0)),"")</f>
        <v/>
      </c>
      <c r="L1478" s="10" t="str">
        <f>IF(ISNUMBER($J1478),INDEX(原簿!$I:$I,MATCH(summary!$E1478,原簿!$O:$O,0)),"")</f>
        <v/>
      </c>
      <c r="M1478" s="1" t="str">
        <f>IF(ISNUMBER($J1478),TEXT(INDEX(答案!$A:$A,MATCH(K1478,trans!$E:$E,0)),"00")&amp;"-"&amp;TEXT(INDEX(答案!$B:$B,MATCH(K1478,trans!$E:$E,0)),"000"),"")</f>
        <v/>
      </c>
    </row>
    <row r="1479" spans="1:13" x14ac:dyDescent="0.55000000000000004">
      <c r="A1479" s="1" t="str">
        <f t="shared" si="66"/>
        <v/>
      </c>
      <c r="B1479" s="1" t="str">
        <f>IF(ISNUMBER($A1479),INDEX(原簿!$E:$E,MATCH(summary!$A1479,原簿!$M:$M,0)),"")</f>
        <v/>
      </c>
      <c r="C1479" s="10" t="str">
        <f>IF(ISNUMBER($A1479),INDEX(原簿!$I:$I,MATCH(summary!$A1479,原簿!$M:$M,0)),"")</f>
        <v/>
      </c>
      <c r="E1479" s="1" t="str">
        <f t="shared" si="67"/>
        <v/>
      </c>
      <c r="F1479" s="1" t="str">
        <f>IF(ISNUMBER($E1479),INDEX(原簿!$E:$E,MATCH(summary!$E1479,原簿!$N:$N,0)),"")</f>
        <v/>
      </c>
      <c r="G1479" s="10" t="str">
        <f>IF(ISNUMBER($E1479),INDEX(原簿!$I:$I,MATCH(summary!$E1479,原簿!$N:$N,0)),"")</f>
        <v/>
      </c>
      <c r="H1479" s="1" t="str">
        <f>IF(ISNUMBER($E1479),TEXT(INDEX(出席票!$A:$A,MATCH(F1479,trans!$B:$B,0)),"00")&amp;"-"&amp;TEXT(INDEX(出席票!$B:$B,MATCH(F1479,trans!$B:$B,0)),"000"),"")</f>
        <v/>
      </c>
      <c r="J1479" s="1" t="str">
        <f t="shared" si="68"/>
        <v/>
      </c>
      <c r="K1479" s="1" t="str">
        <f>IF(ISNUMBER($J1479),INDEX(原簿!$E:$E,MATCH(summary!$E1479,原簿!$O:$O,0)),"")</f>
        <v/>
      </c>
      <c r="L1479" s="10" t="str">
        <f>IF(ISNUMBER($J1479),INDEX(原簿!$I:$I,MATCH(summary!$E1479,原簿!$O:$O,0)),"")</f>
        <v/>
      </c>
      <c r="M1479" s="1" t="str">
        <f>IF(ISNUMBER($J1479),TEXT(INDEX(答案!$A:$A,MATCH(K1479,trans!$E:$E,0)),"00")&amp;"-"&amp;TEXT(INDEX(答案!$B:$B,MATCH(K1479,trans!$E:$E,0)),"000"),"")</f>
        <v/>
      </c>
    </row>
    <row r="1480" spans="1:13" x14ac:dyDescent="0.55000000000000004">
      <c r="A1480" s="1" t="str">
        <f t="shared" si="66"/>
        <v/>
      </c>
      <c r="B1480" s="1" t="str">
        <f>IF(ISNUMBER($A1480),INDEX(原簿!$E:$E,MATCH(summary!$A1480,原簿!$M:$M,0)),"")</f>
        <v/>
      </c>
      <c r="C1480" s="10" t="str">
        <f>IF(ISNUMBER($A1480),INDEX(原簿!$I:$I,MATCH(summary!$A1480,原簿!$M:$M,0)),"")</f>
        <v/>
      </c>
      <c r="E1480" s="1" t="str">
        <f t="shared" si="67"/>
        <v/>
      </c>
      <c r="F1480" s="1" t="str">
        <f>IF(ISNUMBER($E1480),INDEX(原簿!$E:$E,MATCH(summary!$E1480,原簿!$N:$N,0)),"")</f>
        <v/>
      </c>
      <c r="G1480" s="10" t="str">
        <f>IF(ISNUMBER($E1480),INDEX(原簿!$I:$I,MATCH(summary!$E1480,原簿!$N:$N,0)),"")</f>
        <v/>
      </c>
      <c r="H1480" s="1" t="str">
        <f>IF(ISNUMBER($E1480),TEXT(INDEX(出席票!$A:$A,MATCH(F1480,trans!$B:$B,0)),"00")&amp;"-"&amp;TEXT(INDEX(出席票!$B:$B,MATCH(F1480,trans!$B:$B,0)),"000"),"")</f>
        <v/>
      </c>
      <c r="J1480" s="1" t="str">
        <f t="shared" si="68"/>
        <v/>
      </c>
      <c r="K1480" s="1" t="str">
        <f>IF(ISNUMBER($J1480),INDEX(原簿!$E:$E,MATCH(summary!$E1480,原簿!$O:$O,0)),"")</f>
        <v/>
      </c>
      <c r="L1480" s="10" t="str">
        <f>IF(ISNUMBER($J1480),INDEX(原簿!$I:$I,MATCH(summary!$E1480,原簿!$O:$O,0)),"")</f>
        <v/>
      </c>
      <c r="M1480" s="1" t="str">
        <f>IF(ISNUMBER($J1480),TEXT(INDEX(答案!$A:$A,MATCH(K1480,trans!$E:$E,0)),"00")&amp;"-"&amp;TEXT(INDEX(答案!$B:$B,MATCH(K1480,trans!$E:$E,0)),"000"),"")</f>
        <v/>
      </c>
    </row>
    <row r="1481" spans="1:13" x14ac:dyDescent="0.55000000000000004">
      <c r="A1481" s="1" t="str">
        <f t="shared" ref="A1481:A1507" si="69">IF(A$6&gt;=ROW(A1481)-ROW(A$7),ROW(A1481)-ROW(A$7),"")</f>
        <v/>
      </c>
      <c r="B1481" s="1" t="str">
        <f>IF(ISNUMBER($A1481),INDEX(原簿!$E:$E,MATCH(summary!$A1481,原簿!$M:$M,0)),"")</f>
        <v/>
      </c>
      <c r="C1481" s="10" t="str">
        <f>IF(ISNUMBER($A1481),INDEX(原簿!$I:$I,MATCH(summary!$A1481,原簿!$M:$M,0)),"")</f>
        <v/>
      </c>
      <c r="E1481" s="1" t="str">
        <f t="shared" ref="E1481:E1507" si="70">IF(E$6&gt;=ROW(E1481)-ROW(E$7),ROW(E1481)-ROW(E$7),"")</f>
        <v/>
      </c>
      <c r="F1481" s="1" t="str">
        <f>IF(ISNUMBER($E1481),INDEX(原簿!$E:$E,MATCH(summary!$E1481,原簿!$N:$N,0)),"")</f>
        <v/>
      </c>
      <c r="G1481" s="10" t="str">
        <f>IF(ISNUMBER($E1481),INDEX(原簿!$I:$I,MATCH(summary!$E1481,原簿!$N:$N,0)),"")</f>
        <v/>
      </c>
      <c r="H1481" s="1" t="str">
        <f>IF(ISNUMBER($E1481),TEXT(INDEX(出席票!$A:$A,MATCH(F1481,trans!$B:$B,0)),"00")&amp;"-"&amp;TEXT(INDEX(出席票!$B:$B,MATCH(F1481,trans!$B:$B,0)),"000"),"")</f>
        <v/>
      </c>
      <c r="J1481" s="1" t="str">
        <f t="shared" ref="J1481:J1507" si="71">IF(J$6&gt;=ROW(J1481)-ROW(J$7),ROW(J1481)-ROW(J$7),"")</f>
        <v/>
      </c>
      <c r="K1481" s="1" t="str">
        <f>IF(ISNUMBER($J1481),INDEX(原簿!$E:$E,MATCH(summary!$E1481,原簿!$O:$O,0)),"")</f>
        <v/>
      </c>
      <c r="L1481" s="10" t="str">
        <f>IF(ISNUMBER($J1481),INDEX(原簿!$I:$I,MATCH(summary!$E1481,原簿!$O:$O,0)),"")</f>
        <v/>
      </c>
      <c r="M1481" s="1" t="str">
        <f>IF(ISNUMBER($J1481),TEXT(INDEX(答案!$A:$A,MATCH(K1481,trans!$E:$E,0)),"00")&amp;"-"&amp;TEXT(INDEX(答案!$B:$B,MATCH(K1481,trans!$E:$E,0)),"000"),"")</f>
        <v/>
      </c>
    </row>
    <row r="1482" spans="1:13" x14ac:dyDescent="0.55000000000000004">
      <c r="A1482" s="1" t="str">
        <f t="shared" si="69"/>
        <v/>
      </c>
      <c r="B1482" s="1" t="str">
        <f>IF(ISNUMBER($A1482),INDEX(原簿!$E:$E,MATCH(summary!$A1482,原簿!$M:$M,0)),"")</f>
        <v/>
      </c>
      <c r="C1482" s="10" t="str">
        <f>IF(ISNUMBER($A1482),INDEX(原簿!$I:$I,MATCH(summary!$A1482,原簿!$M:$M,0)),"")</f>
        <v/>
      </c>
      <c r="E1482" s="1" t="str">
        <f t="shared" si="70"/>
        <v/>
      </c>
      <c r="F1482" s="1" t="str">
        <f>IF(ISNUMBER($E1482),INDEX(原簿!$E:$E,MATCH(summary!$E1482,原簿!$N:$N,0)),"")</f>
        <v/>
      </c>
      <c r="G1482" s="10" t="str">
        <f>IF(ISNUMBER($E1482),INDEX(原簿!$I:$I,MATCH(summary!$E1482,原簿!$N:$N,0)),"")</f>
        <v/>
      </c>
      <c r="H1482" s="1" t="str">
        <f>IF(ISNUMBER($E1482),TEXT(INDEX(出席票!$A:$A,MATCH(F1482,trans!$B:$B,0)),"00")&amp;"-"&amp;TEXT(INDEX(出席票!$B:$B,MATCH(F1482,trans!$B:$B,0)),"000"),"")</f>
        <v/>
      </c>
      <c r="J1482" s="1" t="str">
        <f t="shared" si="71"/>
        <v/>
      </c>
      <c r="K1482" s="1" t="str">
        <f>IF(ISNUMBER($J1482),INDEX(原簿!$E:$E,MATCH(summary!$E1482,原簿!$O:$O,0)),"")</f>
        <v/>
      </c>
      <c r="L1482" s="10" t="str">
        <f>IF(ISNUMBER($J1482),INDEX(原簿!$I:$I,MATCH(summary!$E1482,原簿!$O:$O,0)),"")</f>
        <v/>
      </c>
      <c r="M1482" s="1" t="str">
        <f>IF(ISNUMBER($J1482),TEXT(INDEX(答案!$A:$A,MATCH(K1482,trans!$E:$E,0)),"00")&amp;"-"&amp;TEXT(INDEX(答案!$B:$B,MATCH(K1482,trans!$E:$E,0)),"000"),"")</f>
        <v/>
      </c>
    </row>
    <row r="1483" spans="1:13" x14ac:dyDescent="0.55000000000000004">
      <c r="A1483" s="1" t="str">
        <f t="shared" si="69"/>
        <v/>
      </c>
      <c r="B1483" s="1" t="str">
        <f>IF(ISNUMBER($A1483),INDEX(原簿!$E:$E,MATCH(summary!$A1483,原簿!$M:$M,0)),"")</f>
        <v/>
      </c>
      <c r="C1483" s="10" t="str">
        <f>IF(ISNUMBER($A1483),INDEX(原簿!$I:$I,MATCH(summary!$A1483,原簿!$M:$M,0)),"")</f>
        <v/>
      </c>
      <c r="E1483" s="1" t="str">
        <f t="shared" si="70"/>
        <v/>
      </c>
      <c r="F1483" s="1" t="str">
        <f>IF(ISNUMBER($E1483),INDEX(原簿!$E:$E,MATCH(summary!$E1483,原簿!$N:$N,0)),"")</f>
        <v/>
      </c>
      <c r="G1483" s="10" t="str">
        <f>IF(ISNUMBER($E1483),INDEX(原簿!$I:$I,MATCH(summary!$E1483,原簿!$N:$N,0)),"")</f>
        <v/>
      </c>
      <c r="H1483" s="1" t="str">
        <f>IF(ISNUMBER($E1483),TEXT(INDEX(出席票!$A:$A,MATCH(F1483,trans!$B:$B,0)),"00")&amp;"-"&amp;TEXT(INDEX(出席票!$B:$B,MATCH(F1483,trans!$B:$B,0)),"000"),"")</f>
        <v/>
      </c>
      <c r="J1483" s="1" t="str">
        <f t="shared" si="71"/>
        <v/>
      </c>
      <c r="K1483" s="1" t="str">
        <f>IF(ISNUMBER($J1483),INDEX(原簿!$E:$E,MATCH(summary!$E1483,原簿!$O:$O,0)),"")</f>
        <v/>
      </c>
      <c r="L1483" s="10" t="str">
        <f>IF(ISNUMBER($J1483),INDEX(原簿!$I:$I,MATCH(summary!$E1483,原簿!$O:$O,0)),"")</f>
        <v/>
      </c>
      <c r="M1483" s="1" t="str">
        <f>IF(ISNUMBER($J1483),TEXT(INDEX(答案!$A:$A,MATCH(K1483,trans!$E:$E,0)),"00")&amp;"-"&amp;TEXT(INDEX(答案!$B:$B,MATCH(K1483,trans!$E:$E,0)),"000"),"")</f>
        <v/>
      </c>
    </row>
    <row r="1484" spans="1:13" x14ac:dyDescent="0.55000000000000004">
      <c r="A1484" s="1" t="str">
        <f t="shared" si="69"/>
        <v/>
      </c>
      <c r="B1484" s="1" t="str">
        <f>IF(ISNUMBER($A1484),INDEX(原簿!$E:$E,MATCH(summary!$A1484,原簿!$M:$M,0)),"")</f>
        <v/>
      </c>
      <c r="C1484" s="10" t="str">
        <f>IF(ISNUMBER($A1484),INDEX(原簿!$I:$I,MATCH(summary!$A1484,原簿!$M:$M,0)),"")</f>
        <v/>
      </c>
      <c r="E1484" s="1" t="str">
        <f t="shared" si="70"/>
        <v/>
      </c>
      <c r="F1484" s="1" t="str">
        <f>IF(ISNUMBER($E1484),INDEX(原簿!$E:$E,MATCH(summary!$E1484,原簿!$N:$N,0)),"")</f>
        <v/>
      </c>
      <c r="G1484" s="10" t="str">
        <f>IF(ISNUMBER($E1484),INDEX(原簿!$I:$I,MATCH(summary!$E1484,原簿!$N:$N,0)),"")</f>
        <v/>
      </c>
      <c r="H1484" s="1" t="str">
        <f>IF(ISNUMBER($E1484),TEXT(INDEX(出席票!$A:$A,MATCH(F1484,trans!$B:$B,0)),"00")&amp;"-"&amp;TEXT(INDEX(出席票!$B:$B,MATCH(F1484,trans!$B:$B,0)),"000"),"")</f>
        <v/>
      </c>
      <c r="J1484" s="1" t="str">
        <f t="shared" si="71"/>
        <v/>
      </c>
      <c r="K1484" s="1" t="str">
        <f>IF(ISNUMBER($J1484),INDEX(原簿!$E:$E,MATCH(summary!$E1484,原簿!$O:$O,0)),"")</f>
        <v/>
      </c>
      <c r="L1484" s="10" t="str">
        <f>IF(ISNUMBER($J1484),INDEX(原簿!$I:$I,MATCH(summary!$E1484,原簿!$O:$O,0)),"")</f>
        <v/>
      </c>
      <c r="M1484" s="1" t="str">
        <f>IF(ISNUMBER($J1484),TEXT(INDEX(答案!$A:$A,MATCH(K1484,trans!$E:$E,0)),"00")&amp;"-"&amp;TEXT(INDEX(答案!$B:$B,MATCH(K1484,trans!$E:$E,0)),"000"),"")</f>
        <v/>
      </c>
    </row>
    <row r="1485" spans="1:13" x14ac:dyDescent="0.55000000000000004">
      <c r="A1485" s="1" t="str">
        <f t="shared" si="69"/>
        <v/>
      </c>
      <c r="B1485" s="1" t="str">
        <f>IF(ISNUMBER($A1485),INDEX(原簿!$E:$E,MATCH(summary!$A1485,原簿!$M:$M,0)),"")</f>
        <v/>
      </c>
      <c r="C1485" s="10" t="str">
        <f>IF(ISNUMBER($A1485),INDEX(原簿!$I:$I,MATCH(summary!$A1485,原簿!$M:$M,0)),"")</f>
        <v/>
      </c>
      <c r="E1485" s="1" t="str">
        <f t="shared" si="70"/>
        <v/>
      </c>
      <c r="F1485" s="1" t="str">
        <f>IF(ISNUMBER($E1485),INDEX(原簿!$E:$E,MATCH(summary!$E1485,原簿!$N:$N,0)),"")</f>
        <v/>
      </c>
      <c r="G1485" s="10" t="str">
        <f>IF(ISNUMBER($E1485),INDEX(原簿!$I:$I,MATCH(summary!$E1485,原簿!$N:$N,0)),"")</f>
        <v/>
      </c>
      <c r="H1485" s="1" t="str">
        <f>IF(ISNUMBER($E1485),TEXT(INDEX(出席票!$A:$A,MATCH(F1485,trans!$B:$B,0)),"00")&amp;"-"&amp;TEXT(INDEX(出席票!$B:$B,MATCH(F1485,trans!$B:$B,0)),"000"),"")</f>
        <v/>
      </c>
      <c r="J1485" s="1" t="str">
        <f t="shared" si="71"/>
        <v/>
      </c>
      <c r="K1485" s="1" t="str">
        <f>IF(ISNUMBER($J1485),INDEX(原簿!$E:$E,MATCH(summary!$E1485,原簿!$O:$O,0)),"")</f>
        <v/>
      </c>
      <c r="L1485" s="10" t="str">
        <f>IF(ISNUMBER($J1485),INDEX(原簿!$I:$I,MATCH(summary!$E1485,原簿!$O:$O,0)),"")</f>
        <v/>
      </c>
      <c r="M1485" s="1" t="str">
        <f>IF(ISNUMBER($J1485),TEXT(INDEX(答案!$A:$A,MATCH(K1485,trans!$E:$E,0)),"00")&amp;"-"&amp;TEXT(INDEX(答案!$B:$B,MATCH(K1485,trans!$E:$E,0)),"000"),"")</f>
        <v/>
      </c>
    </row>
    <row r="1486" spans="1:13" x14ac:dyDescent="0.55000000000000004">
      <c r="A1486" s="1" t="str">
        <f t="shared" si="69"/>
        <v/>
      </c>
      <c r="B1486" s="1" t="str">
        <f>IF(ISNUMBER($A1486),INDEX(原簿!$E:$E,MATCH(summary!$A1486,原簿!$M:$M,0)),"")</f>
        <v/>
      </c>
      <c r="C1486" s="10" t="str">
        <f>IF(ISNUMBER($A1486),INDEX(原簿!$I:$I,MATCH(summary!$A1486,原簿!$M:$M,0)),"")</f>
        <v/>
      </c>
      <c r="E1486" s="1" t="str">
        <f t="shared" si="70"/>
        <v/>
      </c>
      <c r="F1486" s="1" t="str">
        <f>IF(ISNUMBER($E1486),INDEX(原簿!$E:$E,MATCH(summary!$E1486,原簿!$N:$N,0)),"")</f>
        <v/>
      </c>
      <c r="G1486" s="10" t="str">
        <f>IF(ISNUMBER($E1486),INDEX(原簿!$I:$I,MATCH(summary!$E1486,原簿!$N:$N,0)),"")</f>
        <v/>
      </c>
      <c r="H1486" s="1" t="str">
        <f>IF(ISNUMBER($E1486),TEXT(INDEX(出席票!$A:$A,MATCH(F1486,trans!$B:$B,0)),"00")&amp;"-"&amp;TEXT(INDEX(出席票!$B:$B,MATCH(F1486,trans!$B:$B,0)),"000"),"")</f>
        <v/>
      </c>
      <c r="J1486" s="1" t="str">
        <f t="shared" si="71"/>
        <v/>
      </c>
      <c r="K1486" s="1" t="str">
        <f>IF(ISNUMBER($J1486),INDEX(原簿!$E:$E,MATCH(summary!$E1486,原簿!$O:$O,0)),"")</f>
        <v/>
      </c>
      <c r="L1486" s="10" t="str">
        <f>IF(ISNUMBER($J1486),INDEX(原簿!$I:$I,MATCH(summary!$E1486,原簿!$O:$O,0)),"")</f>
        <v/>
      </c>
      <c r="M1486" s="1" t="str">
        <f>IF(ISNUMBER($J1486),TEXT(INDEX(答案!$A:$A,MATCH(K1486,trans!$E:$E,0)),"00")&amp;"-"&amp;TEXT(INDEX(答案!$B:$B,MATCH(K1486,trans!$E:$E,0)),"000"),"")</f>
        <v/>
      </c>
    </row>
    <row r="1487" spans="1:13" x14ac:dyDescent="0.55000000000000004">
      <c r="A1487" s="1" t="str">
        <f t="shared" si="69"/>
        <v/>
      </c>
      <c r="B1487" s="1" t="str">
        <f>IF(ISNUMBER($A1487),INDEX(原簿!$E:$E,MATCH(summary!$A1487,原簿!$M:$M,0)),"")</f>
        <v/>
      </c>
      <c r="C1487" s="10" t="str">
        <f>IF(ISNUMBER($A1487),INDEX(原簿!$I:$I,MATCH(summary!$A1487,原簿!$M:$M,0)),"")</f>
        <v/>
      </c>
      <c r="E1487" s="1" t="str">
        <f t="shared" si="70"/>
        <v/>
      </c>
      <c r="F1487" s="1" t="str">
        <f>IF(ISNUMBER($E1487),INDEX(原簿!$E:$E,MATCH(summary!$E1487,原簿!$N:$N,0)),"")</f>
        <v/>
      </c>
      <c r="G1487" s="10" t="str">
        <f>IF(ISNUMBER($E1487),INDEX(原簿!$I:$I,MATCH(summary!$E1487,原簿!$N:$N,0)),"")</f>
        <v/>
      </c>
      <c r="H1487" s="1" t="str">
        <f>IF(ISNUMBER($E1487),TEXT(INDEX(出席票!$A:$A,MATCH(F1487,trans!$B:$B,0)),"00")&amp;"-"&amp;TEXT(INDEX(出席票!$B:$B,MATCH(F1487,trans!$B:$B,0)),"000"),"")</f>
        <v/>
      </c>
      <c r="J1487" s="1" t="str">
        <f t="shared" si="71"/>
        <v/>
      </c>
      <c r="K1487" s="1" t="str">
        <f>IF(ISNUMBER($J1487),INDEX(原簿!$E:$E,MATCH(summary!$E1487,原簿!$O:$O,0)),"")</f>
        <v/>
      </c>
      <c r="L1487" s="10" t="str">
        <f>IF(ISNUMBER($J1487),INDEX(原簿!$I:$I,MATCH(summary!$E1487,原簿!$O:$O,0)),"")</f>
        <v/>
      </c>
      <c r="M1487" s="1" t="str">
        <f>IF(ISNUMBER($J1487),TEXT(INDEX(答案!$A:$A,MATCH(K1487,trans!$E:$E,0)),"00")&amp;"-"&amp;TEXT(INDEX(答案!$B:$B,MATCH(K1487,trans!$E:$E,0)),"000"),"")</f>
        <v/>
      </c>
    </row>
    <row r="1488" spans="1:13" x14ac:dyDescent="0.55000000000000004">
      <c r="A1488" s="1" t="str">
        <f t="shared" si="69"/>
        <v/>
      </c>
      <c r="B1488" s="1" t="str">
        <f>IF(ISNUMBER($A1488),INDEX(原簿!$E:$E,MATCH(summary!$A1488,原簿!$M:$M,0)),"")</f>
        <v/>
      </c>
      <c r="C1488" s="10" t="str">
        <f>IF(ISNUMBER($A1488),INDEX(原簿!$I:$I,MATCH(summary!$A1488,原簿!$M:$M,0)),"")</f>
        <v/>
      </c>
      <c r="E1488" s="1" t="str">
        <f t="shared" si="70"/>
        <v/>
      </c>
      <c r="F1488" s="1" t="str">
        <f>IF(ISNUMBER($E1488),INDEX(原簿!$E:$E,MATCH(summary!$E1488,原簿!$N:$N,0)),"")</f>
        <v/>
      </c>
      <c r="G1488" s="10" t="str">
        <f>IF(ISNUMBER($E1488),INDEX(原簿!$I:$I,MATCH(summary!$E1488,原簿!$N:$N,0)),"")</f>
        <v/>
      </c>
      <c r="H1488" s="1" t="str">
        <f>IF(ISNUMBER($E1488),TEXT(INDEX(出席票!$A:$A,MATCH(F1488,trans!$B:$B,0)),"00")&amp;"-"&amp;TEXT(INDEX(出席票!$B:$B,MATCH(F1488,trans!$B:$B,0)),"000"),"")</f>
        <v/>
      </c>
      <c r="J1488" s="1" t="str">
        <f t="shared" si="71"/>
        <v/>
      </c>
      <c r="K1488" s="1" t="str">
        <f>IF(ISNUMBER($J1488),INDEX(原簿!$E:$E,MATCH(summary!$E1488,原簿!$O:$O,0)),"")</f>
        <v/>
      </c>
      <c r="L1488" s="10" t="str">
        <f>IF(ISNUMBER($J1488),INDEX(原簿!$I:$I,MATCH(summary!$E1488,原簿!$O:$O,0)),"")</f>
        <v/>
      </c>
      <c r="M1488" s="1" t="str">
        <f>IF(ISNUMBER($J1488),TEXT(INDEX(答案!$A:$A,MATCH(K1488,trans!$E:$E,0)),"00")&amp;"-"&amp;TEXT(INDEX(答案!$B:$B,MATCH(K1488,trans!$E:$E,0)),"000"),"")</f>
        <v/>
      </c>
    </row>
    <row r="1489" spans="1:13" x14ac:dyDescent="0.55000000000000004">
      <c r="A1489" s="1" t="str">
        <f t="shared" si="69"/>
        <v/>
      </c>
      <c r="B1489" s="1" t="str">
        <f>IF(ISNUMBER($A1489),INDEX(原簿!$E:$E,MATCH(summary!$A1489,原簿!$M:$M,0)),"")</f>
        <v/>
      </c>
      <c r="C1489" s="10" t="str">
        <f>IF(ISNUMBER($A1489),INDEX(原簿!$I:$I,MATCH(summary!$A1489,原簿!$M:$M,0)),"")</f>
        <v/>
      </c>
      <c r="E1489" s="1" t="str">
        <f t="shared" si="70"/>
        <v/>
      </c>
      <c r="F1489" s="1" t="str">
        <f>IF(ISNUMBER($E1489),INDEX(原簿!$E:$E,MATCH(summary!$E1489,原簿!$N:$N,0)),"")</f>
        <v/>
      </c>
      <c r="G1489" s="10" t="str">
        <f>IF(ISNUMBER($E1489),INDEX(原簿!$I:$I,MATCH(summary!$E1489,原簿!$N:$N,0)),"")</f>
        <v/>
      </c>
      <c r="H1489" s="1" t="str">
        <f>IF(ISNUMBER($E1489),TEXT(INDEX(出席票!$A:$A,MATCH(F1489,trans!$B:$B,0)),"00")&amp;"-"&amp;TEXT(INDEX(出席票!$B:$B,MATCH(F1489,trans!$B:$B,0)),"000"),"")</f>
        <v/>
      </c>
      <c r="J1489" s="1" t="str">
        <f t="shared" si="71"/>
        <v/>
      </c>
      <c r="K1489" s="1" t="str">
        <f>IF(ISNUMBER($J1489),INDEX(原簿!$E:$E,MATCH(summary!$E1489,原簿!$O:$O,0)),"")</f>
        <v/>
      </c>
      <c r="L1489" s="10" t="str">
        <f>IF(ISNUMBER($J1489),INDEX(原簿!$I:$I,MATCH(summary!$E1489,原簿!$O:$O,0)),"")</f>
        <v/>
      </c>
      <c r="M1489" s="1" t="str">
        <f>IF(ISNUMBER($J1489),TEXT(INDEX(答案!$A:$A,MATCH(K1489,trans!$E:$E,0)),"00")&amp;"-"&amp;TEXT(INDEX(答案!$B:$B,MATCH(K1489,trans!$E:$E,0)),"000"),"")</f>
        <v/>
      </c>
    </row>
    <row r="1490" spans="1:13" x14ac:dyDescent="0.55000000000000004">
      <c r="A1490" s="1" t="str">
        <f t="shared" si="69"/>
        <v/>
      </c>
      <c r="B1490" s="1" t="str">
        <f>IF(ISNUMBER($A1490),INDEX(原簿!$E:$E,MATCH(summary!$A1490,原簿!$M:$M,0)),"")</f>
        <v/>
      </c>
      <c r="C1490" s="10" t="str">
        <f>IF(ISNUMBER($A1490),INDEX(原簿!$I:$I,MATCH(summary!$A1490,原簿!$M:$M,0)),"")</f>
        <v/>
      </c>
      <c r="E1490" s="1" t="str">
        <f t="shared" si="70"/>
        <v/>
      </c>
      <c r="F1490" s="1" t="str">
        <f>IF(ISNUMBER($E1490),INDEX(原簿!$E:$E,MATCH(summary!$E1490,原簿!$N:$N,0)),"")</f>
        <v/>
      </c>
      <c r="G1490" s="10" t="str">
        <f>IF(ISNUMBER($E1490),INDEX(原簿!$I:$I,MATCH(summary!$E1490,原簿!$N:$N,0)),"")</f>
        <v/>
      </c>
      <c r="H1490" s="1" t="str">
        <f>IF(ISNUMBER($E1490),TEXT(INDEX(出席票!$A:$A,MATCH(F1490,trans!$B:$B,0)),"00")&amp;"-"&amp;TEXT(INDEX(出席票!$B:$B,MATCH(F1490,trans!$B:$B,0)),"000"),"")</f>
        <v/>
      </c>
      <c r="J1490" s="1" t="str">
        <f t="shared" si="71"/>
        <v/>
      </c>
      <c r="K1490" s="1" t="str">
        <f>IF(ISNUMBER($J1490),INDEX(原簿!$E:$E,MATCH(summary!$E1490,原簿!$O:$O,0)),"")</f>
        <v/>
      </c>
      <c r="L1490" s="10" t="str">
        <f>IF(ISNUMBER($J1490),INDEX(原簿!$I:$I,MATCH(summary!$E1490,原簿!$O:$O,0)),"")</f>
        <v/>
      </c>
      <c r="M1490" s="1" t="str">
        <f>IF(ISNUMBER($J1490),TEXT(INDEX(答案!$A:$A,MATCH(K1490,trans!$E:$E,0)),"00")&amp;"-"&amp;TEXT(INDEX(答案!$B:$B,MATCH(K1490,trans!$E:$E,0)),"000"),"")</f>
        <v/>
      </c>
    </row>
    <row r="1491" spans="1:13" x14ac:dyDescent="0.55000000000000004">
      <c r="A1491" s="1" t="str">
        <f t="shared" si="69"/>
        <v/>
      </c>
      <c r="B1491" s="1" t="str">
        <f>IF(ISNUMBER($A1491),INDEX(原簿!$E:$E,MATCH(summary!$A1491,原簿!$M:$M,0)),"")</f>
        <v/>
      </c>
      <c r="C1491" s="10" t="str">
        <f>IF(ISNUMBER($A1491),INDEX(原簿!$I:$I,MATCH(summary!$A1491,原簿!$M:$M,0)),"")</f>
        <v/>
      </c>
      <c r="E1491" s="1" t="str">
        <f t="shared" si="70"/>
        <v/>
      </c>
      <c r="F1491" s="1" t="str">
        <f>IF(ISNUMBER($E1491),INDEX(原簿!$E:$E,MATCH(summary!$E1491,原簿!$N:$N,0)),"")</f>
        <v/>
      </c>
      <c r="G1491" s="10" t="str">
        <f>IF(ISNUMBER($E1491),INDEX(原簿!$I:$I,MATCH(summary!$E1491,原簿!$N:$N,0)),"")</f>
        <v/>
      </c>
      <c r="H1491" s="1" t="str">
        <f>IF(ISNUMBER($E1491),TEXT(INDEX(出席票!$A:$A,MATCH(F1491,trans!$B:$B,0)),"00")&amp;"-"&amp;TEXT(INDEX(出席票!$B:$B,MATCH(F1491,trans!$B:$B,0)),"000"),"")</f>
        <v/>
      </c>
      <c r="J1491" s="1" t="str">
        <f t="shared" si="71"/>
        <v/>
      </c>
      <c r="K1491" s="1" t="str">
        <f>IF(ISNUMBER($J1491),INDEX(原簿!$E:$E,MATCH(summary!$E1491,原簿!$O:$O,0)),"")</f>
        <v/>
      </c>
      <c r="L1491" s="10" t="str">
        <f>IF(ISNUMBER($J1491),INDEX(原簿!$I:$I,MATCH(summary!$E1491,原簿!$O:$O,0)),"")</f>
        <v/>
      </c>
      <c r="M1491" s="1" t="str">
        <f>IF(ISNUMBER($J1491),TEXT(INDEX(答案!$A:$A,MATCH(K1491,trans!$E:$E,0)),"00")&amp;"-"&amp;TEXT(INDEX(答案!$B:$B,MATCH(K1491,trans!$E:$E,0)),"000"),"")</f>
        <v/>
      </c>
    </row>
    <row r="1492" spans="1:13" x14ac:dyDescent="0.55000000000000004">
      <c r="A1492" s="1" t="str">
        <f t="shared" si="69"/>
        <v/>
      </c>
      <c r="B1492" s="1" t="str">
        <f>IF(ISNUMBER($A1492),INDEX(原簿!$E:$E,MATCH(summary!$A1492,原簿!$M:$M,0)),"")</f>
        <v/>
      </c>
      <c r="C1492" s="10" t="str">
        <f>IF(ISNUMBER($A1492),INDEX(原簿!$I:$I,MATCH(summary!$A1492,原簿!$M:$M,0)),"")</f>
        <v/>
      </c>
      <c r="E1492" s="1" t="str">
        <f t="shared" si="70"/>
        <v/>
      </c>
      <c r="F1492" s="1" t="str">
        <f>IF(ISNUMBER($E1492),INDEX(原簿!$E:$E,MATCH(summary!$E1492,原簿!$N:$N,0)),"")</f>
        <v/>
      </c>
      <c r="G1492" s="10" t="str">
        <f>IF(ISNUMBER($E1492),INDEX(原簿!$I:$I,MATCH(summary!$E1492,原簿!$N:$N,0)),"")</f>
        <v/>
      </c>
      <c r="H1492" s="1" t="str">
        <f>IF(ISNUMBER($E1492),TEXT(INDEX(出席票!$A:$A,MATCH(F1492,trans!$B:$B,0)),"00")&amp;"-"&amp;TEXT(INDEX(出席票!$B:$B,MATCH(F1492,trans!$B:$B,0)),"000"),"")</f>
        <v/>
      </c>
      <c r="J1492" s="1" t="str">
        <f t="shared" si="71"/>
        <v/>
      </c>
      <c r="K1492" s="1" t="str">
        <f>IF(ISNUMBER($J1492),INDEX(原簿!$E:$E,MATCH(summary!$E1492,原簿!$O:$O,0)),"")</f>
        <v/>
      </c>
      <c r="L1492" s="10" t="str">
        <f>IF(ISNUMBER($J1492),INDEX(原簿!$I:$I,MATCH(summary!$E1492,原簿!$O:$O,0)),"")</f>
        <v/>
      </c>
      <c r="M1492" s="1" t="str">
        <f>IF(ISNUMBER($J1492),TEXT(INDEX(答案!$A:$A,MATCH(K1492,trans!$E:$E,0)),"00")&amp;"-"&amp;TEXT(INDEX(答案!$B:$B,MATCH(K1492,trans!$E:$E,0)),"000"),"")</f>
        <v/>
      </c>
    </row>
    <row r="1493" spans="1:13" x14ac:dyDescent="0.55000000000000004">
      <c r="A1493" s="1" t="str">
        <f t="shared" si="69"/>
        <v/>
      </c>
      <c r="B1493" s="1" t="str">
        <f>IF(ISNUMBER($A1493),INDEX(原簿!$E:$E,MATCH(summary!$A1493,原簿!$M:$M,0)),"")</f>
        <v/>
      </c>
      <c r="C1493" s="10" t="str">
        <f>IF(ISNUMBER($A1493),INDEX(原簿!$I:$I,MATCH(summary!$A1493,原簿!$M:$M,0)),"")</f>
        <v/>
      </c>
      <c r="E1493" s="1" t="str">
        <f t="shared" si="70"/>
        <v/>
      </c>
      <c r="F1493" s="1" t="str">
        <f>IF(ISNUMBER($E1493),INDEX(原簿!$E:$E,MATCH(summary!$E1493,原簿!$N:$N,0)),"")</f>
        <v/>
      </c>
      <c r="G1493" s="10" t="str">
        <f>IF(ISNUMBER($E1493),INDEX(原簿!$I:$I,MATCH(summary!$E1493,原簿!$N:$N,0)),"")</f>
        <v/>
      </c>
      <c r="H1493" s="1" t="str">
        <f>IF(ISNUMBER($E1493),TEXT(INDEX(出席票!$A:$A,MATCH(F1493,trans!$B:$B,0)),"00")&amp;"-"&amp;TEXT(INDEX(出席票!$B:$B,MATCH(F1493,trans!$B:$B,0)),"000"),"")</f>
        <v/>
      </c>
      <c r="J1493" s="1" t="str">
        <f t="shared" si="71"/>
        <v/>
      </c>
      <c r="K1493" s="1" t="str">
        <f>IF(ISNUMBER($J1493),INDEX(原簿!$E:$E,MATCH(summary!$E1493,原簿!$O:$O,0)),"")</f>
        <v/>
      </c>
      <c r="L1493" s="10" t="str">
        <f>IF(ISNUMBER($J1493),INDEX(原簿!$I:$I,MATCH(summary!$E1493,原簿!$O:$O,0)),"")</f>
        <v/>
      </c>
      <c r="M1493" s="1" t="str">
        <f>IF(ISNUMBER($J1493),TEXT(INDEX(答案!$A:$A,MATCH(K1493,trans!$E:$E,0)),"00")&amp;"-"&amp;TEXT(INDEX(答案!$B:$B,MATCH(K1493,trans!$E:$E,0)),"000"),"")</f>
        <v/>
      </c>
    </row>
    <row r="1494" spans="1:13" x14ac:dyDescent="0.55000000000000004">
      <c r="A1494" s="1" t="str">
        <f t="shared" si="69"/>
        <v/>
      </c>
      <c r="B1494" s="1" t="str">
        <f>IF(ISNUMBER($A1494),INDEX(原簿!$E:$E,MATCH(summary!$A1494,原簿!$M:$M,0)),"")</f>
        <v/>
      </c>
      <c r="C1494" s="10" t="str">
        <f>IF(ISNUMBER($A1494),INDEX(原簿!$I:$I,MATCH(summary!$A1494,原簿!$M:$M,0)),"")</f>
        <v/>
      </c>
      <c r="E1494" s="1" t="str">
        <f t="shared" si="70"/>
        <v/>
      </c>
      <c r="F1494" s="1" t="str">
        <f>IF(ISNUMBER($E1494),INDEX(原簿!$E:$E,MATCH(summary!$E1494,原簿!$N:$N,0)),"")</f>
        <v/>
      </c>
      <c r="G1494" s="10" t="str">
        <f>IF(ISNUMBER($E1494),INDEX(原簿!$I:$I,MATCH(summary!$E1494,原簿!$N:$N,0)),"")</f>
        <v/>
      </c>
      <c r="H1494" s="1" t="str">
        <f>IF(ISNUMBER($E1494),TEXT(INDEX(出席票!$A:$A,MATCH(F1494,trans!$B:$B,0)),"00")&amp;"-"&amp;TEXT(INDEX(出席票!$B:$B,MATCH(F1494,trans!$B:$B,0)),"000"),"")</f>
        <v/>
      </c>
      <c r="J1494" s="1" t="str">
        <f t="shared" si="71"/>
        <v/>
      </c>
      <c r="K1494" s="1" t="str">
        <f>IF(ISNUMBER($J1494),INDEX(原簿!$E:$E,MATCH(summary!$E1494,原簿!$O:$O,0)),"")</f>
        <v/>
      </c>
      <c r="L1494" s="10" t="str">
        <f>IF(ISNUMBER($J1494),INDEX(原簿!$I:$I,MATCH(summary!$E1494,原簿!$O:$O,0)),"")</f>
        <v/>
      </c>
      <c r="M1494" s="1" t="str">
        <f>IF(ISNUMBER($J1494),TEXT(INDEX(答案!$A:$A,MATCH(K1494,trans!$E:$E,0)),"00")&amp;"-"&amp;TEXT(INDEX(答案!$B:$B,MATCH(K1494,trans!$E:$E,0)),"000"),"")</f>
        <v/>
      </c>
    </row>
    <row r="1495" spans="1:13" x14ac:dyDescent="0.55000000000000004">
      <c r="A1495" s="1" t="str">
        <f t="shared" si="69"/>
        <v/>
      </c>
      <c r="B1495" s="1" t="str">
        <f>IF(ISNUMBER($A1495),INDEX(原簿!$E:$E,MATCH(summary!$A1495,原簿!$M:$M,0)),"")</f>
        <v/>
      </c>
      <c r="C1495" s="10" t="str">
        <f>IF(ISNUMBER($A1495),INDEX(原簿!$I:$I,MATCH(summary!$A1495,原簿!$M:$M,0)),"")</f>
        <v/>
      </c>
      <c r="E1495" s="1" t="str">
        <f t="shared" si="70"/>
        <v/>
      </c>
      <c r="F1495" s="1" t="str">
        <f>IF(ISNUMBER($E1495),INDEX(原簿!$E:$E,MATCH(summary!$E1495,原簿!$N:$N,0)),"")</f>
        <v/>
      </c>
      <c r="G1495" s="10" t="str">
        <f>IF(ISNUMBER($E1495),INDEX(原簿!$I:$I,MATCH(summary!$E1495,原簿!$N:$N,0)),"")</f>
        <v/>
      </c>
      <c r="H1495" s="1" t="str">
        <f>IF(ISNUMBER($E1495),TEXT(INDEX(出席票!$A:$A,MATCH(F1495,trans!$B:$B,0)),"00")&amp;"-"&amp;TEXT(INDEX(出席票!$B:$B,MATCH(F1495,trans!$B:$B,0)),"000"),"")</f>
        <v/>
      </c>
      <c r="J1495" s="1" t="str">
        <f t="shared" si="71"/>
        <v/>
      </c>
      <c r="K1495" s="1" t="str">
        <f>IF(ISNUMBER($J1495),INDEX(原簿!$E:$E,MATCH(summary!$E1495,原簿!$O:$O,0)),"")</f>
        <v/>
      </c>
      <c r="L1495" s="10" t="str">
        <f>IF(ISNUMBER($J1495),INDEX(原簿!$I:$I,MATCH(summary!$E1495,原簿!$O:$O,0)),"")</f>
        <v/>
      </c>
      <c r="M1495" s="1" t="str">
        <f>IF(ISNUMBER($J1495),TEXT(INDEX(答案!$A:$A,MATCH(K1495,trans!$E:$E,0)),"00")&amp;"-"&amp;TEXT(INDEX(答案!$B:$B,MATCH(K1495,trans!$E:$E,0)),"000"),"")</f>
        <v/>
      </c>
    </row>
    <row r="1496" spans="1:13" x14ac:dyDescent="0.55000000000000004">
      <c r="A1496" s="1" t="str">
        <f t="shared" si="69"/>
        <v/>
      </c>
      <c r="B1496" s="1" t="str">
        <f>IF(ISNUMBER($A1496),INDEX(原簿!$E:$E,MATCH(summary!$A1496,原簿!$M:$M,0)),"")</f>
        <v/>
      </c>
      <c r="C1496" s="10" t="str">
        <f>IF(ISNUMBER($A1496),INDEX(原簿!$I:$I,MATCH(summary!$A1496,原簿!$M:$M,0)),"")</f>
        <v/>
      </c>
      <c r="E1496" s="1" t="str">
        <f t="shared" si="70"/>
        <v/>
      </c>
      <c r="F1496" s="1" t="str">
        <f>IF(ISNUMBER($E1496),INDEX(原簿!$E:$E,MATCH(summary!$E1496,原簿!$N:$N,0)),"")</f>
        <v/>
      </c>
      <c r="G1496" s="10" t="str">
        <f>IF(ISNUMBER($E1496),INDEX(原簿!$I:$I,MATCH(summary!$E1496,原簿!$N:$N,0)),"")</f>
        <v/>
      </c>
      <c r="H1496" s="1" t="str">
        <f>IF(ISNUMBER($E1496),TEXT(INDEX(出席票!$A:$A,MATCH(F1496,trans!$B:$B,0)),"00")&amp;"-"&amp;TEXT(INDEX(出席票!$B:$B,MATCH(F1496,trans!$B:$B,0)),"000"),"")</f>
        <v/>
      </c>
      <c r="J1496" s="1" t="str">
        <f t="shared" si="71"/>
        <v/>
      </c>
      <c r="K1496" s="1" t="str">
        <f>IF(ISNUMBER($J1496),INDEX(原簿!$E:$E,MATCH(summary!$E1496,原簿!$O:$O,0)),"")</f>
        <v/>
      </c>
      <c r="L1496" s="10" t="str">
        <f>IF(ISNUMBER($J1496),INDEX(原簿!$I:$I,MATCH(summary!$E1496,原簿!$O:$O,0)),"")</f>
        <v/>
      </c>
      <c r="M1496" s="1" t="str">
        <f>IF(ISNUMBER($J1496),TEXT(INDEX(答案!$A:$A,MATCH(K1496,trans!$E:$E,0)),"00")&amp;"-"&amp;TEXT(INDEX(答案!$B:$B,MATCH(K1496,trans!$E:$E,0)),"000"),"")</f>
        <v/>
      </c>
    </row>
    <row r="1497" spans="1:13" x14ac:dyDescent="0.55000000000000004">
      <c r="A1497" s="1" t="str">
        <f t="shared" si="69"/>
        <v/>
      </c>
      <c r="B1497" s="1" t="str">
        <f>IF(ISNUMBER($A1497),INDEX(原簿!$E:$E,MATCH(summary!$A1497,原簿!$M:$M,0)),"")</f>
        <v/>
      </c>
      <c r="C1497" s="10" t="str">
        <f>IF(ISNUMBER($A1497),INDEX(原簿!$I:$I,MATCH(summary!$A1497,原簿!$M:$M,0)),"")</f>
        <v/>
      </c>
      <c r="E1497" s="1" t="str">
        <f t="shared" si="70"/>
        <v/>
      </c>
      <c r="F1497" s="1" t="str">
        <f>IF(ISNUMBER($E1497),INDEX(原簿!$E:$E,MATCH(summary!$E1497,原簿!$N:$N,0)),"")</f>
        <v/>
      </c>
      <c r="G1497" s="10" t="str">
        <f>IF(ISNUMBER($E1497),INDEX(原簿!$I:$I,MATCH(summary!$E1497,原簿!$N:$N,0)),"")</f>
        <v/>
      </c>
      <c r="H1497" s="1" t="str">
        <f>IF(ISNUMBER($E1497),TEXT(INDEX(出席票!$A:$A,MATCH(F1497,trans!$B:$B,0)),"00")&amp;"-"&amp;TEXT(INDEX(出席票!$B:$B,MATCH(F1497,trans!$B:$B,0)),"000"),"")</f>
        <v/>
      </c>
      <c r="J1497" s="1" t="str">
        <f t="shared" si="71"/>
        <v/>
      </c>
      <c r="K1497" s="1" t="str">
        <f>IF(ISNUMBER($J1497),INDEX(原簿!$E:$E,MATCH(summary!$E1497,原簿!$O:$O,0)),"")</f>
        <v/>
      </c>
      <c r="L1497" s="10" t="str">
        <f>IF(ISNUMBER($J1497),INDEX(原簿!$I:$I,MATCH(summary!$E1497,原簿!$O:$O,0)),"")</f>
        <v/>
      </c>
      <c r="M1497" s="1" t="str">
        <f>IF(ISNUMBER($J1497),TEXT(INDEX(答案!$A:$A,MATCH(K1497,trans!$E:$E,0)),"00")&amp;"-"&amp;TEXT(INDEX(答案!$B:$B,MATCH(K1497,trans!$E:$E,0)),"000"),"")</f>
        <v/>
      </c>
    </row>
    <row r="1498" spans="1:13" x14ac:dyDescent="0.55000000000000004">
      <c r="A1498" s="1" t="str">
        <f t="shared" si="69"/>
        <v/>
      </c>
      <c r="B1498" s="1" t="str">
        <f>IF(ISNUMBER($A1498),INDEX(原簿!$E:$E,MATCH(summary!$A1498,原簿!$M:$M,0)),"")</f>
        <v/>
      </c>
      <c r="C1498" s="10" t="str">
        <f>IF(ISNUMBER($A1498),INDEX(原簿!$I:$I,MATCH(summary!$A1498,原簿!$M:$M,0)),"")</f>
        <v/>
      </c>
      <c r="E1498" s="1" t="str">
        <f t="shared" si="70"/>
        <v/>
      </c>
      <c r="F1498" s="1" t="str">
        <f>IF(ISNUMBER($E1498),INDEX(原簿!$E:$E,MATCH(summary!$E1498,原簿!$N:$N,0)),"")</f>
        <v/>
      </c>
      <c r="G1498" s="10" t="str">
        <f>IF(ISNUMBER($E1498),INDEX(原簿!$I:$I,MATCH(summary!$E1498,原簿!$N:$N,0)),"")</f>
        <v/>
      </c>
      <c r="H1498" s="1" t="str">
        <f>IF(ISNUMBER($E1498),TEXT(INDEX(出席票!$A:$A,MATCH(F1498,trans!$B:$B,0)),"00")&amp;"-"&amp;TEXT(INDEX(出席票!$B:$B,MATCH(F1498,trans!$B:$B,0)),"000"),"")</f>
        <v/>
      </c>
      <c r="J1498" s="1" t="str">
        <f t="shared" si="71"/>
        <v/>
      </c>
      <c r="K1498" s="1" t="str">
        <f>IF(ISNUMBER($J1498),INDEX(原簿!$E:$E,MATCH(summary!$E1498,原簿!$O:$O,0)),"")</f>
        <v/>
      </c>
      <c r="L1498" s="10" t="str">
        <f>IF(ISNUMBER($J1498),INDEX(原簿!$I:$I,MATCH(summary!$E1498,原簿!$O:$O,0)),"")</f>
        <v/>
      </c>
      <c r="M1498" s="1" t="str">
        <f>IF(ISNUMBER($J1498),TEXT(INDEX(答案!$A:$A,MATCH(K1498,trans!$E:$E,0)),"00")&amp;"-"&amp;TEXT(INDEX(答案!$B:$B,MATCH(K1498,trans!$E:$E,0)),"000"),"")</f>
        <v/>
      </c>
    </row>
    <row r="1499" spans="1:13" x14ac:dyDescent="0.55000000000000004">
      <c r="A1499" s="1" t="str">
        <f t="shared" si="69"/>
        <v/>
      </c>
      <c r="B1499" s="1" t="str">
        <f>IF(ISNUMBER($A1499),INDEX(原簿!$E:$E,MATCH(summary!$A1499,原簿!$M:$M,0)),"")</f>
        <v/>
      </c>
      <c r="C1499" s="10" t="str">
        <f>IF(ISNUMBER($A1499),INDEX(原簿!$I:$I,MATCH(summary!$A1499,原簿!$M:$M,0)),"")</f>
        <v/>
      </c>
      <c r="E1499" s="1" t="str">
        <f t="shared" si="70"/>
        <v/>
      </c>
      <c r="F1499" s="1" t="str">
        <f>IF(ISNUMBER($E1499),INDEX(原簿!$E:$E,MATCH(summary!$E1499,原簿!$N:$N,0)),"")</f>
        <v/>
      </c>
      <c r="G1499" s="10" t="str">
        <f>IF(ISNUMBER($E1499),INDEX(原簿!$I:$I,MATCH(summary!$E1499,原簿!$N:$N,0)),"")</f>
        <v/>
      </c>
      <c r="H1499" s="1" t="str">
        <f>IF(ISNUMBER($E1499),TEXT(INDEX(出席票!$A:$A,MATCH(F1499,trans!$B:$B,0)),"00")&amp;"-"&amp;TEXT(INDEX(出席票!$B:$B,MATCH(F1499,trans!$B:$B,0)),"000"),"")</f>
        <v/>
      </c>
      <c r="J1499" s="1" t="str">
        <f t="shared" si="71"/>
        <v/>
      </c>
      <c r="K1499" s="1" t="str">
        <f>IF(ISNUMBER($J1499),INDEX(原簿!$E:$E,MATCH(summary!$E1499,原簿!$O:$O,0)),"")</f>
        <v/>
      </c>
      <c r="L1499" s="10" t="str">
        <f>IF(ISNUMBER($J1499),INDEX(原簿!$I:$I,MATCH(summary!$E1499,原簿!$O:$O,0)),"")</f>
        <v/>
      </c>
      <c r="M1499" s="1" t="str">
        <f>IF(ISNUMBER($J1499),TEXT(INDEX(答案!$A:$A,MATCH(K1499,trans!$E:$E,0)),"00")&amp;"-"&amp;TEXT(INDEX(答案!$B:$B,MATCH(K1499,trans!$E:$E,0)),"000"),"")</f>
        <v/>
      </c>
    </row>
    <row r="1500" spans="1:13" x14ac:dyDescent="0.55000000000000004">
      <c r="A1500" s="1" t="str">
        <f t="shared" si="69"/>
        <v/>
      </c>
      <c r="B1500" s="1" t="str">
        <f>IF(ISNUMBER($A1500),INDEX(原簿!$E:$E,MATCH(summary!$A1500,原簿!$M:$M,0)),"")</f>
        <v/>
      </c>
      <c r="C1500" s="10" t="str">
        <f>IF(ISNUMBER($A1500),INDEX(原簿!$I:$I,MATCH(summary!$A1500,原簿!$M:$M,0)),"")</f>
        <v/>
      </c>
      <c r="E1500" s="1" t="str">
        <f t="shared" si="70"/>
        <v/>
      </c>
      <c r="F1500" s="1" t="str">
        <f>IF(ISNUMBER($E1500),INDEX(原簿!$E:$E,MATCH(summary!$E1500,原簿!$N:$N,0)),"")</f>
        <v/>
      </c>
      <c r="G1500" s="10" t="str">
        <f>IF(ISNUMBER($E1500),INDEX(原簿!$I:$I,MATCH(summary!$E1500,原簿!$N:$N,0)),"")</f>
        <v/>
      </c>
      <c r="H1500" s="1" t="str">
        <f>IF(ISNUMBER($E1500),TEXT(INDEX(出席票!$A:$A,MATCH(F1500,trans!$B:$B,0)),"00")&amp;"-"&amp;TEXT(INDEX(出席票!$B:$B,MATCH(F1500,trans!$B:$B,0)),"000"),"")</f>
        <v/>
      </c>
      <c r="J1500" s="1" t="str">
        <f t="shared" si="71"/>
        <v/>
      </c>
      <c r="K1500" s="1" t="str">
        <f>IF(ISNUMBER($J1500),INDEX(原簿!$E:$E,MATCH(summary!$E1500,原簿!$O:$O,0)),"")</f>
        <v/>
      </c>
      <c r="L1500" s="10" t="str">
        <f>IF(ISNUMBER($J1500),INDEX(原簿!$I:$I,MATCH(summary!$E1500,原簿!$O:$O,0)),"")</f>
        <v/>
      </c>
      <c r="M1500" s="1" t="str">
        <f>IF(ISNUMBER($J1500),TEXT(INDEX(答案!$A:$A,MATCH(K1500,trans!$E:$E,0)),"00")&amp;"-"&amp;TEXT(INDEX(答案!$B:$B,MATCH(K1500,trans!$E:$E,0)),"000"),"")</f>
        <v/>
      </c>
    </row>
    <row r="1501" spans="1:13" x14ac:dyDescent="0.55000000000000004">
      <c r="A1501" s="1" t="str">
        <f t="shared" si="69"/>
        <v/>
      </c>
      <c r="B1501" s="1" t="str">
        <f>IF(ISNUMBER($A1501),INDEX(原簿!$E:$E,MATCH(summary!$A1501,原簿!$M:$M,0)),"")</f>
        <v/>
      </c>
      <c r="C1501" s="10" t="str">
        <f>IF(ISNUMBER($A1501),INDEX(原簿!$I:$I,MATCH(summary!$A1501,原簿!$M:$M,0)),"")</f>
        <v/>
      </c>
      <c r="E1501" s="1" t="str">
        <f t="shared" si="70"/>
        <v/>
      </c>
      <c r="F1501" s="1" t="str">
        <f>IF(ISNUMBER($E1501),INDEX(原簿!$E:$E,MATCH(summary!$E1501,原簿!$N:$N,0)),"")</f>
        <v/>
      </c>
      <c r="G1501" s="10" t="str">
        <f>IF(ISNUMBER($E1501),INDEX(原簿!$I:$I,MATCH(summary!$E1501,原簿!$N:$N,0)),"")</f>
        <v/>
      </c>
      <c r="H1501" s="1" t="str">
        <f>IF(ISNUMBER($E1501),TEXT(INDEX(出席票!$A:$A,MATCH(F1501,trans!$B:$B,0)),"00")&amp;"-"&amp;TEXT(INDEX(出席票!$B:$B,MATCH(F1501,trans!$B:$B,0)),"000"),"")</f>
        <v/>
      </c>
      <c r="J1501" s="1" t="str">
        <f t="shared" si="71"/>
        <v/>
      </c>
      <c r="K1501" s="1" t="str">
        <f>IF(ISNUMBER($J1501),INDEX(原簿!$E:$E,MATCH(summary!$E1501,原簿!$O:$O,0)),"")</f>
        <v/>
      </c>
      <c r="L1501" s="10" t="str">
        <f>IF(ISNUMBER($J1501),INDEX(原簿!$I:$I,MATCH(summary!$E1501,原簿!$O:$O,0)),"")</f>
        <v/>
      </c>
      <c r="M1501" s="1" t="str">
        <f>IF(ISNUMBER($J1501),TEXT(INDEX(答案!$A:$A,MATCH(K1501,trans!$E:$E,0)),"00")&amp;"-"&amp;TEXT(INDEX(答案!$B:$B,MATCH(K1501,trans!$E:$E,0)),"000"),"")</f>
        <v/>
      </c>
    </row>
    <row r="1502" spans="1:13" x14ac:dyDescent="0.55000000000000004">
      <c r="A1502" s="1" t="str">
        <f t="shared" si="69"/>
        <v/>
      </c>
      <c r="B1502" s="1" t="str">
        <f>IF(ISNUMBER($A1502),INDEX(原簿!$E:$E,MATCH(summary!$A1502,原簿!$M:$M,0)),"")</f>
        <v/>
      </c>
      <c r="C1502" s="10" t="str">
        <f>IF(ISNUMBER($A1502),INDEX(原簿!$I:$I,MATCH(summary!$A1502,原簿!$M:$M,0)),"")</f>
        <v/>
      </c>
      <c r="E1502" s="1" t="str">
        <f t="shared" si="70"/>
        <v/>
      </c>
      <c r="F1502" s="1" t="str">
        <f>IF(ISNUMBER($E1502),INDEX(原簿!$E:$E,MATCH(summary!$E1502,原簿!$N:$N,0)),"")</f>
        <v/>
      </c>
      <c r="G1502" s="10" t="str">
        <f>IF(ISNUMBER($E1502),INDEX(原簿!$I:$I,MATCH(summary!$E1502,原簿!$N:$N,0)),"")</f>
        <v/>
      </c>
      <c r="H1502" s="1" t="str">
        <f>IF(ISNUMBER($E1502),TEXT(INDEX(出席票!$A:$A,MATCH(F1502,trans!$B:$B,0)),"00")&amp;"-"&amp;TEXT(INDEX(出席票!$B:$B,MATCH(F1502,trans!$B:$B,0)),"000"),"")</f>
        <v/>
      </c>
      <c r="J1502" s="1" t="str">
        <f t="shared" si="71"/>
        <v/>
      </c>
      <c r="K1502" s="1" t="str">
        <f>IF(ISNUMBER($J1502),INDEX(原簿!$E:$E,MATCH(summary!$E1502,原簿!$O:$O,0)),"")</f>
        <v/>
      </c>
      <c r="L1502" s="10" t="str">
        <f>IF(ISNUMBER($J1502),INDEX(原簿!$I:$I,MATCH(summary!$E1502,原簿!$O:$O,0)),"")</f>
        <v/>
      </c>
      <c r="M1502" s="1" t="str">
        <f>IF(ISNUMBER($J1502),TEXT(INDEX(答案!$A:$A,MATCH(K1502,trans!$E:$E,0)),"00")&amp;"-"&amp;TEXT(INDEX(答案!$B:$B,MATCH(K1502,trans!$E:$E,0)),"000"),"")</f>
        <v/>
      </c>
    </row>
    <row r="1503" spans="1:13" x14ac:dyDescent="0.55000000000000004">
      <c r="A1503" s="1" t="str">
        <f t="shared" si="69"/>
        <v/>
      </c>
      <c r="B1503" s="1" t="str">
        <f>IF(ISNUMBER($A1503),INDEX(原簿!$E:$E,MATCH(summary!$A1503,原簿!$M:$M,0)),"")</f>
        <v/>
      </c>
      <c r="C1503" s="10" t="str">
        <f>IF(ISNUMBER($A1503),INDEX(原簿!$I:$I,MATCH(summary!$A1503,原簿!$M:$M,0)),"")</f>
        <v/>
      </c>
      <c r="E1503" s="1" t="str">
        <f t="shared" si="70"/>
        <v/>
      </c>
      <c r="F1503" s="1" t="str">
        <f>IF(ISNUMBER($E1503),INDEX(原簿!$E:$E,MATCH(summary!$E1503,原簿!$N:$N,0)),"")</f>
        <v/>
      </c>
      <c r="G1503" s="10" t="str">
        <f>IF(ISNUMBER($E1503),INDEX(原簿!$I:$I,MATCH(summary!$E1503,原簿!$N:$N,0)),"")</f>
        <v/>
      </c>
      <c r="H1503" s="1" t="str">
        <f>IF(ISNUMBER($E1503),TEXT(INDEX(出席票!$A:$A,MATCH(F1503,trans!$B:$B,0)),"00")&amp;"-"&amp;TEXT(INDEX(出席票!$B:$B,MATCH(F1503,trans!$B:$B,0)),"000"),"")</f>
        <v/>
      </c>
      <c r="J1503" s="1" t="str">
        <f t="shared" si="71"/>
        <v/>
      </c>
      <c r="K1503" s="1" t="str">
        <f>IF(ISNUMBER($J1503),INDEX(原簿!$E:$E,MATCH(summary!$E1503,原簿!$O:$O,0)),"")</f>
        <v/>
      </c>
      <c r="L1503" s="10" t="str">
        <f>IF(ISNUMBER($J1503),INDEX(原簿!$I:$I,MATCH(summary!$E1503,原簿!$O:$O,0)),"")</f>
        <v/>
      </c>
      <c r="M1503" s="1" t="str">
        <f>IF(ISNUMBER($J1503),TEXT(INDEX(答案!$A:$A,MATCH(K1503,trans!$E:$E,0)),"00")&amp;"-"&amp;TEXT(INDEX(答案!$B:$B,MATCH(K1503,trans!$E:$E,0)),"000"),"")</f>
        <v/>
      </c>
    </row>
    <row r="1504" spans="1:13" x14ac:dyDescent="0.55000000000000004">
      <c r="A1504" s="1" t="str">
        <f t="shared" si="69"/>
        <v/>
      </c>
      <c r="B1504" s="1" t="str">
        <f>IF(ISNUMBER($A1504),INDEX(原簿!$E:$E,MATCH(summary!$A1504,原簿!$M:$M,0)),"")</f>
        <v/>
      </c>
      <c r="C1504" s="10" t="str">
        <f>IF(ISNUMBER($A1504),INDEX(原簿!$I:$I,MATCH(summary!$A1504,原簿!$M:$M,0)),"")</f>
        <v/>
      </c>
      <c r="E1504" s="1" t="str">
        <f t="shared" si="70"/>
        <v/>
      </c>
      <c r="F1504" s="1" t="str">
        <f>IF(ISNUMBER($E1504),INDEX(原簿!$E:$E,MATCH(summary!$E1504,原簿!$N:$N,0)),"")</f>
        <v/>
      </c>
      <c r="G1504" s="10" t="str">
        <f>IF(ISNUMBER($E1504),INDEX(原簿!$I:$I,MATCH(summary!$E1504,原簿!$N:$N,0)),"")</f>
        <v/>
      </c>
      <c r="H1504" s="1" t="str">
        <f>IF(ISNUMBER($E1504),TEXT(INDEX(出席票!$A:$A,MATCH(F1504,trans!$B:$B,0)),"00")&amp;"-"&amp;TEXT(INDEX(出席票!$B:$B,MATCH(F1504,trans!$B:$B,0)),"000"),"")</f>
        <v/>
      </c>
      <c r="J1504" s="1" t="str">
        <f t="shared" si="71"/>
        <v/>
      </c>
      <c r="K1504" s="1" t="str">
        <f>IF(ISNUMBER($J1504),INDEX(原簿!$E:$E,MATCH(summary!$E1504,原簿!$O:$O,0)),"")</f>
        <v/>
      </c>
      <c r="L1504" s="10" t="str">
        <f>IF(ISNUMBER($J1504),INDEX(原簿!$I:$I,MATCH(summary!$E1504,原簿!$O:$O,0)),"")</f>
        <v/>
      </c>
      <c r="M1504" s="1" t="str">
        <f>IF(ISNUMBER($J1504),TEXT(INDEX(答案!$A:$A,MATCH(K1504,trans!$E:$E,0)),"00")&amp;"-"&amp;TEXT(INDEX(答案!$B:$B,MATCH(K1504,trans!$E:$E,0)),"000"),"")</f>
        <v/>
      </c>
    </row>
    <row r="1505" spans="1:13" x14ac:dyDescent="0.55000000000000004">
      <c r="A1505" s="1" t="str">
        <f t="shared" si="69"/>
        <v/>
      </c>
      <c r="B1505" s="1" t="str">
        <f>IF(ISNUMBER($A1505),INDEX(原簿!$E:$E,MATCH(summary!$A1505,原簿!$M:$M,0)),"")</f>
        <v/>
      </c>
      <c r="C1505" s="10" t="str">
        <f>IF(ISNUMBER($A1505),INDEX(原簿!$I:$I,MATCH(summary!$A1505,原簿!$M:$M,0)),"")</f>
        <v/>
      </c>
      <c r="E1505" s="1" t="str">
        <f t="shared" si="70"/>
        <v/>
      </c>
      <c r="F1505" s="1" t="str">
        <f>IF(ISNUMBER($E1505),INDEX(原簿!$E:$E,MATCH(summary!$E1505,原簿!$N:$N,0)),"")</f>
        <v/>
      </c>
      <c r="G1505" s="10" t="str">
        <f>IF(ISNUMBER($E1505),INDEX(原簿!$I:$I,MATCH(summary!$E1505,原簿!$N:$N,0)),"")</f>
        <v/>
      </c>
      <c r="H1505" s="1" t="str">
        <f>IF(ISNUMBER($E1505),TEXT(INDEX(出席票!$A:$A,MATCH(F1505,trans!$B:$B,0)),"00")&amp;"-"&amp;TEXT(INDEX(出席票!$B:$B,MATCH(F1505,trans!$B:$B,0)),"000"),"")</f>
        <v/>
      </c>
      <c r="J1505" s="1" t="str">
        <f t="shared" si="71"/>
        <v/>
      </c>
      <c r="K1505" s="1" t="str">
        <f>IF(ISNUMBER($J1505),INDEX(原簿!$E:$E,MATCH(summary!$E1505,原簿!$O:$O,0)),"")</f>
        <v/>
      </c>
      <c r="L1505" s="10" t="str">
        <f>IF(ISNUMBER($J1505),INDEX(原簿!$I:$I,MATCH(summary!$E1505,原簿!$O:$O,0)),"")</f>
        <v/>
      </c>
      <c r="M1505" s="1" t="str">
        <f>IF(ISNUMBER($J1505),TEXT(INDEX(答案!$A:$A,MATCH(K1505,trans!$E:$E,0)),"00")&amp;"-"&amp;TEXT(INDEX(答案!$B:$B,MATCH(K1505,trans!$E:$E,0)),"000"),"")</f>
        <v/>
      </c>
    </row>
    <row r="1506" spans="1:13" x14ac:dyDescent="0.55000000000000004">
      <c r="A1506" s="1" t="str">
        <f t="shared" si="69"/>
        <v/>
      </c>
      <c r="B1506" s="1" t="str">
        <f>IF(ISNUMBER($A1506),INDEX(原簿!$E:$E,MATCH(summary!$A1506,原簿!$M:$M,0)),"")</f>
        <v/>
      </c>
      <c r="C1506" s="10" t="str">
        <f>IF(ISNUMBER($A1506),INDEX(原簿!$I:$I,MATCH(summary!$A1506,原簿!$M:$M,0)),"")</f>
        <v/>
      </c>
      <c r="E1506" s="1" t="str">
        <f t="shared" si="70"/>
        <v/>
      </c>
      <c r="F1506" s="1" t="str">
        <f>IF(ISNUMBER($E1506),INDEX(原簿!$E:$E,MATCH(summary!$E1506,原簿!$N:$N,0)),"")</f>
        <v/>
      </c>
      <c r="G1506" s="10" t="str">
        <f>IF(ISNUMBER($E1506),INDEX(原簿!$I:$I,MATCH(summary!$E1506,原簿!$N:$N,0)),"")</f>
        <v/>
      </c>
      <c r="H1506" s="1" t="str">
        <f>IF(ISNUMBER($E1506),TEXT(INDEX(出席票!$A:$A,MATCH(F1506,trans!$B:$B,0)),"00")&amp;"-"&amp;TEXT(INDEX(出席票!$B:$B,MATCH(F1506,trans!$B:$B,0)),"000"),"")</f>
        <v/>
      </c>
      <c r="J1506" s="1" t="str">
        <f t="shared" si="71"/>
        <v/>
      </c>
      <c r="K1506" s="1" t="str">
        <f>IF(ISNUMBER($J1506),INDEX(原簿!$E:$E,MATCH(summary!$E1506,原簿!$O:$O,0)),"")</f>
        <v/>
      </c>
      <c r="L1506" s="10" t="str">
        <f>IF(ISNUMBER($J1506),INDEX(原簿!$I:$I,MATCH(summary!$E1506,原簿!$O:$O,0)),"")</f>
        <v/>
      </c>
      <c r="M1506" s="1" t="str">
        <f>IF(ISNUMBER($J1506),TEXT(INDEX(答案!$A:$A,MATCH(K1506,trans!$E:$E,0)),"00")&amp;"-"&amp;TEXT(INDEX(答案!$B:$B,MATCH(K1506,trans!$E:$E,0)),"000"),"")</f>
        <v/>
      </c>
    </row>
    <row r="1507" spans="1:13" x14ac:dyDescent="0.55000000000000004">
      <c r="A1507" s="1" t="str">
        <f t="shared" si="69"/>
        <v/>
      </c>
      <c r="B1507" s="1" t="str">
        <f>IF(ISNUMBER($A1507),INDEX(原簿!$E:$E,MATCH(summary!$A1507,原簿!$M:$M,0)),"")</f>
        <v/>
      </c>
      <c r="C1507" s="10" t="str">
        <f>IF(ISNUMBER($A1507),INDEX(原簿!$I:$I,MATCH(summary!$A1507,原簿!$M:$M,0)),"")</f>
        <v/>
      </c>
      <c r="E1507" s="1" t="str">
        <f t="shared" si="70"/>
        <v/>
      </c>
      <c r="F1507" s="1" t="str">
        <f>IF(ISNUMBER($E1507),INDEX(原簿!$E:$E,MATCH(summary!$E1507,原簿!$N:$N,0)),"")</f>
        <v/>
      </c>
      <c r="G1507" s="10" t="str">
        <f>IF(ISNUMBER($E1507),INDEX(原簿!$I:$I,MATCH(summary!$E1507,原簿!$N:$N,0)),"")</f>
        <v/>
      </c>
      <c r="H1507" s="1" t="str">
        <f>IF(ISNUMBER($E1507),TEXT(INDEX(出席票!$A:$A,MATCH(F1507,trans!$B:$B,0)),"00")&amp;"-"&amp;TEXT(INDEX(出席票!$B:$B,MATCH(F1507,trans!$B:$B,0)),"000"),"")</f>
        <v/>
      </c>
      <c r="J1507" s="1" t="str">
        <f t="shared" si="71"/>
        <v/>
      </c>
      <c r="K1507" s="1" t="str">
        <f>IF(ISNUMBER($J1507),INDEX(原簿!$E:$E,MATCH(summary!$E1507,原簿!$O:$O,0)),"")</f>
        <v/>
      </c>
      <c r="L1507" s="10" t="str">
        <f>IF(ISNUMBER($J1507),INDEX(原簿!$I:$I,MATCH(summary!$E1507,原簿!$O:$O,0)),"")</f>
        <v/>
      </c>
      <c r="M1507" s="1" t="str">
        <f>IF(ISNUMBER($J1507),TEXT(INDEX(答案!$A:$A,MATCH(K1507,trans!$E:$E,0)),"00")&amp;"-"&amp;TEXT(INDEX(答案!$B:$B,MATCH(K1507,trans!$E:$E,0)),"000"),"")</f>
        <v/>
      </c>
    </row>
  </sheetData>
  <sheetProtection sheet="1" objects="1" scenarios="1"/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9B6EC-849A-45B3-9DA7-1103A734592F}">
  <dimension ref="A1:E1501"/>
  <sheetViews>
    <sheetView workbookViewId="0">
      <selection activeCell="E3" sqref="E3"/>
    </sheetView>
  </sheetViews>
  <sheetFormatPr defaultRowHeight="18" x14ac:dyDescent="0.55000000000000004"/>
  <cols>
    <col min="1" max="1" width="8.6328125" style="1" customWidth="1"/>
    <col min="2" max="2" width="10" style="7" bestFit="1" customWidth="1"/>
    <col min="3" max="3" width="8.7265625" style="1"/>
    <col min="4" max="4" width="5.1796875" style="1" customWidth="1"/>
    <col min="5" max="5" width="10" style="7" bestFit="1" customWidth="1"/>
    <col min="6" max="16384" width="8.7265625" style="1"/>
  </cols>
  <sheetData>
    <row r="1" spans="1:5" x14ac:dyDescent="0.55000000000000004">
      <c r="A1" s="1" t="s">
        <v>2</v>
      </c>
      <c r="B1" s="7" t="s">
        <v>11</v>
      </c>
      <c r="D1" s="1" t="s">
        <v>16</v>
      </c>
      <c r="E1" s="7" t="s">
        <v>11</v>
      </c>
    </row>
    <row r="2" spans="1:5" x14ac:dyDescent="0.55000000000000004">
      <c r="A2" s="8" t="str" cm="1">
        <f t="array" aca="1" ref="A2" ca="1">IF(INDIRECT("出席票!$F"&amp;TEXT(ROW(A2),"0"),TRUE)="","",INDIRECT("出席票!$F"&amp;TEXT(ROW(A2),"0"),TRUE))</f>
        <v/>
      </c>
      <c r="B2" s="8" t="str" cm="1">
        <f t="array" aca="1" ref="B2" ca="1">IF(INDIRECT("出席票!$G"&amp;TEXT(ROW(B2),"0"),TRUE)="","",INDIRECT("出席票!$G"&amp;TEXT(ROW(B2),"0"),TRUE))</f>
        <v/>
      </c>
      <c r="D2" s="8" t="str" cm="1">
        <f t="array" aca="1" ref="D2" ca="1">IF(INDIRECT("答案!$F"&amp;TEXT(ROW(D2),"0"),TRUE)="","",INDIRECT("答案!$F"&amp;TEXT(ROW(D2),"0"),TRUE))</f>
        <v/>
      </c>
      <c r="E2" s="8" t="str" cm="1">
        <f t="array" aca="1" ref="E2" ca="1">IF(INDIRECT("答案!$G"&amp;TEXT(ROW(E2),"0"),TRUE)="","",INDIRECT("答案!$G"&amp;TEXT(ROW(E2),"0"),TRUE))</f>
        <v/>
      </c>
    </row>
    <row r="3" spans="1:5" x14ac:dyDescent="0.55000000000000004">
      <c r="A3" s="8" t="str" cm="1">
        <f t="array" aca="1" ref="A3" ca="1">IF(INDIRECT("出席票!$F"&amp;TEXT(ROW(A3),"0"),TRUE)="","",INDIRECT("出席票!$F"&amp;TEXT(ROW(A3),"0"),TRUE))</f>
        <v/>
      </c>
      <c r="B3" s="8" t="str" cm="1">
        <f t="array" aca="1" ref="B3" ca="1">IF(INDIRECT("出席票!$G"&amp;TEXT(ROW(B3),"0"),TRUE)="","",INDIRECT("出席票!$G"&amp;TEXT(ROW(B3),"0"),TRUE))</f>
        <v/>
      </c>
      <c r="D3" s="8" t="str" cm="1">
        <f t="array" aca="1" ref="D3" ca="1">IF(INDIRECT("答案!$F"&amp;TEXT(ROW(D3),"0"),TRUE)="","",INDIRECT("答案!$F"&amp;TEXT(ROW(D3),"0"),TRUE))</f>
        <v/>
      </c>
      <c r="E3" s="8" t="str" cm="1">
        <f t="array" aca="1" ref="E3" ca="1">IF(INDIRECT("答案!$G"&amp;TEXT(ROW(E3),"0"),TRUE)="","",INDIRECT("答案!$G"&amp;TEXT(ROW(E3),"0"),TRUE))</f>
        <v/>
      </c>
    </row>
    <row r="4" spans="1:5" x14ac:dyDescent="0.55000000000000004">
      <c r="A4" s="8" t="str" cm="1">
        <f t="array" aca="1" ref="A4" ca="1">IF(INDIRECT("出席票!$F"&amp;TEXT(ROW(A4),"0"),TRUE)="","",INDIRECT("出席票!$F"&amp;TEXT(ROW(A4),"0"),TRUE))</f>
        <v/>
      </c>
      <c r="B4" s="8" t="str" cm="1">
        <f t="array" aca="1" ref="B4" ca="1">IF(INDIRECT("出席票!$G"&amp;TEXT(ROW(B4),"0"),TRUE)="","",INDIRECT("出席票!$G"&amp;TEXT(ROW(B4),"0"),TRUE))</f>
        <v/>
      </c>
      <c r="D4" s="8" t="str" cm="1">
        <f t="array" aca="1" ref="D4" ca="1">IF(INDIRECT("答案!$F"&amp;TEXT(ROW(D4),"0"),TRUE)="","",INDIRECT("答案!$F"&amp;TEXT(ROW(D4),"0"),TRUE))</f>
        <v/>
      </c>
      <c r="E4" s="8" t="str" cm="1">
        <f t="array" aca="1" ref="E4" ca="1">IF(INDIRECT("答案!$G"&amp;TEXT(ROW(E4),"0"),TRUE)="","",INDIRECT("答案!$G"&amp;TEXT(ROW(E4),"0"),TRUE))</f>
        <v/>
      </c>
    </row>
    <row r="5" spans="1:5" x14ac:dyDescent="0.55000000000000004">
      <c r="A5" s="8" t="str" cm="1">
        <f t="array" aca="1" ref="A5" ca="1">IF(INDIRECT("出席票!$F"&amp;TEXT(ROW(A5),"0"),TRUE)="","",INDIRECT("出席票!$F"&amp;TEXT(ROW(A5),"0"),TRUE))</f>
        <v/>
      </c>
      <c r="B5" s="8" t="str" cm="1">
        <f t="array" aca="1" ref="B5" ca="1">IF(INDIRECT("出席票!$G"&amp;TEXT(ROW(B5),"0"),TRUE)="","",INDIRECT("出席票!$G"&amp;TEXT(ROW(B5),"0"),TRUE))</f>
        <v/>
      </c>
      <c r="D5" s="8" t="str" cm="1">
        <f t="array" aca="1" ref="D5" ca="1">IF(INDIRECT("答案!$F"&amp;TEXT(ROW(D5),"0"),TRUE)="","",INDIRECT("答案!$F"&amp;TEXT(ROW(D5),"0"),TRUE))</f>
        <v/>
      </c>
      <c r="E5" s="8" t="str" cm="1">
        <f t="array" aca="1" ref="E5" ca="1">IF(INDIRECT("答案!$G"&amp;TEXT(ROW(E5),"0"),TRUE)="","",INDIRECT("答案!$G"&amp;TEXT(ROW(E5),"0"),TRUE))</f>
        <v/>
      </c>
    </row>
    <row r="6" spans="1:5" x14ac:dyDescent="0.55000000000000004">
      <c r="A6" s="8" t="str" cm="1">
        <f t="array" aca="1" ref="A6" ca="1">IF(INDIRECT("出席票!$F"&amp;TEXT(ROW(A6),"0"),TRUE)="","",INDIRECT("出席票!$F"&amp;TEXT(ROW(A6),"0"),TRUE))</f>
        <v/>
      </c>
      <c r="B6" s="8" t="str" cm="1">
        <f t="array" aca="1" ref="B6" ca="1">IF(INDIRECT("出席票!$G"&amp;TEXT(ROW(B6),"0"),TRUE)="","",INDIRECT("出席票!$G"&amp;TEXT(ROW(B6),"0"),TRUE))</f>
        <v/>
      </c>
      <c r="D6" s="8" t="str" cm="1">
        <f t="array" aca="1" ref="D6" ca="1">IF(INDIRECT("答案!$F"&amp;TEXT(ROW(D6),"0"),TRUE)="","",INDIRECT("答案!$F"&amp;TEXT(ROW(D6),"0"),TRUE))</f>
        <v/>
      </c>
      <c r="E6" s="8" t="str" cm="1">
        <f t="array" aca="1" ref="E6" ca="1">IF(INDIRECT("答案!$G"&amp;TEXT(ROW(E6),"0"),TRUE)="","",INDIRECT("答案!$G"&amp;TEXT(ROW(E6),"0"),TRUE))</f>
        <v/>
      </c>
    </row>
    <row r="7" spans="1:5" x14ac:dyDescent="0.55000000000000004">
      <c r="A7" s="8" t="str" cm="1">
        <f t="array" aca="1" ref="A7" ca="1">IF(INDIRECT("出席票!$F"&amp;TEXT(ROW(A7),"0"),TRUE)="","",INDIRECT("出席票!$F"&amp;TEXT(ROW(A7),"0"),TRUE))</f>
        <v/>
      </c>
      <c r="B7" s="8" t="str" cm="1">
        <f t="array" aca="1" ref="B7" ca="1">IF(INDIRECT("出席票!$G"&amp;TEXT(ROW(B7),"0"),TRUE)="","",INDIRECT("出席票!$G"&amp;TEXT(ROW(B7),"0"),TRUE))</f>
        <v/>
      </c>
      <c r="D7" s="8" t="str" cm="1">
        <f t="array" aca="1" ref="D7" ca="1">IF(INDIRECT("答案!$F"&amp;TEXT(ROW(D7),"0"),TRUE)="","",INDIRECT("答案!$F"&amp;TEXT(ROW(D7),"0"),TRUE))</f>
        <v/>
      </c>
      <c r="E7" s="8" t="str" cm="1">
        <f t="array" aca="1" ref="E7" ca="1">IF(INDIRECT("答案!$G"&amp;TEXT(ROW(E7),"0"),TRUE)="","",INDIRECT("答案!$G"&amp;TEXT(ROW(E7),"0"),TRUE))</f>
        <v/>
      </c>
    </row>
    <row r="8" spans="1:5" x14ac:dyDescent="0.55000000000000004">
      <c r="A8" s="8" t="str" cm="1">
        <f t="array" aca="1" ref="A8" ca="1">IF(INDIRECT("出席票!$F"&amp;TEXT(ROW(A8),"0"),TRUE)="","",INDIRECT("出席票!$F"&amp;TEXT(ROW(A8),"0"),TRUE))</f>
        <v/>
      </c>
      <c r="B8" s="8" t="str" cm="1">
        <f t="array" aca="1" ref="B8" ca="1">IF(INDIRECT("出席票!$G"&amp;TEXT(ROW(B8),"0"),TRUE)="","",INDIRECT("出席票!$G"&amp;TEXT(ROW(B8),"0"),TRUE))</f>
        <v/>
      </c>
      <c r="D8" s="8" t="str" cm="1">
        <f t="array" aca="1" ref="D8" ca="1">IF(INDIRECT("答案!$F"&amp;TEXT(ROW(D8),"0"),TRUE)="","",INDIRECT("答案!$F"&amp;TEXT(ROW(D8),"0"),TRUE))</f>
        <v/>
      </c>
      <c r="E8" s="8" t="str" cm="1">
        <f t="array" aca="1" ref="E8" ca="1">IF(INDIRECT("答案!$G"&amp;TEXT(ROW(E8),"0"),TRUE)="","",INDIRECT("答案!$G"&amp;TEXT(ROW(E8),"0"),TRUE))</f>
        <v/>
      </c>
    </row>
    <row r="9" spans="1:5" x14ac:dyDescent="0.55000000000000004">
      <c r="A9" s="8" t="str" cm="1">
        <f t="array" aca="1" ref="A9" ca="1">IF(INDIRECT("出席票!$F"&amp;TEXT(ROW(A9),"0"),TRUE)="","",INDIRECT("出席票!$F"&amp;TEXT(ROW(A9),"0"),TRUE))</f>
        <v/>
      </c>
      <c r="B9" s="8" t="str" cm="1">
        <f t="array" aca="1" ref="B9" ca="1">IF(INDIRECT("出席票!$G"&amp;TEXT(ROW(B9),"0"),TRUE)="","",INDIRECT("出席票!$G"&amp;TEXT(ROW(B9),"0"),TRUE))</f>
        <v/>
      </c>
      <c r="D9" s="8" t="str" cm="1">
        <f t="array" aca="1" ref="D9" ca="1">IF(INDIRECT("答案!$F"&amp;TEXT(ROW(D9),"0"),TRUE)="","",INDIRECT("答案!$F"&amp;TEXT(ROW(D9),"0"),TRUE))</f>
        <v/>
      </c>
      <c r="E9" s="8" t="str" cm="1">
        <f t="array" aca="1" ref="E9" ca="1">IF(INDIRECT("答案!$G"&amp;TEXT(ROW(E9),"0"),TRUE)="","",INDIRECT("答案!$G"&amp;TEXT(ROW(E9),"0"),TRUE))</f>
        <v/>
      </c>
    </row>
    <row r="10" spans="1:5" x14ac:dyDescent="0.55000000000000004">
      <c r="A10" s="8" t="str" cm="1">
        <f t="array" aca="1" ref="A10" ca="1">IF(INDIRECT("出席票!$F"&amp;TEXT(ROW(A10),"0"),TRUE)="","",INDIRECT("出席票!$F"&amp;TEXT(ROW(A10),"0"),TRUE))</f>
        <v/>
      </c>
      <c r="B10" s="8" t="str" cm="1">
        <f t="array" aca="1" ref="B10" ca="1">IF(INDIRECT("出席票!$G"&amp;TEXT(ROW(B10),"0"),TRUE)="","",INDIRECT("出席票!$G"&amp;TEXT(ROW(B10),"0"),TRUE))</f>
        <v/>
      </c>
      <c r="D10" s="8" t="str" cm="1">
        <f t="array" aca="1" ref="D10" ca="1">IF(INDIRECT("答案!$F"&amp;TEXT(ROW(D10),"0"),TRUE)="","",INDIRECT("答案!$F"&amp;TEXT(ROW(D10),"0"),TRUE))</f>
        <v/>
      </c>
      <c r="E10" s="8" t="str" cm="1">
        <f t="array" aca="1" ref="E10" ca="1">IF(INDIRECT("答案!$G"&amp;TEXT(ROW(E10),"0"),TRUE)="","",INDIRECT("答案!$G"&amp;TEXT(ROW(E10),"0"),TRUE))</f>
        <v/>
      </c>
    </row>
    <row r="11" spans="1:5" x14ac:dyDescent="0.55000000000000004">
      <c r="A11" s="8" t="str" cm="1">
        <f t="array" aca="1" ref="A11" ca="1">IF(INDIRECT("出席票!$F"&amp;TEXT(ROW(A11),"0"),TRUE)="","",INDIRECT("出席票!$F"&amp;TEXT(ROW(A11),"0"),TRUE))</f>
        <v/>
      </c>
      <c r="B11" s="8" t="str" cm="1">
        <f t="array" aca="1" ref="B11" ca="1">IF(INDIRECT("出席票!$G"&amp;TEXT(ROW(B11),"0"),TRUE)="","",INDIRECT("出席票!$G"&amp;TEXT(ROW(B11),"0"),TRUE))</f>
        <v/>
      </c>
      <c r="D11" s="8" t="str" cm="1">
        <f t="array" aca="1" ref="D11" ca="1">IF(INDIRECT("答案!$F"&amp;TEXT(ROW(D11),"0"),TRUE)="","",INDIRECT("答案!$F"&amp;TEXT(ROW(D11),"0"),TRUE))</f>
        <v/>
      </c>
      <c r="E11" s="8" t="str" cm="1">
        <f t="array" aca="1" ref="E11" ca="1">IF(INDIRECT("答案!$G"&amp;TEXT(ROW(E11),"0"),TRUE)="","",INDIRECT("答案!$G"&amp;TEXT(ROW(E11),"0"),TRUE))</f>
        <v/>
      </c>
    </row>
    <row r="12" spans="1:5" x14ac:dyDescent="0.55000000000000004">
      <c r="A12" s="8" t="str" cm="1">
        <f t="array" aca="1" ref="A12" ca="1">IF(INDIRECT("出席票!$F"&amp;TEXT(ROW(A12),"0"),TRUE)="","",INDIRECT("出席票!$F"&amp;TEXT(ROW(A12),"0"),TRUE))</f>
        <v/>
      </c>
      <c r="B12" s="8" t="str" cm="1">
        <f t="array" aca="1" ref="B12" ca="1">IF(INDIRECT("出席票!$G"&amp;TEXT(ROW(B12),"0"),TRUE)="","",INDIRECT("出席票!$G"&amp;TEXT(ROW(B12),"0"),TRUE))</f>
        <v/>
      </c>
      <c r="D12" s="8" t="str" cm="1">
        <f t="array" aca="1" ref="D12" ca="1">IF(INDIRECT("答案!$F"&amp;TEXT(ROW(D12),"0"),TRUE)="","",INDIRECT("答案!$F"&amp;TEXT(ROW(D12),"0"),TRUE))</f>
        <v/>
      </c>
      <c r="E12" s="8" t="str" cm="1">
        <f t="array" aca="1" ref="E12" ca="1">IF(INDIRECT("答案!$G"&amp;TEXT(ROW(E12),"0"),TRUE)="","",INDIRECT("答案!$G"&amp;TEXT(ROW(E12),"0"),TRUE))</f>
        <v/>
      </c>
    </row>
    <row r="13" spans="1:5" x14ac:dyDescent="0.55000000000000004">
      <c r="A13" s="8" t="str" cm="1">
        <f t="array" aca="1" ref="A13" ca="1">IF(INDIRECT("出席票!$F"&amp;TEXT(ROW(A13),"0"),TRUE)="","",INDIRECT("出席票!$F"&amp;TEXT(ROW(A13),"0"),TRUE))</f>
        <v/>
      </c>
      <c r="B13" s="8" t="str" cm="1">
        <f t="array" aca="1" ref="B13" ca="1">IF(INDIRECT("出席票!$G"&amp;TEXT(ROW(B13),"0"),TRUE)="","",INDIRECT("出席票!$G"&amp;TEXT(ROW(B13),"0"),TRUE))</f>
        <v/>
      </c>
      <c r="D13" s="8" t="str" cm="1">
        <f t="array" aca="1" ref="D13" ca="1">IF(INDIRECT("答案!$F"&amp;TEXT(ROW(D13),"0"),TRUE)="","",INDIRECT("答案!$F"&amp;TEXT(ROW(D13),"0"),TRUE))</f>
        <v/>
      </c>
      <c r="E13" s="8" t="str" cm="1">
        <f t="array" aca="1" ref="E13" ca="1">IF(INDIRECT("答案!$G"&amp;TEXT(ROW(E13),"0"),TRUE)="","",INDIRECT("答案!$G"&amp;TEXT(ROW(E13),"0"),TRUE))</f>
        <v/>
      </c>
    </row>
    <row r="14" spans="1:5" x14ac:dyDescent="0.55000000000000004">
      <c r="A14" s="8" t="str" cm="1">
        <f t="array" aca="1" ref="A14" ca="1">IF(INDIRECT("出席票!$F"&amp;TEXT(ROW(A14),"0"),TRUE)="","",INDIRECT("出席票!$F"&amp;TEXT(ROW(A14),"0"),TRUE))</f>
        <v/>
      </c>
      <c r="B14" s="8" t="str" cm="1">
        <f t="array" aca="1" ref="B14" ca="1">IF(INDIRECT("出席票!$G"&amp;TEXT(ROW(B14),"0"),TRUE)="","",INDIRECT("出席票!$G"&amp;TEXT(ROW(B14),"0"),TRUE))</f>
        <v/>
      </c>
      <c r="D14" s="8" t="str" cm="1">
        <f t="array" aca="1" ref="D14" ca="1">IF(INDIRECT("答案!$F"&amp;TEXT(ROW(D14),"0"),TRUE)="","",INDIRECT("答案!$F"&amp;TEXT(ROW(D14),"0"),TRUE))</f>
        <v/>
      </c>
      <c r="E14" s="8" t="str" cm="1">
        <f t="array" aca="1" ref="E14" ca="1">IF(INDIRECT("答案!$G"&amp;TEXT(ROW(E14),"0"),TRUE)="","",INDIRECT("答案!$G"&amp;TEXT(ROW(E14),"0"),TRUE))</f>
        <v/>
      </c>
    </row>
    <row r="15" spans="1:5" x14ac:dyDescent="0.55000000000000004">
      <c r="A15" s="8" t="str" cm="1">
        <f t="array" aca="1" ref="A15" ca="1">IF(INDIRECT("出席票!$F"&amp;TEXT(ROW(A15),"0"),TRUE)="","",INDIRECT("出席票!$F"&amp;TEXT(ROW(A15),"0"),TRUE))</f>
        <v/>
      </c>
      <c r="B15" s="8" t="str" cm="1">
        <f t="array" aca="1" ref="B15" ca="1">IF(INDIRECT("出席票!$G"&amp;TEXT(ROW(B15),"0"),TRUE)="","",INDIRECT("出席票!$G"&amp;TEXT(ROW(B15),"0"),TRUE))</f>
        <v/>
      </c>
      <c r="D15" s="8" t="str" cm="1">
        <f t="array" aca="1" ref="D15" ca="1">IF(INDIRECT("答案!$F"&amp;TEXT(ROW(D15),"0"),TRUE)="","",INDIRECT("答案!$F"&amp;TEXT(ROW(D15),"0"),TRUE))</f>
        <v/>
      </c>
      <c r="E15" s="8" t="str" cm="1">
        <f t="array" aca="1" ref="E15" ca="1">IF(INDIRECT("答案!$G"&amp;TEXT(ROW(E15),"0"),TRUE)="","",INDIRECT("答案!$G"&amp;TEXT(ROW(E15),"0"),TRUE))</f>
        <v/>
      </c>
    </row>
    <row r="16" spans="1:5" x14ac:dyDescent="0.55000000000000004">
      <c r="A16" s="8" t="str" cm="1">
        <f t="array" aca="1" ref="A16" ca="1">IF(INDIRECT("出席票!$F"&amp;TEXT(ROW(A16),"0"),TRUE)="","",INDIRECT("出席票!$F"&amp;TEXT(ROW(A16),"0"),TRUE))</f>
        <v/>
      </c>
      <c r="B16" s="8" t="str" cm="1">
        <f t="array" aca="1" ref="B16" ca="1">IF(INDIRECT("出席票!$G"&amp;TEXT(ROW(B16),"0"),TRUE)="","",INDIRECT("出席票!$G"&amp;TEXT(ROW(B16),"0"),TRUE))</f>
        <v/>
      </c>
      <c r="D16" s="8" t="str" cm="1">
        <f t="array" aca="1" ref="D16" ca="1">IF(INDIRECT("答案!$F"&amp;TEXT(ROW(D16),"0"),TRUE)="","",INDIRECT("答案!$F"&amp;TEXT(ROW(D16),"0"),TRUE))</f>
        <v/>
      </c>
      <c r="E16" s="8" t="str" cm="1">
        <f t="array" aca="1" ref="E16" ca="1">IF(INDIRECT("答案!$G"&amp;TEXT(ROW(E16),"0"),TRUE)="","",INDIRECT("答案!$G"&amp;TEXT(ROW(E16),"0"),TRUE))</f>
        <v/>
      </c>
    </row>
    <row r="17" spans="1:5" x14ac:dyDescent="0.55000000000000004">
      <c r="A17" s="8" t="str" cm="1">
        <f t="array" aca="1" ref="A17" ca="1">IF(INDIRECT("出席票!$F"&amp;TEXT(ROW(A17),"0"),TRUE)="","",INDIRECT("出席票!$F"&amp;TEXT(ROW(A17),"0"),TRUE))</f>
        <v/>
      </c>
      <c r="B17" s="8" t="str" cm="1">
        <f t="array" aca="1" ref="B17" ca="1">IF(INDIRECT("出席票!$G"&amp;TEXT(ROW(B17),"0"),TRUE)="","",INDIRECT("出席票!$G"&amp;TEXT(ROW(B17),"0"),TRUE))</f>
        <v/>
      </c>
      <c r="D17" s="8" t="str" cm="1">
        <f t="array" aca="1" ref="D17" ca="1">IF(INDIRECT("答案!$F"&amp;TEXT(ROW(D17),"0"),TRUE)="","",INDIRECT("答案!$F"&amp;TEXT(ROW(D17),"0"),TRUE))</f>
        <v/>
      </c>
      <c r="E17" s="8" t="str" cm="1">
        <f t="array" aca="1" ref="E17" ca="1">IF(INDIRECT("答案!$G"&amp;TEXT(ROW(E17),"0"),TRUE)="","",INDIRECT("答案!$G"&amp;TEXT(ROW(E17),"0"),TRUE))</f>
        <v/>
      </c>
    </row>
    <row r="18" spans="1:5" x14ac:dyDescent="0.55000000000000004">
      <c r="A18" s="8" t="str" cm="1">
        <f t="array" aca="1" ref="A18" ca="1">IF(INDIRECT("出席票!$F"&amp;TEXT(ROW(A18),"0"),TRUE)="","",INDIRECT("出席票!$F"&amp;TEXT(ROW(A18),"0"),TRUE))</f>
        <v/>
      </c>
      <c r="B18" s="8" t="str" cm="1">
        <f t="array" aca="1" ref="B18" ca="1">IF(INDIRECT("出席票!$G"&amp;TEXT(ROW(B18),"0"),TRUE)="","",INDIRECT("出席票!$G"&amp;TEXT(ROW(B18),"0"),TRUE))</f>
        <v/>
      </c>
      <c r="D18" s="8" t="str" cm="1">
        <f t="array" aca="1" ref="D18" ca="1">IF(INDIRECT("答案!$F"&amp;TEXT(ROW(D18),"0"),TRUE)="","",INDIRECT("答案!$F"&amp;TEXT(ROW(D18),"0"),TRUE))</f>
        <v/>
      </c>
      <c r="E18" s="8" t="str" cm="1">
        <f t="array" aca="1" ref="E18" ca="1">IF(INDIRECT("答案!$G"&amp;TEXT(ROW(E18),"0"),TRUE)="","",INDIRECT("答案!$G"&amp;TEXT(ROW(E18),"0"),TRUE))</f>
        <v/>
      </c>
    </row>
    <row r="19" spans="1:5" x14ac:dyDescent="0.55000000000000004">
      <c r="A19" s="8" t="str" cm="1">
        <f t="array" aca="1" ref="A19" ca="1">IF(INDIRECT("出席票!$F"&amp;TEXT(ROW(A19),"0"),TRUE)="","",INDIRECT("出席票!$F"&amp;TEXT(ROW(A19),"0"),TRUE))</f>
        <v/>
      </c>
      <c r="B19" s="8" t="str" cm="1">
        <f t="array" aca="1" ref="B19" ca="1">IF(INDIRECT("出席票!$G"&amp;TEXT(ROW(B19),"0"),TRUE)="","",INDIRECT("出席票!$G"&amp;TEXT(ROW(B19),"0"),TRUE))</f>
        <v/>
      </c>
      <c r="D19" s="8" t="str" cm="1">
        <f t="array" aca="1" ref="D19" ca="1">IF(INDIRECT("答案!$F"&amp;TEXT(ROW(D19),"0"),TRUE)="","",INDIRECT("答案!$F"&amp;TEXT(ROW(D19),"0"),TRUE))</f>
        <v/>
      </c>
      <c r="E19" s="8" t="str" cm="1">
        <f t="array" aca="1" ref="E19" ca="1">IF(INDIRECT("答案!$G"&amp;TEXT(ROW(E19),"0"),TRUE)="","",INDIRECT("答案!$G"&amp;TEXT(ROW(E19),"0"),TRUE))</f>
        <v/>
      </c>
    </row>
    <row r="20" spans="1:5" x14ac:dyDescent="0.55000000000000004">
      <c r="A20" s="8" t="str" cm="1">
        <f t="array" aca="1" ref="A20" ca="1">IF(INDIRECT("出席票!$F"&amp;TEXT(ROW(A20),"0"),TRUE)="","",INDIRECT("出席票!$F"&amp;TEXT(ROW(A20),"0"),TRUE))</f>
        <v/>
      </c>
      <c r="B20" s="8" t="str" cm="1">
        <f t="array" aca="1" ref="B20" ca="1">IF(INDIRECT("出席票!$G"&amp;TEXT(ROW(B20),"0"),TRUE)="","",INDIRECT("出席票!$G"&amp;TEXT(ROW(B20),"0"),TRUE))</f>
        <v/>
      </c>
      <c r="D20" s="8" t="str" cm="1">
        <f t="array" aca="1" ref="D20" ca="1">IF(INDIRECT("答案!$F"&amp;TEXT(ROW(D20),"0"),TRUE)="","",INDIRECT("答案!$F"&amp;TEXT(ROW(D20),"0"),TRUE))</f>
        <v/>
      </c>
      <c r="E20" s="8" t="str" cm="1">
        <f t="array" aca="1" ref="E20" ca="1">IF(INDIRECT("答案!$G"&amp;TEXT(ROW(E20),"0"),TRUE)="","",INDIRECT("答案!$G"&amp;TEXT(ROW(E20),"0"),TRUE))</f>
        <v/>
      </c>
    </row>
    <row r="21" spans="1:5" x14ac:dyDescent="0.55000000000000004">
      <c r="A21" s="8" t="str" cm="1">
        <f t="array" aca="1" ref="A21" ca="1">IF(INDIRECT("出席票!$F"&amp;TEXT(ROW(A21),"0"),TRUE)="","",INDIRECT("出席票!$F"&amp;TEXT(ROW(A21),"0"),TRUE))</f>
        <v/>
      </c>
      <c r="B21" s="8" t="str" cm="1">
        <f t="array" aca="1" ref="B21" ca="1">IF(INDIRECT("出席票!$G"&amp;TEXT(ROW(B21),"0"),TRUE)="","",INDIRECT("出席票!$G"&amp;TEXT(ROW(B21),"0"),TRUE))</f>
        <v/>
      </c>
      <c r="D21" s="8" t="str" cm="1">
        <f t="array" aca="1" ref="D21" ca="1">IF(INDIRECT("答案!$F"&amp;TEXT(ROW(D21),"0"),TRUE)="","",INDIRECT("答案!$F"&amp;TEXT(ROW(D21),"0"),TRUE))</f>
        <v/>
      </c>
      <c r="E21" s="8" t="str" cm="1">
        <f t="array" aca="1" ref="E21" ca="1">IF(INDIRECT("答案!$G"&amp;TEXT(ROW(E21),"0"),TRUE)="","",INDIRECT("答案!$G"&amp;TEXT(ROW(E21),"0"),TRUE))</f>
        <v/>
      </c>
    </row>
    <row r="22" spans="1:5" x14ac:dyDescent="0.55000000000000004">
      <c r="A22" s="8" t="str" cm="1">
        <f t="array" aca="1" ref="A22" ca="1">IF(INDIRECT("出席票!$F"&amp;TEXT(ROW(A22),"0"),TRUE)="","",INDIRECT("出席票!$F"&amp;TEXT(ROW(A22),"0"),TRUE))</f>
        <v/>
      </c>
      <c r="B22" s="8" t="str" cm="1">
        <f t="array" aca="1" ref="B22" ca="1">IF(INDIRECT("出席票!$G"&amp;TEXT(ROW(B22),"0"),TRUE)="","",INDIRECT("出席票!$G"&amp;TEXT(ROW(B22),"0"),TRUE))</f>
        <v/>
      </c>
      <c r="D22" s="8" t="str" cm="1">
        <f t="array" aca="1" ref="D22" ca="1">IF(INDIRECT("答案!$F"&amp;TEXT(ROW(D22),"0"),TRUE)="","",INDIRECT("答案!$F"&amp;TEXT(ROW(D22),"0"),TRUE))</f>
        <v/>
      </c>
      <c r="E22" s="8" t="str" cm="1">
        <f t="array" aca="1" ref="E22" ca="1">IF(INDIRECT("答案!$G"&amp;TEXT(ROW(E22),"0"),TRUE)="","",INDIRECT("答案!$G"&amp;TEXT(ROW(E22),"0"),TRUE))</f>
        <v/>
      </c>
    </row>
    <row r="23" spans="1:5" x14ac:dyDescent="0.55000000000000004">
      <c r="A23" s="8" t="str" cm="1">
        <f t="array" aca="1" ref="A23" ca="1">IF(INDIRECT("出席票!$F"&amp;TEXT(ROW(A23),"0"),TRUE)="","",INDIRECT("出席票!$F"&amp;TEXT(ROW(A23),"0"),TRUE))</f>
        <v/>
      </c>
      <c r="B23" s="8" t="str" cm="1">
        <f t="array" aca="1" ref="B23" ca="1">IF(INDIRECT("出席票!$G"&amp;TEXT(ROW(B23),"0"),TRUE)="","",INDIRECT("出席票!$G"&amp;TEXT(ROW(B23),"0"),TRUE))</f>
        <v/>
      </c>
      <c r="D23" s="8" t="str" cm="1">
        <f t="array" aca="1" ref="D23" ca="1">IF(INDIRECT("答案!$F"&amp;TEXT(ROW(D23),"0"),TRUE)="","",INDIRECT("答案!$F"&amp;TEXT(ROW(D23),"0"),TRUE))</f>
        <v/>
      </c>
      <c r="E23" s="8" t="str" cm="1">
        <f t="array" aca="1" ref="E23" ca="1">IF(INDIRECT("答案!$G"&amp;TEXT(ROW(E23),"0"),TRUE)="","",INDIRECT("答案!$G"&amp;TEXT(ROW(E23),"0"),TRUE))</f>
        <v/>
      </c>
    </row>
    <row r="24" spans="1:5" x14ac:dyDescent="0.55000000000000004">
      <c r="A24" s="8" t="str" cm="1">
        <f t="array" aca="1" ref="A24" ca="1">IF(INDIRECT("出席票!$F"&amp;TEXT(ROW(A24),"0"),TRUE)="","",INDIRECT("出席票!$F"&amp;TEXT(ROW(A24),"0"),TRUE))</f>
        <v/>
      </c>
      <c r="B24" s="8" t="str" cm="1">
        <f t="array" aca="1" ref="B24" ca="1">IF(INDIRECT("出席票!$G"&amp;TEXT(ROW(B24),"0"),TRUE)="","",INDIRECT("出席票!$G"&amp;TEXT(ROW(B24),"0"),TRUE))</f>
        <v/>
      </c>
      <c r="D24" s="8" t="str" cm="1">
        <f t="array" aca="1" ref="D24" ca="1">IF(INDIRECT("答案!$F"&amp;TEXT(ROW(D24),"0"),TRUE)="","",INDIRECT("答案!$F"&amp;TEXT(ROW(D24),"0"),TRUE))</f>
        <v/>
      </c>
      <c r="E24" s="8" t="str" cm="1">
        <f t="array" aca="1" ref="E24" ca="1">IF(INDIRECT("答案!$G"&amp;TEXT(ROW(E24),"0"),TRUE)="","",INDIRECT("答案!$G"&amp;TEXT(ROW(E24),"0"),TRUE))</f>
        <v/>
      </c>
    </row>
    <row r="25" spans="1:5" x14ac:dyDescent="0.55000000000000004">
      <c r="A25" s="8" t="str" cm="1">
        <f t="array" aca="1" ref="A25" ca="1">IF(INDIRECT("出席票!$F"&amp;TEXT(ROW(A25),"0"),TRUE)="","",INDIRECT("出席票!$F"&amp;TEXT(ROW(A25),"0"),TRUE))</f>
        <v/>
      </c>
      <c r="B25" s="8" t="str" cm="1">
        <f t="array" aca="1" ref="B25" ca="1">IF(INDIRECT("出席票!$G"&amp;TEXT(ROW(B25),"0"),TRUE)="","",INDIRECT("出席票!$G"&amp;TEXT(ROW(B25),"0"),TRUE))</f>
        <v/>
      </c>
      <c r="D25" s="8" t="str" cm="1">
        <f t="array" aca="1" ref="D25" ca="1">IF(INDIRECT("答案!$F"&amp;TEXT(ROW(D25),"0"),TRUE)="","",INDIRECT("答案!$F"&amp;TEXT(ROW(D25),"0"),TRUE))</f>
        <v/>
      </c>
      <c r="E25" s="8" t="str" cm="1">
        <f t="array" aca="1" ref="E25" ca="1">IF(INDIRECT("答案!$G"&amp;TEXT(ROW(E25),"0"),TRUE)="","",INDIRECT("答案!$G"&amp;TEXT(ROW(E25),"0"),TRUE))</f>
        <v/>
      </c>
    </row>
    <row r="26" spans="1:5" x14ac:dyDescent="0.55000000000000004">
      <c r="A26" s="8" t="str" cm="1">
        <f t="array" aca="1" ref="A26" ca="1">IF(INDIRECT("出席票!$F"&amp;TEXT(ROW(A26),"0"),TRUE)="","",INDIRECT("出席票!$F"&amp;TEXT(ROW(A26),"0"),TRUE))</f>
        <v/>
      </c>
      <c r="B26" s="8" t="str" cm="1">
        <f t="array" aca="1" ref="B26" ca="1">IF(INDIRECT("出席票!$G"&amp;TEXT(ROW(B26),"0"),TRUE)="","",INDIRECT("出席票!$G"&amp;TEXT(ROW(B26),"0"),TRUE))</f>
        <v/>
      </c>
      <c r="D26" s="8" t="str" cm="1">
        <f t="array" aca="1" ref="D26" ca="1">IF(INDIRECT("答案!$F"&amp;TEXT(ROW(D26),"0"),TRUE)="","",INDIRECT("答案!$F"&amp;TEXT(ROW(D26),"0"),TRUE))</f>
        <v/>
      </c>
      <c r="E26" s="8" t="str" cm="1">
        <f t="array" aca="1" ref="E26" ca="1">IF(INDIRECT("答案!$G"&amp;TEXT(ROW(E26),"0"),TRUE)="","",INDIRECT("答案!$G"&amp;TEXT(ROW(E26),"0"),TRUE))</f>
        <v/>
      </c>
    </row>
    <row r="27" spans="1:5" x14ac:dyDescent="0.55000000000000004">
      <c r="A27" s="8" t="str" cm="1">
        <f t="array" aca="1" ref="A27" ca="1">IF(INDIRECT("出席票!$F"&amp;TEXT(ROW(A27),"0"),TRUE)="","",INDIRECT("出席票!$F"&amp;TEXT(ROW(A27),"0"),TRUE))</f>
        <v/>
      </c>
      <c r="B27" s="8" t="str" cm="1">
        <f t="array" aca="1" ref="B27" ca="1">IF(INDIRECT("出席票!$G"&amp;TEXT(ROW(B27),"0"),TRUE)="","",INDIRECT("出席票!$G"&amp;TEXT(ROW(B27),"0"),TRUE))</f>
        <v/>
      </c>
      <c r="D27" s="8" t="str" cm="1">
        <f t="array" aca="1" ref="D27" ca="1">IF(INDIRECT("答案!$F"&amp;TEXT(ROW(D27),"0"),TRUE)="","",INDIRECT("答案!$F"&amp;TEXT(ROW(D27),"0"),TRUE))</f>
        <v/>
      </c>
      <c r="E27" s="8" t="str" cm="1">
        <f t="array" aca="1" ref="E27" ca="1">IF(INDIRECT("答案!$G"&amp;TEXT(ROW(E27),"0"),TRUE)="","",INDIRECT("答案!$G"&amp;TEXT(ROW(E27),"0"),TRUE))</f>
        <v/>
      </c>
    </row>
    <row r="28" spans="1:5" x14ac:dyDescent="0.55000000000000004">
      <c r="A28" s="8" t="str" cm="1">
        <f t="array" aca="1" ref="A28" ca="1">IF(INDIRECT("出席票!$F"&amp;TEXT(ROW(A28),"0"),TRUE)="","",INDIRECT("出席票!$F"&amp;TEXT(ROW(A28),"0"),TRUE))</f>
        <v/>
      </c>
      <c r="B28" s="8" t="str" cm="1">
        <f t="array" aca="1" ref="B28" ca="1">IF(INDIRECT("出席票!$G"&amp;TEXT(ROW(B28),"0"),TRUE)="","",INDIRECT("出席票!$G"&amp;TEXT(ROW(B28),"0"),TRUE))</f>
        <v/>
      </c>
      <c r="D28" s="8" t="str" cm="1">
        <f t="array" aca="1" ref="D28" ca="1">IF(INDIRECT("答案!$F"&amp;TEXT(ROW(D28),"0"),TRUE)="","",INDIRECT("答案!$F"&amp;TEXT(ROW(D28),"0"),TRUE))</f>
        <v/>
      </c>
      <c r="E28" s="8" t="str" cm="1">
        <f t="array" aca="1" ref="E28" ca="1">IF(INDIRECT("答案!$G"&amp;TEXT(ROW(E28),"0"),TRUE)="","",INDIRECT("答案!$G"&amp;TEXT(ROW(E28),"0"),TRUE))</f>
        <v/>
      </c>
    </row>
    <row r="29" spans="1:5" x14ac:dyDescent="0.55000000000000004">
      <c r="A29" s="8" t="str" cm="1">
        <f t="array" aca="1" ref="A29" ca="1">IF(INDIRECT("出席票!$F"&amp;TEXT(ROW(A29),"0"),TRUE)="","",INDIRECT("出席票!$F"&amp;TEXT(ROW(A29),"0"),TRUE))</f>
        <v/>
      </c>
      <c r="B29" s="8" t="str" cm="1">
        <f t="array" aca="1" ref="B29" ca="1">IF(INDIRECT("出席票!$G"&amp;TEXT(ROW(B29),"0"),TRUE)="","",INDIRECT("出席票!$G"&amp;TEXT(ROW(B29),"0"),TRUE))</f>
        <v/>
      </c>
      <c r="D29" s="8" t="str" cm="1">
        <f t="array" aca="1" ref="D29" ca="1">IF(INDIRECT("答案!$F"&amp;TEXT(ROW(D29),"0"),TRUE)="","",INDIRECT("答案!$F"&amp;TEXT(ROW(D29),"0"),TRUE))</f>
        <v/>
      </c>
      <c r="E29" s="8" t="str" cm="1">
        <f t="array" aca="1" ref="E29" ca="1">IF(INDIRECT("答案!$G"&amp;TEXT(ROW(E29),"0"),TRUE)="","",INDIRECT("答案!$G"&amp;TEXT(ROW(E29),"0"),TRUE))</f>
        <v/>
      </c>
    </row>
    <row r="30" spans="1:5" x14ac:dyDescent="0.55000000000000004">
      <c r="A30" s="8" t="str" cm="1">
        <f t="array" aca="1" ref="A30" ca="1">IF(INDIRECT("出席票!$F"&amp;TEXT(ROW(A30),"0"),TRUE)="","",INDIRECT("出席票!$F"&amp;TEXT(ROW(A30),"0"),TRUE))</f>
        <v/>
      </c>
      <c r="B30" s="8" t="str" cm="1">
        <f t="array" aca="1" ref="B30" ca="1">IF(INDIRECT("出席票!$G"&amp;TEXT(ROW(B30),"0"),TRUE)="","",INDIRECT("出席票!$G"&amp;TEXT(ROW(B30),"0"),TRUE))</f>
        <v/>
      </c>
      <c r="D30" s="8" t="str" cm="1">
        <f t="array" aca="1" ref="D30" ca="1">IF(INDIRECT("答案!$F"&amp;TEXT(ROW(D30),"0"),TRUE)="","",INDIRECT("答案!$F"&amp;TEXT(ROW(D30),"0"),TRUE))</f>
        <v/>
      </c>
      <c r="E30" s="8" t="str" cm="1">
        <f t="array" aca="1" ref="E30" ca="1">IF(INDIRECT("答案!$G"&amp;TEXT(ROW(E30),"0"),TRUE)="","",INDIRECT("答案!$G"&amp;TEXT(ROW(E30),"0"),TRUE))</f>
        <v/>
      </c>
    </row>
    <row r="31" spans="1:5" x14ac:dyDescent="0.55000000000000004">
      <c r="A31" s="8" t="str" cm="1">
        <f t="array" aca="1" ref="A31" ca="1">IF(INDIRECT("出席票!$F"&amp;TEXT(ROW(A31),"0"),TRUE)="","",INDIRECT("出席票!$F"&amp;TEXT(ROW(A31),"0"),TRUE))</f>
        <v/>
      </c>
      <c r="B31" s="8" t="str" cm="1">
        <f t="array" aca="1" ref="B31" ca="1">IF(INDIRECT("出席票!$G"&amp;TEXT(ROW(B31),"0"),TRUE)="","",INDIRECT("出席票!$G"&amp;TEXT(ROW(B31),"0"),TRUE))</f>
        <v/>
      </c>
      <c r="D31" s="8" t="str" cm="1">
        <f t="array" aca="1" ref="D31" ca="1">IF(INDIRECT("答案!$F"&amp;TEXT(ROW(D31),"0"),TRUE)="","",INDIRECT("答案!$F"&amp;TEXT(ROW(D31),"0"),TRUE))</f>
        <v/>
      </c>
      <c r="E31" s="8" t="str" cm="1">
        <f t="array" aca="1" ref="E31" ca="1">IF(INDIRECT("答案!$G"&amp;TEXT(ROW(E31),"0"),TRUE)="","",INDIRECT("答案!$G"&amp;TEXT(ROW(E31),"0"),TRUE))</f>
        <v/>
      </c>
    </row>
    <row r="32" spans="1:5" x14ac:dyDescent="0.55000000000000004">
      <c r="A32" s="8" t="str" cm="1">
        <f t="array" aca="1" ref="A32" ca="1">IF(INDIRECT("出席票!$F"&amp;TEXT(ROW(A32),"0"),TRUE)="","",INDIRECT("出席票!$F"&amp;TEXT(ROW(A32),"0"),TRUE))</f>
        <v/>
      </c>
      <c r="B32" s="8" t="str" cm="1">
        <f t="array" aca="1" ref="B32" ca="1">IF(INDIRECT("出席票!$G"&amp;TEXT(ROW(B32),"0"),TRUE)="","",INDIRECT("出席票!$G"&amp;TEXT(ROW(B32),"0"),TRUE))</f>
        <v/>
      </c>
      <c r="D32" s="8" t="str" cm="1">
        <f t="array" aca="1" ref="D32" ca="1">IF(INDIRECT("答案!$F"&amp;TEXT(ROW(D32),"0"),TRUE)="","",INDIRECT("答案!$F"&amp;TEXT(ROW(D32),"0"),TRUE))</f>
        <v/>
      </c>
      <c r="E32" s="8" t="str" cm="1">
        <f t="array" aca="1" ref="E32" ca="1">IF(INDIRECT("答案!$G"&amp;TEXT(ROW(E32),"0"),TRUE)="","",INDIRECT("答案!$G"&amp;TEXT(ROW(E32),"0"),TRUE))</f>
        <v/>
      </c>
    </row>
    <row r="33" spans="1:5" x14ac:dyDescent="0.55000000000000004">
      <c r="A33" s="8" t="str" cm="1">
        <f t="array" aca="1" ref="A33" ca="1">IF(INDIRECT("出席票!$F"&amp;TEXT(ROW(A33),"0"),TRUE)="","",INDIRECT("出席票!$F"&amp;TEXT(ROW(A33),"0"),TRUE))</f>
        <v/>
      </c>
      <c r="B33" s="8" t="str" cm="1">
        <f t="array" aca="1" ref="B33" ca="1">IF(INDIRECT("出席票!$G"&amp;TEXT(ROW(B33),"0"),TRUE)="","",INDIRECT("出席票!$G"&amp;TEXT(ROW(B33),"0"),TRUE))</f>
        <v/>
      </c>
      <c r="D33" s="8" t="str" cm="1">
        <f t="array" aca="1" ref="D33" ca="1">IF(INDIRECT("答案!$F"&amp;TEXT(ROW(D33),"0"),TRUE)="","",INDIRECT("答案!$F"&amp;TEXT(ROW(D33),"0"),TRUE))</f>
        <v/>
      </c>
      <c r="E33" s="8" t="str" cm="1">
        <f t="array" aca="1" ref="E33" ca="1">IF(INDIRECT("答案!$G"&amp;TEXT(ROW(E33),"0"),TRUE)="","",INDIRECT("答案!$G"&amp;TEXT(ROW(E33),"0"),TRUE))</f>
        <v/>
      </c>
    </row>
    <row r="34" spans="1:5" x14ac:dyDescent="0.55000000000000004">
      <c r="A34" s="8" t="str" cm="1">
        <f t="array" aca="1" ref="A34" ca="1">IF(INDIRECT("出席票!$F"&amp;TEXT(ROW(A34),"0"),TRUE)="","",INDIRECT("出席票!$F"&amp;TEXT(ROW(A34),"0"),TRUE))</f>
        <v/>
      </c>
      <c r="B34" s="8" t="str" cm="1">
        <f t="array" aca="1" ref="B34" ca="1">IF(INDIRECT("出席票!$G"&amp;TEXT(ROW(B34),"0"),TRUE)="","",INDIRECT("出席票!$G"&amp;TEXT(ROW(B34),"0"),TRUE))</f>
        <v/>
      </c>
      <c r="D34" s="8" t="str" cm="1">
        <f t="array" aca="1" ref="D34" ca="1">IF(INDIRECT("答案!$F"&amp;TEXT(ROW(D34),"0"),TRUE)="","",INDIRECT("答案!$F"&amp;TEXT(ROW(D34),"0"),TRUE))</f>
        <v/>
      </c>
      <c r="E34" s="8" t="str" cm="1">
        <f t="array" aca="1" ref="E34" ca="1">IF(INDIRECT("答案!$G"&amp;TEXT(ROW(E34),"0"),TRUE)="","",INDIRECT("答案!$G"&amp;TEXT(ROW(E34),"0"),TRUE))</f>
        <v/>
      </c>
    </row>
    <row r="35" spans="1:5" x14ac:dyDescent="0.55000000000000004">
      <c r="A35" s="8" t="str" cm="1">
        <f t="array" aca="1" ref="A35" ca="1">IF(INDIRECT("出席票!$F"&amp;TEXT(ROW(A35),"0"),TRUE)="","",INDIRECT("出席票!$F"&amp;TEXT(ROW(A35),"0"),TRUE))</f>
        <v/>
      </c>
      <c r="B35" s="8" t="str" cm="1">
        <f t="array" aca="1" ref="B35" ca="1">IF(INDIRECT("出席票!$G"&amp;TEXT(ROW(B35),"0"),TRUE)="","",INDIRECT("出席票!$G"&amp;TEXT(ROW(B35),"0"),TRUE))</f>
        <v/>
      </c>
      <c r="D35" s="8" t="str" cm="1">
        <f t="array" aca="1" ref="D35" ca="1">IF(INDIRECT("答案!$F"&amp;TEXT(ROW(D35),"0"),TRUE)="","",INDIRECT("答案!$F"&amp;TEXT(ROW(D35),"0"),TRUE))</f>
        <v/>
      </c>
      <c r="E35" s="8" t="str" cm="1">
        <f t="array" aca="1" ref="E35" ca="1">IF(INDIRECT("答案!$G"&amp;TEXT(ROW(E35),"0"),TRUE)="","",INDIRECT("答案!$G"&amp;TEXT(ROW(E35),"0"),TRUE))</f>
        <v/>
      </c>
    </row>
    <row r="36" spans="1:5" x14ac:dyDescent="0.55000000000000004">
      <c r="A36" s="8" t="str" cm="1">
        <f t="array" aca="1" ref="A36" ca="1">IF(INDIRECT("出席票!$F"&amp;TEXT(ROW(A36),"0"),TRUE)="","",INDIRECT("出席票!$F"&amp;TEXT(ROW(A36),"0"),TRUE))</f>
        <v/>
      </c>
      <c r="B36" s="8" t="str" cm="1">
        <f t="array" aca="1" ref="B36" ca="1">IF(INDIRECT("出席票!$G"&amp;TEXT(ROW(B36),"0"),TRUE)="","",INDIRECT("出席票!$G"&amp;TEXT(ROW(B36),"0"),TRUE))</f>
        <v/>
      </c>
      <c r="D36" s="8" t="str" cm="1">
        <f t="array" aca="1" ref="D36" ca="1">IF(INDIRECT("答案!$F"&amp;TEXT(ROW(D36),"0"),TRUE)="","",INDIRECT("答案!$F"&amp;TEXT(ROW(D36),"0"),TRUE))</f>
        <v/>
      </c>
      <c r="E36" s="8" t="str" cm="1">
        <f t="array" aca="1" ref="E36" ca="1">IF(INDIRECT("答案!$G"&amp;TEXT(ROW(E36),"0"),TRUE)="","",INDIRECT("答案!$G"&amp;TEXT(ROW(E36),"0"),TRUE))</f>
        <v/>
      </c>
    </row>
    <row r="37" spans="1:5" x14ac:dyDescent="0.55000000000000004">
      <c r="A37" s="8" t="str" cm="1">
        <f t="array" aca="1" ref="A37" ca="1">IF(INDIRECT("出席票!$F"&amp;TEXT(ROW(A37),"0"),TRUE)="","",INDIRECT("出席票!$F"&amp;TEXT(ROW(A37),"0"),TRUE))</f>
        <v/>
      </c>
      <c r="B37" s="8" t="str" cm="1">
        <f t="array" aca="1" ref="B37" ca="1">IF(INDIRECT("出席票!$G"&amp;TEXT(ROW(B37),"0"),TRUE)="","",INDIRECT("出席票!$G"&amp;TEXT(ROW(B37),"0"),TRUE))</f>
        <v/>
      </c>
      <c r="D37" s="8" t="str" cm="1">
        <f t="array" aca="1" ref="D37" ca="1">IF(INDIRECT("答案!$F"&amp;TEXT(ROW(D37),"0"),TRUE)="","",INDIRECT("答案!$F"&amp;TEXT(ROW(D37),"0"),TRUE))</f>
        <v/>
      </c>
      <c r="E37" s="8" t="str" cm="1">
        <f t="array" aca="1" ref="E37" ca="1">IF(INDIRECT("答案!$G"&amp;TEXT(ROW(E37),"0"),TRUE)="","",INDIRECT("答案!$G"&amp;TEXT(ROW(E37),"0"),TRUE))</f>
        <v/>
      </c>
    </row>
    <row r="38" spans="1:5" x14ac:dyDescent="0.55000000000000004">
      <c r="A38" s="8" t="str" cm="1">
        <f t="array" aca="1" ref="A38" ca="1">IF(INDIRECT("出席票!$F"&amp;TEXT(ROW(A38),"0"),TRUE)="","",INDIRECT("出席票!$F"&amp;TEXT(ROW(A38),"0"),TRUE))</f>
        <v/>
      </c>
      <c r="B38" s="8" t="str" cm="1">
        <f t="array" aca="1" ref="B38" ca="1">IF(INDIRECT("出席票!$G"&amp;TEXT(ROW(B38),"0"),TRUE)="","",INDIRECT("出席票!$G"&amp;TEXT(ROW(B38),"0"),TRUE))</f>
        <v/>
      </c>
      <c r="D38" s="8" t="str" cm="1">
        <f t="array" aca="1" ref="D38" ca="1">IF(INDIRECT("答案!$F"&amp;TEXT(ROW(D38),"0"),TRUE)="","",INDIRECT("答案!$F"&amp;TEXT(ROW(D38),"0"),TRUE))</f>
        <v/>
      </c>
      <c r="E38" s="8" t="str" cm="1">
        <f t="array" aca="1" ref="E38" ca="1">IF(INDIRECT("答案!$G"&amp;TEXT(ROW(E38),"0"),TRUE)="","",INDIRECT("答案!$G"&amp;TEXT(ROW(E38),"0"),TRUE))</f>
        <v/>
      </c>
    </row>
    <row r="39" spans="1:5" x14ac:dyDescent="0.55000000000000004">
      <c r="A39" s="8" t="str" cm="1">
        <f t="array" aca="1" ref="A39" ca="1">IF(INDIRECT("出席票!$F"&amp;TEXT(ROW(A39),"0"),TRUE)="","",INDIRECT("出席票!$F"&amp;TEXT(ROW(A39),"0"),TRUE))</f>
        <v/>
      </c>
      <c r="B39" s="8" t="str" cm="1">
        <f t="array" aca="1" ref="B39" ca="1">IF(INDIRECT("出席票!$G"&amp;TEXT(ROW(B39),"0"),TRUE)="","",INDIRECT("出席票!$G"&amp;TEXT(ROW(B39),"0"),TRUE))</f>
        <v/>
      </c>
      <c r="D39" s="8" t="str" cm="1">
        <f t="array" aca="1" ref="D39" ca="1">IF(INDIRECT("答案!$F"&amp;TEXT(ROW(D39),"0"),TRUE)="","",INDIRECT("答案!$F"&amp;TEXT(ROW(D39),"0"),TRUE))</f>
        <v/>
      </c>
      <c r="E39" s="8" t="str" cm="1">
        <f t="array" aca="1" ref="E39" ca="1">IF(INDIRECT("答案!$G"&amp;TEXT(ROW(E39),"0"),TRUE)="","",INDIRECT("答案!$G"&amp;TEXT(ROW(E39),"0"),TRUE))</f>
        <v/>
      </c>
    </row>
    <row r="40" spans="1:5" x14ac:dyDescent="0.55000000000000004">
      <c r="A40" s="8" t="str" cm="1">
        <f t="array" aca="1" ref="A40" ca="1">IF(INDIRECT("出席票!$F"&amp;TEXT(ROW(A40),"0"),TRUE)="","",INDIRECT("出席票!$F"&amp;TEXT(ROW(A40),"0"),TRUE))</f>
        <v/>
      </c>
      <c r="B40" s="8" t="str" cm="1">
        <f t="array" aca="1" ref="B40" ca="1">IF(INDIRECT("出席票!$G"&amp;TEXT(ROW(B40),"0"),TRUE)="","",INDIRECT("出席票!$G"&amp;TEXT(ROW(B40),"0"),TRUE))</f>
        <v/>
      </c>
      <c r="D40" s="8" t="str" cm="1">
        <f t="array" aca="1" ref="D40" ca="1">IF(INDIRECT("答案!$F"&amp;TEXT(ROW(D40),"0"),TRUE)="","",INDIRECT("答案!$F"&amp;TEXT(ROW(D40),"0"),TRUE))</f>
        <v/>
      </c>
      <c r="E40" s="8" t="str" cm="1">
        <f t="array" aca="1" ref="E40" ca="1">IF(INDIRECT("答案!$G"&amp;TEXT(ROW(E40),"0"),TRUE)="","",INDIRECT("答案!$G"&amp;TEXT(ROW(E40),"0"),TRUE))</f>
        <v/>
      </c>
    </row>
    <row r="41" spans="1:5" x14ac:dyDescent="0.55000000000000004">
      <c r="A41" s="8" t="str" cm="1">
        <f t="array" aca="1" ref="A41" ca="1">IF(INDIRECT("出席票!$F"&amp;TEXT(ROW(A41),"0"),TRUE)="","",INDIRECT("出席票!$F"&amp;TEXT(ROW(A41),"0"),TRUE))</f>
        <v/>
      </c>
      <c r="B41" s="8" t="str" cm="1">
        <f t="array" aca="1" ref="B41" ca="1">IF(INDIRECT("出席票!$G"&amp;TEXT(ROW(B41),"0"),TRUE)="","",INDIRECT("出席票!$G"&amp;TEXT(ROW(B41),"0"),TRUE))</f>
        <v/>
      </c>
      <c r="D41" s="8" t="str" cm="1">
        <f t="array" aca="1" ref="D41" ca="1">IF(INDIRECT("答案!$F"&amp;TEXT(ROW(D41),"0"),TRUE)="","",INDIRECT("答案!$F"&amp;TEXT(ROW(D41),"0"),TRUE))</f>
        <v/>
      </c>
      <c r="E41" s="8" t="str" cm="1">
        <f t="array" aca="1" ref="E41" ca="1">IF(INDIRECT("答案!$G"&amp;TEXT(ROW(E41),"0"),TRUE)="","",INDIRECT("答案!$G"&amp;TEXT(ROW(E41),"0"),TRUE))</f>
        <v/>
      </c>
    </row>
    <row r="42" spans="1:5" x14ac:dyDescent="0.55000000000000004">
      <c r="A42" s="8" t="str" cm="1">
        <f t="array" aca="1" ref="A42" ca="1">IF(INDIRECT("出席票!$F"&amp;TEXT(ROW(A42),"0"),TRUE)="","",INDIRECT("出席票!$F"&amp;TEXT(ROW(A42),"0"),TRUE))</f>
        <v/>
      </c>
      <c r="B42" s="8" t="str" cm="1">
        <f t="array" aca="1" ref="B42" ca="1">IF(INDIRECT("出席票!$G"&amp;TEXT(ROW(B42),"0"),TRUE)="","",INDIRECT("出席票!$G"&amp;TEXT(ROW(B42),"0"),TRUE))</f>
        <v/>
      </c>
      <c r="D42" s="8" t="str" cm="1">
        <f t="array" aca="1" ref="D42" ca="1">IF(INDIRECT("答案!$F"&amp;TEXT(ROW(D42),"0"),TRUE)="","",INDIRECT("答案!$F"&amp;TEXT(ROW(D42),"0"),TRUE))</f>
        <v/>
      </c>
      <c r="E42" s="8" t="str" cm="1">
        <f t="array" aca="1" ref="E42" ca="1">IF(INDIRECT("答案!$G"&amp;TEXT(ROW(E42),"0"),TRUE)="","",INDIRECT("答案!$G"&amp;TEXT(ROW(E42),"0"),TRUE))</f>
        <v/>
      </c>
    </row>
    <row r="43" spans="1:5" x14ac:dyDescent="0.55000000000000004">
      <c r="A43" s="8" t="str" cm="1">
        <f t="array" aca="1" ref="A43" ca="1">IF(INDIRECT("出席票!$F"&amp;TEXT(ROW(A43),"0"),TRUE)="","",INDIRECT("出席票!$F"&amp;TEXT(ROW(A43),"0"),TRUE))</f>
        <v/>
      </c>
      <c r="B43" s="8" t="str" cm="1">
        <f t="array" aca="1" ref="B43" ca="1">IF(INDIRECT("出席票!$G"&amp;TEXT(ROW(B43),"0"),TRUE)="","",INDIRECT("出席票!$G"&amp;TEXT(ROW(B43),"0"),TRUE))</f>
        <v/>
      </c>
      <c r="D43" s="8" t="str" cm="1">
        <f t="array" aca="1" ref="D43" ca="1">IF(INDIRECT("答案!$F"&amp;TEXT(ROW(D43),"0"),TRUE)="","",INDIRECT("答案!$F"&amp;TEXT(ROW(D43),"0"),TRUE))</f>
        <v/>
      </c>
      <c r="E43" s="8" t="str" cm="1">
        <f t="array" aca="1" ref="E43" ca="1">IF(INDIRECT("答案!$G"&amp;TEXT(ROW(E43),"0"),TRUE)="","",INDIRECT("答案!$G"&amp;TEXT(ROW(E43),"0"),TRUE))</f>
        <v/>
      </c>
    </row>
    <row r="44" spans="1:5" x14ac:dyDescent="0.55000000000000004">
      <c r="A44" s="8" t="str" cm="1">
        <f t="array" aca="1" ref="A44" ca="1">IF(INDIRECT("出席票!$F"&amp;TEXT(ROW(A44),"0"),TRUE)="","",INDIRECT("出席票!$F"&amp;TEXT(ROW(A44),"0"),TRUE))</f>
        <v/>
      </c>
      <c r="B44" s="8" t="str" cm="1">
        <f t="array" aca="1" ref="B44" ca="1">IF(INDIRECT("出席票!$G"&amp;TEXT(ROW(B44),"0"),TRUE)="","",INDIRECT("出席票!$G"&amp;TEXT(ROW(B44),"0"),TRUE))</f>
        <v/>
      </c>
      <c r="D44" s="8" t="str" cm="1">
        <f t="array" aca="1" ref="D44" ca="1">IF(INDIRECT("答案!$F"&amp;TEXT(ROW(D44),"0"),TRUE)="","",INDIRECT("答案!$F"&amp;TEXT(ROW(D44),"0"),TRUE))</f>
        <v/>
      </c>
      <c r="E44" s="8" t="str" cm="1">
        <f t="array" aca="1" ref="E44" ca="1">IF(INDIRECT("答案!$G"&amp;TEXT(ROW(E44),"0"),TRUE)="","",INDIRECT("答案!$G"&amp;TEXT(ROW(E44),"0"),TRUE))</f>
        <v/>
      </c>
    </row>
    <row r="45" spans="1:5" x14ac:dyDescent="0.55000000000000004">
      <c r="A45" s="8" t="str" cm="1">
        <f t="array" aca="1" ref="A45" ca="1">IF(INDIRECT("出席票!$F"&amp;TEXT(ROW(A45),"0"),TRUE)="","",INDIRECT("出席票!$F"&amp;TEXT(ROW(A45),"0"),TRUE))</f>
        <v/>
      </c>
      <c r="B45" s="8" t="str" cm="1">
        <f t="array" aca="1" ref="B45" ca="1">IF(INDIRECT("出席票!$G"&amp;TEXT(ROW(B45),"0"),TRUE)="","",INDIRECT("出席票!$G"&amp;TEXT(ROW(B45),"0"),TRUE))</f>
        <v/>
      </c>
      <c r="D45" s="8" t="str" cm="1">
        <f t="array" aca="1" ref="D45" ca="1">IF(INDIRECT("答案!$F"&amp;TEXT(ROW(D45),"0"),TRUE)="","",INDIRECT("答案!$F"&amp;TEXT(ROW(D45),"0"),TRUE))</f>
        <v/>
      </c>
      <c r="E45" s="8" t="str" cm="1">
        <f t="array" aca="1" ref="E45" ca="1">IF(INDIRECT("答案!$G"&amp;TEXT(ROW(E45),"0"),TRUE)="","",INDIRECT("答案!$G"&amp;TEXT(ROW(E45),"0"),TRUE))</f>
        <v/>
      </c>
    </row>
    <row r="46" spans="1:5" x14ac:dyDescent="0.55000000000000004">
      <c r="A46" s="8" t="str" cm="1">
        <f t="array" aca="1" ref="A46" ca="1">IF(INDIRECT("出席票!$F"&amp;TEXT(ROW(A46),"0"),TRUE)="","",INDIRECT("出席票!$F"&amp;TEXT(ROW(A46),"0"),TRUE))</f>
        <v/>
      </c>
      <c r="B46" s="8" t="str" cm="1">
        <f t="array" aca="1" ref="B46" ca="1">IF(INDIRECT("出席票!$G"&amp;TEXT(ROW(B46),"0"),TRUE)="","",INDIRECT("出席票!$G"&amp;TEXT(ROW(B46),"0"),TRUE))</f>
        <v/>
      </c>
      <c r="D46" s="8" t="str" cm="1">
        <f t="array" aca="1" ref="D46" ca="1">IF(INDIRECT("答案!$F"&amp;TEXT(ROW(D46),"0"),TRUE)="","",INDIRECT("答案!$F"&amp;TEXT(ROW(D46),"0"),TRUE))</f>
        <v/>
      </c>
      <c r="E46" s="8" t="str" cm="1">
        <f t="array" aca="1" ref="E46" ca="1">IF(INDIRECT("答案!$G"&amp;TEXT(ROW(E46),"0"),TRUE)="","",INDIRECT("答案!$G"&amp;TEXT(ROW(E46),"0"),TRUE))</f>
        <v/>
      </c>
    </row>
    <row r="47" spans="1:5" x14ac:dyDescent="0.55000000000000004">
      <c r="A47" s="8" t="str" cm="1">
        <f t="array" aca="1" ref="A47" ca="1">IF(INDIRECT("出席票!$F"&amp;TEXT(ROW(A47),"0"),TRUE)="","",INDIRECT("出席票!$F"&amp;TEXT(ROW(A47),"0"),TRUE))</f>
        <v/>
      </c>
      <c r="B47" s="8" t="str" cm="1">
        <f t="array" aca="1" ref="B47" ca="1">IF(INDIRECT("出席票!$G"&amp;TEXT(ROW(B47),"0"),TRUE)="","",INDIRECT("出席票!$G"&amp;TEXT(ROW(B47),"0"),TRUE))</f>
        <v/>
      </c>
      <c r="D47" s="8" t="str" cm="1">
        <f t="array" aca="1" ref="D47" ca="1">IF(INDIRECT("答案!$F"&amp;TEXT(ROW(D47),"0"),TRUE)="","",INDIRECT("答案!$F"&amp;TEXT(ROW(D47),"0"),TRUE))</f>
        <v/>
      </c>
      <c r="E47" s="8" t="str" cm="1">
        <f t="array" aca="1" ref="E47" ca="1">IF(INDIRECT("答案!$G"&amp;TEXT(ROW(E47),"0"),TRUE)="","",INDIRECT("答案!$G"&amp;TEXT(ROW(E47),"0"),TRUE))</f>
        <v/>
      </c>
    </row>
    <row r="48" spans="1:5" x14ac:dyDescent="0.55000000000000004">
      <c r="A48" s="8" t="str" cm="1">
        <f t="array" aca="1" ref="A48" ca="1">IF(INDIRECT("出席票!$F"&amp;TEXT(ROW(A48),"0"),TRUE)="","",INDIRECT("出席票!$F"&amp;TEXT(ROW(A48),"0"),TRUE))</f>
        <v/>
      </c>
      <c r="B48" s="8" t="str" cm="1">
        <f t="array" aca="1" ref="B48" ca="1">IF(INDIRECT("出席票!$G"&amp;TEXT(ROW(B48),"0"),TRUE)="","",INDIRECT("出席票!$G"&amp;TEXT(ROW(B48),"0"),TRUE))</f>
        <v/>
      </c>
      <c r="D48" s="8" t="str" cm="1">
        <f t="array" aca="1" ref="D48" ca="1">IF(INDIRECT("答案!$F"&amp;TEXT(ROW(D48),"0"),TRUE)="","",INDIRECT("答案!$F"&amp;TEXT(ROW(D48),"0"),TRUE))</f>
        <v/>
      </c>
      <c r="E48" s="8" t="str" cm="1">
        <f t="array" aca="1" ref="E48" ca="1">IF(INDIRECT("答案!$G"&amp;TEXT(ROW(E48),"0"),TRUE)="","",INDIRECT("答案!$G"&amp;TEXT(ROW(E48),"0"),TRUE))</f>
        <v/>
      </c>
    </row>
    <row r="49" spans="1:5" x14ac:dyDescent="0.55000000000000004">
      <c r="A49" s="8" t="str" cm="1">
        <f t="array" aca="1" ref="A49" ca="1">IF(INDIRECT("出席票!$F"&amp;TEXT(ROW(A49),"0"),TRUE)="","",INDIRECT("出席票!$F"&amp;TEXT(ROW(A49),"0"),TRUE))</f>
        <v/>
      </c>
      <c r="B49" s="8" t="str" cm="1">
        <f t="array" aca="1" ref="B49" ca="1">IF(INDIRECT("出席票!$G"&amp;TEXT(ROW(B49),"0"),TRUE)="","",INDIRECT("出席票!$G"&amp;TEXT(ROW(B49),"0"),TRUE))</f>
        <v/>
      </c>
      <c r="D49" s="8" t="str" cm="1">
        <f t="array" aca="1" ref="D49" ca="1">IF(INDIRECT("答案!$F"&amp;TEXT(ROW(D49),"0"),TRUE)="","",INDIRECT("答案!$F"&amp;TEXT(ROW(D49),"0"),TRUE))</f>
        <v/>
      </c>
      <c r="E49" s="8" t="str" cm="1">
        <f t="array" aca="1" ref="E49" ca="1">IF(INDIRECT("答案!$G"&amp;TEXT(ROW(E49),"0"),TRUE)="","",INDIRECT("答案!$G"&amp;TEXT(ROW(E49),"0"),TRUE))</f>
        <v/>
      </c>
    </row>
    <row r="50" spans="1:5" x14ac:dyDescent="0.55000000000000004">
      <c r="A50" s="8" t="str" cm="1">
        <f t="array" aca="1" ref="A50" ca="1">IF(INDIRECT("出席票!$F"&amp;TEXT(ROW(A50),"0"),TRUE)="","",INDIRECT("出席票!$F"&amp;TEXT(ROW(A50),"0"),TRUE))</f>
        <v/>
      </c>
      <c r="B50" s="8" t="str" cm="1">
        <f t="array" aca="1" ref="B50" ca="1">IF(INDIRECT("出席票!$G"&amp;TEXT(ROW(B50),"0"),TRUE)="","",INDIRECT("出席票!$G"&amp;TEXT(ROW(B50),"0"),TRUE))</f>
        <v/>
      </c>
      <c r="D50" s="8" t="str" cm="1">
        <f t="array" aca="1" ref="D50" ca="1">IF(INDIRECT("答案!$F"&amp;TEXT(ROW(D50),"0"),TRUE)="","",INDIRECT("答案!$F"&amp;TEXT(ROW(D50),"0"),TRUE))</f>
        <v/>
      </c>
      <c r="E50" s="8" t="str" cm="1">
        <f t="array" aca="1" ref="E50" ca="1">IF(INDIRECT("答案!$G"&amp;TEXT(ROW(E50),"0"),TRUE)="","",INDIRECT("答案!$G"&amp;TEXT(ROW(E50),"0"),TRUE))</f>
        <v/>
      </c>
    </row>
    <row r="51" spans="1:5" x14ac:dyDescent="0.55000000000000004">
      <c r="A51" s="8" t="str" cm="1">
        <f t="array" aca="1" ref="A51" ca="1">IF(INDIRECT("出席票!$F"&amp;TEXT(ROW(A51),"0"),TRUE)="","",INDIRECT("出席票!$F"&amp;TEXT(ROW(A51),"0"),TRUE))</f>
        <v/>
      </c>
      <c r="B51" s="8" t="str" cm="1">
        <f t="array" aca="1" ref="B51" ca="1">IF(INDIRECT("出席票!$G"&amp;TEXT(ROW(B51),"0"),TRUE)="","",INDIRECT("出席票!$G"&amp;TEXT(ROW(B51),"0"),TRUE))</f>
        <v/>
      </c>
      <c r="D51" s="8" t="str" cm="1">
        <f t="array" aca="1" ref="D51" ca="1">IF(INDIRECT("答案!$F"&amp;TEXT(ROW(D51),"0"),TRUE)="","",INDIRECT("答案!$F"&amp;TEXT(ROW(D51),"0"),TRUE))</f>
        <v/>
      </c>
      <c r="E51" s="8" t="str" cm="1">
        <f t="array" aca="1" ref="E51" ca="1">IF(INDIRECT("答案!$G"&amp;TEXT(ROW(E51),"0"),TRUE)="","",INDIRECT("答案!$G"&amp;TEXT(ROW(E51),"0"),TRUE))</f>
        <v/>
      </c>
    </row>
    <row r="52" spans="1:5" x14ac:dyDescent="0.55000000000000004">
      <c r="A52" s="8" t="str" cm="1">
        <f t="array" aca="1" ref="A52" ca="1">IF(INDIRECT("出席票!$F"&amp;TEXT(ROW(A52),"0"),TRUE)="","",INDIRECT("出席票!$F"&amp;TEXT(ROW(A52),"0"),TRUE))</f>
        <v/>
      </c>
      <c r="B52" s="8" t="str" cm="1">
        <f t="array" aca="1" ref="B52" ca="1">IF(INDIRECT("出席票!$G"&amp;TEXT(ROW(B52),"0"),TRUE)="","",INDIRECT("出席票!$G"&amp;TEXT(ROW(B52),"0"),TRUE))</f>
        <v/>
      </c>
      <c r="D52" s="8" t="str" cm="1">
        <f t="array" aca="1" ref="D52" ca="1">IF(INDIRECT("答案!$F"&amp;TEXT(ROW(D52),"0"),TRUE)="","",INDIRECT("答案!$F"&amp;TEXT(ROW(D52),"0"),TRUE))</f>
        <v/>
      </c>
      <c r="E52" s="8" t="str" cm="1">
        <f t="array" aca="1" ref="E52" ca="1">IF(INDIRECT("答案!$G"&amp;TEXT(ROW(E52),"0"),TRUE)="","",INDIRECT("答案!$G"&amp;TEXT(ROW(E52),"0"),TRUE))</f>
        <v/>
      </c>
    </row>
    <row r="53" spans="1:5" x14ac:dyDescent="0.55000000000000004">
      <c r="A53" s="8" t="str" cm="1">
        <f t="array" aca="1" ref="A53" ca="1">IF(INDIRECT("出席票!$F"&amp;TEXT(ROW(A53),"0"),TRUE)="","",INDIRECT("出席票!$F"&amp;TEXT(ROW(A53),"0"),TRUE))</f>
        <v/>
      </c>
      <c r="B53" s="8" t="str" cm="1">
        <f t="array" aca="1" ref="B53" ca="1">IF(INDIRECT("出席票!$G"&amp;TEXT(ROW(B53),"0"),TRUE)="","",INDIRECT("出席票!$G"&amp;TEXT(ROW(B53),"0"),TRUE))</f>
        <v/>
      </c>
      <c r="D53" s="8" t="str" cm="1">
        <f t="array" aca="1" ref="D53" ca="1">IF(INDIRECT("答案!$F"&amp;TEXT(ROW(D53),"0"),TRUE)="","",INDIRECT("答案!$F"&amp;TEXT(ROW(D53),"0"),TRUE))</f>
        <v/>
      </c>
      <c r="E53" s="8" t="str" cm="1">
        <f t="array" aca="1" ref="E53" ca="1">IF(INDIRECT("答案!$G"&amp;TEXT(ROW(E53),"0"),TRUE)="","",INDIRECT("答案!$G"&amp;TEXT(ROW(E53),"0"),TRUE))</f>
        <v/>
      </c>
    </row>
    <row r="54" spans="1:5" x14ac:dyDescent="0.55000000000000004">
      <c r="A54" s="8" t="str" cm="1">
        <f t="array" aca="1" ref="A54" ca="1">IF(INDIRECT("出席票!$F"&amp;TEXT(ROW(A54),"0"),TRUE)="","",INDIRECT("出席票!$F"&amp;TEXT(ROW(A54),"0"),TRUE))</f>
        <v/>
      </c>
      <c r="B54" s="8" t="str" cm="1">
        <f t="array" aca="1" ref="B54" ca="1">IF(INDIRECT("出席票!$G"&amp;TEXT(ROW(B54),"0"),TRUE)="","",INDIRECT("出席票!$G"&amp;TEXT(ROW(B54),"0"),TRUE))</f>
        <v/>
      </c>
      <c r="D54" s="8" t="str" cm="1">
        <f t="array" aca="1" ref="D54" ca="1">IF(INDIRECT("答案!$F"&amp;TEXT(ROW(D54),"0"),TRUE)="","",INDIRECT("答案!$F"&amp;TEXT(ROW(D54),"0"),TRUE))</f>
        <v/>
      </c>
      <c r="E54" s="8" t="str" cm="1">
        <f t="array" aca="1" ref="E54" ca="1">IF(INDIRECT("答案!$G"&amp;TEXT(ROW(E54),"0"),TRUE)="","",INDIRECT("答案!$G"&amp;TEXT(ROW(E54),"0"),TRUE))</f>
        <v/>
      </c>
    </row>
    <row r="55" spans="1:5" x14ac:dyDescent="0.55000000000000004">
      <c r="A55" s="8" t="str" cm="1">
        <f t="array" aca="1" ref="A55" ca="1">IF(INDIRECT("出席票!$F"&amp;TEXT(ROW(A55),"0"),TRUE)="","",INDIRECT("出席票!$F"&amp;TEXT(ROW(A55),"0"),TRUE))</f>
        <v/>
      </c>
      <c r="B55" s="8" t="str" cm="1">
        <f t="array" aca="1" ref="B55" ca="1">IF(INDIRECT("出席票!$G"&amp;TEXT(ROW(B55),"0"),TRUE)="","",INDIRECT("出席票!$G"&amp;TEXT(ROW(B55),"0"),TRUE))</f>
        <v/>
      </c>
      <c r="D55" s="8" t="str" cm="1">
        <f t="array" aca="1" ref="D55" ca="1">IF(INDIRECT("答案!$F"&amp;TEXT(ROW(D55),"0"),TRUE)="","",INDIRECT("答案!$F"&amp;TEXT(ROW(D55),"0"),TRUE))</f>
        <v/>
      </c>
      <c r="E55" s="8" t="str" cm="1">
        <f t="array" aca="1" ref="E55" ca="1">IF(INDIRECT("答案!$G"&amp;TEXT(ROW(E55),"0"),TRUE)="","",INDIRECT("答案!$G"&amp;TEXT(ROW(E55),"0"),TRUE))</f>
        <v/>
      </c>
    </row>
    <row r="56" spans="1:5" x14ac:dyDescent="0.55000000000000004">
      <c r="A56" s="8" t="str" cm="1">
        <f t="array" aca="1" ref="A56" ca="1">IF(INDIRECT("出席票!$F"&amp;TEXT(ROW(A56),"0"),TRUE)="","",INDIRECT("出席票!$F"&amp;TEXT(ROW(A56),"0"),TRUE))</f>
        <v/>
      </c>
      <c r="B56" s="8" t="str" cm="1">
        <f t="array" aca="1" ref="B56" ca="1">IF(INDIRECT("出席票!$G"&amp;TEXT(ROW(B56),"0"),TRUE)="","",INDIRECT("出席票!$G"&amp;TEXT(ROW(B56),"0"),TRUE))</f>
        <v/>
      </c>
      <c r="D56" s="8" t="str" cm="1">
        <f t="array" aca="1" ref="D56" ca="1">IF(INDIRECT("答案!$F"&amp;TEXT(ROW(D56),"0"),TRUE)="","",INDIRECT("答案!$F"&amp;TEXT(ROW(D56),"0"),TRUE))</f>
        <v/>
      </c>
      <c r="E56" s="8" t="str" cm="1">
        <f t="array" aca="1" ref="E56" ca="1">IF(INDIRECT("答案!$G"&amp;TEXT(ROW(E56),"0"),TRUE)="","",INDIRECT("答案!$G"&amp;TEXT(ROW(E56),"0"),TRUE))</f>
        <v/>
      </c>
    </row>
    <row r="57" spans="1:5" x14ac:dyDescent="0.55000000000000004">
      <c r="A57" s="8" t="str" cm="1">
        <f t="array" aca="1" ref="A57" ca="1">IF(INDIRECT("出席票!$F"&amp;TEXT(ROW(A57),"0"),TRUE)="","",INDIRECT("出席票!$F"&amp;TEXT(ROW(A57),"0"),TRUE))</f>
        <v/>
      </c>
      <c r="B57" s="8" t="str" cm="1">
        <f t="array" aca="1" ref="B57" ca="1">IF(INDIRECT("出席票!$G"&amp;TEXT(ROW(B57),"0"),TRUE)="","",INDIRECT("出席票!$G"&amp;TEXT(ROW(B57),"0"),TRUE))</f>
        <v/>
      </c>
      <c r="D57" s="8" t="str" cm="1">
        <f t="array" aca="1" ref="D57" ca="1">IF(INDIRECT("答案!$F"&amp;TEXT(ROW(D57),"0"),TRUE)="","",INDIRECT("答案!$F"&amp;TEXT(ROW(D57),"0"),TRUE))</f>
        <v/>
      </c>
      <c r="E57" s="8" t="str" cm="1">
        <f t="array" aca="1" ref="E57" ca="1">IF(INDIRECT("答案!$G"&amp;TEXT(ROW(E57),"0"),TRUE)="","",INDIRECT("答案!$G"&amp;TEXT(ROW(E57),"0"),TRUE))</f>
        <v/>
      </c>
    </row>
    <row r="58" spans="1:5" x14ac:dyDescent="0.55000000000000004">
      <c r="A58" s="8" t="str" cm="1">
        <f t="array" aca="1" ref="A58" ca="1">IF(INDIRECT("出席票!$F"&amp;TEXT(ROW(A58),"0"),TRUE)="","",INDIRECT("出席票!$F"&amp;TEXT(ROW(A58),"0"),TRUE))</f>
        <v/>
      </c>
      <c r="B58" s="8" t="str" cm="1">
        <f t="array" aca="1" ref="B58" ca="1">IF(INDIRECT("出席票!$G"&amp;TEXT(ROW(B58),"0"),TRUE)="","",INDIRECT("出席票!$G"&amp;TEXT(ROW(B58),"0"),TRUE))</f>
        <v/>
      </c>
      <c r="D58" s="8" t="str" cm="1">
        <f t="array" aca="1" ref="D58" ca="1">IF(INDIRECT("答案!$F"&amp;TEXT(ROW(D58),"0"),TRUE)="","",INDIRECT("答案!$F"&amp;TEXT(ROW(D58),"0"),TRUE))</f>
        <v/>
      </c>
      <c r="E58" s="8" t="str" cm="1">
        <f t="array" aca="1" ref="E58" ca="1">IF(INDIRECT("答案!$G"&amp;TEXT(ROW(E58),"0"),TRUE)="","",INDIRECT("答案!$G"&amp;TEXT(ROW(E58),"0"),TRUE))</f>
        <v/>
      </c>
    </row>
    <row r="59" spans="1:5" x14ac:dyDescent="0.55000000000000004">
      <c r="A59" s="8" t="str" cm="1">
        <f t="array" aca="1" ref="A59" ca="1">IF(INDIRECT("出席票!$F"&amp;TEXT(ROW(A59),"0"),TRUE)="","",INDIRECT("出席票!$F"&amp;TEXT(ROW(A59),"0"),TRUE))</f>
        <v/>
      </c>
      <c r="B59" s="8" t="str" cm="1">
        <f t="array" aca="1" ref="B59" ca="1">IF(INDIRECT("出席票!$G"&amp;TEXT(ROW(B59),"0"),TRUE)="","",INDIRECT("出席票!$G"&amp;TEXT(ROW(B59),"0"),TRUE))</f>
        <v/>
      </c>
      <c r="D59" s="8" t="str" cm="1">
        <f t="array" aca="1" ref="D59" ca="1">IF(INDIRECT("答案!$F"&amp;TEXT(ROW(D59),"0"),TRUE)="","",INDIRECT("答案!$F"&amp;TEXT(ROW(D59),"0"),TRUE))</f>
        <v/>
      </c>
      <c r="E59" s="8" t="str" cm="1">
        <f t="array" aca="1" ref="E59" ca="1">IF(INDIRECT("答案!$G"&amp;TEXT(ROW(E59),"0"),TRUE)="","",INDIRECT("答案!$G"&amp;TEXT(ROW(E59),"0"),TRUE))</f>
        <v/>
      </c>
    </row>
    <row r="60" spans="1:5" x14ac:dyDescent="0.55000000000000004">
      <c r="A60" s="8" t="str" cm="1">
        <f t="array" aca="1" ref="A60" ca="1">IF(INDIRECT("出席票!$F"&amp;TEXT(ROW(A60),"0"),TRUE)="","",INDIRECT("出席票!$F"&amp;TEXT(ROW(A60),"0"),TRUE))</f>
        <v/>
      </c>
      <c r="B60" s="8" t="str" cm="1">
        <f t="array" aca="1" ref="B60" ca="1">IF(INDIRECT("出席票!$G"&amp;TEXT(ROW(B60),"0"),TRUE)="","",INDIRECT("出席票!$G"&amp;TEXT(ROW(B60),"0"),TRUE))</f>
        <v/>
      </c>
      <c r="D60" s="8" t="str" cm="1">
        <f t="array" aca="1" ref="D60" ca="1">IF(INDIRECT("答案!$F"&amp;TEXT(ROW(D60),"0"),TRUE)="","",INDIRECT("答案!$F"&amp;TEXT(ROW(D60),"0"),TRUE))</f>
        <v/>
      </c>
      <c r="E60" s="8" t="str" cm="1">
        <f t="array" aca="1" ref="E60" ca="1">IF(INDIRECT("答案!$G"&amp;TEXT(ROW(E60),"0"),TRUE)="","",INDIRECT("答案!$G"&amp;TEXT(ROW(E60),"0"),TRUE))</f>
        <v/>
      </c>
    </row>
    <row r="61" spans="1:5" x14ac:dyDescent="0.55000000000000004">
      <c r="A61" s="8" t="str" cm="1">
        <f t="array" aca="1" ref="A61" ca="1">IF(INDIRECT("出席票!$F"&amp;TEXT(ROW(A61),"0"),TRUE)="","",INDIRECT("出席票!$F"&amp;TEXT(ROW(A61),"0"),TRUE))</f>
        <v/>
      </c>
      <c r="B61" s="8" t="str" cm="1">
        <f t="array" aca="1" ref="B61" ca="1">IF(INDIRECT("出席票!$G"&amp;TEXT(ROW(B61),"0"),TRUE)="","",INDIRECT("出席票!$G"&amp;TEXT(ROW(B61),"0"),TRUE))</f>
        <v/>
      </c>
      <c r="D61" s="8" t="str" cm="1">
        <f t="array" aca="1" ref="D61" ca="1">IF(INDIRECT("答案!$F"&amp;TEXT(ROW(D61),"0"),TRUE)="","",INDIRECT("答案!$F"&amp;TEXT(ROW(D61),"0"),TRUE))</f>
        <v/>
      </c>
      <c r="E61" s="8" t="str" cm="1">
        <f t="array" aca="1" ref="E61" ca="1">IF(INDIRECT("答案!$G"&amp;TEXT(ROW(E61),"0"),TRUE)="","",INDIRECT("答案!$G"&amp;TEXT(ROW(E61),"0"),TRUE))</f>
        <v/>
      </c>
    </row>
    <row r="62" spans="1:5" x14ac:dyDescent="0.55000000000000004">
      <c r="A62" s="8" t="str" cm="1">
        <f t="array" aca="1" ref="A62" ca="1">IF(INDIRECT("出席票!$F"&amp;TEXT(ROW(A62),"0"),TRUE)="","",INDIRECT("出席票!$F"&amp;TEXT(ROW(A62),"0"),TRUE))</f>
        <v/>
      </c>
      <c r="B62" s="8" t="str" cm="1">
        <f t="array" aca="1" ref="B62" ca="1">IF(INDIRECT("出席票!$G"&amp;TEXT(ROW(B62),"0"),TRUE)="","",INDIRECT("出席票!$G"&amp;TEXT(ROW(B62),"0"),TRUE))</f>
        <v/>
      </c>
      <c r="D62" s="8" t="str" cm="1">
        <f t="array" aca="1" ref="D62" ca="1">IF(INDIRECT("答案!$F"&amp;TEXT(ROW(D62),"0"),TRUE)="","",INDIRECT("答案!$F"&amp;TEXT(ROW(D62),"0"),TRUE))</f>
        <v/>
      </c>
      <c r="E62" s="8" t="str" cm="1">
        <f t="array" aca="1" ref="E62" ca="1">IF(INDIRECT("答案!$G"&amp;TEXT(ROW(E62),"0"),TRUE)="","",INDIRECT("答案!$G"&amp;TEXT(ROW(E62),"0"),TRUE))</f>
        <v/>
      </c>
    </row>
    <row r="63" spans="1:5" x14ac:dyDescent="0.55000000000000004">
      <c r="A63" s="8" t="str" cm="1">
        <f t="array" aca="1" ref="A63" ca="1">IF(INDIRECT("出席票!$F"&amp;TEXT(ROW(A63),"0"),TRUE)="","",INDIRECT("出席票!$F"&amp;TEXT(ROW(A63),"0"),TRUE))</f>
        <v/>
      </c>
      <c r="B63" s="8" t="str" cm="1">
        <f t="array" aca="1" ref="B63" ca="1">IF(INDIRECT("出席票!$G"&amp;TEXT(ROW(B63),"0"),TRUE)="","",INDIRECT("出席票!$G"&amp;TEXT(ROW(B63),"0"),TRUE))</f>
        <v/>
      </c>
      <c r="D63" s="8" t="str" cm="1">
        <f t="array" aca="1" ref="D63" ca="1">IF(INDIRECT("答案!$F"&amp;TEXT(ROW(D63),"0"),TRUE)="","",INDIRECT("答案!$F"&amp;TEXT(ROW(D63),"0"),TRUE))</f>
        <v/>
      </c>
      <c r="E63" s="8" t="str" cm="1">
        <f t="array" aca="1" ref="E63" ca="1">IF(INDIRECT("答案!$G"&amp;TEXT(ROW(E63),"0"),TRUE)="","",INDIRECT("答案!$G"&amp;TEXT(ROW(E63),"0"),TRUE))</f>
        <v/>
      </c>
    </row>
    <row r="64" spans="1:5" x14ac:dyDescent="0.55000000000000004">
      <c r="A64" s="8" t="str" cm="1">
        <f t="array" aca="1" ref="A64" ca="1">IF(INDIRECT("出席票!$F"&amp;TEXT(ROW(A64),"0"),TRUE)="","",INDIRECT("出席票!$F"&amp;TEXT(ROW(A64),"0"),TRUE))</f>
        <v/>
      </c>
      <c r="B64" s="8" t="str" cm="1">
        <f t="array" aca="1" ref="B64" ca="1">IF(INDIRECT("出席票!$G"&amp;TEXT(ROW(B64),"0"),TRUE)="","",INDIRECT("出席票!$G"&amp;TEXT(ROW(B64),"0"),TRUE))</f>
        <v/>
      </c>
      <c r="D64" s="8" t="str" cm="1">
        <f t="array" aca="1" ref="D64" ca="1">IF(INDIRECT("答案!$F"&amp;TEXT(ROW(D64),"0"),TRUE)="","",INDIRECT("答案!$F"&amp;TEXT(ROW(D64),"0"),TRUE))</f>
        <v/>
      </c>
      <c r="E64" s="8" t="str" cm="1">
        <f t="array" aca="1" ref="E64" ca="1">IF(INDIRECT("答案!$G"&amp;TEXT(ROW(E64),"0"),TRUE)="","",INDIRECT("答案!$G"&amp;TEXT(ROW(E64),"0"),TRUE))</f>
        <v/>
      </c>
    </row>
    <row r="65" spans="1:5" x14ac:dyDescent="0.55000000000000004">
      <c r="A65" s="8" t="str" cm="1">
        <f t="array" aca="1" ref="A65" ca="1">IF(INDIRECT("出席票!$F"&amp;TEXT(ROW(A65),"0"),TRUE)="","",INDIRECT("出席票!$F"&amp;TEXT(ROW(A65),"0"),TRUE))</f>
        <v/>
      </c>
      <c r="B65" s="8" t="str" cm="1">
        <f t="array" aca="1" ref="B65" ca="1">IF(INDIRECT("出席票!$G"&amp;TEXT(ROW(B65),"0"),TRUE)="","",INDIRECT("出席票!$G"&amp;TEXT(ROW(B65),"0"),TRUE))</f>
        <v/>
      </c>
      <c r="D65" s="8" t="str" cm="1">
        <f t="array" aca="1" ref="D65" ca="1">IF(INDIRECT("答案!$F"&amp;TEXT(ROW(D65),"0"),TRUE)="","",INDIRECT("答案!$F"&amp;TEXT(ROW(D65),"0"),TRUE))</f>
        <v/>
      </c>
      <c r="E65" s="8" t="str" cm="1">
        <f t="array" aca="1" ref="E65" ca="1">IF(INDIRECT("答案!$G"&amp;TEXT(ROW(E65),"0"),TRUE)="","",INDIRECT("答案!$G"&amp;TEXT(ROW(E65),"0"),TRUE))</f>
        <v/>
      </c>
    </row>
    <row r="66" spans="1:5" x14ac:dyDescent="0.55000000000000004">
      <c r="A66" s="8" t="str" cm="1">
        <f t="array" aca="1" ref="A66" ca="1">IF(INDIRECT("出席票!$F"&amp;TEXT(ROW(A66),"0"),TRUE)="","",INDIRECT("出席票!$F"&amp;TEXT(ROW(A66),"0"),TRUE))</f>
        <v/>
      </c>
      <c r="B66" s="8" t="str" cm="1">
        <f t="array" aca="1" ref="B66" ca="1">IF(INDIRECT("出席票!$G"&amp;TEXT(ROW(B66),"0"),TRUE)="","",INDIRECT("出席票!$G"&amp;TEXT(ROW(B66),"0"),TRUE))</f>
        <v/>
      </c>
      <c r="D66" s="8" t="str" cm="1">
        <f t="array" aca="1" ref="D66" ca="1">IF(INDIRECT("答案!$F"&amp;TEXT(ROW(D66),"0"),TRUE)="","",INDIRECT("答案!$F"&amp;TEXT(ROW(D66),"0"),TRUE))</f>
        <v/>
      </c>
      <c r="E66" s="8" t="str" cm="1">
        <f t="array" aca="1" ref="E66" ca="1">IF(INDIRECT("答案!$G"&amp;TEXT(ROW(E66),"0"),TRUE)="","",INDIRECT("答案!$G"&amp;TEXT(ROW(E66),"0"),TRUE))</f>
        <v/>
      </c>
    </row>
    <row r="67" spans="1:5" x14ac:dyDescent="0.55000000000000004">
      <c r="A67" s="8" t="str" cm="1">
        <f t="array" aca="1" ref="A67" ca="1">IF(INDIRECT("出席票!$F"&amp;TEXT(ROW(A67),"0"),TRUE)="","",INDIRECT("出席票!$F"&amp;TEXT(ROW(A67),"0"),TRUE))</f>
        <v/>
      </c>
      <c r="B67" s="8" t="str" cm="1">
        <f t="array" aca="1" ref="B67" ca="1">IF(INDIRECT("出席票!$G"&amp;TEXT(ROW(B67),"0"),TRUE)="","",INDIRECT("出席票!$G"&amp;TEXT(ROW(B67),"0"),TRUE))</f>
        <v/>
      </c>
      <c r="D67" s="8" t="str" cm="1">
        <f t="array" aca="1" ref="D67" ca="1">IF(INDIRECT("答案!$F"&amp;TEXT(ROW(D67),"0"),TRUE)="","",INDIRECT("答案!$F"&amp;TEXT(ROW(D67),"0"),TRUE))</f>
        <v/>
      </c>
      <c r="E67" s="8" t="str" cm="1">
        <f t="array" aca="1" ref="E67" ca="1">IF(INDIRECT("答案!$G"&amp;TEXT(ROW(E67),"0"),TRUE)="","",INDIRECT("答案!$G"&amp;TEXT(ROW(E67),"0"),TRUE))</f>
        <v/>
      </c>
    </row>
    <row r="68" spans="1:5" x14ac:dyDescent="0.55000000000000004">
      <c r="A68" s="8" t="str" cm="1">
        <f t="array" aca="1" ref="A68" ca="1">IF(INDIRECT("出席票!$F"&amp;TEXT(ROW(A68),"0"),TRUE)="","",INDIRECT("出席票!$F"&amp;TEXT(ROW(A68),"0"),TRUE))</f>
        <v/>
      </c>
      <c r="B68" s="8" t="str" cm="1">
        <f t="array" aca="1" ref="B68" ca="1">IF(INDIRECT("出席票!$G"&amp;TEXT(ROW(B68),"0"),TRUE)="","",INDIRECT("出席票!$G"&amp;TEXT(ROW(B68),"0"),TRUE))</f>
        <v/>
      </c>
      <c r="D68" s="8" t="str" cm="1">
        <f t="array" aca="1" ref="D68" ca="1">IF(INDIRECT("答案!$F"&amp;TEXT(ROW(D68),"0"),TRUE)="","",INDIRECT("答案!$F"&amp;TEXT(ROW(D68),"0"),TRUE))</f>
        <v/>
      </c>
      <c r="E68" s="8" t="str" cm="1">
        <f t="array" aca="1" ref="E68" ca="1">IF(INDIRECT("答案!$G"&amp;TEXT(ROW(E68),"0"),TRUE)="","",INDIRECT("答案!$G"&amp;TEXT(ROW(E68),"0"),TRUE))</f>
        <v/>
      </c>
    </row>
    <row r="69" spans="1:5" x14ac:dyDescent="0.55000000000000004">
      <c r="A69" s="8" t="str" cm="1">
        <f t="array" aca="1" ref="A69" ca="1">IF(INDIRECT("出席票!$F"&amp;TEXT(ROW(A69),"0"),TRUE)="","",INDIRECT("出席票!$F"&amp;TEXT(ROW(A69),"0"),TRUE))</f>
        <v/>
      </c>
      <c r="B69" s="8" t="str" cm="1">
        <f t="array" aca="1" ref="B69" ca="1">IF(INDIRECT("出席票!$G"&amp;TEXT(ROW(B69),"0"),TRUE)="","",INDIRECT("出席票!$G"&amp;TEXT(ROW(B69),"0"),TRUE))</f>
        <v/>
      </c>
      <c r="D69" s="8" t="str" cm="1">
        <f t="array" aca="1" ref="D69" ca="1">IF(INDIRECT("答案!$F"&amp;TEXT(ROW(D69),"0"),TRUE)="","",INDIRECT("答案!$F"&amp;TEXT(ROW(D69),"0"),TRUE))</f>
        <v/>
      </c>
      <c r="E69" s="8" t="str" cm="1">
        <f t="array" aca="1" ref="E69" ca="1">IF(INDIRECT("答案!$G"&amp;TEXT(ROW(E69),"0"),TRUE)="","",INDIRECT("答案!$G"&amp;TEXT(ROW(E69),"0"),TRUE))</f>
        <v/>
      </c>
    </row>
    <row r="70" spans="1:5" x14ac:dyDescent="0.55000000000000004">
      <c r="A70" s="8" t="str" cm="1">
        <f t="array" aca="1" ref="A70" ca="1">IF(INDIRECT("出席票!$F"&amp;TEXT(ROW(A70),"0"),TRUE)="","",INDIRECT("出席票!$F"&amp;TEXT(ROW(A70),"0"),TRUE))</f>
        <v/>
      </c>
      <c r="B70" s="8" t="str" cm="1">
        <f t="array" aca="1" ref="B70" ca="1">IF(INDIRECT("出席票!$G"&amp;TEXT(ROW(B70),"0"),TRUE)="","",INDIRECT("出席票!$G"&amp;TEXT(ROW(B70),"0"),TRUE))</f>
        <v/>
      </c>
      <c r="D70" s="8" t="str" cm="1">
        <f t="array" aca="1" ref="D70" ca="1">IF(INDIRECT("答案!$F"&amp;TEXT(ROW(D70),"0"),TRUE)="","",INDIRECT("答案!$F"&amp;TEXT(ROW(D70),"0"),TRUE))</f>
        <v/>
      </c>
      <c r="E70" s="8" t="str" cm="1">
        <f t="array" aca="1" ref="E70" ca="1">IF(INDIRECT("答案!$G"&amp;TEXT(ROW(E70),"0"),TRUE)="","",INDIRECT("答案!$G"&amp;TEXT(ROW(E70),"0"),TRUE))</f>
        <v/>
      </c>
    </row>
    <row r="71" spans="1:5" x14ac:dyDescent="0.55000000000000004">
      <c r="A71" s="8" t="str" cm="1">
        <f t="array" aca="1" ref="A71" ca="1">IF(INDIRECT("出席票!$F"&amp;TEXT(ROW(A71),"0"),TRUE)="","",INDIRECT("出席票!$F"&amp;TEXT(ROW(A71),"0"),TRUE))</f>
        <v/>
      </c>
      <c r="B71" s="8" t="str" cm="1">
        <f t="array" aca="1" ref="B71" ca="1">IF(INDIRECT("出席票!$G"&amp;TEXT(ROW(B71),"0"),TRUE)="","",INDIRECT("出席票!$G"&amp;TEXT(ROW(B71),"0"),TRUE))</f>
        <v/>
      </c>
      <c r="D71" s="8" t="str" cm="1">
        <f t="array" aca="1" ref="D71" ca="1">IF(INDIRECT("答案!$F"&amp;TEXT(ROW(D71),"0"),TRUE)="","",INDIRECT("答案!$F"&amp;TEXT(ROW(D71),"0"),TRUE))</f>
        <v/>
      </c>
      <c r="E71" s="8" t="str" cm="1">
        <f t="array" aca="1" ref="E71" ca="1">IF(INDIRECT("答案!$G"&amp;TEXT(ROW(E71),"0"),TRUE)="","",INDIRECT("答案!$G"&amp;TEXT(ROW(E71),"0"),TRUE))</f>
        <v/>
      </c>
    </row>
    <row r="72" spans="1:5" x14ac:dyDescent="0.55000000000000004">
      <c r="A72" s="8" t="str" cm="1">
        <f t="array" aca="1" ref="A72" ca="1">IF(INDIRECT("出席票!$F"&amp;TEXT(ROW(A72),"0"),TRUE)="","",INDIRECT("出席票!$F"&amp;TEXT(ROW(A72),"0"),TRUE))</f>
        <v/>
      </c>
      <c r="B72" s="8" t="str" cm="1">
        <f t="array" aca="1" ref="B72" ca="1">IF(INDIRECT("出席票!$G"&amp;TEXT(ROW(B72),"0"),TRUE)="","",INDIRECT("出席票!$G"&amp;TEXT(ROW(B72),"0"),TRUE))</f>
        <v/>
      </c>
      <c r="D72" s="8" t="str" cm="1">
        <f t="array" aca="1" ref="D72" ca="1">IF(INDIRECT("答案!$F"&amp;TEXT(ROW(D72),"0"),TRUE)="","",INDIRECT("答案!$F"&amp;TEXT(ROW(D72),"0"),TRUE))</f>
        <v/>
      </c>
      <c r="E72" s="8" t="str" cm="1">
        <f t="array" aca="1" ref="E72" ca="1">IF(INDIRECT("答案!$G"&amp;TEXT(ROW(E72),"0"),TRUE)="","",INDIRECT("答案!$G"&amp;TEXT(ROW(E72),"0"),TRUE))</f>
        <v/>
      </c>
    </row>
    <row r="73" spans="1:5" x14ac:dyDescent="0.55000000000000004">
      <c r="A73" s="8" t="str" cm="1">
        <f t="array" aca="1" ref="A73" ca="1">IF(INDIRECT("出席票!$F"&amp;TEXT(ROW(A73),"0"),TRUE)="","",INDIRECT("出席票!$F"&amp;TEXT(ROW(A73),"0"),TRUE))</f>
        <v/>
      </c>
      <c r="B73" s="8" t="str" cm="1">
        <f t="array" aca="1" ref="B73" ca="1">IF(INDIRECT("出席票!$G"&amp;TEXT(ROW(B73),"0"),TRUE)="","",INDIRECT("出席票!$G"&amp;TEXT(ROW(B73),"0"),TRUE))</f>
        <v/>
      </c>
      <c r="D73" s="8" t="str" cm="1">
        <f t="array" aca="1" ref="D73" ca="1">IF(INDIRECT("答案!$F"&amp;TEXT(ROW(D73),"0"),TRUE)="","",INDIRECT("答案!$F"&amp;TEXT(ROW(D73),"0"),TRUE))</f>
        <v/>
      </c>
      <c r="E73" s="8" t="str" cm="1">
        <f t="array" aca="1" ref="E73" ca="1">IF(INDIRECT("答案!$G"&amp;TEXT(ROW(E73),"0"),TRUE)="","",INDIRECT("答案!$G"&amp;TEXT(ROW(E73),"0"),TRUE))</f>
        <v/>
      </c>
    </row>
    <row r="74" spans="1:5" x14ac:dyDescent="0.55000000000000004">
      <c r="A74" s="8" t="str" cm="1">
        <f t="array" aca="1" ref="A74" ca="1">IF(INDIRECT("出席票!$F"&amp;TEXT(ROW(A74),"0"),TRUE)="","",INDIRECT("出席票!$F"&amp;TEXT(ROW(A74),"0"),TRUE))</f>
        <v/>
      </c>
      <c r="B74" s="8" t="str" cm="1">
        <f t="array" aca="1" ref="B74" ca="1">IF(INDIRECT("出席票!$G"&amp;TEXT(ROW(B74),"0"),TRUE)="","",INDIRECT("出席票!$G"&amp;TEXT(ROW(B74),"0"),TRUE))</f>
        <v/>
      </c>
      <c r="D74" s="8" t="str" cm="1">
        <f t="array" aca="1" ref="D74" ca="1">IF(INDIRECT("答案!$F"&amp;TEXT(ROW(D74),"0"),TRUE)="","",INDIRECT("答案!$F"&amp;TEXT(ROW(D74),"0"),TRUE))</f>
        <v/>
      </c>
      <c r="E74" s="8" t="str" cm="1">
        <f t="array" aca="1" ref="E74" ca="1">IF(INDIRECT("答案!$G"&amp;TEXT(ROW(E74),"0"),TRUE)="","",INDIRECT("答案!$G"&amp;TEXT(ROW(E74),"0"),TRUE))</f>
        <v/>
      </c>
    </row>
    <row r="75" spans="1:5" x14ac:dyDescent="0.55000000000000004">
      <c r="A75" s="8" t="str" cm="1">
        <f t="array" aca="1" ref="A75" ca="1">IF(INDIRECT("出席票!$F"&amp;TEXT(ROW(A75),"0"),TRUE)="","",INDIRECT("出席票!$F"&amp;TEXT(ROW(A75),"0"),TRUE))</f>
        <v/>
      </c>
      <c r="B75" s="8" t="str" cm="1">
        <f t="array" aca="1" ref="B75" ca="1">IF(INDIRECT("出席票!$G"&amp;TEXT(ROW(B75),"0"),TRUE)="","",INDIRECT("出席票!$G"&amp;TEXT(ROW(B75),"0"),TRUE))</f>
        <v/>
      </c>
      <c r="D75" s="8" t="str" cm="1">
        <f t="array" aca="1" ref="D75" ca="1">IF(INDIRECT("答案!$F"&amp;TEXT(ROW(D75),"0"),TRUE)="","",INDIRECT("答案!$F"&amp;TEXT(ROW(D75),"0"),TRUE))</f>
        <v/>
      </c>
      <c r="E75" s="8" t="str" cm="1">
        <f t="array" aca="1" ref="E75" ca="1">IF(INDIRECT("答案!$G"&amp;TEXT(ROW(E75),"0"),TRUE)="","",INDIRECT("答案!$G"&amp;TEXT(ROW(E75),"0"),TRUE))</f>
        <v/>
      </c>
    </row>
    <row r="76" spans="1:5" x14ac:dyDescent="0.55000000000000004">
      <c r="A76" s="8" t="str" cm="1">
        <f t="array" aca="1" ref="A76" ca="1">IF(INDIRECT("出席票!$F"&amp;TEXT(ROW(A76),"0"),TRUE)="","",INDIRECT("出席票!$F"&amp;TEXT(ROW(A76),"0"),TRUE))</f>
        <v/>
      </c>
      <c r="B76" s="8" t="str" cm="1">
        <f t="array" aca="1" ref="B76" ca="1">IF(INDIRECT("出席票!$G"&amp;TEXT(ROW(B76),"0"),TRUE)="","",INDIRECT("出席票!$G"&amp;TEXT(ROW(B76),"0"),TRUE))</f>
        <v/>
      </c>
      <c r="D76" s="8" t="str" cm="1">
        <f t="array" aca="1" ref="D76" ca="1">IF(INDIRECT("答案!$F"&amp;TEXT(ROW(D76),"0"),TRUE)="","",INDIRECT("答案!$F"&amp;TEXT(ROW(D76),"0"),TRUE))</f>
        <v/>
      </c>
      <c r="E76" s="8" t="str" cm="1">
        <f t="array" aca="1" ref="E76" ca="1">IF(INDIRECT("答案!$G"&amp;TEXT(ROW(E76),"0"),TRUE)="","",INDIRECT("答案!$G"&amp;TEXT(ROW(E76),"0"),TRUE))</f>
        <v/>
      </c>
    </row>
    <row r="77" spans="1:5" x14ac:dyDescent="0.55000000000000004">
      <c r="A77" s="8" t="str" cm="1">
        <f t="array" aca="1" ref="A77" ca="1">IF(INDIRECT("出席票!$F"&amp;TEXT(ROW(A77),"0"),TRUE)="","",INDIRECT("出席票!$F"&amp;TEXT(ROW(A77),"0"),TRUE))</f>
        <v/>
      </c>
      <c r="B77" s="8" t="str" cm="1">
        <f t="array" aca="1" ref="B77" ca="1">IF(INDIRECT("出席票!$G"&amp;TEXT(ROW(B77),"0"),TRUE)="","",INDIRECT("出席票!$G"&amp;TEXT(ROW(B77),"0"),TRUE))</f>
        <v/>
      </c>
      <c r="D77" s="8" t="str" cm="1">
        <f t="array" aca="1" ref="D77" ca="1">IF(INDIRECT("答案!$F"&amp;TEXT(ROW(D77),"0"),TRUE)="","",INDIRECT("答案!$F"&amp;TEXT(ROW(D77),"0"),TRUE))</f>
        <v/>
      </c>
      <c r="E77" s="8" t="str" cm="1">
        <f t="array" aca="1" ref="E77" ca="1">IF(INDIRECT("答案!$G"&amp;TEXT(ROW(E77),"0"),TRUE)="","",INDIRECT("答案!$G"&amp;TEXT(ROW(E77),"0"),TRUE))</f>
        <v/>
      </c>
    </row>
    <row r="78" spans="1:5" x14ac:dyDescent="0.55000000000000004">
      <c r="A78" s="8" t="str" cm="1">
        <f t="array" aca="1" ref="A78" ca="1">IF(INDIRECT("出席票!$F"&amp;TEXT(ROW(A78),"0"),TRUE)="","",INDIRECT("出席票!$F"&amp;TEXT(ROW(A78),"0"),TRUE))</f>
        <v/>
      </c>
      <c r="B78" s="8" t="str" cm="1">
        <f t="array" aca="1" ref="B78" ca="1">IF(INDIRECT("出席票!$G"&amp;TEXT(ROW(B78),"0"),TRUE)="","",INDIRECT("出席票!$G"&amp;TEXT(ROW(B78),"0"),TRUE))</f>
        <v/>
      </c>
      <c r="D78" s="8" t="str" cm="1">
        <f t="array" aca="1" ref="D78" ca="1">IF(INDIRECT("答案!$F"&amp;TEXT(ROW(D78),"0"),TRUE)="","",INDIRECT("答案!$F"&amp;TEXT(ROW(D78),"0"),TRUE))</f>
        <v/>
      </c>
      <c r="E78" s="8" t="str" cm="1">
        <f t="array" aca="1" ref="E78" ca="1">IF(INDIRECT("答案!$G"&amp;TEXT(ROW(E78),"0"),TRUE)="","",INDIRECT("答案!$G"&amp;TEXT(ROW(E78),"0"),TRUE))</f>
        <v/>
      </c>
    </row>
    <row r="79" spans="1:5" x14ac:dyDescent="0.55000000000000004">
      <c r="A79" s="8" t="str" cm="1">
        <f t="array" aca="1" ref="A79" ca="1">IF(INDIRECT("出席票!$F"&amp;TEXT(ROW(A79),"0"),TRUE)="","",INDIRECT("出席票!$F"&amp;TEXT(ROW(A79),"0"),TRUE))</f>
        <v/>
      </c>
      <c r="B79" s="8" t="str" cm="1">
        <f t="array" aca="1" ref="B79" ca="1">IF(INDIRECT("出席票!$G"&amp;TEXT(ROW(B79),"0"),TRUE)="","",INDIRECT("出席票!$G"&amp;TEXT(ROW(B79),"0"),TRUE))</f>
        <v/>
      </c>
      <c r="D79" s="8" t="str" cm="1">
        <f t="array" aca="1" ref="D79" ca="1">IF(INDIRECT("答案!$F"&amp;TEXT(ROW(D79),"0"),TRUE)="","",INDIRECT("答案!$F"&amp;TEXT(ROW(D79),"0"),TRUE))</f>
        <v/>
      </c>
      <c r="E79" s="8" t="str" cm="1">
        <f t="array" aca="1" ref="E79" ca="1">IF(INDIRECT("答案!$G"&amp;TEXT(ROW(E79),"0"),TRUE)="","",INDIRECT("答案!$G"&amp;TEXT(ROW(E79),"0"),TRUE))</f>
        <v/>
      </c>
    </row>
    <row r="80" spans="1:5" x14ac:dyDescent="0.55000000000000004">
      <c r="A80" s="8" t="str" cm="1">
        <f t="array" aca="1" ref="A80" ca="1">IF(INDIRECT("出席票!$F"&amp;TEXT(ROW(A80),"0"),TRUE)="","",INDIRECT("出席票!$F"&amp;TEXT(ROW(A80),"0"),TRUE))</f>
        <v/>
      </c>
      <c r="B80" s="8" t="str" cm="1">
        <f t="array" aca="1" ref="B80" ca="1">IF(INDIRECT("出席票!$G"&amp;TEXT(ROW(B80),"0"),TRUE)="","",INDIRECT("出席票!$G"&amp;TEXT(ROW(B80),"0"),TRUE))</f>
        <v/>
      </c>
      <c r="D80" s="8" t="str" cm="1">
        <f t="array" aca="1" ref="D80" ca="1">IF(INDIRECT("答案!$F"&amp;TEXT(ROW(D80),"0"),TRUE)="","",INDIRECT("答案!$F"&amp;TEXT(ROW(D80),"0"),TRUE))</f>
        <v/>
      </c>
      <c r="E80" s="8" t="str" cm="1">
        <f t="array" aca="1" ref="E80" ca="1">IF(INDIRECT("答案!$G"&amp;TEXT(ROW(E80),"0"),TRUE)="","",INDIRECT("答案!$G"&amp;TEXT(ROW(E80),"0"),TRUE))</f>
        <v/>
      </c>
    </row>
    <row r="81" spans="1:5" x14ac:dyDescent="0.55000000000000004">
      <c r="A81" s="8" t="str" cm="1">
        <f t="array" aca="1" ref="A81" ca="1">IF(INDIRECT("出席票!$F"&amp;TEXT(ROW(A81),"0"),TRUE)="","",INDIRECT("出席票!$F"&amp;TEXT(ROW(A81),"0"),TRUE))</f>
        <v/>
      </c>
      <c r="B81" s="8" t="str" cm="1">
        <f t="array" aca="1" ref="B81" ca="1">IF(INDIRECT("出席票!$G"&amp;TEXT(ROW(B81),"0"),TRUE)="","",INDIRECT("出席票!$G"&amp;TEXT(ROW(B81),"0"),TRUE))</f>
        <v/>
      </c>
      <c r="D81" s="8" t="str" cm="1">
        <f t="array" aca="1" ref="D81" ca="1">IF(INDIRECT("答案!$F"&amp;TEXT(ROW(D81),"0"),TRUE)="","",INDIRECT("答案!$F"&amp;TEXT(ROW(D81),"0"),TRUE))</f>
        <v/>
      </c>
      <c r="E81" s="8" t="str" cm="1">
        <f t="array" aca="1" ref="E81" ca="1">IF(INDIRECT("答案!$G"&amp;TEXT(ROW(E81),"0"),TRUE)="","",INDIRECT("答案!$G"&amp;TEXT(ROW(E81),"0"),TRUE))</f>
        <v/>
      </c>
    </row>
    <row r="82" spans="1:5" x14ac:dyDescent="0.55000000000000004">
      <c r="A82" s="8" t="str" cm="1">
        <f t="array" aca="1" ref="A82" ca="1">IF(INDIRECT("出席票!$F"&amp;TEXT(ROW(A82),"0"),TRUE)="","",INDIRECT("出席票!$F"&amp;TEXT(ROW(A82),"0"),TRUE))</f>
        <v/>
      </c>
      <c r="B82" s="8" t="str" cm="1">
        <f t="array" aca="1" ref="B82" ca="1">IF(INDIRECT("出席票!$G"&amp;TEXT(ROW(B82),"0"),TRUE)="","",INDIRECT("出席票!$G"&amp;TEXT(ROW(B82),"0"),TRUE))</f>
        <v/>
      </c>
      <c r="D82" s="8" t="str" cm="1">
        <f t="array" aca="1" ref="D82" ca="1">IF(INDIRECT("答案!$F"&amp;TEXT(ROW(D82),"0"),TRUE)="","",INDIRECT("答案!$F"&amp;TEXT(ROW(D82),"0"),TRUE))</f>
        <v/>
      </c>
      <c r="E82" s="8" t="str" cm="1">
        <f t="array" aca="1" ref="E82" ca="1">IF(INDIRECT("答案!$G"&amp;TEXT(ROW(E82),"0"),TRUE)="","",INDIRECT("答案!$G"&amp;TEXT(ROW(E82),"0"),TRUE))</f>
        <v/>
      </c>
    </row>
    <row r="83" spans="1:5" x14ac:dyDescent="0.55000000000000004">
      <c r="A83" s="8" t="str" cm="1">
        <f t="array" aca="1" ref="A83" ca="1">IF(INDIRECT("出席票!$F"&amp;TEXT(ROW(A83),"0"),TRUE)="","",INDIRECT("出席票!$F"&amp;TEXT(ROW(A83),"0"),TRUE))</f>
        <v/>
      </c>
      <c r="B83" s="8" t="str" cm="1">
        <f t="array" aca="1" ref="B83" ca="1">IF(INDIRECT("出席票!$G"&amp;TEXT(ROW(B83),"0"),TRUE)="","",INDIRECT("出席票!$G"&amp;TEXT(ROW(B83),"0"),TRUE))</f>
        <v/>
      </c>
      <c r="D83" s="8" t="str" cm="1">
        <f t="array" aca="1" ref="D83" ca="1">IF(INDIRECT("答案!$F"&amp;TEXT(ROW(D83),"0"),TRUE)="","",INDIRECT("答案!$F"&amp;TEXT(ROW(D83),"0"),TRUE))</f>
        <v/>
      </c>
      <c r="E83" s="8" t="str" cm="1">
        <f t="array" aca="1" ref="E83" ca="1">IF(INDIRECT("答案!$G"&amp;TEXT(ROW(E83),"0"),TRUE)="","",INDIRECT("答案!$G"&amp;TEXT(ROW(E83),"0"),TRUE))</f>
        <v/>
      </c>
    </row>
    <row r="84" spans="1:5" x14ac:dyDescent="0.55000000000000004">
      <c r="A84" s="8" t="str" cm="1">
        <f t="array" aca="1" ref="A84" ca="1">IF(INDIRECT("出席票!$F"&amp;TEXT(ROW(A84),"0"),TRUE)="","",INDIRECT("出席票!$F"&amp;TEXT(ROW(A84),"0"),TRUE))</f>
        <v/>
      </c>
      <c r="B84" s="8" t="str" cm="1">
        <f t="array" aca="1" ref="B84" ca="1">IF(INDIRECT("出席票!$G"&amp;TEXT(ROW(B84),"0"),TRUE)="","",INDIRECT("出席票!$G"&amp;TEXT(ROW(B84),"0"),TRUE))</f>
        <v/>
      </c>
      <c r="D84" s="8" t="str" cm="1">
        <f t="array" aca="1" ref="D84" ca="1">IF(INDIRECT("答案!$F"&amp;TEXT(ROW(D84),"0"),TRUE)="","",INDIRECT("答案!$F"&amp;TEXT(ROW(D84),"0"),TRUE))</f>
        <v/>
      </c>
      <c r="E84" s="8" t="str" cm="1">
        <f t="array" aca="1" ref="E84" ca="1">IF(INDIRECT("答案!$G"&amp;TEXT(ROW(E84),"0"),TRUE)="","",INDIRECT("答案!$G"&amp;TEXT(ROW(E84),"0"),TRUE))</f>
        <v/>
      </c>
    </row>
    <row r="85" spans="1:5" x14ac:dyDescent="0.55000000000000004">
      <c r="A85" s="8" t="str" cm="1">
        <f t="array" aca="1" ref="A85" ca="1">IF(INDIRECT("出席票!$F"&amp;TEXT(ROW(A85),"0"),TRUE)="","",INDIRECT("出席票!$F"&amp;TEXT(ROW(A85),"0"),TRUE))</f>
        <v/>
      </c>
      <c r="B85" s="8" t="str" cm="1">
        <f t="array" aca="1" ref="B85" ca="1">IF(INDIRECT("出席票!$G"&amp;TEXT(ROW(B85),"0"),TRUE)="","",INDIRECT("出席票!$G"&amp;TEXT(ROW(B85),"0"),TRUE))</f>
        <v/>
      </c>
      <c r="D85" s="8" t="str" cm="1">
        <f t="array" aca="1" ref="D85" ca="1">IF(INDIRECT("答案!$F"&amp;TEXT(ROW(D85),"0"),TRUE)="","",INDIRECT("答案!$F"&amp;TEXT(ROW(D85),"0"),TRUE))</f>
        <v/>
      </c>
      <c r="E85" s="8" t="str" cm="1">
        <f t="array" aca="1" ref="E85" ca="1">IF(INDIRECT("答案!$G"&amp;TEXT(ROW(E85),"0"),TRUE)="","",INDIRECT("答案!$G"&amp;TEXT(ROW(E85),"0"),TRUE))</f>
        <v/>
      </c>
    </row>
    <row r="86" spans="1:5" x14ac:dyDescent="0.55000000000000004">
      <c r="A86" s="8" t="str" cm="1">
        <f t="array" aca="1" ref="A86" ca="1">IF(INDIRECT("出席票!$F"&amp;TEXT(ROW(A86),"0"),TRUE)="","",INDIRECT("出席票!$F"&amp;TEXT(ROW(A86),"0"),TRUE))</f>
        <v/>
      </c>
      <c r="B86" s="8" t="str" cm="1">
        <f t="array" aca="1" ref="B86" ca="1">IF(INDIRECT("出席票!$G"&amp;TEXT(ROW(B86),"0"),TRUE)="","",INDIRECT("出席票!$G"&amp;TEXT(ROW(B86),"0"),TRUE))</f>
        <v/>
      </c>
      <c r="D86" s="8" t="str" cm="1">
        <f t="array" aca="1" ref="D86" ca="1">IF(INDIRECT("答案!$F"&amp;TEXT(ROW(D86),"0"),TRUE)="","",INDIRECT("答案!$F"&amp;TEXT(ROW(D86),"0"),TRUE))</f>
        <v/>
      </c>
      <c r="E86" s="8" t="str" cm="1">
        <f t="array" aca="1" ref="E86" ca="1">IF(INDIRECT("答案!$G"&amp;TEXT(ROW(E86),"0"),TRUE)="","",INDIRECT("答案!$G"&amp;TEXT(ROW(E86),"0"),TRUE))</f>
        <v/>
      </c>
    </row>
    <row r="87" spans="1:5" x14ac:dyDescent="0.55000000000000004">
      <c r="A87" s="8" t="str" cm="1">
        <f t="array" aca="1" ref="A87" ca="1">IF(INDIRECT("出席票!$F"&amp;TEXT(ROW(A87),"0"),TRUE)="","",INDIRECT("出席票!$F"&amp;TEXT(ROW(A87),"0"),TRUE))</f>
        <v/>
      </c>
      <c r="B87" s="8" t="str" cm="1">
        <f t="array" aca="1" ref="B87" ca="1">IF(INDIRECT("出席票!$G"&amp;TEXT(ROW(B87),"0"),TRUE)="","",INDIRECT("出席票!$G"&amp;TEXT(ROW(B87),"0"),TRUE))</f>
        <v/>
      </c>
      <c r="D87" s="8" t="str" cm="1">
        <f t="array" aca="1" ref="D87" ca="1">IF(INDIRECT("答案!$F"&amp;TEXT(ROW(D87),"0"),TRUE)="","",INDIRECT("答案!$F"&amp;TEXT(ROW(D87),"0"),TRUE))</f>
        <v/>
      </c>
      <c r="E87" s="8" t="str" cm="1">
        <f t="array" aca="1" ref="E87" ca="1">IF(INDIRECT("答案!$G"&amp;TEXT(ROW(E87),"0"),TRUE)="","",INDIRECT("答案!$G"&amp;TEXT(ROW(E87),"0"),TRUE))</f>
        <v/>
      </c>
    </row>
    <row r="88" spans="1:5" x14ac:dyDescent="0.55000000000000004">
      <c r="A88" s="8" t="str" cm="1">
        <f t="array" aca="1" ref="A88" ca="1">IF(INDIRECT("出席票!$F"&amp;TEXT(ROW(A88),"0"),TRUE)="","",INDIRECT("出席票!$F"&amp;TEXT(ROW(A88),"0"),TRUE))</f>
        <v/>
      </c>
      <c r="B88" s="8" t="str" cm="1">
        <f t="array" aca="1" ref="B88" ca="1">IF(INDIRECT("出席票!$G"&amp;TEXT(ROW(B88),"0"),TRUE)="","",INDIRECT("出席票!$G"&amp;TEXT(ROW(B88),"0"),TRUE))</f>
        <v/>
      </c>
      <c r="D88" s="8" t="str" cm="1">
        <f t="array" aca="1" ref="D88" ca="1">IF(INDIRECT("答案!$F"&amp;TEXT(ROW(D88),"0"),TRUE)="","",INDIRECT("答案!$F"&amp;TEXT(ROW(D88),"0"),TRUE))</f>
        <v/>
      </c>
      <c r="E88" s="8" t="str" cm="1">
        <f t="array" aca="1" ref="E88" ca="1">IF(INDIRECT("答案!$G"&amp;TEXT(ROW(E88),"0"),TRUE)="","",INDIRECT("答案!$G"&amp;TEXT(ROW(E88),"0"),TRUE))</f>
        <v/>
      </c>
    </row>
    <row r="89" spans="1:5" x14ac:dyDescent="0.55000000000000004">
      <c r="A89" s="8" t="str" cm="1">
        <f t="array" aca="1" ref="A89" ca="1">IF(INDIRECT("出席票!$F"&amp;TEXT(ROW(A89),"0"),TRUE)="","",INDIRECT("出席票!$F"&amp;TEXT(ROW(A89),"0"),TRUE))</f>
        <v/>
      </c>
      <c r="B89" s="8" t="str" cm="1">
        <f t="array" aca="1" ref="B89" ca="1">IF(INDIRECT("出席票!$G"&amp;TEXT(ROW(B89),"0"),TRUE)="","",INDIRECT("出席票!$G"&amp;TEXT(ROW(B89),"0"),TRUE))</f>
        <v/>
      </c>
      <c r="D89" s="8" t="str" cm="1">
        <f t="array" aca="1" ref="D89" ca="1">IF(INDIRECT("答案!$F"&amp;TEXT(ROW(D89),"0"),TRUE)="","",INDIRECT("答案!$F"&amp;TEXT(ROW(D89),"0"),TRUE))</f>
        <v/>
      </c>
      <c r="E89" s="8" t="str" cm="1">
        <f t="array" aca="1" ref="E89" ca="1">IF(INDIRECT("答案!$G"&amp;TEXT(ROW(E89),"0"),TRUE)="","",INDIRECT("答案!$G"&amp;TEXT(ROW(E89),"0"),TRUE))</f>
        <v/>
      </c>
    </row>
    <row r="90" spans="1:5" x14ac:dyDescent="0.55000000000000004">
      <c r="A90" s="8" t="str" cm="1">
        <f t="array" aca="1" ref="A90" ca="1">IF(INDIRECT("出席票!$F"&amp;TEXT(ROW(A90),"0"),TRUE)="","",INDIRECT("出席票!$F"&amp;TEXT(ROW(A90),"0"),TRUE))</f>
        <v/>
      </c>
      <c r="B90" s="8" t="str" cm="1">
        <f t="array" aca="1" ref="B90" ca="1">IF(INDIRECT("出席票!$G"&amp;TEXT(ROW(B90),"0"),TRUE)="","",INDIRECT("出席票!$G"&amp;TEXT(ROW(B90),"0"),TRUE))</f>
        <v/>
      </c>
      <c r="D90" s="8" t="str" cm="1">
        <f t="array" aca="1" ref="D90" ca="1">IF(INDIRECT("答案!$F"&amp;TEXT(ROW(D90),"0"),TRUE)="","",INDIRECT("答案!$F"&amp;TEXT(ROW(D90),"0"),TRUE))</f>
        <v/>
      </c>
      <c r="E90" s="8" t="str" cm="1">
        <f t="array" aca="1" ref="E90" ca="1">IF(INDIRECT("答案!$G"&amp;TEXT(ROW(E90),"0"),TRUE)="","",INDIRECT("答案!$G"&amp;TEXT(ROW(E90),"0"),TRUE))</f>
        <v/>
      </c>
    </row>
    <row r="91" spans="1:5" x14ac:dyDescent="0.55000000000000004">
      <c r="A91" s="8" t="str" cm="1">
        <f t="array" aca="1" ref="A91" ca="1">IF(INDIRECT("出席票!$F"&amp;TEXT(ROW(A91),"0"),TRUE)="","",INDIRECT("出席票!$F"&amp;TEXT(ROW(A91),"0"),TRUE))</f>
        <v/>
      </c>
      <c r="B91" s="8" t="str" cm="1">
        <f t="array" aca="1" ref="B91" ca="1">IF(INDIRECT("出席票!$G"&amp;TEXT(ROW(B91),"0"),TRUE)="","",INDIRECT("出席票!$G"&amp;TEXT(ROW(B91),"0"),TRUE))</f>
        <v/>
      </c>
      <c r="D91" s="8" t="str" cm="1">
        <f t="array" aca="1" ref="D91" ca="1">IF(INDIRECT("答案!$F"&amp;TEXT(ROW(D91),"0"),TRUE)="","",INDIRECT("答案!$F"&amp;TEXT(ROW(D91),"0"),TRUE))</f>
        <v/>
      </c>
      <c r="E91" s="8" t="str" cm="1">
        <f t="array" aca="1" ref="E91" ca="1">IF(INDIRECT("答案!$G"&amp;TEXT(ROW(E91),"0"),TRUE)="","",INDIRECT("答案!$G"&amp;TEXT(ROW(E91),"0"),TRUE))</f>
        <v/>
      </c>
    </row>
    <row r="92" spans="1:5" x14ac:dyDescent="0.55000000000000004">
      <c r="A92" s="8" t="str" cm="1">
        <f t="array" aca="1" ref="A92" ca="1">IF(INDIRECT("出席票!$F"&amp;TEXT(ROW(A92),"0"),TRUE)="","",INDIRECT("出席票!$F"&amp;TEXT(ROW(A92),"0"),TRUE))</f>
        <v/>
      </c>
      <c r="B92" s="8" t="str" cm="1">
        <f t="array" aca="1" ref="B92" ca="1">IF(INDIRECT("出席票!$G"&amp;TEXT(ROW(B92),"0"),TRUE)="","",INDIRECT("出席票!$G"&amp;TEXT(ROW(B92),"0"),TRUE))</f>
        <v/>
      </c>
      <c r="D92" s="8" t="str" cm="1">
        <f t="array" aca="1" ref="D92" ca="1">IF(INDIRECT("答案!$F"&amp;TEXT(ROW(D92),"0"),TRUE)="","",INDIRECT("答案!$F"&amp;TEXT(ROW(D92),"0"),TRUE))</f>
        <v/>
      </c>
      <c r="E92" s="8" t="str" cm="1">
        <f t="array" aca="1" ref="E92" ca="1">IF(INDIRECT("答案!$G"&amp;TEXT(ROW(E92),"0"),TRUE)="","",INDIRECT("答案!$G"&amp;TEXT(ROW(E92),"0"),TRUE))</f>
        <v/>
      </c>
    </row>
    <row r="93" spans="1:5" x14ac:dyDescent="0.55000000000000004">
      <c r="A93" s="8" t="str" cm="1">
        <f t="array" aca="1" ref="A93" ca="1">IF(INDIRECT("出席票!$F"&amp;TEXT(ROW(A93),"0"),TRUE)="","",INDIRECT("出席票!$F"&amp;TEXT(ROW(A93),"0"),TRUE))</f>
        <v/>
      </c>
      <c r="B93" s="8" t="str" cm="1">
        <f t="array" aca="1" ref="B93" ca="1">IF(INDIRECT("出席票!$G"&amp;TEXT(ROW(B93),"0"),TRUE)="","",INDIRECT("出席票!$G"&amp;TEXT(ROW(B93),"0"),TRUE))</f>
        <v/>
      </c>
      <c r="D93" s="8" t="str" cm="1">
        <f t="array" aca="1" ref="D93" ca="1">IF(INDIRECT("答案!$F"&amp;TEXT(ROW(D93),"0"),TRUE)="","",INDIRECT("答案!$F"&amp;TEXT(ROW(D93),"0"),TRUE))</f>
        <v/>
      </c>
      <c r="E93" s="8" t="str" cm="1">
        <f t="array" aca="1" ref="E93" ca="1">IF(INDIRECT("答案!$G"&amp;TEXT(ROW(E93),"0"),TRUE)="","",INDIRECT("答案!$G"&amp;TEXT(ROW(E93),"0"),TRUE))</f>
        <v/>
      </c>
    </row>
    <row r="94" spans="1:5" x14ac:dyDescent="0.55000000000000004">
      <c r="A94" s="8" t="str" cm="1">
        <f t="array" aca="1" ref="A94" ca="1">IF(INDIRECT("出席票!$F"&amp;TEXT(ROW(A94),"0"),TRUE)="","",INDIRECT("出席票!$F"&amp;TEXT(ROW(A94),"0"),TRUE))</f>
        <v/>
      </c>
      <c r="B94" s="8" t="str" cm="1">
        <f t="array" aca="1" ref="B94" ca="1">IF(INDIRECT("出席票!$G"&amp;TEXT(ROW(B94),"0"),TRUE)="","",INDIRECT("出席票!$G"&amp;TEXT(ROW(B94),"0"),TRUE))</f>
        <v/>
      </c>
      <c r="D94" s="8" t="str" cm="1">
        <f t="array" aca="1" ref="D94" ca="1">IF(INDIRECT("答案!$F"&amp;TEXT(ROW(D94),"0"),TRUE)="","",INDIRECT("答案!$F"&amp;TEXT(ROW(D94),"0"),TRUE))</f>
        <v/>
      </c>
      <c r="E94" s="8" t="str" cm="1">
        <f t="array" aca="1" ref="E94" ca="1">IF(INDIRECT("答案!$G"&amp;TEXT(ROW(E94),"0"),TRUE)="","",INDIRECT("答案!$G"&amp;TEXT(ROW(E94),"0"),TRUE))</f>
        <v/>
      </c>
    </row>
    <row r="95" spans="1:5" x14ac:dyDescent="0.55000000000000004">
      <c r="A95" s="8" t="str" cm="1">
        <f t="array" aca="1" ref="A95" ca="1">IF(INDIRECT("出席票!$F"&amp;TEXT(ROW(A95),"0"),TRUE)="","",INDIRECT("出席票!$F"&amp;TEXT(ROW(A95),"0"),TRUE))</f>
        <v/>
      </c>
      <c r="B95" s="8" t="str" cm="1">
        <f t="array" aca="1" ref="B95" ca="1">IF(INDIRECT("出席票!$G"&amp;TEXT(ROW(B95),"0"),TRUE)="","",INDIRECT("出席票!$G"&amp;TEXT(ROW(B95),"0"),TRUE))</f>
        <v/>
      </c>
      <c r="D95" s="8" t="str" cm="1">
        <f t="array" aca="1" ref="D95" ca="1">IF(INDIRECT("答案!$F"&amp;TEXT(ROW(D95),"0"),TRUE)="","",INDIRECT("答案!$F"&amp;TEXT(ROW(D95),"0"),TRUE))</f>
        <v/>
      </c>
      <c r="E95" s="8" t="str" cm="1">
        <f t="array" aca="1" ref="E95" ca="1">IF(INDIRECT("答案!$G"&amp;TEXT(ROW(E95),"0"),TRUE)="","",INDIRECT("答案!$G"&amp;TEXT(ROW(E95),"0"),TRUE))</f>
        <v/>
      </c>
    </row>
    <row r="96" spans="1:5" x14ac:dyDescent="0.55000000000000004">
      <c r="A96" s="8" t="str" cm="1">
        <f t="array" aca="1" ref="A96" ca="1">IF(INDIRECT("出席票!$F"&amp;TEXT(ROW(A96),"0"),TRUE)="","",INDIRECT("出席票!$F"&amp;TEXT(ROW(A96),"0"),TRUE))</f>
        <v/>
      </c>
      <c r="B96" s="8" t="str" cm="1">
        <f t="array" aca="1" ref="B96" ca="1">IF(INDIRECT("出席票!$G"&amp;TEXT(ROW(B96),"0"),TRUE)="","",INDIRECT("出席票!$G"&amp;TEXT(ROW(B96),"0"),TRUE))</f>
        <v/>
      </c>
      <c r="D96" s="8" t="str" cm="1">
        <f t="array" aca="1" ref="D96" ca="1">IF(INDIRECT("答案!$F"&amp;TEXT(ROW(D96),"0"),TRUE)="","",INDIRECT("答案!$F"&amp;TEXT(ROW(D96),"0"),TRUE))</f>
        <v/>
      </c>
      <c r="E96" s="8" t="str" cm="1">
        <f t="array" aca="1" ref="E96" ca="1">IF(INDIRECT("答案!$G"&amp;TEXT(ROW(E96),"0"),TRUE)="","",INDIRECT("答案!$G"&amp;TEXT(ROW(E96),"0"),TRUE))</f>
        <v/>
      </c>
    </row>
    <row r="97" spans="1:5" x14ac:dyDescent="0.55000000000000004">
      <c r="A97" s="8" t="str" cm="1">
        <f t="array" aca="1" ref="A97" ca="1">IF(INDIRECT("出席票!$F"&amp;TEXT(ROW(A97),"0"),TRUE)="","",INDIRECT("出席票!$F"&amp;TEXT(ROW(A97),"0"),TRUE))</f>
        <v/>
      </c>
      <c r="B97" s="8" t="str" cm="1">
        <f t="array" aca="1" ref="B97" ca="1">IF(INDIRECT("出席票!$G"&amp;TEXT(ROW(B97),"0"),TRUE)="","",INDIRECT("出席票!$G"&amp;TEXT(ROW(B97),"0"),TRUE))</f>
        <v/>
      </c>
      <c r="D97" s="8" t="str" cm="1">
        <f t="array" aca="1" ref="D97" ca="1">IF(INDIRECT("答案!$F"&amp;TEXT(ROW(D97),"0"),TRUE)="","",INDIRECT("答案!$F"&amp;TEXT(ROW(D97),"0"),TRUE))</f>
        <v/>
      </c>
      <c r="E97" s="8" t="str" cm="1">
        <f t="array" aca="1" ref="E97" ca="1">IF(INDIRECT("答案!$G"&amp;TEXT(ROW(E97),"0"),TRUE)="","",INDIRECT("答案!$G"&amp;TEXT(ROW(E97),"0"),TRUE))</f>
        <v/>
      </c>
    </row>
    <row r="98" spans="1:5" x14ac:dyDescent="0.55000000000000004">
      <c r="A98" s="8" t="str" cm="1">
        <f t="array" aca="1" ref="A98" ca="1">IF(INDIRECT("出席票!$F"&amp;TEXT(ROW(A98),"0"),TRUE)="","",INDIRECT("出席票!$F"&amp;TEXT(ROW(A98),"0"),TRUE))</f>
        <v/>
      </c>
      <c r="B98" s="8" t="str" cm="1">
        <f t="array" aca="1" ref="B98" ca="1">IF(INDIRECT("出席票!$G"&amp;TEXT(ROW(B98),"0"),TRUE)="","",INDIRECT("出席票!$G"&amp;TEXT(ROW(B98),"0"),TRUE))</f>
        <v/>
      </c>
      <c r="D98" s="8" t="str" cm="1">
        <f t="array" aca="1" ref="D98" ca="1">IF(INDIRECT("答案!$F"&amp;TEXT(ROW(D98),"0"),TRUE)="","",INDIRECT("答案!$F"&amp;TEXT(ROW(D98),"0"),TRUE))</f>
        <v/>
      </c>
      <c r="E98" s="8" t="str" cm="1">
        <f t="array" aca="1" ref="E98" ca="1">IF(INDIRECT("答案!$G"&amp;TEXT(ROW(E98),"0"),TRUE)="","",INDIRECT("答案!$G"&amp;TEXT(ROW(E98),"0"),TRUE))</f>
        <v/>
      </c>
    </row>
    <row r="99" spans="1:5" x14ac:dyDescent="0.55000000000000004">
      <c r="A99" s="8" t="str" cm="1">
        <f t="array" aca="1" ref="A99" ca="1">IF(INDIRECT("出席票!$F"&amp;TEXT(ROW(A99),"0"),TRUE)="","",INDIRECT("出席票!$F"&amp;TEXT(ROW(A99),"0"),TRUE))</f>
        <v/>
      </c>
      <c r="B99" s="8" t="str" cm="1">
        <f t="array" aca="1" ref="B99" ca="1">IF(INDIRECT("出席票!$G"&amp;TEXT(ROW(B99),"0"),TRUE)="","",INDIRECT("出席票!$G"&amp;TEXT(ROW(B99),"0"),TRUE))</f>
        <v/>
      </c>
      <c r="D99" s="8" t="str" cm="1">
        <f t="array" aca="1" ref="D99" ca="1">IF(INDIRECT("答案!$F"&amp;TEXT(ROW(D99),"0"),TRUE)="","",INDIRECT("答案!$F"&amp;TEXT(ROW(D99),"0"),TRUE))</f>
        <v/>
      </c>
      <c r="E99" s="8" t="str" cm="1">
        <f t="array" aca="1" ref="E99" ca="1">IF(INDIRECT("答案!$G"&amp;TEXT(ROW(E99),"0"),TRUE)="","",INDIRECT("答案!$G"&amp;TEXT(ROW(E99),"0"),TRUE))</f>
        <v/>
      </c>
    </row>
    <row r="100" spans="1:5" x14ac:dyDescent="0.55000000000000004">
      <c r="A100" s="8" t="str" cm="1">
        <f t="array" aca="1" ref="A100" ca="1">IF(INDIRECT("出席票!$F"&amp;TEXT(ROW(A100),"0"),TRUE)="","",INDIRECT("出席票!$F"&amp;TEXT(ROW(A100),"0"),TRUE))</f>
        <v/>
      </c>
      <c r="B100" s="8" t="str" cm="1">
        <f t="array" aca="1" ref="B100" ca="1">IF(INDIRECT("出席票!$G"&amp;TEXT(ROW(B100),"0"),TRUE)="","",INDIRECT("出席票!$G"&amp;TEXT(ROW(B100),"0"),TRUE))</f>
        <v/>
      </c>
      <c r="D100" s="8" t="str" cm="1">
        <f t="array" aca="1" ref="D100" ca="1">IF(INDIRECT("答案!$F"&amp;TEXT(ROW(D100),"0"),TRUE)="","",INDIRECT("答案!$F"&amp;TEXT(ROW(D100),"0"),TRUE))</f>
        <v/>
      </c>
      <c r="E100" s="8" t="str" cm="1">
        <f t="array" aca="1" ref="E100" ca="1">IF(INDIRECT("答案!$G"&amp;TEXT(ROW(E100),"0"),TRUE)="","",INDIRECT("答案!$G"&amp;TEXT(ROW(E100),"0"),TRUE))</f>
        <v/>
      </c>
    </row>
    <row r="101" spans="1:5" x14ac:dyDescent="0.55000000000000004">
      <c r="A101" s="8" t="str" cm="1">
        <f t="array" aca="1" ref="A101" ca="1">IF(INDIRECT("出席票!$F"&amp;TEXT(ROW(A101),"0"),TRUE)="","",INDIRECT("出席票!$F"&amp;TEXT(ROW(A101),"0"),TRUE))</f>
        <v/>
      </c>
      <c r="B101" s="8" t="str" cm="1">
        <f t="array" aca="1" ref="B101" ca="1">IF(INDIRECT("出席票!$G"&amp;TEXT(ROW(B101),"0"),TRUE)="","",INDIRECT("出席票!$G"&amp;TEXT(ROW(B101),"0"),TRUE))</f>
        <v/>
      </c>
      <c r="D101" s="8" t="str" cm="1">
        <f t="array" aca="1" ref="D101" ca="1">IF(INDIRECT("答案!$F"&amp;TEXT(ROW(D101),"0"),TRUE)="","",INDIRECT("答案!$F"&amp;TEXT(ROW(D101),"0"),TRUE))</f>
        <v/>
      </c>
      <c r="E101" s="8" t="str" cm="1">
        <f t="array" aca="1" ref="E101" ca="1">IF(INDIRECT("答案!$G"&amp;TEXT(ROW(E101),"0"),TRUE)="","",INDIRECT("答案!$G"&amp;TEXT(ROW(E101),"0"),TRUE))</f>
        <v/>
      </c>
    </row>
    <row r="102" spans="1:5" x14ac:dyDescent="0.55000000000000004">
      <c r="A102" s="8" t="str" cm="1">
        <f t="array" aca="1" ref="A102" ca="1">IF(INDIRECT("出席票!$F"&amp;TEXT(ROW(A102),"0"),TRUE)="","",INDIRECT("出席票!$F"&amp;TEXT(ROW(A102),"0"),TRUE))</f>
        <v/>
      </c>
      <c r="B102" s="8" t="str" cm="1">
        <f t="array" aca="1" ref="B102" ca="1">IF(INDIRECT("出席票!$G"&amp;TEXT(ROW(B102),"0"),TRUE)="","",INDIRECT("出席票!$G"&amp;TEXT(ROW(B102),"0"),TRUE))</f>
        <v/>
      </c>
      <c r="D102" s="8" t="str" cm="1">
        <f t="array" aca="1" ref="D102" ca="1">IF(INDIRECT("答案!$F"&amp;TEXT(ROW(D102),"0"),TRUE)="","",INDIRECT("答案!$F"&amp;TEXT(ROW(D102),"0"),TRUE))</f>
        <v/>
      </c>
      <c r="E102" s="8" t="str" cm="1">
        <f t="array" aca="1" ref="E102" ca="1">IF(INDIRECT("答案!$G"&amp;TEXT(ROW(E102),"0"),TRUE)="","",INDIRECT("答案!$G"&amp;TEXT(ROW(E102),"0"),TRUE))</f>
        <v/>
      </c>
    </row>
    <row r="103" spans="1:5" x14ac:dyDescent="0.55000000000000004">
      <c r="A103" s="8" t="str" cm="1">
        <f t="array" aca="1" ref="A103" ca="1">IF(INDIRECT("出席票!$F"&amp;TEXT(ROW(A103),"0"),TRUE)="","",INDIRECT("出席票!$F"&amp;TEXT(ROW(A103),"0"),TRUE))</f>
        <v/>
      </c>
      <c r="B103" s="8" t="str" cm="1">
        <f t="array" aca="1" ref="B103" ca="1">IF(INDIRECT("出席票!$G"&amp;TEXT(ROW(B103),"0"),TRUE)="","",INDIRECT("出席票!$G"&amp;TEXT(ROW(B103),"0"),TRUE))</f>
        <v/>
      </c>
      <c r="D103" s="8" t="str" cm="1">
        <f t="array" aca="1" ref="D103" ca="1">IF(INDIRECT("答案!$F"&amp;TEXT(ROW(D103),"0"),TRUE)="","",INDIRECT("答案!$F"&amp;TEXT(ROW(D103),"0"),TRUE))</f>
        <v/>
      </c>
      <c r="E103" s="8" t="str" cm="1">
        <f t="array" aca="1" ref="E103" ca="1">IF(INDIRECT("答案!$G"&amp;TEXT(ROW(E103),"0"),TRUE)="","",INDIRECT("答案!$G"&amp;TEXT(ROW(E103),"0"),TRUE))</f>
        <v/>
      </c>
    </row>
    <row r="104" spans="1:5" x14ac:dyDescent="0.55000000000000004">
      <c r="A104" s="8" t="str" cm="1">
        <f t="array" aca="1" ref="A104" ca="1">IF(INDIRECT("出席票!$F"&amp;TEXT(ROW(A104),"0"),TRUE)="","",INDIRECT("出席票!$F"&amp;TEXT(ROW(A104),"0"),TRUE))</f>
        <v/>
      </c>
      <c r="B104" s="8" t="str" cm="1">
        <f t="array" aca="1" ref="B104" ca="1">IF(INDIRECT("出席票!$G"&amp;TEXT(ROW(B104),"0"),TRUE)="","",INDIRECT("出席票!$G"&amp;TEXT(ROW(B104),"0"),TRUE))</f>
        <v/>
      </c>
      <c r="D104" s="8" t="str" cm="1">
        <f t="array" aca="1" ref="D104" ca="1">IF(INDIRECT("答案!$F"&amp;TEXT(ROW(D104),"0"),TRUE)="","",INDIRECT("答案!$F"&amp;TEXT(ROW(D104),"0"),TRUE))</f>
        <v/>
      </c>
      <c r="E104" s="8" t="str" cm="1">
        <f t="array" aca="1" ref="E104" ca="1">IF(INDIRECT("答案!$G"&amp;TEXT(ROW(E104),"0"),TRUE)="","",INDIRECT("答案!$G"&amp;TEXT(ROW(E104),"0"),TRUE))</f>
        <v/>
      </c>
    </row>
    <row r="105" spans="1:5" x14ac:dyDescent="0.55000000000000004">
      <c r="A105" s="8" t="str" cm="1">
        <f t="array" aca="1" ref="A105" ca="1">IF(INDIRECT("出席票!$F"&amp;TEXT(ROW(A105),"0"),TRUE)="","",INDIRECT("出席票!$F"&amp;TEXT(ROW(A105),"0"),TRUE))</f>
        <v/>
      </c>
      <c r="B105" s="8" t="str" cm="1">
        <f t="array" aca="1" ref="B105" ca="1">IF(INDIRECT("出席票!$G"&amp;TEXT(ROW(B105),"0"),TRUE)="","",INDIRECT("出席票!$G"&amp;TEXT(ROW(B105),"0"),TRUE))</f>
        <v/>
      </c>
      <c r="D105" s="8" t="str" cm="1">
        <f t="array" aca="1" ref="D105" ca="1">IF(INDIRECT("答案!$F"&amp;TEXT(ROW(D105),"0"),TRUE)="","",INDIRECT("答案!$F"&amp;TEXT(ROW(D105),"0"),TRUE))</f>
        <v/>
      </c>
      <c r="E105" s="8" t="str" cm="1">
        <f t="array" aca="1" ref="E105" ca="1">IF(INDIRECT("答案!$G"&amp;TEXT(ROW(E105),"0"),TRUE)="","",INDIRECT("答案!$G"&amp;TEXT(ROW(E105),"0"),TRUE))</f>
        <v/>
      </c>
    </row>
    <row r="106" spans="1:5" x14ac:dyDescent="0.55000000000000004">
      <c r="A106" s="8" t="str" cm="1">
        <f t="array" aca="1" ref="A106" ca="1">IF(INDIRECT("出席票!$F"&amp;TEXT(ROW(A106),"0"),TRUE)="","",INDIRECT("出席票!$F"&amp;TEXT(ROW(A106),"0"),TRUE))</f>
        <v/>
      </c>
      <c r="B106" s="8" t="str" cm="1">
        <f t="array" aca="1" ref="B106" ca="1">IF(INDIRECT("出席票!$G"&amp;TEXT(ROW(B106),"0"),TRUE)="","",INDIRECT("出席票!$G"&amp;TEXT(ROW(B106),"0"),TRUE))</f>
        <v/>
      </c>
      <c r="D106" s="8" t="str" cm="1">
        <f t="array" aca="1" ref="D106" ca="1">IF(INDIRECT("答案!$F"&amp;TEXT(ROW(D106),"0"),TRUE)="","",INDIRECT("答案!$F"&amp;TEXT(ROW(D106),"0"),TRUE))</f>
        <v/>
      </c>
      <c r="E106" s="8" t="str" cm="1">
        <f t="array" aca="1" ref="E106" ca="1">IF(INDIRECT("答案!$G"&amp;TEXT(ROW(E106),"0"),TRUE)="","",INDIRECT("答案!$G"&amp;TEXT(ROW(E106),"0"),TRUE))</f>
        <v/>
      </c>
    </row>
    <row r="107" spans="1:5" x14ac:dyDescent="0.55000000000000004">
      <c r="A107" s="8" t="str" cm="1">
        <f t="array" aca="1" ref="A107" ca="1">IF(INDIRECT("出席票!$F"&amp;TEXT(ROW(A107),"0"),TRUE)="","",INDIRECT("出席票!$F"&amp;TEXT(ROW(A107),"0"),TRUE))</f>
        <v/>
      </c>
      <c r="B107" s="8" t="str" cm="1">
        <f t="array" aca="1" ref="B107" ca="1">IF(INDIRECT("出席票!$G"&amp;TEXT(ROW(B107),"0"),TRUE)="","",INDIRECT("出席票!$G"&amp;TEXT(ROW(B107),"0"),TRUE))</f>
        <v/>
      </c>
      <c r="D107" s="8" t="str" cm="1">
        <f t="array" aca="1" ref="D107" ca="1">IF(INDIRECT("答案!$F"&amp;TEXT(ROW(D107),"0"),TRUE)="","",INDIRECT("答案!$F"&amp;TEXT(ROW(D107),"0"),TRUE))</f>
        <v/>
      </c>
      <c r="E107" s="8" t="str" cm="1">
        <f t="array" aca="1" ref="E107" ca="1">IF(INDIRECT("答案!$G"&amp;TEXT(ROW(E107),"0"),TRUE)="","",INDIRECT("答案!$G"&amp;TEXT(ROW(E107),"0"),TRUE))</f>
        <v/>
      </c>
    </row>
    <row r="108" spans="1:5" x14ac:dyDescent="0.55000000000000004">
      <c r="A108" s="8" t="str" cm="1">
        <f t="array" aca="1" ref="A108" ca="1">IF(INDIRECT("出席票!$F"&amp;TEXT(ROW(A108),"0"),TRUE)="","",INDIRECT("出席票!$F"&amp;TEXT(ROW(A108),"0"),TRUE))</f>
        <v/>
      </c>
      <c r="B108" s="8" t="str" cm="1">
        <f t="array" aca="1" ref="B108" ca="1">IF(INDIRECT("出席票!$G"&amp;TEXT(ROW(B108),"0"),TRUE)="","",INDIRECT("出席票!$G"&amp;TEXT(ROW(B108),"0"),TRUE))</f>
        <v/>
      </c>
      <c r="D108" s="8" t="str" cm="1">
        <f t="array" aca="1" ref="D108" ca="1">IF(INDIRECT("答案!$F"&amp;TEXT(ROW(D108),"0"),TRUE)="","",INDIRECT("答案!$F"&amp;TEXT(ROW(D108),"0"),TRUE))</f>
        <v/>
      </c>
      <c r="E108" s="8" t="str" cm="1">
        <f t="array" aca="1" ref="E108" ca="1">IF(INDIRECT("答案!$G"&amp;TEXT(ROW(E108),"0"),TRUE)="","",INDIRECT("答案!$G"&amp;TEXT(ROW(E108),"0"),TRUE))</f>
        <v/>
      </c>
    </row>
    <row r="109" spans="1:5" x14ac:dyDescent="0.55000000000000004">
      <c r="A109" s="8" t="str" cm="1">
        <f t="array" aca="1" ref="A109" ca="1">IF(INDIRECT("出席票!$F"&amp;TEXT(ROW(A109),"0"),TRUE)="","",INDIRECT("出席票!$F"&amp;TEXT(ROW(A109),"0"),TRUE))</f>
        <v/>
      </c>
      <c r="B109" s="8" t="str" cm="1">
        <f t="array" aca="1" ref="B109" ca="1">IF(INDIRECT("出席票!$G"&amp;TEXT(ROW(B109),"0"),TRUE)="","",INDIRECT("出席票!$G"&amp;TEXT(ROW(B109),"0"),TRUE))</f>
        <v/>
      </c>
      <c r="D109" s="8" t="str" cm="1">
        <f t="array" aca="1" ref="D109" ca="1">IF(INDIRECT("答案!$F"&amp;TEXT(ROW(D109),"0"),TRUE)="","",INDIRECT("答案!$F"&amp;TEXT(ROW(D109),"0"),TRUE))</f>
        <v/>
      </c>
      <c r="E109" s="8" t="str" cm="1">
        <f t="array" aca="1" ref="E109" ca="1">IF(INDIRECT("答案!$G"&amp;TEXT(ROW(E109),"0"),TRUE)="","",INDIRECT("答案!$G"&amp;TEXT(ROW(E109),"0"),TRUE))</f>
        <v/>
      </c>
    </row>
    <row r="110" spans="1:5" x14ac:dyDescent="0.55000000000000004">
      <c r="A110" s="8" t="str" cm="1">
        <f t="array" aca="1" ref="A110" ca="1">IF(INDIRECT("出席票!$F"&amp;TEXT(ROW(A110),"0"),TRUE)="","",INDIRECT("出席票!$F"&amp;TEXT(ROW(A110),"0"),TRUE))</f>
        <v/>
      </c>
      <c r="B110" s="8" t="str" cm="1">
        <f t="array" aca="1" ref="B110" ca="1">IF(INDIRECT("出席票!$G"&amp;TEXT(ROW(B110),"0"),TRUE)="","",INDIRECT("出席票!$G"&amp;TEXT(ROW(B110),"0"),TRUE))</f>
        <v/>
      </c>
      <c r="D110" s="8" t="str" cm="1">
        <f t="array" aca="1" ref="D110" ca="1">IF(INDIRECT("答案!$F"&amp;TEXT(ROW(D110),"0"),TRUE)="","",INDIRECT("答案!$F"&amp;TEXT(ROW(D110),"0"),TRUE))</f>
        <v/>
      </c>
      <c r="E110" s="8" t="str" cm="1">
        <f t="array" aca="1" ref="E110" ca="1">IF(INDIRECT("答案!$G"&amp;TEXT(ROW(E110),"0"),TRUE)="","",INDIRECT("答案!$G"&amp;TEXT(ROW(E110),"0"),TRUE))</f>
        <v/>
      </c>
    </row>
    <row r="111" spans="1:5" x14ac:dyDescent="0.55000000000000004">
      <c r="A111" s="8" t="str" cm="1">
        <f t="array" aca="1" ref="A111" ca="1">IF(INDIRECT("出席票!$F"&amp;TEXT(ROW(A111),"0"),TRUE)="","",INDIRECT("出席票!$F"&amp;TEXT(ROW(A111),"0"),TRUE))</f>
        <v/>
      </c>
      <c r="B111" s="8" t="str" cm="1">
        <f t="array" aca="1" ref="B111" ca="1">IF(INDIRECT("出席票!$G"&amp;TEXT(ROW(B111),"0"),TRUE)="","",INDIRECT("出席票!$G"&amp;TEXT(ROW(B111),"0"),TRUE))</f>
        <v/>
      </c>
      <c r="D111" s="8" t="str" cm="1">
        <f t="array" aca="1" ref="D111" ca="1">IF(INDIRECT("答案!$F"&amp;TEXT(ROW(D111),"0"),TRUE)="","",INDIRECT("答案!$F"&amp;TEXT(ROW(D111),"0"),TRUE))</f>
        <v/>
      </c>
      <c r="E111" s="8" t="str" cm="1">
        <f t="array" aca="1" ref="E111" ca="1">IF(INDIRECT("答案!$G"&amp;TEXT(ROW(E111),"0"),TRUE)="","",INDIRECT("答案!$G"&amp;TEXT(ROW(E111),"0"),TRUE))</f>
        <v/>
      </c>
    </row>
    <row r="112" spans="1:5" x14ac:dyDescent="0.55000000000000004">
      <c r="A112" s="8" t="str" cm="1">
        <f t="array" aca="1" ref="A112" ca="1">IF(INDIRECT("出席票!$F"&amp;TEXT(ROW(A112),"0"),TRUE)="","",INDIRECT("出席票!$F"&amp;TEXT(ROW(A112),"0"),TRUE))</f>
        <v/>
      </c>
      <c r="B112" s="8" t="str" cm="1">
        <f t="array" aca="1" ref="B112" ca="1">IF(INDIRECT("出席票!$G"&amp;TEXT(ROW(B112),"0"),TRUE)="","",INDIRECT("出席票!$G"&amp;TEXT(ROW(B112),"0"),TRUE))</f>
        <v/>
      </c>
      <c r="D112" s="8" t="str" cm="1">
        <f t="array" aca="1" ref="D112" ca="1">IF(INDIRECT("答案!$F"&amp;TEXT(ROW(D112),"0"),TRUE)="","",INDIRECT("答案!$F"&amp;TEXT(ROW(D112),"0"),TRUE))</f>
        <v/>
      </c>
      <c r="E112" s="8" t="str" cm="1">
        <f t="array" aca="1" ref="E112" ca="1">IF(INDIRECT("答案!$G"&amp;TEXT(ROW(E112),"0"),TRUE)="","",INDIRECT("答案!$G"&amp;TEXT(ROW(E112),"0"),TRUE))</f>
        <v/>
      </c>
    </row>
    <row r="113" spans="1:5" x14ac:dyDescent="0.55000000000000004">
      <c r="A113" s="8" t="str" cm="1">
        <f t="array" aca="1" ref="A113" ca="1">IF(INDIRECT("出席票!$F"&amp;TEXT(ROW(A113),"0"),TRUE)="","",INDIRECT("出席票!$F"&amp;TEXT(ROW(A113),"0"),TRUE))</f>
        <v/>
      </c>
      <c r="B113" s="8" t="str" cm="1">
        <f t="array" aca="1" ref="B113" ca="1">IF(INDIRECT("出席票!$G"&amp;TEXT(ROW(B113),"0"),TRUE)="","",INDIRECT("出席票!$G"&amp;TEXT(ROW(B113),"0"),TRUE))</f>
        <v/>
      </c>
      <c r="D113" s="8" t="str" cm="1">
        <f t="array" aca="1" ref="D113" ca="1">IF(INDIRECT("答案!$F"&amp;TEXT(ROW(D113),"0"),TRUE)="","",INDIRECT("答案!$F"&amp;TEXT(ROW(D113),"0"),TRUE))</f>
        <v/>
      </c>
      <c r="E113" s="8" t="str" cm="1">
        <f t="array" aca="1" ref="E113" ca="1">IF(INDIRECT("答案!$G"&amp;TEXT(ROW(E113),"0"),TRUE)="","",INDIRECT("答案!$G"&amp;TEXT(ROW(E113),"0"),TRUE))</f>
        <v/>
      </c>
    </row>
    <row r="114" spans="1:5" x14ac:dyDescent="0.55000000000000004">
      <c r="A114" s="8" t="str" cm="1">
        <f t="array" aca="1" ref="A114" ca="1">IF(INDIRECT("出席票!$F"&amp;TEXT(ROW(A114),"0"),TRUE)="","",INDIRECT("出席票!$F"&amp;TEXT(ROW(A114),"0"),TRUE))</f>
        <v/>
      </c>
      <c r="B114" s="8" t="str" cm="1">
        <f t="array" aca="1" ref="B114" ca="1">IF(INDIRECT("出席票!$G"&amp;TEXT(ROW(B114),"0"),TRUE)="","",INDIRECT("出席票!$G"&amp;TEXT(ROW(B114),"0"),TRUE))</f>
        <v/>
      </c>
      <c r="D114" s="8" t="str" cm="1">
        <f t="array" aca="1" ref="D114" ca="1">IF(INDIRECT("答案!$F"&amp;TEXT(ROW(D114),"0"),TRUE)="","",INDIRECT("答案!$F"&amp;TEXT(ROW(D114),"0"),TRUE))</f>
        <v/>
      </c>
      <c r="E114" s="8" t="str" cm="1">
        <f t="array" aca="1" ref="E114" ca="1">IF(INDIRECT("答案!$G"&amp;TEXT(ROW(E114),"0"),TRUE)="","",INDIRECT("答案!$G"&amp;TEXT(ROW(E114),"0"),TRUE))</f>
        <v/>
      </c>
    </row>
    <row r="115" spans="1:5" x14ac:dyDescent="0.55000000000000004">
      <c r="A115" s="8" t="str" cm="1">
        <f t="array" aca="1" ref="A115" ca="1">IF(INDIRECT("出席票!$F"&amp;TEXT(ROW(A115),"0"),TRUE)="","",INDIRECT("出席票!$F"&amp;TEXT(ROW(A115),"0"),TRUE))</f>
        <v/>
      </c>
      <c r="B115" s="8" t="str" cm="1">
        <f t="array" aca="1" ref="B115" ca="1">IF(INDIRECT("出席票!$G"&amp;TEXT(ROW(B115),"0"),TRUE)="","",INDIRECT("出席票!$G"&amp;TEXT(ROW(B115),"0"),TRUE))</f>
        <v/>
      </c>
      <c r="D115" s="8" t="str" cm="1">
        <f t="array" aca="1" ref="D115" ca="1">IF(INDIRECT("答案!$F"&amp;TEXT(ROW(D115),"0"),TRUE)="","",INDIRECT("答案!$F"&amp;TEXT(ROW(D115),"0"),TRUE))</f>
        <v/>
      </c>
      <c r="E115" s="8" t="str" cm="1">
        <f t="array" aca="1" ref="E115" ca="1">IF(INDIRECT("答案!$G"&amp;TEXT(ROW(E115),"0"),TRUE)="","",INDIRECT("答案!$G"&amp;TEXT(ROW(E115),"0"),TRUE))</f>
        <v/>
      </c>
    </row>
    <row r="116" spans="1:5" x14ac:dyDescent="0.55000000000000004">
      <c r="A116" s="8" t="str" cm="1">
        <f t="array" aca="1" ref="A116" ca="1">IF(INDIRECT("出席票!$F"&amp;TEXT(ROW(A116),"0"),TRUE)="","",INDIRECT("出席票!$F"&amp;TEXT(ROW(A116),"0"),TRUE))</f>
        <v/>
      </c>
      <c r="B116" s="8" t="str" cm="1">
        <f t="array" aca="1" ref="B116" ca="1">IF(INDIRECT("出席票!$G"&amp;TEXT(ROW(B116),"0"),TRUE)="","",INDIRECT("出席票!$G"&amp;TEXT(ROW(B116),"0"),TRUE))</f>
        <v/>
      </c>
      <c r="D116" s="8" t="str" cm="1">
        <f t="array" aca="1" ref="D116" ca="1">IF(INDIRECT("答案!$F"&amp;TEXT(ROW(D116),"0"),TRUE)="","",INDIRECT("答案!$F"&amp;TEXT(ROW(D116),"0"),TRUE))</f>
        <v/>
      </c>
      <c r="E116" s="8" t="str" cm="1">
        <f t="array" aca="1" ref="E116" ca="1">IF(INDIRECT("答案!$G"&amp;TEXT(ROW(E116),"0"),TRUE)="","",INDIRECT("答案!$G"&amp;TEXT(ROW(E116),"0"),TRUE))</f>
        <v/>
      </c>
    </row>
    <row r="117" spans="1:5" x14ac:dyDescent="0.55000000000000004">
      <c r="A117" s="8" t="str" cm="1">
        <f t="array" aca="1" ref="A117" ca="1">IF(INDIRECT("出席票!$F"&amp;TEXT(ROW(A117),"0"),TRUE)="","",INDIRECT("出席票!$F"&amp;TEXT(ROW(A117),"0"),TRUE))</f>
        <v/>
      </c>
      <c r="B117" s="8" t="str" cm="1">
        <f t="array" aca="1" ref="B117" ca="1">IF(INDIRECT("出席票!$G"&amp;TEXT(ROW(B117),"0"),TRUE)="","",INDIRECT("出席票!$G"&amp;TEXT(ROW(B117),"0"),TRUE))</f>
        <v/>
      </c>
      <c r="D117" s="8" t="str" cm="1">
        <f t="array" aca="1" ref="D117" ca="1">IF(INDIRECT("答案!$F"&amp;TEXT(ROW(D117),"0"),TRUE)="","",INDIRECT("答案!$F"&amp;TEXT(ROW(D117),"0"),TRUE))</f>
        <v/>
      </c>
      <c r="E117" s="8" t="str" cm="1">
        <f t="array" aca="1" ref="E117" ca="1">IF(INDIRECT("答案!$G"&amp;TEXT(ROW(E117),"0"),TRUE)="","",INDIRECT("答案!$G"&amp;TEXT(ROW(E117),"0"),TRUE))</f>
        <v/>
      </c>
    </row>
    <row r="118" spans="1:5" x14ac:dyDescent="0.55000000000000004">
      <c r="A118" s="8" t="str" cm="1">
        <f t="array" aca="1" ref="A118" ca="1">IF(INDIRECT("出席票!$F"&amp;TEXT(ROW(A118),"0"),TRUE)="","",INDIRECT("出席票!$F"&amp;TEXT(ROW(A118),"0"),TRUE))</f>
        <v/>
      </c>
      <c r="B118" s="8" t="str" cm="1">
        <f t="array" aca="1" ref="B118" ca="1">IF(INDIRECT("出席票!$G"&amp;TEXT(ROW(B118),"0"),TRUE)="","",INDIRECT("出席票!$G"&amp;TEXT(ROW(B118),"0"),TRUE))</f>
        <v/>
      </c>
      <c r="D118" s="8" t="str" cm="1">
        <f t="array" aca="1" ref="D118" ca="1">IF(INDIRECT("答案!$F"&amp;TEXT(ROW(D118),"0"),TRUE)="","",INDIRECT("答案!$F"&amp;TEXT(ROW(D118),"0"),TRUE))</f>
        <v/>
      </c>
      <c r="E118" s="8" t="str" cm="1">
        <f t="array" aca="1" ref="E118" ca="1">IF(INDIRECT("答案!$G"&amp;TEXT(ROW(E118),"0"),TRUE)="","",INDIRECT("答案!$G"&amp;TEXT(ROW(E118),"0"),TRUE))</f>
        <v/>
      </c>
    </row>
    <row r="119" spans="1:5" x14ac:dyDescent="0.55000000000000004">
      <c r="A119" s="8" t="str" cm="1">
        <f t="array" aca="1" ref="A119" ca="1">IF(INDIRECT("出席票!$F"&amp;TEXT(ROW(A119),"0"),TRUE)="","",INDIRECT("出席票!$F"&amp;TEXT(ROW(A119),"0"),TRUE))</f>
        <v/>
      </c>
      <c r="B119" s="8" t="str" cm="1">
        <f t="array" aca="1" ref="B119" ca="1">IF(INDIRECT("出席票!$G"&amp;TEXT(ROW(B119),"0"),TRUE)="","",INDIRECT("出席票!$G"&amp;TEXT(ROW(B119),"0"),TRUE))</f>
        <v/>
      </c>
      <c r="D119" s="8" t="str" cm="1">
        <f t="array" aca="1" ref="D119" ca="1">IF(INDIRECT("答案!$F"&amp;TEXT(ROW(D119),"0"),TRUE)="","",INDIRECT("答案!$F"&amp;TEXT(ROW(D119),"0"),TRUE))</f>
        <v/>
      </c>
      <c r="E119" s="8" t="str" cm="1">
        <f t="array" aca="1" ref="E119" ca="1">IF(INDIRECT("答案!$G"&amp;TEXT(ROW(E119),"0"),TRUE)="","",INDIRECT("答案!$G"&amp;TEXT(ROW(E119),"0"),TRUE))</f>
        <v/>
      </c>
    </row>
    <row r="120" spans="1:5" x14ac:dyDescent="0.55000000000000004">
      <c r="A120" s="8" t="str" cm="1">
        <f t="array" aca="1" ref="A120" ca="1">IF(INDIRECT("出席票!$F"&amp;TEXT(ROW(A120),"0"),TRUE)="","",INDIRECT("出席票!$F"&amp;TEXT(ROW(A120),"0"),TRUE))</f>
        <v/>
      </c>
      <c r="B120" s="8" t="str" cm="1">
        <f t="array" aca="1" ref="B120" ca="1">IF(INDIRECT("出席票!$G"&amp;TEXT(ROW(B120),"0"),TRUE)="","",INDIRECT("出席票!$G"&amp;TEXT(ROW(B120),"0"),TRUE))</f>
        <v/>
      </c>
      <c r="D120" s="8" t="str" cm="1">
        <f t="array" aca="1" ref="D120" ca="1">IF(INDIRECT("答案!$F"&amp;TEXT(ROW(D120),"0"),TRUE)="","",INDIRECT("答案!$F"&amp;TEXT(ROW(D120),"0"),TRUE))</f>
        <v/>
      </c>
      <c r="E120" s="8" t="str" cm="1">
        <f t="array" aca="1" ref="E120" ca="1">IF(INDIRECT("答案!$G"&amp;TEXT(ROW(E120),"0"),TRUE)="","",INDIRECT("答案!$G"&amp;TEXT(ROW(E120),"0"),TRUE))</f>
        <v/>
      </c>
    </row>
    <row r="121" spans="1:5" x14ac:dyDescent="0.55000000000000004">
      <c r="A121" s="8" t="str" cm="1">
        <f t="array" aca="1" ref="A121" ca="1">IF(INDIRECT("出席票!$F"&amp;TEXT(ROW(A121),"0"),TRUE)="","",INDIRECT("出席票!$F"&amp;TEXT(ROW(A121),"0"),TRUE))</f>
        <v/>
      </c>
      <c r="B121" s="8" t="str" cm="1">
        <f t="array" aca="1" ref="B121" ca="1">IF(INDIRECT("出席票!$G"&amp;TEXT(ROW(B121),"0"),TRUE)="","",INDIRECT("出席票!$G"&amp;TEXT(ROW(B121),"0"),TRUE))</f>
        <v/>
      </c>
      <c r="D121" s="8" t="str" cm="1">
        <f t="array" aca="1" ref="D121" ca="1">IF(INDIRECT("答案!$F"&amp;TEXT(ROW(D121),"0"),TRUE)="","",INDIRECT("答案!$F"&amp;TEXT(ROW(D121),"0"),TRUE))</f>
        <v/>
      </c>
      <c r="E121" s="8" t="str" cm="1">
        <f t="array" aca="1" ref="E121" ca="1">IF(INDIRECT("答案!$G"&amp;TEXT(ROW(E121),"0"),TRUE)="","",INDIRECT("答案!$G"&amp;TEXT(ROW(E121),"0"),TRUE))</f>
        <v/>
      </c>
    </row>
    <row r="122" spans="1:5" x14ac:dyDescent="0.55000000000000004">
      <c r="A122" s="8" t="str" cm="1">
        <f t="array" aca="1" ref="A122" ca="1">IF(INDIRECT("出席票!$F"&amp;TEXT(ROW(A122),"0"),TRUE)="","",INDIRECT("出席票!$F"&amp;TEXT(ROW(A122),"0"),TRUE))</f>
        <v/>
      </c>
      <c r="B122" s="8" t="str" cm="1">
        <f t="array" aca="1" ref="B122" ca="1">IF(INDIRECT("出席票!$G"&amp;TEXT(ROW(B122),"0"),TRUE)="","",INDIRECT("出席票!$G"&amp;TEXT(ROW(B122),"0"),TRUE))</f>
        <v/>
      </c>
      <c r="D122" s="8" t="str" cm="1">
        <f t="array" aca="1" ref="D122" ca="1">IF(INDIRECT("答案!$F"&amp;TEXT(ROW(D122),"0"),TRUE)="","",INDIRECT("答案!$F"&amp;TEXT(ROW(D122),"0"),TRUE))</f>
        <v/>
      </c>
      <c r="E122" s="8" t="str" cm="1">
        <f t="array" aca="1" ref="E122" ca="1">IF(INDIRECT("答案!$G"&amp;TEXT(ROW(E122),"0"),TRUE)="","",INDIRECT("答案!$G"&amp;TEXT(ROW(E122),"0"),TRUE))</f>
        <v/>
      </c>
    </row>
    <row r="123" spans="1:5" x14ac:dyDescent="0.55000000000000004">
      <c r="A123" s="8" t="str" cm="1">
        <f t="array" aca="1" ref="A123" ca="1">IF(INDIRECT("出席票!$F"&amp;TEXT(ROW(A123),"0"),TRUE)="","",INDIRECT("出席票!$F"&amp;TEXT(ROW(A123),"0"),TRUE))</f>
        <v/>
      </c>
      <c r="B123" s="8" t="str" cm="1">
        <f t="array" aca="1" ref="B123" ca="1">IF(INDIRECT("出席票!$G"&amp;TEXT(ROW(B123),"0"),TRUE)="","",INDIRECT("出席票!$G"&amp;TEXT(ROW(B123),"0"),TRUE))</f>
        <v/>
      </c>
      <c r="D123" s="8" t="str" cm="1">
        <f t="array" aca="1" ref="D123" ca="1">IF(INDIRECT("答案!$F"&amp;TEXT(ROW(D123),"0"),TRUE)="","",INDIRECT("答案!$F"&amp;TEXT(ROW(D123),"0"),TRUE))</f>
        <v/>
      </c>
      <c r="E123" s="8" t="str" cm="1">
        <f t="array" aca="1" ref="E123" ca="1">IF(INDIRECT("答案!$G"&amp;TEXT(ROW(E123),"0"),TRUE)="","",INDIRECT("答案!$G"&amp;TEXT(ROW(E123),"0"),TRUE))</f>
        <v/>
      </c>
    </row>
    <row r="124" spans="1:5" x14ac:dyDescent="0.55000000000000004">
      <c r="A124" s="8" t="str" cm="1">
        <f t="array" aca="1" ref="A124" ca="1">IF(INDIRECT("出席票!$F"&amp;TEXT(ROW(A124),"0"),TRUE)="","",INDIRECT("出席票!$F"&amp;TEXT(ROW(A124),"0"),TRUE))</f>
        <v/>
      </c>
      <c r="B124" s="8" t="str" cm="1">
        <f t="array" aca="1" ref="B124" ca="1">IF(INDIRECT("出席票!$G"&amp;TEXT(ROW(B124),"0"),TRUE)="","",INDIRECT("出席票!$G"&amp;TEXT(ROW(B124),"0"),TRUE))</f>
        <v/>
      </c>
      <c r="D124" s="8" t="str" cm="1">
        <f t="array" aca="1" ref="D124" ca="1">IF(INDIRECT("答案!$F"&amp;TEXT(ROW(D124),"0"),TRUE)="","",INDIRECT("答案!$F"&amp;TEXT(ROW(D124),"0"),TRUE))</f>
        <v/>
      </c>
      <c r="E124" s="8" t="str" cm="1">
        <f t="array" aca="1" ref="E124" ca="1">IF(INDIRECT("答案!$G"&amp;TEXT(ROW(E124),"0"),TRUE)="","",INDIRECT("答案!$G"&amp;TEXT(ROW(E124),"0"),TRUE))</f>
        <v/>
      </c>
    </row>
    <row r="125" spans="1:5" x14ac:dyDescent="0.55000000000000004">
      <c r="A125" s="8" t="str" cm="1">
        <f t="array" aca="1" ref="A125" ca="1">IF(INDIRECT("出席票!$F"&amp;TEXT(ROW(A125),"0"),TRUE)="","",INDIRECT("出席票!$F"&amp;TEXT(ROW(A125),"0"),TRUE))</f>
        <v/>
      </c>
      <c r="B125" s="8" t="str" cm="1">
        <f t="array" aca="1" ref="B125" ca="1">IF(INDIRECT("出席票!$G"&amp;TEXT(ROW(B125),"0"),TRUE)="","",INDIRECT("出席票!$G"&amp;TEXT(ROW(B125),"0"),TRUE))</f>
        <v/>
      </c>
      <c r="D125" s="8" t="str" cm="1">
        <f t="array" aca="1" ref="D125" ca="1">IF(INDIRECT("答案!$F"&amp;TEXT(ROW(D125),"0"),TRUE)="","",INDIRECT("答案!$F"&amp;TEXT(ROW(D125),"0"),TRUE))</f>
        <v/>
      </c>
      <c r="E125" s="8" t="str" cm="1">
        <f t="array" aca="1" ref="E125" ca="1">IF(INDIRECT("答案!$G"&amp;TEXT(ROW(E125),"0"),TRUE)="","",INDIRECT("答案!$G"&amp;TEXT(ROW(E125),"0"),TRUE))</f>
        <v/>
      </c>
    </row>
    <row r="126" spans="1:5" x14ac:dyDescent="0.55000000000000004">
      <c r="A126" s="8" t="str" cm="1">
        <f t="array" aca="1" ref="A126" ca="1">IF(INDIRECT("出席票!$F"&amp;TEXT(ROW(A126),"0"),TRUE)="","",INDIRECT("出席票!$F"&amp;TEXT(ROW(A126),"0"),TRUE))</f>
        <v/>
      </c>
      <c r="B126" s="8" t="str" cm="1">
        <f t="array" aca="1" ref="B126" ca="1">IF(INDIRECT("出席票!$G"&amp;TEXT(ROW(B126),"0"),TRUE)="","",INDIRECT("出席票!$G"&amp;TEXT(ROW(B126),"0"),TRUE))</f>
        <v/>
      </c>
      <c r="D126" s="8" t="str" cm="1">
        <f t="array" aca="1" ref="D126" ca="1">IF(INDIRECT("答案!$F"&amp;TEXT(ROW(D126),"0"),TRUE)="","",INDIRECT("答案!$F"&amp;TEXT(ROW(D126),"0"),TRUE))</f>
        <v/>
      </c>
      <c r="E126" s="8" t="str" cm="1">
        <f t="array" aca="1" ref="E126" ca="1">IF(INDIRECT("答案!$G"&amp;TEXT(ROW(E126),"0"),TRUE)="","",INDIRECT("答案!$G"&amp;TEXT(ROW(E126),"0"),TRUE))</f>
        <v/>
      </c>
    </row>
    <row r="127" spans="1:5" x14ac:dyDescent="0.55000000000000004">
      <c r="A127" s="8" t="str" cm="1">
        <f t="array" aca="1" ref="A127" ca="1">IF(INDIRECT("出席票!$F"&amp;TEXT(ROW(A127),"0"),TRUE)="","",INDIRECT("出席票!$F"&amp;TEXT(ROW(A127),"0"),TRUE))</f>
        <v/>
      </c>
      <c r="B127" s="8" t="str" cm="1">
        <f t="array" aca="1" ref="B127" ca="1">IF(INDIRECT("出席票!$G"&amp;TEXT(ROW(B127),"0"),TRUE)="","",INDIRECT("出席票!$G"&amp;TEXT(ROW(B127),"0"),TRUE))</f>
        <v/>
      </c>
      <c r="D127" s="8" t="str" cm="1">
        <f t="array" aca="1" ref="D127" ca="1">IF(INDIRECT("答案!$F"&amp;TEXT(ROW(D127),"0"),TRUE)="","",INDIRECT("答案!$F"&amp;TEXT(ROW(D127),"0"),TRUE))</f>
        <v/>
      </c>
      <c r="E127" s="8" t="str" cm="1">
        <f t="array" aca="1" ref="E127" ca="1">IF(INDIRECT("答案!$G"&amp;TEXT(ROW(E127),"0"),TRUE)="","",INDIRECT("答案!$G"&amp;TEXT(ROW(E127),"0"),TRUE))</f>
        <v/>
      </c>
    </row>
    <row r="128" spans="1:5" x14ac:dyDescent="0.55000000000000004">
      <c r="A128" s="8" t="str" cm="1">
        <f t="array" aca="1" ref="A128" ca="1">IF(INDIRECT("出席票!$F"&amp;TEXT(ROW(A128),"0"),TRUE)="","",INDIRECT("出席票!$F"&amp;TEXT(ROW(A128),"0"),TRUE))</f>
        <v/>
      </c>
      <c r="B128" s="8" t="str" cm="1">
        <f t="array" aca="1" ref="B128" ca="1">IF(INDIRECT("出席票!$G"&amp;TEXT(ROW(B128),"0"),TRUE)="","",INDIRECT("出席票!$G"&amp;TEXT(ROW(B128),"0"),TRUE))</f>
        <v/>
      </c>
      <c r="D128" s="8" t="str" cm="1">
        <f t="array" aca="1" ref="D128" ca="1">IF(INDIRECT("答案!$F"&amp;TEXT(ROW(D128),"0"),TRUE)="","",INDIRECT("答案!$F"&amp;TEXT(ROW(D128),"0"),TRUE))</f>
        <v/>
      </c>
      <c r="E128" s="8" t="str" cm="1">
        <f t="array" aca="1" ref="E128" ca="1">IF(INDIRECT("答案!$G"&amp;TEXT(ROW(E128),"0"),TRUE)="","",INDIRECT("答案!$G"&amp;TEXT(ROW(E128),"0"),TRUE))</f>
        <v/>
      </c>
    </row>
    <row r="129" spans="1:5" x14ac:dyDescent="0.55000000000000004">
      <c r="A129" s="8" t="str" cm="1">
        <f t="array" aca="1" ref="A129" ca="1">IF(INDIRECT("出席票!$F"&amp;TEXT(ROW(A129),"0"),TRUE)="","",INDIRECT("出席票!$F"&amp;TEXT(ROW(A129),"0"),TRUE))</f>
        <v/>
      </c>
      <c r="B129" s="8" t="str" cm="1">
        <f t="array" aca="1" ref="B129" ca="1">IF(INDIRECT("出席票!$G"&amp;TEXT(ROW(B129),"0"),TRUE)="","",INDIRECT("出席票!$G"&amp;TEXT(ROW(B129),"0"),TRUE))</f>
        <v/>
      </c>
      <c r="D129" s="8" t="str" cm="1">
        <f t="array" aca="1" ref="D129" ca="1">IF(INDIRECT("答案!$F"&amp;TEXT(ROW(D129),"0"),TRUE)="","",INDIRECT("答案!$F"&amp;TEXT(ROW(D129),"0"),TRUE))</f>
        <v/>
      </c>
      <c r="E129" s="8" t="str" cm="1">
        <f t="array" aca="1" ref="E129" ca="1">IF(INDIRECT("答案!$G"&amp;TEXT(ROW(E129),"0"),TRUE)="","",INDIRECT("答案!$G"&amp;TEXT(ROW(E129),"0"),TRUE))</f>
        <v/>
      </c>
    </row>
    <row r="130" spans="1:5" x14ac:dyDescent="0.55000000000000004">
      <c r="A130" s="8" t="str" cm="1">
        <f t="array" aca="1" ref="A130" ca="1">IF(INDIRECT("出席票!$F"&amp;TEXT(ROW(A130),"0"),TRUE)="","",INDIRECT("出席票!$F"&amp;TEXT(ROW(A130),"0"),TRUE))</f>
        <v/>
      </c>
      <c r="B130" s="8" t="str" cm="1">
        <f t="array" aca="1" ref="B130" ca="1">IF(INDIRECT("出席票!$G"&amp;TEXT(ROW(B130),"0"),TRUE)="","",INDIRECT("出席票!$G"&amp;TEXT(ROW(B130),"0"),TRUE))</f>
        <v/>
      </c>
      <c r="D130" s="8" t="str" cm="1">
        <f t="array" aca="1" ref="D130" ca="1">IF(INDIRECT("答案!$F"&amp;TEXT(ROW(D130),"0"),TRUE)="","",INDIRECT("答案!$F"&amp;TEXT(ROW(D130),"0"),TRUE))</f>
        <v/>
      </c>
      <c r="E130" s="8" t="str" cm="1">
        <f t="array" aca="1" ref="E130" ca="1">IF(INDIRECT("答案!$G"&amp;TEXT(ROW(E130),"0"),TRUE)="","",INDIRECT("答案!$G"&amp;TEXT(ROW(E130),"0"),TRUE))</f>
        <v/>
      </c>
    </row>
    <row r="131" spans="1:5" x14ac:dyDescent="0.55000000000000004">
      <c r="A131" s="8" t="str" cm="1">
        <f t="array" aca="1" ref="A131" ca="1">IF(INDIRECT("出席票!$F"&amp;TEXT(ROW(A131),"0"),TRUE)="","",INDIRECT("出席票!$F"&amp;TEXT(ROW(A131),"0"),TRUE))</f>
        <v/>
      </c>
      <c r="B131" s="8" t="str" cm="1">
        <f t="array" aca="1" ref="B131" ca="1">IF(INDIRECT("出席票!$G"&amp;TEXT(ROW(B131),"0"),TRUE)="","",INDIRECT("出席票!$G"&amp;TEXT(ROW(B131),"0"),TRUE))</f>
        <v/>
      </c>
      <c r="D131" s="8" t="str" cm="1">
        <f t="array" aca="1" ref="D131" ca="1">IF(INDIRECT("答案!$F"&amp;TEXT(ROW(D131),"0"),TRUE)="","",INDIRECT("答案!$F"&amp;TEXT(ROW(D131),"0"),TRUE))</f>
        <v/>
      </c>
      <c r="E131" s="8" t="str" cm="1">
        <f t="array" aca="1" ref="E131" ca="1">IF(INDIRECT("答案!$G"&amp;TEXT(ROW(E131),"0"),TRUE)="","",INDIRECT("答案!$G"&amp;TEXT(ROW(E131),"0"),TRUE))</f>
        <v/>
      </c>
    </row>
    <row r="132" spans="1:5" x14ac:dyDescent="0.55000000000000004">
      <c r="A132" s="8" t="str" cm="1">
        <f t="array" aca="1" ref="A132" ca="1">IF(INDIRECT("出席票!$F"&amp;TEXT(ROW(A132),"0"),TRUE)="","",INDIRECT("出席票!$F"&amp;TEXT(ROW(A132),"0"),TRUE))</f>
        <v/>
      </c>
      <c r="B132" s="8" t="str" cm="1">
        <f t="array" aca="1" ref="B132" ca="1">IF(INDIRECT("出席票!$G"&amp;TEXT(ROW(B132),"0"),TRUE)="","",INDIRECT("出席票!$G"&amp;TEXT(ROW(B132),"0"),TRUE))</f>
        <v/>
      </c>
      <c r="D132" s="8" t="str" cm="1">
        <f t="array" aca="1" ref="D132" ca="1">IF(INDIRECT("答案!$F"&amp;TEXT(ROW(D132),"0"),TRUE)="","",INDIRECT("答案!$F"&amp;TEXT(ROW(D132),"0"),TRUE))</f>
        <v/>
      </c>
      <c r="E132" s="8" t="str" cm="1">
        <f t="array" aca="1" ref="E132" ca="1">IF(INDIRECT("答案!$G"&amp;TEXT(ROW(E132),"0"),TRUE)="","",INDIRECT("答案!$G"&amp;TEXT(ROW(E132),"0"),TRUE))</f>
        <v/>
      </c>
    </row>
    <row r="133" spans="1:5" x14ac:dyDescent="0.55000000000000004">
      <c r="A133" s="8" t="str" cm="1">
        <f t="array" aca="1" ref="A133" ca="1">IF(INDIRECT("出席票!$F"&amp;TEXT(ROW(A133),"0"),TRUE)="","",INDIRECT("出席票!$F"&amp;TEXT(ROW(A133),"0"),TRUE))</f>
        <v/>
      </c>
      <c r="B133" s="8" t="str" cm="1">
        <f t="array" aca="1" ref="B133" ca="1">IF(INDIRECT("出席票!$G"&amp;TEXT(ROW(B133),"0"),TRUE)="","",INDIRECT("出席票!$G"&amp;TEXT(ROW(B133),"0"),TRUE))</f>
        <v/>
      </c>
      <c r="D133" s="8" t="str" cm="1">
        <f t="array" aca="1" ref="D133" ca="1">IF(INDIRECT("答案!$F"&amp;TEXT(ROW(D133),"0"),TRUE)="","",INDIRECT("答案!$F"&amp;TEXT(ROW(D133),"0"),TRUE))</f>
        <v/>
      </c>
      <c r="E133" s="8" t="str" cm="1">
        <f t="array" aca="1" ref="E133" ca="1">IF(INDIRECT("答案!$G"&amp;TEXT(ROW(E133),"0"),TRUE)="","",INDIRECT("答案!$G"&amp;TEXT(ROW(E133),"0"),TRUE))</f>
        <v/>
      </c>
    </row>
    <row r="134" spans="1:5" x14ac:dyDescent="0.55000000000000004">
      <c r="A134" s="8" t="str" cm="1">
        <f t="array" aca="1" ref="A134" ca="1">IF(INDIRECT("出席票!$F"&amp;TEXT(ROW(A134),"0"),TRUE)="","",INDIRECT("出席票!$F"&amp;TEXT(ROW(A134),"0"),TRUE))</f>
        <v/>
      </c>
      <c r="B134" s="8" t="str" cm="1">
        <f t="array" aca="1" ref="B134" ca="1">IF(INDIRECT("出席票!$G"&amp;TEXT(ROW(B134),"0"),TRUE)="","",INDIRECT("出席票!$G"&amp;TEXT(ROW(B134),"0"),TRUE))</f>
        <v/>
      </c>
      <c r="D134" s="8" t="str" cm="1">
        <f t="array" aca="1" ref="D134" ca="1">IF(INDIRECT("答案!$F"&amp;TEXT(ROW(D134),"0"),TRUE)="","",INDIRECT("答案!$F"&amp;TEXT(ROW(D134),"0"),TRUE))</f>
        <v/>
      </c>
      <c r="E134" s="8" t="str" cm="1">
        <f t="array" aca="1" ref="E134" ca="1">IF(INDIRECT("答案!$G"&amp;TEXT(ROW(E134),"0"),TRUE)="","",INDIRECT("答案!$G"&amp;TEXT(ROW(E134),"0"),TRUE))</f>
        <v/>
      </c>
    </row>
    <row r="135" spans="1:5" x14ac:dyDescent="0.55000000000000004">
      <c r="A135" s="8" t="str" cm="1">
        <f t="array" aca="1" ref="A135" ca="1">IF(INDIRECT("出席票!$F"&amp;TEXT(ROW(A135),"0"),TRUE)="","",INDIRECT("出席票!$F"&amp;TEXT(ROW(A135),"0"),TRUE))</f>
        <v/>
      </c>
      <c r="B135" s="8" t="str" cm="1">
        <f t="array" aca="1" ref="B135" ca="1">IF(INDIRECT("出席票!$G"&amp;TEXT(ROW(B135),"0"),TRUE)="","",INDIRECT("出席票!$G"&amp;TEXT(ROW(B135),"0"),TRUE))</f>
        <v/>
      </c>
      <c r="D135" s="8" t="str" cm="1">
        <f t="array" aca="1" ref="D135" ca="1">IF(INDIRECT("答案!$F"&amp;TEXT(ROW(D135),"0"),TRUE)="","",INDIRECT("答案!$F"&amp;TEXT(ROW(D135),"0"),TRUE))</f>
        <v/>
      </c>
      <c r="E135" s="8" t="str" cm="1">
        <f t="array" aca="1" ref="E135" ca="1">IF(INDIRECT("答案!$G"&amp;TEXT(ROW(E135),"0"),TRUE)="","",INDIRECT("答案!$G"&amp;TEXT(ROW(E135),"0"),TRUE))</f>
        <v/>
      </c>
    </row>
    <row r="136" spans="1:5" x14ac:dyDescent="0.55000000000000004">
      <c r="A136" s="8" t="str" cm="1">
        <f t="array" aca="1" ref="A136" ca="1">IF(INDIRECT("出席票!$F"&amp;TEXT(ROW(A136),"0"),TRUE)="","",INDIRECT("出席票!$F"&amp;TEXT(ROW(A136),"0"),TRUE))</f>
        <v/>
      </c>
      <c r="B136" s="8" t="str" cm="1">
        <f t="array" aca="1" ref="B136" ca="1">IF(INDIRECT("出席票!$G"&amp;TEXT(ROW(B136),"0"),TRUE)="","",INDIRECT("出席票!$G"&amp;TEXT(ROW(B136),"0"),TRUE))</f>
        <v/>
      </c>
      <c r="D136" s="8" t="str" cm="1">
        <f t="array" aca="1" ref="D136" ca="1">IF(INDIRECT("答案!$F"&amp;TEXT(ROW(D136),"0"),TRUE)="","",INDIRECT("答案!$F"&amp;TEXT(ROW(D136),"0"),TRUE))</f>
        <v/>
      </c>
      <c r="E136" s="8" t="str" cm="1">
        <f t="array" aca="1" ref="E136" ca="1">IF(INDIRECT("答案!$G"&amp;TEXT(ROW(E136),"0"),TRUE)="","",INDIRECT("答案!$G"&amp;TEXT(ROW(E136),"0"),TRUE))</f>
        <v/>
      </c>
    </row>
    <row r="137" spans="1:5" x14ac:dyDescent="0.55000000000000004">
      <c r="A137" s="8" t="str" cm="1">
        <f t="array" aca="1" ref="A137" ca="1">IF(INDIRECT("出席票!$F"&amp;TEXT(ROW(A137),"0"),TRUE)="","",INDIRECT("出席票!$F"&amp;TEXT(ROW(A137),"0"),TRUE))</f>
        <v/>
      </c>
      <c r="B137" s="8" t="str" cm="1">
        <f t="array" aca="1" ref="B137" ca="1">IF(INDIRECT("出席票!$G"&amp;TEXT(ROW(B137),"0"),TRUE)="","",INDIRECT("出席票!$G"&amp;TEXT(ROW(B137),"0"),TRUE))</f>
        <v/>
      </c>
      <c r="D137" s="8" t="str" cm="1">
        <f t="array" aca="1" ref="D137" ca="1">IF(INDIRECT("答案!$F"&amp;TEXT(ROW(D137),"0"),TRUE)="","",INDIRECT("答案!$F"&amp;TEXT(ROW(D137),"0"),TRUE))</f>
        <v/>
      </c>
      <c r="E137" s="8" t="str" cm="1">
        <f t="array" aca="1" ref="E137" ca="1">IF(INDIRECT("答案!$G"&amp;TEXT(ROW(E137),"0"),TRUE)="","",INDIRECT("答案!$G"&amp;TEXT(ROW(E137),"0"),TRUE))</f>
        <v/>
      </c>
    </row>
    <row r="138" spans="1:5" x14ac:dyDescent="0.55000000000000004">
      <c r="A138" s="8" t="str" cm="1">
        <f t="array" aca="1" ref="A138" ca="1">IF(INDIRECT("出席票!$F"&amp;TEXT(ROW(A138),"0"),TRUE)="","",INDIRECT("出席票!$F"&amp;TEXT(ROW(A138),"0"),TRUE))</f>
        <v/>
      </c>
      <c r="B138" s="8" t="str" cm="1">
        <f t="array" aca="1" ref="B138" ca="1">IF(INDIRECT("出席票!$G"&amp;TEXT(ROW(B138),"0"),TRUE)="","",INDIRECT("出席票!$G"&amp;TEXT(ROW(B138),"0"),TRUE))</f>
        <v/>
      </c>
      <c r="D138" s="8" t="str" cm="1">
        <f t="array" aca="1" ref="D138" ca="1">IF(INDIRECT("答案!$F"&amp;TEXT(ROW(D138),"0"),TRUE)="","",INDIRECT("答案!$F"&amp;TEXT(ROW(D138),"0"),TRUE))</f>
        <v/>
      </c>
      <c r="E138" s="8" t="str" cm="1">
        <f t="array" aca="1" ref="E138" ca="1">IF(INDIRECT("答案!$G"&amp;TEXT(ROW(E138),"0"),TRUE)="","",INDIRECT("答案!$G"&amp;TEXT(ROW(E138),"0"),TRUE))</f>
        <v/>
      </c>
    </row>
    <row r="139" spans="1:5" x14ac:dyDescent="0.55000000000000004">
      <c r="A139" s="8" t="str" cm="1">
        <f t="array" aca="1" ref="A139" ca="1">IF(INDIRECT("出席票!$F"&amp;TEXT(ROW(A139),"0"),TRUE)="","",INDIRECT("出席票!$F"&amp;TEXT(ROW(A139),"0"),TRUE))</f>
        <v/>
      </c>
      <c r="B139" s="8" t="str" cm="1">
        <f t="array" aca="1" ref="B139" ca="1">IF(INDIRECT("出席票!$G"&amp;TEXT(ROW(B139),"0"),TRUE)="","",INDIRECT("出席票!$G"&amp;TEXT(ROW(B139),"0"),TRUE))</f>
        <v/>
      </c>
      <c r="D139" s="8" t="str" cm="1">
        <f t="array" aca="1" ref="D139" ca="1">IF(INDIRECT("答案!$F"&amp;TEXT(ROW(D139),"0"),TRUE)="","",INDIRECT("答案!$F"&amp;TEXT(ROW(D139),"0"),TRUE))</f>
        <v/>
      </c>
      <c r="E139" s="8" t="str" cm="1">
        <f t="array" aca="1" ref="E139" ca="1">IF(INDIRECT("答案!$G"&amp;TEXT(ROW(E139),"0"),TRUE)="","",INDIRECT("答案!$G"&amp;TEXT(ROW(E139),"0"),TRUE))</f>
        <v/>
      </c>
    </row>
    <row r="140" spans="1:5" x14ac:dyDescent="0.55000000000000004">
      <c r="A140" s="8" t="str" cm="1">
        <f t="array" aca="1" ref="A140" ca="1">IF(INDIRECT("出席票!$F"&amp;TEXT(ROW(A140),"0"),TRUE)="","",INDIRECT("出席票!$F"&amp;TEXT(ROW(A140),"0"),TRUE))</f>
        <v/>
      </c>
      <c r="B140" s="8" t="str" cm="1">
        <f t="array" aca="1" ref="B140" ca="1">IF(INDIRECT("出席票!$G"&amp;TEXT(ROW(B140),"0"),TRUE)="","",INDIRECT("出席票!$G"&amp;TEXT(ROW(B140),"0"),TRUE))</f>
        <v/>
      </c>
      <c r="D140" s="8" t="str" cm="1">
        <f t="array" aca="1" ref="D140" ca="1">IF(INDIRECT("答案!$F"&amp;TEXT(ROW(D140),"0"),TRUE)="","",INDIRECT("答案!$F"&amp;TEXT(ROW(D140),"0"),TRUE))</f>
        <v/>
      </c>
      <c r="E140" s="8" t="str" cm="1">
        <f t="array" aca="1" ref="E140" ca="1">IF(INDIRECT("答案!$G"&amp;TEXT(ROW(E140),"0"),TRUE)="","",INDIRECT("答案!$G"&amp;TEXT(ROW(E140),"0"),TRUE))</f>
        <v/>
      </c>
    </row>
    <row r="141" spans="1:5" x14ac:dyDescent="0.55000000000000004">
      <c r="A141" s="8" t="str" cm="1">
        <f t="array" aca="1" ref="A141" ca="1">IF(INDIRECT("出席票!$F"&amp;TEXT(ROW(A141),"0"),TRUE)="","",INDIRECT("出席票!$F"&amp;TEXT(ROW(A141),"0"),TRUE))</f>
        <v/>
      </c>
      <c r="B141" s="8" t="str" cm="1">
        <f t="array" aca="1" ref="B141" ca="1">IF(INDIRECT("出席票!$G"&amp;TEXT(ROW(B141),"0"),TRUE)="","",INDIRECT("出席票!$G"&amp;TEXT(ROW(B141),"0"),TRUE))</f>
        <v/>
      </c>
      <c r="D141" s="8" t="str" cm="1">
        <f t="array" aca="1" ref="D141" ca="1">IF(INDIRECT("答案!$F"&amp;TEXT(ROW(D141),"0"),TRUE)="","",INDIRECT("答案!$F"&amp;TEXT(ROW(D141),"0"),TRUE))</f>
        <v/>
      </c>
      <c r="E141" s="8" t="str" cm="1">
        <f t="array" aca="1" ref="E141" ca="1">IF(INDIRECT("答案!$G"&amp;TEXT(ROW(E141),"0"),TRUE)="","",INDIRECT("答案!$G"&amp;TEXT(ROW(E141),"0"),TRUE))</f>
        <v/>
      </c>
    </row>
    <row r="142" spans="1:5" x14ac:dyDescent="0.55000000000000004">
      <c r="A142" s="8" t="str" cm="1">
        <f t="array" aca="1" ref="A142" ca="1">IF(INDIRECT("出席票!$F"&amp;TEXT(ROW(A142),"0"),TRUE)="","",INDIRECT("出席票!$F"&amp;TEXT(ROW(A142),"0"),TRUE))</f>
        <v/>
      </c>
      <c r="B142" s="8" t="str" cm="1">
        <f t="array" aca="1" ref="B142" ca="1">IF(INDIRECT("出席票!$G"&amp;TEXT(ROW(B142),"0"),TRUE)="","",INDIRECT("出席票!$G"&amp;TEXT(ROW(B142),"0"),TRUE))</f>
        <v/>
      </c>
      <c r="D142" s="8" t="str" cm="1">
        <f t="array" aca="1" ref="D142" ca="1">IF(INDIRECT("答案!$F"&amp;TEXT(ROW(D142),"0"),TRUE)="","",INDIRECT("答案!$F"&amp;TEXT(ROW(D142),"0"),TRUE))</f>
        <v/>
      </c>
      <c r="E142" s="8" t="str" cm="1">
        <f t="array" aca="1" ref="E142" ca="1">IF(INDIRECT("答案!$G"&amp;TEXT(ROW(E142),"0"),TRUE)="","",INDIRECT("答案!$G"&amp;TEXT(ROW(E142),"0"),TRUE))</f>
        <v/>
      </c>
    </row>
    <row r="143" spans="1:5" x14ac:dyDescent="0.55000000000000004">
      <c r="A143" s="8" t="str" cm="1">
        <f t="array" aca="1" ref="A143" ca="1">IF(INDIRECT("出席票!$F"&amp;TEXT(ROW(A143),"0"),TRUE)="","",INDIRECT("出席票!$F"&amp;TEXT(ROW(A143),"0"),TRUE))</f>
        <v/>
      </c>
      <c r="B143" s="8" t="str" cm="1">
        <f t="array" aca="1" ref="B143" ca="1">IF(INDIRECT("出席票!$G"&amp;TEXT(ROW(B143),"0"),TRUE)="","",INDIRECT("出席票!$G"&amp;TEXT(ROW(B143),"0"),TRUE))</f>
        <v/>
      </c>
      <c r="D143" s="8" t="str" cm="1">
        <f t="array" aca="1" ref="D143" ca="1">IF(INDIRECT("答案!$F"&amp;TEXT(ROW(D143),"0"),TRUE)="","",INDIRECT("答案!$F"&amp;TEXT(ROW(D143),"0"),TRUE))</f>
        <v/>
      </c>
      <c r="E143" s="8" t="str" cm="1">
        <f t="array" aca="1" ref="E143" ca="1">IF(INDIRECT("答案!$G"&amp;TEXT(ROW(E143),"0"),TRUE)="","",INDIRECT("答案!$G"&amp;TEXT(ROW(E143),"0"),TRUE))</f>
        <v/>
      </c>
    </row>
    <row r="144" spans="1:5" x14ac:dyDescent="0.55000000000000004">
      <c r="A144" s="8" t="str" cm="1">
        <f t="array" aca="1" ref="A144" ca="1">IF(INDIRECT("出席票!$F"&amp;TEXT(ROW(A144),"0"),TRUE)="","",INDIRECT("出席票!$F"&amp;TEXT(ROW(A144),"0"),TRUE))</f>
        <v/>
      </c>
      <c r="B144" s="8" t="str" cm="1">
        <f t="array" aca="1" ref="B144" ca="1">IF(INDIRECT("出席票!$G"&amp;TEXT(ROW(B144),"0"),TRUE)="","",INDIRECT("出席票!$G"&amp;TEXT(ROW(B144),"0"),TRUE))</f>
        <v/>
      </c>
      <c r="D144" s="8" t="str" cm="1">
        <f t="array" aca="1" ref="D144" ca="1">IF(INDIRECT("答案!$F"&amp;TEXT(ROW(D144),"0"),TRUE)="","",INDIRECT("答案!$F"&amp;TEXT(ROW(D144),"0"),TRUE))</f>
        <v/>
      </c>
      <c r="E144" s="8" t="str" cm="1">
        <f t="array" aca="1" ref="E144" ca="1">IF(INDIRECT("答案!$G"&amp;TEXT(ROW(E144),"0"),TRUE)="","",INDIRECT("答案!$G"&amp;TEXT(ROW(E144),"0"),TRUE))</f>
        <v/>
      </c>
    </row>
    <row r="145" spans="1:5" x14ac:dyDescent="0.55000000000000004">
      <c r="A145" s="8" t="str" cm="1">
        <f t="array" aca="1" ref="A145" ca="1">IF(INDIRECT("出席票!$F"&amp;TEXT(ROW(A145),"0"),TRUE)="","",INDIRECT("出席票!$F"&amp;TEXT(ROW(A145),"0"),TRUE))</f>
        <v/>
      </c>
      <c r="B145" s="8" t="str" cm="1">
        <f t="array" aca="1" ref="B145" ca="1">IF(INDIRECT("出席票!$G"&amp;TEXT(ROW(B145),"0"),TRUE)="","",INDIRECT("出席票!$G"&amp;TEXT(ROW(B145),"0"),TRUE))</f>
        <v/>
      </c>
      <c r="D145" s="8" t="str" cm="1">
        <f t="array" aca="1" ref="D145" ca="1">IF(INDIRECT("答案!$F"&amp;TEXT(ROW(D145),"0"),TRUE)="","",INDIRECT("答案!$F"&amp;TEXT(ROW(D145),"0"),TRUE))</f>
        <v/>
      </c>
      <c r="E145" s="8" t="str" cm="1">
        <f t="array" aca="1" ref="E145" ca="1">IF(INDIRECT("答案!$G"&amp;TEXT(ROW(E145),"0"),TRUE)="","",INDIRECT("答案!$G"&amp;TEXT(ROW(E145),"0"),TRUE))</f>
        <v/>
      </c>
    </row>
    <row r="146" spans="1:5" x14ac:dyDescent="0.55000000000000004">
      <c r="A146" s="8" t="str" cm="1">
        <f t="array" aca="1" ref="A146" ca="1">IF(INDIRECT("出席票!$F"&amp;TEXT(ROW(A146),"0"),TRUE)="","",INDIRECT("出席票!$F"&amp;TEXT(ROW(A146),"0"),TRUE))</f>
        <v/>
      </c>
      <c r="B146" s="8" t="str" cm="1">
        <f t="array" aca="1" ref="B146" ca="1">IF(INDIRECT("出席票!$G"&amp;TEXT(ROW(B146),"0"),TRUE)="","",INDIRECT("出席票!$G"&amp;TEXT(ROW(B146),"0"),TRUE))</f>
        <v/>
      </c>
      <c r="D146" s="8" t="str" cm="1">
        <f t="array" aca="1" ref="D146" ca="1">IF(INDIRECT("答案!$F"&amp;TEXT(ROW(D146),"0"),TRUE)="","",INDIRECT("答案!$F"&amp;TEXT(ROW(D146),"0"),TRUE))</f>
        <v/>
      </c>
      <c r="E146" s="8" t="str" cm="1">
        <f t="array" aca="1" ref="E146" ca="1">IF(INDIRECT("答案!$G"&amp;TEXT(ROW(E146),"0"),TRUE)="","",INDIRECT("答案!$G"&amp;TEXT(ROW(E146),"0"),TRUE))</f>
        <v/>
      </c>
    </row>
    <row r="147" spans="1:5" x14ac:dyDescent="0.55000000000000004">
      <c r="A147" s="8" t="str" cm="1">
        <f t="array" aca="1" ref="A147" ca="1">IF(INDIRECT("出席票!$F"&amp;TEXT(ROW(A147),"0"),TRUE)="","",INDIRECT("出席票!$F"&amp;TEXT(ROW(A147),"0"),TRUE))</f>
        <v/>
      </c>
      <c r="B147" s="8" t="str" cm="1">
        <f t="array" aca="1" ref="B147" ca="1">IF(INDIRECT("出席票!$G"&amp;TEXT(ROW(B147),"0"),TRUE)="","",INDIRECT("出席票!$G"&amp;TEXT(ROW(B147),"0"),TRUE))</f>
        <v/>
      </c>
      <c r="D147" s="8" t="str" cm="1">
        <f t="array" aca="1" ref="D147" ca="1">IF(INDIRECT("答案!$F"&amp;TEXT(ROW(D147),"0"),TRUE)="","",INDIRECT("答案!$F"&amp;TEXT(ROW(D147),"0"),TRUE))</f>
        <v/>
      </c>
      <c r="E147" s="8" t="str" cm="1">
        <f t="array" aca="1" ref="E147" ca="1">IF(INDIRECT("答案!$G"&amp;TEXT(ROW(E147),"0"),TRUE)="","",INDIRECT("答案!$G"&amp;TEXT(ROW(E147),"0"),TRUE))</f>
        <v/>
      </c>
    </row>
    <row r="148" spans="1:5" x14ac:dyDescent="0.55000000000000004">
      <c r="A148" s="8" t="str" cm="1">
        <f t="array" aca="1" ref="A148" ca="1">IF(INDIRECT("出席票!$F"&amp;TEXT(ROW(A148),"0"),TRUE)="","",INDIRECT("出席票!$F"&amp;TEXT(ROW(A148),"0"),TRUE))</f>
        <v/>
      </c>
      <c r="B148" s="8" t="str" cm="1">
        <f t="array" aca="1" ref="B148" ca="1">IF(INDIRECT("出席票!$G"&amp;TEXT(ROW(B148),"0"),TRUE)="","",INDIRECT("出席票!$G"&amp;TEXT(ROW(B148),"0"),TRUE))</f>
        <v/>
      </c>
      <c r="D148" s="8" t="str" cm="1">
        <f t="array" aca="1" ref="D148" ca="1">IF(INDIRECT("答案!$F"&amp;TEXT(ROW(D148),"0"),TRUE)="","",INDIRECT("答案!$F"&amp;TEXT(ROW(D148),"0"),TRUE))</f>
        <v/>
      </c>
      <c r="E148" s="8" t="str" cm="1">
        <f t="array" aca="1" ref="E148" ca="1">IF(INDIRECT("答案!$G"&amp;TEXT(ROW(E148),"0"),TRUE)="","",INDIRECT("答案!$G"&amp;TEXT(ROW(E148),"0"),TRUE))</f>
        <v/>
      </c>
    </row>
    <row r="149" spans="1:5" x14ac:dyDescent="0.55000000000000004">
      <c r="A149" s="8" t="str" cm="1">
        <f t="array" aca="1" ref="A149" ca="1">IF(INDIRECT("出席票!$F"&amp;TEXT(ROW(A149),"0"),TRUE)="","",INDIRECT("出席票!$F"&amp;TEXT(ROW(A149),"0"),TRUE))</f>
        <v/>
      </c>
      <c r="B149" s="8" t="str" cm="1">
        <f t="array" aca="1" ref="B149" ca="1">IF(INDIRECT("出席票!$G"&amp;TEXT(ROW(B149),"0"),TRUE)="","",INDIRECT("出席票!$G"&amp;TEXT(ROW(B149),"0"),TRUE))</f>
        <v/>
      </c>
      <c r="D149" s="8" t="str" cm="1">
        <f t="array" aca="1" ref="D149" ca="1">IF(INDIRECT("答案!$F"&amp;TEXT(ROW(D149),"0"),TRUE)="","",INDIRECT("答案!$F"&amp;TEXT(ROW(D149),"0"),TRUE))</f>
        <v/>
      </c>
      <c r="E149" s="8" t="str" cm="1">
        <f t="array" aca="1" ref="E149" ca="1">IF(INDIRECT("答案!$G"&amp;TEXT(ROW(E149),"0"),TRUE)="","",INDIRECT("答案!$G"&amp;TEXT(ROW(E149),"0"),TRUE))</f>
        <v/>
      </c>
    </row>
    <row r="150" spans="1:5" x14ac:dyDescent="0.55000000000000004">
      <c r="A150" s="8" t="str" cm="1">
        <f t="array" aca="1" ref="A150" ca="1">IF(INDIRECT("出席票!$F"&amp;TEXT(ROW(A150),"0"),TRUE)="","",INDIRECT("出席票!$F"&amp;TEXT(ROW(A150),"0"),TRUE))</f>
        <v/>
      </c>
      <c r="B150" s="8" t="str" cm="1">
        <f t="array" aca="1" ref="B150" ca="1">IF(INDIRECT("出席票!$G"&amp;TEXT(ROW(B150),"0"),TRUE)="","",INDIRECT("出席票!$G"&amp;TEXT(ROW(B150),"0"),TRUE))</f>
        <v/>
      </c>
      <c r="D150" s="8" t="str" cm="1">
        <f t="array" aca="1" ref="D150" ca="1">IF(INDIRECT("答案!$F"&amp;TEXT(ROW(D150),"0"),TRUE)="","",INDIRECT("答案!$F"&amp;TEXT(ROW(D150),"0"),TRUE))</f>
        <v/>
      </c>
      <c r="E150" s="8" t="str" cm="1">
        <f t="array" aca="1" ref="E150" ca="1">IF(INDIRECT("答案!$G"&amp;TEXT(ROW(E150),"0"),TRUE)="","",INDIRECT("答案!$G"&amp;TEXT(ROW(E150),"0"),TRUE))</f>
        <v/>
      </c>
    </row>
    <row r="151" spans="1:5" x14ac:dyDescent="0.55000000000000004">
      <c r="A151" s="8" t="str" cm="1">
        <f t="array" aca="1" ref="A151" ca="1">IF(INDIRECT("出席票!$F"&amp;TEXT(ROW(A151),"0"),TRUE)="","",INDIRECT("出席票!$F"&amp;TEXT(ROW(A151),"0"),TRUE))</f>
        <v/>
      </c>
      <c r="B151" s="8" t="str" cm="1">
        <f t="array" aca="1" ref="B151" ca="1">IF(INDIRECT("出席票!$G"&amp;TEXT(ROW(B151),"0"),TRUE)="","",INDIRECT("出席票!$G"&amp;TEXT(ROW(B151),"0"),TRUE))</f>
        <v/>
      </c>
      <c r="D151" s="8" t="str" cm="1">
        <f t="array" aca="1" ref="D151" ca="1">IF(INDIRECT("答案!$F"&amp;TEXT(ROW(D151),"0"),TRUE)="","",INDIRECT("答案!$F"&amp;TEXT(ROW(D151),"0"),TRUE))</f>
        <v/>
      </c>
      <c r="E151" s="8" t="str" cm="1">
        <f t="array" aca="1" ref="E151" ca="1">IF(INDIRECT("答案!$G"&amp;TEXT(ROW(E151),"0"),TRUE)="","",INDIRECT("答案!$G"&amp;TEXT(ROW(E151),"0"),TRUE))</f>
        <v/>
      </c>
    </row>
    <row r="152" spans="1:5" x14ac:dyDescent="0.55000000000000004">
      <c r="A152" s="8" t="str" cm="1">
        <f t="array" aca="1" ref="A152" ca="1">IF(INDIRECT("出席票!$F"&amp;TEXT(ROW(A152),"0"),TRUE)="","",INDIRECT("出席票!$F"&amp;TEXT(ROW(A152),"0"),TRUE))</f>
        <v/>
      </c>
      <c r="B152" s="8" t="str" cm="1">
        <f t="array" aca="1" ref="B152" ca="1">IF(INDIRECT("出席票!$G"&amp;TEXT(ROW(B152),"0"),TRUE)="","",INDIRECT("出席票!$G"&amp;TEXT(ROW(B152),"0"),TRUE))</f>
        <v/>
      </c>
      <c r="D152" s="8" t="str" cm="1">
        <f t="array" aca="1" ref="D152" ca="1">IF(INDIRECT("答案!$F"&amp;TEXT(ROW(D152),"0"),TRUE)="","",INDIRECT("答案!$F"&amp;TEXT(ROW(D152),"0"),TRUE))</f>
        <v/>
      </c>
      <c r="E152" s="8" t="str" cm="1">
        <f t="array" aca="1" ref="E152" ca="1">IF(INDIRECT("答案!$G"&amp;TEXT(ROW(E152),"0"),TRUE)="","",INDIRECT("答案!$G"&amp;TEXT(ROW(E152),"0"),TRUE))</f>
        <v/>
      </c>
    </row>
    <row r="153" spans="1:5" x14ac:dyDescent="0.55000000000000004">
      <c r="A153" s="8" t="str" cm="1">
        <f t="array" aca="1" ref="A153" ca="1">IF(INDIRECT("出席票!$F"&amp;TEXT(ROW(A153),"0"),TRUE)="","",INDIRECT("出席票!$F"&amp;TEXT(ROW(A153),"0"),TRUE))</f>
        <v/>
      </c>
      <c r="B153" s="8" t="str" cm="1">
        <f t="array" aca="1" ref="B153" ca="1">IF(INDIRECT("出席票!$G"&amp;TEXT(ROW(B153),"0"),TRUE)="","",INDIRECT("出席票!$G"&amp;TEXT(ROW(B153),"0"),TRUE))</f>
        <v/>
      </c>
      <c r="D153" s="8" t="str" cm="1">
        <f t="array" aca="1" ref="D153" ca="1">IF(INDIRECT("答案!$F"&amp;TEXT(ROW(D153),"0"),TRUE)="","",INDIRECT("答案!$F"&amp;TEXT(ROW(D153),"0"),TRUE))</f>
        <v/>
      </c>
      <c r="E153" s="8" t="str" cm="1">
        <f t="array" aca="1" ref="E153" ca="1">IF(INDIRECT("答案!$G"&amp;TEXT(ROW(E153),"0"),TRUE)="","",INDIRECT("答案!$G"&amp;TEXT(ROW(E153),"0"),TRUE))</f>
        <v/>
      </c>
    </row>
    <row r="154" spans="1:5" x14ac:dyDescent="0.55000000000000004">
      <c r="A154" s="8" t="str" cm="1">
        <f t="array" aca="1" ref="A154" ca="1">IF(INDIRECT("出席票!$F"&amp;TEXT(ROW(A154),"0"),TRUE)="","",INDIRECT("出席票!$F"&amp;TEXT(ROW(A154),"0"),TRUE))</f>
        <v/>
      </c>
      <c r="B154" s="8" t="str" cm="1">
        <f t="array" aca="1" ref="B154" ca="1">IF(INDIRECT("出席票!$G"&amp;TEXT(ROW(B154),"0"),TRUE)="","",INDIRECT("出席票!$G"&amp;TEXT(ROW(B154),"0"),TRUE))</f>
        <v/>
      </c>
      <c r="D154" s="8" t="str" cm="1">
        <f t="array" aca="1" ref="D154" ca="1">IF(INDIRECT("答案!$F"&amp;TEXT(ROW(D154),"0"),TRUE)="","",INDIRECT("答案!$F"&amp;TEXT(ROW(D154),"0"),TRUE))</f>
        <v/>
      </c>
      <c r="E154" s="8" t="str" cm="1">
        <f t="array" aca="1" ref="E154" ca="1">IF(INDIRECT("答案!$G"&amp;TEXT(ROW(E154),"0"),TRUE)="","",INDIRECT("答案!$G"&amp;TEXT(ROW(E154),"0"),TRUE))</f>
        <v/>
      </c>
    </row>
    <row r="155" spans="1:5" x14ac:dyDescent="0.55000000000000004">
      <c r="A155" s="8" t="str" cm="1">
        <f t="array" aca="1" ref="A155" ca="1">IF(INDIRECT("出席票!$F"&amp;TEXT(ROW(A155),"0"),TRUE)="","",INDIRECT("出席票!$F"&amp;TEXT(ROW(A155),"0"),TRUE))</f>
        <v/>
      </c>
      <c r="B155" s="8" t="str" cm="1">
        <f t="array" aca="1" ref="B155" ca="1">IF(INDIRECT("出席票!$G"&amp;TEXT(ROW(B155),"0"),TRUE)="","",INDIRECT("出席票!$G"&amp;TEXT(ROW(B155),"0"),TRUE))</f>
        <v/>
      </c>
      <c r="D155" s="8" t="str" cm="1">
        <f t="array" aca="1" ref="D155" ca="1">IF(INDIRECT("答案!$F"&amp;TEXT(ROW(D155),"0"),TRUE)="","",INDIRECT("答案!$F"&amp;TEXT(ROW(D155),"0"),TRUE))</f>
        <v/>
      </c>
      <c r="E155" s="8" t="str" cm="1">
        <f t="array" aca="1" ref="E155" ca="1">IF(INDIRECT("答案!$G"&amp;TEXT(ROW(E155),"0"),TRUE)="","",INDIRECT("答案!$G"&amp;TEXT(ROW(E155),"0"),TRUE))</f>
        <v/>
      </c>
    </row>
    <row r="156" spans="1:5" x14ac:dyDescent="0.55000000000000004">
      <c r="A156" s="8" t="str" cm="1">
        <f t="array" aca="1" ref="A156" ca="1">IF(INDIRECT("出席票!$F"&amp;TEXT(ROW(A156),"0"),TRUE)="","",INDIRECT("出席票!$F"&amp;TEXT(ROW(A156),"0"),TRUE))</f>
        <v/>
      </c>
      <c r="B156" s="8" t="str" cm="1">
        <f t="array" aca="1" ref="B156" ca="1">IF(INDIRECT("出席票!$G"&amp;TEXT(ROW(B156),"0"),TRUE)="","",INDIRECT("出席票!$G"&amp;TEXT(ROW(B156),"0"),TRUE))</f>
        <v/>
      </c>
      <c r="D156" s="8" t="str" cm="1">
        <f t="array" aca="1" ref="D156" ca="1">IF(INDIRECT("答案!$F"&amp;TEXT(ROW(D156),"0"),TRUE)="","",INDIRECT("答案!$F"&amp;TEXT(ROW(D156),"0"),TRUE))</f>
        <v/>
      </c>
      <c r="E156" s="8" t="str" cm="1">
        <f t="array" aca="1" ref="E156" ca="1">IF(INDIRECT("答案!$G"&amp;TEXT(ROW(E156),"0"),TRUE)="","",INDIRECT("答案!$G"&amp;TEXT(ROW(E156),"0"),TRUE))</f>
        <v/>
      </c>
    </row>
    <row r="157" spans="1:5" x14ac:dyDescent="0.55000000000000004">
      <c r="A157" s="8" t="str" cm="1">
        <f t="array" aca="1" ref="A157" ca="1">IF(INDIRECT("出席票!$F"&amp;TEXT(ROW(A157),"0"),TRUE)="","",INDIRECT("出席票!$F"&amp;TEXT(ROW(A157),"0"),TRUE))</f>
        <v/>
      </c>
      <c r="B157" s="8" t="str" cm="1">
        <f t="array" aca="1" ref="B157" ca="1">IF(INDIRECT("出席票!$G"&amp;TEXT(ROW(B157),"0"),TRUE)="","",INDIRECT("出席票!$G"&amp;TEXT(ROW(B157),"0"),TRUE))</f>
        <v/>
      </c>
      <c r="D157" s="8" t="str" cm="1">
        <f t="array" aca="1" ref="D157" ca="1">IF(INDIRECT("答案!$F"&amp;TEXT(ROW(D157),"0"),TRUE)="","",INDIRECT("答案!$F"&amp;TEXT(ROW(D157),"0"),TRUE))</f>
        <v/>
      </c>
      <c r="E157" s="8" t="str" cm="1">
        <f t="array" aca="1" ref="E157" ca="1">IF(INDIRECT("答案!$G"&amp;TEXT(ROW(E157),"0"),TRUE)="","",INDIRECT("答案!$G"&amp;TEXT(ROW(E157),"0"),TRUE))</f>
        <v/>
      </c>
    </row>
    <row r="158" spans="1:5" x14ac:dyDescent="0.55000000000000004">
      <c r="A158" s="8" t="str" cm="1">
        <f t="array" aca="1" ref="A158" ca="1">IF(INDIRECT("出席票!$F"&amp;TEXT(ROW(A158),"0"),TRUE)="","",INDIRECT("出席票!$F"&amp;TEXT(ROW(A158),"0"),TRUE))</f>
        <v/>
      </c>
      <c r="B158" s="8" t="str" cm="1">
        <f t="array" aca="1" ref="B158" ca="1">IF(INDIRECT("出席票!$G"&amp;TEXT(ROW(B158),"0"),TRUE)="","",INDIRECT("出席票!$G"&amp;TEXT(ROW(B158),"0"),TRUE))</f>
        <v/>
      </c>
      <c r="D158" s="8" t="str" cm="1">
        <f t="array" aca="1" ref="D158" ca="1">IF(INDIRECT("答案!$F"&amp;TEXT(ROW(D158),"0"),TRUE)="","",INDIRECT("答案!$F"&amp;TEXT(ROW(D158),"0"),TRUE))</f>
        <v/>
      </c>
      <c r="E158" s="8" t="str" cm="1">
        <f t="array" aca="1" ref="E158" ca="1">IF(INDIRECT("答案!$G"&amp;TEXT(ROW(E158),"0"),TRUE)="","",INDIRECT("答案!$G"&amp;TEXT(ROW(E158),"0"),TRUE))</f>
        <v/>
      </c>
    </row>
    <row r="159" spans="1:5" x14ac:dyDescent="0.55000000000000004">
      <c r="A159" s="8" t="str" cm="1">
        <f t="array" aca="1" ref="A159" ca="1">IF(INDIRECT("出席票!$F"&amp;TEXT(ROW(A159),"0"),TRUE)="","",INDIRECT("出席票!$F"&amp;TEXT(ROW(A159),"0"),TRUE))</f>
        <v/>
      </c>
      <c r="B159" s="8" t="str" cm="1">
        <f t="array" aca="1" ref="B159" ca="1">IF(INDIRECT("出席票!$G"&amp;TEXT(ROW(B159),"0"),TRUE)="","",INDIRECT("出席票!$G"&amp;TEXT(ROW(B159),"0"),TRUE))</f>
        <v/>
      </c>
      <c r="D159" s="8" t="str" cm="1">
        <f t="array" aca="1" ref="D159" ca="1">IF(INDIRECT("答案!$F"&amp;TEXT(ROW(D159),"0"),TRUE)="","",INDIRECT("答案!$F"&amp;TEXT(ROW(D159),"0"),TRUE))</f>
        <v/>
      </c>
      <c r="E159" s="8" t="str" cm="1">
        <f t="array" aca="1" ref="E159" ca="1">IF(INDIRECT("答案!$G"&amp;TEXT(ROW(E159),"0"),TRUE)="","",INDIRECT("答案!$G"&amp;TEXT(ROW(E159),"0"),TRUE))</f>
        <v/>
      </c>
    </row>
    <row r="160" spans="1:5" x14ac:dyDescent="0.55000000000000004">
      <c r="A160" s="8" t="str" cm="1">
        <f t="array" aca="1" ref="A160" ca="1">IF(INDIRECT("出席票!$F"&amp;TEXT(ROW(A160),"0"),TRUE)="","",INDIRECT("出席票!$F"&amp;TEXT(ROW(A160),"0"),TRUE))</f>
        <v/>
      </c>
      <c r="B160" s="8" t="str" cm="1">
        <f t="array" aca="1" ref="B160" ca="1">IF(INDIRECT("出席票!$G"&amp;TEXT(ROW(B160),"0"),TRUE)="","",INDIRECT("出席票!$G"&amp;TEXT(ROW(B160),"0"),TRUE))</f>
        <v/>
      </c>
      <c r="D160" s="8" t="str" cm="1">
        <f t="array" aca="1" ref="D160" ca="1">IF(INDIRECT("答案!$F"&amp;TEXT(ROW(D160),"0"),TRUE)="","",INDIRECT("答案!$F"&amp;TEXT(ROW(D160),"0"),TRUE))</f>
        <v/>
      </c>
      <c r="E160" s="8" t="str" cm="1">
        <f t="array" aca="1" ref="E160" ca="1">IF(INDIRECT("答案!$G"&amp;TEXT(ROW(E160),"0"),TRUE)="","",INDIRECT("答案!$G"&amp;TEXT(ROW(E160),"0"),TRUE))</f>
        <v/>
      </c>
    </row>
    <row r="161" spans="1:5" x14ac:dyDescent="0.55000000000000004">
      <c r="A161" s="8" t="str" cm="1">
        <f t="array" aca="1" ref="A161" ca="1">IF(INDIRECT("出席票!$F"&amp;TEXT(ROW(A161),"0"),TRUE)="","",INDIRECT("出席票!$F"&amp;TEXT(ROW(A161),"0"),TRUE))</f>
        <v/>
      </c>
      <c r="B161" s="8" t="str" cm="1">
        <f t="array" aca="1" ref="B161" ca="1">IF(INDIRECT("出席票!$G"&amp;TEXT(ROW(B161),"0"),TRUE)="","",INDIRECT("出席票!$G"&amp;TEXT(ROW(B161),"0"),TRUE))</f>
        <v/>
      </c>
      <c r="D161" s="8" t="str" cm="1">
        <f t="array" aca="1" ref="D161" ca="1">IF(INDIRECT("答案!$F"&amp;TEXT(ROW(D161),"0"),TRUE)="","",INDIRECT("答案!$F"&amp;TEXT(ROW(D161),"0"),TRUE))</f>
        <v/>
      </c>
      <c r="E161" s="8" t="str" cm="1">
        <f t="array" aca="1" ref="E161" ca="1">IF(INDIRECT("答案!$G"&amp;TEXT(ROW(E161),"0"),TRUE)="","",INDIRECT("答案!$G"&amp;TEXT(ROW(E161),"0"),TRUE))</f>
        <v/>
      </c>
    </row>
    <row r="162" spans="1:5" x14ac:dyDescent="0.55000000000000004">
      <c r="A162" s="8" t="str" cm="1">
        <f t="array" aca="1" ref="A162" ca="1">IF(INDIRECT("出席票!$F"&amp;TEXT(ROW(A162),"0"),TRUE)="","",INDIRECT("出席票!$F"&amp;TEXT(ROW(A162),"0"),TRUE))</f>
        <v/>
      </c>
      <c r="B162" s="8" t="str" cm="1">
        <f t="array" aca="1" ref="B162" ca="1">IF(INDIRECT("出席票!$G"&amp;TEXT(ROW(B162),"0"),TRUE)="","",INDIRECT("出席票!$G"&amp;TEXT(ROW(B162),"0"),TRUE))</f>
        <v/>
      </c>
      <c r="D162" s="8" t="str" cm="1">
        <f t="array" aca="1" ref="D162" ca="1">IF(INDIRECT("答案!$F"&amp;TEXT(ROW(D162),"0"),TRUE)="","",INDIRECT("答案!$F"&amp;TEXT(ROW(D162),"0"),TRUE))</f>
        <v/>
      </c>
      <c r="E162" s="8" t="str" cm="1">
        <f t="array" aca="1" ref="E162" ca="1">IF(INDIRECT("答案!$G"&amp;TEXT(ROW(E162),"0"),TRUE)="","",INDIRECT("答案!$G"&amp;TEXT(ROW(E162),"0"),TRUE))</f>
        <v/>
      </c>
    </row>
    <row r="163" spans="1:5" x14ac:dyDescent="0.55000000000000004">
      <c r="A163" s="8" t="str" cm="1">
        <f t="array" aca="1" ref="A163" ca="1">IF(INDIRECT("出席票!$F"&amp;TEXT(ROW(A163),"0"),TRUE)="","",INDIRECT("出席票!$F"&amp;TEXT(ROW(A163),"0"),TRUE))</f>
        <v/>
      </c>
      <c r="B163" s="8" t="str" cm="1">
        <f t="array" aca="1" ref="B163" ca="1">IF(INDIRECT("出席票!$G"&amp;TEXT(ROW(B163),"0"),TRUE)="","",INDIRECT("出席票!$G"&amp;TEXT(ROW(B163),"0"),TRUE))</f>
        <v/>
      </c>
      <c r="D163" s="8" t="str" cm="1">
        <f t="array" aca="1" ref="D163" ca="1">IF(INDIRECT("答案!$F"&amp;TEXT(ROW(D163),"0"),TRUE)="","",INDIRECT("答案!$F"&amp;TEXT(ROW(D163),"0"),TRUE))</f>
        <v/>
      </c>
      <c r="E163" s="8" t="str" cm="1">
        <f t="array" aca="1" ref="E163" ca="1">IF(INDIRECT("答案!$G"&amp;TEXT(ROW(E163),"0"),TRUE)="","",INDIRECT("答案!$G"&amp;TEXT(ROW(E163),"0"),TRUE))</f>
        <v/>
      </c>
    </row>
    <row r="164" spans="1:5" x14ac:dyDescent="0.55000000000000004">
      <c r="A164" s="8" t="str" cm="1">
        <f t="array" aca="1" ref="A164" ca="1">IF(INDIRECT("出席票!$F"&amp;TEXT(ROW(A164),"0"),TRUE)="","",INDIRECT("出席票!$F"&amp;TEXT(ROW(A164),"0"),TRUE))</f>
        <v/>
      </c>
      <c r="B164" s="8" t="str" cm="1">
        <f t="array" aca="1" ref="B164" ca="1">IF(INDIRECT("出席票!$G"&amp;TEXT(ROW(B164),"0"),TRUE)="","",INDIRECT("出席票!$G"&amp;TEXT(ROW(B164),"0"),TRUE))</f>
        <v/>
      </c>
      <c r="D164" s="8" t="str" cm="1">
        <f t="array" aca="1" ref="D164" ca="1">IF(INDIRECT("答案!$F"&amp;TEXT(ROW(D164),"0"),TRUE)="","",INDIRECT("答案!$F"&amp;TEXT(ROW(D164),"0"),TRUE))</f>
        <v/>
      </c>
      <c r="E164" s="8" t="str" cm="1">
        <f t="array" aca="1" ref="E164" ca="1">IF(INDIRECT("答案!$G"&amp;TEXT(ROW(E164),"0"),TRUE)="","",INDIRECT("答案!$G"&amp;TEXT(ROW(E164),"0"),TRUE))</f>
        <v/>
      </c>
    </row>
    <row r="165" spans="1:5" x14ac:dyDescent="0.55000000000000004">
      <c r="A165" s="8" t="str" cm="1">
        <f t="array" aca="1" ref="A165" ca="1">IF(INDIRECT("出席票!$F"&amp;TEXT(ROW(A165),"0"),TRUE)="","",INDIRECT("出席票!$F"&amp;TEXT(ROW(A165),"0"),TRUE))</f>
        <v/>
      </c>
      <c r="B165" s="8" t="str" cm="1">
        <f t="array" aca="1" ref="B165" ca="1">IF(INDIRECT("出席票!$G"&amp;TEXT(ROW(B165),"0"),TRUE)="","",INDIRECT("出席票!$G"&amp;TEXT(ROW(B165),"0"),TRUE))</f>
        <v/>
      </c>
      <c r="D165" s="8" t="str" cm="1">
        <f t="array" aca="1" ref="D165" ca="1">IF(INDIRECT("答案!$F"&amp;TEXT(ROW(D165),"0"),TRUE)="","",INDIRECT("答案!$F"&amp;TEXT(ROW(D165),"0"),TRUE))</f>
        <v/>
      </c>
      <c r="E165" s="8" t="str" cm="1">
        <f t="array" aca="1" ref="E165" ca="1">IF(INDIRECT("答案!$G"&amp;TEXT(ROW(E165),"0"),TRUE)="","",INDIRECT("答案!$G"&amp;TEXT(ROW(E165),"0"),TRUE))</f>
        <v/>
      </c>
    </row>
    <row r="166" spans="1:5" x14ac:dyDescent="0.55000000000000004">
      <c r="A166" s="8" t="str" cm="1">
        <f t="array" aca="1" ref="A166" ca="1">IF(INDIRECT("出席票!$F"&amp;TEXT(ROW(A166),"0"),TRUE)="","",INDIRECT("出席票!$F"&amp;TEXT(ROW(A166),"0"),TRUE))</f>
        <v/>
      </c>
      <c r="B166" s="8" t="str" cm="1">
        <f t="array" aca="1" ref="B166" ca="1">IF(INDIRECT("出席票!$G"&amp;TEXT(ROW(B166),"0"),TRUE)="","",INDIRECT("出席票!$G"&amp;TEXT(ROW(B166),"0"),TRUE))</f>
        <v/>
      </c>
      <c r="D166" s="8" t="str" cm="1">
        <f t="array" aca="1" ref="D166" ca="1">IF(INDIRECT("答案!$F"&amp;TEXT(ROW(D166),"0"),TRUE)="","",INDIRECT("答案!$F"&amp;TEXT(ROW(D166),"0"),TRUE))</f>
        <v/>
      </c>
      <c r="E166" s="8" t="str" cm="1">
        <f t="array" aca="1" ref="E166" ca="1">IF(INDIRECT("答案!$G"&amp;TEXT(ROW(E166),"0"),TRUE)="","",INDIRECT("答案!$G"&amp;TEXT(ROW(E166),"0"),TRUE))</f>
        <v/>
      </c>
    </row>
    <row r="167" spans="1:5" x14ac:dyDescent="0.55000000000000004">
      <c r="A167" s="8" t="str" cm="1">
        <f t="array" aca="1" ref="A167" ca="1">IF(INDIRECT("出席票!$F"&amp;TEXT(ROW(A167),"0"),TRUE)="","",INDIRECT("出席票!$F"&amp;TEXT(ROW(A167),"0"),TRUE))</f>
        <v/>
      </c>
      <c r="B167" s="8" t="str" cm="1">
        <f t="array" aca="1" ref="B167" ca="1">IF(INDIRECT("出席票!$G"&amp;TEXT(ROW(B167),"0"),TRUE)="","",INDIRECT("出席票!$G"&amp;TEXT(ROW(B167),"0"),TRUE))</f>
        <v/>
      </c>
      <c r="D167" s="8" t="str" cm="1">
        <f t="array" aca="1" ref="D167" ca="1">IF(INDIRECT("答案!$F"&amp;TEXT(ROW(D167),"0"),TRUE)="","",INDIRECT("答案!$F"&amp;TEXT(ROW(D167),"0"),TRUE))</f>
        <v/>
      </c>
      <c r="E167" s="8" t="str" cm="1">
        <f t="array" aca="1" ref="E167" ca="1">IF(INDIRECT("答案!$G"&amp;TEXT(ROW(E167),"0"),TRUE)="","",INDIRECT("答案!$G"&amp;TEXT(ROW(E167),"0"),TRUE))</f>
        <v/>
      </c>
    </row>
    <row r="168" spans="1:5" x14ac:dyDescent="0.55000000000000004">
      <c r="A168" s="8" t="str" cm="1">
        <f t="array" aca="1" ref="A168" ca="1">IF(INDIRECT("出席票!$F"&amp;TEXT(ROW(A168),"0"),TRUE)="","",INDIRECT("出席票!$F"&amp;TEXT(ROW(A168),"0"),TRUE))</f>
        <v/>
      </c>
      <c r="B168" s="8" t="str" cm="1">
        <f t="array" aca="1" ref="B168" ca="1">IF(INDIRECT("出席票!$G"&amp;TEXT(ROW(B168),"0"),TRUE)="","",INDIRECT("出席票!$G"&amp;TEXT(ROW(B168),"0"),TRUE))</f>
        <v/>
      </c>
      <c r="D168" s="8" t="str" cm="1">
        <f t="array" aca="1" ref="D168" ca="1">IF(INDIRECT("答案!$F"&amp;TEXT(ROW(D168),"0"),TRUE)="","",INDIRECT("答案!$F"&amp;TEXT(ROW(D168),"0"),TRUE))</f>
        <v/>
      </c>
      <c r="E168" s="8" t="str" cm="1">
        <f t="array" aca="1" ref="E168" ca="1">IF(INDIRECT("答案!$G"&amp;TEXT(ROW(E168),"0"),TRUE)="","",INDIRECT("答案!$G"&amp;TEXT(ROW(E168),"0"),TRUE))</f>
        <v/>
      </c>
    </row>
    <row r="169" spans="1:5" x14ac:dyDescent="0.55000000000000004">
      <c r="A169" s="8" t="str" cm="1">
        <f t="array" aca="1" ref="A169" ca="1">IF(INDIRECT("出席票!$F"&amp;TEXT(ROW(A169),"0"),TRUE)="","",INDIRECT("出席票!$F"&amp;TEXT(ROW(A169),"0"),TRUE))</f>
        <v/>
      </c>
      <c r="B169" s="8" t="str" cm="1">
        <f t="array" aca="1" ref="B169" ca="1">IF(INDIRECT("出席票!$G"&amp;TEXT(ROW(B169),"0"),TRUE)="","",INDIRECT("出席票!$G"&amp;TEXT(ROW(B169),"0"),TRUE))</f>
        <v/>
      </c>
      <c r="D169" s="8" t="str" cm="1">
        <f t="array" aca="1" ref="D169" ca="1">IF(INDIRECT("答案!$F"&amp;TEXT(ROW(D169),"0"),TRUE)="","",INDIRECT("答案!$F"&amp;TEXT(ROW(D169),"0"),TRUE))</f>
        <v/>
      </c>
      <c r="E169" s="8" t="str" cm="1">
        <f t="array" aca="1" ref="E169" ca="1">IF(INDIRECT("答案!$G"&amp;TEXT(ROW(E169),"0"),TRUE)="","",INDIRECT("答案!$G"&amp;TEXT(ROW(E169),"0"),TRUE))</f>
        <v/>
      </c>
    </row>
    <row r="170" spans="1:5" x14ac:dyDescent="0.55000000000000004">
      <c r="A170" s="8" t="str" cm="1">
        <f t="array" aca="1" ref="A170" ca="1">IF(INDIRECT("出席票!$F"&amp;TEXT(ROW(A170),"0"),TRUE)="","",INDIRECT("出席票!$F"&amp;TEXT(ROW(A170),"0"),TRUE))</f>
        <v/>
      </c>
      <c r="B170" s="8" t="str" cm="1">
        <f t="array" aca="1" ref="B170" ca="1">IF(INDIRECT("出席票!$G"&amp;TEXT(ROW(B170),"0"),TRUE)="","",INDIRECT("出席票!$G"&amp;TEXT(ROW(B170),"0"),TRUE))</f>
        <v/>
      </c>
      <c r="D170" s="8" t="str" cm="1">
        <f t="array" aca="1" ref="D170" ca="1">IF(INDIRECT("答案!$F"&amp;TEXT(ROW(D170),"0"),TRUE)="","",INDIRECT("答案!$F"&amp;TEXT(ROW(D170),"0"),TRUE))</f>
        <v/>
      </c>
      <c r="E170" s="8" t="str" cm="1">
        <f t="array" aca="1" ref="E170" ca="1">IF(INDIRECT("答案!$G"&amp;TEXT(ROW(E170),"0"),TRUE)="","",INDIRECT("答案!$G"&amp;TEXT(ROW(E170),"0"),TRUE))</f>
        <v/>
      </c>
    </row>
    <row r="171" spans="1:5" x14ac:dyDescent="0.55000000000000004">
      <c r="A171" s="8" t="str" cm="1">
        <f t="array" aca="1" ref="A171" ca="1">IF(INDIRECT("出席票!$F"&amp;TEXT(ROW(A171),"0"),TRUE)="","",INDIRECT("出席票!$F"&amp;TEXT(ROW(A171),"0"),TRUE))</f>
        <v/>
      </c>
      <c r="B171" s="8" t="str" cm="1">
        <f t="array" aca="1" ref="B171" ca="1">IF(INDIRECT("出席票!$G"&amp;TEXT(ROW(B171),"0"),TRUE)="","",INDIRECT("出席票!$G"&amp;TEXT(ROW(B171),"0"),TRUE))</f>
        <v/>
      </c>
      <c r="D171" s="8" t="str" cm="1">
        <f t="array" aca="1" ref="D171" ca="1">IF(INDIRECT("答案!$F"&amp;TEXT(ROW(D171),"0"),TRUE)="","",INDIRECT("答案!$F"&amp;TEXT(ROW(D171),"0"),TRUE))</f>
        <v/>
      </c>
      <c r="E171" s="8" t="str" cm="1">
        <f t="array" aca="1" ref="E171" ca="1">IF(INDIRECT("答案!$G"&amp;TEXT(ROW(E171),"0"),TRUE)="","",INDIRECT("答案!$G"&amp;TEXT(ROW(E171),"0"),TRUE))</f>
        <v/>
      </c>
    </row>
    <row r="172" spans="1:5" x14ac:dyDescent="0.55000000000000004">
      <c r="A172" s="8" t="str" cm="1">
        <f t="array" aca="1" ref="A172" ca="1">IF(INDIRECT("出席票!$F"&amp;TEXT(ROW(A172),"0"),TRUE)="","",INDIRECT("出席票!$F"&amp;TEXT(ROW(A172),"0"),TRUE))</f>
        <v/>
      </c>
      <c r="B172" s="8" t="str" cm="1">
        <f t="array" aca="1" ref="B172" ca="1">IF(INDIRECT("出席票!$G"&amp;TEXT(ROW(B172),"0"),TRUE)="","",INDIRECT("出席票!$G"&amp;TEXT(ROW(B172),"0"),TRUE))</f>
        <v/>
      </c>
      <c r="D172" s="8" t="str" cm="1">
        <f t="array" aca="1" ref="D172" ca="1">IF(INDIRECT("答案!$F"&amp;TEXT(ROW(D172),"0"),TRUE)="","",INDIRECT("答案!$F"&amp;TEXT(ROW(D172),"0"),TRUE))</f>
        <v/>
      </c>
      <c r="E172" s="8" t="str" cm="1">
        <f t="array" aca="1" ref="E172" ca="1">IF(INDIRECT("答案!$G"&amp;TEXT(ROW(E172),"0"),TRUE)="","",INDIRECT("答案!$G"&amp;TEXT(ROW(E172),"0"),TRUE))</f>
        <v/>
      </c>
    </row>
    <row r="173" spans="1:5" x14ac:dyDescent="0.55000000000000004">
      <c r="A173" s="8" t="str" cm="1">
        <f t="array" aca="1" ref="A173" ca="1">IF(INDIRECT("出席票!$F"&amp;TEXT(ROW(A173),"0"),TRUE)="","",INDIRECT("出席票!$F"&amp;TEXT(ROW(A173),"0"),TRUE))</f>
        <v/>
      </c>
      <c r="B173" s="8" t="str" cm="1">
        <f t="array" aca="1" ref="B173" ca="1">IF(INDIRECT("出席票!$G"&amp;TEXT(ROW(B173),"0"),TRUE)="","",INDIRECT("出席票!$G"&amp;TEXT(ROW(B173),"0"),TRUE))</f>
        <v/>
      </c>
      <c r="D173" s="8" t="str" cm="1">
        <f t="array" aca="1" ref="D173" ca="1">IF(INDIRECT("答案!$F"&amp;TEXT(ROW(D173),"0"),TRUE)="","",INDIRECT("答案!$F"&amp;TEXT(ROW(D173),"0"),TRUE))</f>
        <v/>
      </c>
      <c r="E173" s="8" t="str" cm="1">
        <f t="array" aca="1" ref="E173" ca="1">IF(INDIRECT("答案!$G"&amp;TEXT(ROW(E173),"0"),TRUE)="","",INDIRECT("答案!$G"&amp;TEXT(ROW(E173),"0"),TRUE))</f>
        <v/>
      </c>
    </row>
    <row r="174" spans="1:5" x14ac:dyDescent="0.55000000000000004">
      <c r="A174" s="8" t="str" cm="1">
        <f t="array" aca="1" ref="A174" ca="1">IF(INDIRECT("出席票!$F"&amp;TEXT(ROW(A174),"0"),TRUE)="","",INDIRECT("出席票!$F"&amp;TEXT(ROW(A174),"0"),TRUE))</f>
        <v/>
      </c>
      <c r="B174" s="8" t="str" cm="1">
        <f t="array" aca="1" ref="B174" ca="1">IF(INDIRECT("出席票!$G"&amp;TEXT(ROW(B174),"0"),TRUE)="","",INDIRECT("出席票!$G"&amp;TEXT(ROW(B174),"0"),TRUE))</f>
        <v/>
      </c>
      <c r="D174" s="8" t="str" cm="1">
        <f t="array" aca="1" ref="D174" ca="1">IF(INDIRECT("答案!$F"&amp;TEXT(ROW(D174),"0"),TRUE)="","",INDIRECT("答案!$F"&amp;TEXT(ROW(D174),"0"),TRUE))</f>
        <v/>
      </c>
      <c r="E174" s="8" t="str" cm="1">
        <f t="array" aca="1" ref="E174" ca="1">IF(INDIRECT("答案!$G"&amp;TEXT(ROW(E174),"0"),TRUE)="","",INDIRECT("答案!$G"&amp;TEXT(ROW(E174),"0"),TRUE))</f>
        <v/>
      </c>
    </row>
    <row r="175" spans="1:5" x14ac:dyDescent="0.55000000000000004">
      <c r="A175" s="8" t="str" cm="1">
        <f t="array" aca="1" ref="A175" ca="1">IF(INDIRECT("出席票!$F"&amp;TEXT(ROW(A175),"0"),TRUE)="","",INDIRECT("出席票!$F"&amp;TEXT(ROW(A175),"0"),TRUE))</f>
        <v/>
      </c>
      <c r="B175" s="8" t="str" cm="1">
        <f t="array" aca="1" ref="B175" ca="1">IF(INDIRECT("出席票!$G"&amp;TEXT(ROW(B175),"0"),TRUE)="","",INDIRECT("出席票!$G"&amp;TEXT(ROW(B175),"0"),TRUE))</f>
        <v/>
      </c>
      <c r="D175" s="8" t="str" cm="1">
        <f t="array" aca="1" ref="D175" ca="1">IF(INDIRECT("答案!$F"&amp;TEXT(ROW(D175),"0"),TRUE)="","",INDIRECT("答案!$F"&amp;TEXT(ROW(D175),"0"),TRUE))</f>
        <v/>
      </c>
      <c r="E175" s="8" t="str" cm="1">
        <f t="array" aca="1" ref="E175" ca="1">IF(INDIRECT("答案!$G"&amp;TEXT(ROW(E175),"0"),TRUE)="","",INDIRECT("答案!$G"&amp;TEXT(ROW(E175),"0"),TRUE))</f>
        <v/>
      </c>
    </row>
    <row r="176" spans="1:5" x14ac:dyDescent="0.55000000000000004">
      <c r="A176" s="8" t="str" cm="1">
        <f t="array" aca="1" ref="A176" ca="1">IF(INDIRECT("出席票!$F"&amp;TEXT(ROW(A176),"0"),TRUE)="","",INDIRECT("出席票!$F"&amp;TEXT(ROW(A176),"0"),TRUE))</f>
        <v/>
      </c>
      <c r="B176" s="8" t="str" cm="1">
        <f t="array" aca="1" ref="B176" ca="1">IF(INDIRECT("出席票!$G"&amp;TEXT(ROW(B176),"0"),TRUE)="","",INDIRECT("出席票!$G"&amp;TEXT(ROW(B176),"0"),TRUE))</f>
        <v/>
      </c>
      <c r="D176" s="8" t="str" cm="1">
        <f t="array" aca="1" ref="D176" ca="1">IF(INDIRECT("答案!$F"&amp;TEXT(ROW(D176),"0"),TRUE)="","",INDIRECT("答案!$F"&amp;TEXT(ROW(D176),"0"),TRUE))</f>
        <v/>
      </c>
      <c r="E176" s="8" t="str" cm="1">
        <f t="array" aca="1" ref="E176" ca="1">IF(INDIRECT("答案!$G"&amp;TEXT(ROW(E176),"0"),TRUE)="","",INDIRECT("答案!$G"&amp;TEXT(ROW(E176),"0"),TRUE))</f>
        <v/>
      </c>
    </row>
    <row r="177" spans="1:5" x14ac:dyDescent="0.55000000000000004">
      <c r="A177" s="8" t="str" cm="1">
        <f t="array" aca="1" ref="A177" ca="1">IF(INDIRECT("出席票!$F"&amp;TEXT(ROW(A177),"0"),TRUE)="","",INDIRECT("出席票!$F"&amp;TEXT(ROW(A177),"0"),TRUE))</f>
        <v/>
      </c>
      <c r="B177" s="8" t="str" cm="1">
        <f t="array" aca="1" ref="B177" ca="1">IF(INDIRECT("出席票!$G"&amp;TEXT(ROW(B177),"0"),TRUE)="","",INDIRECT("出席票!$G"&amp;TEXT(ROW(B177),"0"),TRUE))</f>
        <v/>
      </c>
      <c r="D177" s="8" t="str" cm="1">
        <f t="array" aca="1" ref="D177" ca="1">IF(INDIRECT("答案!$F"&amp;TEXT(ROW(D177),"0"),TRUE)="","",INDIRECT("答案!$F"&amp;TEXT(ROW(D177),"0"),TRUE))</f>
        <v/>
      </c>
      <c r="E177" s="8" t="str" cm="1">
        <f t="array" aca="1" ref="E177" ca="1">IF(INDIRECT("答案!$G"&amp;TEXT(ROW(E177),"0"),TRUE)="","",INDIRECT("答案!$G"&amp;TEXT(ROW(E177),"0"),TRUE))</f>
        <v/>
      </c>
    </row>
    <row r="178" spans="1:5" x14ac:dyDescent="0.55000000000000004">
      <c r="A178" s="8" t="str" cm="1">
        <f t="array" aca="1" ref="A178" ca="1">IF(INDIRECT("出席票!$F"&amp;TEXT(ROW(A178),"0"),TRUE)="","",INDIRECT("出席票!$F"&amp;TEXT(ROW(A178),"0"),TRUE))</f>
        <v/>
      </c>
      <c r="B178" s="8" t="str" cm="1">
        <f t="array" aca="1" ref="B178" ca="1">IF(INDIRECT("出席票!$G"&amp;TEXT(ROW(B178),"0"),TRUE)="","",INDIRECT("出席票!$G"&amp;TEXT(ROW(B178),"0"),TRUE))</f>
        <v/>
      </c>
      <c r="D178" s="8" t="str" cm="1">
        <f t="array" aca="1" ref="D178" ca="1">IF(INDIRECT("答案!$F"&amp;TEXT(ROW(D178),"0"),TRUE)="","",INDIRECT("答案!$F"&amp;TEXT(ROW(D178),"0"),TRUE))</f>
        <v/>
      </c>
      <c r="E178" s="8" t="str" cm="1">
        <f t="array" aca="1" ref="E178" ca="1">IF(INDIRECT("答案!$G"&amp;TEXT(ROW(E178),"0"),TRUE)="","",INDIRECT("答案!$G"&amp;TEXT(ROW(E178),"0"),TRUE))</f>
        <v/>
      </c>
    </row>
    <row r="179" spans="1:5" x14ac:dyDescent="0.55000000000000004">
      <c r="A179" s="8" t="str" cm="1">
        <f t="array" aca="1" ref="A179" ca="1">IF(INDIRECT("出席票!$F"&amp;TEXT(ROW(A179),"0"),TRUE)="","",INDIRECT("出席票!$F"&amp;TEXT(ROW(A179),"0"),TRUE))</f>
        <v/>
      </c>
      <c r="B179" s="8" t="str" cm="1">
        <f t="array" aca="1" ref="B179" ca="1">IF(INDIRECT("出席票!$G"&amp;TEXT(ROW(B179),"0"),TRUE)="","",INDIRECT("出席票!$G"&amp;TEXT(ROW(B179),"0"),TRUE))</f>
        <v/>
      </c>
      <c r="D179" s="8" t="str" cm="1">
        <f t="array" aca="1" ref="D179" ca="1">IF(INDIRECT("答案!$F"&amp;TEXT(ROW(D179),"0"),TRUE)="","",INDIRECT("答案!$F"&amp;TEXT(ROW(D179),"0"),TRUE))</f>
        <v/>
      </c>
      <c r="E179" s="8" t="str" cm="1">
        <f t="array" aca="1" ref="E179" ca="1">IF(INDIRECT("答案!$G"&amp;TEXT(ROW(E179),"0"),TRUE)="","",INDIRECT("答案!$G"&amp;TEXT(ROW(E179),"0"),TRUE))</f>
        <v/>
      </c>
    </row>
    <row r="180" spans="1:5" x14ac:dyDescent="0.55000000000000004">
      <c r="A180" s="8" t="str" cm="1">
        <f t="array" aca="1" ref="A180" ca="1">IF(INDIRECT("出席票!$F"&amp;TEXT(ROW(A180),"0"),TRUE)="","",INDIRECT("出席票!$F"&amp;TEXT(ROW(A180),"0"),TRUE))</f>
        <v/>
      </c>
      <c r="B180" s="8" t="str" cm="1">
        <f t="array" aca="1" ref="B180" ca="1">IF(INDIRECT("出席票!$G"&amp;TEXT(ROW(B180),"0"),TRUE)="","",INDIRECT("出席票!$G"&amp;TEXT(ROW(B180),"0"),TRUE))</f>
        <v/>
      </c>
      <c r="D180" s="8" t="str" cm="1">
        <f t="array" aca="1" ref="D180" ca="1">IF(INDIRECT("答案!$F"&amp;TEXT(ROW(D180),"0"),TRUE)="","",INDIRECT("答案!$F"&amp;TEXT(ROW(D180),"0"),TRUE))</f>
        <v/>
      </c>
      <c r="E180" s="8" t="str" cm="1">
        <f t="array" aca="1" ref="E180" ca="1">IF(INDIRECT("答案!$G"&amp;TEXT(ROW(E180),"0"),TRUE)="","",INDIRECT("答案!$G"&amp;TEXT(ROW(E180),"0"),TRUE))</f>
        <v/>
      </c>
    </row>
    <row r="181" spans="1:5" x14ac:dyDescent="0.55000000000000004">
      <c r="A181" s="8" t="str" cm="1">
        <f t="array" aca="1" ref="A181" ca="1">IF(INDIRECT("出席票!$F"&amp;TEXT(ROW(A181),"0"),TRUE)="","",INDIRECT("出席票!$F"&amp;TEXT(ROW(A181),"0"),TRUE))</f>
        <v/>
      </c>
      <c r="B181" s="8" t="str" cm="1">
        <f t="array" aca="1" ref="B181" ca="1">IF(INDIRECT("出席票!$G"&amp;TEXT(ROW(B181),"0"),TRUE)="","",INDIRECT("出席票!$G"&amp;TEXT(ROW(B181),"0"),TRUE))</f>
        <v/>
      </c>
      <c r="D181" s="8" t="str" cm="1">
        <f t="array" aca="1" ref="D181" ca="1">IF(INDIRECT("答案!$F"&amp;TEXT(ROW(D181),"0"),TRUE)="","",INDIRECT("答案!$F"&amp;TEXT(ROW(D181),"0"),TRUE))</f>
        <v/>
      </c>
      <c r="E181" s="8" t="str" cm="1">
        <f t="array" aca="1" ref="E181" ca="1">IF(INDIRECT("答案!$G"&amp;TEXT(ROW(E181),"0"),TRUE)="","",INDIRECT("答案!$G"&amp;TEXT(ROW(E181),"0"),TRUE))</f>
        <v/>
      </c>
    </row>
    <row r="182" spans="1:5" x14ac:dyDescent="0.55000000000000004">
      <c r="A182" s="8" t="str" cm="1">
        <f t="array" aca="1" ref="A182" ca="1">IF(INDIRECT("出席票!$F"&amp;TEXT(ROW(A182),"0"),TRUE)="","",INDIRECT("出席票!$F"&amp;TEXT(ROW(A182),"0"),TRUE))</f>
        <v/>
      </c>
      <c r="B182" s="8" t="str" cm="1">
        <f t="array" aca="1" ref="B182" ca="1">IF(INDIRECT("出席票!$G"&amp;TEXT(ROW(B182),"0"),TRUE)="","",INDIRECT("出席票!$G"&amp;TEXT(ROW(B182),"0"),TRUE))</f>
        <v/>
      </c>
      <c r="D182" s="8" t="str" cm="1">
        <f t="array" aca="1" ref="D182" ca="1">IF(INDIRECT("答案!$F"&amp;TEXT(ROW(D182),"0"),TRUE)="","",INDIRECT("答案!$F"&amp;TEXT(ROW(D182),"0"),TRUE))</f>
        <v/>
      </c>
      <c r="E182" s="8" t="str" cm="1">
        <f t="array" aca="1" ref="E182" ca="1">IF(INDIRECT("答案!$G"&amp;TEXT(ROW(E182),"0"),TRUE)="","",INDIRECT("答案!$G"&amp;TEXT(ROW(E182),"0"),TRUE))</f>
        <v/>
      </c>
    </row>
    <row r="183" spans="1:5" x14ac:dyDescent="0.55000000000000004">
      <c r="A183" s="8" t="str" cm="1">
        <f t="array" aca="1" ref="A183" ca="1">IF(INDIRECT("出席票!$F"&amp;TEXT(ROW(A183),"0"),TRUE)="","",INDIRECT("出席票!$F"&amp;TEXT(ROW(A183),"0"),TRUE))</f>
        <v/>
      </c>
      <c r="B183" s="8" t="str" cm="1">
        <f t="array" aca="1" ref="B183" ca="1">IF(INDIRECT("出席票!$G"&amp;TEXT(ROW(B183),"0"),TRUE)="","",INDIRECT("出席票!$G"&amp;TEXT(ROW(B183),"0"),TRUE))</f>
        <v/>
      </c>
      <c r="D183" s="8" t="str" cm="1">
        <f t="array" aca="1" ref="D183" ca="1">IF(INDIRECT("答案!$F"&amp;TEXT(ROW(D183),"0"),TRUE)="","",INDIRECT("答案!$F"&amp;TEXT(ROW(D183),"0"),TRUE))</f>
        <v/>
      </c>
      <c r="E183" s="8" t="str" cm="1">
        <f t="array" aca="1" ref="E183" ca="1">IF(INDIRECT("答案!$G"&amp;TEXT(ROW(E183),"0"),TRUE)="","",INDIRECT("答案!$G"&amp;TEXT(ROW(E183),"0"),TRUE))</f>
        <v/>
      </c>
    </row>
    <row r="184" spans="1:5" x14ac:dyDescent="0.55000000000000004">
      <c r="A184" s="8" t="str" cm="1">
        <f t="array" aca="1" ref="A184" ca="1">IF(INDIRECT("出席票!$F"&amp;TEXT(ROW(A184),"0"),TRUE)="","",INDIRECT("出席票!$F"&amp;TEXT(ROW(A184),"0"),TRUE))</f>
        <v/>
      </c>
      <c r="B184" s="8" t="str" cm="1">
        <f t="array" aca="1" ref="B184" ca="1">IF(INDIRECT("出席票!$G"&amp;TEXT(ROW(B184),"0"),TRUE)="","",INDIRECT("出席票!$G"&amp;TEXT(ROW(B184),"0"),TRUE))</f>
        <v/>
      </c>
      <c r="D184" s="8" t="str" cm="1">
        <f t="array" aca="1" ref="D184" ca="1">IF(INDIRECT("答案!$F"&amp;TEXT(ROW(D184),"0"),TRUE)="","",INDIRECT("答案!$F"&amp;TEXT(ROW(D184),"0"),TRUE))</f>
        <v/>
      </c>
      <c r="E184" s="8" t="str" cm="1">
        <f t="array" aca="1" ref="E184" ca="1">IF(INDIRECT("答案!$G"&amp;TEXT(ROW(E184),"0"),TRUE)="","",INDIRECT("答案!$G"&amp;TEXT(ROW(E184),"0"),TRUE))</f>
        <v/>
      </c>
    </row>
    <row r="185" spans="1:5" x14ac:dyDescent="0.55000000000000004">
      <c r="A185" s="8" t="str" cm="1">
        <f t="array" aca="1" ref="A185" ca="1">IF(INDIRECT("出席票!$F"&amp;TEXT(ROW(A185),"0"),TRUE)="","",INDIRECT("出席票!$F"&amp;TEXT(ROW(A185),"0"),TRUE))</f>
        <v/>
      </c>
      <c r="B185" s="8" t="str" cm="1">
        <f t="array" aca="1" ref="B185" ca="1">IF(INDIRECT("出席票!$G"&amp;TEXT(ROW(B185),"0"),TRUE)="","",INDIRECT("出席票!$G"&amp;TEXT(ROW(B185),"0"),TRUE))</f>
        <v/>
      </c>
      <c r="D185" s="8" t="str" cm="1">
        <f t="array" aca="1" ref="D185" ca="1">IF(INDIRECT("答案!$F"&amp;TEXT(ROW(D185),"0"),TRUE)="","",INDIRECT("答案!$F"&amp;TEXT(ROW(D185),"0"),TRUE))</f>
        <v/>
      </c>
      <c r="E185" s="8" t="str" cm="1">
        <f t="array" aca="1" ref="E185" ca="1">IF(INDIRECT("答案!$G"&amp;TEXT(ROW(E185),"0"),TRUE)="","",INDIRECT("答案!$G"&amp;TEXT(ROW(E185),"0"),TRUE))</f>
        <v/>
      </c>
    </row>
    <row r="186" spans="1:5" x14ac:dyDescent="0.55000000000000004">
      <c r="A186" s="8" t="str" cm="1">
        <f t="array" aca="1" ref="A186" ca="1">IF(INDIRECT("出席票!$F"&amp;TEXT(ROW(A186),"0"),TRUE)="","",INDIRECT("出席票!$F"&amp;TEXT(ROW(A186),"0"),TRUE))</f>
        <v/>
      </c>
      <c r="B186" s="8" t="str" cm="1">
        <f t="array" aca="1" ref="B186" ca="1">IF(INDIRECT("出席票!$G"&amp;TEXT(ROW(B186),"0"),TRUE)="","",INDIRECT("出席票!$G"&amp;TEXT(ROW(B186),"0"),TRUE))</f>
        <v/>
      </c>
      <c r="D186" s="8" t="str" cm="1">
        <f t="array" aca="1" ref="D186" ca="1">IF(INDIRECT("答案!$F"&amp;TEXT(ROW(D186),"0"),TRUE)="","",INDIRECT("答案!$F"&amp;TEXT(ROW(D186),"0"),TRUE))</f>
        <v/>
      </c>
      <c r="E186" s="8" t="str" cm="1">
        <f t="array" aca="1" ref="E186" ca="1">IF(INDIRECT("答案!$G"&amp;TEXT(ROW(E186),"0"),TRUE)="","",INDIRECT("答案!$G"&amp;TEXT(ROW(E186),"0"),TRUE))</f>
        <v/>
      </c>
    </row>
    <row r="187" spans="1:5" x14ac:dyDescent="0.55000000000000004">
      <c r="A187" s="8" t="str" cm="1">
        <f t="array" aca="1" ref="A187" ca="1">IF(INDIRECT("出席票!$F"&amp;TEXT(ROW(A187),"0"),TRUE)="","",INDIRECT("出席票!$F"&amp;TEXT(ROW(A187),"0"),TRUE))</f>
        <v/>
      </c>
      <c r="B187" s="8" t="str" cm="1">
        <f t="array" aca="1" ref="B187" ca="1">IF(INDIRECT("出席票!$G"&amp;TEXT(ROW(B187),"0"),TRUE)="","",INDIRECT("出席票!$G"&amp;TEXT(ROW(B187),"0"),TRUE))</f>
        <v/>
      </c>
      <c r="D187" s="8" t="str" cm="1">
        <f t="array" aca="1" ref="D187" ca="1">IF(INDIRECT("答案!$F"&amp;TEXT(ROW(D187),"0"),TRUE)="","",INDIRECT("答案!$F"&amp;TEXT(ROW(D187),"0"),TRUE))</f>
        <v/>
      </c>
      <c r="E187" s="8" t="str" cm="1">
        <f t="array" aca="1" ref="E187" ca="1">IF(INDIRECT("答案!$G"&amp;TEXT(ROW(E187),"0"),TRUE)="","",INDIRECT("答案!$G"&amp;TEXT(ROW(E187),"0"),TRUE))</f>
        <v/>
      </c>
    </row>
    <row r="188" spans="1:5" x14ac:dyDescent="0.55000000000000004">
      <c r="A188" s="8" t="str" cm="1">
        <f t="array" aca="1" ref="A188" ca="1">IF(INDIRECT("出席票!$F"&amp;TEXT(ROW(A188),"0"),TRUE)="","",INDIRECT("出席票!$F"&amp;TEXT(ROW(A188),"0"),TRUE))</f>
        <v/>
      </c>
      <c r="B188" s="8" t="str" cm="1">
        <f t="array" aca="1" ref="B188" ca="1">IF(INDIRECT("出席票!$G"&amp;TEXT(ROW(B188),"0"),TRUE)="","",INDIRECT("出席票!$G"&amp;TEXT(ROW(B188),"0"),TRUE))</f>
        <v/>
      </c>
      <c r="D188" s="8" t="str" cm="1">
        <f t="array" aca="1" ref="D188" ca="1">IF(INDIRECT("答案!$F"&amp;TEXT(ROW(D188),"0"),TRUE)="","",INDIRECT("答案!$F"&amp;TEXT(ROW(D188),"0"),TRUE))</f>
        <v/>
      </c>
      <c r="E188" s="8" t="str" cm="1">
        <f t="array" aca="1" ref="E188" ca="1">IF(INDIRECT("答案!$G"&amp;TEXT(ROW(E188),"0"),TRUE)="","",INDIRECT("答案!$G"&amp;TEXT(ROW(E188),"0"),TRUE))</f>
        <v/>
      </c>
    </row>
    <row r="189" spans="1:5" x14ac:dyDescent="0.55000000000000004">
      <c r="A189" s="8" t="str" cm="1">
        <f t="array" aca="1" ref="A189" ca="1">IF(INDIRECT("出席票!$F"&amp;TEXT(ROW(A189),"0"),TRUE)="","",INDIRECT("出席票!$F"&amp;TEXT(ROW(A189),"0"),TRUE))</f>
        <v/>
      </c>
      <c r="B189" s="8" t="str" cm="1">
        <f t="array" aca="1" ref="B189" ca="1">IF(INDIRECT("出席票!$G"&amp;TEXT(ROW(B189),"0"),TRUE)="","",INDIRECT("出席票!$G"&amp;TEXT(ROW(B189),"0"),TRUE))</f>
        <v/>
      </c>
      <c r="D189" s="8" t="str" cm="1">
        <f t="array" aca="1" ref="D189" ca="1">IF(INDIRECT("答案!$F"&amp;TEXT(ROW(D189),"0"),TRUE)="","",INDIRECT("答案!$F"&amp;TEXT(ROW(D189),"0"),TRUE))</f>
        <v/>
      </c>
      <c r="E189" s="8" t="str" cm="1">
        <f t="array" aca="1" ref="E189" ca="1">IF(INDIRECT("答案!$G"&amp;TEXT(ROW(E189),"0"),TRUE)="","",INDIRECT("答案!$G"&amp;TEXT(ROW(E189),"0"),TRUE))</f>
        <v/>
      </c>
    </row>
    <row r="190" spans="1:5" x14ac:dyDescent="0.55000000000000004">
      <c r="A190" s="8" t="str" cm="1">
        <f t="array" aca="1" ref="A190" ca="1">IF(INDIRECT("出席票!$F"&amp;TEXT(ROW(A190),"0"),TRUE)="","",INDIRECT("出席票!$F"&amp;TEXT(ROW(A190),"0"),TRUE))</f>
        <v/>
      </c>
      <c r="B190" s="8" t="str" cm="1">
        <f t="array" aca="1" ref="B190" ca="1">IF(INDIRECT("出席票!$G"&amp;TEXT(ROW(B190),"0"),TRUE)="","",INDIRECT("出席票!$G"&amp;TEXT(ROW(B190),"0"),TRUE))</f>
        <v/>
      </c>
      <c r="D190" s="8" t="str" cm="1">
        <f t="array" aca="1" ref="D190" ca="1">IF(INDIRECT("答案!$F"&amp;TEXT(ROW(D190),"0"),TRUE)="","",INDIRECT("答案!$F"&amp;TEXT(ROW(D190),"0"),TRUE))</f>
        <v/>
      </c>
      <c r="E190" s="8" t="str" cm="1">
        <f t="array" aca="1" ref="E190" ca="1">IF(INDIRECT("答案!$G"&amp;TEXT(ROW(E190),"0"),TRUE)="","",INDIRECT("答案!$G"&amp;TEXT(ROW(E190),"0"),TRUE))</f>
        <v/>
      </c>
    </row>
    <row r="191" spans="1:5" x14ac:dyDescent="0.55000000000000004">
      <c r="A191" s="8" t="str" cm="1">
        <f t="array" aca="1" ref="A191" ca="1">IF(INDIRECT("出席票!$F"&amp;TEXT(ROW(A191),"0"),TRUE)="","",INDIRECT("出席票!$F"&amp;TEXT(ROW(A191),"0"),TRUE))</f>
        <v/>
      </c>
      <c r="B191" s="8" t="str" cm="1">
        <f t="array" aca="1" ref="B191" ca="1">IF(INDIRECT("出席票!$G"&amp;TEXT(ROW(B191),"0"),TRUE)="","",INDIRECT("出席票!$G"&amp;TEXT(ROW(B191),"0"),TRUE))</f>
        <v/>
      </c>
      <c r="D191" s="8" t="str" cm="1">
        <f t="array" aca="1" ref="D191" ca="1">IF(INDIRECT("答案!$F"&amp;TEXT(ROW(D191),"0"),TRUE)="","",INDIRECT("答案!$F"&amp;TEXT(ROW(D191),"0"),TRUE))</f>
        <v/>
      </c>
      <c r="E191" s="8" t="str" cm="1">
        <f t="array" aca="1" ref="E191" ca="1">IF(INDIRECT("答案!$G"&amp;TEXT(ROW(E191),"0"),TRUE)="","",INDIRECT("答案!$G"&amp;TEXT(ROW(E191),"0"),TRUE))</f>
        <v/>
      </c>
    </row>
    <row r="192" spans="1:5" x14ac:dyDescent="0.55000000000000004">
      <c r="A192" s="8" t="str" cm="1">
        <f t="array" aca="1" ref="A192" ca="1">IF(INDIRECT("出席票!$F"&amp;TEXT(ROW(A192),"0"),TRUE)="","",INDIRECT("出席票!$F"&amp;TEXT(ROW(A192),"0"),TRUE))</f>
        <v/>
      </c>
      <c r="B192" s="8" t="str" cm="1">
        <f t="array" aca="1" ref="B192" ca="1">IF(INDIRECT("出席票!$G"&amp;TEXT(ROW(B192),"0"),TRUE)="","",INDIRECT("出席票!$G"&amp;TEXT(ROW(B192),"0"),TRUE))</f>
        <v/>
      </c>
      <c r="D192" s="8" t="str" cm="1">
        <f t="array" aca="1" ref="D192" ca="1">IF(INDIRECT("答案!$F"&amp;TEXT(ROW(D192),"0"),TRUE)="","",INDIRECT("答案!$F"&amp;TEXT(ROW(D192),"0"),TRUE))</f>
        <v/>
      </c>
      <c r="E192" s="8" t="str" cm="1">
        <f t="array" aca="1" ref="E192" ca="1">IF(INDIRECT("答案!$G"&amp;TEXT(ROW(E192),"0"),TRUE)="","",INDIRECT("答案!$G"&amp;TEXT(ROW(E192),"0"),TRUE))</f>
        <v/>
      </c>
    </row>
    <row r="193" spans="1:5" x14ac:dyDescent="0.55000000000000004">
      <c r="A193" s="8" t="str" cm="1">
        <f t="array" aca="1" ref="A193" ca="1">IF(INDIRECT("出席票!$F"&amp;TEXT(ROW(A193),"0"),TRUE)="","",INDIRECT("出席票!$F"&amp;TEXT(ROW(A193),"0"),TRUE))</f>
        <v/>
      </c>
      <c r="B193" s="8" t="str" cm="1">
        <f t="array" aca="1" ref="B193" ca="1">IF(INDIRECT("出席票!$G"&amp;TEXT(ROW(B193),"0"),TRUE)="","",INDIRECT("出席票!$G"&amp;TEXT(ROW(B193),"0"),TRUE))</f>
        <v/>
      </c>
      <c r="D193" s="8" t="str" cm="1">
        <f t="array" aca="1" ref="D193" ca="1">IF(INDIRECT("答案!$F"&amp;TEXT(ROW(D193),"0"),TRUE)="","",INDIRECT("答案!$F"&amp;TEXT(ROW(D193),"0"),TRUE))</f>
        <v/>
      </c>
      <c r="E193" s="8" t="str" cm="1">
        <f t="array" aca="1" ref="E193" ca="1">IF(INDIRECT("答案!$G"&amp;TEXT(ROW(E193),"0"),TRUE)="","",INDIRECT("答案!$G"&amp;TEXT(ROW(E193),"0"),TRUE))</f>
        <v/>
      </c>
    </row>
    <row r="194" spans="1:5" x14ac:dyDescent="0.55000000000000004">
      <c r="A194" s="8" t="str" cm="1">
        <f t="array" aca="1" ref="A194" ca="1">IF(INDIRECT("出席票!$F"&amp;TEXT(ROW(A194),"0"),TRUE)="","",INDIRECT("出席票!$F"&amp;TEXT(ROW(A194),"0"),TRUE))</f>
        <v/>
      </c>
      <c r="B194" s="8" t="str" cm="1">
        <f t="array" aca="1" ref="B194" ca="1">IF(INDIRECT("出席票!$G"&amp;TEXT(ROW(B194),"0"),TRUE)="","",INDIRECT("出席票!$G"&amp;TEXT(ROW(B194),"0"),TRUE))</f>
        <v/>
      </c>
      <c r="D194" s="8" t="str" cm="1">
        <f t="array" aca="1" ref="D194" ca="1">IF(INDIRECT("答案!$F"&amp;TEXT(ROW(D194),"0"),TRUE)="","",INDIRECT("答案!$F"&amp;TEXT(ROW(D194),"0"),TRUE))</f>
        <v/>
      </c>
      <c r="E194" s="8" t="str" cm="1">
        <f t="array" aca="1" ref="E194" ca="1">IF(INDIRECT("答案!$G"&amp;TEXT(ROW(E194),"0"),TRUE)="","",INDIRECT("答案!$G"&amp;TEXT(ROW(E194),"0"),TRUE))</f>
        <v/>
      </c>
    </row>
    <row r="195" spans="1:5" x14ac:dyDescent="0.55000000000000004">
      <c r="A195" s="8" t="str" cm="1">
        <f t="array" aca="1" ref="A195" ca="1">IF(INDIRECT("出席票!$F"&amp;TEXT(ROW(A195),"0"),TRUE)="","",INDIRECT("出席票!$F"&amp;TEXT(ROW(A195),"0"),TRUE))</f>
        <v/>
      </c>
      <c r="B195" s="8" t="str" cm="1">
        <f t="array" aca="1" ref="B195" ca="1">IF(INDIRECT("出席票!$G"&amp;TEXT(ROW(B195),"0"),TRUE)="","",INDIRECT("出席票!$G"&amp;TEXT(ROW(B195),"0"),TRUE))</f>
        <v/>
      </c>
      <c r="D195" s="8" t="str" cm="1">
        <f t="array" aca="1" ref="D195" ca="1">IF(INDIRECT("答案!$F"&amp;TEXT(ROW(D195),"0"),TRUE)="","",INDIRECT("答案!$F"&amp;TEXT(ROW(D195),"0"),TRUE))</f>
        <v/>
      </c>
      <c r="E195" s="8" t="str" cm="1">
        <f t="array" aca="1" ref="E195" ca="1">IF(INDIRECT("答案!$G"&amp;TEXT(ROW(E195),"0"),TRUE)="","",INDIRECT("答案!$G"&amp;TEXT(ROW(E195),"0"),TRUE))</f>
        <v/>
      </c>
    </row>
    <row r="196" spans="1:5" x14ac:dyDescent="0.55000000000000004">
      <c r="A196" s="8" t="str" cm="1">
        <f t="array" aca="1" ref="A196" ca="1">IF(INDIRECT("出席票!$F"&amp;TEXT(ROW(A196),"0"),TRUE)="","",INDIRECT("出席票!$F"&amp;TEXT(ROW(A196),"0"),TRUE))</f>
        <v/>
      </c>
      <c r="B196" s="8" t="str" cm="1">
        <f t="array" aca="1" ref="B196" ca="1">IF(INDIRECT("出席票!$G"&amp;TEXT(ROW(B196),"0"),TRUE)="","",INDIRECT("出席票!$G"&amp;TEXT(ROW(B196),"0"),TRUE))</f>
        <v/>
      </c>
      <c r="D196" s="8" t="str" cm="1">
        <f t="array" aca="1" ref="D196" ca="1">IF(INDIRECT("答案!$F"&amp;TEXT(ROW(D196),"0"),TRUE)="","",INDIRECT("答案!$F"&amp;TEXT(ROW(D196),"0"),TRUE))</f>
        <v/>
      </c>
      <c r="E196" s="8" t="str" cm="1">
        <f t="array" aca="1" ref="E196" ca="1">IF(INDIRECT("答案!$G"&amp;TEXT(ROW(E196),"0"),TRUE)="","",INDIRECT("答案!$G"&amp;TEXT(ROW(E196),"0"),TRUE))</f>
        <v/>
      </c>
    </row>
    <row r="197" spans="1:5" x14ac:dyDescent="0.55000000000000004">
      <c r="A197" s="8" t="str" cm="1">
        <f t="array" aca="1" ref="A197" ca="1">IF(INDIRECT("出席票!$F"&amp;TEXT(ROW(A197),"0"),TRUE)="","",INDIRECT("出席票!$F"&amp;TEXT(ROW(A197),"0"),TRUE))</f>
        <v/>
      </c>
      <c r="B197" s="8" t="str" cm="1">
        <f t="array" aca="1" ref="B197" ca="1">IF(INDIRECT("出席票!$G"&amp;TEXT(ROW(B197),"0"),TRUE)="","",INDIRECT("出席票!$G"&amp;TEXT(ROW(B197),"0"),TRUE))</f>
        <v/>
      </c>
      <c r="D197" s="8" t="str" cm="1">
        <f t="array" aca="1" ref="D197" ca="1">IF(INDIRECT("答案!$F"&amp;TEXT(ROW(D197),"0"),TRUE)="","",INDIRECT("答案!$F"&amp;TEXT(ROW(D197),"0"),TRUE))</f>
        <v/>
      </c>
      <c r="E197" s="8" t="str" cm="1">
        <f t="array" aca="1" ref="E197" ca="1">IF(INDIRECT("答案!$G"&amp;TEXT(ROW(E197),"0"),TRUE)="","",INDIRECT("答案!$G"&amp;TEXT(ROW(E197),"0"),TRUE))</f>
        <v/>
      </c>
    </row>
    <row r="198" spans="1:5" x14ac:dyDescent="0.55000000000000004">
      <c r="A198" s="8" t="str" cm="1">
        <f t="array" aca="1" ref="A198" ca="1">IF(INDIRECT("出席票!$F"&amp;TEXT(ROW(A198),"0"),TRUE)="","",INDIRECT("出席票!$F"&amp;TEXT(ROW(A198),"0"),TRUE))</f>
        <v/>
      </c>
      <c r="B198" s="8" t="str" cm="1">
        <f t="array" aca="1" ref="B198" ca="1">IF(INDIRECT("出席票!$G"&amp;TEXT(ROW(B198),"0"),TRUE)="","",INDIRECT("出席票!$G"&amp;TEXT(ROW(B198),"0"),TRUE))</f>
        <v/>
      </c>
      <c r="D198" s="8" t="str" cm="1">
        <f t="array" aca="1" ref="D198" ca="1">IF(INDIRECT("答案!$F"&amp;TEXT(ROW(D198),"0"),TRUE)="","",INDIRECT("答案!$F"&amp;TEXT(ROW(D198),"0"),TRUE))</f>
        <v/>
      </c>
      <c r="E198" s="8" t="str" cm="1">
        <f t="array" aca="1" ref="E198" ca="1">IF(INDIRECT("答案!$G"&amp;TEXT(ROW(E198),"0"),TRUE)="","",INDIRECT("答案!$G"&amp;TEXT(ROW(E198),"0"),TRUE))</f>
        <v/>
      </c>
    </row>
    <row r="199" spans="1:5" x14ac:dyDescent="0.55000000000000004">
      <c r="A199" s="8" t="str" cm="1">
        <f t="array" aca="1" ref="A199" ca="1">IF(INDIRECT("出席票!$F"&amp;TEXT(ROW(A199),"0"),TRUE)="","",INDIRECT("出席票!$F"&amp;TEXT(ROW(A199),"0"),TRUE))</f>
        <v/>
      </c>
      <c r="B199" s="8" t="str" cm="1">
        <f t="array" aca="1" ref="B199" ca="1">IF(INDIRECT("出席票!$G"&amp;TEXT(ROW(B199),"0"),TRUE)="","",INDIRECT("出席票!$G"&amp;TEXT(ROW(B199),"0"),TRUE))</f>
        <v/>
      </c>
      <c r="D199" s="8" t="str" cm="1">
        <f t="array" aca="1" ref="D199" ca="1">IF(INDIRECT("答案!$F"&amp;TEXT(ROW(D199),"0"),TRUE)="","",INDIRECT("答案!$F"&amp;TEXT(ROW(D199),"0"),TRUE))</f>
        <v/>
      </c>
      <c r="E199" s="8" t="str" cm="1">
        <f t="array" aca="1" ref="E199" ca="1">IF(INDIRECT("答案!$G"&amp;TEXT(ROW(E199),"0"),TRUE)="","",INDIRECT("答案!$G"&amp;TEXT(ROW(E199),"0"),TRUE))</f>
        <v/>
      </c>
    </row>
    <row r="200" spans="1:5" x14ac:dyDescent="0.55000000000000004">
      <c r="A200" s="8" t="str" cm="1">
        <f t="array" aca="1" ref="A200" ca="1">IF(INDIRECT("出席票!$F"&amp;TEXT(ROW(A200),"0"),TRUE)="","",INDIRECT("出席票!$F"&amp;TEXT(ROW(A200),"0"),TRUE))</f>
        <v/>
      </c>
      <c r="B200" s="8" t="str" cm="1">
        <f t="array" aca="1" ref="B200" ca="1">IF(INDIRECT("出席票!$G"&amp;TEXT(ROW(B200),"0"),TRUE)="","",INDIRECT("出席票!$G"&amp;TEXT(ROW(B200),"0"),TRUE))</f>
        <v/>
      </c>
      <c r="D200" s="8" t="str" cm="1">
        <f t="array" aca="1" ref="D200" ca="1">IF(INDIRECT("答案!$F"&amp;TEXT(ROW(D200),"0"),TRUE)="","",INDIRECT("答案!$F"&amp;TEXT(ROW(D200),"0"),TRUE))</f>
        <v/>
      </c>
      <c r="E200" s="8" t="str" cm="1">
        <f t="array" aca="1" ref="E200" ca="1">IF(INDIRECT("答案!$G"&amp;TEXT(ROW(E200),"0"),TRUE)="","",INDIRECT("答案!$G"&amp;TEXT(ROW(E200),"0"),TRUE))</f>
        <v/>
      </c>
    </row>
    <row r="201" spans="1:5" x14ac:dyDescent="0.55000000000000004">
      <c r="A201" s="8" t="str" cm="1">
        <f t="array" aca="1" ref="A201" ca="1">IF(INDIRECT("出席票!$F"&amp;TEXT(ROW(A201),"0"),TRUE)="","",INDIRECT("出席票!$F"&amp;TEXT(ROW(A201),"0"),TRUE))</f>
        <v/>
      </c>
      <c r="B201" s="8" t="str" cm="1">
        <f t="array" aca="1" ref="B201" ca="1">IF(INDIRECT("出席票!$G"&amp;TEXT(ROW(B201),"0"),TRUE)="","",INDIRECT("出席票!$G"&amp;TEXT(ROW(B201),"0"),TRUE))</f>
        <v/>
      </c>
      <c r="D201" s="8" t="str" cm="1">
        <f t="array" aca="1" ref="D201" ca="1">IF(INDIRECT("答案!$F"&amp;TEXT(ROW(D201),"0"),TRUE)="","",INDIRECT("答案!$F"&amp;TEXT(ROW(D201),"0"),TRUE))</f>
        <v/>
      </c>
      <c r="E201" s="8" t="str" cm="1">
        <f t="array" aca="1" ref="E201" ca="1">IF(INDIRECT("答案!$G"&amp;TEXT(ROW(E201),"0"),TRUE)="","",INDIRECT("答案!$G"&amp;TEXT(ROW(E201),"0"),TRUE))</f>
        <v/>
      </c>
    </row>
    <row r="202" spans="1:5" x14ac:dyDescent="0.55000000000000004">
      <c r="A202" s="8" t="str" cm="1">
        <f t="array" aca="1" ref="A202" ca="1">IF(INDIRECT("出席票!$F"&amp;TEXT(ROW(A202),"0"),TRUE)="","",INDIRECT("出席票!$F"&amp;TEXT(ROW(A202),"0"),TRUE))</f>
        <v/>
      </c>
      <c r="B202" s="8" t="str" cm="1">
        <f t="array" aca="1" ref="B202" ca="1">IF(INDIRECT("出席票!$G"&amp;TEXT(ROW(B202),"0"),TRUE)="","",INDIRECT("出席票!$G"&amp;TEXT(ROW(B202),"0"),TRUE))</f>
        <v/>
      </c>
      <c r="D202" s="8" t="str" cm="1">
        <f t="array" aca="1" ref="D202" ca="1">IF(INDIRECT("答案!$F"&amp;TEXT(ROW(D202),"0"),TRUE)="","",INDIRECT("答案!$F"&amp;TEXT(ROW(D202),"0"),TRUE))</f>
        <v/>
      </c>
      <c r="E202" s="8" t="str" cm="1">
        <f t="array" aca="1" ref="E202" ca="1">IF(INDIRECT("答案!$G"&amp;TEXT(ROW(E202),"0"),TRUE)="","",INDIRECT("答案!$G"&amp;TEXT(ROW(E202),"0"),TRUE))</f>
        <v/>
      </c>
    </row>
    <row r="203" spans="1:5" x14ac:dyDescent="0.55000000000000004">
      <c r="A203" s="8" t="str" cm="1">
        <f t="array" aca="1" ref="A203" ca="1">IF(INDIRECT("出席票!$F"&amp;TEXT(ROW(A203),"0"),TRUE)="","",INDIRECT("出席票!$F"&amp;TEXT(ROW(A203),"0"),TRUE))</f>
        <v/>
      </c>
      <c r="B203" s="8" t="str" cm="1">
        <f t="array" aca="1" ref="B203" ca="1">IF(INDIRECT("出席票!$G"&amp;TEXT(ROW(B203),"0"),TRUE)="","",INDIRECT("出席票!$G"&amp;TEXT(ROW(B203),"0"),TRUE))</f>
        <v/>
      </c>
      <c r="D203" s="8" t="str" cm="1">
        <f t="array" aca="1" ref="D203" ca="1">IF(INDIRECT("答案!$F"&amp;TEXT(ROW(D203),"0"),TRUE)="","",INDIRECT("答案!$F"&amp;TEXT(ROW(D203),"0"),TRUE))</f>
        <v/>
      </c>
      <c r="E203" s="8" t="str" cm="1">
        <f t="array" aca="1" ref="E203" ca="1">IF(INDIRECT("答案!$G"&amp;TEXT(ROW(E203),"0"),TRUE)="","",INDIRECT("答案!$G"&amp;TEXT(ROW(E203),"0"),TRUE))</f>
        <v/>
      </c>
    </row>
    <row r="204" spans="1:5" x14ac:dyDescent="0.55000000000000004">
      <c r="A204" s="8" t="str" cm="1">
        <f t="array" aca="1" ref="A204" ca="1">IF(INDIRECT("出席票!$F"&amp;TEXT(ROW(A204),"0"),TRUE)="","",INDIRECT("出席票!$F"&amp;TEXT(ROW(A204),"0"),TRUE))</f>
        <v/>
      </c>
      <c r="B204" s="8" t="str" cm="1">
        <f t="array" aca="1" ref="B204" ca="1">IF(INDIRECT("出席票!$G"&amp;TEXT(ROW(B204),"0"),TRUE)="","",INDIRECT("出席票!$G"&amp;TEXT(ROW(B204),"0"),TRUE))</f>
        <v/>
      </c>
      <c r="D204" s="8" t="str" cm="1">
        <f t="array" aca="1" ref="D204" ca="1">IF(INDIRECT("答案!$F"&amp;TEXT(ROW(D204),"0"),TRUE)="","",INDIRECT("答案!$F"&amp;TEXT(ROW(D204),"0"),TRUE))</f>
        <v/>
      </c>
      <c r="E204" s="8" t="str" cm="1">
        <f t="array" aca="1" ref="E204" ca="1">IF(INDIRECT("答案!$G"&amp;TEXT(ROW(E204),"0"),TRUE)="","",INDIRECT("答案!$G"&amp;TEXT(ROW(E204),"0"),TRUE))</f>
        <v/>
      </c>
    </row>
    <row r="205" spans="1:5" x14ac:dyDescent="0.55000000000000004">
      <c r="A205" s="8" t="str" cm="1">
        <f t="array" aca="1" ref="A205" ca="1">IF(INDIRECT("出席票!$F"&amp;TEXT(ROW(A205),"0"),TRUE)="","",INDIRECT("出席票!$F"&amp;TEXT(ROW(A205),"0"),TRUE))</f>
        <v/>
      </c>
      <c r="B205" s="8" t="str" cm="1">
        <f t="array" aca="1" ref="B205" ca="1">IF(INDIRECT("出席票!$G"&amp;TEXT(ROW(B205),"0"),TRUE)="","",INDIRECT("出席票!$G"&amp;TEXT(ROW(B205),"0"),TRUE))</f>
        <v/>
      </c>
      <c r="D205" s="8" t="str" cm="1">
        <f t="array" aca="1" ref="D205" ca="1">IF(INDIRECT("答案!$F"&amp;TEXT(ROW(D205),"0"),TRUE)="","",INDIRECT("答案!$F"&amp;TEXT(ROW(D205),"0"),TRUE))</f>
        <v/>
      </c>
      <c r="E205" s="8" t="str" cm="1">
        <f t="array" aca="1" ref="E205" ca="1">IF(INDIRECT("答案!$G"&amp;TEXT(ROW(E205),"0"),TRUE)="","",INDIRECT("答案!$G"&amp;TEXT(ROW(E205),"0"),TRUE))</f>
        <v/>
      </c>
    </row>
    <row r="206" spans="1:5" x14ac:dyDescent="0.55000000000000004">
      <c r="A206" s="8" t="str" cm="1">
        <f t="array" aca="1" ref="A206" ca="1">IF(INDIRECT("出席票!$F"&amp;TEXT(ROW(A206),"0"),TRUE)="","",INDIRECT("出席票!$F"&amp;TEXT(ROW(A206),"0"),TRUE))</f>
        <v/>
      </c>
      <c r="B206" s="8" t="str" cm="1">
        <f t="array" aca="1" ref="B206" ca="1">IF(INDIRECT("出席票!$G"&amp;TEXT(ROW(B206),"0"),TRUE)="","",INDIRECT("出席票!$G"&amp;TEXT(ROW(B206),"0"),TRUE))</f>
        <v/>
      </c>
      <c r="D206" s="8" t="str" cm="1">
        <f t="array" aca="1" ref="D206" ca="1">IF(INDIRECT("答案!$F"&amp;TEXT(ROW(D206),"0"),TRUE)="","",INDIRECT("答案!$F"&amp;TEXT(ROW(D206),"0"),TRUE))</f>
        <v/>
      </c>
      <c r="E206" s="8" t="str" cm="1">
        <f t="array" aca="1" ref="E206" ca="1">IF(INDIRECT("答案!$G"&amp;TEXT(ROW(E206),"0"),TRUE)="","",INDIRECT("答案!$G"&amp;TEXT(ROW(E206),"0"),TRUE))</f>
        <v/>
      </c>
    </row>
    <row r="207" spans="1:5" x14ac:dyDescent="0.55000000000000004">
      <c r="A207" s="8" t="str" cm="1">
        <f t="array" aca="1" ref="A207" ca="1">IF(INDIRECT("出席票!$F"&amp;TEXT(ROW(A207),"0"),TRUE)="","",INDIRECT("出席票!$F"&amp;TEXT(ROW(A207),"0"),TRUE))</f>
        <v/>
      </c>
      <c r="B207" s="8" t="str" cm="1">
        <f t="array" aca="1" ref="B207" ca="1">IF(INDIRECT("出席票!$G"&amp;TEXT(ROW(B207),"0"),TRUE)="","",INDIRECT("出席票!$G"&amp;TEXT(ROW(B207),"0"),TRUE))</f>
        <v/>
      </c>
      <c r="D207" s="8" t="str" cm="1">
        <f t="array" aca="1" ref="D207" ca="1">IF(INDIRECT("答案!$F"&amp;TEXT(ROW(D207),"0"),TRUE)="","",INDIRECT("答案!$F"&amp;TEXT(ROW(D207),"0"),TRUE))</f>
        <v/>
      </c>
      <c r="E207" s="8" t="str" cm="1">
        <f t="array" aca="1" ref="E207" ca="1">IF(INDIRECT("答案!$G"&amp;TEXT(ROW(E207),"0"),TRUE)="","",INDIRECT("答案!$G"&amp;TEXT(ROW(E207),"0"),TRUE))</f>
        <v/>
      </c>
    </row>
    <row r="208" spans="1:5" x14ac:dyDescent="0.55000000000000004">
      <c r="A208" s="8" t="str" cm="1">
        <f t="array" aca="1" ref="A208" ca="1">IF(INDIRECT("出席票!$F"&amp;TEXT(ROW(A208),"0"),TRUE)="","",INDIRECT("出席票!$F"&amp;TEXT(ROW(A208),"0"),TRUE))</f>
        <v/>
      </c>
      <c r="B208" s="8" t="str" cm="1">
        <f t="array" aca="1" ref="B208" ca="1">IF(INDIRECT("出席票!$G"&amp;TEXT(ROW(B208),"0"),TRUE)="","",INDIRECT("出席票!$G"&amp;TEXT(ROW(B208),"0"),TRUE))</f>
        <v/>
      </c>
      <c r="D208" s="8" t="str" cm="1">
        <f t="array" aca="1" ref="D208" ca="1">IF(INDIRECT("答案!$F"&amp;TEXT(ROW(D208),"0"),TRUE)="","",INDIRECT("答案!$F"&amp;TEXT(ROW(D208),"0"),TRUE))</f>
        <v/>
      </c>
      <c r="E208" s="8" t="str" cm="1">
        <f t="array" aca="1" ref="E208" ca="1">IF(INDIRECT("答案!$G"&amp;TEXT(ROW(E208),"0"),TRUE)="","",INDIRECT("答案!$G"&amp;TEXT(ROW(E208),"0"),TRUE))</f>
        <v/>
      </c>
    </row>
    <row r="209" spans="1:5" x14ac:dyDescent="0.55000000000000004">
      <c r="A209" s="8" t="str" cm="1">
        <f t="array" aca="1" ref="A209" ca="1">IF(INDIRECT("出席票!$F"&amp;TEXT(ROW(A209),"0"),TRUE)="","",INDIRECT("出席票!$F"&amp;TEXT(ROW(A209),"0"),TRUE))</f>
        <v/>
      </c>
      <c r="B209" s="8" t="str" cm="1">
        <f t="array" aca="1" ref="B209" ca="1">IF(INDIRECT("出席票!$G"&amp;TEXT(ROW(B209),"0"),TRUE)="","",INDIRECT("出席票!$G"&amp;TEXT(ROW(B209),"0"),TRUE))</f>
        <v/>
      </c>
      <c r="D209" s="8" t="str" cm="1">
        <f t="array" aca="1" ref="D209" ca="1">IF(INDIRECT("答案!$F"&amp;TEXT(ROW(D209),"0"),TRUE)="","",INDIRECT("答案!$F"&amp;TEXT(ROW(D209),"0"),TRUE))</f>
        <v/>
      </c>
      <c r="E209" s="8" t="str" cm="1">
        <f t="array" aca="1" ref="E209" ca="1">IF(INDIRECT("答案!$G"&amp;TEXT(ROW(E209),"0"),TRUE)="","",INDIRECT("答案!$G"&amp;TEXT(ROW(E209),"0"),TRUE))</f>
        <v/>
      </c>
    </row>
    <row r="210" spans="1:5" x14ac:dyDescent="0.55000000000000004">
      <c r="A210" s="8" t="str" cm="1">
        <f t="array" aca="1" ref="A210" ca="1">IF(INDIRECT("出席票!$F"&amp;TEXT(ROW(A210),"0"),TRUE)="","",INDIRECT("出席票!$F"&amp;TEXT(ROW(A210),"0"),TRUE))</f>
        <v/>
      </c>
      <c r="B210" s="8" t="str" cm="1">
        <f t="array" aca="1" ref="B210" ca="1">IF(INDIRECT("出席票!$G"&amp;TEXT(ROW(B210),"0"),TRUE)="","",INDIRECT("出席票!$G"&amp;TEXT(ROW(B210),"0"),TRUE))</f>
        <v/>
      </c>
      <c r="D210" s="8" t="str" cm="1">
        <f t="array" aca="1" ref="D210" ca="1">IF(INDIRECT("答案!$F"&amp;TEXT(ROW(D210),"0"),TRUE)="","",INDIRECT("答案!$F"&amp;TEXT(ROW(D210),"0"),TRUE))</f>
        <v/>
      </c>
      <c r="E210" s="8" t="str" cm="1">
        <f t="array" aca="1" ref="E210" ca="1">IF(INDIRECT("答案!$G"&amp;TEXT(ROW(E210),"0"),TRUE)="","",INDIRECT("答案!$G"&amp;TEXT(ROW(E210),"0"),TRUE))</f>
        <v/>
      </c>
    </row>
    <row r="211" spans="1:5" x14ac:dyDescent="0.55000000000000004">
      <c r="A211" s="8" t="str" cm="1">
        <f t="array" aca="1" ref="A211" ca="1">IF(INDIRECT("出席票!$F"&amp;TEXT(ROW(A211),"0"),TRUE)="","",INDIRECT("出席票!$F"&amp;TEXT(ROW(A211),"0"),TRUE))</f>
        <v/>
      </c>
      <c r="B211" s="8" t="str" cm="1">
        <f t="array" aca="1" ref="B211" ca="1">IF(INDIRECT("出席票!$G"&amp;TEXT(ROW(B211),"0"),TRUE)="","",INDIRECT("出席票!$G"&amp;TEXT(ROW(B211),"0"),TRUE))</f>
        <v/>
      </c>
      <c r="D211" s="8" t="str" cm="1">
        <f t="array" aca="1" ref="D211" ca="1">IF(INDIRECT("答案!$F"&amp;TEXT(ROW(D211),"0"),TRUE)="","",INDIRECT("答案!$F"&amp;TEXT(ROW(D211),"0"),TRUE))</f>
        <v/>
      </c>
      <c r="E211" s="8" t="str" cm="1">
        <f t="array" aca="1" ref="E211" ca="1">IF(INDIRECT("答案!$G"&amp;TEXT(ROW(E211),"0"),TRUE)="","",INDIRECT("答案!$G"&amp;TEXT(ROW(E211),"0"),TRUE))</f>
        <v/>
      </c>
    </row>
    <row r="212" spans="1:5" x14ac:dyDescent="0.55000000000000004">
      <c r="A212" s="8" t="str" cm="1">
        <f t="array" aca="1" ref="A212" ca="1">IF(INDIRECT("出席票!$F"&amp;TEXT(ROW(A212),"0"),TRUE)="","",INDIRECT("出席票!$F"&amp;TEXT(ROW(A212),"0"),TRUE))</f>
        <v/>
      </c>
      <c r="B212" s="8" t="str" cm="1">
        <f t="array" aca="1" ref="B212" ca="1">IF(INDIRECT("出席票!$G"&amp;TEXT(ROW(B212),"0"),TRUE)="","",INDIRECT("出席票!$G"&amp;TEXT(ROW(B212),"0"),TRUE))</f>
        <v/>
      </c>
      <c r="D212" s="8" t="str" cm="1">
        <f t="array" aca="1" ref="D212" ca="1">IF(INDIRECT("答案!$F"&amp;TEXT(ROW(D212),"0"),TRUE)="","",INDIRECT("答案!$F"&amp;TEXT(ROW(D212),"0"),TRUE))</f>
        <v/>
      </c>
      <c r="E212" s="8" t="str" cm="1">
        <f t="array" aca="1" ref="E212" ca="1">IF(INDIRECT("答案!$G"&amp;TEXT(ROW(E212),"0"),TRUE)="","",INDIRECT("答案!$G"&amp;TEXT(ROW(E212),"0"),TRUE))</f>
        <v/>
      </c>
    </row>
    <row r="213" spans="1:5" x14ac:dyDescent="0.55000000000000004">
      <c r="A213" s="8" t="str" cm="1">
        <f t="array" aca="1" ref="A213" ca="1">IF(INDIRECT("出席票!$F"&amp;TEXT(ROW(A213),"0"),TRUE)="","",INDIRECT("出席票!$F"&amp;TEXT(ROW(A213),"0"),TRUE))</f>
        <v/>
      </c>
      <c r="B213" s="8" t="str" cm="1">
        <f t="array" aca="1" ref="B213" ca="1">IF(INDIRECT("出席票!$G"&amp;TEXT(ROW(B213),"0"),TRUE)="","",INDIRECT("出席票!$G"&amp;TEXT(ROW(B213),"0"),TRUE))</f>
        <v/>
      </c>
      <c r="D213" s="8" t="str" cm="1">
        <f t="array" aca="1" ref="D213" ca="1">IF(INDIRECT("答案!$F"&amp;TEXT(ROW(D213),"0"),TRUE)="","",INDIRECT("答案!$F"&amp;TEXT(ROW(D213),"0"),TRUE))</f>
        <v/>
      </c>
      <c r="E213" s="8" t="str" cm="1">
        <f t="array" aca="1" ref="E213" ca="1">IF(INDIRECT("答案!$G"&amp;TEXT(ROW(E213),"0"),TRUE)="","",INDIRECT("答案!$G"&amp;TEXT(ROW(E213),"0"),TRUE))</f>
        <v/>
      </c>
    </row>
    <row r="214" spans="1:5" x14ac:dyDescent="0.55000000000000004">
      <c r="A214" s="8" t="str" cm="1">
        <f t="array" aca="1" ref="A214" ca="1">IF(INDIRECT("出席票!$F"&amp;TEXT(ROW(A214),"0"),TRUE)="","",INDIRECT("出席票!$F"&amp;TEXT(ROW(A214),"0"),TRUE))</f>
        <v/>
      </c>
      <c r="B214" s="8" t="str" cm="1">
        <f t="array" aca="1" ref="B214" ca="1">IF(INDIRECT("出席票!$G"&amp;TEXT(ROW(B214),"0"),TRUE)="","",INDIRECT("出席票!$G"&amp;TEXT(ROW(B214),"0"),TRUE))</f>
        <v/>
      </c>
      <c r="D214" s="8" t="str" cm="1">
        <f t="array" aca="1" ref="D214" ca="1">IF(INDIRECT("答案!$F"&amp;TEXT(ROW(D214),"0"),TRUE)="","",INDIRECT("答案!$F"&amp;TEXT(ROW(D214),"0"),TRUE))</f>
        <v/>
      </c>
      <c r="E214" s="8" t="str" cm="1">
        <f t="array" aca="1" ref="E214" ca="1">IF(INDIRECT("答案!$G"&amp;TEXT(ROW(E214),"0"),TRUE)="","",INDIRECT("答案!$G"&amp;TEXT(ROW(E214),"0"),TRUE))</f>
        <v/>
      </c>
    </row>
    <row r="215" spans="1:5" x14ac:dyDescent="0.55000000000000004">
      <c r="A215" s="8" t="str" cm="1">
        <f t="array" aca="1" ref="A215" ca="1">IF(INDIRECT("出席票!$F"&amp;TEXT(ROW(A215),"0"),TRUE)="","",INDIRECT("出席票!$F"&amp;TEXT(ROW(A215),"0"),TRUE))</f>
        <v/>
      </c>
      <c r="B215" s="8" t="str" cm="1">
        <f t="array" aca="1" ref="B215" ca="1">IF(INDIRECT("出席票!$G"&amp;TEXT(ROW(B215),"0"),TRUE)="","",INDIRECT("出席票!$G"&amp;TEXT(ROW(B215),"0"),TRUE))</f>
        <v/>
      </c>
      <c r="D215" s="8" t="str" cm="1">
        <f t="array" aca="1" ref="D215" ca="1">IF(INDIRECT("答案!$F"&amp;TEXT(ROW(D215),"0"),TRUE)="","",INDIRECT("答案!$F"&amp;TEXT(ROW(D215),"0"),TRUE))</f>
        <v/>
      </c>
      <c r="E215" s="8" t="str" cm="1">
        <f t="array" aca="1" ref="E215" ca="1">IF(INDIRECT("答案!$G"&amp;TEXT(ROW(E215),"0"),TRUE)="","",INDIRECT("答案!$G"&amp;TEXT(ROW(E215),"0"),TRUE))</f>
        <v/>
      </c>
    </row>
    <row r="216" spans="1:5" x14ac:dyDescent="0.55000000000000004">
      <c r="A216" s="8" t="str" cm="1">
        <f t="array" aca="1" ref="A216" ca="1">IF(INDIRECT("出席票!$F"&amp;TEXT(ROW(A216),"0"),TRUE)="","",INDIRECT("出席票!$F"&amp;TEXT(ROW(A216),"0"),TRUE))</f>
        <v/>
      </c>
      <c r="B216" s="8" t="str" cm="1">
        <f t="array" aca="1" ref="B216" ca="1">IF(INDIRECT("出席票!$G"&amp;TEXT(ROW(B216),"0"),TRUE)="","",INDIRECT("出席票!$G"&amp;TEXT(ROW(B216),"0"),TRUE))</f>
        <v/>
      </c>
      <c r="D216" s="8" t="str" cm="1">
        <f t="array" aca="1" ref="D216" ca="1">IF(INDIRECT("答案!$F"&amp;TEXT(ROW(D216),"0"),TRUE)="","",INDIRECT("答案!$F"&amp;TEXT(ROW(D216),"0"),TRUE))</f>
        <v/>
      </c>
      <c r="E216" s="8" t="str" cm="1">
        <f t="array" aca="1" ref="E216" ca="1">IF(INDIRECT("答案!$G"&amp;TEXT(ROW(E216),"0"),TRUE)="","",INDIRECT("答案!$G"&amp;TEXT(ROW(E216),"0"),TRUE))</f>
        <v/>
      </c>
    </row>
    <row r="217" spans="1:5" x14ac:dyDescent="0.55000000000000004">
      <c r="A217" s="8" t="str" cm="1">
        <f t="array" aca="1" ref="A217" ca="1">IF(INDIRECT("出席票!$F"&amp;TEXT(ROW(A217),"0"),TRUE)="","",INDIRECT("出席票!$F"&amp;TEXT(ROW(A217),"0"),TRUE))</f>
        <v/>
      </c>
      <c r="B217" s="8" t="str" cm="1">
        <f t="array" aca="1" ref="B217" ca="1">IF(INDIRECT("出席票!$G"&amp;TEXT(ROW(B217),"0"),TRUE)="","",INDIRECT("出席票!$G"&amp;TEXT(ROW(B217),"0"),TRUE))</f>
        <v/>
      </c>
      <c r="D217" s="8" t="str" cm="1">
        <f t="array" aca="1" ref="D217" ca="1">IF(INDIRECT("答案!$F"&amp;TEXT(ROW(D217),"0"),TRUE)="","",INDIRECT("答案!$F"&amp;TEXT(ROW(D217),"0"),TRUE))</f>
        <v/>
      </c>
      <c r="E217" s="8" t="str" cm="1">
        <f t="array" aca="1" ref="E217" ca="1">IF(INDIRECT("答案!$G"&amp;TEXT(ROW(E217),"0"),TRUE)="","",INDIRECT("答案!$G"&amp;TEXT(ROW(E217),"0"),TRUE))</f>
        <v/>
      </c>
    </row>
    <row r="218" spans="1:5" x14ac:dyDescent="0.55000000000000004">
      <c r="A218" s="8" t="str" cm="1">
        <f t="array" aca="1" ref="A218" ca="1">IF(INDIRECT("出席票!$F"&amp;TEXT(ROW(A218),"0"),TRUE)="","",INDIRECT("出席票!$F"&amp;TEXT(ROW(A218),"0"),TRUE))</f>
        <v/>
      </c>
      <c r="B218" s="8" t="str" cm="1">
        <f t="array" aca="1" ref="B218" ca="1">IF(INDIRECT("出席票!$G"&amp;TEXT(ROW(B218),"0"),TRUE)="","",INDIRECT("出席票!$G"&amp;TEXT(ROW(B218),"0"),TRUE))</f>
        <v/>
      </c>
      <c r="D218" s="8" t="str" cm="1">
        <f t="array" aca="1" ref="D218" ca="1">IF(INDIRECT("答案!$F"&amp;TEXT(ROW(D218),"0"),TRUE)="","",INDIRECT("答案!$F"&amp;TEXT(ROW(D218),"0"),TRUE))</f>
        <v/>
      </c>
      <c r="E218" s="8" t="str" cm="1">
        <f t="array" aca="1" ref="E218" ca="1">IF(INDIRECT("答案!$G"&amp;TEXT(ROW(E218),"0"),TRUE)="","",INDIRECT("答案!$G"&amp;TEXT(ROW(E218),"0"),TRUE))</f>
        <v/>
      </c>
    </row>
    <row r="219" spans="1:5" x14ac:dyDescent="0.55000000000000004">
      <c r="A219" s="8" t="str" cm="1">
        <f t="array" aca="1" ref="A219" ca="1">IF(INDIRECT("出席票!$F"&amp;TEXT(ROW(A219),"0"),TRUE)="","",INDIRECT("出席票!$F"&amp;TEXT(ROW(A219),"0"),TRUE))</f>
        <v/>
      </c>
      <c r="B219" s="8" t="str" cm="1">
        <f t="array" aca="1" ref="B219" ca="1">IF(INDIRECT("出席票!$G"&amp;TEXT(ROW(B219),"0"),TRUE)="","",INDIRECT("出席票!$G"&amp;TEXT(ROW(B219),"0"),TRUE))</f>
        <v/>
      </c>
      <c r="D219" s="8" t="str" cm="1">
        <f t="array" aca="1" ref="D219" ca="1">IF(INDIRECT("答案!$F"&amp;TEXT(ROW(D219),"0"),TRUE)="","",INDIRECT("答案!$F"&amp;TEXT(ROW(D219),"0"),TRUE))</f>
        <v/>
      </c>
      <c r="E219" s="8" t="str" cm="1">
        <f t="array" aca="1" ref="E219" ca="1">IF(INDIRECT("答案!$G"&amp;TEXT(ROW(E219),"0"),TRUE)="","",INDIRECT("答案!$G"&amp;TEXT(ROW(E219),"0"),TRUE))</f>
        <v/>
      </c>
    </row>
    <row r="220" spans="1:5" x14ac:dyDescent="0.55000000000000004">
      <c r="A220" s="8" t="str" cm="1">
        <f t="array" aca="1" ref="A220" ca="1">IF(INDIRECT("出席票!$F"&amp;TEXT(ROW(A220),"0"),TRUE)="","",INDIRECT("出席票!$F"&amp;TEXT(ROW(A220),"0"),TRUE))</f>
        <v/>
      </c>
      <c r="B220" s="8" t="str" cm="1">
        <f t="array" aca="1" ref="B220" ca="1">IF(INDIRECT("出席票!$G"&amp;TEXT(ROW(B220),"0"),TRUE)="","",INDIRECT("出席票!$G"&amp;TEXT(ROW(B220),"0"),TRUE))</f>
        <v/>
      </c>
      <c r="D220" s="8" t="str" cm="1">
        <f t="array" aca="1" ref="D220" ca="1">IF(INDIRECT("答案!$F"&amp;TEXT(ROW(D220),"0"),TRUE)="","",INDIRECT("答案!$F"&amp;TEXT(ROW(D220),"0"),TRUE))</f>
        <v/>
      </c>
      <c r="E220" s="8" t="str" cm="1">
        <f t="array" aca="1" ref="E220" ca="1">IF(INDIRECT("答案!$G"&amp;TEXT(ROW(E220),"0"),TRUE)="","",INDIRECT("答案!$G"&amp;TEXT(ROW(E220),"0"),TRUE))</f>
        <v/>
      </c>
    </row>
    <row r="221" spans="1:5" x14ac:dyDescent="0.55000000000000004">
      <c r="A221" s="8" t="str" cm="1">
        <f t="array" aca="1" ref="A221" ca="1">IF(INDIRECT("出席票!$F"&amp;TEXT(ROW(A221),"0"),TRUE)="","",INDIRECT("出席票!$F"&amp;TEXT(ROW(A221),"0"),TRUE))</f>
        <v/>
      </c>
      <c r="B221" s="8" t="str" cm="1">
        <f t="array" aca="1" ref="B221" ca="1">IF(INDIRECT("出席票!$G"&amp;TEXT(ROW(B221),"0"),TRUE)="","",INDIRECT("出席票!$G"&amp;TEXT(ROW(B221),"0"),TRUE))</f>
        <v/>
      </c>
      <c r="D221" s="8" t="str" cm="1">
        <f t="array" aca="1" ref="D221" ca="1">IF(INDIRECT("答案!$F"&amp;TEXT(ROW(D221),"0"),TRUE)="","",INDIRECT("答案!$F"&amp;TEXT(ROW(D221),"0"),TRUE))</f>
        <v/>
      </c>
      <c r="E221" s="8" t="str" cm="1">
        <f t="array" aca="1" ref="E221" ca="1">IF(INDIRECT("答案!$G"&amp;TEXT(ROW(E221),"0"),TRUE)="","",INDIRECT("答案!$G"&amp;TEXT(ROW(E221),"0"),TRUE))</f>
        <v/>
      </c>
    </row>
    <row r="222" spans="1:5" x14ac:dyDescent="0.55000000000000004">
      <c r="A222" s="8" t="str" cm="1">
        <f t="array" aca="1" ref="A222" ca="1">IF(INDIRECT("出席票!$F"&amp;TEXT(ROW(A222),"0"),TRUE)="","",INDIRECT("出席票!$F"&amp;TEXT(ROW(A222),"0"),TRUE))</f>
        <v/>
      </c>
      <c r="B222" s="8" t="str" cm="1">
        <f t="array" aca="1" ref="B222" ca="1">IF(INDIRECT("出席票!$G"&amp;TEXT(ROW(B222),"0"),TRUE)="","",INDIRECT("出席票!$G"&amp;TEXT(ROW(B222),"0"),TRUE))</f>
        <v/>
      </c>
      <c r="D222" s="8" t="str" cm="1">
        <f t="array" aca="1" ref="D222" ca="1">IF(INDIRECT("答案!$F"&amp;TEXT(ROW(D222),"0"),TRUE)="","",INDIRECT("答案!$F"&amp;TEXT(ROW(D222),"0"),TRUE))</f>
        <v/>
      </c>
      <c r="E222" s="8" t="str" cm="1">
        <f t="array" aca="1" ref="E222" ca="1">IF(INDIRECT("答案!$G"&amp;TEXT(ROW(E222),"0"),TRUE)="","",INDIRECT("答案!$G"&amp;TEXT(ROW(E222),"0"),TRUE))</f>
        <v/>
      </c>
    </row>
    <row r="223" spans="1:5" x14ac:dyDescent="0.55000000000000004">
      <c r="A223" s="8" t="str" cm="1">
        <f t="array" aca="1" ref="A223" ca="1">IF(INDIRECT("出席票!$F"&amp;TEXT(ROW(A223),"0"),TRUE)="","",INDIRECT("出席票!$F"&amp;TEXT(ROW(A223),"0"),TRUE))</f>
        <v/>
      </c>
      <c r="B223" s="8" t="str" cm="1">
        <f t="array" aca="1" ref="B223" ca="1">IF(INDIRECT("出席票!$G"&amp;TEXT(ROW(B223),"0"),TRUE)="","",INDIRECT("出席票!$G"&amp;TEXT(ROW(B223),"0"),TRUE))</f>
        <v/>
      </c>
      <c r="D223" s="8" t="str" cm="1">
        <f t="array" aca="1" ref="D223" ca="1">IF(INDIRECT("答案!$F"&amp;TEXT(ROW(D223),"0"),TRUE)="","",INDIRECT("答案!$F"&amp;TEXT(ROW(D223),"0"),TRUE))</f>
        <v/>
      </c>
      <c r="E223" s="8" t="str" cm="1">
        <f t="array" aca="1" ref="E223" ca="1">IF(INDIRECT("答案!$G"&amp;TEXT(ROW(E223),"0"),TRUE)="","",INDIRECT("答案!$G"&amp;TEXT(ROW(E223),"0"),TRUE))</f>
        <v/>
      </c>
    </row>
    <row r="224" spans="1:5" x14ac:dyDescent="0.55000000000000004">
      <c r="A224" s="8" t="str" cm="1">
        <f t="array" aca="1" ref="A224" ca="1">IF(INDIRECT("出席票!$F"&amp;TEXT(ROW(A224),"0"),TRUE)="","",INDIRECT("出席票!$F"&amp;TEXT(ROW(A224),"0"),TRUE))</f>
        <v/>
      </c>
      <c r="B224" s="8" t="str" cm="1">
        <f t="array" aca="1" ref="B224" ca="1">IF(INDIRECT("出席票!$G"&amp;TEXT(ROW(B224),"0"),TRUE)="","",INDIRECT("出席票!$G"&amp;TEXT(ROW(B224),"0"),TRUE))</f>
        <v/>
      </c>
      <c r="D224" s="8" t="str" cm="1">
        <f t="array" aca="1" ref="D224" ca="1">IF(INDIRECT("答案!$F"&amp;TEXT(ROW(D224),"0"),TRUE)="","",INDIRECT("答案!$F"&amp;TEXT(ROW(D224),"0"),TRUE))</f>
        <v/>
      </c>
      <c r="E224" s="8" t="str" cm="1">
        <f t="array" aca="1" ref="E224" ca="1">IF(INDIRECT("答案!$G"&amp;TEXT(ROW(E224),"0"),TRUE)="","",INDIRECT("答案!$G"&amp;TEXT(ROW(E224),"0"),TRUE))</f>
        <v/>
      </c>
    </row>
    <row r="225" spans="1:5" x14ac:dyDescent="0.55000000000000004">
      <c r="A225" s="8" t="str" cm="1">
        <f t="array" aca="1" ref="A225" ca="1">IF(INDIRECT("出席票!$F"&amp;TEXT(ROW(A225),"0"),TRUE)="","",INDIRECT("出席票!$F"&amp;TEXT(ROW(A225),"0"),TRUE))</f>
        <v/>
      </c>
      <c r="B225" s="8" t="str" cm="1">
        <f t="array" aca="1" ref="B225" ca="1">IF(INDIRECT("出席票!$G"&amp;TEXT(ROW(B225),"0"),TRUE)="","",INDIRECT("出席票!$G"&amp;TEXT(ROW(B225),"0"),TRUE))</f>
        <v/>
      </c>
      <c r="D225" s="8" t="str" cm="1">
        <f t="array" aca="1" ref="D225" ca="1">IF(INDIRECT("答案!$F"&amp;TEXT(ROW(D225),"0"),TRUE)="","",INDIRECT("答案!$F"&amp;TEXT(ROW(D225),"0"),TRUE))</f>
        <v/>
      </c>
      <c r="E225" s="8" t="str" cm="1">
        <f t="array" aca="1" ref="E225" ca="1">IF(INDIRECT("答案!$G"&amp;TEXT(ROW(E225),"0"),TRUE)="","",INDIRECT("答案!$G"&amp;TEXT(ROW(E225),"0"),TRUE))</f>
        <v/>
      </c>
    </row>
    <row r="226" spans="1:5" x14ac:dyDescent="0.55000000000000004">
      <c r="A226" s="8" t="str" cm="1">
        <f t="array" aca="1" ref="A226" ca="1">IF(INDIRECT("出席票!$F"&amp;TEXT(ROW(A226),"0"),TRUE)="","",INDIRECT("出席票!$F"&amp;TEXT(ROW(A226),"0"),TRUE))</f>
        <v/>
      </c>
      <c r="B226" s="8" t="str" cm="1">
        <f t="array" aca="1" ref="B226" ca="1">IF(INDIRECT("出席票!$G"&amp;TEXT(ROW(B226),"0"),TRUE)="","",INDIRECT("出席票!$G"&amp;TEXT(ROW(B226),"0"),TRUE))</f>
        <v/>
      </c>
      <c r="D226" s="8" t="str" cm="1">
        <f t="array" aca="1" ref="D226" ca="1">IF(INDIRECT("答案!$F"&amp;TEXT(ROW(D226),"0"),TRUE)="","",INDIRECT("答案!$F"&amp;TEXT(ROW(D226),"0"),TRUE))</f>
        <v/>
      </c>
      <c r="E226" s="8" t="str" cm="1">
        <f t="array" aca="1" ref="E226" ca="1">IF(INDIRECT("答案!$G"&amp;TEXT(ROW(E226),"0"),TRUE)="","",INDIRECT("答案!$G"&amp;TEXT(ROW(E226),"0"),TRUE))</f>
        <v/>
      </c>
    </row>
    <row r="227" spans="1:5" x14ac:dyDescent="0.55000000000000004">
      <c r="A227" s="8" t="str" cm="1">
        <f t="array" aca="1" ref="A227" ca="1">IF(INDIRECT("出席票!$F"&amp;TEXT(ROW(A227),"0"),TRUE)="","",INDIRECT("出席票!$F"&amp;TEXT(ROW(A227),"0"),TRUE))</f>
        <v/>
      </c>
      <c r="B227" s="8" t="str" cm="1">
        <f t="array" aca="1" ref="B227" ca="1">IF(INDIRECT("出席票!$G"&amp;TEXT(ROW(B227),"0"),TRUE)="","",INDIRECT("出席票!$G"&amp;TEXT(ROW(B227),"0"),TRUE))</f>
        <v/>
      </c>
      <c r="D227" s="8" t="str" cm="1">
        <f t="array" aca="1" ref="D227" ca="1">IF(INDIRECT("答案!$F"&amp;TEXT(ROW(D227),"0"),TRUE)="","",INDIRECT("答案!$F"&amp;TEXT(ROW(D227),"0"),TRUE))</f>
        <v/>
      </c>
      <c r="E227" s="8" t="str" cm="1">
        <f t="array" aca="1" ref="E227" ca="1">IF(INDIRECT("答案!$G"&amp;TEXT(ROW(E227),"0"),TRUE)="","",INDIRECT("答案!$G"&amp;TEXT(ROW(E227),"0"),TRUE))</f>
        <v/>
      </c>
    </row>
    <row r="228" spans="1:5" x14ac:dyDescent="0.55000000000000004">
      <c r="A228" s="8" t="str" cm="1">
        <f t="array" aca="1" ref="A228" ca="1">IF(INDIRECT("出席票!$F"&amp;TEXT(ROW(A228),"0"),TRUE)="","",INDIRECT("出席票!$F"&amp;TEXT(ROW(A228),"0"),TRUE))</f>
        <v/>
      </c>
      <c r="B228" s="8" t="str" cm="1">
        <f t="array" aca="1" ref="B228" ca="1">IF(INDIRECT("出席票!$G"&amp;TEXT(ROW(B228),"0"),TRUE)="","",INDIRECT("出席票!$G"&amp;TEXT(ROW(B228),"0"),TRUE))</f>
        <v/>
      </c>
      <c r="D228" s="8" t="str" cm="1">
        <f t="array" aca="1" ref="D228" ca="1">IF(INDIRECT("答案!$F"&amp;TEXT(ROW(D228),"0"),TRUE)="","",INDIRECT("答案!$F"&amp;TEXT(ROW(D228),"0"),TRUE))</f>
        <v/>
      </c>
      <c r="E228" s="8" t="str" cm="1">
        <f t="array" aca="1" ref="E228" ca="1">IF(INDIRECT("答案!$G"&amp;TEXT(ROW(E228),"0"),TRUE)="","",INDIRECT("答案!$G"&amp;TEXT(ROW(E228),"0"),TRUE))</f>
        <v/>
      </c>
    </row>
    <row r="229" spans="1:5" x14ac:dyDescent="0.55000000000000004">
      <c r="A229" s="8" t="str" cm="1">
        <f t="array" aca="1" ref="A229" ca="1">IF(INDIRECT("出席票!$F"&amp;TEXT(ROW(A229),"0"),TRUE)="","",INDIRECT("出席票!$F"&amp;TEXT(ROW(A229),"0"),TRUE))</f>
        <v/>
      </c>
      <c r="B229" s="8" t="str" cm="1">
        <f t="array" aca="1" ref="B229" ca="1">IF(INDIRECT("出席票!$G"&amp;TEXT(ROW(B229),"0"),TRUE)="","",INDIRECT("出席票!$G"&amp;TEXT(ROW(B229),"0"),TRUE))</f>
        <v/>
      </c>
      <c r="D229" s="8" t="str" cm="1">
        <f t="array" aca="1" ref="D229" ca="1">IF(INDIRECT("答案!$F"&amp;TEXT(ROW(D229),"0"),TRUE)="","",INDIRECT("答案!$F"&amp;TEXT(ROW(D229),"0"),TRUE))</f>
        <v/>
      </c>
      <c r="E229" s="8" t="str" cm="1">
        <f t="array" aca="1" ref="E229" ca="1">IF(INDIRECT("答案!$G"&amp;TEXT(ROW(E229),"0"),TRUE)="","",INDIRECT("答案!$G"&amp;TEXT(ROW(E229),"0"),TRUE))</f>
        <v/>
      </c>
    </row>
    <row r="230" spans="1:5" x14ac:dyDescent="0.55000000000000004">
      <c r="A230" s="8" t="str" cm="1">
        <f t="array" aca="1" ref="A230" ca="1">IF(INDIRECT("出席票!$F"&amp;TEXT(ROW(A230),"0"),TRUE)="","",INDIRECT("出席票!$F"&amp;TEXT(ROW(A230),"0"),TRUE))</f>
        <v/>
      </c>
      <c r="B230" s="8" t="str" cm="1">
        <f t="array" aca="1" ref="B230" ca="1">IF(INDIRECT("出席票!$G"&amp;TEXT(ROW(B230),"0"),TRUE)="","",INDIRECT("出席票!$G"&amp;TEXT(ROW(B230),"0"),TRUE))</f>
        <v/>
      </c>
      <c r="D230" s="8" t="str" cm="1">
        <f t="array" aca="1" ref="D230" ca="1">IF(INDIRECT("答案!$F"&amp;TEXT(ROW(D230),"0"),TRUE)="","",INDIRECT("答案!$F"&amp;TEXT(ROW(D230),"0"),TRUE))</f>
        <v/>
      </c>
      <c r="E230" s="8" t="str" cm="1">
        <f t="array" aca="1" ref="E230" ca="1">IF(INDIRECT("答案!$G"&amp;TEXT(ROW(E230),"0"),TRUE)="","",INDIRECT("答案!$G"&amp;TEXT(ROW(E230),"0"),TRUE))</f>
        <v/>
      </c>
    </row>
    <row r="231" spans="1:5" x14ac:dyDescent="0.55000000000000004">
      <c r="A231" s="8" t="str" cm="1">
        <f t="array" aca="1" ref="A231" ca="1">IF(INDIRECT("出席票!$F"&amp;TEXT(ROW(A231),"0"),TRUE)="","",INDIRECT("出席票!$F"&amp;TEXT(ROW(A231),"0"),TRUE))</f>
        <v/>
      </c>
      <c r="B231" s="8" t="str" cm="1">
        <f t="array" aca="1" ref="B231" ca="1">IF(INDIRECT("出席票!$G"&amp;TEXT(ROW(B231),"0"),TRUE)="","",INDIRECT("出席票!$G"&amp;TEXT(ROW(B231),"0"),TRUE))</f>
        <v/>
      </c>
      <c r="D231" s="8" t="str" cm="1">
        <f t="array" aca="1" ref="D231" ca="1">IF(INDIRECT("答案!$F"&amp;TEXT(ROW(D231),"0"),TRUE)="","",INDIRECT("答案!$F"&amp;TEXT(ROW(D231),"0"),TRUE))</f>
        <v/>
      </c>
      <c r="E231" s="8" t="str" cm="1">
        <f t="array" aca="1" ref="E231" ca="1">IF(INDIRECT("答案!$G"&amp;TEXT(ROW(E231),"0"),TRUE)="","",INDIRECT("答案!$G"&amp;TEXT(ROW(E231),"0"),TRUE))</f>
        <v/>
      </c>
    </row>
    <row r="232" spans="1:5" x14ac:dyDescent="0.55000000000000004">
      <c r="A232" s="8" t="str" cm="1">
        <f t="array" aca="1" ref="A232" ca="1">IF(INDIRECT("出席票!$F"&amp;TEXT(ROW(A232),"0"),TRUE)="","",INDIRECT("出席票!$F"&amp;TEXT(ROW(A232),"0"),TRUE))</f>
        <v/>
      </c>
      <c r="B232" s="8" t="str" cm="1">
        <f t="array" aca="1" ref="B232" ca="1">IF(INDIRECT("出席票!$G"&amp;TEXT(ROW(B232),"0"),TRUE)="","",INDIRECT("出席票!$G"&amp;TEXT(ROW(B232),"0"),TRUE))</f>
        <v/>
      </c>
      <c r="D232" s="8" t="str" cm="1">
        <f t="array" aca="1" ref="D232" ca="1">IF(INDIRECT("答案!$F"&amp;TEXT(ROW(D232),"0"),TRUE)="","",INDIRECT("答案!$F"&amp;TEXT(ROW(D232),"0"),TRUE))</f>
        <v/>
      </c>
      <c r="E232" s="8" t="str" cm="1">
        <f t="array" aca="1" ref="E232" ca="1">IF(INDIRECT("答案!$G"&amp;TEXT(ROW(E232),"0"),TRUE)="","",INDIRECT("答案!$G"&amp;TEXT(ROW(E232),"0"),TRUE))</f>
        <v/>
      </c>
    </row>
    <row r="233" spans="1:5" x14ac:dyDescent="0.55000000000000004">
      <c r="A233" s="8" t="str" cm="1">
        <f t="array" aca="1" ref="A233" ca="1">IF(INDIRECT("出席票!$F"&amp;TEXT(ROW(A233),"0"),TRUE)="","",INDIRECT("出席票!$F"&amp;TEXT(ROW(A233),"0"),TRUE))</f>
        <v/>
      </c>
      <c r="B233" s="8" t="str" cm="1">
        <f t="array" aca="1" ref="B233" ca="1">IF(INDIRECT("出席票!$G"&amp;TEXT(ROW(B233),"0"),TRUE)="","",INDIRECT("出席票!$G"&amp;TEXT(ROW(B233),"0"),TRUE))</f>
        <v/>
      </c>
      <c r="D233" s="8" t="str" cm="1">
        <f t="array" aca="1" ref="D233" ca="1">IF(INDIRECT("答案!$F"&amp;TEXT(ROW(D233),"0"),TRUE)="","",INDIRECT("答案!$F"&amp;TEXT(ROW(D233),"0"),TRUE))</f>
        <v/>
      </c>
      <c r="E233" s="8" t="str" cm="1">
        <f t="array" aca="1" ref="E233" ca="1">IF(INDIRECT("答案!$G"&amp;TEXT(ROW(E233),"0"),TRUE)="","",INDIRECT("答案!$G"&amp;TEXT(ROW(E233),"0"),TRUE))</f>
        <v/>
      </c>
    </row>
    <row r="234" spans="1:5" x14ac:dyDescent="0.55000000000000004">
      <c r="A234" s="8" t="str" cm="1">
        <f t="array" aca="1" ref="A234" ca="1">IF(INDIRECT("出席票!$F"&amp;TEXT(ROW(A234),"0"),TRUE)="","",INDIRECT("出席票!$F"&amp;TEXT(ROW(A234),"0"),TRUE))</f>
        <v/>
      </c>
      <c r="B234" s="8" t="str" cm="1">
        <f t="array" aca="1" ref="B234" ca="1">IF(INDIRECT("出席票!$G"&amp;TEXT(ROW(B234),"0"),TRUE)="","",INDIRECT("出席票!$G"&amp;TEXT(ROW(B234),"0"),TRUE))</f>
        <v/>
      </c>
      <c r="D234" s="8" t="str" cm="1">
        <f t="array" aca="1" ref="D234" ca="1">IF(INDIRECT("答案!$F"&amp;TEXT(ROW(D234),"0"),TRUE)="","",INDIRECT("答案!$F"&amp;TEXT(ROW(D234),"0"),TRUE))</f>
        <v/>
      </c>
      <c r="E234" s="8" t="str" cm="1">
        <f t="array" aca="1" ref="E234" ca="1">IF(INDIRECT("答案!$G"&amp;TEXT(ROW(E234),"0"),TRUE)="","",INDIRECT("答案!$G"&amp;TEXT(ROW(E234),"0"),TRUE))</f>
        <v/>
      </c>
    </row>
    <row r="235" spans="1:5" x14ac:dyDescent="0.55000000000000004">
      <c r="A235" s="8" t="str" cm="1">
        <f t="array" aca="1" ref="A235" ca="1">IF(INDIRECT("出席票!$F"&amp;TEXT(ROW(A235),"0"),TRUE)="","",INDIRECT("出席票!$F"&amp;TEXT(ROW(A235),"0"),TRUE))</f>
        <v/>
      </c>
      <c r="B235" s="8" t="str" cm="1">
        <f t="array" aca="1" ref="B235" ca="1">IF(INDIRECT("出席票!$G"&amp;TEXT(ROW(B235),"0"),TRUE)="","",INDIRECT("出席票!$G"&amp;TEXT(ROW(B235),"0"),TRUE))</f>
        <v/>
      </c>
      <c r="D235" s="8" t="str" cm="1">
        <f t="array" aca="1" ref="D235" ca="1">IF(INDIRECT("答案!$F"&amp;TEXT(ROW(D235),"0"),TRUE)="","",INDIRECT("答案!$F"&amp;TEXT(ROW(D235),"0"),TRUE))</f>
        <v/>
      </c>
      <c r="E235" s="8" t="str" cm="1">
        <f t="array" aca="1" ref="E235" ca="1">IF(INDIRECT("答案!$G"&amp;TEXT(ROW(E235),"0"),TRUE)="","",INDIRECT("答案!$G"&amp;TEXT(ROW(E235),"0"),TRUE))</f>
        <v/>
      </c>
    </row>
    <row r="236" spans="1:5" x14ac:dyDescent="0.55000000000000004">
      <c r="A236" s="8" t="str" cm="1">
        <f t="array" aca="1" ref="A236" ca="1">IF(INDIRECT("出席票!$F"&amp;TEXT(ROW(A236),"0"),TRUE)="","",INDIRECT("出席票!$F"&amp;TEXT(ROW(A236),"0"),TRUE))</f>
        <v/>
      </c>
      <c r="B236" s="8" t="str" cm="1">
        <f t="array" aca="1" ref="B236" ca="1">IF(INDIRECT("出席票!$G"&amp;TEXT(ROW(B236),"0"),TRUE)="","",INDIRECT("出席票!$G"&amp;TEXT(ROW(B236),"0"),TRUE))</f>
        <v/>
      </c>
      <c r="D236" s="8" t="str" cm="1">
        <f t="array" aca="1" ref="D236" ca="1">IF(INDIRECT("答案!$F"&amp;TEXT(ROW(D236),"0"),TRUE)="","",INDIRECT("答案!$F"&amp;TEXT(ROW(D236),"0"),TRUE))</f>
        <v/>
      </c>
      <c r="E236" s="8" t="str" cm="1">
        <f t="array" aca="1" ref="E236" ca="1">IF(INDIRECT("答案!$G"&amp;TEXT(ROW(E236),"0"),TRUE)="","",INDIRECT("答案!$G"&amp;TEXT(ROW(E236),"0"),TRUE))</f>
        <v/>
      </c>
    </row>
    <row r="237" spans="1:5" x14ac:dyDescent="0.55000000000000004">
      <c r="A237" s="8" t="str" cm="1">
        <f t="array" aca="1" ref="A237" ca="1">IF(INDIRECT("出席票!$F"&amp;TEXT(ROW(A237),"0"),TRUE)="","",INDIRECT("出席票!$F"&amp;TEXT(ROW(A237),"0"),TRUE))</f>
        <v/>
      </c>
      <c r="B237" s="8" t="str" cm="1">
        <f t="array" aca="1" ref="B237" ca="1">IF(INDIRECT("出席票!$G"&amp;TEXT(ROW(B237),"0"),TRUE)="","",INDIRECT("出席票!$G"&amp;TEXT(ROW(B237),"0"),TRUE))</f>
        <v/>
      </c>
      <c r="D237" s="8" t="str" cm="1">
        <f t="array" aca="1" ref="D237" ca="1">IF(INDIRECT("答案!$F"&amp;TEXT(ROW(D237),"0"),TRUE)="","",INDIRECT("答案!$F"&amp;TEXT(ROW(D237),"0"),TRUE))</f>
        <v/>
      </c>
      <c r="E237" s="8" t="str" cm="1">
        <f t="array" aca="1" ref="E237" ca="1">IF(INDIRECT("答案!$G"&amp;TEXT(ROW(E237),"0"),TRUE)="","",INDIRECT("答案!$G"&amp;TEXT(ROW(E237),"0"),TRUE))</f>
        <v/>
      </c>
    </row>
    <row r="238" spans="1:5" x14ac:dyDescent="0.55000000000000004">
      <c r="A238" s="8" t="str" cm="1">
        <f t="array" aca="1" ref="A238" ca="1">IF(INDIRECT("出席票!$F"&amp;TEXT(ROW(A238),"0"),TRUE)="","",INDIRECT("出席票!$F"&amp;TEXT(ROW(A238),"0"),TRUE))</f>
        <v/>
      </c>
      <c r="B238" s="8" t="str" cm="1">
        <f t="array" aca="1" ref="B238" ca="1">IF(INDIRECT("出席票!$G"&amp;TEXT(ROW(B238),"0"),TRUE)="","",INDIRECT("出席票!$G"&amp;TEXT(ROW(B238),"0"),TRUE))</f>
        <v/>
      </c>
      <c r="D238" s="8" t="str" cm="1">
        <f t="array" aca="1" ref="D238" ca="1">IF(INDIRECT("答案!$F"&amp;TEXT(ROW(D238),"0"),TRUE)="","",INDIRECT("答案!$F"&amp;TEXT(ROW(D238),"0"),TRUE))</f>
        <v/>
      </c>
      <c r="E238" s="8" t="str" cm="1">
        <f t="array" aca="1" ref="E238" ca="1">IF(INDIRECT("答案!$G"&amp;TEXT(ROW(E238),"0"),TRUE)="","",INDIRECT("答案!$G"&amp;TEXT(ROW(E238),"0"),TRUE))</f>
        <v/>
      </c>
    </row>
    <row r="239" spans="1:5" x14ac:dyDescent="0.55000000000000004">
      <c r="A239" s="8" t="str" cm="1">
        <f t="array" aca="1" ref="A239" ca="1">IF(INDIRECT("出席票!$F"&amp;TEXT(ROW(A239),"0"),TRUE)="","",INDIRECT("出席票!$F"&amp;TEXT(ROW(A239),"0"),TRUE))</f>
        <v/>
      </c>
      <c r="B239" s="8" t="str" cm="1">
        <f t="array" aca="1" ref="B239" ca="1">IF(INDIRECT("出席票!$G"&amp;TEXT(ROW(B239),"0"),TRUE)="","",INDIRECT("出席票!$G"&amp;TEXT(ROW(B239),"0"),TRUE))</f>
        <v/>
      </c>
      <c r="D239" s="8" t="str" cm="1">
        <f t="array" aca="1" ref="D239" ca="1">IF(INDIRECT("答案!$F"&amp;TEXT(ROW(D239),"0"),TRUE)="","",INDIRECT("答案!$F"&amp;TEXT(ROW(D239),"0"),TRUE))</f>
        <v/>
      </c>
      <c r="E239" s="8" t="str" cm="1">
        <f t="array" aca="1" ref="E239" ca="1">IF(INDIRECT("答案!$G"&amp;TEXT(ROW(E239),"0"),TRUE)="","",INDIRECT("答案!$G"&amp;TEXT(ROW(E239),"0"),TRUE))</f>
        <v/>
      </c>
    </row>
    <row r="240" spans="1:5" x14ac:dyDescent="0.55000000000000004">
      <c r="A240" s="8" t="str" cm="1">
        <f t="array" aca="1" ref="A240" ca="1">IF(INDIRECT("出席票!$F"&amp;TEXT(ROW(A240),"0"),TRUE)="","",INDIRECT("出席票!$F"&amp;TEXT(ROW(A240),"0"),TRUE))</f>
        <v/>
      </c>
      <c r="B240" s="8" t="str" cm="1">
        <f t="array" aca="1" ref="B240" ca="1">IF(INDIRECT("出席票!$G"&amp;TEXT(ROW(B240),"0"),TRUE)="","",INDIRECT("出席票!$G"&amp;TEXT(ROW(B240),"0"),TRUE))</f>
        <v/>
      </c>
      <c r="D240" s="8" t="str" cm="1">
        <f t="array" aca="1" ref="D240" ca="1">IF(INDIRECT("答案!$F"&amp;TEXT(ROW(D240),"0"),TRUE)="","",INDIRECT("答案!$F"&amp;TEXT(ROW(D240),"0"),TRUE))</f>
        <v/>
      </c>
      <c r="E240" s="8" t="str" cm="1">
        <f t="array" aca="1" ref="E240" ca="1">IF(INDIRECT("答案!$G"&amp;TEXT(ROW(E240),"0"),TRUE)="","",INDIRECT("答案!$G"&amp;TEXT(ROW(E240),"0"),TRUE))</f>
        <v/>
      </c>
    </row>
    <row r="241" spans="1:5" x14ac:dyDescent="0.55000000000000004">
      <c r="A241" s="8" t="str" cm="1">
        <f t="array" aca="1" ref="A241" ca="1">IF(INDIRECT("出席票!$F"&amp;TEXT(ROW(A241),"0"),TRUE)="","",INDIRECT("出席票!$F"&amp;TEXT(ROW(A241),"0"),TRUE))</f>
        <v/>
      </c>
      <c r="B241" s="8" t="str" cm="1">
        <f t="array" aca="1" ref="B241" ca="1">IF(INDIRECT("出席票!$G"&amp;TEXT(ROW(B241),"0"),TRUE)="","",INDIRECT("出席票!$G"&amp;TEXT(ROW(B241),"0"),TRUE))</f>
        <v/>
      </c>
      <c r="D241" s="8" t="str" cm="1">
        <f t="array" aca="1" ref="D241" ca="1">IF(INDIRECT("答案!$F"&amp;TEXT(ROW(D241),"0"),TRUE)="","",INDIRECT("答案!$F"&amp;TEXT(ROW(D241),"0"),TRUE))</f>
        <v/>
      </c>
      <c r="E241" s="8" t="str" cm="1">
        <f t="array" aca="1" ref="E241" ca="1">IF(INDIRECT("答案!$G"&amp;TEXT(ROW(E241),"0"),TRUE)="","",INDIRECT("答案!$G"&amp;TEXT(ROW(E241),"0"),TRUE))</f>
        <v/>
      </c>
    </row>
    <row r="242" spans="1:5" x14ac:dyDescent="0.55000000000000004">
      <c r="A242" s="8" t="str" cm="1">
        <f t="array" aca="1" ref="A242" ca="1">IF(INDIRECT("出席票!$F"&amp;TEXT(ROW(A242),"0"),TRUE)="","",INDIRECT("出席票!$F"&amp;TEXT(ROW(A242),"0"),TRUE))</f>
        <v/>
      </c>
      <c r="B242" s="8" t="str" cm="1">
        <f t="array" aca="1" ref="B242" ca="1">IF(INDIRECT("出席票!$G"&amp;TEXT(ROW(B242),"0"),TRUE)="","",INDIRECT("出席票!$G"&amp;TEXT(ROW(B242),"0"),TRUE))</f>
        <v/>
      </c>
      <c r="D242" s="8" t="str" cm="1">
        <f t="array" aca="1" ref="D242" ca="1">IF(INDIRECT("答案!$F"&amp;TEXT(ROW(D242),"0"),TRUE)="","",INDIRECT("答案!$F"&amp;TEXT(ROW(D242),"0"),TRUE))</f>
        <v/>
      </c>
      <c r="E242" s="8" t="str" cm="1">
        <f t="array" aca="1" ref="E242" ca="1">IF(INDIRECT("答案!$G"&amp;TEXT(ROW(E242),"0"),TRUE)="","",INDIRECT("答案!$G"&amp;TEXT(ROW(E242),"0"),TRUE))</f>
        <v/>
      </c>
    </row>
    <row r="243" spans="1:5" x14ac:dyDescent="0.55000000000000004">
      <c r="A243" s="8" t="str" cm="1">
        <f t="array" aca="1" ref="A243" ca="1">IF(INDIRECT("出席票!$F"&amp;TEXT(ROW(A243),"0"),TRUE)="","",INDIRECT("出席票!$F"&amp;TEXT(ROW(A243),"0"),TRUE))</f>
        <v/>
      </c>
      <c r="B243" s="8" t="str" cm="1">
        <f t="array" aca="1" ref="B243" ca="1">IF(INDIRECT("出席票!$G"&amp;TEXT(ROW(B243),"0"),TRUE)="","",INDIRECT("出席票!$G"&amp;TEXT(ROW(B243),"0"),TRUE))</f>
        <v/>
      </c>
      <c r="D243" s="8" t="str" cm="1">
        <f t="array" aca="1" ref="D243" ca="1">IF(INDIRECT("答案!$F"&amp;TEXT(ROW(D243),"0"),TRUE)="","",INDIRECT("答案!$F"&amp;TEXT(ROW(D243),"0"),TRUE))</f>
        <v/>
      </c>
      <c r="E243" s="8" t="str" cm="1">
        <f t="array" aca="1" ref="E243" ca="1">IF(INDIRECT("答案!$G"&amp;TEXT(ROW(E243),"0"),TRUE)="","",INDIRECT("答案!$G"&amp;TEXT(ROW(E243),"0"),TRUE))</f>
        <v/>
      </c>
    </row>
    <row r="244" spans="1:5" x14ac:dyDescent="0.55000000000000004">
      <c r="A244" s="8" t="str" cm="1">
        <f t="array" aca="1" ref="A244" ca="1">IF(INDIRECT("出席票!$F"&amp;TEXT(ROW(A244),"0"),TRUE)="","",INDIRECT("出席票!$F"&amp;TEXT(ROW(A244),"0"),TRUE))</f>
        <v/>
      </c>
      <c r="B244" s="8" t="str" cm="1">
        <f t="array" aca="1" ref="B244" ca="1">IF(INDIRECT("出席票!$G"&amp;TEXT(ROW(B244),"0"),TRUE)="","",INDIRECT("出席票!$G"&amp;TEXT(ROW(B244),"0"),TRUE))</f>
        <v/>
      </c>
      <c r="D244" s="8" t="str" cm="1">
        <f t="array" aca="1" ref="D244" ca="1">IF(INDIRECT("答案!$F"&amp;TEXT(ROW(D244),"0"),TRUE)="","",INDIRECT("答案!$F"&amp;TEXT(ROW(D244),"0"),TRUE))</f>
        <v/>
      </c>
      <c r="E244" s="8" t="str" cm="1">
        <f t="array" aca="1" ref="E244" ca="1">IF(INDIRECT("答案!$G"&amp;TEXT(ROW(E244),"0"),TRUE)="","",INDIRECT("答案!$G"&amp;TEXT(ROW(E244),"0"),TRUE))</f>
        <v/>
      </c>
    </row>
    <row r="245" spans="1:5" x14ac:dyDescent="0.55000000000000004">
      <c r="A245" s="8" t="str" cm="1">
        <f t="array" aca="1" ref="A245" ca="1">IF(INDIRECT("出席票!$F"&amp;TEXT(ROW(A245),"0"),TRUE)="","",INDIRECT("出席票!$F"&amp;TEXT(ROW(A245),"0"),TRUE))</f>
        <v/>
      </c>
      <c r="B245" s="8" t="str" cm="1">
        <f t="array" aca="1" ref="B245" ca="1">IF(INDIRECT("出席票!$G"&amp;TEXT(ROW(B245),"0"),TRUE)="","",INDIRECT("出席票!$G"&amp;TEXT(ROW(B245),"0"),TRUE))</f>
        <v/>
      </c>
      <c r="D245" s="8" t="str" cm="1">
        <f t="array" aca="1" ref="D245" ca="1">IF(INDIRECT("答案!$F"&amp;TEXT(ROW(D245),"0"),TRUE)="","",INDIRECT("答案!$F"&amp;TEXT(ROW(D245),"0"),TRUE))</f>
        <v/>
      </c>
      <c r="E245" s="8" t="str" cm="1">
        <f t="array" aca="1" ref="E245" ca="1">IF(INDIRECT("答案!$G"&amp;TEXT(ROW(E245),"0"),TRUE)="","",INDIRECT("答案!$G"&amp;TEXT(ROW(E245),"0"),TRUE))</f>
        <v/>
      </c>
    </row>
    <row r="246" spans="1:5" x14ac:dyDescent="0.55000000000000004">
      <c r="A246" s="8" t="str" cm="1">
        <f t="array" aca="1" ref="A246" ca="1">IF(INDIRECT("出席票!$F"&amp;TEXT(ROW(A246),"0"),TRUE)="","",INDIRECT("出席票!$F"&amp;TEXT(ROW(A246),"0"),TRUE))</f>
        <v/>
      </c>
      <c r="B246" s="8" t="str" cm="1">
        <f t="array" aca="1" ref="B246" ca="1">IF(INDIRECT("出席票!$G"&amp;TEXT(ROW(B246),"0"),TRUE)="","",INDIRECT("出席票!$G"&amp;TEXT(ROW(B246),"0"),TRUE))</f>
        <v/>
      </c>
      <c r="D246" s="8" t="str" cm="1">
        <f t="array" aca="1" ref="D246" ca="1">IF(INDIRECT("答案!$F"&amp;TEXT(ROW(D246),"0"),TRUE)="","",INDIRECT("答案!$F"&amp;TEXT(ROW(D246),"0"),TRUE))</f>
        <v/>
      </c>
      <c r="E246" s="8" t="str" cm="1">
        <f t="array" aca="1" ref="E246" ca="1">IF(INDIRECT("答案!$G"&amp;TEXT(ROW(E246),"0"),TRUE)="","",INDIRECT("答案!$G"&amp;TEXT(ROW(E246),"0"),TRUE))</f>
        <v/>
      </c>
    </row>
    <row r="247" spans="1:5" x14ac:dyDescent="0.55000000000000004">
      <c r="A247" s="8" t="str" cm="1">
        <f t="array" aca="1" ref="A247" ca="1">IF(INDIRECT("出席票!$F"&amp;TEXT(ROW(A247),"0"),TRUE)="","",INDIRECT("出席票!$F"&amp;TEXT(ROW(A247),"0"),TRUE))</f>
        <v/>
      </c>
      <c r="B247" s="8" t="str" cm="1">
        <f t="array" aca="1" ref="B247" ca="1">IF(INDIRECT("出席票!$G"&amp;TEXT(ROW(B247),"0"),TRUE)="","",INDIRECT("出席票!$G"&amp;TEXT(ROW(B247),"0"),TRUE))</f>
        <v/>
      </c>
      <c r="D247" s="8" t="str" cm="1">
        <f t="array" aca="1" ref="D247" ca="1">IF(INDIRECT("答案!$F"&amp;TEXT(ROW(D247),"0"),TRUE)="","",INDIRECT("答案!$F"&amp;TEXT(ROW(D247),"0"),TRUE))</f>
        <v/>
      </c>
      <c r="E247" s="8" t="str" cm="1">
        <f t="array" aca="1" ref="E247" ca="1">IF(INDIRECT("答案!$G"&amp;TEXT(ROW(E247),"0"),TRUE)="","",INDIRECT("答案!$G"&amp;TEXT(ROW(E247),"0"),TRUE))</f>
        <v/>
      </c>
    </row>
    <row r="248" spans="1:5" x14ac:dyDescent="0.55000000000000004">
      <c r="A248" s="8" t="str" cm="1">
        <f t="array" aca="1" ref="A248" ca="1">IF(INDIRECT("出席票!$F"&amp;TEXT(ROW(A248),"0"),TRUE)="","",INDIRECT("出席票!$F"&amp;TEXT(ROW(A248),"0"),TRUE))</f>
        <v/>
      </c>
      <c r="B248" s="8" t="str" cm="1">
        <f t="array" aca="1" ref="B248" ca="1">IF(INDIRECT("出席票!$G"&amp;TEXT(ROW(B248),"0"),TRUE)="","",INDIRECT("出席票!$G"&amp;TEXT(ROW(B248),"0"),TRUE))</f>
        <v/>
      </c>
      <c r="D248" s="8" t="str" cm="1">
        <f t="array" aca="1" ref="D248" ca="1">IF(INDIRECT("答案!$F"&amp;TEXT(ROW(D248),"0"),TRUE)="","",INDIRECT("答案!$F"&amp;TEXT(ROW(D248),"0"),TRUE))</f>
        <v/>
      </c>
      <c r="E248" s="8" t="str" cm="1">
        <f t="array" aca="1" ref="E248" ca="1">IF(INDIRECT("答案!$G"&amp;TEXT(ROW(E248),"0"),TRUE)="","",INDIRECT("答案!$G"&amp;TEXT(ROW(E248),"0"),TRUE))</f>
        <v/>
      </c>
    </row>
    <row r="249" spans="1:5" x14ac:dyDescent="0.55000000000000004">
      <c r="A249" s="8" t="str" cm="1">
        <f t="array" aca="1" ref="A249" ca="1">IF(INDIRECT("出席票!$F"&amp;TEXT(ROW(A249),"0"),TRUE)="","",INDIRECT("出席票!$F"&amp;TEXT(ROW(A249),"0"),TRUE))</f>
        <v/>
      </c>
      <c r="B249" s="8" t="str" cm="1">
        <f t="array" aca="1" ref="B249" ca="1">IF(INDIRECT("出席票!$G"&amp;TEXT(ROW(B249),"0"),TRUE)="","",INDIRECT("出席票!$G"&amp;TEXT(ROW(B249),"0"),TRUE))</f>
        <v/>
      </c>
      <c r="D249" s="8" t="str" cm="1">
        <f t="array" aca="1" ref="D249" ca="1">IF(INDIRECT("答案!$F"&amp;TEXT(ROW(D249),"0"),TRUE)="","",INDIRECT("答案!$F"&amp;TEXT(ROW(D249),"0"),TRUE))</f>
        <v/>
      </c>
      <c r="E249" s="8" t="str" cm="1">
        <f t="array" aca="1" ref="E249" ca="1">IF(INDIRECT("答案!$G"&amp;TEXT(ROW(E249),"0"),TRUE)="","",INDIRECT("答案!$G"&amp;TEXT(ROW(E249),"0"),TRUE))</f>
        <v/>
      </c>
    </row>
    <row r="250" spans="1:5" x14ac:dyDescent="0.55000000000000004">
      <c r="A250" s="8" t="str" cm="1">
        <f t="array" aca="1" ref="A250" ca="1">IF(INDIRECT("出席票!$F"&amp;TEXT(ROW(A250),"0"),TRUE)="","",INDIRECT("出席票!$F"&amp;TEXT(ROW(A250),"0"),TRUE))</f>
        <v/>
      </c>
      <c r="B250" s="8" t="str" cm="1">
        <f t="array" aca="1" ref="B250" ca="1">IF(INDIRECT("出席票!$G"&amp;TEXT(ROW(B250),"0"),TRUE)="","",INDIRECT("出席票!$G"&amp;TEXT(ROW(B250),"0"),TRUE))</f>
        <v/>
      </c>
      <c r="D250" s="8" t="str" cm="1">
        <f t="array" aca="1" ref="D250" ca="1">IF(INDIRECT("答案!$F"&amp;TEXT(ROW(D250),"0"),TRUE)="","",INDIRECT("答案!$F"&amp;TEXT(ROW(D250),"0"),TRUE))</f>
        <v/>
      </c>
      <c r="E250" s="8" t="str" cm="1">
        <f t="array" aca="1" ref="E250" ca="1">IF(INDIRECT("答案!$G"&amp;TEXT(ROW(E250),"0"),TRUE)="","",INDIRECT("答案!$G"&amp;TEXT(ROW(E250),"0"),TRUE))</f>
        <v/>
      </c>
    </row>
    <row r="251" spans="1:5" x14ac:dyDescent="0.55000000000000004">
      <c r="A251" s="8" t="str" cm="1">
        <f t="array" aca="1" ref="A251" ca="1">IF(INDIRECT("出席票!$F"&amp;TEXT(ROW(A251),"0"),TRUE)="","",INDIRECT("出席票!$F"&amp;TEXT(ROW(A251),"0"),TRUE))</f>
        <v/>
      </c>
      <c r="B251" s="8" t="str" cm="1">
        <f t="array" aca="1" ref="B251" ca="1">IF(INDIRECT("出席票!$G"&amp;TEXT(ROW(B251),"0"),TRUE)="","",INDIRECT("出席票!$G"&amp;TEXT(ROW(B251),"0"),TRUE))</f>
        <v/>
      </c>
      <c r="D251" s="8" t="str" cm="1">
        <f t="array" aca="1" ref="D251" ca="1">IF(INDIRECT("答案!$F"&amp;TEXT(ROW(D251),"0"),TRUE)="","",INDIRECT("答案!$F"&amp;TEXT(ROW(D251),"0"),TRUE))</f>
        <v/>
      </c>
      <c r="E251" s="8" t="str" cm="1">
        <f t="array" aca="1" ref="E251" ca="1">IF(INDIRECT("答案!$G"&amp;TEXT(ROW(E251),"0"),TRUE)="","",INDIRECT("答案!$G"&amp;TEXT(ROW(E251),"0"),TRUE))</f>
        <v/>
      </c>
    </row>
    <row r="252" spans="1:5" x14ac:dyDescent="0.55000000000000004">
      <c r="A252" s="8" t="str" cm="1">
        <f t="array" aca="1" ref="A252" ca="1">IF(INDIRECT("出席票!$F"&amp;TEXT(ROW(A252),"0"),TRUE)="","",INDIRECT("出席票!$F"&amp;TEXT(ROW(A252),"0"),TRUE))</f>
        <v/>
      </c>
      <c r="B252" s="8" t="str" cm="1">
        <f t="array" aca="1" ref="B252" ca="1">IF(INDIRECT("出席票!$G"&amp;TEXT(ROW(B252),"0"),TRUE)="","",INDIRECT("出席票!$G"&amp;TEXT(ROW(B252),"0"),TRUE))</f>
        <v/>
      </c>
      <c r="D252" s="8" t="str" cm="1">
        <f t="array" aca="1" ref="D252" ca="1">IF(INDIRECT("答案!$F"&amp;TEXT(ROW(D252),"0"),TRUE)="","",INDIRECT("答案!$F"&amp;TEXT(ROW(D252),"0"),TRUE))</f>
        <v/>
      </c>
      <c r="E252" s="8" t="str" cm="1">
        <f t="array" aca="1" ref="E252" ca="1">IF(INDIRECT("答案!$G"&amp;TEXT(ROW(E252),"0"),TRUE)="","",INDIRECT("答案!$G"&amp;TEXT(ROW(E252),"0"),TRUE))</f>
        <v/>
      </c>
    </row>
    <row r="253" spans="1:5" x14ac:dyDescent="0.55000000000000004">
      <c r="A253" s="8" t="str" cm="1">
        <f t="array" aca="1" ref="A253" ca="1">IF(INDIRECT("出席票!$F"&amp;TEXT(ROW(A253),"0"),TRUE)="","",INDIRECT("出席票!$F"&amp;TEXT(ROW(A253),"0"),TRUE))</f>
        <v/>
      </c>
      <c r="B253" s="8" t="str" cm="1">
        <f t="array" aca="1" ref="B253" ca="1">IF(INDIRECT("出席票!$G"&amp;TEXT(ROW(B253),"0"),TRUE)="","",INDIRECT("出席票!$G"&amp;TEXT(ROW(B253),"0"),TRUE))</f>
        <v/>
      </c>
      <c r="D253" s="8" t="str" cm="1">
        <f t="array" aca="1" ref="D253" ca="1">IF(INDIRECT("答案!$F"&amp;TEXT(ROW(D253),"0"),TRUE)="","",INDIRECT("答案!$F"&amp;TEXT(ROW(D253),"0"),TRUE))</f>
        <v/>
      </c>
      <c r="E253" s="8" t="str" cm="1">
        <f t="array" aca="1" ref="E253" ca="1">IF(INDIRECT("答案!$G"&amp;TEXT(ROW(E253),"0"),TRUE)="","",INDIRECT("答案!$G"&amp;TEXT(ROW(E253),"0"),TRUE))</f>
        <v/>
      </c>
    </row>
    <row r="254" spans="1:5" x14ac:dyDescent="0.55000000000000004">
      <c r="A254" s="8" t="str" cm="1">
        <f t="array" aca="1" ref="A254" ca="1">IF(INDIRECT("出席票!$F"&amp;TEXT(ROW(A254),"0"),TRUE)="","",INDIRECT("出席票!$F"&amp;TEXT(ROW(A254),"0"),TRUE))</f>
        <v/>
      </c>
      <c r="B254" s="8" t="str" cm="1">
        <f t="array" aca="1" ref="B254" ca="1">IF(INDIRECT("出席票!$G"&amp;TEXT(ROW(B254),"0"),TRUE)="","",INDIRECT("出席票!$G"&amp;TEXT(ROW(B254),"0"),TRUE))</f>
        <v/>
      </c>
      <c r="D254" s="8" t="str" cm="1">
        <f t="array" aca="1" ref="D254" ca="1">IF(INDIRECT("答案!$F"&amp;TEXT(ROW(D254),"0"),TRUE)="","",INDIRECT("答案!$F"&amp;TEXT(ROW(D254),"0"),TRUE))</f>
        <v/>
      </c>
      <c r="E254" s="8" t="str" cm="1">
        <f t="array" aca="1" ref="E254" ca="1">IF(INDIRECT("答案!$G"&amp;TEXT(ROW(E254),"0"),TRUE)="","",INDIRECT("答案!$G"&amp;TEXT(ROW(E254),"0"),TRUE))</f>
        <v/>
      </c>
    </row>
    <row r="255" spans="1:5" x14ac:dyDescent="0.55000000000000004">
      <c r="A255" s="8" t="str" cm="1">
        <f t="array" aca="1" ref="A255" ca="1">IF(INDIRECT("出席票!$F"&amp;TEXT(ROW(A255),"0"),TRUE)="","",INDIRECT("出席票!$F"&amp;TEXT(ROW(A255),"0"),TRUE))</f>
        <v/>
      </c>
      <c r="B255" s="8" t="str" cm="1">
        <f t="array" aca="1" ref="B255" ca="1">IF(INDIRECT("出席票!$G"&amp;TEXT(ROW(B255),"0"),TRUE)="","",INDIRECT("出席票!$G"&amp;TEXT(ROW(B255),"0"),TRUE))</f>
        <v/>
      </c>
      <c r="D255" s="8" t="str" cm="1">
        <f t="array" aca="1" ref="D255" ca="1">IF(INDIRECT("答案!$F"&amp;TEXT(ROW(D255),"0"),TRUE)="","",INDIRECT("答案!$F"&amp;TEXT(ROW(D255),"0"),TRUE))</f>
        <v/>
      </c>
      <c r="E255" s="8" t="str" cm="1">
        <f t="array" aca="1" ref="E255" ca="1">IF(INDIRECT("答案!$G"&amp;TEXT(ROW(E255),"0"),TRUE)="","",INDIRECT("答案!$G"&amp;TEXT(ROW(E255),"0"),TRUE))</f>
        <v/>
      </c>
    </row>
    <row r="256" spans="1:5" x14ac:dyDescent="0.55000000000000004">
      <c r="A256" s="8" t="str" cm="1">
        <f t="array" aca="1" ref="A256" ca="1">IF(INDIRECT("出席票!$F"&amp;TEXT(ROW(A256),"0"),TRUE)="","",INDIRECT("出席票!$F"&amp;TEXT(ROW(A256),"0"),TRUE))</f>
        <v/>
      </c>
      <c r="B256" s="8" t="str" cm="1">
        <f t="array" aca="1" ref="B256" ca="1">IF(INDIRECT("出席票!$G"&amp;TEXT(ROW(B256),"0"),TRUE)="","",INDIRECT("出席票!$G"&amp;TEXT(ROW(B256),"0"),TRUE))</f>
        <v/>
      </c>
      <c r="D256" s="8" t="str" cm="1">
        <f t="array" aca="1" ref="D256" ca="1">IF(INDIRECT("答案!$F"&amp;TEXT(ROW(D256),"0"),TRUE)="","",INDIRECT("答案!$F"&amp;TEXT(ROW(D256),"0"),TRUE))</f>
        <v/>
      </c>
      <c r="E256" s="8" t="str" cm="1">
        <f t="array" aca="1" ref="E256" ca="1">IF(INDIRECT("答案!$G"&amp;TEXT(ROW(E256),"0"),TRUE)="","",INDIRECT("答案!$G"&amp;TEXT(ROW(E256),"0"),TRUE))</f>
        <v/>
      </c>
    </row>
    <row r="257" spans="1:5" x14ac:dyDescent="0.55000000000000004">
      <c r="A257" s="8" t="str" cm="1">
        <f t="array" aca="1" ref="A257" ca="1">IF(INDIRECT("出席票!$F"&amp;TEXT(ROW(A257),"0"),TRUE)="","",INDIRECT("出席票!$F"&amp;TEXT(ROW(A257),"0"),TRUE))</f>
        <v/>
      </c>
      <c r="B257" s="8" t="str" cm="1">
        <f t="array" aca="1" ref="B257" ca="1">IF(INDIRECT("出席票!$G"&amp;TEXT(ROW(B257),"0"),TRUE)="","",INDIRECT("出席票!$G"&amp;TEXT(ROW(B257),"0"),TRUE))</f>
        <v/>
      </c>
      <c r="D257" s="8" t="str" cm="1">
        <f t="array" aca="1" ref="D257" ca="1">IF(INDIRECT("答案!$F"&amp;TEXT(ROW(D257),"0"),TRUE)="","",INDIRECT("答案!$F"&amp;TEXT(ROW(D257),"0"),TRUE))</f>
        <v/>
      </c>
      <c r="E257" s="8" t="str" cm="1">
        <f t="array" aca="1" ref="E257" ca="1">IF(INDIRECT("答案!$G"&amp;TEXT(ROW(E257),"0"),TRUE)="","",INDIRECT("答案!$G"&amp;TEXT(ROW(E257),"0"),TRUE))</f>
        <v/>
      </c>
    </row>
    <row r="258" spans="1:5" x14ac:dyDescent="0.55000000000000004">
      <c r="A258" s="8" t="str" cm="1">
        <f t="array" aca="1" ref="A258" ca="1">IF(INDIRECT("出席票!$F"&amp;TEXT(ROW(A258),"0"),TRUE)="","",INDIRECT("出席票!$F"&amp;TEXT(ROW(A258),"0"),TRUE))</f>
        <v/>
      </c>
      <c r="B258" s="8" t="str" cm="1">
        <f t="array" aca="1" ref="B258" ca="1">IF(INDIRECT("出席票!$G"&amp;TEXT(ROW(B258),"0"),TRUE)="","",INDIRECT("出席票!$G"&amp;TEXT(ROW(B258),"0"),TRUE))</f>
        <v/>
      </c>
      <c r="D258" s="8" t="str" cm="1">
        <f t="array" aca="1" ref="D258" ca="1">IF(INDIRECT("答案!$F"&amp;TEXT(ROW(D258),"0"),TRUE)="","",INDIRECT("答案!$F"&amp;TEXT(ROW(D258),"0"),TRUE))</f>
        <v/>
      </c>
      <c r="E258" s="8" t="str" cm="1">
        <f t="array" aca="1" ref="E258" ca="1">IF(INDIRECT("答案!$G"&amp;TEXT(ROW(E258),"0"),TRUE)="","",INDIRECT("答案!$G"&amp;TEXT(ROW(E258),"0"),TRUE))</f>
        <v/>
      </c>
    </row>
    <row r="259" spans="1:5" x14ac:dyDescent="0.55000000000000004">
      <c r="A259" s="8" t="str" cm="1">
        <f t="array" aca="1" ref="A259" ca="1">IF(INDIRECT("出席票!$F"&amp;TEXT(ROW(A259),"0"),TRUE)="","",INDIRECT("出席票!$F"&amp;TEXT(ROW(A259),"0"),TRUE))</f>
        <v/>
      </c>
      <c r="B259" s="8" t="str" cm="1">
        <f t="array" aca="1" ref="B259" ca="1">IF(INDIRECT("出席票!$G"&amp;TEXT(ROW(B259),"0"),TRUE)="","",INDIRECT("出席票!$G"&amp;TEXT(ROW(B259),"0"),TRUE))</f>
        <v/>
      </c>
      <c r="D259" s="8" t="str" cm="1">
        <f t="array" aca="1" ref="D259" ca="1">IF(INDIRECT("答案!$F"&amp;TEXT(ROW(D259),"0"),TRUE)="","",INDIRECT("答案!$F"&amp;TEXT(ROW(D259),"0"),TRUE))</f>
        <v/>
      </c>
      <c r="E259" s="8" t="str" cm="1">
        <f t="array" aca="1" ref="E259" ca="1">IF(INDIRECT("答案!$G"&amp;TEXT(ROW(E259),"0"),TRUE)="","",INDIRECT("答案!$G"&amp;TEXT(ROW(E259),"0"),TRUE))</f>
        <v/>
      </c>
    </row>
    <row r="260" spans="1:5" x14ac:dyDescent="0.55000000000000004">
      <c r="A260" s="8" t="str" cm="1">
        <f t="array" aca="1" ref="A260" ca="1">IF(INDIRECT("出席票!$F"&amp;TEXT(ROW(A260),"0"),TRUE)="","",INDIRECT("出席票!$F"&amp;TEXT(ROW(A260),"0"),TRUE))</f>
        <v/>
      </c>
      <c r="B260" s="8" t="str" cm="1">
        <f t="array" aca="1" ref="B260" ca="1">IF(INDIRECT("出席票!$G"&amp;TEXT(ROW(B260),"0"),TRUE)="","",INDIRECT("出席票!$G"&amp;TEXT(ROW(B260),"0"),TRUE))</f>
        <v/>
      </c>
      <c r="D260" s="8" t="str" cm="1">
        <f t="array" aca="1" ref="D260" ca="1">IF(INDIRECT("答案!$F"&amp;TEXT(ROW(D260),"0"),TRUE)="","",INDIRECT("答案!$F"&amp;TEXT(ROW(D260),"0"),TRUE))</f>
        <v/>
      </c>
      <c r="E260" s="8" t="str" cm="1">
        <f t="array" aca="1" ref="E260" ca="1">IF(INDIRECT("答案!$G"&amp;TEXT(ROW(E260),"0"),TRUE)="","",INDIRECT("答案!$G"&amp;TEXT(ROW(E260),"0"),TRUE))</f>
        <v/>
      </c>
    </row>
    <row r="261" spans="1:5" x14ac:dyDescent="0.55000000000000004">
      <c r="A261" s="8" t="str" cm="1">
        <f t="array" aca="1" ref="A261" ca="1">IF(INDIRECT("出席票!$F"&amp;TEXT(ROW(A261),"0"),TRUE)="","",INDIRECT("出席票!$F"&amp;TEXT(ROW(A261),"0"),TRUE))</f>
        <v/>
      </c>
      <c r="B261" s="8" t="str" cm="1">
        <f t="array" aca="1" ref="B261" ca="1">IF(INDIRECT("出席票!$G"&amp;TEXT(ROW(B261),"0"),TRUE)="","",INDIRECT("出席票!$G"&amp;TEXT(ROW(B261),"0"),TRUE))</f>
        <v/>
      </c>
      <c r="D261" s="8" t="str" cm="1">
        <f t="array" aca="1" ref="D261" ca="1">IF(INDIRECT("答案!$F"&amp;TEXT(ROW(D261),"0"),TRUE)="","",INDIRECT("答案!$F"&amp;TEXT(ROW(D261),"0"),TRUE))</f>
        <v/>
      </c>
      <c r="E261" s="8" t="str" cm="1">
        <f t="array" aca="1" ref="E261" ca="1">IF(INDIRECT("答案!$G"&amp;TEXT(ROW(E261),"0"),TRUE)="","",INDIRECT("答案!$G"&amp;TEXT(ROW(E261),"0"),TRUE))</f>
        <v/>
      </c>
    </row>
    <row r="262" spans="1:5" x14ac:dyDescent="0.55000000000000004">
      <c r="A262" s="8" t="str" cm="1">
        <f t="array" aca="1" ref="A262" ca="1">IF(INDIRECT("出席票!$F"&amp;TEXT(ROW(A262),"0"),TRUE)="","",INDIRECT("出席票!$F"&amp;TEXT(ROW(A262),"0"),TRUE))</f>
        <v/>
      </c>
      <c r="B262" s="8" t="str" cm="1">
        <f t="array" aca="1" ref="B262" ca="1">IF(INDIRECT("出席票!$G"&amp;TEXT(ROW(B262),"0"),TRUE)="","",INDIRECT("出席票!$G"&amp;TEXT(ROW(B262),"0"),TRUE))</f>
        <v/>
      </c>
      <c r="D262" s="8" t="str" cm="1">
        <f t="array" aca="1" ref="D262" ca="1">IF(INDIRECT("答案!$F"&amp;TEXT(ROW(D262),"0"),TRUE)="","",INDIRECT("答案!$F"&amp;TEXT(ROW(D262),"0"),TRUE))</f>
        <v/>
      </c>
      <c r="E262" s="8" t="str" cm="1">
        <f t="array" aca="1" ref="E262" ca="1">IF(INDIRECT("答案!$G"&amp;TEXT(ROW(E262),"0"),TRUE)="","",INDIRECT("答案!$G"&amp;TEXT(ROW(E262),"0"),TRUE))</f>
        <v/>
      </c>
    </row>
    <row r="263" spans="1:5" x14ac:dyDescent="0.55000000000000004">
      <c r="A263" s="8" t="str" cm="1">
        <f t="array" aca="1" ref="A263" ca="1">IF(INDIRECT("出席票!$F"&amp;TEXT(ROW(A263),"0"),TRUE)="","",INDIRECT("出席票!$F"&amp;TEXT(ROW(A263),"0"),TRUE))</f>
        <v/>
      </c>
      <c r="B263" s="8" t="str" cm="1">
        <f t="array" aca="1" ref="B263" ca="1">IF(INDIRECT("出席票!$G"&amp;TEXT(ROW(B263),"0"),TRUE)="","",INDIRECT("出席票!$G"&amp;TEXT(ROW(B263),"0"),TRUE))</f>
        <v/>
      </c>
      <c r="D263" s="8" t="str" cm="1">
        <f t="array" aca="1" ref="D263" ca="1">IF(INDIRECT("答案!$F"&amp;TEXT(ROW(D263),"0"),TRUE)="","",INDIRECT("答案!$F"&amp;TEXT(ROW(D263),"0"),TRUE))</f>
        <v/>
      </c>
      <c r="E263" s="8" t="str" cm="1">
        <f t="array" aca="1" ref="E263" ca="1">IF(INDIRECT("答案!$G"&amp;TEXT(ROW(E263),"0"),TRUE)="","",INDIRECT("答案!$G"&amp;TEXT(ROW(E263),"0"),TRUE))</f>
        <v/>
      </c>
    </row>
    <row r="264" spans="1:5" x14ac:dyDescent="0.55000000000000004">
      <c r="A264" s="8" t="str" cm="1">
        <f t="array" aca="1" ref="A264" ca="1">IF(INDIRECT("出席票!$F"&amp;TEXT(ROW(A264),"0"),TRUE)="","",INDIRECT("出席票!$F"&amp;TEXT(ROW(A264),"0"),TRUE))</f>
        <v/>
      </c>
      <c r="B264" s="8" t="str" cm="1">
        <f t="array" aca="1" ref="B264" ca="1">IF(INDIRECT("出席票!$G"&amp;TEXT(ROW(B264),"0"),TRUE)="","",INDIRECT("出席票!$G"&amp;TEXT(ROW(B264),"0"),TRUE))</f>
        <v/>
      </c>
      <c r="D264" s="8" t="str" cm="1">
        <f t="array" aca="1" ref="D264" ca="1">IF(INDIRECT("答案!$F"&amp;TEXT(ROW(D264),"0"),TRUE)="","",INDIRECT("答案!$F"&amp;TEXT(ROW(D264),"0"),TRUE))</f>
        <v/>
      </c>
      <c r="E264" s="8" t="str" cm="1">
        <f t="array" aca="1" ref="E264" ca="1">IF(INDIRECT("答案!$G"&amp;TEXT(ROW(E264),"0"),TRUE)="","",INDIRECT("答案!$G"&amp;TEXT(ROW(E264),"0"),TRUE))</f>
        <v/>
      </c>
    </row>
    <row r="265" spans="1:5" x14ac:dyDescent="0.55000000000000004">
      <c r="A265" s="8" t="str" cm="1">
        <f t="array" aca="1" ref="A265" ca="1">IF(INDIRECT("出席票!$F"&amp;TEXT(ROW(A265),"0"),TRUE)="","",INDIRECT("出席票!$F"&amp;TEXT(ROW(A265),"0"),TRUE))</f>
        <v/>
      </c>
      <c r="B265" s="8" t="str" cm="1">
        <f t="array" aca="1" ref="B265" ca="1">IF(INDIRECT("出席票!$G"&amp;TEXT(ROW(B265),"0"),TRUE)="","",INDIRECT("出席票!$G"&amp;TEXT(ROW(B265),"0"),TRUE))</f>
        <v/>
      </c>
      <c r="D265" s="8" t="str" cm="1">
        <f t="array" aca="1" ref="D265" ca="1">IF(INDIRECT("答案!$F"&amp;TEXT(ROW(D265),"0"),TRUE)="","",INDIRECT("答案!$F"&amp;TEXT(ROW(D265),"0"),TRUE))</f>
        <v/>
      </c>
      <c r="E265" s="8" t="str" cm="1">
        <f t="array" aca="1" ref="E265" ca="1">IF(INDIRECT("答案!$G"&amp;TEXT(ROW(E265),"0"),TRUE)="","",INDIRECT("答案!$G"&amp;TEXT(ROW(E265),"0"),TRUE))</f>
        <v/>
      </c>
    </row>
    <row r="266" spans="1:5" x14ac:dyDescent="0.55000000000000004">
      <c r="A266" s="8" t="str" cm="1">
        <f t="array" aca="1" ref="A266" ca="1">IF(INDIRECT("出席票!$F"&amp;TEXT(ROW(A266),"0"),TRUE)="","",INDIRECT("出席票!$F"&amp;TEXT(ROW(A266),"0"),TRUE))</f>
        <v/>
      </c>
      <c r="B266" s="8" t="str" cm="1">
        <f t="array" aca="1" ref="B266" ca="1">IF(INDIRECT("出席票!$G"&amp;TEXT(ROW(B266),"0"),TRUE)="","",INDIRECT("出席票!$G"&amp;TEXT(ROW(B266),"0"),TRUE))</f>
        <v/>
      </c>
      <c r="D266" s="8" t="str" cm="1">
        <f t="array" aca="1" ref="D266" ca="1">IF(INDIRECT("答案!$F"&amp;TEXT(ROW(D266),"0"),TRUE)="","",INDIRECT("答案!$F"&amp;TEXT(ROW(D266),"0"),TRUE))</f>
        <v/>
      </c>
      <c r="E266" s="8" t="str" cm="1">
        <f t="array" aca="1" ref="E266" ca="1">IF(INDIRECT("答案!$G"&amp;TEXT(ROW(E266),"0"),TRUE)="","",INDIRECT("答案!$G"&amp;TEXT(ROW(E266),"0"),TRUE))</f>
        <v/>
      </c>
    </row>
    <row r="267" spans="1:5" x14ac:dyDescent="0.55000000000000004">
      <c r="A267" s="8" t="str" cm="1">
        <f t="array" aca="1" ref="A267" ca="1">IF(INDIRECT("出席票!$F"&amp;TEXT(ROW(A267),"0"),TRUE)="","",INDIRECT("出席票!$F"&amp;TEXT(ROW(A267),"0"),TRUE))</f>
        <v/>
      </c>
      <c r="B267" s="8" t="str" cm="1">
        <f t="array" aca="1" ref="B267" ca="1">IF(INDIRECT("出席票!$G"&amp;TEXT(ROW(B267),"0"),TRUE)="","",INDIRECT("出席票!$G"&amp;TEXT(ROW(B267),"0"),TRUE))</f>
        <v/>
      </c>
      <c r="D267" s="8" t="str" cm="1">
        <f t="array" aca="1" ref="D267" ca="1">IF(INDIRECT("答案!$F"&amp;TEXT(ROW(D267),"0"),TRUE)="","",INDIRECT("答案!$F"&amp;TEXT(ROW(D267),"0"),TRUE))</f>
        <v/>
      </c>
      <c r="E267" s="8" t="str" cm="1">
        <f t="array" aca="1" ref="E267" ca="1">IF(INDIRECT("答案!$G"&amp;TEXT(ROW(E267),"0"),TRUE)="","",INDIRECT("答案!$G"&amp;TEXT(ROW(E267),"0"),TRUE))</f>
        <v/>
      </c>
    </row>
    <row r="268" spans="1:5" x14ac:dyDescent="0.55000000000000004">
      <c r="A268" s="8" t="str" cm="1">
        <f t="array" aca="1" ref="A268" ca="1">IF(INDIRECT("出席票!$F"&amp;TEXT(ROW(A268),"0"),TRUE)="","",INDIRECT("出席票!$F"&amp;TEXT(ROW(A268),"0"),TRUE))</f>
        <v/>
      </c>
      <c r="B268" s="8" t="str" cm="1">
        <f t="array" aca="1" ref="B268" ca="1">IF(INDIRECT("出席票!$G"&amp;TEXT(ROW(B268),"0"),TRUE)="","",INDIRECT("出席票!$G"&amp;TEXT(ROW(B268),"0"),TRUE))</f>
        <v/>
      </c>
      <c r="D268" s="8" t="str" cm="1">
        <f t="array" aca="1" ref="D268" ca="1">IF(INDIRECT("答案!$F"&amp;TEXT(ROW(D268),"0"),TRUE)="","",INDIRECT("答案!$F"&amp;TEXT(ROW(D268),"0"),TRUE))</f>
        <v/>
      </c>
      <c r="E268" s="8" t="str" cm="1">
        <f t="array" aca="1" ref="E268" ca="1">IF(INDIRECT("答案!$G"&amp;TEXT(ROW(E268),"0"),TRUE)="","",INDIRECT("答案!$G"&amp;TEXT(ROW(E268),"0"),TRUE))</f>
        <v/>
      </c>
    </row>
    <row r="269" spans="1:5" x14ac:dyDescent="0.55000000000000004">
      <c r="A269" s="8" t="str" cm="1">
        <f t="array" aca="1" ref="A269" ca="1">IF(INDIRECT("出席票!$F"&amp;TEXT(ROW(A269),"0"),TRUE)="","",INDIRECT("出席票!$F"&amp;TEXT(ROW(A269),"0"),TRUE))</f>
        <v/>
      </c>
      <c r="B269" s="8" t="str" cm="1">
        <f t="array" aca="1" ref="B269" ca="1">IF(INDIRECT("出席票!$G"&amp;TEXT(ROW(B269),"0"),TRUE)="","",INDIRECT("出席票!$G"&amp;TEXT(ROW(B269),"0"),TRUE))</f>
        <v/>
      </c>
      <c r="D269" s="8" t="str" cm="1">
        <f t="array" aca="1" ref="D269" ca="1">IF(INDIRECT("答案!$F"&amp;TEXT(ROW(D269),"0"),TRUE)="","",INDIRECT("答案!$F"&amp;TEXT(ROW(D269),"0"),TRUE))</f>
        <v/>
      </c>
      <c r="E269" s="8" t="str" cm="1">
        <f t="array" aca="1" ref="E269" ca="1">IF(INDIRECT("答案!$G"&amp;TEXT(ROW(E269),"0"),TRUE)="","",INDIRECT("答案!$G"&amp;TEXT(ROW(E269),"0"),TRUE))</f>
        <v/>
      </c>
    </row>
    <row r="270" spans="1:5" x14ac:dyDescent="0.55000000000000004">
      <c r="A270" s="8" t="str" cm="1">
        <f t="array" aca="1" ref="A270" ca="1">IF(INDIRECT("出席票!$F"&amp;TEXT(ROW(A270),"0"),TRUE)="","",INDIRECT("出席票!$F"&amp;TEXT(ROW(A270),"0"),TRUE))</f>
        <v/>
      </c>
      <c r="B270" s="8" t="str" cm="1">
        <f t="array" aca="1" ref="B270" ca="1">IF(INDIRECT("出席票!$G"&amp;TEXT(ROW(B270),"0"),TRUE)="","",INDIRECT("出席票!$G"&amp;TEXT(ROW(B270),"0"),TRUE))</f>
        <v/>
      </c>
      <c r="D270" s="8" t="str" cm="1">
        <f t="array" aca="1" ref="D270" ca="1">IF(INDIRECT("答案!$F"&amp;TEXT(ROW(D270),"0"),TRUE)="","",INDIRECT("答案!$F"&amp;TEXT(ROW(D270),"0"),TRUE))</f>
        <v/>
      </c>
      <c r="E270" s="8" t="str" cm="1">
        <f t="array" aca="1" ref="E270" ca="1">IF(INDIRECT("答案!$G"&amp;TEXT(ROW(E270),"0"),TRUE)="","",INDIRECT("答案!$G"&amp;TEXT(ROW(E270),"0"),TRUE))</f>
        <v/>
      </c>
    </row>
    <row r="271" spans="1:5" x14ac:dyDescent="0.55000000000000004">
      <c r="A271" s="8" t="str" cm="1">
        <f t="array" aca="1" ref="A271" ca="1">IF(INDIRECT("出席票!$F"&amp;TEXT(ROW(A271),"0"),TRUE)="","",INDIRECT("出席票!$F"&amp;TEXT(ROW(A271),"0"),TRUE))</f>
        <v/>
      </c>
      <c r="B271" s="8" t="str" cm="1">
        <f t="array" aca="1" ref="B271" ca="1">IF(INDIRECT("出席票!$G"&amp;TEXT(ROW(B271),"0"),TRUE)="","",INDIRECT("出席票!$G"&amp;TEXT(ROW(B271),"0"),TRUE))</f>
        <v/>
      </c>
      <c r="D271" s="8" t="str" cm="1">
        <f t="array" aca="1" ref="D271" ca="1">IF(INDIRECT("答案!$F"&amp;TEXT(ROW(D271),"0"),TRUE)="","",INDIRECT("答案!$F"&amp;TEXT(ROW(D271),"0"),TRUE))</f>
        <v/>
      </c>
      <c r="E271" s="8" t="str" cm="1">
        <f t="array" aca="1" ref="E271" ca="1">IF(INDIRECT("答案!$G"&amp;TEXT(ROW(E271),"0"),TRUE)="","",INDIRECT("答案!$G"&amp;TEXT(ROW(E271),"0"),TRUE))</f>
        <v/>
      </c>
    </row>
    <row r="272" spans="1:5" x14ac:dyDescent="0.55000000000000004">
      <c r="A272" s="8" t="str" cm="1">
        <f t="array" aca="1" ref="A272" ca="1">IF(INDIRECT("出席票!$F"&amp;TEXT(ROW(A272),"0"),TRUE)="","",INDIRECT("出席票!$F"&amp;TEXT(ROW(A272),"0"),TRUE))</f>
        <v/>
      </c>
      <c r="B272" s="8" t="str" cm="1">
        <f t="array" aca="1" ref="B272" ca="1">IF(INDIRECT("出席票!$G"&amp;TEXT(ROW(B272),"0"),TRUE)="","",INDIRECT("出席票!$G"&amp;TEXT(ROW(B272),"0"),TRUE))</f>
        <v/>
      </c>
      <c r="D272" s="8" t="str" cm="1">
        <f t="array" aca="1" ref="D272" ca="1">IF(INDIRECT("答案!$F"&amp;TEXT(ROW(D272),"0"),TRUE)="","",INDIRECT("答案!$F"&amp;TEXT(ROW(D272),"0"),TRUE))</f>
        <v/>
      </c>
      <c r="E272" s="8" t="str" cm="1">
        <f t="array" aca="1" ref="E272" ca="1">IF(INDIRECT("答案!$G"&amp;TEXT(ROW(E272),"0"),TRUE)="","",INDIRECT("答案!$G"&amp;TEXT(ROW(E272),"0"),TRUE))</f>
        <v/>
      </c>
    </row>
    <row r="273" spans="1:5" x14ac:dyDescent="0.55000000000000004">
      <c r="A273" s="8" t="str" cm="1">
        <f t="array" aca="1" ref="A273" ca="1">IF(INDIRECT("出席票!$F"&amp;TEXT(ROW(A273),"0"),TRUE)="","",INDIRECT("出席票!$F"&amp;TEXT(ROW(A273),"0"),TRUE))</f>
        <v/>
      </c>
      <c r="B273" s="8" t="str" cm="1">
        <f t="array" aca="1" ref="B273" ca="1">IF(INDIRECT("出席票!$G"&amp;TEXT(ROW(B273),"0"),TRUE)="","",INDIRECT("出席票!$G"&amp;TEXT(ROW(B273),"0"),TRUE))</f>
        <v/>
      </c>
      <c r="D273" s="8" t="str" cm="1">
        <f t="array" aca="1" ref="D273" ca="1">IF(INDIRECT("答案!$F"&amp;TEXT(ROW(D273),"0"),TRUE)="","",INDIRECT("答案!$F"&amp;TEXT(ROW(D273),"0"),TRUE))</f>
        <v/>
      </c>
      <c r="E273" s="8" t="str" cm="1">
        <f t="array" aca="1" ref="E273" ca="1">IF(INDIRECT("答案!$G"&amp;TEXT(ROW(E273),"0"),TRUE)="","",INDIRECT("答案!$G"&amp;TEXT(ROW(E273),"0"),TRUE))</f>
        <v/>
      </c>
    </row>
    <row r="274" spans="1:5" x14ac:dyDescent="0.55000000000000004">
      <c r="A274" s="8" t="str" cm="1">
        <f t="array" aca="1" ref="A274" ca="1">IF(INDIRECT("出席票!$F"&amp;TEXT(ROW(A274),"0"),TRUE)="","",INDIRECT("出席票!$F"&amp;TEXT(ROW(A274),"0"),TRUE))</f>
        <v/>
      </c>
      <c r="B274" s="8" t="str" cm="1">
        <f t="array" aca="1" ref="B274" ca="1">IF(INDIRECT("出席票!$G"&amp;TEXT(ROW(B274),"0"),TRUE)="","",INDIRECT("出席票!$G"&amp;TEXT(ROW(B274),"0"),TRUE))</f>
        <v/>
      </c>
      <c r="D274" s="8" t="str" cm="1">
        <f t="array" aca="1" ref="D274" ca="1">IF(INDIRECT("答案!$F"&amp;TEXT(ROW(D274),"0"),TRUE)="","",INDIRECT("答案!$F"&amp;TEXT(ROW(D274),"0"),TRUE))</f>
        <v/>
      </c>
      <c r="E274" s="8" t="str" cm="1">
        <f t="array" aca="1" ref="E274" ca="1">IF(INDIRECT("答案!$G"&amp;TEXT(ROW(E274),"0"),TRUE)="","",INDIRECT("答案!$G"&amp;TEXT(ROW(E274),"0"),TRUE))</f>
        <v/>
      </c>
    </row>
    <row r="275" spans="1:5" x14ac:dyDescent="0.55000000000000004">
      <c r="A275" s="8" t="str" cm="1">
        <f t="array" aca="1" ref="A275" ca="1">IF(INDIRECT("出席票!$F"&amp;TEXT(ROW(A275),"0"),TRUE)="","",INDIRECT("出席票!$F"&amp;TEXT(ROW(A275),"0"),TRUE))</f>
        <v/>
      </c>
      <c r="B275" s="8" t="str" cm="1">
        <f t="array" aca="1" ref="B275" ca="1">IF(INDIRECT("出席票!$G"&amp;TEXT(ROW(B275),"0"),TRUE)="","",INDIRECT("出席票!$G"&amp;TEXT(ROW(B275),"0"),TRUE))</f>
        <v/>
      </c>
      <c r="D275" s="8" t="str" cm="1">
        <f t="array" aca="1" ref="D275" ca="1">IF(INDIRECT("答案!$F"&amp;TEXT(ROW(D275),"0"),TRUE)="","",INDIRECT("答案!$F"&amp;TEXT(ROW(D275),"0"),TRUE))</f>
        <v/>
      </c>
      <c r="E275" s="8" t="str" cm="1">
        <f t="array" aca="1" ref="E275" ca="1">IF(INDIRECT("答案!$G"&amp;TEXT(ROW(E275),"0"),TRUE)="","",INDIRECT("答案!$G"&amp;TEXT(ROW(E275),"0"),TRUE))</f>
        <v/>
      </c>
    </row>
    <row r="276" spans="1:5" x14ac:dyDescent="0.55000000000000004">
      <c r="A276" s="8" t="str" cm="1">
        <f t="array" aca="1" ref="A276" ca="1">IF(INDIRECT("出席票!$F"&amp;TEXT(ROW(A276),"0"),TRUE)="","",INDIRECT("出席票!$F"&amp;TEXT(ROW(A276),"0"),TRUE))</f>
        <v/>
      </c>
      <c r="B276" s="8" t="str" cm="1">
        <f t="array" aca="1" ref="B276" ca="1">IF(INDIRECT("出席票!$G"&amp;TEXT(ROW(B276),"0"),TRUE)="","",INDIRECT("出席票!$G"&amp;TEXT(ROW(B276),"0"),TRUE))</f>
        <v/>
      </c>
      <c r="D276" s="8" t="str" cm="1">
        <f t="array" aca="1" ref="D276" ca="1">IF(INDIRECT("答案!$F"&amp;TEXT(ROW(D276),"0"),TRUE)="","",INDIRECT("答案!$F"&amp;TEXT(ROW(D276),"0"),TRUE))</f>
        <v/>
      </c>
      <c r="E276" s="8" t="str" cm="1">
        <f t="array" aca="1" ref="E276" ca="1">IF(INDIRECT("答案!$G"&amp;TEXT(ROW(E276),"0"),TRUE)="","",INDIRECT("答案!$G"&amp;TEXT(ROW(E276),"0"),TRUE))</f>
        <v/>
      </c>
    </row>
    <row r="277" spans="1:5" x14ac:dyDescent="0.55000000000000004">
      <c r="A277" s="8" t="str" cm="1">
        <f t="array" aca="1" ref="A277" ca="1">IF(INDIRECT("出席票!$F"&amp;TEXT(ROW(A277),"0"),TRUE)="","",INDIRECT("出席票!$F"&amp;TEXT(ROW(A277),"0"),TRUE))</f>
        <v/>
      </c>
      <c r="B277" s="8" t="str" cm="1">
        <f t="array" aca="1" ref="B277" ca="1">IF(INDIRECT("出席票!$G"&amp;TEXT(ROW(B277),"0"),TRUE)="","",INDIRECT("出席票!$G"&amp;TEXT(ROW(B277),"0"),TRUE))</f>
        <v/>
      </c>
      <c r="D277" s="8" t="str" cm="1">
        <f t="array" aca="1" ref="D277" ca="1">IF(INDIRECT("答案!$F"&amp;TEXT(ROW(D277),"0"),TRUE)="","",INDIRECT("答案!$F"&amp;TEXT(ROW(D277),"0"),TRUE))</f>
        <v/>
      </c>
      <c r="E277" s="8" t="str" cm="1">
        <f t="array" aca="1" ref="E277" ca="1">IF(INDIRECT("答案!$G"&amp;TEXT(ROW(E277),"0"),TRUE)="","",INDIRECT("答案!$G"&amp;TEXT(ROW(E277),"0"),TRUE))</f>
        <v/>
      </c>
    </row>
    <row r="278" spans="1:5" x14ac:dyDescent="0.55000000000000004">
      <c r="A278" s="8" t="str" cm="1">
        <f t="array" aca="1" ref="A278" ca="1">IF(INDIRECT("出席票!$F"&amp;TEXT(ROW(A278),"0"),TRUE)="","",INDIRECT("出席票!$F"&amp;TEXT(ROW(A278),"0"),TRUE))</f>
        <v/>
      </c>
      <c r="B278" s="8" t="str" cm="1">
        <f t="array" aca="1" ref="B278" ca="1">IF(INDIRECT("出席票!$G"&amp;TEXT(ROW(B278),"0"),TRUE)="","",INDIRECT("出席票!$G"&amp;TEXT(ROW(B278),"0"),TRUE))</f>
        <v/>
      </c>
      <c r="D278" s="8" t="str" cm="1">
        <f t="array" aca="1" ref="D278" ca="1">IF(INDIRECT("答案!$F"&amp;TEXT(ROW(D278),"0"),TRUE)="","",INDIRECT("答案!$F"&amp;TEXT(ROW(D278),"0"),TRUE))</f>
        <v/>
      </c>
      <c r="E278" s="8" t="str" cm="1">
        <f t="array" aca="1" ref="E278" ca="1">IF(INDIRECT("答案!$G"&amp;TEXT(ROW(E278),"0"),TRUE)="","",INDIRECT("答案!$G"&amp;TEXT(ROW(E278),"0"),TRUE))</f>
        <v/>
      </c>
    </row>
    <row r="279" spans="1:5" x14ac:dyDescent="0.55000000000000004">
      <c r="A279" s="8" t="str" cm="1">
        <f t="array" aca="1" ref="A279" ca="1">IF(INDIRECT("出席票!$F"&amp;TEXT(ROW(A279),"0"),TRUE)="","",INDIRECT("出席票!$F"&amp;TEXT(ROW(A279),"0"),TRUE))</f>
        <v/>
      </c>
      <c r="B279" s="8" t="str" cm="1">
        <f t="array" aca="1" ref="B279" ca="1">IF(INDIRECT("出席票!$G"&amp;TEXT(ROW(B279),"0"),TRUE)="","",INDIRECT("出席票!$G"&amp;TEXT(ROW(B279),"0"),TRUE))</f>
        <v/>
      </c>
      <c r="D279" s="8" t="str" cm="1">
        <f t="array" aca="1" ref="D279" ca="1">IF(INDIRECT("答案!$F"&amp;TEXT(ROW(D279),"0"),TRUE)="","",INDIRECT("答案!$F"&amp;TEXT(ROW(D279),"0"),TRUE))</f>
        <v/>
      </c>
      <c r="E279" s="8" t="str" cm="1">
        <f t="array" aca="1" ref="E279" ca="1">IF(INDIRECT("答案!$G"&amp;TEXT(ROW(E279),"0"),TRUE)="","",INDIRECT("答案!$G"&amp;TEXT(ROW(E279),"0"),TRUE))</f>
        <v/>
      </c>
    </row>
    <row r="280" spans="1:5" x14ac:dyDescent="0.55000000000000004">
      <c r="A280" s="8" t="str" cm="1">
        <f t="array" aca="1" ref="A280" ca="1">IF(INDIRECT("出席票!$F"&amp;TEXT(ROW(A280),"0"),TRUE)="","",INDIRECT("出席票!$F"&amp;TEXT(ROW(A280),"0"),TRUE))</f>
        <v/>
      </c>
      <c r="B280" s="8" t="str" cm="1">
        <f t="array" aca="1" ref="B280" ca="1">IF(INDIRECT("出席票!$G"&amp;TEXT(ROW(B280),"0"),TRUE)="","",INDIRECT("出席票!$G"&amp;TEXT(ROW(B280),"0"),TRUE))</f>
        <v/>
      </c>
      <c r="D280" s="8" t="str" cm="1">
        <f t="array" aca="1" ref="D280" ca="1">IF(INDIRECT("答案!$F"&amp;TEXT(ROW(D280),"0"),TRUE)="","",INDIRECT("答案!$F"&amp;TEXT(ROW(D280),"0"),TRUE))</f>
        <v/>
      </c>
      <c r="E280" s="8" t="str" cm="1">
        <f t="array" aca="1" ref="E280" ca="1">IF(INDIRECT("答案!$G"&amp;TEXT(ROW(E280),"0"),TRUE)="","",INDIRECT("答案!$G"&amp;TEXT(ROW(E280),"0"),TRUE))</f>
        <v/>
      </c>
    </row>
    <row r="281" spans="1:5" x14ac:dyDescent="0.55000000000000004">
      <c r="A281" s="8" t="str" cm="1">
        <f t="array" aca="1" ref="A281" ca="1">IF(INDIRECT("出席票!$F"&amp;TEXT(ROW(A281),"0"),TRUE)="","",INDIRECT("出席票!$F"&amp;TEXT(ROW(A281),"0"),TRUE))</f>
        <v/>
      </c>
      <c r="B281" s="8" t="str" cm="1">
        <f t="array" aca="1" ref="B281" ca="1">IF(INDIRECT("出席票!$G"&amp;TEXT(ROW(B281),"0"),TRUE)="","",INDIRECT("出席票!$G"&amp;TEXT(ROW(B281),"0"),TRUE))</f>
        <v/>
      </c>
      <c r="D281" s="8" t="str" cm="1">
        <f t="array" aca="1" ref="D281" ca="1">IF(INDIRECT("答案!$F"&amp;TEXT(ROW(D281),"0"),TRUE)="","",INDIRECT("答案!$F"&amp;TEXT(ROW(D281),"0"),TRUE))</f>
        <v/>
      </c>
      <c r="E281" s="8" t="str" cm="1">
        <f t="array" aca="1" ref="E281" ca="1">IF(INDIRECT("答案!$G"&amp;TEXT(ROW(E281),"0"),TRUE)="","",INDIRECT("答案!$G"&amp;TEXT(ROW(E281),"0"),TRUE))</f>
        <v/>
      </c>
    </row>
    <row r="282" spans="1:5" x14ac:dyDescent="0.55000000000000004">
      <c r="A282" s="8" t="str" cm="1">
        <f t="array" aca="1" ref="A282" ca="1">IF(INDIRECT("出席票!$F"&amp;TEXT(ROW(A282),"0"),TRUE)="","",INDIRECT("出席票!$F"&amp;TEXT(ROW(A282),"0"),TRUE))</f>
        <v/>
      </c>
      <c r="B282" s="8" t="str" cm="1">
        <f t="array" aca="1" ref="B282" ca="1">IF(INDIRECT("出席票!$G"&amp;TEXT(ROW(B282),"0"),TRUE)="","",INDIRECT("出席票!$G"&amp;TEXT(ROW(B282),"0"),TRUE))</f>
        <v/>
      </c>
      <c r="D282" s="8" t="str" cm="1">
        <f t="array" aca="1" ref="D282" ca="1">IF(INDIRECT("答案!$F"&amp;TEXT(ROW(D282),"0"),TRUE)="","",INDIRECT("答案!$F"&amp;TEXT(ROW(D282),"0"),TRUE))</f>
        <v/>
      </c>
      <c r="E282" s="8" t="str" cm="1">
        <f t="array" aca="1" ref="E282" ca="1">IF(INDIRECT("答案!$G"&amp;TEXT(ROW(E282),"0"),TRUE)="","",INDIRECT("答案!$G"&amp;TEXT(ROW(E282),"0"),TRUE))</f>
        <v/>
      </c>
    </row>
    <row r="283" spans="1:5" x14ac:dyDescent="0.55000000000000004">
      <c r="A283" s="8" t="str" cm="1">
        <f t="array" aca="1" ref="A283" ca="1">IF(INDIRECT("出席票!$F"&amp;TEXT(ROW(A283),"0"),TRUE)="","",INDIRECT("出席票!$F"&amp;TEXT(ROW(A283),"0"),TRUE))</f>
        <v/>
      </c>
      <c r="B283" s="8" t="str" cm="1">
        <f t="array" aca="1" ref="B283" ca="1">IF(INDIRECT("出席票!$G"&amp;TEXT(ROW(B283),"0"),TRUE)="","",INDIRECT("出席票!$G"&amp;TEXT(ROW(B283),"0"),TRUE))</f>
        <v/>
      </c>
      <c r="D283" s="8" t="str" cm="1">
        <f t="array" aca="1" ref="D283" ca="1">IF(INDIRECT("答案!$F"&amp;TEXT(ROW(D283),"0"),TRUE)="","",INDIRECT("答案!$F"&amp;TEXT(ROW(D283),"0"),TRUE))</f>
        <v/>
      </c>
      <c r="E283" s="8" t="str" cm="1">
        <f t="array" aca="1" ref="E283" ca="1">IF(INDIRECT("答案!$G"&amp;TEXT(ROW(E283),"0"),TRUE)="","",INDIRECT("答案!$G"&amp;TEXT(ROW(E283),"0"),TRUE))</f>
        <v/>
      </c>
    </row>
    <row r="284" spans="1:5" x14ac:dyDescent="0.55000000000000004">
      <c r="A284" s="8" t="str" cm="1">
        <f t="array" aca="1" ref="A284" ca="1">IF(INDIRECT("出席票!$F"&amp;TEXT(ROW(A284),"0"),TRUE)="","",INDIRECT("出席票!$F"&amp;TEXT(ROW(A284),"0"),TRUE))</f>
        <v/>
      </c>
      <c r="B284" s="8" t="str" cm="1">
        <f t="array" aca="1" ref="B284" ca="1">IF(INDIRECT("出席票!$G"&amp;TEXT(ROW(B284),"0"),TRUE)="","",INDIRECT("出席票!$G"&amp;TEXT(ROW(B284),"0"),TRUE))</f>
        <v/>
      </c>
      <c r="D284" s="8" t="str" cm="1">
        <f t="array" aca="1" ref="D284" ca="1">IF(INDIRECT("答案!$F"&amp;TEXT(ROW(D284),"0"),TRUE)="","",INDIRECT("答案!$F"&amp;TEXT(ROW(D284),"0"),TRUE))</f>
        <v/>
      </c>
      <c r="E284" s="8" t="str" cm="1">
        <f t="array" aca="1" ref="E284" ca="1">IF(INDIRECT("答案!$G"&amp;TEXT(ROW(E284),"0"),TRUE)="","",INDIRECT("答案!$G"&amp;TEXT(ROW(E284),"0"),TRUE))</f>
        <v/>
      </c>
    </row>
    <row r="285" spans="1:5" x14ac:dyDescent="0.55000000000000004">
      <c r="A285" s="8" t="str" cm="1">
        <f t="array" aca="1" ref="A285" ca="1">IF(INDIRECT("出席票!$F"&amp;TEXT(ROW(A285),"0"),TRUE)="","",INDIRECT("出席票!$F"&amp;TEXT(ROW(A285),"0"),TRUE))</f>
        <v/>
      </c>
      <c r="B285" s="8" t="str" cm="1">
        <f t="array" aca="1" ref="B285" ca="1">IF(INDIRECT("出席票!$G"&amp;TEXT(ROW(B285),"0"),TRUE)="","",INDIRECT("出席票!$G"&amp;TEXT(ROW(B285),"0"),TRUE))</f>
        <v/>
      </c>
      <c r="D285" s="8" t="str" cm="1">
        <f t="array" aca="1" ref="D285" ca="1">IF(INDIRECT("答案!$F"&amp;TEXT(ROW(D285),"0"),TRUE)="","",INDIRECT("答案!$F"&amp;TEXT(ROW(D285),"0"),TRUE))</f>
        <v/>
      </c>
      <c r="E285" s="8" t="str" cm="1">
        <f t="array" aca="1" ref="E285" ca="1">IF(INDIRECT("答案!$G"&amp;TEXT(ROW(E285),"0"),TRUE)="","",INDIRECT("答案!$G"&amp;TEXT(ROW(E285),"0"),TRUE))</f>
        <v/>
      </c>
    </row>
    <row r="286" spans="1:5" x14ac:dyDescent="0.55000000000000004">
      <c r="A286" s="8" t="str" cm="1">
        <f t="array" aca="1" ref="A286" ca="1">IF(INDIRECT("出席票!$F"&amp;TEXT(ROW(A286),"0"),TRUE)="","",INDIRECT("出席票!$F"&amp;TEXT(ROW(A286),"0"),TRUE))</f>
        <v/>
      </c>
      <c r="B286" s="8" t="str" cm="1">
        <f t="array" aca="1" ref="B286" ca="1">IF(INDIRECT("出席票!$G"&amp;TEXT(ROW(B286),"0"),TRUE)="","",INDIRECT("出席票!$G"&amp;TEXT(ROW(B286),"0"),TRUE))</f>
        <v/>
      </c>
      <c r="D286" s="8" t="str" cm="1">
        <f t="array" aca="1" ref="D286" ca="1">IF(INDIRECT("答案!$F"&amp;TEXT(ROW(D286),"0"),TRUE)="","",INDIRECT("答案!$F"&amp;TEXT(ROW(D286),"0"),TRUE))</f>
        <v/>
      </c>
      <c r="E286" s="8" t="str" cm="1">
        <f t="array" aca="1" ref="E286" ca="1">IF(INDIRECT("答案!$G"&amp;TEXT(ROW(E286),"0"),TRUE)="","",INDIRECT("答案!$G"&amp;TEXT(ROW(E286),"0"),TRUE))</f>
        <v/>
      </c>
    </row>
    <row r="287" spans="1:5" x14ac:dyDescent="0.55000000000000004">
      <c r="A287" s="8" t="str" cm="1">
        <f t="array" aca="1" ref="A287" ca="1">IF(INDIRECT("出席票!$F"&amp;TEXT(ROW(A287),"0"),TRUE)="","",INDIRECT("出席票!$F"&amp;TEXT(ROW(A287),"0"),TRUE))</f>
        <v/>
      </c>
      <c r="B287" s="8" t="str" cm="1">
        <f t="array" aca="1" ref="B287" ca="1">IF(INDIRECT("出席票!$G"&amp;TEXT(ROW(B287),"0"),TRUE)="","",INDIRECT("出席票!$G"&amp;TEXT(ROW(B287),"0"),TRUE))</f>
        <v/>
      </c>
      <c r="D287" s="8" t="str" cm="1">
        <f t="array" aca="1" ref="D287" ca="1">IF(INDIRECT("答案!$F"&amp;TEXT(ROW(D287),"0"),TRUE)="","",INDIRECT("答案!$F"&amp;TEXT(ROW(D287),"0"),TRUE))</f>
        <v/>
      </c>
      <c r="E287" s="8" t="str" cm="1">
        <f t="array" aca="1" ref="E287" ca="1">IF(INDIRECT("答案!$G"&amp;TEXT(ROW(E287),"0"),TRUE)="","",INDIRECT("答案!$G"&amp;TEXT(ROW(E287),"0"),TRUE))</f>
        <v/>
      </c>
    </row>
    <row r="288" spans="1:5" x14ac:dyDescent="0.55000000000000004">
      <c r="A288" s="8" t="str" cm="1">
        <f t="array" aca="1" ref="A288" ca="1">IF(INDIRECT("出席票!$F"&amp;TEXT(ROW(A288),"0"),TRUE)="","",INDIRECT("出席票!$F"&amp;TEXT(ROW(A288),"0"),TRUE))</f>
        <v/>
      </c>
      <c r="B288" s="8" t="str" cm="1">
        <f t="array" aca="1" ref="B288" ca="1">IF(INDIRECT("出席票!$G"&amp;TEXT(ROW(B288),"0"),TRUE)="","",INDIRECT("出席票!$G"&amp;TEXT(ROW(B288),"0"),TRUE))</f>
        <v/>
      </c>
      <c r="D288" s="8" t="str" cm="1">
        <f t="array" aca="1" ref="D288" ca="1">IF(INDIRECT("答案!$F"&amp;TEXT(ROW(D288),"0"),TRUE)="","",INDIRECT("答案!$F"&amp;TEXT(ROW(D288),"0"),TRUE))</f>
        <v/>
      </c>
      <c r="E288" s="8" t="str" cm="1">
        <f t="array" aca="1" ref="E288" ca="1">IF(INDIRECT("答案!$G"&amp;TEXT(ROW(E288),"0"),TRUE)="","",INDIRECT("答案!$G"&amp;TEXT(ROW(E288),"0"),TRUE))</f>
        <v/>
      </c>
    </row>
    <row r="289" spans="1:5" x14ac:dyDescent="0.55000000000000004">
      <c r="A289" s="8" t="str" cm="1">
        <f t="array" aca="1" ref="A289" ca="1">IF(INDIRECT("出席票!$F"&amp;TEXT(ROW(A289),"0"),TRUE)="","",INDIRECT("出席票!$F"&amp;TEXT(ROW(A289),"0"),TRUE))</f>
        <v/>
      </c>
      <c r="B289" s="8" t="str" cm="1">
        <f t="array" aca="1" ref="B289" ca="1">IF(INDIRECT("出席票!$G"&amp;TEXT(ROW(B289),"0"),TRUE)="","",INDIRECT("出席票!$G"&amp;TEXT(ROW(B289),"0"),TRUE))</f>
        <v/>
      </c>
      <c r="D289" s="8" t="str" cm="1">
        <f t="array" aca="1" ref="D289" ca="1">IF(INDIRECT("答案!$F"&amp;TEXT(ROW(D289),"0"),TRUE)="","",INDIRECT("答案!$F"&amp;TEXT(ROW(D289),"0"),TRUE))</f>
        <v/>
      </c>
      <c r="E289" s="8" t="str" cm="1">
        <f t="array" aca="1" ref="E289" ca="1">IF(INDIRECT("答案!$G"&amp;TEXT(ROW(E289),"0"),TRUE)="","",INDIRECT("答案!$G"&amp;TEXT(ROW(E289),"0"),TRUE))</f>
        <v/>
      </c>
    </row>
    <row r="290" spans="1:5" x14ac:dyDescent="0.55000000000000004">
      <c r="A290" s="8" t="str" cm="1">
        <f t="array" aca="1" ref="A290" ca="1">IF(INDIRECT("出席票!$F"&amp;TEXT(ROW(A290),"0"),TRUE)="","",INDIRECT("出席票!$F"&amp;TEXT(ROW(A290),"0"),TRUE))</f>
        <v/>
      </c>
      <c r="B290" s="8" t="str" cm="1">
        <f t="array" aca="1" ref="B290" ca="1">IF(INDIRECT("出席票!$G"&amp;TEXT(ROW(B290),"0"),TRUE)="","",INDIRECT("出席票!$G"&amp;TEXT(ROW(B290),"0"),TRUE))</f>
        <v/>
      </c>
      <c r="D290" s="8" t="str" cm="1">
        <f t="array" aca="1" ref="D290" ca="1">IF(INDIRECT("答案!$F"&amp;TEXT(ROW(D290),"0"),TRUE)="","",INDIRECT("答案!$F"&amp;TEXT(ROW(D290),"0"),TRUE))</f>
        <v/>
      </c>
      <c r="E290" s="8" t="str" cm="1">
        <f t="array" aca="1" ref="E290" ca="1">IF(INDIRECT("答案!$G"&amp;TEXT(ROW(E290),"0"),TRUE)="","",INDIRECT("答案!$G"&amp;TEXT(ROW(E290),"0"),TRUE))</f>
        <v/>
      </c>
    </row>
    <row r="291" spans="1:5" x14ac:dyDescent="0.55000000000000004">
      <c r="A291" s="8" t="str" cm="1">
        <f t="array" aca="1" ref="A291" ca="1">IF(INDIRECT("出席票!$F"&amp;TEXT(ROW(A291),"0"),TRUE)="","",INDIRECT("出席票!$F"&amp;TEXT(ROW(A291),"0"),TRUE))</f>
        <v/>
      </c>
      <c r="B291" s="8" t="str" cm="1">
        <f t="array" aca="1" ref="B291" ca="1">IF(INDIRECT("出席票!$G"&amp;TEXT(ROW(B291),"0"),TRUE)="","",INDIRECT("出席票!$G"&amp;TEXT(ROW(B291),"0"),TRUE))</f>
        <v/>
      </c>
      <c r="D291" s="8" t="str" cm="1">
        <f t="array" aca="1" ref="D291" ca="1">IF(INDIRECT("答案!$F"&amp;TEXT(ROW(D291),"0"),TRUE)="","",INDIRECT("答案!$F"&amp;TEXT(ROW(D291),"0"),TRUE))</f>
        <v/>
      </c>
      <c r="E291" s="8" t="str" cm="1">
        <f t="array" aca="1" ref="E291" ca="1">IF(INDIRECT("答案!$G"&amp;TEXT(ROW(E291),"0"),TRUE)="","",INDIRECT("答案!$G"&amp;TEXT(ROW(E291),"0"),TRUE))</f>
        <v/>
      </c>
    </row>
    <row r="292" spans="1:5" x14ac:dyDescent="0.55000000000000004">
      <c r="A292" s="8" t="str" cm="1">
        <f t="array" aca="1" ref="A292" ca="1">IF(INDIRECT("出席票!$F"&amp;TEXT(ROW(A292),"0"),TRUE)="","",INDIRECT("出席票!$F"&amp;TEXT(ROW(A292),"0"),TRUE))</f>
        <v/>
      </c>
      <c r="B292" s="8" t="str" cm="1">
        <f t="array" aca="1" ref="B292" ca="1">IF(INDIRECT("出席票!$G"&amp;TEXT(ROW(B292),"0"),TRUE)="","",INDIRECT("出席票!$G"&amp;TEXT(ROW(B292),"0"),TRUE))</f>
        <v/>
      </c>
      <c r="D292" s="8" t="str" cm="1">
        <f t="array" aca="1" ref="D292" ca="1">IF(INDIRECT("答案!$F"&amp;TEXT(ROW(D292),"0"),TRUE)="","",INDIRECT("答案!$F"&amp;TEXT(ROW(D292),"0"),TRUE))</f>
        <v/>
      </c>
      <c r="E292" s="8" t="str" cm="1">
        <f t="array" aca="1" ref="E292" ca="1">IF(INDIRECT("答案!$G"&amp;TEXT(ROW(E292),"0"),TRUE)="","",INDIRECT("答案!$G"&amp;TEXT(ROW(E292),"0"),TRUE))</f>
        <v/>
      </c>
    </row>
    <row r="293" spans="1:5" x14ac:dyDescent="0.55000000000000004">
      <c r="A293" s="8" t="str" cm="1">
        <f t="array" aca="1" ref="A293" ca="1">IF(INDIRECT("出席票!$F"&amp;TEXT(ROW(A293),"0"),TRUE)="","",INDIRECT("出席票!$F"&amp;TEXT(ROW(A293),"0"),TRUE))</f>
        <v/>
      </c>
      <c r="B293" s="8" t="str" cm="1">
        <f t="array" aca="1" ref="B293" ca="1">IF(INDIRECT("出席票!$G"&amp;TEXT(ROW(B293),"0"),TRUE)="","",INDIRECT("出席票!$G"&amp;TEXT(ROW(B293),"0"),TRUE))</f>
        <v/>
      </c>
      <c r="D293" s="8" t="str" cm="1">
        <f t="array" aca="1" ref="D293" ca="1">IF(INDIRECT("答案!$F"&amp;TEXT(ROW(D293),"0"),TRUE)="","",INDIRECT("答案!$F"&amp;TEXT(ROW(D293),"0"),TRUE))</f>
        <v/>
      </c>
      <c r="E293" s="8" t="str" cm="1">
        <f t="array" aca="1" ref="E293" ca="1">IF(INDIRECT("答案!$G"&amp;TEXT(ROW(E293),"0"),TRUE)="","",INDIRECT("答案!$G"&amp;TEXT(ROW(E293),"0"),TRUE))</f>
        <v/>
      </c>
    </row>
    <row r="294" spans="1:5" x14ac:dyDescent="0.55000000000000004">
      <c r="A294" s="8" t="str" cm="1">
        <f t="array" aca="1" ref="A294" ca="1">IF(INDIRECT("出席票!$F"&amp;TEXT(ROW(A294),"0"),TRUE)="","",INDIRECT("出席票!$F"&amp;TEXT(ROW(A294),"0"),TRUE))</f>
        <v/>
      </c>
      <c r="B294" s="8" t="str" cm="1">
        <f t="array" aca="1" ref="B294" ca="1">IF(INDIRECT("出席票!$G"&amp;TEXT(ROW(B294),"0"),TRUE)="","",INDIRECT("出席票!$G"&amp;TEXT(ROW(B294),"0"),TRUE))</f>
        <v/>
      </c>
      <c r="D294" s="8" t="str" cm="1">
        <f t="array" aca="1" ref="D294" ca="1">IF(INDIRECT("答案!$F"&amp;TEXT(ROW(D294),"0"),TRUE)="","",INDIRECT("答案!$F"&amp;TEXT(ROW(D294),"0"),TRUE))</f>
        <v/>
      </c>
      <c r="E294" s="8" t="str" cm="1">
        <f t="array" aca="1" ref="E294" ca="1">IF(INDIRECT("答案!$G"&amp;TEXT(ROW(E294),"0"),TRUE)="","",INDIRECT("答案!$G"&amp;TEXT(ROW(E294),"0"),TRUE))</f>
        <v/>
      </c>
    </row>
    <row r="295" spans="1:5" x14ac:dyDescent="0.55000000000000004">
      <c r="A295" s="8" t="str" cm="1">
        <f t="array" aca="1" ref="A295" ca="1">IF(INDIRECT("出席票!$F"&amp;TEXT(ROW(A295),"0"),TRUE)="","",INDIRECT("出席票!$F"&amp;TEXT(ROW(A295),"0"),TRUE))</f>
        <v/>
      </c>
      <c r="B295" s="8" t="str" cm="1">
        <f t="array" aca="1" ref="B295" ca="1">IF(INDIRECT("出席票!$G"&amp;TEXT(ROW(B295),"0"),TRUE)="","",INDIRECT("出席票!$G"&amp;TEXT(ROW(B295),"0"),TRUE))</f>
        <v/>
      </c>
      <c r="D295" s="8" t="str" cm="1">
        <f t="array" aca="1" ref="D295" ca="1">IF(INDIRECT("答案!$F"&amp;TEXT(ROW(D295),"0"),TRUE)="","",INDIRECT("答案!$F"&amp;TEXT(ROW(D295),"0"),TRUE))</f>
        <v/>
      </c>
      <c r="E295" s="8" t="str" cm="1">
        <f t="array" aca="1" ref="E295" ca="1">IF(INDIRECT("答案!$G"&amp;TEXT(ROW(E295),"0"),TRUE)="","",INDIRECT("答案!$G"&amp;TEXT(ROW(E295),"0"),TRUE))</f>
        <v/>
      </c>
    </row>
    <row r="296" spans="1:5" x14ac:dyDescent="0.55000000000000004">
      <c r="A296" s="8" t="str" cm="1">
        <f t="array" aca="1" ref="A296" ca="1">IF(INDIRECT("出席票!$F"&amp;TEXT(ROW(A296),"0"),TRUE)="","",INDIRECT("出席票!$F"&amp;TEXT(ROW(A296),"0"),TRUE))</f>
        <v/>
      </c>
      <c r="B296" s="8" t="str" cm="1">
        <f t="array" aca="1" ref="B296" ca="1">IF(INDIRECT("出席票!$G"&amp;TEXT(ROW(B296),"0"),TRUE)="","",INDIRECT("出席票!$G"&amp;TEXT(ROW(B296),"0"),TRUE))</f>
        <v/>
      </c>
      <c r="D296" s="8" t="str" cm="1">
        <f t="array" aca="1" ref="D296" ca="1">IF(INDIRECT("答案!$F"&amp;TEXT(ROW(D296),"0"),TRUE)="","",INDIRECT("答案!$F"&amp;TEXT(ROW(D296),"0"),TRUE))</f>
        <v/>
      </c>
      <c r="E296" s="8" t="str" cm="1">
        <f t="array" aca="1" ref="E296" ca="1">IF(INDIRECT("答案!$G"&amp;TEXT(ROW(E296),"0"),TRUE)="","",INDIRECT("答案!$G"&amp;TEXT(ROW(E296),"0"),TRUE))</f>
        <v/>
      </c>
    </row>
    <row r="297" spans="1:5" x14ac:dyDescent="0.55000000000000004">
      <c r="A297" s="8" t="str" cm="1">
        <f t="array" aca="1" ref="A297" ca="1">IF(INDIRECT("出席票!$F"&amp;TEXT(ROW(A297),"0"),TRUE)="","",INDIRECT("出席票!$F"&amp;TEXT(ROW(A297),"0"),TRUE))</f>
        <v/>
      </c>
      <c r="B297" s="8" t="str" cm="1">
        <f t="array" aca="1" ref="B297" ca="1">IF(INDIRECT("出席票!$G"&amp;TEXT(ROW(B297),"0"),TRUE)="","",INDIRECT("出席票!$G"&amp;TEXT(ROW(B297),"0"),TRUE))</f>
        <v/>
      </c>
      <c r="D297" s="8" t="str" cm="1">
        <f t="array" aca="1" ref="D297" ca="1">IF(INDIRECT("答案!$F"&amp;TEXT(ROW(D297),"0"),TRUE)="","",INDIRECT("答案!$F"&amp;TEXT(ROW(D297),"0"),TRUE))</f>
        <v/>
      </c>
      <c r="E297" s="8" t="str" cm="1">
        <f t="array" aca="1" ref="E297" ca="1">IF(INDIRECT("答案!$G"&amp;TEXT(ROW(E297),"0"),TRUE)="","",INDIRECT("答案!$G"&amp;TEXT(ROW(E297),"0"),TRUE))</f>
        <v/>
      </c>
    </row>
    <row r="298" spans="1:5" x14ac:dyDescent="0.55000000000000004">
      <c r="A298" s="8" t="str" cm="1">
        <f t="array" aca="1" ref="A298" ca="1">IF(INDIRECT("出席票!$F"&amp;TEXT(ROW(A298),"0"),TRUE)="","",INDIRECT("出席票!$F"&amp;TEXT(ROW(A298),"0"),TRUE))</f>
        <v/>
      </c>
      <c r="B298" s="8" t="str" cm="1">
        <f t="array" aca="1" ref="B298" ca="1">IF(INDIRECT("出席票!$G"&amp;TEXT(ROW(B298),"0"),TRUE)="","",INDIRECT("出席票!$G"&amp;TEXT(ROW(B298),"0"),TRUE))</f>
        <v/>
      </c>
      <c r="D298" s="8" t="str" cm="1">
        <f t="array" aca="1" ref="D298" ca="1">IF(INDIRECT("答案!$F"&amp;TEXT(ROW(D298),"0"),TRUE)="","",INDIRECT("答案!$F"&amp;TEXT(ROW(D298),"0"),TRUE))</f>
        <v/>
      </c>
      <c r="E298" s="8" t="str" cm="1">
        <f t="array" aca="1" ref="E298" ca="1">IF(INDIRECT("答案!$G"&amp;TEXT(ROW(E298),"0"),TRUE)="","",INDIRECT("答案!$G"&amp;TEXT(ROW(E298),"0"),TRUE))</f>
        <v/>
      </c>
    </row>
    <row r="299" spans="1:5" x14ac:dyDescent="0.55000000000000004">
      <c r="A299" s="8" t="str" cm="1">
        <f t="array" aca="1" ref="A299" ca="1">IF(INDIRECT("出席票!$F"&amp;TEXT(ROW(A299),"0"),TRUE)="","",INDIRECT("出席票!$F"&amp;TEXT(ROW(A299),"0"),TRUE))</f>
        <v/>
      </c>
      <c r="B299" s="8" t="str" cm="1">
        <f t="array" aca="1" ref="B299" ca="1">IF(INDIRECT("出席票!$G"&amp;TEXT(ROW(B299),"0"),TRUE)="","",INDIRECT("出席票!$G"&amp;TEXT(ROW(B299),"0"),TRUE))</f>
        <v/>
      </c>
      <c r="D299" s="8" t="str" cm="1">
        <f t="array" aca="1" ref="D299" ca="1">IF(INDIRECT("答案!$F"&amp;TEXT(ROW(D299),"0"),TRUE)="","",INDIRECT("答案!$F"&amp;TEXT(ROW(D299),"0"),TRUE))</f>
        <v/>
      </c>
      <c r="E299" s="8" t="str" cm="1">
        <f t="array" aca="1" ref="E299" ca="1">IF(INDIRECT("答案!$G"&amp;TEXT(ROW(E299),"0"),TRUE)="","",INDIRECT("答案!$G"&amp;TEXT(ROW(E299),"0"),TRUE))</f>
        <v/>
      </c>
    </row>
    <row r="300" spans="1:5" x14ac:dyDescent="0.55000000000000004">
      <c r="A300" s="8" t="str" cm="1">
        <f t="array" aca="1" ref="A300" ca="1">IF(INDIRECT("出席票!$F"&amp;TEXT(ROW(A300),"0"),TRUE)="","",INDIRECT("出席票!$F"&amp;TEXT(ROW(A300),"0"),TRUE))</f>
        <v/>
      </c>
      <c r="B300" s="8" t="str" cm="1">
        <f t="array" aca="1" ref="B300" ca="1">IF(INDIRECT("出席票!$G"&amp;TEXT(ROW(B300),"0"),TRUE)="","",INDIRECT("出席票!$G"&amp;TEXT(ROW(B300),"0"),TRUE))</f>
        <v/>
      </c>
      <c r="D300" s="8" t="str" cm="1">
        <f t="array" aca="1" ref="D300" ca="1">IF(INDIRECT("答案!$F"&amp;TEXT(ROW(D300),"0"),TRUE)="","",INDIRECT("答案!$F"&amp;TEXT(ROW(D300),"0"),TRUE))</f>
        <v/>
      </c>
      <c r="E300" s="8" t="str" cm="1">
        <f t="array" aca="1" ref="E300" ca="1">IF(INDIRECT("答案!$G"&amp;TEXT(ROW(E300),"0"),TRUE)="","",INDIRECT("答案!$G"&amp;TEXT(ROW(E300),"0"),TRUE))</f>
        <v/>
      </c>
    </row>
    <row r="301" spans="1:5" x14ac:dyDescent="0.55000000000000004">
      <c r="A301" s="8" t="str" cm="1">
        <f t="array" aca="1" ref="A301" ca="1">IF(INDIRECT("出席票!$F"&amp;TEXT(ROW(A301),"0"),TRUE)="","",INDIRECT("出席票!$F"&amp;TEXT(ROW(A301),"0"),TRUE))</f>
        <v/>
      </c>
      <c r="B301" s="8" t="str" cm="1">
        <f t="array" aca="1" ref="B301" ca="1">IF(INDIRECT("出席票!$G"&amp;TEXT(ROW(B301),"0"),TRUE)="","",INDIRECT("出席票!$G"&amp;TEXT(ROW(B301),"0"),TRUE))</f>
        <v/>
      </c>
      <c r="D301" s="8" t="str" cm="1">
        <f t="array" aca="1" ref="D301" ca="1">IF(INDIRECT("答案!$F"&amp;TEXT(ROW(D301),"0"),TRUE)="","",INDIRECT("答案!$F"&amp;TEXT(ROW(D301),"0"),TRUE))</f>
        <v/>
      </c>
      <c r="E301" s="8" t="str" cm="1">
        <f t="array" aca="1" ref="E301" ca="1">IF(INDIRECT("答案!$G"&amp;TEXT(ROW(E301),"0"),TRUE)="","",INDIRECT("答案!$G"&amp;TEXT(ROW(E301),"0"),TRUE))</f>
        <v/>
      </c>
    </row>
    <row r="302" spans="1:5" x14ac:dyDescent="0.55000000000000004">
      <c r="A302" s="8" t="str" cm="1">
        <f t="array" aca="1" ref="A302" ca="1">IF(INDIRECT("出席票!$F"&amp;TEXT(ROW(A302),"0"),TRUE)="","",INDIRECT("出席票!$F"&amp;TEXT(ROW(A302),"0"),TRUE))</f>
        <v/>
      </c>
      <c r="B302" s="8" t="str" cm="1">
        <f t="array" aca="1" ref="B302" ca="1">IF(INDIRECT("出席票!$G"&amp;TEXT(ROW(B302),"0"),TRUE)="","",INDIRECT("出席票!$G"&amp;TEXT(ROW(B302),"0"),TRUE))</f>
        <v/>
      </c>
      <c r="D302" s="8" t="str" cm="1">
        <f t="array" aca="1" ref="D302" ca="1">IF(INDIRECT("答案!$F"&amp;TEXT(ROW(D302),"0"),TRUE)="","",INDIRECT("答案!$F"&amp;TEXT(ROW(D302),"0"),TRUE))</f>
        <v/>
      </c>
      <c r="E302" s="8" t="str" cm="1">
        <f t="array" aca="1" ref="E302" ca="1">IF(INDIRECT("答案!$G"&amp;TEXT(ROW(E302),"0"),TRUE)="","",INDIRECT("答案!$G"&amp;TEXT(ROW(E302),"0"),TRUE))</f>
        <v/>
      </c>
    </row>
    <row r="303" spans="1:5" x14ac:dyDescent="0.55000000000000004">
      <c r="A303" s="8" t="str" cm="1">
        <f t="array" aca="1" ref="A303" ca="1">IF(INDIRECT("出席票!$F"&amp;TEXT(ROW(A303),"0"),TRUE)="","",INDIRECT("出席票!$F"&amp;TEXT(ROW(A303),"0"),TRUE))</f>
        <v/>
      </c>
      <c r="B303" s="8" t="str" cm="1">
        <f t="array" aca="1" ref="B303" ca="1">IF(INDIRECT("出席票!$G"&amp;TEXT(ROW(B303),"0"),TRUE)="","",INDIRECT("出席票!$G"&amp;TEXT(ROW(B303),"0"),TRUE))</f>
        <v/>
      </c>
      <c r="D303" s="8" t="str" cm="1">
        <f t="array" aca="1" ref="D303" ca="1">IF(INDIRECT("答案!$F"&amp;TEXT(ROW(D303),"0"),TRUE)="","",INDIRECT("答案!$F"&amp;TEXT(ROW(D303),"0"),TRUE))</f>
        <v/>
      </c>
      <c r="E303" s="8" t="str" cm="1">
        <f t="array" aca="1" ref="E303" ca="1">IF(INDIRECT("答案!$G"&amp;TEXT(ROW(E303),"0"),TRUE)="","",INDIRECT("答案!$G"&amp;TEXT(ROW(E303),"0"),TRUE))</f>
        <v/>
      </c>
    </row>
    <row r="304" spans="1:5" x14ac:dyDescent="0.55000000000000004">
      <c r="A304" s="8" t="str" cm="1">
        <f t="array" aca="1" ref="A304" ca="1">IF(INDIRECT("出席票!$F"&amp;TEXT(ROW(A304),"0"),TRUE)="","",INDIRECT("出席票!$F"&amp;TEXT(ROW(A304),"0"),TRUE))</f>
        <v/>
      </c>
      <c r="B304" s="8" t="str" cm="1">
        <f t="array" aca="1" ref="B304" ca="1">IF(INDIRECT("出席票!$G"&amp;TEXT(ROW(B304),"0"),TRUE)="","",INDIRECT("出席票!$G"&amp;TEXT(ROW(B304),"0"),TRUE))</f>
        <v/>
      </c>
      <c r="D304" s="8" t="str" cm="1">
        <f t="array" aca="1" ref="D304" ca="1">IF(INDIRECT("答案!$F"&amp;TEXT(ROW(D304),"0"),TRUE)="","",INDIRECT("答案!$F"&amp;TEXT(ROW(D304),"0"),TRUE))</f>
        <v/>
      </c>
      <c r="E304" s="8" t="str" cm="1">
        <f t="array" aca="1" ref="E304" ca="1">IF(INDIRECT("答案!$G"&amp;TEXT(ROW(E304),"0"),TRUE)="","",INDIRECT("答案!$G"&amp;TEXT(ROW(E304),"0"),TRUE))</f>
        <v/>
      </c>
    </row>
    <row r="305" spans="1:5" x14ac:dyDescent="0.55000000000000004">
      <c r="A305" s="8" t="str" cm="1">
        <f t="array" aca="1" ref="A305" ca="1">IF(INDIRECT("出席票!$F"&amp;TEXT(ROW(A305),"0"),TRUE)="","",INDIRECT("出席票!$F"&amp;TEXT(ROW(A305),"0"),TRUE))</f>
        <v/>
      </c>
      <c r="B305" s="8" t="str" cm="1">
        <f t="array" aca="1" ref="B305" ca="1">IF(INDIRECT("出席票!$G"&amp;TEXT(ROW(B305),"0"),TRUE)="","",INDIRECT("出席票!$G"&amp;TEXT(ROW(B305),"0"),TRUE))</f>
        <v/>
      </c>
      <c r="D305" s="8" t="str" cm="1">
        <f t="array" aca="1" ref="D305" ca="1">IF(INDIRECT("答案!$F"&amp;TEXT(ROW(D305),"0"),TRUE)="","",INDIRECT("答案!$F"&amp;TEXT(ROW(D305),"0"),TRUE))</f>
        <v/>
      </c>
      <c r="E305" s="8" t="str" cm="1">
        <f t="array" aca="1" ref="E305" ca="1">IF(INDIRECT("答案!$G"&amp;TEXT(ROW(E305),"0"),TRUE)="","",INDIRECT("答案!$G"&amp;TEXT(ROW(E305),"0"),TRUE))</f>
        <v/>
      </c>
    </row>
    <row r="306" spans="1:5" x14ac:dyDescent="0.55000000000000004">
      <c r="A306" s="8" t="str" cm="1">
        <f t="array" aca="1" ref="A306" ca="1">IF(INDIRECT("出席票!$F"&amp;TEXT(ROW(A306),"0"),TRUE)="","",INDIRECT("出席票!$F"&amp;TEXT(ROW(A306),"0"),TRUE))</f>
        <v/>
      </c>
      <c r="B306" s="8" t="str" cm="1">
        <f t="array" aca="1" ref="B306" ca="1">IF(INDIRECT("出席票!$G"&amp;TEXT(ROW(B306),"0"),TRUE)="","",INDIRECT("出席票!$G"&amp;TEXT(ROW(B306),"0"),TRUE))</f>
        <v/>
      </c>
      <c r="D306" s="8" t="str" cm="1">
        <f t="array" aca="1" ref="D306" ca="1">IF(INDIRECT("答案!$F"&amp;TEXT(ROW(D306),"0"),TRUE)="","",INDIRECT("答案!$F"&amp;TEXT(ROW(D306),"0"),TRUE))</f>
        <v/>
      </c>
      <c r="E306" s="8" t="str" cm="1">
        <f t="array" aca="1" ref="E306" ca="1">IF(INDIRECT("答案!$G"&amp;TEXT(ROW(E306),"0"),TRUE)="","",INDIRECT("答案!$G"&amp;TEXT(ROW(E306),"0"),TRUE))</f>
        <v/>
      </c>
    </row>
    <row r="307" spans="1:5" x14ac:dyDescent="0.55000000000000004">
      <c r="A307" s="8" t="str" cm="1">
        <f t="array" aca="1" ref="A307" ca="1">IF(INDIRECT("出席票!$F"&amp;TEXT(ROW(A307),"0"),TRUE)="","",INDIRECT("出席票!$F"&amp;TEXT(ROW(A307),"0"),TRUE))</f>
        <v/>
      </c>
      <c r="B307" s="8" t="str" cm="1">
        <f t="array" aca="1" ref="B307" ca="1">IF(INDIRECT("出席票!$G"&amp;TEXT(ROW(B307),"0"),TRUE)="","",INDIRECT("出席票!$G"&amp;TEXT(ROW(B307),"0"),TRUE))</f>
        <v/>
      </c>
      <c r="D307" s="8" t="str" cm="1">
        <f t="array" aca="1" ref="D307" ca="1">IF(INDIRECT("答案!$F"&amp;TEXT(ROW(D307),"0"),TRUE)="","",INDIRECT("答案!$F"&amp;TEXT(ROW(D307),"0"),TRUE))</f>
        <v/>
      </c>
      <c r="E307" s="8" t="str" cm="1">
        <f t="array" aca="1" ref="E307" ca="1">IF(INDIRECT("答案!$G"&amp;TEXT(ROW(E307),"0"),TRUE)="","",INDIRECT("答案!$G"&amp;TEXT(ROW(E307),"0"),TRUE))</f>
        <v/>
      </c>
    </row>
    <row r="308" spans="1:5" x14ac:dyDescent="0.55000000000000004">
      <c r="A308" s="8" t="str" cm="1">
        <f t="array" aca="1" ref="A308" ca="1">IF(INDIRECT("出席票!$F"&amp;TEXT(ROW(A308),"0"),TRUE)="","",INDIRECT("出席票!$F"&amp;TEXT(ROW(A308),"0"),TRUE))</f>
        <v/>
      </c>
      <c r="B308" s="8" t="str" cm="1">
        <f t="array" aca="1" ref="B308" ca="1">IF(INDIRECT("出席票!$G"&amp;TEXT(ROW(B308),"0"),TRUE)="","",INDIRECT("出席票!$G"&amp;TEXT(ROW(B308),"0"),TRUE))</f>
        <v/>
      </c>
      <c r="D308" s="8" t="str" cm="1">
        <f t="array" aca="1" ref="D308" ca="1">IF(INDIRECT("答案!$F"&amp;TEXT(ROW(D308),"0"),TRUE)="","",INDIRECT("答案!$F"&amp;TEXT(ROW(D308),"0"),TRUE))</f>
        <v/>
      </c>
      <c r="E308" s="8" t="str" cm="1">
        <f t="array" aca="1" ref="E308" ca="1">IF(INDIRECT("答案!$G"&amp;TEXT(ROW(E308),"0"),TRUE)="","",INDIRECT("答案!$G"&amp;TEXT(ROW(E308),"0"),TRUE))</f>
        <v/>
      </c>
    </row>
    <row r="309" spans="1:5" x14ac:dyDescent="0.55000000000000004">
      <c r="A309" s="8" t="str" cm="1">
        <f t="array" aca="1" ref="A309" ca="1">IF(INDIRECT("出席票!$F"&amp;TEXT(ROW(A309),"0"),TRUE)="","",INDIRECT("出席票!$F"&amp;TEXT(ROW(A309),"0"),TRUE))</f>
        <v/>
      </c>
      <c r="B309" s="8" t="str" cm="1">
        <f t="array" aca="1" ref="B309" ca="1">IF(INDIRECT("出席票!$G"&amp;TEXT(ROW(B309),"0"),TRUE)="","",INDIRECT("出席票!$G"&amp;TEXT(ROW(B309),"0"),TRUE))</f>
        <v/>
      </c>
      <c r="D309" s="8" t="str" cm="1">
        <f t="array" aca="1" ref="D309" ca="1">IF(INDIRECT("答案!$F"&amp;TEXT(ROW(D309),"0"),TRUE)="","",INDIRECT("答案!$F"&amp;TEXT(ROW(D309),"0"),TRUE))</f>
        <v/>
      </c>
      <c r="E309" s="8" t="str" cm="1">
        <f t="array" aca="1" ref="E309" ca="1">IF(INDIRECT("答案!$G"&amp;TEXT(ROW(E309),"0"),TRUE)="","",INDIRECT("答案!$G"&amp;TEXT(ROW(E309),"0"),TRUE))</f>
        <v/>
      </c>
    </row>
    <row r="310" spans="1:5" x14ac:dyDescent="0.55000000000000004">
      <c r="A310" s="8" t="str" cm="1">
        <f t="array" aca="1" ref="A310" ca="1">IF(INDIRECT("出席票!$F"&amp;TEXT(ROW(A310),"0"),TRUE)="","",INDIRECT("出席票!$F"&amp;TEXT(ROW(A310),"0"),TRUE))</f>
        <v/>
      </c>
      <c r="B310" s="8" t="str" cm="1">
        <f t="array" aca="1" ref="B310" ca="1">IF(INDIRECT("出席票!$G"&amp;TEXT(ROW(B310),"0"),TRUE)="","",INDIRECT("出席票!$G"&amp;TEXT(ROW(B310),"0"),TRUE))</f>
        <v/>
      </c>
      <c r="D310" s="8" t="str" cm="1">
        <f t="array" aca="1" ref="D310" ca="1">IF(INDIRECT("答案!$F"&amp;TEXT(ROW(D310),"0"),TRUE)="","",INDIRECT("答案!$F"&amp;TEXT(ROW(D310),"0"),TRUE))</f>
        <v/>
      </c>
      <c r="E310" s="8" t="str" cm="1">
        <f t="array" aca="1" ref="E310" ca="1">IF(INDIRECT("答案!$G"&amp;TEXT(ROW(E310),"0"),TRUE)="","",INDIRECT("答案!$G"&amp;TEXT(ROW(E310),"0"),TRUE))</f>
        <v/>
      </c>
    </row>
    <row r="311" spans="1:5" x14ac:dyDescent="0.55000000000000004">
      <c r="A311" s="8" t="str" cm="1">
        <f t="array" aca="1" ref="A311" ca="1">IF(INDIRECT("出席票!$F"&amp;TEXT(ROW(A311),"0"),TRUE)="","",INDIRECT("出席票!$F"&amp;TEXT(ROW(A311),"0"),TRUE))</f>
        <v/>
      </c>
      <c r="B311" s="8" t="str" cm="1">
        <f t="array" aca="1" ref="B311" ca="1">IF(INDIRECT("出席票!$G"&amp;TEXT(ROW(B311),"0"),TRUE)="","",INDIRECT("出席票!$G"&amp;TEXT(ROW(B311),"0"),TRUE))</f>
        <v/>
      </c>
      <c r="D311" s="8" t="str" cm="1">
        <f t="array" aca="1" ref="D311" ca="1">IF(INDIRECT("答案!$F"&amp;TEXT(ROW(D311),"0"),TRUE)="","",INDIRECT("答案!$F"&amp;TEXT(ROW(D311),"0"),TRUE))</f>
        <v/>
      </c>
      <c r="E311" s="8" t="str" cm="1">
        <f t="array" aca="1" ref="E311" ca="1">IF(INDIRECT("答案!$G"&amp;TEXT(ROW(E311),"0"),TRUE)="","",INDIRECT("答案!$G"&amp;TEXT(ROW(E311),"0"),TRUE))</f>
        <v/>
      </c>
    </row>
    <row r="312" spans="1:5" x14ac:dyDescent="0.55000000000000004">
      <c r="A312" s="8" t="str" cm="1">
        <f t="array" aca="1" ref="A312" ca="1">IF(INDIRECT("出席票!$F"&amp;TEXT(ROW(A312),"0"),TRUE)="","",INDIRECT("出席票!$F"&amp;TEXT(ROW(A312),"0"),TRUE))</f>
        <v/>
      </c>
      <c r="B312" s="8" t="str" cm="1">
        <f t="array" aca="1" ref="B312" ca="1">IF(INDIRECT("出席票!$G"&amp;TEXT(ROW(B312),"0"),TRUE)="","",INDIRECT("出席票!$G"&amp;TEXT(ROW(B312),"0"),TRUE))</f>
        <v/>
      </c>
      <c r="D312" s="8" t="str" cm="1">
        <f t="array" aca="1" ref="D312" ca="1">IF(INDIRECT("答案!$F"&amp;TEXT(ROW(D312),"0"),TRUE)="","",INDIRECT("答案!$F"&amp;TEXT(ROW(D312),"0"),TRUE))</f>
        <v/>
      </c>
      <c r="E312" s="8" t="str" cm="1">
        <f t="array" aca="1" ref="E312" ca="1">IF(INDIRECT("答案!$G"&amp;TEXT(ROW(E312),"0"),TRUE)="","",INDIRECT("答案!$G"&amp;TEXT(ROW(E312),"0"),TRUE))</f>
        <v/>
      </c>
    </row>
    <row r="313" spans="1:5" x14ac:dyDescent="0.55000000000000004">
      <c r="A313" s="8" t="str" cm="1">
        <f t="array" aca="1" ref="A313" ca="1">IF(INDIRECT("出席票!$F"&amp;TEXT(ROW(A313),"0"),TRUE)="","",INDIRECT("出席票!$F"&amp;TEXT(ROW(A313),"0"),TRUE))</f>
        <v/>
      </c>
      <c r="B313" s="8" t="str" cm="1">
        <f t="array" aca="1" ref="B313" ca="1">IF(INDIRECT("出席票!$G"&amp;TEXT(ROW(B313),"0"),TRUE)="","",INDIRECT("出席票!$G"&amp;TEXT(ROW(B313),"0"),TRUE))</f>
        <v/>
      </c>
      <c r="D313" s="8" t="str" cm="1">
        <f t="array" aca="1" ref="D313" ca="1">IF(INDIRECT("答案!$F"&amp;TEXT(ROW(D313),"0"),TRUE)="","",INDIRECT("答案!$F"&amp;TEXT(ROW(D313),"0"),TRUE))</f>
        <v/>
      </c>
      <c r="E313" s="8" t="str" cm="1">
        <f t="array" aca="1" ref="E313" ca="1">IF(INDIRECT("答案!$G"&amp;TEXT(ROW(E313),"0"),TRUE)="","",INDIRECT("答案!$G"&amp;TEXT(ROW(E313),"0"),TRUE))</f>
        <v/>
      </c>
    </row>
    <row r="314" spans="1:5" x14ac:dyDescent="0.55000000000000004">
      <c r="A314" s="8" t="str" cm="1">
        <f t="array" aca="1" ref="A314" ca="1">IF(INDIRECT("出席票!$F"&amp;TEXT(ROW(A314),"0"),TRUE)="","",INDIRECT("出席票!$F"&amp;TEXT(ROW(A314),"0"),TRUE))</f>
        <v/>
      </c>
      <c r="B314" s="8" t="str" cm="1">
        <f t="array" aca="1" ref="B314" ca="1">IF(INDIRECT("出席票!$G"&amp;TEXT(ROW(B314),"0"),TRUE)="","",INDIRECT("出席票!$G"&amp;TEXT(ROW(B314),"0"),TRUE))</f>
        <v/>
      </c>
      <c r="D314" s="8" t="str" cm="1">
        <f t="array" aca="1" ref="D314" ca="1">IF(INDIRECT("答案!$F"&amp;TEXT(ROW(D314),"0"),TRUE)="","",INDIRECT("答案!$F"&amp;TEXT(ROW(D314),"0"),TRUE))</f>
        <v/>
      </c>
      <c r="E314" s="8" t="str" cm="1">
        <f t="array" aca="1" ref="E314" ca="1">IF(INDIRECT("答案!$G"&amp;TEXT(ROW(E314),"0"),TRUE)="","",INDIRECT("答案!$G"&amp;TEXT(ROW(E314),"0"),TRUE))</f>
        <v/>
      </c>
    </row>
    <row r="315" spans="1:5" x14ac:dyDescent="0.55000000000000004">
      <c r="A315" s="8" t="str" cm="1">
        <f t="array" aca="1" ref="A315" ca="1">IF(INDIRECT("出席票!$F"&amp;TEXT(ROW(A315),"0"),TRUE)="","",INDIRECT("出席票!$F"&amp;TEXT(ROW(A315),"0"),TRUE))</f>
        <v/>
      </c>
      <c r="B315" s="8" t="str" cm="1">
        <f t="array" aca="1" ref="B315" ca="1">IF(INDIRECT("出席票!$G"&amp;TEXT(ROW(B315),"0"),TRUE)="","",INDIRECT("出席票!$G"&amp;TEXT(ROW(B315),"0"),TRUE))</f>
        <v/>
      </c>
      <c r="D315" s="8" t="str" cm="1">
        <f t="array" aca="1" ref="D315" ca="1">IF(INDIRECT("答案!$F"&amp;TEXT(ROW(D315),"0"),TRUE)="","",INDIRECT("答案!$F"&amp;TEXT(ROW(D315),"0"),TRUE))</f>
        <v/>
      </c>
      <c r="E315" s="8" t="str" cm="1">
        <f t="array" aca="1" ref="E315" ca="1">IF(INDIRECT("答案!$G"&amp;TEXT(ROW(E315),"0"),TRUE)="","",INDIRECT("答案!$G"&amp;TEXT(ROW(E315),"0"),TRUE))</f>
        <v/>
      </c>
    </row>
    <row r="316" spans="1:5" x14ac:dyDescent="0.55000000000000004">
      <c r="A316" s="8" t="str" cm="1">
        <f t="array" aca="1" ref="A316" ca="1">IF(INDIRECT("出席票!$F"&amp;TEXT(ROW(A316),"0"),TRUE)="","",INDIRECT("出席票!$F"&amp;TEXT(ROW(A316),"0"),TRUE))</f>
        <v/>
      </c>
      <c r="B316" s="8" t="str" cm="1">
        <f t="array" aca="1" ref="B316" ca="1">IF(INDIRECT("出席票!$G"&amp;TEXT(ROW(B316),"0"),TRUE)="","",INDIRECT("出席票!$G"&amp;TEXT(ROW(B316),"0"),TRUE))</f>
        <v/>
      </c>
      <c r="D316" s="8" t="str" cm="1">
        <f t="array" aca="1" ref="D316" ca="1">IF(INDIRECT("答案!$F"&amp;TEXT(ROW(D316),"0"),TRUE)="","",INDIRECT("答案!$F"&amp;TEXT(ROW(D316),"0"),TRUE))</f>
        <v/>
      </c>
      <c r="E316" s="8" t="str" cm="1">
        <f t="array" aca="1" ref="E316" ca="1">IF(INDIRECT("答案!$G"&amp;TEXT(ROW(E316),"0"),TRUE)="","",INDIRECT("答案!$G"&amp;TEXT(ROW(E316),"0"),TRUE))</f>
        <v/>
      </c>
    </row>
    <row r="317" spans="1:5" x14ac:dyDescent="0.55000000000000004">
      <c r="A317" s="8" t="str" cm="1">
        <f t="array" aca="1" ref="A317" ca="1">IF(INDIRECT("出席票!$F"&amp;TEXT(ROW(A317),"0"),TRUE)="","",INDIRECT("出席票!$F"&amp;TEXT(ROW(A317),"0"),TRUE))</f>
        <v/>
      </c>
      <c r="B317" s="8" t="str" cm="1">
        <f t="array" aca="1" ref="B317" ca="1">IF(INDIRECT("出席票!$G"&amp;TEXT(ROW(B317),"0"),TRUE)="","",INDIRECT("出席票!$G"&amp;TEXT(ROW(B317),"0"),TRUE))</f>
        <v/>
      </c>
      <c r="D317" s="8" t="str" cm="1">
        <f t="array" aca="1" ref="D317" ca="1">IF(INDIRECT("答案!$F"&amp;TEXT(ROW(D317),"0"),TRUE)="","",INDIRECT("答案!$F"&amp;TEXT(ROW(D317),"0"),TRUE))</f>
        <v/>
      </c>
      <c r="E317" s="8" t="str" cm="1">
        <f t="array" aca="1" ref="E317" ca="1">IF(INDIRECT("答案!$G"&amp;TEXT(ROW(E317),"0"),TRUE)="","",INDIRECT("答案!$G"&amp;TEXT(ROW(E317),"0"),TRUE))</f>
        <v/>
      </c>
    </row>
    <row r="318" spans="1:5" x14ac:dyDescent="0.55000000000000004">
      <c r="A318" s="8" t="str" cm="1">
        <f t="array" aca="1" ref="A318" ca="1">IF(INDIRECT("出席票!$F"&amp;TEXT(ROW(A318),"0"),TRUE)="","",INDIRECT("出席票!$F"&amp;TEXT(ROW(A318),"0"),TRUE))</f>
        <v/>
      </c>
      <c r="B318" s="8" t="str" cm="1">
        <f t="array" aca="1" ref="B318" ca="1">IF(INDIRECT("出席票!$G"&amp;TEXT(ROW(B318),"0"),TRUE)="","",INDIRECT("出席票!$G"&amp;TEXT(ROW(B318),"0"),TRUE))</f>
        <v/>
      </c>
      <c r="D318" s="8" t="str" cm="1">
        <f t="array" aca="1" ref="D318" ca="1">IF(INDIRECT("答案!$F"&amp;TEXT(ROW(D318),"0"),TRUE)="","",INDIRECT("答案!$F"&amp;TEXT(ROW(D318),"0"),TRUE))</f>
        <v/>
      </c>
      <c r="E318" s="8" t="str" cm="1">
        <f t="array" aca="1" ref="E318" ca="1">IF(INDIRECT("答案!$G"&amp;TEXT(ROW(E318),"0"),TRUE)="","",INDIRECT("答案!$G"&amp;TEXT(ROW(E318),"0"),TRUE))</f>
        <v/>
      </c>
    </row>
    <row r="319" spans="1:5" x14ac:dyDescent="0.55000000000000004">
      <c r="A319" s="8" t="str" cm="1">
        <f t="array" aca="1" ref="A319" ca="1">IF(INDIRECT("出席票!$F"&amp;TEXT(ROW(A319),"0"),TRUE)="","",INDIRECT("出席票!$F"&amp;TEXT(ROW(A319),"0"),TRUE))</f>
        <v/>
      </c>
      <c r="B319" s="8" t="str" cm="1">
        <f t="array" aca="1" ref="B319" ca="1">IF(INDIRECT("出席票!$G"&amp;TEXT(ROW(B319),"0"),TRUE)="","",INDIRECT("出席票!$G"&amp;TEXT(ROW(B319),"0"),TRUE))</f>
        <v/>
      </c>
      <c r="D319" s="8" t="str" cm="1">
        <f t="array" aca="1" ref="D319" ca="1">IF(INDIRECT("答案!$F"&amp;TEXT(ROW(D319),"0"),TRUE)="","",INDIRECT("答案!$F"&amp;TEXT(ROW(D319),"0"),TRUE))</f>
        <v/>
      </c>
      <c r="E319" s="8" t="str" cm="1">
        <f t="array" aca="1" ref="E319" ca="1">IF(INDIRECT("答案!$G"&amp;TEXT(ROW(E319),"0"),TRUE)="","",INDIRECT("答案!$G"&amp;TEXT(ROW(E319),"0"),TRUE))</f>
        <v/>
      </c>
    </row>
    <row r="320" spans="1:5" x14ac:dyDescent="0.55000000000000004">
      <c r="A320" s="8" t="str" cm="1">
        <f t="array" aca="1" ref="A320" ca="1">IF(INDIRECT("出席票!$F"&amp;TEXT(ROW(A320),"0"),TRUE)="","",INDIRECT("出席票!$F"&amp;TEXT(ROW(A320),"0"),TRUE))</f>
        <v/>
      </c>
      <c r="B320" s="8" t="str" cm="1">
        <f t="array" aca="1" ref="B320" ca="1">IF(INDIRECT("出席票!$G"&amp;TEXT(ROW(B320),"0"),TRUE)="","",INDIRECT("出席票!$G"&amp;TEXT(ROW(B320),"0"),TRUE))</f>
        <v/>
      </c>
      <c r="D320" s="8" t="str" cm="1">
        <f t="array" aca="1" ref="D320" ca="1">IF(INDIRECT("答案!$F"&amp;TEXT(ROW(D320),"0"),TRUE)="","",INDIRECT("答案!$F"&amp;TEXT(ROW(D320),"0"),TRUE))</f>
        <v/>
      </c>
      <c r="E320" s="8" t="str" cm="1">
        <f t="array" aca="1" ref="E320" ca="1">IF(INDIRECT("答案!$G"&amp;TEXT(ROW(E320),"0"),TRUE)="","",INDIRECT("答案!$G"&amp;TEXT(ROW(E320),"0"),TRUE))</f>
        <v/>
      </c>
    </row>
    <row r="321" spans="1:5" x14ac:dyDescent="0.55000000000000004">
      <c r="A321" s="8" t="str" cm="1">
        <f t="array" aca="1" ref="A321" ca="1">IF(INDIRECT("出席票!$F"&amp;TEXT(ROW(A321),"0"),TRUE)="","",INDIRECT("出席票!$F"&amp;TEXT(ROW(A321),"0"),TRUE))</f>
        <v/>
      </c>
      <c r="B321" s="8" t="str" cm="1">
        <f t="array" aca="1" ref="B321" ca="1">IF(INDIRECT("出席票!$G"&amp;TEXT(ROW(B321),"0"),TRUE)="","",INDIRECT("出席票!$G"&amp;TEXT(ROW(B321),"0"),TRUE))</f>
        <v/>
      </c>
      <c r="D321" s="8" t="str" cm="1">
        <f t="array" aca="1" ref="D321" ca="1">IF(INDIRECT("答案!$F"&amp;TEXT(ROW(D321),"0"),TRUE)="","",INDIRECT("答案!$F"&amp;TEXT(ROW(D321),"0"),TRUE))</f>
        <v/>
      </c>
      <c r="E321" s="8" t="str" cm="1">
        <f t="array" aca="1" ref="E321" ca="1">IF(INDIRECT("答案!$G"&amp;TEXT(ROW(E321),"0"),TRUE)="","",INDIRECT("答案!$G"&amp;TEXT(ROW(E321),"0"),TRUE))</f>
        <v/>
      </c>
    </row>
    <row r="322" spans="1:5" x14ac:dyDescent="0.55000000000000004">
      <c r="A322" s="8" t="str" cm="1">
        <f t="array" aca="1" ref="A322" ca="1">IF(INDIRECT("出席票!$F"&amp;TEXT(ROW(A322),"0"),TRUE)="","",INDIRECT("出席票!$F"&amp;TEXT(ROW(A322),"0"),TRUE))</f>
        <v/>
      </c>
      <c r="B322" s="8" t="str" cm="1">
        <f t="array" aca="1" ref="B322" ca="1">IF(INDIRECT("出席票!$G"&amp;TEXT(ROW(B322),"0"),TRUE)="","",INDIRECT("出席票!$G"&amp;TEXT(ROW(B322),"0"),TRUE))</f>
        <v/>
      </c>
      <c r="D322" s="8" t="str" cm="1">
        <f t="array" aca="1" ref="D322" ca="1">IF(INDIRECT("答案!$F"&amp;TEXT(ROW(D322),"0"),TRUE)="","",INDIRECT("答案!$F"&amp;TEXT(ROW(D322),"0"),TRUE))</f>
        <v/>
      </c>
      <c r="E322" s="8" t="str" cm="1">
        <f t="array" aca="1" ref="E322" ca="1">IF(INDIRECT("答案!$G"&amp;TEXT(ROW(E322),"0"),TRUE)="","",INDIRECT("答案!$G"&amp;TEXT(ROW(E322),"0"),TRUE))</f>
        <v/>
      </c>
    </row>
    <row r="323" spans="1:5" x14ac:dyDescent="0.55000000000000004">
      <c r="A323" s="8" t="str" cm="1">
        <f t="array" aca="1" ref="A323" ca="1">IF(INDIRECT("出席票!$F"&amp;TEXT(ROW(A323),"0"),TRUE)="","",INDIRECT("出席票!$F"&amp;TEXT(ROW(A323),"0"),TRUE))</f>
        <v/>
      </c>
      <c r="B323" s="8" t="str" cm="1">
        <f t="array" aca="1" ref="B323" ca="1">IF(INDIRECT("出席票!$G"&amp;TEXT(ROW(B323),"0"),TRUE)="","",INDIRECT("出席票!$G"&amp;TEXT(ROW(B323),"0"),TRUE))</f>
        <v/>
      </c>
      <c r="D323" s="8" t="str" cm="1">
        <f t="array" aca="1" ref="D323" ca="1">IF(INDIRECT("答案!$F"&amp;TEXT(ROW(D323),"0"),TRUE)="","",INDIRECT("答案!$F"&amp;TEXT(ROW(D323),"0"),TRUE))</f>
        <v/>
      </c>
      <c r="E323" s="8" t="str" cm="1">
        <f t="array" aca="1" ref="E323" ca="1">IF(INDIRECT("答案!$G"&amp;TEXT(ROW(E323),"0"),TRUE)="","",INDIRECT("答案!$G"&amp;TEXT(ROW(E323),"0"),TRUE))</f>
        <v/>
      </c>
    </row>
    <row r="324" spans="1:5" x14ac:dyDescent="0.55000000000000004">
      <c r="A324" s="8" t="str" cm="1">
        <f t="array" aca="1" ref="A324" ca="1">IF(INDIRECT("出席票!$F"&amp;TEXT(ROW(A324),"0"),TRUE)="","",INDIRECT("出席票!$F"&amp;TEXT(ROW(A324),"0"),TRUE))</f>
        <v/>
      </c>
      <c r="B324" s="8" t="str" cm="1">
        <f t="array" aca="1" ref="B324" ca="1">IF(INDIRECT("出席票!$G"&amp;TEXT(ROW(B324),"0"),TRUE)="","",INDIRECT("出席票!$G"&amp;TEXT(ROW(B324),"0"),TRUE))</f>
        <v/>
      </c>
      <c r="D324" s="8" t="str" cm="1">
        <f t="array" aca="1" ref="D324" ca="1">IF(INDIRECT("答案!$F"&amp;TEXT(ROW(D324),"0"),TRUE)="","",INDIRECT("答案!$F"&amp;TEXT(ROW(D324),"0"),TRUE))</f>
        <v/>
      </c>
      <c r="E324" s="8" t="str" cm="1">
        <f t="array" aca="1" ref="E324" ca="1">IF(INDIRECT("答案!$G"&amp;TEXT(ROW(E324),"0"),TRUE)="","",INDIRECT("答案!$G"&amp;TEXT(ROW(E324),"0"),TRUE))</f>
        <v/>
      </c>
    </row>
    <row r="325" spans="1:5" x14ac:dyDescent="0.55000000000000004">
      <c r="A325" s="8" t="str" cm="1">
        <f t="array" aca="1" ref="A325" ca="1">IF(INDIRECT("出席票!$F"&amp;TEXT(ROW(A325),"0"),TRUE)="","",INDIRECT("出席票!$F"&amp;TEXT(ROW(A325),"0"),TRUE))</f>
        <v/>
      </c>
      <c r="B325" s="8" t="str" cm="1">
        <f t="array" aca="1" ref="B325" ca="1">IF(INDIRECT("出席票!$G"&amp;TEXT(ROW(B325),"0"),TRUE)="","",INDIRECT("出席票!$G"&amp;TEXT(ROW(B325),"0"),TRUE))</f>
        <v/>
      </c>
      <c r="D325" s="8" t="str" cm="1">
        <f t="array" aca="1" ref="D325" ca="1">IF(INDIRECT("答案!$F"&amp;TEXT(ROW(D325),"0"),TRUE)="","",INDIRECT("答案!$F"&amp;TEXT(ROW(D325),"0"),TRUE))</f>
        <v/>
      </c>
      <c r="E325" s="8" t="str" cm="1">
        <f t="array" aca="1" ref="E325" ca="1">IF(INDIRECT("答案!$G"&amp;TEXT(ROW(E325),"0"),TRUE)="","",INDIRECT("答案!$G"&amp;TEXT(ROW(E325),"0"),TRUE))</f>
        <v/>
      </c>
    </row>
    <row r="326" spans="1:5" x14ac:dyDescent="0.55000000000000004">
      <c r="A326" s="8" t="str" cm="1">
        <f t="array" aca="1" ref="A326" ca="1">IF(INDIRECT("出席票!$F"&amp;TEXT(ROW(A326),"0"),TRUE)="","",INDIRECT("出席票!$F"&amp;TEXT(ROW(A326),"0"),TRUE))</f>
        <v/>
      </c>
      <c r="B326" s="8" t="str" cm="1">
        <f t="array" aca="1" ref="B326" ca="1">IF(INDIRECT("出席票!$G"&amp;TEXT(ROW(B326),"0"),TRUE)="","",INDIRECT("出席票!$G"&amp;TEXT(ROW(B326),"0"),TRUE))</f>
        <v/>
      </c>
      <c r="D326" s="8" t="str" cm="1">
        <f t="array" aca="1" ref="D326" ca="1">IF(INDIRECT("答案!$F"&amp;TEXT(ROW(D326),"0"),TRUE)="","",INDIRECT("答案!$F"&amp;TEXT(ROW(D326),"0"),TRUE))</f>
        <v/>
      </c>
      <c r="E326" s="8" t="str" cm="1">
        <f t="array" aca="1" ref="E326" ca="1">IF(INDIRECT("答案!$G"&amp;TEXT(ROW(E326),"0"),TRUE)="","",INDIRECT("答案!$G"&amp;TEXT(ROW(E326),"0"),TRUE))</f>
        <v/>
      </c>
    </row>
    <row r="327" spans="1:5" x14ac:dyDescent="0.55000000000000004">
      <c r="A327" s="8" t="str" cm="1">
        <f t="array" aca="1" ref="A327" ca="1">IF(INDIRECT("出席票!$F"&amp;TEXT(ROW(A327),"0"),TRUE)="","",INDIRECT("出席票!$F"&amp;TEXT(ROW(A327),"0"),TRUE))</f>
        <v/>
      </c>
      <c r="B327" s="8" t="str" cm="1">
        <f t="array" aca="1" ref="B327" ca="1">IF(INDIRECT("出席票!$G"&amp;TEXT(ROW(B327),"0"),TRUE)="","",INDIRECT("出席票!$G"&amp;TEXT(ROW(B327),"0"),TRUE))</f>
        <v/>
      </c>
      <c r="D327" s="8" t="str" cm="1">
        <f t="array" aca="1" ref="D327" ca="1">IF(INDIRECT("答案!$F"&amp;TEXT(ROW(D327),"0"),TRUE)="","",INDIRECT("答案!$F"&amp;TEXT(ROW(D327),"0"),TRUE))</f>
        <v/>
      </c>
      <c r="E327" s="8" t="str" cm="1">
        <f t="array" aca="1" ref="E327" ca="1">IF(INDIRECT("答案!$G"&amp;TEXT(ROW(E327),"0"),TRUE)="","",INDIRECT("答案!$G"&amp;TEXT(ROW(E327),"0"),TRUE))</f>
        <v/>
      </c>
    </row>
    <row r="328" spans="1:5" x14ac:dyDescent="0.55000000000000004">
      <c r="A328" s="8" t="str" cm="1">
        <f t="array" aca="1" ref="A328" ca="1">IF(INDIRECT("出席票!$F"&amp;TEXT(ROW(A328),"0"),TRUE)="","",INDIRECT("出席票!$F"&amp;TEXT(ROW(A328),"0"),TRUE))</f>
        <v/>
      </c>
      <c r="B328" s="8" t="str" cm="1">
        <f t="array" aca="1" ref="B328" ca="1">IF(INDIRECT("出席票!$G"&amp;TEXT(ROW(B328),"0"),TRUE)="","",INDIRECT("出席票!$G"&amp;TEXT(ROW(B328),"0"),TRUE))</f>
        <v/>
      </c>
      <c r="D328" s="8" t="str" cm="1">
        <f t="array" aca="1" ref="D328" ca="1">IF(INDIRECT("答案!$F"&amp;TEXT(ROW(D328),"0"),TRUE)="","",INDIRECT("答案!$F"&amp;TEXT(ROW(D328),"0"),TRUE))</f>
        <v/>
      </c>
      <c r="E328" s="8" t="str" cm="1">
        <f t="array" aca="1" ref="E328" ca="1">IF(INDIRECT("答案!$G"&amp;TEXT(ROW(E328),"0"),TRUE)="","",INDIRECT("答案!$G"&amp;TEXT(ROW(E328),"0"),TRUE))</f>
        <v/>
      </c>
    </row>
    <row r="329" spans="1:5" x14ac:dyDescent="0.55000000000000004">
      <c r="A329" s="8" t="str" cm="1">
        <f t="array" aca="1" ref="A329" ca="1">IF(INDIRECT("出席票!$F"&amp;TEXT(ROW(A329),"0"),TRUE)="","",INDIRECT("出席票!$F"&amp;TEXT(ROW(A329),"0"),TRUE))</f>
        <v/>
      </c>
      <c r="B329" s="8" t="str" cm="1">
        <f t="array" aca="1" ref="B329" ca="1">IF(INDIRECT("出席票!$G"&amp;TEXT(ROW(B329),"0"),TRUE)="","",INDIRECT("出席票!$G"&amp;TEXT(ROW(B329),"0"),TRUE))</f>
        <v/>
      </c>
      <c r="D329" s="8" t="str" cm="1">
        <f t="array" aca="1" ref="D329" ca="1">IF(INDIRECT("答案!$F"&amp;TEXT(ROW(D329),"0"),TRUE)="","",INDIRECT("答案!$F"&amp;TEXT(ROW(D329),"0"),TRUE))</f>
        <v/>
      </c>
      <c r="E329" s="8" t="str" cm="1">
        <f t="array" aca="1" ref="E329" ca="1">IF(INDIRECT("答案!$G"&amp;TEXT(ROW(E329),"0"),TRUE)="","",INDIRECT("答案!$G"&amp;TEXT(ROW(E329),"0"),TRUE))</f>
        <v/>
      </c>
    </row>
    <row r="330" spans="1:5" x14ac:dyDescent="0.55000000000000004">
      <c r="A330" s="8" t="str" cm="1">
        <f t="array" aca="1" ref="A330" ca="1">IF(INDIRECT("出席票!$F"&amp;TEXT(ROW(A330),"0"),TRUE)="","",INDIRECT("出席票!$F"&amp;TEXT(ROW(A330),"0"),TRUE))</f>
        <v/>
      </c>
      <c r="B330" s="8" t="str" cm="1">
        <f t="array" aca="1" ref="B330" ca="1">IF(INDIRECT("出席票!$G"&amp;TEXT(ROW(B330),"0"),TRUE)="","",INDIRECT("出席票!$G"&amp;TEXT(ROW(B330),"0"),TRUE))</f>
        <v/>
      </c>
      <c r="D330" s="8" t="str" cm="1">
        <f t="array" aca="1" ref="D330" ca="1">IF(INDIRECT("答案!$F"&amp;TEXT(ROW(D330),"0"),TRUE)="","",INDIRECT("答案!$F"&amp;TEXT(ROW(D330),"0"),TRUE))</f>
        <v/>
      </c>
      <c r="E330" s="8" t="str" cm="1">
        <f t="array" aca="1" ref="E330" ca="1">IF(INDIRECT("答案!$G"&amp;TEXT(ROW(E330),"0"),TRUE)="","",INDIRECT("答案!$G"&amp;TEXT(ROW(E330),"0"),TRUE))</f>
        <v/>
      </c>
    </row>
    <row r="331" spans="1:5" x14ac:dyDescent="0.55000000000000004">
      <c r="A331" s="8" t="str" cm="1">
        <f t="array" aca="1" ref="A331" ca="1">IF(INDIRECT("出席票!$F"&amp;TEXT(ROW(A331),"0"),TRUE)="","",INDIRECT("出席票!$F"&amp;TEXT(ROW(A331),"0"),TRUE))</f>
        <v/>
      </c>
      <c r="B331" s="8" t="str" cm="1">
        <f t="array" aca="1" ref="B331" ca="1">IF(INDIRECT("出席票!$G"&amp;TEXT(ROW(B331),"0"),TRUE)="","",INDIRECT("出席票!$G"&amp;TEXT(ROW(B331),"0"),TRUE))</f>
        <v/>
      </c>
      <c r="D331" s="8" t="str" cm="1">
        <f t="array" aca="1" ref="D331" ca="1">IF(INDIRECT("答案!$F"&amp;TEXT(ROW(D331),"0"),TRUE)="","",INDIRECT("答案!$F"&amp;TEXT(ROW(D331),"0"),TRUE))</f>
        <v/>
      </c>
      <c r="E331" s="8" t="str" cm="1">
        <f t="array" aca="1" ref="E331" ca="1">IF(INDIRECT("答案!$G"&amp;TEXT(ROW(E331),"0"),TRUE)="","",INDIRECT("答案!$G"&amp;TEXT(ROW(E331),"0"),TRUE))</f>
        <v/>
      </c>
    </row>
    <row r="332" spans="1:5" x14ac:dyDescent="0.55000000000000004">
      <c r="A332" s="8" t="str" cm="1">
        <f t="array" aca="1" ref="A332" ca="1">IF(INDIRECT("出席票!$F"&amp;TEXT(ROW(A332),"0"),TRUE)="","",INDIRECT("出席票!$F"&amp;TEXT(ROW(A332),"0"),TRUE))</f>
        <v/>
      </c>
      <c r="B332" s="8" t="str" cm="1">
        <f t="array" aca="1" ref="B332" ca="1">IF(INDIRECT("出席票!$G"&amp;TEXT(ROW(B332),"0"),TRUE)="","",INDIRECT("出席票!$G"&amp;TEXT(ROW(B332),"0"),TRUE))</f>
        <v/>
      </c>
      <c r="D332" s="8" t="str" cm="1">
        <f t="array" aca="1" ref="D332" ca="1">IF(INDIRECT("答案!$F"&amp;TEXT(ROW(D332),"0"),TRUE)="","",INDIRECT("答案!$F"&amp;TEXT(ROW(D332),"0"),TRUE))</f>
        <v/>
      </c>
      <c r="E332" s="8" t="str" cm="1">
        <f t="array" aca="1" ref="E332" ca="1">IF(INDIRECT("答案!$G"&amp;TEXT(ROW(E332),"0"),TRUE)="","",INDIRECT("答案!$G"&amp;TEXT(ROW(E332),"0"),TRUE))</f>
        <v/>
      </c>
    </row>
    <row r="333" spans="1:5" x14ac:dyDescent="0.55000000000000004">
      <c r="A333" s="8" t="str" cm="1">
        <f t="array" aca="1" ref="A333" ca="1">IF(INDIRECT("出席票!$F"&amp;TEXT(ROW(A333),"0"),TRUE)="","",INDIRECT("出席票!$F"&amp;TEXT(ROW(A333),"0"),TRUE))</f>
        <v/>
      </c>
      <c r="B333" s="8" t="str" cm="1">
        <f t="array" aca="1" ref="B333" ca="1">IF(INDIRECT("出席票!$G"&amp;TEXT(ROW(B333),"0"),TRUE)="","",INDIRECT("出席票!$G"&amp;TEXT(ROW(B333),"0"),TRUE))</f>
        <v/>
      </c>
      <c r="D333" s="8" t="str" cm="1">
        <f t="array" aca="1" ref="D333" ca="1">IF(INDIRECT("答案!$F"&amp;TEXT(ROW(D333),"0"),TRUE)="","",INDIRECT("答案!$F"&amp;TEXT(ROW(D333),"0"),TRUE))</f>
        <v/>
      </c>
      <c r="E333" s="8" t="str" cm="1">
        <f t="array" aca="1" ref="E333" ca="1">IF(INDIRECT("答案!$G"&amp;TEXT(ROW(E333),"0"),TRUE)="","",INDIRECT("答案!$G"&amp;TEXT(ROW(E333),"0"),TRUE))</f>
        <v/>
      </c>
    </row>
    <row r="334" spans="1:5" x14ac:dyDescent="0.55000000000000004">
      <c r="A334" s="8" t="str" cm="1">
        <f t="array" aca="1" ref="A334" ca="1">IF(INDIRECT("出席票!$F"&amp;TEXT(ROW(A334),"0"),TRUE)="","",INDIRECT("出席票!$F"&amp;TEXT(ROW(A334),"0"),TRUE))</f>
        <v/>
      </c>
      <c r="B334" s="8" t="str" cm="1">
        <f t="array" aca="1" ref="B334" ca="1">IF(INDIRECT("出席票!$G"&amp;TEXT(ROW(B334),"0"),TRUE)="","",INDIRECT("出席票!$G"&amp;TEXT(ROW(B334),"0"),TRUE))</f>
        <v/>
      </c>
      <c r="D334" s="8" t="str" cm="1">
        <f t="array" aca="1" ref="D334" ca="1">IF(INDIRECT("答案!$F"&amp;TEXT(ROW(D334),"0"),TRUE)="","",INDIRECT("答案!$F"&amp;TEXT(ROW(D334),"0"),TRUE))</f>
        <v/>
      </c>
      <c r="E334" s="8" t="str" cm="1">
        <f t="array" aca="1" ref="E334" ca="1">IF(INDIRECT("答案!$G"&amp;TEXT(ROW(E334),"0"),TRUE)="","",INDIRECT("答案!$G"&amp;TEXT(ROW(E334),"0"),TRUE))</f>
        <v/>
      </c>
    </row>
    <row r="335" spans="1:5" x14ac:dyDescent="0.55000000000000004">
      <c r="A335" s="8" t="str" cm="1">
        <f t="array" aca="1" ref="A335" ca="1">IF(INDIRECT("出席票!$F"&amp;TEXT(ROW(A335),"0"),TRUE)="","",INDIRECT("出席票!$F"&amp;TEXT(ROW(A335),"0"),TRUE))</f>
        <v/>
      </c>
      <c r="B335" s="8" t="str" cm="1">
        <f t="array" aca="1" ref="B335" ca="1">IF(INDIRECT("出席票!$G"&amp;TEXT(ROW(B335),"0"),TRUE)="","",INDIRECT("出席票!$G"&amp;TEXT(ROW(B335),"0"),TRUE))</f>
        <v/>
      </c>
      <c r="D335" s="8" t="str" cm="1">
        <f t="array" aca="1" ref="D335" ca="1">IF(INDIRECT("答案!$F"&amp;TEXT(ROW(D335),"0"),TRUE)="","",INDIRECT("答案!$F"&amp;TEXT(ROW(D335),"0"),TRUE))</f>
        <v/>
      </c>
      <c r="E335" s="8" t="str" cm="1">
        <f t="array" aca="1" ref="E335" ca="1">IF(INDIRECT("答案!$G"&amp;TEXT(ROW(E335),"0"),TRUE)="","",INDIRECT("答案!$G"&amp;TEXT(ROW(E335),"0"),TRUE))</f>
        <v/>
      </c>
    </row>
    <row r="336" spans="1:5" x14ac:dyDescent="0.55000000000000004">
      <c r="A336" s="8" t="str" cm="1">
        <f t="array" aca="1" ref="A336" ca="1">IF(INDIRECT("出席票!$F"&amp;TEXT(ROW(A336),"0"),TRUE)="","",INDIRECT("出席票!$F"&amp;TEXT(ROW(A336),"0"),TRUE))</f>
        <v/>
      </c>
      <c r="B336" s="8" t="str" cm="1">
        <f t="array" aca="1" ref="B336" ca="1">IF(INDIRECT("出席票!$G"&amp;TEXT(ROW(B336),"0"),TRUE)="","",INDIRECT("出席票!$G"&amp;TEXT(ROW(B336),"0"),TRUE))</f>
        <v/>
      </c>
      <c r="D336" s="8" t="str" cm="1">
        <f t="array" aca="1" ref="D336" ca="1">IF(INDIRECT("答案!$F"&amp;TEXT(ROW(D336),"0"),TRUE)="","",INDIRECT("答案!$F"&amp;TEXT(ROW(D336),"0"),TRUE))</f>
        <v/>
      </c>
      <c r="E336" s="8" t="str" cm="1">
        <f t="array" aca="1" ref="E336" ca="1">IF(INDIRECT("答案!$G"&amp;TEXT(ROW(E336),"0"),TRUE)="","",INDIRECT("答案!$G"&amp;TEXT(ROW(E336),"0"),TRUE))</f>
        <v/>
      </c>
    </row>
    <row r="337" spans="1:5" x14ac:dyDescent="0.55000000000000004">
      <c r="A337" s="8" t="str" cm="1">
        <f t="array" aca="1" ref="A337" ca="1">IF(INDIRECT("出席票!$F"&amp;TEXT(ROW(A337),"0"),TRUE)="","",INDIRECT("出席票!$F"&amp;TEXT(ROW(A337),"0"),TRUE))</f>
        <v/>
      </c>
      <c r="B337" s="8" t="str" cm="1">
        <f t="array" aca="1" ref="B337" ca="1">IF(INDIRECT("出席票!$G"&amp;TEXT(ROW(B337),"0"),TRUE)="","",INDIRECT("出席票!$G"&amp;TEXT(ROW(B337),"0"),TRUE))</f>
        <v/>
      </c>
      <c r="D337" s="8" t="str" cm="1">
        <f t="array" aca="1" ref="D337" ca="1">IF(INDIRECT("答案!$F"&amp;TEXT(ROW(D337),"0"),TRUE)="","",INDIRECT("答案!$F"&amp;TEXT(ROW(D337),"0"),TRUE))</f>
        <v/>
      </c>
      <c r="E337" s="8" t="str" cm="1">
        <f t="array" aca="1" ref="E337" ca="1">IF(INDIRECT("答案!$G"&amp;TEXT(ROW(E337),"0"),TRUE)="","",INDIRECT("答案!$G"&amp;TEXT(ROW(E337),"0"),TRUE))</f>
        <v/>
      </c>
    </row>
    <row r="338" spans="1:5" x14ac:dyDescent="0.55000000000000004">
      <c r="A338" s="8" t="str" cm="1">
        <f t="array" aca="1" ref="A338" ca="1">IF(INDIRECT("出席票!$F"&amp;TEXT(ROW(A338),"0"),TRUE)="","",INDIRECT("出席票!$F"&amp;TEXT(ROW(A338),"0"),TRUE))</f>
        <v/>
      </c>
      <c r="B338" s="8" t="str" cm="1">
        <f t="array" aca="1" ref="B338" ca="1">IF(INDIRECT("出席票!$G"&amp;TEXT(ROW(B338),"0"),TRUE)="","",INDIRECT("出席票!$G"&amp;TEXT(ROW(B338),"0"),TRUE))</f>
        <v/>
      </c>
      <c r="D338" s="8" t="str" cm="1">
        <f t="array" aca="1" ref="D338" ca="1">IF(INDIRECT("答案!$F"&amp;TEXT(ROW(D338),"0"),TRUE)="","",INDIRECT("答案!$F"&amp;TEXT(ROW(D338),"0"),TRUE))</f>
        <v/>
      </c>
      <c r="E338" s="8" t="str" cm="1">
        <f t="array" aca="1" ref="E338" ca="1">IF(INDIRECT("答案!$G"&amp;TEXT(ROW(E338),"0"),TRUE)="","",INDIRECT("答案!$G"&amp;TEXT(ROW(E338),"0"),TRUE))</f>
        <v/>
      </c>
    </row>
    <row r="339" spans="1:5" x14ac:dyDescent="0.55000000000000004">
      <c r="A339" s="8" t="str" cm="1">
        <f t="array" aca="1" ref="A339" ca="1">IF(INDIRECT("出席票!$F"&amp;TEXT(ROW(A339),"0"),TRUE)="","",INDIRECT("出席票!$F"&amp;TEXT(ROW(A339),"0"),TRUE))</f>
        <v/>
      </c>
      <c r="B339" s="8" t="str" cm="1">
        <f t="array" aca="1" ref="B339" ca="1">IF(INDIRECT("出席票!$G"&amp;TEXT(ROW(B339),"0"),TRUE)="","",INDIRECT("出席票!$G"&amp;TEXT(ROW(B339),"0"),TRUE))</f>
        <v/>
      </c>
      <c r="D339" s="8" t="str" cm="1">
        <f t="array" aca="1" ref="D339" ca="1">IF(INDIRECT("答案!$F"&amp;TEXT(ROW(D339),"0"),TRUE)="","",INDIRECT("答案!$F"&amp;TEXT(ROW(D339),"0"),TRUE))</f>
        <v/>
      </c>
      <c r="E339" s="8" t="str" cm="1">
        <f t="array" aca="1" ref="E339" ca="1">IF(INDIRECT("答案!$G"&amp;TEXT(ROW(E339),"0"),TRUE)="","",INDIRECT("答案!$G"&amp;TEXT(ROW(E339),"0"),TRUE))</f>
        <v/>
      </c>
    </row>
    <row r="340" spans="1:5" x14ac:dyDescent="0.55000000000000004">
      <c r="A340" s="8" t="str" cm="1">
        <f t="array" aca="1" ref="A340" ca="1">IF(INDIRECT("出席票!$F"&amp;TEXT(ROW(A340),"0"),TRUE)="","",INDIRECT("出席票!$F"&amp;TEXT(ROW(A340),"0"),TRUE))</f>
        <v/>
      </c>
      <c r="B340" s="8" t="str" cm="1">
        <f t="array" aca="1" ref="B340" ca="1">IF(INDIRECT("出席票!$G"&amp;TEXT(ROW(B340),"0"),TRUE)="","",INDIRECT("出席票!$G"&amp;TEXT(ROW(B340),"0"),TRUE))</f>
        <v/>
      </c>
      <c r="D340" s="8" t="str" cm="1">
        <f t="array" aca="1" ref="D340" ca="1">IF(INDIRECT("答案!$F"&amp;TEXT(ROW(D340),"0"),TRUE)="","",INDIRECT("答案!$F"&amp;TEXT(ROW(D340),"0"),TRUE))</f>
        <v/>
      </c>
      <c r="E340" s="8" t="str" cm="1">
        <f t="array" aca="1" ref="E340" ca="1">IF(INDIRECT("答案!$G"&amp;TEXT(ROW(E340),"0"),TRUE)="","",INDIRECT("答案!$G"&amp;TEXT(ROW(E340),"0"),TRUE))</f>
        <v/>
      </c>
    </row>
    <row r="341" spans="1:5" x14ac:dyDescent="0.55000000000000004">
      <c r="A341" s="8" t="str" cm="1">
        <f t="array" aca="1" ref="A341" ca="1">IF(INDIRECT("出席票!$F"&amp;TEXT(ROW(A341),"0"),TRUE)="","",INDIRECT("出席票!$F"&amp;TEXT(ROW(A341),"0"),TRUE))</f>
        <v/>
      </c>
      <c r="B341" s="8" t="str" cm="1">
        <f t="array" aca="1" ref="B341" ca="1">IF(INDIRECT("出席票!$G"&amp;TEXT(ROW(B341),"0"),TRUE)="","",INDIRECT("出席票!$G"&amp;TEXT(ROW(B341),"0"),TRUE))</f>
        <v/>
      </c>
      <c r="D341" s="8" t="str" cm="1">
        <f t="array" aca="1" ref="D341" ca="1">IF(INDIRECT("答案!$F"&amp;TEXT(ROW(D341),"0"),TRUE)="","",INDIRECT("答案!$F"&amp;TEXT(ROW(D341),"0"),TRUE))</f>
        <v/>
      </c>
      <c r="E341" s="8" t="str" cm="1">
        <f t="array" aca="1" ref="E341" ca="1">IF(INDIRECT("答案!$G"&amp;TEXT(ROW(E341),"0"),TRUE)="","",INDIRECT("答案!$G"&amp;TEXT(ROW(E341),"0"),TRUE))</f>
        <v/>
      </c>
    </row>
    <row r="342" spans="1:5" x14ac:dyDescent="0.55000000000000004">
      <c r="A342" s="8" t="str" cm="1">
        <f t="array" aca="1" ref="A342" ca="1">IF(INDIRECT("出席票!$F"&amp;TEXT(ROW(A342),"0"),TRUE)="","",INDIRECT("出席票!$F"&amp;TEXT(ROW(A342),"0"),TRUE))</f>
        <v/>
      </c>
      <c r="B342" s="8" t="str" cm="1">
        <f t="array" aca="1" ref="B342" ca="1">IF(INDIRECT("出席票!$G"&amp;TEXT(ROW(B342),"0"),TRUE)="","",INDIRECT("出席票!$G"&amp;TEXT(ROW(B342),"0"),TRUE))</f>
        <v/>
      </c>
      <c r="D342" s="8" t="str" cm="1">
        <f t="array" aca="1" ref="D342" ca="1">IF(INDIRECT("答案!$F"&amp;TEXT(ROW(D342),"0"),TRUE)="","",INDIRECT("答案!$F"&amp;TEXT(ROW(D342),"0"),TRUE))</f>
        <v/>
      </c>
      <c r="E342" s="8" t="str" cm="1">
        <f t="array" aca="1" ref="E342" ca="1">IF(INDIRECT("答案!$G"&amp;TEXT(ROW(E342),"0"),TRUE)="","",INDIRECT("答案!$G"&amp;TEXT(ROW(E342),"0"),TRUE))</f>
        <v/>
      </c>
    </row>
    <row r="343" spans="1:5" x14ac:dyDescent="0.55000000000000004">
      <c r="A343" s="8" t="str" cm="1">
        <f t="array" aca="1" ref="A343" ca="1">IF(INDIRECT("出席票!$F"&amp;TEXT(ROW(A343),"0"),TRUE)="","",INDIRECT("出席票!$F"&amp;TEXT(ROW(A343),"0"),TRUE))</f>
        <v/>
      </c>
      <c r="B343" s="8" t="str" cm="1">
        <f t="array" aca="1" ref="B343" ca="1">IF(INDIRECT("出席票!$G"&amp;TEXT(ROW(B343),"0"),TRUE)="","",INDIRECT("出席票!$G"&amp;TEXT(ROW(B343),"0"),TRUE))</f>
        <v/>
      </c>
      <c r="D343" s="8" t="str" cm="1">
        <f t="array" aca="1" ref="D343" ca="1">IF(INDIRECT("答案!$F"&amp;TEXT(ROW(D343),"0"),TRUE)="","",INDIRECT("答案!$F"&amp;TEXT(ROW(D343),"0"),TRUE))</f>
        <v/>
      </c>
      <c r="E343" s="8" t="str" cm="1">
        <f t="array" aca="1" ref="E343" ca="1">IF(INDIRECT("答案!$G"&amp;TEXT(ROW(E343),"0"),TRUE)="","",INDIRECT("答案!$G"&amp;TEXT(ROW(E343),"0"),TRUE))</f>
        <v/>
      </c>
    </row>
    <row r="344" spans="1:5" x14ac:dyDescent="0.55000000000000004">
      <c r="A344" s="8" t="str" cm="1">
        <f t="array" aca="1" ref="A344" ca="1">IF(INDIRECT("出席票!$F"&amp;TEXT(ROW(A344),"0"),TRUE)="","",INDIRECT("出席票!$F"&amp;TEXT(ROW(A344),"0"),TRUE))</f>
        <v/>
      </c>
      <c r="B344" s="8" t="str" cm="1">
        <f t="array" aca="1" ref="B344" ca="1">IF(INDIRECT("出席票!$G"&amp;TEXT(ROW(B344),"0"),TRUE)="","",INDIRECT("出席票!$G"&amp;TEXT(ROW(B344),"0"),TRUE))</f>
        <v/>
      </c>
      <c r="D344" s="8" t="str" cm="1">
        <f t="array" aca="1" ref="D344" ca="1">IF(INDIRECT("答案!$F"&amp;TEXT(ROW(D344),"0"),TRUE)="","",INDIRECT("答案!$F"&amp;TEXT(ROW(D344),"0"),TRUE))</f>
        <v/>
      </c>
      <c r="E344" s="8" t="str" cm="1">
        <f t="array" aca="1" ref="E344" ca="1">IF(INDIRECT("答案!$G"&amp;TEXT(ROW(E344),"0"),TRUE)="","",INDIRECT("答案!$G"&amp;TEXT(ROW(E344),"0"),TRUE))</f>
        <v/>
      </c>
    </row>
    <row r="345" spans="1:5" x14ac:dyDescent="0.55000000000000004">
      <c r="A345" s="8" t="str" cm="1">
        <f t="array" aca="1" ref="A345" ca="1">IF(INDIRECT("出席票!$F"&amp;TEXT(ROW(A345),"0"),TRUE)="","",INDIRECT("出席票!$F"&amp;TEXT(ROW(A345),"0"),TRUE))</f>
        <v/>
      </c>
      <c r="B345" s="8" t="str" cm="1">
        <f t="array" aca="1" ref="B345" ca="1">IF(INDIRECT("出席票!$G"&amp;TEXT(ROW(B345),"0"),TRUE)="","",INDIRECT("出席票!$G"&amp;TEXT(ROW(B345),"0"),TRUE))</f>
        <v/>
      </c>
      <c r="D345" s="8" t="str" cm="1">
        <f t="array" aca="1" ref="D345" ca="1">IF(INDIRECT("答案!$F"&amp;TEXT(ROW(D345),"0"),TRUE)="","",INDIRECT("答案!$F"&amp;TEXT(ROW(D345),"0"),TRUE))</f>
        <v/>
      </c>
      <c r="E345" s="8" t="str" cm="1">
        <f t="array" aca="1" ref="E345" ca="1">IF(INDIRECT("答案!$G"&amp;TEXT(ROW(E345),"0"),TRUE)="","",INDIRECT("答案!$G"&amp;TEXT(ROW(E345),"0"),TRUE))</f>
        <v/>
      </c>
    </row>
    <row r="346" spans="1:5" x14ac:dyDescent="0.55000000000000004">
      <c r="A346" s="8" t="str" cm="1">
        <f t="array" aca="1" ref="A346" ca="1">IF(INDIRECT("出席票!$F"&amp;TEXT(ROW(A346),"0"),TRUE)="","",INDIRECT("出席票!$F"&amp;TEXT(ROW(A346),"0"),TRUE))</f>
        <v/>
      </c>
      <c r="B346" s="8" t="str" cm="1">
        <f t="array" aca="1" ref="B346" ca="1">IF(INDIRECT("出席票!$G"&amp;TEXT(ROW(B346),"0"),TRUE)="","",INDIRECT("出席票!$G"&amp;TEXT(ROW(B346),"0"),TRUE))</f>
        <v/>
      </c>
      <c r="D346" s="8" t="str" cm="1">
        <f t="array" aca="1" ref="D346" ca="1">IF(INDIRECT("答案!$F"&amp;TEXT(ROW(D346),"0"),TRUE)="","",INDIRECT("答案!$F"&amp;TEXT(ROW(D346),"0"),TRUE))</f>
        <v/>
      </c>
      <c r="E346" s="8" t="str" cm="1">
        <f t="array" aca="1" ref="E346" ca="1">IF(INDIRECT("答案!$G"&amp;TEXT(ROW(E346),"0"),TRUE)="","",INDIRECT("答案!$G"&amp;TEXT(ROW(E346),"0"),TRUE))</f>
        <v/>
      </c>
    </row>
    <row r="347" spans="1:5" x14ac:dyDescent="0.55000000000000004">
      <c r="A347" s="8" t="str" cm="1">
        <f t="array" aca="1" ref="A347" ca="1">IF(INDIRECT("出席票!$F"&amp;TEXT(ROW(A347),"0"),TRUE)="","",INDIRECT("出席票!$F"&amp;TEXT(ROW(A347),"0"),TRUE))</f>
        <v/>
      </c>
      <c r="B347" s="8" t="str" cm="1">
        <f t="array" aca="1" ref="B347" ca="1">IF(INDIRECT("出席票!$G"&amp;TEXT(ROW(B347),"0"),TRUE)="","",INDIRECT("出席票!$G"&amp;TEXT(ROW(B347),"0"),TRUE))</f>
        <v/>
      </c>
      <c r="D347" s="8" t="str" cm="1">
        <f t="array" aca="1" ref="D347" ca="1">IF(INDIRECT("答案!$F"&amp;TEXT(ROW(D347),"0"),TRUE)="","",INDIRECT("答案!$F"&amp;TEXT(ROW(D347),"0"),TRUE))</f>
        <v/>
      </c>
      <c r="E347" s="8" t="str" cm="1">
        <f t="array" aca="1" ref="E347" ca="1">IF(INDIRECT("答案!$G"&amp;TEXT(ROW(E347),"0"),TRUE)="","",INDIRECT("答案!$G"&amp;TEXT(ROW(E347),"0"),TRUE))</f>
        <v/>
      </c>
    </row>
    <row r="348" spans="1:5" x14ac:dyDescent="0.55000000000000004">
      <c r="A348" s="8" t="str" cm="1">
        <f t="array" aca="1" ref="A348" ca="1">IF(INDIRECT("出席票!$F"&amp;TEXT(ROW(A348),"0"),TRUE)="","",INDIRECT("出席票!$F"&amp;TEXT(ROW(A348),"0"),TRUE))</f>
        <v/>
      </c>
      <c r="B348" s="8" t="str" cm="1">
        <f t="array" aca="1" ref="B348" ca="1">IF(INDIRECT("出席票!$G"&amp;TEXT(ROW(B348),"0"),TRUE)="","",INDIRECT("出席票!$G"&amp;TEXT(ROW(B348),"0"),TRUE))</f>
        <v/>
      </c>
      <c r="D348" s="8" t="str" cm="1">
        <f t="array" aca="1" ref="D348" ca="1">IF(INDIRECT("答案!$F"&amp;TEXT(ROW(D348),"0"),TRUE)="","",INDIRECT("答案!$F"&amp;TEXT(ROW(D348),"0"),TRUE))</f>
        <v/>
      </c>
      <c r="E348" s="8" t="str" cm="1">
        <f t="array" aca="1" ref="E348" ca="1">IF(INDIRECT("答案!$G"&amp;TEXT(ROW(E348),"0"),TRUE)="","",INDIRECT("答案!$G"&amp;TEXT(ROW(E348),"0"),TRUE))</f>
        <v/>
      </c>
    </row>
    <row r="349" spans="1:5" x14ac:dyDescent="0.55000000000000004">
      <c r="A349" s="8" t="str" cm="1">
        <f t="array" aca="1" ref="A349" ca="1">IF(INDIRECT("出席票!$F"&amp;TEXT(ROW(A349),"0"),TRUE)="","",INDIRECT("出席票!$F"&amp;TEXT(ROW(A349),"0"),TRUE))</f>
        <v/>
      </c>
      <c r="B349" s="8" t="str" cm="1">
        <f t="array" aca="1" ref="B349" ca="1">IF(INDIRECT("出席票!$G"&amp;TEXT(ROW(B349),"0"),TRUE)="","",INDIRECT("出席票!$G"&amp;TEXT(ROW(B349),"0"),TRUE))</f>
        <v/>
      </c>
      <c r="D349" s="8" t="str" cm="1">
        <f t="array" aca="1" ref="D349" ca="1">IF(INDIRECT("答案!$F"&amp;TEXT(ROW(D349),"0"),TRUE)="","",INDIRECT("答案!$F"&amp;TEXT(ROW(D349),"0"),TRUE))</f>
        <v/>
      </c>
      <c r="E349" s="8" t="str" cm="1">
        <f t="array" aca="1" ref="E349" ca="1">IF(INDIRECT("答案!$G"&amp;TEXT(ROW(E349),"0"),TRUE)="","",INDIRECT("答案!$G"&amp;TEXT(ROW(E349),"0"),TRUE))</f>
        <v/>
      </c>
    </row>
    <row r="350" spans="1:5" x14ac:dyDescent="0.55000000000000004">
      <c r="A350" s="8" t="str" cm="1">
        <f t="array" aca="1" ref="A350" ca="1">IF(INDIRECT("出席票!$F"&amp;TEXT(ROW(A350),"0"),TRUE)="","",INDIRECT("出席票!$F"&amp;TEXT(ROW(A350),"0"),TRUE))</f>
        <v/>
      </c>
      <c r="B350" s="8" t="str" cm="1">
        <f t="array" aca="1" ref="B350" ca="1">IF(INDIRECT("出席票!$G"&amp;TEXT(ROW(B350),"0"),TRUE)="","",INDIRECT("出席票!$G"&amp;TEXT(ROW(B350),"0"),TRUE))</f>
        <v/>
      </c>
      <c r="D350" s="8" t="str" cm="1">
        <f t="array" aca="1" ref="D350" ca="1">IF(INDIRECT("答案!$F"&amp;TEXT(ROW(D350),"0"),TRUE)="","",INDIRECT("答案!$F"&amp;TEXT(ROW(D350),"0"),TRUE))</f>
        <v/>
      </c>
      <c r="E350" s="8" t="str" cm="1">
        <f t="array" aca="1" ref="E350" ca="1">IF(INDIRECT("答案!$G"&amp;TEXT(ROW(E350),"0"),TRUE)="","",INDIRECT("答案!$G"&amp;TEXT(ROW(E350),"0"),TRUE))</f>
        <v/>
      </c>
    </row>
    <row r="351" spans="1:5" x14ac:dyDescent="0.55000000000000004">
      <c r="A351" s="8" t="str" cm="1">
        <f t="array" aca="1" ref="A351" ca="1">IF(INDIRECT("出席票!$F"&amp;TEXT(ROW(A351),"0"),TRUE)="","",INDIRECT("出席票!$F"&amp;TEXT(ROW(A351),"0"),TRUE))</f>
        <v/>
      </c>
      <c r="B351" s="8" t="str" cm="1">
        <f t="array" aca="1" ref="B351" ca="1">IF(INDIRECT("出席票!$G"&amp;TEXT(ROW(B351),"0"),TRUE)="","",INDIRECT("出席票!$G"&amp;TEXT(ROW(B351),"0"),TRUE))</f>
        <v/>
      </c>
      <c r="D351" s="8" t="str" cm="1">
        <f t="array" aca="1" ref="D351" ca="1">IF(INDIRECT("答案!$F"&amp;TEXT(ROW(D351),"0"),TRUE)="","",INDIRECT("答案!$F"&amp;TEXT(ROW(D351),"0"),TRUE))</f>
        <v/>
      </c>
      <c r="E351" s="8" t="str" cm="1">
        <f t="array" aca="1" ref="E351" ca="1">IF(INDIRECT("答案!$G"&amp;TEXT(ROW(E351),"0"),TRUE)="","",INDIRECT("答案!$G"&amp;TEXT(ROW(E351),"0"),TRUE))</f>
        <v/>
      </c>
    </row>
    <row r="352" spans="1:5" x14ac:dyDescent="0.55000000000000004">
      <c r="A352" s="8" t="str" cm="1">
        <f t="array" aca="1" ref="A352" ca="1">IF(INDIRECT("出席票!$F"&amp;TEXT(ROW(A352),"0"),TRUE)="","",INDIRECT("出席票!$F"&amp;TEXT(ROW(A352),"0"),TRUE))</f>
        <v/>
      </c>
      <c r="B352" s="8" t="str" cm="1">
        <f t="array" aca="1" ref="B352" ca="1">IF(INDIRECT("出席票!$G"&amp;TEXT(ROW(B352),"0"),TRUE)="","",INDIRECT("出席票!$G"&amp;TEXT(ROW(B352),"0"),TRUE))</f>
        <v/>
      </c>
      <c r="D352" s="8" t="str" cm="1">
        <f t="array" aca="1" ref="D352" ca="1">IF(INDIRECT("答案!$F"&amp;TEXT(ROW(D352),"0"),TRUE)="","",INDIRECT("答案!$F"&amp;TEXT(ROW(D352),"0"),TRUE))</f>
        <v/>
      </c>
      <c r="E352" s="8" t="str" cm="1">
        <f t="array" aca="1" ref="E352" ca="1">IF(INDIRECT("答案!$G"&amp;TEXT(ROW(E352),"0"),TRUE)="","",INDIRECT("答案!$G"&amp;TEXT(ROW(E352),"0"),TRUE))</f>
        <v/>
      </c>
    </row>
    <row r="353" spans="1:5" x14ac:dyDescent="0.55000000000000004">
      <c r="A353" s="8" t="str" cm="1">
        <f t="array" aca="1" ref="A353" ca="1">IF(INDIRECT("出席票!$F"&amp;TEXT(ROW(A353),"0"),TRUE)="","",INDIRECT("出席票!$F"&amp;TEXT(ROW(A353),"0"),TRUE))</f>
        <v/>
      </c>
      <c r="B353" s="8" t="str" cm="1">
        <f t="array" aca="1" ref="B353" ca="1">IF(INDIRECT("出席票!$G"&amp;TEXT(ROW(B353),"0"),TRUE)="","",INDIRECT("出席票!$G"&amp;TEXT(ROW(B353),"0"),TRUE))</f>
        <v/>
      </c>
      <c r="D353" s="8" t="str" cm="1">
        <f t="array" aca="1" ref="D353" ca="1">IF(INDIRECT("答案!$F"&amp;TEXT(ROW(D353),"0"),TRUE)="","",INDIRECT("答案!$F"&amp;TEXT(ROW(D353),"0"),TRUE))</f>
        <v/>
      </c>
      <c r="E353" s="8" t="str" cm="1">
        <f t="array" aca="1" ref="E353" ca="1">IF(INDIRECT("答案!$G"&amp;TEXT(ROW(E353),"0"),TRUE)="","",INDIRECT("答案!$G"&amp;TEXT(ROW(E353),"0"),TRUE))</f>
        <v/>
      </c>
    </row>
    <row r="354" spans="1:5" x14ac:dyDescent="0.55000000000000004">
      <c r="A354" s="8" t="str" cm="1">
        <f t="array" aca="1" ref="A354" ca="1">IF(INDIRECT("出席票!$F"&amp;TEXT(ROW(A354),"0"),TRUE)="","",INDIRECT("出席票!$F"&amp;TEXT(ROW(A354),"0"),TRUE))</f>
        <v/>
      </c>
      <c r="B354" s="8" t="str" cm="1">
        <f t="array" aca="1" ref="B354" ca="1">IF(INDIRECT("出席票!$G"&amp;TEXT(ROW(B354),"0"),TRUE)="","",INDIRECT("出席票!$G"&amp;TEXT(ROW(B354),"0"),TRUE))</f>
        <v/>
      </c>
      <c r="D354" s="8" t="str" cm="1">
        <f t="array" aca="1" ref="D354" ca="1">IF(INDIRECT("答案!$F"&amp;TEXT(ROW(D354),"0"),TRUE)="","",INDIRECT("答案!$F"&amp;TEXT(ROW(D354),"0"),TRUE))</f>
        <v/>
      </c>
      <c r="E354" s="8" t="str" cm="1">
        <f t="array" aca="1" ref="E354" ca="1">IF(INDIRECT("答案!$G"&amp;TEXT(ROW(E354),"0"),TRUE)="","",INDIRECT("答案!$G"&amp;TEXT(ROW(E354),"0"),TRUE))</f>
        <v/>
      </c>
    </row>
    <row r="355" spans="1:5" x14ac:dyDescent="0.55000000000000004">
      <c r="A355" s="8" t="str" cm="1">
        <f t="array" aca="1" ref="A355" ca="1">IF(INDIRECT("出席票!$F"&amp;TEXT(ROW(A355),"0"),TRUE)="","",INDIRECT("出席票!$F"&amp;TEXT(ROW(A355),"0"),TRUE))</f>
        <v/>
      </c>
      <c r="B355" s="8" t="str" cm="1">
        <f t="array" aca="1" ref="B355" ca="1">IF(INDIRECT("出席票!$G"&amp;TEXT(ROW(B355),"0"),TRUE)="","",INDIRECT("出席票!$G"&amp;TEXT(ROW(B355),"0"),TRUE))</f>
        <v/>
      </c>
      <c r="D355" s="8" t="str" cm="1">
        <f t="array" aca="1" ref="D355" ca="1">IF(INDIRECT("答案!$F"&amp;TEXT(ROW(D355),"0"),TRUE)="","",INDIRECT("答案!$F"&amp;TEXT(ROW(D355),"0"),TRUE))</f>
        <v/>
      </c>
      <c r="E355" s="8" t="str" cm="1">
        <f t="array" aca="1" ref="E355" ca="1">IF(INDIRECT("答案!$G"&amp;TEXT(ROW(E355),"0"),TRUE)="","",INDIRECT("答案!$G"&amp;TEXT(ROW(E355),"0"),TRUE))</f>
        <v/>
      </c>
    </row>
    <row r="356" spans="1:5" x14ac:dyDescent="0.55000000000000004">
      <c r="A356" s="8" t="str" cm="1">
        <f t="array" aca="1" ref="A356" ca="1">IF(INDIRECT("出席票!$F"&amp;TEXT(ROW(A356),"0"),TRUE)="","",INDIRECT("出席票!$F"&amp;TEXT(ROW(A356),"0"),TRUE))</f>
        <v/>
      </c>
      <c r="B356" s="8" t="str" cm="1">
        <f t="array" aca="1" ref="B356" ca="1">IF(INDIRECT("出席票!$G"&amp;TEXT(ROW(B356),"0"),TRUE)="","",INDIRECT("出席票!$G"&amp;TEXT(ROW(B356),"0"),TRUE))</f>
        <v/>
      </c>
      <c r="D356" s="8" t="str" cm="1">
        <f t="array" aca="1" ref="D356" ca="1">IF(INDIRECT("答案!$F"&amp;TEXT(ROW(D356),"0"),TRUE)="","",INDIRECT("答案!$F"&amp;TEXT(ROW(D356),"0"),TRUE))</f>
        <v/>
      </c>
      <c r="E356" s="8" t="str" cm="1">
        <f t="array" aca="1" ref="E356" ca="1">IF(INDIRECT("答案!$G"&amp;TEXT(ROW(E356),"0"),TRUE)="","",INDIRECT("答案!$G"&amp;TEXT(ROW(E356),"0"),TRUE))</f>
        <v/>
      </c>
    </row>
    <row r="357" spans="1:5" x14ac:dyDescent="0.55000000000000004">
      <c r="A357" s="8" t="str" cm="1">
        <f t="array" aca="1" ref="A357" ca="1">IF(INDIRECT("出席票!$F"&amp;TEXT(ROW(A357),"0"),TRUE)="","",INDIRECT("出席票!$F"&amp;TEXT(ROW(A357),"0"),TRUE))</f>
        <v/>
      </c>
      <c r="B357" s="8" t="str" cm="1">
        <f t="array" aca="1" ref="B357" ca="1">IF(INDIRECT("出席票!$G"&amp;TEXT(ROW(B357),"0"),TRUE)="","",INDIRECT("出席票!$G"&amp;TEXT(ROW(B357),"0"),TRUE))</f>
        <v/>
      </c>
      <c r="D357" s="8" t="str" cm="1">
        <f t="array" aca="1" ref="D357" ca="1">IF(INDIRECT("答案!$F"&amp;TEXT(ROW(D357),"0"),TRUE)="","",INDIRECT("答案!$F"&amp;TEXT(ROW(D357),"0"),TRUE))</f>
        <v/>
      </c>
      <c r="E357" s="8" t="str" cm="1">
        <f t="array" aca="1" ref="E357" ca="1">IF(INDIRECT("答案!$G"&amp;TEXT(ROW(E357),"0"),TRUE)="","",INDIRECT("答案!$G"&amp;TEXT(ROW(E357),"0"),TRUE))</f>
        <v/>
      </c>
    </row>
    <row r="358" spans="1:5" x14ac:dyDescent="0.55000000000000004">
      <c r="A358" s="8" t="str" cm="1">
        <f t="array" aca="1" ref="A358" ca="1">IF(INDIRECT("出席票!$F"&amp;TEXT(ROW(A358),"0"),TRUE)="","",INDIRECT("出席票!$F"&amp;TEXT(ROW(A358),"0"),TRUE))</f>
        <v/>
      </c>
      <c r="B358" s="8" t="str" cm="1">
        <f t="array" aca="1" ref="B358" ca="1">IF(INDIRECT("出席票!$G"&amp;TEXT(ROW(B358),"0"),TRUE)="","",INDIRECT("出席票!$G"&amp;TEXT(ROW(B358),"0"),TRUE))</f>
        <v/>
      </c>
      <c r="D358" s="8" t="str" cm="1">
        <f t="array" aca="1" ref="D358" ca="1">IF(INDIRECT("答案!$F"&amp;TEXT(ROW(D358),"0"),TRUE)="","",INDIRECT("答案!$F"&amp;TEXT(ROW(D358),"0"),TRUE))</f>
        <v/>
      </c>
      <c r="E358" s="8" t="str" cm="1">
        <f t="array" aca="1" ref="E358" ca="1">IF(INDIRECT("答案!$G"&amp;TEXT(ROW(E358),"0"),TRUE)="","",INDIRECT("答案!$G"&amp;TEXT(ROW(E358),"0"),TRUE))</f>
        <v/>
      </c>
    </row>
    <row r="359" spans="1:5" x14ac:dyDescent="0.55000000000000004">
      <c r="A359" s="8" t="str" cm="1">
        <f t="array" aca="1" ref="A359" ca="1">IF(INDIRECT("出席票!$F"&amp;TEXT(ROW(A359),"0"),TRUE)="","",INDIRECT("出席票!$F"&amp;TEXT(ROW(A359),"0"),TRUE))</f>
        <v/>
      </c>
      <c r="B359" s="8" t="str" cm="1">
        <f t="array" aca="1" ref="B359" ca="1">IF(INDIRECT("出席票!$G"&amp;TEXT(ROW(B359),"0"),TRUE)="","",INDIRECT("出席票!$G"&amp;TEXT(ROW(B359),"0"),TRUE))</f>
        <v/>
      </c>
      <c r="D359" s="8" t="str" cm="1">
        <f t="array" aca="1" ref="D359" ca="1">IF(INDIRECT("答案!$F"&amp;TEXT(ROW(D359),"0"),TRUE)="","",INDIRECT("答案!$F"&amp;TEXT(ROW(D359),"0"),TRUE))</f>
        <v/>
      </c>
      <c r="E359" s="8" t="str" cm="1">
        <f t="array" aca="1" ref="E359" ca="1">IF(INDIRECT("答案!$G"&amp;TEXT(ROW(E359),"0"),TRUE)="","",INDIRECT("答案!$G"&amp;TEXT(ROW(E359),"0"),TRUE))</f>
        <v/>
      </c>
    </row>
    <row r="360" spans="1:5" x14ac:dyDescent="0.55000000000000004">
      <c r="A360" s="8" t="str" cm="1">
        <f t="array" aca="1" ref="A360" ca="1">IF(INDIRECT("出席票!$F"&amp;TEXT(ROW(A360),"0"),TRUE)="","",INDIRECT("出席票!$F"&amp;TEXT(ROW(A360),"0"),TRUE))</f>
        <v/>
      </c>
      <c r="B360" s="8" t="str" cm="1">
        <f t="array" aca="1" ref="B360" ca="1">IF(INDIRECT("出席票!$G"&amp;TEXT(ROW(B360),"0"),TRUE)="","",INDIRECT("出席票!$G"&amp;TEXT(ROW(B360),"0"),TRUE))</f>
        <v/>
      </c>
      <c r="D360" s="8" t="str" cm="1">
        <f t="array" aca="1" ref="D360" ca="1">IF(INDIRECT("答案!$F"&amp;TEXT(ROW(D360),"0"),TRUE)="","",INDIRECT("答案!$F"&amp;TEXT(ROW(D360),"0"),TRUE))</f>
        <v/>
      </c>
      <c r="E360" s="8" t="str" cm="1">
        <f t="array" aca="1" ref="E360" ca="1">IF(INDIRECT("答案!$G"&amp;TEXT(ROW(E360),"0"),TRUE)="","",INDIRECT("答案!$G"&amp;TEXT(ROW(E360),"0"),TRUE))</f>
        <v/>
      </c>
    </row>
    <row r="361" spans="1:5" x14ac:dyDescent="0.55000000000000004">
      <c r="A361" s="8" t="str" cm="1">
        <f t="array" aca="1" ref="A361" ca="1">IF(INDIRECT("出席票!$F"&amp;TEXT(ROW(A361),"0"),TRUE)="","",INDIRECT("出席票!$F"&amp;TEXT(ROW(A361),"0"),TRUE))</f>
        <v/>
      </c>
      <c r="B361" s="8" t="str" cm="1">
        <f t="array" aca="1" ref="B361" ca="1">IF(INDIRECT("出席票!$G"&amp;TEXT(ROW(B361),"0"),TRUE)="","",INDIRECT("出席票!$G"&amp;TEXT(ROW(B361),"0"),TRUE))</f>
        <v/>
      </c>
      <c r="D361" s="8" t="str" cm="1">
        <f t="array" aca="1" ref="D361" ca="1">IF(INDIRECT("答案!$F"&amp;TEXT(ROW(D361),"0"),TRUE)="","",INDIRECT("答案!$F"&amp;TEXT(ROW(D361),"0"),TRUE))</f>
        <v/>
      </c>
      <c r="E361" s="8" t="str" cm="1">
        <f t="array" aca="1" ref="E361" ca="1">IF(INDIRECT("答案!$G"&amp;TEXT(ROW(E361),"0"),TRUE)="","",INDIRECT("答案!$G"&amp;TEXT(ROW(E361),"0"),TRUE))</f>
        <v/>
      </c>
    </row>
    <row r="362" spans="1:5" x14ac:dyDescent="0.55000000000000004">
      <c r="A362" s="8" t="str" cm="1">
        <f t="array" aca="1" ref="A362" ca="1">IF(INDIRECT("出席票!$F"&amp;TEXT(ROW(A362),"0"),TRUE)="","",INDIRECT("出席票!$F"&amp;TEXT(ROW(A362),"0"),TRUE))</f>
        <v/>
      </c>
      <c r="B362" s="8" t="str" cm="1">
        <f t="array" aca="1" ref="B362" ca="1">IF(INDIRECT("出席票!$G"&amp;TEXT(ROW(B362),"0"),TRUE)="","",INDIRECT("出席票!$G"&amp;TEXT(ROW(B362),"0"),TRUE))</f>
        <v/>
      </c>
      <c r="D362" s="8" t="str" cm="1">
        <f t="array" aca="1" ref="D362" ca="1">IF(INDIRECT("答案!$F"&amp;TEXT(ROW(D362),"0"),TRUE)="","",INDIRECT("答案!$F"&amp;TEXT(ROW(D362),"0"),TRUE))</f>
        <v/>
      </c>
      <c r="E362" s="8" t="str" cm="1">
        <f t="array" aca="1" ref="E362" ca="1">IF(INDIRECT("答案!$G"&amp;TEXT(ROW(E362),"0"),TRUE)="","",INDIRECT("答案!$G"&amp;TEXT(ROW(E362),"0"),TRUE))</f>
        <v/>
      </c>
    </row>
    <row r="363" spans="1:5" x14ac:dyDescent="0.55000000000000004">
      <c r="A363" s="8" t="str" cm="1">
        <f t="array" aca="1" ref="A363" ca="1">IF(INDIRECT("出席票!$F"&amp;TEXT(ROW(A363),"0"),TRUE)="","",INDIRECT("出席票!$F"&amp;TEXT(ROW(A363),"0"),TRUE))</f>
        <v/>
      </c>
      <c r="B363" s="8" t="str" cm="1">
        <f t="array" aca="1" ref="B363" ca="1">IF(INDIRECT("出席票!$G"&amp;TEXT(ROW(B363),"0"),TRUE)="","",INDIRECT("出席票!$G"&amp;TEXT(ROW(B363),"0"),TRUE))</f>
        <v/>
      </c>
      <c r="D363" s="8" t="str" cm="1">
        <f t="array" aca="1" ref="D363" ca="1">IF(INDIRECT("答案!$F"&amp;TEXT(ROW(D363),"0"),TRUE)="","",INDIRECT("答案!$F"&amp;TEXT(ROW(D363),"0"),TRUE))</f>
        <v/>
      </c>
      <c r="E363" s="8" t="str" cm="1">
        <f t="array" aca="1" ref="E363" ca="1">IF(INDIRECT("答案!$G"&amp;TEXT(ROW(E363),"0"),TRUE)="","",INDIRECT("答案!$G"&amp;TEXT(ROW(E363),"0"),TRUE))</f>
        <v/>
      </c>
    </row>
    <row r="364" spans="1:5" x14ac:dyDescent="0.55000000000000004">
      <c r="A364" s="8" t="str" cm="1">
        <f t="array" aca="1" ref="A364" ca="1">IF(INDIRECT("出席票!$F"&amp;TEXT(ROW(A364),"0"),TRUE)="","",INDIRECT("出席票!$F"&amp;TEXT(ROW(A364),"0"),TRUE))</f>
        <v/>
      </c>
      <c r="B364" s="8" t="str" cm="1">
        <f t="array" aca="1" ref="B364" ca="1">IF(INDIRECT("出席票!$G"&amp;TEXT(ROW(B364),"0"),TRUE)="","",INDIRECT("出席票!$G"&amp;TEXT(ROW(B364),"0"),TRUE))</f>
        <v/>
      </c>
      <c r="D364" s="8" t="str" cm="1">
        <f t="array" aca="1" ref="D364" ca="1">IF(INDIRECT("答案!$F"&amp;TEXT(ROW(D364),"0"),TRUE)="","",INDIRECT("答案!$F"&amp;TEXT(ROW(D364),"0"),TRUE))</f>
        <v/>
      </c>
      <c r="E364" s="8" t="str" cm="1">
        <f t="array" aca="1" ref="E364" ca="1">IF(INDIRECT("答案!$G"&amp;TEXT(ROW(E364),"0"),TRUE)="","",INDIRECT("答案!$G"&amp;TEXT(ROW(E364),"0"),TRUE))</f>
        <v/>
      </c>
    </row>
    <row r="365" spans="1:5" x14ac:dyDescent="0.55000000000000004">
      <c r="A365" s="8" t="str" cm="1">
        <f t="array" aca="1" ref="A365" ca="1">IF(INDIRECT("出席票!$F"&amp;TEXT(ROW(A365),"0"),TRUE)="","",INDIRECT("出席票!$F"&amp;TEXT(ROW(A365),"0"),TRUE))</f>
        <v/>
      </c>
      <c r="B365" s="8" t="str" cm="1">
        <f t="array" aca="1" ref="B365" ca="1">IF(INDIRECT("出席票!$G"&amp;TEXT(ROW(B365),"0"),TRUE)="","",INDIRECT("出席票!$G"&amp;TEXT(ROW(B365),"0"),TRUE))</f>
        <v/>
      </c>
      <c r="D365" s="8" t="str" cm="1">
        <f t="array" aca="1" ref="D365" ca="1">IF(INDIRECT("答案!$F"&amp;TEXT(ROW(D365),"0"),TRUE)="","",INDIRECT("答案!$F"&amp;TEXT(ROW(D365),"0"),TRUE))</f>
        <v/>
      </c>
      <c r="E365" s="8" t="str" cm="1">
        <f t="array" aca="1" ref="E365" ca="1">IF(INDIRECT("答案!$G"&amp;TEXT(ROW(E365),"0"),TRUE)="","",INDIRECT("答案!$G"&amp;TEXT(ROW(E365),"0"),TRUE))</f>
        <v/>
      </c>
    </row>
    <row r="366" spans="1:5" x14ac:dyDescent="0.55000000000000004">
      <c r="A366" s="8" t="str" cm="1">
        <f t="array" aca="1" ref="A366" ca="1">IF(INDIRECT("出席票!$F"&amp;TEXT(ROW(A366),"0"),TRUE)="","",INDIRECT("出席票!$F"&amp;TEXT(ROW(A366),"0"),TRUE))</f>
        <v/>
      </c>
      <c r="B366" s="8" t="str" cm="1">
        <f t="array" aca="1" ref="B366" ca="1">IF(INDIRECT("出席票!$G"&amp;TEXT(ROW(B366),"0"),TRUE)="","",INDIRECT("出席票!$G"&amp;TEXT(ROW(B366),"0"),TRUE))</f>
        <v/>
      </c>
      <c r="D366" s="8" t="str" cm="1">
        <f t="array" aca="1" ref="D366" ca="1">IF(INDIRECT("答案!$F"&amp;TEXT(ROW(D366),"0"),TRUE)="","",INDIRECT("答案!$F"&amp;TEXT(ROW(D366),"0"),TRUE))</f>
        <v/>
      </c>
      <c r="E366" s="8" t="str" cm="1">
        <f t="array" aca="1" ref="E366" ca="1">IF(INDIRECT("答案!$G"&amp;TEXT(ROW(E366),"0"),TRUE)="","",INDIRECT("答案!$G"&amp;TEXT(ROW(E366),"0"),TRUE))</f>
        <v/>
      </c>
    </row>
    <row r="367" spans="1:5" x14ac:dyDescent="0.55000000000000004">
      <c r="A367" s="8" t="str" cm="1">
        <f t="array" aca="1" ref="A367" ca="1">IF(INDIRECT("出席票!$F"&amp;TEXT(ROW(A367),"0"),TRUE)="","",INDIRECT("出席票!$F"&amp;TEXT(ROW(A367),"0"),TRUE))</f>
        <v/>
      </c>
      <c r="B367" s="8" t="str" cm="1">
        <f t="array" aca="1" ref="B367" ca="1">IF(INDIRECT("出席票!$G"&amp;TEXT(ROW(B367),"0"),TRUE)="","",INDIRECT("出席票!$G"&amp;TEXT(ROW(B367),"0"),TRUE))</f>
        <v/>
      </c>
      <c r="D367" s="8" t="str" cm="1">
        <f t="array" aca="1" ref="D367" ca="1">IF(INDIRECT("答案!$F"&amp;TEXT(ROW(D367),"0"),TRUE)="","",INDIRECT("答案!$F"&amp;TEXT(ROW(D367),"0"),TRUE))</f>
        <v/>
      </c>
      <c r="E367" s="8" t="str" cm="1">
        <f t="array" aca="1" ref="E367" ca="1">IF(INDIRECT("答案!$G"&amp;TEXT(ROW(E367),"0"),TRUE)="","",INDIRECT("答案!$G"&amp;TEXT(ROW(E367),"0"),TRUE))</f>
        <v/>
      </c>
    </row>
    <row r="368" spans="1:5" x14ac:dyDescent="0.55000000000000004">
      <c r="A368" s="8" t="str" cm="1">
        <f t="array" aca="1" ref="A368" ca="1">IF(INDIRECT("出席票!$F"&amp;TEXT(ROW(A368),"0"),TRUE)="","",INDIRECT("出席票!$F"&amp;TEXT(ROW(A368),"0"),TRUE))</f>
        <v/>
      </c>
      <c r="B368" s="8" t="str" cm="1">
        <f t="array" aca="1" ref="B368" ca="1">IF(INDIRECT("出席票!$G"&amp;TEXT(ROW(B368),"0"),TRUE)="","",INDIRECT("出席票!$G"&amp;TEXT(ROW(B368),"0"),TRUE))</f>
        <v/>
      </c>
      <c r="D368" s="8" t="str" cm="1">
        <f t="array" aca="1" ref="D368" ca="1">IF(INDIRECT("答案!$F"&amp;TEXT(ROW(D368),"0"),TRUE)="","",INDIRECT("答案!$F"&amp;TEXT(ROW(D368),"0"),TRUE))</f>
        <v/>
      </c>
      <c r="E368" s="8" t="str" cm="1">
        <f t="array" aca="1" ref="E368" ca="1">IF(INDIRECT("答案!$G"&amp;TEXT(ROW(E368),"0"),TRUE)="","",INDIRECT("答案!$G"&amp;TEXT(ROW(E368),"0"),TRUE))</f>
        <v/>
      </c>
    </row>
    <row r="369" spans="1:5" x14ac:dyDescent="0.55000000000000004">
      <c r="A369" s="8" t="str" cm="1">
        <f t="array" aca="1" ref="A369" ca="1">IF(INDIRECT("出席票!$F"&amp;TEXT(ROW(A369),"0"),TRUE)="","",INDIRECT("出席票!$F"&amp;TEXT(ROW(A369),"0"),TRUE))</f>
        <v/>
      </c>
      <c r="B369" s="8" t="str" cm="1">
        <f t="array" aca="1" ref="B369" ca="1">IF(INDIRECT("出席票!$G"&amp;TEXT(ROW(B369),"0"),TRUE)="","",INDIRECT("出席票!$G"&amp;TEXT(ROW(B369),"0"),TRUE))</f>
        <v/>
      </c>
      <c r="D369" s="8" t="str" cm="1">
        <f t="array" aca="1" ref="D369" ca="1">IF(INDIRECT("答案!$F"&amp;TEXT(ROW(D369),"0"),TRUE)="","",INDIRECT("答案!$F"&amp;TEXT(ROW(D369),"0"),TRUE))</f>
        <v/>
      </c>
      <c r="E369" s="8" t="str" cm="1">
        <f t="array" aca="1" ref="E369" ca="1">IF(INDIRECT("答案!$G"&amp;TEXT(ROW(E369),"0"),TRUE)="","",INDIRECT("答案!$G"&amp;TEXT(ROW(E369),"0"),TRUE))</f>
        <v/>
      </c>
    </row>
    <row r="370" spans="1:5" x14ac:dyDescent="0.55000000000000004">
      <c r="A370" s="8" t="str" cm="1">
        <f t="array" aca="1" ref="A370" ca="1">IF(INDIRECT("出席票!$F"&amp;TEXT(ROW(A370),"0"),TRUE)="","",INDIRECT("出席票!$F"&amp;TEXT(ROW(A370),"0"),TRUE))</f>
        <v/>
      </c>
      <c r="B370" s="8" t="str" cm="1">
        <f t="array" aca="1" ref="B370" ca="1">IF(INDIRECT("出席票!$G"&amp;TEXT(ROW(B370),"0"),TRUE)="","",INDIRECT("出席票!$G"&amp;TEXT(ROW(B370),"0"),TRUE))</f>
        <v/>
      </c>
      <c r="D370" s="8" t="str" cm="1">
        <f t="array" aca="1" ref="D370" ca="1">IF(INDIRECT("答案!$F"&amp;TEXT(ROW(D370),"0"),TRUE)="","",INDIRECT("答案!$F"&amp;TEXT(ROW(D370),"0"),TRUE))</f>
        <v/>
      </c>
      <c r="E370" s="8" t="str" cm="1">
        <f t="array" aca="1" ref="E370" ca="1">IF(INDIRECT("答案!$G"&amp;TEXT(ROW(E370),"0"),TRUE)="","",INDIRECT("答案!$G"&amp;TEXT(ROW(E370),"0"),TRUE))</f>
        <v/>
      </c>
    </row>
    <row r="371" spans="1:5" x14ac:dyDescent="0.55000000000000004">
      <c r="A371" s="8" t="str" cm="1">
        <f t="array" aca="1" ref="A371" ca="1">IF(INDIRECT("出席票!$F"&amp;TEXT(ROW(A371),"0"),TRUE)="","",INDIRECT("出席票!$F"&amp;TEXT(ROW(A371),"0"),TRUE))</f>
        <v/>
      </c>
      <c r="B371" s="8" t="str" cm="1">
        <f t="array" aca="1" ref="B371" ca="1">IF(INDIRECT("出席票!$G"&amp;TEXT(ROW(B371),"0"),TRUE)="","",INDIRECT("出席票!$G"&amp;TEXT(ROW(B371),"0"),TRUE))</f>
        <v/>
      </c>
      <c r="D371" s="8" t="str" cm="1">
        <f t="array" aca="1" ref="D371" ca="1">IF(INDIRECT("答案!$F"&amp;TEXT(ROW(D371),"0"),TRUE)="","",INDIRECT("答案!$F"&amp;TEXT(ROW(D371),"0"),TRUE))</f>
        <v/>
      </c>
      <c r="E371" s="8" t="str" cm="1">
        <f t="array" aca="1" ref="E371" ca="1">IF(INDIRECT("答案!$G"&amp;TEXT(ROW(E371),"0"),TRUE)="","",INDIRECT("答案!$G"&amp;TEXT(ROW(E371),"0"),TRUE))</f>
        <v/>
      </c>
    </row>
    <row r="372" spans="1:5" x14ac:dyDescent="0.55000000000000004">
      <c r="A372" s="8" t="str" cm="1">
        <f t="array" aca="1" ref="A372" ca="1">IF(INDIRECT("出席票!$F"&amp;TEXT(ROW(A372),"0"),TRUE)="","",INDIRECT("出席票!$F"&amp;TEXT(ROW(A372),"0"),TRUE))</f>
        <v/>
      </c>
      <c r="B372" s="8" t="str" cm="1">
        <f t="array" aca="1" ref="B372" ca="1">IF(INDIRECT("出席票!$G"&amp;TEXT(ROW(B372),"0"),TRUE)="","",INDIRECT("出席票!$G"&amp;TEXT(ROW(B372),"0"),TRUE))</f>
        <v/>
      </c>
      <c r="D372" s="8" t="str" cm="1">
        <f t="array" aca="1" ref="D372" ca="1">IF(INDIRECT("答案!$F"&amp;TEXT(ROW(D372),"0"),TRUE)="","",INDIRECT("答案!$F"&amp;TEXT(ROW(D372),"0"),TRUE))</f>
        <v/>
      </c>
      <c r="E372" s="8" t="str" cm="1">
        <f t="array" aca="1" ref="E372" ca="1">IF(INDIRECT("答案!$G"&amp;TEXT(ROW(E372),"0"),TRUE)="","",INDIRECT("答案!$G"&amp;TEXT(ROW(E372),"0"),TRUE))</f>
        <v/>
      </c>
    </row>
    <row r="373" spans="1:5" x14ac:dyDescent="0.55000000000000004">
      <c r="A373" s="8" t="str" cm="1">
        <f t="array" aca="1" ref="A373" ca="1">IF(INDIRECT("出席票!$F"&amp;TEXT(ROW(A373),"0"),TRUE)="","",INDIRECT("出席票!$F"&amp;TEXT(ROW(A373),"0"),TRUE))</f>
        <v/>
      </c>
      <c r="B373" s="8" t="str" cm="1">
        <f t="array" aca="1" ref="B373" ca="1">IF(INDIRECT("出席票!$G"&amp;TEXT(ROW(B373),"0"),TRUE)="","",INDIRECT("出席票!$G"&amp;TEXT(ROW(B373),"0"),TRUE))</f>
        <v/>
      </c>
      <c r="D373" s="8" t="str" cm="1">
        <f t="array" aca="1" ref="D373" ca="1">IF(INDIRECT("答案!$F"&amp;TEXT(ROW(D373),"0"),TRUE)="","",INDIRECT("答案!$F"&amp;TEXT(ROW(D373),"0"),TRUE))</f>
        <v/>
      </c>
      <c r="E373" s="8" t="str" cm="1">
        <f t="array" aca="1" ref="E373" ca="1">IF(INDIRECT("答案!$G"&amp;TEXT(ROW(E373),"0"),TRUE)="","",INDIRECT("答案!$G"&amp;TEXT(ROW(E373),"0"),TRUE))</f>
        <v/>
      </c>
    </row>
    <row r="374" spans="1:5" x14ac:dyDescent="0.55000000000000004">
      <c r="A374" s="8" t="str" cm="1">
        <f t="array" aca="1" ref="A374" ca="1">IF(INDIRECT("出席票!$F"&amp;TEXT(ROW(A374),"0"),TRUE)="","",INDIRECT("出席票!$F"&amp;TEXT(ROW(A374),"0"),TRUE))</f>
        <v/>
      </c>
      <c r="B374" s="8" t="str" cm="1">
        <f t="array" aca="1" ref="B374" ca="1">IF(INDIRECT("出席票!$G"&amp;TEXT(ROW(B374),"0"),TRUE)="","",INDIRECT("出席票!$G"&amp;TEXT(ROW(B374),"0"),TRUE))</f>
        <v/>
      </c>
      <c r="D374" s="8" t="str" cm="1">
        <f t="array" aca="1" ref="D374" ca="1">IF(INDIRECT("答案!$F"&amp;TEXT(ROW(D374),"0"),TRUE)="","",INDIRECT("答案!$F"&amp;TEXT(ROW(D374),"0"),TRUE))</f>
        <v/>
      </c>
      <c r="E374" s="8" t="str" cm="1">
        <f t="array" aca="1" ref="E374" ca="1">IF(INDIRECT("答案!$G"&amp;TEXT(ROW(E374),"0"),TRUE)="","",INDIRECT("答案!$G"&amp;TEXT(ROW(E374),"0"),TRUE))</f>
        <v/>
      </c>
    </row>
    <row r="375" spans="1:5" x14ac:dyDescent="0.55000000000000004">
      <c r="A375" s="8" t="str" cm="1">
        <f t="array" aca="1" ref="A375" ca="1">IF(INDIRECT("出席票!$F"&amp;TEXT(ROW(A375),"0"),TRUE)="","",INDIRECT("出席票!$F"&amp;TEXT(ROW(A375),"0"),TRUE))</f>
        <v/>
      </c>
      <c r="B375" s="8" t="str" cm="1">
        <f t="array" aca="1" ref="B375" ca="1">IF(INDIRECT("出席票!$G"&amp;TEXT(ROW(B375),"0"),TRUE)="","",INDIRECT("出席票!$G"&amp;TEXT(ROW(B375),"0"),TRUE))</f>
        <v/>
      </c>
      <c r="D375" s="8" t="str" cm="1">
        <f t="array" aca="1" ref="D375" ca="1">IF(INDIRECT("答案!$F"&amp;TEXT(ROW(D375),"0"),TRUE)="","",INDIRECT("答案!$F"&amp;TEXT(ROW(D375),"0"),TRUE))</f>
        <v/>
      </c>
      <c r="E375" s="8" t="str" cm="1">
        <f t="array" aca="1" ref="E375" ca="1">IF(INDIRECT("答案!$G"&amp;TEXT(ROW(E375),"0"),TRUE)="","",INDIRECT("答案!$G"&amp;TEXT(ROW(E375),"0"),TRUE))</f>
        <v/>
      </c>
    </row>
    <row r="376" spans="1:5" x14ac:dyDescent="0.55000000000000004">
      <c r="A376" s="8" t="str" cm="1">
        <f t="array" aca="1" ref="A376" ca="1">IF(INDIRECT("出席票!$F"&amp;TEXT(ROW(A376),"0"),TRUE)="","",INDIRECT("出席票!$F"&amp;TEXT(ROW(A376),"0"),TRUE))</f>
        <v/>
      </c>
      <c r="B376" s="8" t="str" cm="1">
        <f t="array" aca="1" ref="B376" ca="1">IF(INDIRECT("出席票!$G"&amp;TEXT(ROW(B376),"0"),TRUE)="","",INDIRECT("出席票!$G"&amp;TEXT(ROW(B376),"0"),TRUE))</f>
        <v/>
      </c>
      <c r="D376" s="8" t="str" cm="1">
        <f t="array" aca="1" ref="D376" ca="1">IF(INDIRECT("答案!$F"&amp;TEXT(ROW(D376),"0"),TRUE)="","",INDIRECT("答案!$F"&amp;TEXT(ROW(D376),"0"),TRUE))</f>
        <v/>
      </c>
      <c r="E376" s="8" t="str" cm="1">
        <f t="array" aca="1" ref="E376" ca="1">IF(INDIRECT("答案!$G"&amp;TEXT(ROW(E376),"0"),TRUE)="","",INDIRECT("答案!$G"&amp;TEXT(ROW(E376),"0"),TRUE))</f>
        <v/>
      </c>
    </row>
    <row r="377" spans="1:5" x14ac:dyDescent="0.55000000000000004">
      <c r="A377" s="8" t="str" cm="1">
        <f t="array" aca="1" ref="A377" ca="1">IF(INDIRECT("出席票!$F"&amp;TEXT(ROW(A377),"0"),TRUE)="","",INDIRECT("出席票!$F"&amp;TEXT(ROW(A377),"0"),TRUE))</f>
        <v/>
      </c>
      <c r="B377" s="8" t="str" cm="1">
        <f t="array" aca="1" ref="B377" ca="1">IF(INDIRECT("出席票!$G"&amp;TEXT(ROW(B377),"0"),TRUE)="","",INDIRECT("出席票!$G"&amp;TEXT(ROW(B377),"0"),TRUE))</f>
        <v/>
      </c>
      <c r="D377" s="8" t="str" cm="1">
        <f t="array" aca="1" ref="D377" ca="1">IF(INDIRECT("答案!$F"&amp;TEXT(ROW(D377),"0"),TRUE)="","",INDIRECT("答案!$F"&amp;TEXT(ROW(D377),"0"),TRUE))</f>
        <v/>
      </c>
      <c r="E377" s="8" t="str" cm="1">
        <f t="array" aca="1" ref="E377" ca="1">IF(INDIRECT("答案!$G"&amp;TEXT(ROW(E377),"0"),TRUE)="","",INDIRECT("答案!$G"&amp;TEXT(ROW(E377),"0"),TRUE))</f>
        <v/>
      </c>
    </row>
    <row r="378" spans="1:5" x14ac:dyDescent="0.55000000000000004">
      <c r="A378" s="8" t="str" cm="1">
        <f t="array" aca="1" ref="A378" ca="1">IF(INDIRECT("出席票!$F"&amp;TEXT(ROW(A378),"0"),TRUE)="","",INDIRECT("出席票!$F"&amp;TEXT(ROW(A378),"0"),TRUE))</f>
        <v/>
      </c>
      <c r="B378" s="8" t="str" cm="1">
        <f t="array" aca="1" ref="B378" ca="1">IF(INDIRECT("出席票!$G"&amp;TEXT(ROW(B378),"0"),TRUE)="","",INDIRECT("出席票!$G"&amp;TEXT(ROW(B378),"0"),TRUE))</f>
        <v/>
      </c>
      <c r="D378" s="8" t="str" cm="1">
        <f t="array" aca="1" ref="D378" ca="1">IF(INDIRECT("答案!$F"&amp;TEXT(ROW(D378),"0"),TRUE)="","",INDIRECT("答案!$F"&amp;TEXT(ROW(D378),"0"),TRUE))</f>
        <v/>
      </c>
      <c r="E378" s="8" t="str" cm="1">
        <f t="array" aca="1" ref="E378" ca="1">IF(INDIRECT("答案!$G"&amp;TEXT(ROW(E378),"0"),TRUE)="","",INDIRECT("答案!$G"&amp;TEXT(ROW(E378),"0"),TRUE))</f>
        <v/>
      </c>
    </row>
    <row r="379" spans="1:5" x14ac:dyDescent="0.55000000000000004">
      <c r="A379" s="8" t="str" cm="1">
        <f t="array" aca="1" ref="A379" ca="1">IF(INDIRECT("出席票!$F"&amp;TEXT(ROW(A379),"0"),TRUE)="","",INDIRECT("出席票!$F"&amp;TEXT(ROW(A379),"0"),TRUE))</f>
        <v/>
      </c>
      <c r="B379" s="8" t="str" cm="1">
        <f t="array" aca="1" ref="B379" ca="1">IF(INDIRECT("出席票!$G"&amp;TEXT(ROW(B379),"0"),TRUE)="","",INDIRECT("出席票!$G"&amp;TEXT(ROW(B379),"0"),TRUE))</f>
        <v/>
      </c>
      <c r="D379" s="8" t="str" cm="1">
        <f t="array" aca="1" ref="D379" ca="1">IF(INDIRECT("答案!$F"&amp;TEXT(ROW(D379),"0"),TRUE)="","",INDIRECT("答案!$F"&amp;TEXT(ROW(D379),"0"),TRUE))</f>
        <v/>
      </c>
      <c r="E379" s="8" t="str" cm="1">
        <f t="array" aca="1" ref="E379" ca="1">IF(INDIRECT("答案!$G"&amp;TEXT(ROW(E379),"0"),TRUE)="","",INDIRECT("答案!$G"&amp;TEXT(ROW(E379),"0"),TRUE))</f>
        <v/>
      </c>
    </row>
    <row r="380" spans="1:5" x14ac:dyDescent="0.55000000000000004">
      <c r="A380" s="8" t="str" cm="1">
        <f t="array" aca="1" ref="A380" ca="1">IF(INDIRECT("出席票!$F"&amp;TEXT(ROW(A380),"0"),TRUE)="","",INDIRECT("出席票!$F"&amp;TEXT(ROW(A380),"0"),TRUE))</f>
        <v/>
      </c>
      <c r="B380" s="8" t="str" cm="1">
        <f t="array" aca="1" ref="B380" ca="1">IF(INDIRECT("出席票!$G"&amp;TEXT(ROW(B380),"0"),TRUE)="","",INDIRECT("出席票!$G"&amp;TEXT(ROW(B380),"0"),TRUE))</f>
        <v/>
      </c>
      <c r="D380" s="8" t="str" cm="1">
        <f t="array" aca="1" ref="D380" ca="1">IF(INDIRECT("答案!$F"&amp;TEXT(ROW(D380),"0"),TRUE)="","",INDIRECT("答案!$F"&amp;TEXT(ROW(D380),"0"),TRUE))</f>
        <v/>
      </c>
      <c r="E380" s="8" t="str" cm="1">
        <f t="array" aca="1" ref="E380" ca="1">IF(INDIRECT("答案!$G"&amp;TEXT(ROW(E380),"0"),TRUE)="","",INDIRECT("答案!$G"&amp;TEXT(ROW(E380),"0"),TRUE))</f>
        <v/>
      </c>
    </row>
    <row r="381" spans="1:5" x14ac:dyDescent="0.55000000000000004">
      <c r="A381" s="8" t="str" cm="1">
        <f t="array" aca="1" ref="A381" ca="1">IF(INDIRECT("出席票!$F"&amp;TEXT(ROW(A381),"0"),TRUE)="","",INDIRECT("出席票!$F"&amp;TEXT(ROW(A381),"0"),TRUE))</f>
        <v/>
      </c>
      <c r="B381" s="8" t="str" cm="1">
        <f t="array" aca="1" ref="B381" ca="1">IF(INDIRECT("出席票!$G"&amp;TEXT(ROW(B381),"0"),TRUE)="","",INDIRECT("出席票!$G"&amp;TEXT(ROW(B381),"0"),TRUE))</f>
        <v/>
      </c>
      <c r="D381" s="8" t="str" cm="1">
        <f t="array" aca="1" ref="D381" ca="1">IF(INDIRECT("答案!$F"&amp;TEXT(ROW(D381),"0"),TRUE)="","",INDIRECT("答案!$F"&amp;TEXT(ROW(D381),"0"),TRUE))</f>
        <v/>
      </c>
      <c r="E381" s="8" t="str" cm="1">
        <f t="array" aca="1" ref="E381" ca="1">IF(INDIRECT("答案!$G"&amp;TEXT(ROW(E381),"0"),TRUE)="","",INDIRECT("答案!$G"&amp;TEXT(ROW(E381),"0"),TRUE))</f>
        <v/>
      </c>
    </row>
    <row r="382" spans="1:5" x14ac:dyDescent="0.55000000000000004">
      <c r="A382" s="8" t="str" cm="1">
        <f t="array" aca="1" ref="A382" ca="1">IF(INDIRECT("出席票!$F"&amp;TEXT(ROW(A382),"0"),TRUE)="","",INDIRECT("出席票!$F"&amp;TEXT(ROW(A382),"0"),TRUE))</f>
        <v/>
      </c>
      <c r="B382" s="8" t="str" cm="1">
        <f t="array" aca="1" ref="B382" ca="1">IF(INDIRECT("出席票!$G"&amp;TEXT(ROW(B382),"0"),TRUE)="","",INDIRECT("出席票!$G"&amp;TEXT(ROW(B382),"0"),TRUE))</f>
        <v/>
      </c>
      <c r="D382" s="8" t="str" cm="1">
        <f t="array" aca="1" ref="D382" ca="1">IF(INDIRECT("答案!$F"&amp;TEXT(ROW(D382),"0"),TRUE)="","",INDIRECT("答案!$F"&amp;TEXT(ROW(D382),"0"),TRUE))</f>
        <v/>
      </c>
      <c r="E382" s="8" t="str" cm="1">
        <f t="array" aca="1" ref="E382" ca="1">IF(INDIRECT("答案!$G"&amp;TEXT(ROW(E382),"0"),TRUE)="","",INDIRECT("答案!$G"&amp;TEXT(ROW(E382),"0"),TRUE))</f>
        <v/>
      </c>
    </row>
    <row r="383" spans="1:5" x14ac:dyDescent="0.55000000000000004">
      <c r="A383" s="8" t="str" cm="1">
        <f t="array" aca="1" ref="A383" ca="1">IF(INDIRECT("出席票!$F"&amp;TEXT(ROW(A383),"0"),TRUE)="","",INDIRECT("出席票!$F"&amp;TEXT(ROW(A383),"0"),TRUE))</f>
        <v/>
      </c>
      <c r="B383" s="8" t="str" cm="1">
        <f t="array" aca="1" ref="B383" ca="1">IF(INDIRECT("出席票!$G"&amp;TEXT(ROW(B383),"0"),TRUE)="","",INDIRECT("出席票!$G"&amp;TEXT(ROW(B383),"0"),TRUE))</f>
        <v/>
      </c>
      <c r="D383" s="8" t="str" cm="1">
        <f t="array" aca="1" ref="D383" ca="1">IF(INDIRECT("答案!$F"&amp;TEXT(ROW(D383),"0"),TRUE)="","",INDIRECT("答案!$F"&amp;TEXT(ROW(D383),"0"),TRUE))</f>
        <v/>
      </c>
      <c r="E383" s="8" t="str" cm="1">
        <f t="array" aca="1" ref="E383" ca="1">IF(INDIRECT("答案!$G"&amp;TEXT(ROW(E383),"0"),TRUE)="","",INDIRECT("答案!$G"&amp;TEXT(ROW(E383),"0"),TRUE))</f>
        <v/>
      </c>
    </row>
    <row r="384" spans="1:5" x14ac:dyDescent="0.55000000000000004">
      <c r="A384" s="8" t="str" cm="1">
        <f t="array" aca="1" ref="A384" ca="1">IF(INDIRECT("出席票!$F"&amp;TEXT(ROW(A384),"0"),TRUE)="","",INDIRECT("出席票!$F"&amp;TEXT(ROW(A384),"0"),TRUE))</f>
        <v/>
      </c>
      <c r="B384" s="8" t="str" cm="1">
        <f t="array" aca="1" ref="B384" ca="1">IF(INDIRECT("出席票!$G"&amp;TEXT(ROW(B384),"0"),TRUE)="","",INDIRECT("出席票!$G"&amp;TEXT(ROW(B384),"0"),TRUE))</f>
        <v/>
      </c>
      <c r="D384" s="8" t="str" cm="1">
        <f t="array" aca="1" ref="D384" ca="1">IF(INDIRECT("答案!$F"&amp;TEXT(ROW(D384),"0"),TRUE)="","",INDIRECT("答案!$F"&amp;TEXT(ROW(D384),"0"),TRUE))</f>
        <v/>
      </c>
      <c r="E384" s="8" t="str" cm="1">
        <f t="array" aca="1" ref="E384" ca="1">IF(INDIRECT("答案!$G"&amp;TEXT(ROW(E384),"0"),TRUE)="","",INDIRECT("答案!$G"&amp;TEXT(ROW(E384),"0"),TRUE))</f>
        <v/>
      </c>
    </row>
    <row r="385" spans="1:5" x14ac:dyDescent="0.55000000000000004">
      <c r="A385" s="8" t="str" cm="1">
        <f t="array" aca="1" ref="A385" ca="1">IF(INDIRECT("出席票!$F"&amp;TEXT(ROW(A385),"0"),TRUE)="","",INDIRECT("出席票!$F"&amp;TEXT(ROW(A385),"0"),TRUE))</f>
        <v/>
      </c>
      <c r="B385" s="8" t="str" cm="1">
        <f t="array" aca="1" ref="B385" ca="1">IF(INDIRECT("出席票!$G"&amp;TEXT(ROW(B385),"0"),TRUE)="","",INDIRECT("出席票!$G"&amp;TEXT(ROW(B385),"0"),TRUE))</f>
        <v/>
      </c>
      <c r="D385" s="8" t="str" cm="1">
        <f t="array" aca="1" ref="D385" ca="1">IF(INDIRECT("答案!$F"&amp;TEXT(ROW(D385),"0"),TRUE)="","",INDIRECT("答案!$F"&amp;TEXT(ROW(D385),"0"),TRUE))</f>
        <v/>
      </c>
      <c r="E385" s="8" t="str" cm="1">
        <f t="array" aca="1" ref="E385" ca="1">IF(INDIRECT("答案!$G"&amp;TEXT(ROW(E385),"0"),TRUE)="","",INDIRECT("答案!$G"&amp;TEXT(ROW(E385),"0"),TRUE))</f>
        <v/>
      </c>
    </row>
    <row r="386" spans="1:5" x14ac:dyDescent="0.55000000000000004">
      <c r="A386" s="8" t="str" cm="1">
        <f t="array" aca="1" ref="A386" ca="1">IF(INDIRECT("出席票!$F"&amp;TEXT(ROW(A386),"0"),TRUE)="","",INDIRECT("出席票!$F"&amp;TEXT(ROW(A386),"0"),TRUE))</f>
        <v/>
      </c>
      <c r="B386" s="8" t="str" cm="1">
        <f t="array" aca="1" ref="B386" ca="1">IF(INDIRECT("出席票!$G"&amp;TEXT(ROW(B386),"0"),TRUE)="","",INDIRECT("出席票!$G"&amp;TEXT(ROW(B386),"0"),TRUE))</f>
        <v/>
      </c>
      <c r="D386" s="8" t="str" cm="1">
        <f t="array" aca="1" ref="D386" ca="1">IF(INDIRECT("答案!$F"&amp;TEXT(ROW(D386),"0"),TRUE)="","",INDIRECT("答案!$F"&amp;TEXT(ROW(D386),"0"),TRUE))</f>
        <v/>
      </c>
      <c r="E386" s="8" t="str" cm="1">
        <f t="array" aca="1" ref="E386" ca="1">IF(INDIRECT("答案!$G"&amp;TEXT(ROW(E386),"0"),TRUE)="","",INDIRECT("答案!$G"&amp;TEXT(ROW(E386),"0"),TRUE))</f>
        <v/>
      </c>
    </row>
    <row r="387" spans="1:5" x14ac:dyDescent="0.55000000000000004">
      <c r="A387" s="8" t="str" cm="1">
        <f t="array" aca="1" ref="A387" ca="1">IF(INDIRECT("出席票!$F"&amp;TEXT(ROW(A387),"0"),TRUE)="","",INDIRECT("出席票!$F"&amp;TEXT(ROW(A387),"0"),TRUE))</f>
        <v/>
      </c>
      <c r="B387" s="8" t="str" cm="1">
        <f t="array" aca="1" ref="B387" ca="1">IF(INDIRECT("出席票!$G"&amp;TEXT(ROW(B387),"0"),TRUE)="","",INDIRECT("出席票!$G"&amp;TEXT(ROW(B387),"0"),TRUE))</f>
        <v/>
      </c>
      <c r="D387" s="8" t="str" cm="1">
        <f t="array" aca="1" ref="D387" ca="1">IF(INDIRECT("答案!$F"&amp;TEXT(ROW(D387),"0"),TRUE)="","",INDIRECT("答案!$F"&amp;TEXT(ROW(D387),"0"),TRUE))</f>
        <v/>
      </c>
      <c r="E387" s="8" t="str" cm="1">
        <f t="array" aca="1" ref="E387" ca="1">IF(INDIRECT("答案!$G"&amp;TEXT(ROW(E387),"0"),TRUE)="","",INDIRECT("答案!$G"&amp;TEXT(ROW(E387),"0"),TRUE))</f>
        <v/>
      </c>
    </row>
    <row r="388" spans="1:5" x14ac:dyDescent="0.55000000000000004">
      <c r="A388" s="8" t="str" cm="1">
        <f t="array" aca="1" ref="A388" ca="1">IF(INDIRECT("出席票!$F"&amp;TEXT(ROW(A388),"0"),TRUE)="","",INDIRECT("出席票!$F"&amp;TEXT(ROW(A388),"0"),TRUE))</f>
        <v/>
      </c>
      <c r="B388" s="8" t="str" cm="1">
        <f t="array" aca="1" ref="B388" ca="1">IF(INDIRECT("出席票!$G"&amp;TEXT(ROW(B388),"0"),TRUE)="","",INDIRECT("出席票!$G"&amp;TEXT(ROW(B388),"0"),TRUE))</f>
        <v/>
      </c>
      <c r="D388" s="8" t="str" cm="1">
        <f t="array" aca="1" ref="D388" ca="1">IF(INDIRECT("答案!$F"&amp;TEXT(ROW(D388),"0"),TRUE)="","",INDIRECT("答案!$F"&amp;TEXT(ROW(D388),"0"),TRUE))</f>
        <v/>
      </c>
      <c r="E388" s="8" t="str" cm="1">
        <f t="array" aca="1" ref="E388" ca="1">IF(INDIRECT("答案!$G"&amp;TEXT(ROW(E388),"0"),TRUE)="","",INDIRECT("答案!$G"&amp;TEXT(ROW(E388),"0"),TRUE))</f>
        <v/>
      </c>
    </row>
    <row r="389" spans="1:5" x14ac:dyDescent="0.55000000000000004">
      <c r="A389" s="8" t="str" cm="1">
        <f t="array" aca="1" ref="A389" ca="1">IF(INDIRECT("出席票!$F"&amp;TEXT(ROW(A389),"0"),TRUE)="","",INDIRECT("出席票!$F"&amp;TEXT(ROW(A389),"0"),TRUE))</f>
        <v/>
      </c>
      <c r="B389" s="8" t="str" cm="1">
        <f t="array" aca="1" ref="B389" ca="1">IF(INDIRECT("出席票!$G"&amp;TEXT(ROW(B389),"0"),TRUE)="","",INDIRECT("出席票!$G"&amp;TEXT(ROW(B389),"0"),TRUE))</f>
        <v/>
      </c>
      <c r="D389" s="8" t="str" cm="1">
        <f t="array" aca="1" ref="D389" ca="1">IF(INDIRECT("答案!$F"&amp;TEXT(ROW(D389),"0"),TRUE)="","",INDIRECT("答案!$F"&amp;TEXT(ROW(D389),"0"),TRUE))</f>
        <v/>
      </c>
      <c r="E389" s="8" t="str" cm="1">
        <f t="array" aca="1" ref="E389" ca="1">IF(INDIRECT("答案!$G"&amp;TEXT(ROW(E389),"0"),TRUE)="","",INDIRECT("答案!$G"&amp;TEXT(ROW(E389),"0"),TRUE))</f>
        <v/>
      </c>
    </row>
    <row r="390" spans="1:5" x14ac:dyDescent="0.55000000000000004">
      <c r="A390" s="8" t="str" cm="1">
        <f t="array" aca="1" ref="A390" ca="1">IF(INDIRECT("出席票!$F"&amp;TEXT(ROW(A390),"0"),TRUE)="","",INDIRECT("出席票!$F"&amp;TEXT(ROW(A390),"0"),TRUE))</f>
        <v/>
      </c>
      <c r="B390" s="8" t="str" cm="1">
        <f t="array" aca="1" ref="B390" ca="1">IF(INDIRECT("出席票!$G"&amp;TEXT(ROW(B390),"0"),TRUE)="","",INDIRECT("出席票!$G"&amp;TEXT(ROW(B390),"0"),TRUE))</f>
        <v/>
      </c>
      <c r="D390" s="8" t="str" cm="1">
        <f t="array" aca="1" ref="D390" ca="1">IF(INDIRECT("答案!$F"&amp;TEXT(ROW(D390),"0"),TRUE)="","",INDIRECT("答案!$F"&amp;TEXT(ROW(D390),"0"),TRUE))</f>
        <v/>
      </c>
      <c r="E390" s="8" t="str" cm="1">
        <f t="array" aca="1" ref="E390" ca="1">IF(INDIRECT("答案!$G"&amp;TEXT(ROW(E390),"0"),TRUE)="","",INDIRECT("答案!$G"&amp;TEXT(ROW(E390),"0"),TRUE))</f>
        <v/>
      </c>
    </row>
    <row r="391" spans="1:5" x14ac:dyDescent="0.55000000000000004">
      <c r="A391" s="8" t="str" cm="1">
        <f t="array" aca="1" ref="A391" ca="1">IF(INDIRECT("出席票!$F"&amp;TEXT(ROW(A391),"0"),TRUE)="","",INDIRECT("出席票!$F"&amp;TEXT(ROW(A391),"0"),TRUE))</f>
        <v/>
      </c>
      <c r="B391" s="8" t="str" cm="1">
        <f t="array" aca="1" ref="B391" ca="1">IF(INDIRECT("出席票!$G"&amp;TEXT(ROW(B391),"0"),TRUE)="","",INDIRECT("出席票!$G"&amp;TEXT(ROW(B391),"0"),TRUE))</f>
        <v/>
      </c>
      <c r="D391" s="8" t="str" cm="1">
        <f t="array" aca="1" ref="D391" ca="1">IF(INDIRECT("答案!$F"&amp;TEXT(ROW(D391),"0"),TRUE)="","",INDIRECT("答案!$F"&amp;TEXT(ROW(D391),"0"),TRUE))</f>
        <v/>
      </c>
      <c r="E391" s="8" t="str" cm="1">
        <f t="array" aca="1" ref="E391" ca="1">IF(INDIRECT("答案!$G"&amp;TEXT(ROW(E391),"0"),TRUE)="","",INDIRECT("答案!$G"&amp;TEXT(ROW(E391),"0"),TRUE))</f>
        <v/>
      </c>
    </row>
    <row r="392" spans="1:5" x14ac:dyDescent="0.55000000000000004">
      <c r="A392" s="8" t="str" cm="1">
        <f t="array" aca="1" ref="A392" ca="1">IF(INDIRECT("出席票!$F"&amp;TEXT(ROW(A392),"0"),TRUE)="","",INDIRECT("出席票!$F"&amp;TEXT(ROW(A392),"0"),TRUE))</f>
        <v/>
      </c>
      <c r="B392" s="8" t="str" cm="1">
        <f t="array" aca="1" ref="B392" ca="1">IF(INDIRECT("出席票!$G"&amp;TEXT(ROW(B392),"0"),TRUE)="","",INDIRECT("出席票!$G"&amp;TEXT(ROW(B392),"0"),TRUE))</f>
        <v/>
      </c>
      <c r="D392" s="8" t="str" cm="1">
        <f t="array" aca="1" ref="D392" ca="1">IF(INDIRECT("答案!$F"&amp;TEXT(ROW(D392),"0"),TRUE)="","",INDIRECT("答案!$F"&amp;TEXT(ROW(D392),"0"),TRUE))</f>
        <v/>
      </c>
      <c r="E392" s="8" t="str" cm="1">
        <f t="array" aca="1" ref="E392" ca="1">IF(INDIRECT("答案!$G"&amp;TEXT(ROW(E392),"0"),TRUE)="","",INDIRECT("答案!$G"&amp;TEXT(ROW(E392),"0"),TRUE))</f>
        <v/>
      </c>
    </row>
    <row r="393" spans="1:5" x14ac:dyDescent="0.55000000000000004">
      <c r="A393" s="8" t="str" cm="1">
        <f t="array" aca="1" ref="A393" ca="1">IF(INDIRECT("出席票!$F"&amp;TEXT(ROW(A393),"0"),TRUE)="","",INDIRECT("出席票!$F"&amp;TEXT(ROW(A393),"0"),TRUE))</f>
        <v/>
      </c>
      <c r="B393" s="8" t="str" cm="1">
        <f t="array" aca="1" ref="B393" ca="1">IF(INDIRECT("出席票!$G"&amp;TEXT(ROW(B393),"0"),TRUE)="","",INDIRECT("出席票!$G"&amp;TEXT(ROW(B393),"0"),TRUE))</f>
        <v/>
      </c>
      <c r="D393" s="8" t="str" cm="1">
        <f t="array" aca="1" ref="D393" ca="1">IF(INDIRECT("答案!$F"&amp;TEXT(ROW(D393),"0"),TRUE)="","",INDIRECT("答案!$F"&amp;TEXT(ROW(D393),"0"),TRUE))</f>
        <v/>
      </c>
      <c r="E393" s="8" t="str" cm="1">
        <f t="array" aca="1" ref="E393" ca="1">IF(INDIRECT("答案!$G"&amp;TEXT(ROW(E393),"0"),TRUE)="","",INDIRECT("答案!$G"&amp;TEXT(ROW(E393),"0"),TRUE))</f>
        <v/>
      </c>
    </row>
    <row r="394" spans="1:5" x14ac:dyDescent="0.55000000000000004">
      <c r="A394" s="8" t="str" cm="1">
        <f t="array" aca="1" ref="A394" ca="1">IF(INDIRECT("出席票!$F"&amp;TEXT(ROW(A394),"0"),TRUE)="","",INDIRECT("出席票!$F"&amp;TEXT(ROW(A394),"0"),TRUE))</f>
        <v/>
      </c>
      <c r="B394" s="8" t="str" cm="1">
        <f t="array" aca="1" ref="B394" ca="1">IF(INDIRECT("出席票!$G"&amp;TEXT(ROW(B394),"0"),TRUE)="","",INDIRECT("出席票!$G"&amp;TEXT(ROW(B394),"0"),TRUE))</f>
        <v/>
      </c>
      <c r="D394" s="8" t="str" cm="1">
        <f t="array" aca="1" ref="D394" ca="1">IF(INDIRECT("答案!$F"&amp;TEXT(ROW(D394),"0"),TRUE)="","",INDIRECT("答案!$F"&amp;TEXT(ROW(D394),"0"),TRUE))</f>
        <v/>
      </c>
      <c r="E394" s="8" t="str" cm="1">
        <f t="array" aca="1" ref="E394" ca="1">IF(INDIRECT("答案!$G"&amp;TEXT(ROW(E394),"0"),TRUE)="","",INDIRECT("答案!$G"&amp;TEXT(ROW(E394),"0"),TRUE))</f>
        <v/>
      </c>
    </row>
    <row r="395" spans="1:5" x14ac:dyDescent="0.55000000000000004">
      <c r="A395" s="8" t="str" cm="1">
        <f t="array" aca="1" ref="A395" ca="1">IF(INDIRECT("出席票!$F"&amp;TEXT(ROW(A395),"0"),TRUE)="","",INDIRECT("出席票!$F"&amp;TEXT(ROW(A395),"0"),TRUE))</f>
        <v/>
      </c>
      <c r="B395" s="8" t="str" cm="1">
        <f t="array" aca="1" ref="B395" ca="1">IF(INDIRECT("出席票!$G"&amp;TEXT(ROW(B395),"0"),TRUE)="","",INDIRECT("出席票!$G"&amp;TEXT(ROW(B395),"0"),TRUE))</f>
        <v/>
      </c>
      <c r="D395" s="8" t="str" cm="1">
        <f t="array" aca="1" ref="D395" ca="1">IF(INDIRECT("答案!$F"&amp;TEXT(ROW(D395),"0"),TRUE)="","",INDIRECT("答案!$F"&amp;TEXT(ROW(D395),"0"),TRUE))</f>
        <v/>
      </c>
      <c r="E395" s="8" t="str" cm="1">
        <f t="array" aca="1" ref="E395" ca="1">IF(INDIRECT("答案!$G"&amp;TEXT(ROW(E395),"0"),TRUE)="","",INDIRECT("答案!$G"&amp;TEXT(ROW(E395),"0"),TRUE))</f>
        <v/>
      </c>
    </row>
    <row r="396" spans="1:5" x14ac:dyDescent="0.55000000000000004">
      <c r="A396" s="8" t="str" cm="1">
        <f t="array" aca="1" ref="A396" ca="1">IF(INDIRECT("出席票!$F"&amp;TEXT(ROW(A396),"0"),TRUE)="","",INDIRECT("出席票!$F"&amp;TEXT(ROW(A396),"0"),TRUE))</f>
        <v/>
      </c>
      <c r="B396" s="8" t="str" cm="1">
        <f t="array" aca="1" ref="B396" ca="1">IF(INDIRECT("出席票!$G"&amp;TEXT(ROW(B396),"0"),TRUE)="","",INDIRECT("出席票!$G"&amp;TEXT(ROW(B396),"0"),TRUE))</f>
        <v/>
      </c>
      <c r="D396" s="8" t="str" cm="1">
        <f t="array" aca="1" ref="D396" ca="1">IF(INDIRECT("答案!$F"&amp;TEXT(ROW(D396),"0"),TRUE)="","",INDIRECT("答案!$F"&amp;TEXT(ROW(D396),"0"),TRUE))</f>
        <v/>
      </c>
      <c r="E396" s="8" t="str" cm="1">
        <f t="array" aca="1" ref="E396" ca="1">IF(INDIRECT("答案!$G"&amp;TEXT(ROW(E396),"0"),TRUE)="","",INDIRECT("答案!$G"&amp;TEXT(ROW(E396),"0"),TRUE))</f>
        <v/>
      </c>
    </row>
    <row r="397" spans="1:5" x14ac:dyDescent="0.55000000000000004">
      <c r="A397" s="8" t="str" cm="1">
        <f t="array" aca="1" ref="A397" ca="1">IF(INDIRECT("出席票!$F"&amp;TEXT(ROW(A397),"0"),TRUE)="","",INDIRECT("出席票!$F"&amp;TEXT(ROW(A397),"0"),TRUE))</f>
        <v/>
      </c>
      <c r="B397" s="8" t="str" cm="1">
        <f t="array" aca="1" ref="B397" ca="1">IF(INDIRECT("出席票!$G"&amp;TEXT(ROW(B397),"0"),TRUE)="","",INDIRECT("出席票!$G"&amp;TEXT(ROW(B397),"0"),TRUE))</f>
        <v/>
      </c>
      <c r="D397" s="8" t="str" cm="1">
        <f t="array" aca="1" ref="D397" ca="1">IF(INDIRECT("答案!$F"&amp;TEXT(ROW(D397),"0"),TRUE)="","",INDIRECT("答案!$F"&amp;TEXT(ROW(D397),"0"),TRUE))</f>
        <v/>
      </c>
      <c r="E397" s="8" t="str" cm="1">
        <f t="array" aca="1" ref="E397" ca="1">IF(INDIRECT("答案!$G"&amp;TEXT(ROW(E397),"0"),TRUE)="","",INDIRECT("答案!$G"&amp;TEXT(ROW(E397),"0"),TRUE))</f>
        <v/>
      </c>
    </row>
    <row r="398" spans="1:5" x14ac:dyDescent="0.55000000000000004">
      <c r="A398" s="8" t="str" cm="1">
        <f t="array" aca="1" ref="A398" ca="1">IF(INDIRECT("出席票!$F"&amp;TEXT(ROW(A398),"0"),TRUE)="","",INDIRECT("出席票!$F"&amp;TEXT(ROW(A398),"0"),TRUE))</f>
        <v/>
      </c>
      <c r="B398" s="8" t="str" cm="1">
        <f t="array" aca="1" ref="B398" ca="1">IF(INDIRECT("出席票!$G"&amp;TEXT(ROW(B398),"0"),TRUE)="","",INDIRECT("出席票!$G"&amp;TEXT(ROW(B398),"0"),TRUE))</f>
        <v/>
      </c>
      <c r="D398" s="8" t="str" cm="1">
        <f t="array" aca="1" ref="D398" ca="1">IF(INDIRECT("答案!$F"&amp;TEXT(ROW(D398),"0"),TRUE)="","",INDIRECT("答案!$F"&amp;TEXT(ROW(D398),"0"),TRUE))</f>
        <v/>
      </c>
      <c r="E398" s="8" t="str" cm="1">
        <f t="array" aca="1" ref="E398" ca="1">IF(INDIRECT("答案!$G"&amp;TEXT(ROW(E398),"0"),TRUE)="","",INDIRECT("答案!$G"&amp;TEXT(ROW(E398),"0"),TRUE))</f>
        <v/>
      </c>
    </row>
    <row r="399" spans="1:5" x14ac:dyDescent="0.55000000000000004">
      <c r="A399" s="8" t="str" cm="1">
        <f t="array" aca="1" ref="A399" ca="1">IF(INDIRECT("出席票!$F"&amp;TEXT(ROW(A399),"0"),TRUE)="","",INDIRECT("出席票!$F"&amp;TEXT(ROW(A399),"0"),TRUE))</f>
        <v/>
      </c>
      <c r="B399" s="8" t="str" cm="1">
        <f t="array" aca="1" ref="B399" ca="1">IF(INDIRECT("出席票!$G"&amp;TEXT(ROW(B399),"0"),TRUE)="","",INDIRECT("出席票!$G"&amp;TEXT(ROW(B399),"0"),TRUE))</f>
        <v/>
      </c>
      <c r="D399" s="8" t="str" cm="1">
        <f t="array" aca="1" ref="D399" ca="1">IF(INDIRECT("答案!$F"&amp;TEXT(ROW(D399),"0"),TRUE)="","",INDIRECT("答案!$F"&amp;TEXT(ROW(D399),"0"),TRUE))</f>
        <v/>
      </c>
      <c r="E399" s="8" t="str" cm="1">
        <f t="array" aca="1" ref="E399" ca="1">IF(INDIRECT("答案!$G"&amp;TEXT(ROW(E399),"0"),TRUE)="","",INDIRECT("答案!$G"&amp;TEXT(ROW(E399),"0"),TRUE))</f>
        <v/>
      </c>
    </row>
    <row r="400" spans="1:5" x14ac:dyDescent="0.55000000000000004">
      <c r="A400" s="8" t="str" cm="1">
        <f t="array" aca="1" ref="A400" ca="1">IF(INDIRECT("出席票!$F"&amp;TEXT(ROW(A400),"0"),TRUE)="","",INDIRECT("出席票!$F"&amp;TEXT(ROW(A400),"0"),TRUE))</f>
        <v/>
      </c>
      <c r="B400" s="8" t="str" cm="1">
        <f t="array" aca="1" ref="B400" ca="1">IF(INDIRECT("出席票!$G"&amp;TEXT(ROW(B400),"0"),TRUE)="","",INDIRECT("出席票!$G"&amp;TEXT(ROW(B400),"0"),TRUE))</f>
        <v/>
      </c>
      <c r="D400" s="8" t="str" cm="1">
        <f t="array" aca="1" ref="D400" ca="1">IF(INDIRECT("答案!$F"&amp;TEXT(ROW(D400),"0"),TRUE)="","",INDIRECT("答案!$F"&amp;TEXT(ROW(D400),"0"),TRUE))</f>
        <v/>
      </c>
      <c r="E400" s="8" t="str" cm="1">
        <f t="array" aca="1" ref="E400" ca="1">IF(INDIRECT("答案!$G"&amp;TEXT(ROW(E400),"0"),TRUE)="","",INDIRECT("答案!$G"&amp;TEXT(ROW(E400),"0"),TRUE))</f>
        <v/>
      </c>
    </row>
    <row r="401" spans="1:5" x14ac:dyDescent="0.55000000000000004">
      <c r="A401" s="8" t="str" cm="1">
        <f t="array" aca="1" ref="A401" ca="1">IF(INDIRECT("出席票!$F"&amp;TEXT(ROW(A401),"0"),TRUE)="","",INDIRECT("出席票!$F"&amp;TEXT(ROW(A401),"0"),TRUE))</f>
        <v/>
      </c>
      <c r="B401" s="8" t="str" cm="1">
        <f t="array" aca="1" ref="B401" ca="1">IF(INDIRECT("出席票!$G"&amp;TEXT(ROW(B401),"0"),TRUE)="","",INDIRECT("出席票!$G"&amp;TEXT(ROW(B401),"0"),TRUE))</f>
        <v/>
      </c>
      <c r="D401" s="8" t="str" cm="1">
        <f t="array" aca="1" ref="D401" ca="1">IF(INDIRECT("答案!$F"&amp;TEXT(ROW(D401),"0"),TRUE)="","",INDIRECT("答案!$F"&amp;TEXT(ROW(D401),"0"),TRUE))</f>
        <v/>
      </c>
      <c r="E401" s="8" t="str" cm="1">
        <f t="array" aca="1" ref="E401" ca="1">IF(INDIRECT("答案!$G"&amp;TEXT(ROW(E401),"0"),TRUE)="","",INDIRECT("答案!$G"&amp;TEXT(ROW(E401),"0"),TRUE))</f>
        <v/>
      </c>
    </row>
    <row r="402" spans="1:5" x14ac:dyDescent="0.55000000000000004">
      <c r="A402" s="8" t="str" cm="1">
        <f t="array" aca="1" ref="A402" ca="1">IF(INDIRECT("出席票!$F"&amp;TEXT(ROW(A402),"0"),TRUE)="","",INDIRECT("出席票!$F"&amp;TEXT(ROW(A402),"0"),TRUE))</f>
        <v/>
      </c>
      <c r="B402" s="8" t="str" cm="1">
        <f t="array" aca="1" ref="B402" ca="1">IF(INDIRECT("出席票!$G"&amp;TEXT(ROW(B402),"0"),TRUE)="","",INDIRECT("出席票!$G"&amp;TEXT(ROW(B402),"0"),TRUE))</f>
        <v/>
      </c>
      <c r="D402" s="8" t="str" cm="1">
        <f t="array" aca="1" ref="D402" ca="1">IF(INDIRECT("答案!$F"&amp;TEXT(ROW(D402),"0"),TRUE)="","",INDIRECT("答案!$F"&amp;TEXT(ROW(D402),"0"),TRUE))</f>
        <v/>
      </c>
      <c r="E402" s="8" t="str" cm="1">
        <f t="array" aca="1" ref="E402" ca="1">IF(INDIRECT("答案!$G"&amp;TEXT(ROW(E402),"0"),TRUE)="","",INDIRECT("答案!$G"&amp;TEXT(ROW(E402),"0"),TRUE))</f>
        <v/>
      </c>
    </row>
    <row r="403" spans="1:5" x14ac:dyDescent="0.55000000000000004">
      <c r="A403" s="8" t="str" cm="1">
        <f t="array" aca="1" ref="A403" ca="1">IF(INDIRECT("出席票!$F"&amp;TEXT(ROW(A403),"0"),TRUE)="","",INDIRECT("出席票!$F"&amp;TEXT(ROW(A403),"0"),TRUE))</f>
        <v/>
      </c>
      <c r="B403" s="8" t="str" cm="1">
        <f t="array" aca="1" ref="B403" ca="1">IF(INDIRECT("出席票!$G"&amp;TEXT(ROW(B403),"0"),TRUE)="","",INDIRECT("出席票!$G"&amp;TEXT(ROW(B403),"0"),TRUE))</f>
        <v/>
      </c>
      <c r="D403" s="8" t="str" cm="1">
        <f t="array" aca="1" ref="D403" ca="1">IF(INDIRECT("答案!$F"&amp;TEXT(ROW(D403),"0"),TRUE)="","",INDIRECT("答案!$F"&amp;TEXT(ROW(D403),"0"),TRUE))</f>
        <v/>
      </c>
      <c r="E403" s="8" t="str" cm="1">
        <f t="array" aca="1" ref="E403" ca="1">IF(INDIRECT("答案!$G"&amp;TEXT(ROW(E403),"0"),TRUE)="","",INDIRECT("答案!$G"&amp;TEXT(ROW(E403),"0"),TRUE))</f>
        <v/>
      </c>
    </row>
    <row r="404" spans="1:5" x14ac:dyDescent="0.55000000000000004">
      <c r="A404" s="8" t="str" cm="1">
        <f t="array" aca="1" ref="A404" ca="1">IF(INDIRECT("出席票!$F"&amp;TEXT(ROW(A404),"0"),TRUE)="","",INDIRECT("出席票!$F"&amp;TEXT(ROW(A404),"0"),TRUE))</f>
        <v/>
      </c>
      <c r="B404" s="8" t="str" cm="1">
        <f t="array" aca="1" ref="B404" ca="1">IF(INDIRECT("出席票!$G"&amp;TEXT(ROW(B404),"0"),TRUE)="","",INDIRECT("出席票!$G"&amp;TEXT(ROW(B404),"0"),TRUE))</f>
        <v/>
      </c>
      <c r="D404" s="8" t="str" cm="1">
        <f t="array" aca="1" ref="D404" ca="1">IF(INDIRECT("答案!$F"&amp;TEXT(ROW(D404),"0"),TRUE)="","",INDIRECT("答案!$F"&amp;TEXT(ROW(D404),"0"),TRUE))</f>
        <v/>
      </c>
      <c r="E404" s="8" t="str" cm="1">
        <f t="array" aca="1" ref="E404" ca="1">IF(INDIRECT("答案!$G"&amp;TEXT(ROW(E404),"0"),TRUE)="","",INDIRECT("答案!$G"&amp;TEXT(ROW(E404),"0"),TRUE))</f>
        <v/>
      </c>
    </row>
    <row r="405" spans="1:5" x14ac:dyDescent="0.55000000000000004">
      <c r="A405" s="8" t="str" cm="1">
        <f t="array" aca="1" ref="A405" ca="1">IF(INDIRECT("出席票!$F"&amp;TEXT(ROW(A405),"0"),TRUE)="","",INDIRECT("出席票!$F"&amp;TEXT(ROW(A405),"0"),TRUE))</f>
        <v/>
      </c>
      <c r="B405" s="8" t="str" cm="1">
        <f t="array" aca="1" ref="B405" ca="1">IF(INDIRECT("出席票!$G"&amp;TEXT(ROW(B405),"0"),TRUE)="","",INDIRECT("出席票!$G"&amp;TEXT(ROW(B405),"0"),TRUE))</f>
        <v/>
      </c>
      <c r="D405" s="8" t="str" cm="1">
        <f t="array" aca="1" ref="D405" ca="1">IF(INDIRECT("答案!$F"&amp;TEXT(ROW(D405),"0"),TRUE)="","",INDIRECT("答案!$F"&amp;TEXT(ROW(D405),"0"),TRUE))</f>
        <v/>
      </c>
      <c r="E405" s="8" t="str" cm="1">
        <f t="array" aca="1" ref="E405" ca="1">IF(INDIRECT("答案!$G"&amp;TEXT(ROW(E405),"0"),TRUE)="","",INDIRECT("答案!$G"&amp;TEXT(ROW(E405),"0"),TRUE))</f>
        <v/>
      </c>
    </row>
    <row r="406" spans="1:5" x14ac:dyDescent="0.55000000000000004">
      <c r="A406" s="8" t="str" cm="1">
        <f t="array" aca="1" ref="A406" ca="1">IF(INDIRECT("出席票!$F"&amp;TEXT(ROW(A406),"0"),TRUE)="","",INDIRECT("出席票!$F"&amp;TEXT(ROW(A406),"0"),TRUE))</f>
        <v/>
      </c>
      <c r="B406" s="8" t="str" cm="1">
        <f t="array" aca="1" ref="B406" ca="1">IF(INDIRECT("出席票!$G"&amp;TEXT(ROW(B406),"0"),TRUE)="","",INDIRECT("出席票!$G"&amp;TEXT(ROW(B406),"0"),TRUE))</f>
        <v/>
      </c>
      <c r="D406" s="8" t="str" cm="1">
        <f t="array" aca="1" ref="D406" ca="1">IF(INDIRECT("答案!$F"&amp;TEXT(ROW(D406),"0"),TRUE)="","",INDIRECT("答案!$F"&amp;TEXT(ROW(D406),"0"),TRUE))</f>
        <v/>
      </c>
      <c r="E406" s="8" t="str" cm="1">
        <f t="array" aca="1" ref="E406" ca="1">IF(INDIRECT("答案!$G"&amp;TEXT(ROW(E406),"0"),TRUE)="","",INDIRECT("答案!$G"&amp;TEXT(ROW(E406),"0"),TRUE))</f>
        <v/>
      </c>
    </row>
    <row r="407" spans="1:5" x14ac:dyDescent="0.55000000000000004">
      <c r="A407" s="8" t="str" cm="1">
        <f t="array" aca="1" ref="A407" ca="1">IF(INDIRECT("出席票!$F"&amp;TEXT(ROW(A407),"0"),TRUE)="","",INDIRECT("出席票!$F"&amp;TEXT(ROW(A407),"0"),TRUE))</f>
        <v/>
      </c>
      <c r="B407" s="8" t="str" cm="1">
        <f t="array" aca="1" ref="B407" ca="1">IF(INDIRECT("出席票!$G"&amp;TEXT(ROW(B407),"0"),TRUE)="","",INDIRECT("出席票!$G"&amp;TEXT(ROW(B407),"0"),TRUE))</f>
        <v/>
      </c>
      <c r="D407" s="8" t="str" cm="1">
        <f t="array" aca="1" ref="D407" ca="1">IF(INDIRECT("答案!$F"&amp;TEXT(ROW(D407),"0"),TRUE)="","",INDIRECT("答案!$F"&amp;TEXT(ROW(D407),"0"),TRUE))</f>
        <v/>
      </c>
      <c r="E407" s="8" t="str" cm="1">
        <f t="array" aca="1" ref="E407" ca="1">IF(INDIRECT("答案!$G"&amp;TEXT(ROW(E407),"0"),TRUE)="","",INDIRECT("答案!$G"&amp;TEXT(ROW(E407),"0"),TRUE))</f>
        <v/>
      </c>
    </row>
    <row r="408" spans="1:5" x14ac:dyDescent="0.55000000000000004">
      <c r="A408" s="8" t="str" cm="1">
        <f t="array" aca="1" ref="A408" ca="1">IF(INDIRECT("出席票!$F"&amp;TEXT(ROW(A408),"0"),TRUE)="","",INDIRECT("出席票!$F"&amp;TEXT(ROW(A408),"0"),TRUE))</f>
        <v/>
      </c>
      <c r="B408" s="8" t="str" cm="1">
        <f t="array" aca="1" ref="B408" ca="1">IF(INDIRECT("出席票!$G"&amp;TEXT(ROW(B408),"0"),TRUE)="","",INDIRECT("出席票!$G"&amp;TEXT(ROW(B408),"0"),TRUE))</f>
        <v/>
      </c>
      <c r="D408" s="8" t="str" cm="1">
        <f t="array" aca="1" ref="D408" ca="1">IF(INDIRECT("答案!$F"&amp;TEXT(ROW(D408),"0"),TRUE)="","",INDIRECT("答案!$F"&amp;TEXT(ROW(D408),"0"),TRUE))</f>
        <v/>
      </c>
      <c r="E408" s="8" t="str" cm="1">
        <f t="array" aca="1" ref="E408" ca="1">IF(INDIRECT("答案!$G"&amp;TEXT(ROW(E408),"0"),TRUE)="","",INDIRECT("答案!$G"&amp;TEXT(ROW(E408),"0"),TRUE))</f>
        <v/>
      </c>
    </row>
    <row r="409" spans="1:5" x14ac:dyDescent="0.55000000000000004">
      <c r="A409" s="8" t="str" cm="1">
        <f t="array" aca="1" ref="A409" ca="1">IF(INDIRECT("出席票!$F"&amp;TEXT(ROW(A409),"0"),TRUE)="","",INDIRECT("出席票!$F"&amp;TEXT(ROW(A409),"0"),TRUE))</f>
        <v/>
      </c>
      <c r="B409" s="8" t="str" cm="1">
        <f t="array" aca="1" ref="B409" ca="1">IF(INDIRECT("出席票!$G"&amp;TEXT(ROW(B409),"0"),TRUE)="","",INDIRECT("出席票!$G"&amp;TEXT(ROW(B409),"0"),TRUE))</f>
        <v/>
      </c>
      <c r="D409" s="8" t="str" cm="1">
        <f t="array" aca="1" ref="D409" ca="1">IF(INDIRECT("答案!$F"&amp;TEXT(ROW(D409),"0"),TRUE)="","",INDIRECT("答案!$F"&amp;TEXT(ROW(D409),"0"),TRUE))</f>
        <v/>
      </c>
      <c r="E409" s="8" t="str" cm="1">
        <f t="array" aca="1" ref="E409" ca="1">IF(INDIRECT("答案!$G"&amp;TEXT(ROW(E409),"0"),TRUE)="","",INDIRECT("答案!$G"&amp;TEXT(ROW(E409),"0"),TRUE))</f>
        <v/>
      </c>
    </row>
    <row r="410" spans="1:5" x14ac:dyDescent="0.55000000000000004">
      <c r="A410" s="8" t="str" cm="1">
        <f t="array" aca="1" ref="A410" ca="1">IF(INDIRECT("出席票!$F"&amp;TEXT(ROW(A410),"0"),TRUE)="","",INDIRECT("出席票!$F"&amp;TEXT(ROW(A410),"0"),TRUE))</f>
        <v/>
      </c>
      <c r="B410" s="8" t="str" cm="1">
        <f t="array" aca="1" ref="B410" ca="1">IF(INDIRECT("出席票!$G"&amp;TEXT(ROW(B410),"0"),TRUE)="","",INDIRECT("出席票!$G"&amp;TEXT(ROW(B410),"0"),TRUE))</f>
        <v/>
      </c>
      <c r="D410" s="8" t="str" cm="1">
        <f t="array" aca="1" ref="D410" ca="1">IF(INDIRECT("答案!$F"&amp;TEXT(ROW(D410),"0"),TRUE)="","",INDIRECT("答案!$F"&amp;TEXT(ROW(D410),"0"),TRUE))</f>
        <v/>
      </c>
      <c r="E410" s="8" t="str" cm="1">
        <f t="array" aca="1" ref="E410" ca="1">IF(INDIRECT("答案!$G"&amp;TEXT(ROW(E410),"0"),TRUE)="","",INDIRECT("答案!$G"&amp;TEXT(ROW(E410),"0"),TRUE))</f>
        <v/>
      </c>
    </row>
    <row r="411" spans="1:5" x14ac:dyDescent="0.55000000000000004">
      <c r="A411" s="8" t="str" cm="1">
        <f t="array" aca="1" ref="A411" ca="1">IF(INDIRECT("出席票!$F"&amp;TEXT(ROW(A411),"0"),TRUE)="","",INDIRECT("出席票!$F"&amp;TEXT(ROW(A411),"0"),TRUE))</f>
        <v/>
      </c>
      <c r="B411" s="8" t="str" cm="1">
        <f t="array" aca="1" ref="B411" ca="1">IF(INDIRECT("出席票!$G"&amp;TEXT(ROW(B411),"0"),TRUE)="","",INDIRECT("出席票!$G"&amp;TEXT(ROW(B411),"0"),TRUE))</f>
        <v/>
      </c>
      <c r="D411" s="8" t="str" cm="1">
        <f t="array" aca="1" ref="D411" ca="1">IF(INDIRECT("答案!$F"&amp;TEXT(ROW(D411),"0"),TRUE)="","",INDIRECT("答案!$F"&amp;TEXT(ROW(D411),"0"),TRUE))</f>
        <v/>
      </c>
      <c r="E411" s="8" t="str" cm="1">
        <f t="array" aca="1" ref="E411" ca="1">IF(INDIRECT("答案!$G"&amp;TEXT(ROW(E411),"0"),TRUE)="","",INDIRECT("答案!$G"&amp;TEXT(ROW(E411),"0"),TRUE))</f>
        <v/>
      </c>
    </row>
    <row r="412" spans="1:5" x14ac:dyDescent="0.55000000000000004">
      <c r="A412" s="8" t="str" cm="1">
        <f t="array" aca="1" ref="A412" ca="1">IF(INDIRECT("出席票!$F"&amp;TEXT(ROW(A412),"0"),TRUE)="","",INDIRECT("出席票!$F"&amp;TEXT(ROW(A412),"0"),TRUE))</f>
        <v/>
      </c>
      <c r="B412" s="8" t="str" cm="1">
        <f t="array" aca="1" ref="B412" ca="1">IF(INDIRECT("出席票!$G"&amp;TEXT(ROW(B412),"0"),TRUE)="","",INDIRECT("出席票!$G"&amp;TEXT(ROW(B412),"0"),TRUE))</f>
        <v/>
      </c>
      <c r="D412" s="8" t="str" cm="1">
        <f t="array" aca="1" ref="D412" ca="1">IF(INDIRECT("答案!$F"&amp;TEXT(ROW(D412),"0"),TRUE)="","",INDIRECT("答案!$F"&amp;TEXT(ROW(D412),"0"),TRUE))</f>
        <v/>
      </c>
      <c r="E412" s="8" t="str" cm="1">
        <f t="array" aca="1" ref="E412" ca="1">IF(INDIRECT("答案!$G"&amp;TEXT(ROW(E412),"0"),TRUE)="","",INDIRECT("答案!$G"&amp;TEXT(ROW(E412),"0"),TRUE))</f>
        <v/>
      </c>
    </row>
    <row r="413" spans="1:5" x14ac:dyDescent="0.55000000000000004">
      <c r="A413" s="8" t="str" cm="1">
        <f t="array" aca="1" ref="A413" ca="1">IF(INDIRECT("出席票!$F"&amp;TEXT(ROW(A413),"0"),TRUE)="","",INDIRECT("出席票!$F"&amp;TEXT(ROW(A413),"0"),TRUE))</f>
        <v/>
      </c>
      <c r="B413" s="8" t="str" cm="1">
        <f t="array" aca="1" ref="B413" ca="1">IF(INDIRECT("出席票!$G"&amp;TEXT(ROW(B413),"0"),TRUE)="","",INDIRECT("出席票!$G"&amp;TEXT(ROW(B413),"0"),TRUE))</f>
        <v/>
      </c>
      <c r="D413" s="8" t="str" cm="1">
        <f t="array" aca="1" ref="D413" ca="1">IF(INDIRECT("答案!$F"&amp;TEXT(ROW(D413),"0"),TRUE)="","",INDIRECT("答案!$F"&amp;TEXT(ROW(D413),"0"),TRUE))</f>
        <v/>
      </c>
      <c r="E413" s="8" t="str" cm="1">
        <f t="array" aca="1" ref="E413" ca="1">IF(INDIRECT("答案!$G"&amp;TEXT(ROW(E413),"0"),TRUE)="","",INDIRECT("答案!$G"&amp;TEXT(ROW(E413),"0"),TRUE))</f>
        <v/>
      </c>
    </row>
    <row r="414" spans="1:5" x14ac:dyDescent="0.55000000000000004">
      <c r="A414" s="8" t="str" cm="1">
        <f t="array" aca="1" ref="A414" ca="1">IF(INDIRECT("出席票!$F"&amp;TEXT(ROW(A414),"0"),TRUE)="","",INDIRECT("出席票!$F"&amp;TEXT(ROW(A414),"0"),TRUE))</f>
        <v/>
      </c>
      <c r="B414" s="8" t="str" cm="1">
        <f t="array" aca="1" ref="B414" ca="1">IF(INDIRECT("出席票!$G"&amp;TEXT(ROW(B414),"0"),TRUE)="","",INDIRECT("出席票!$G"&amp;TEXT(ROW(B414),"0"),TRUE))</f>
        <v/>
      </c>
      <c r="D414" s="8" t="str" cm="1">
        <f t="array" aca="1" ref="D414" ca="1">IF(INDIRECT("答案!$F"&amp;TEXT(ROW(D414),"0"),TRUE)="","",INDIRECT("答案!$F"&amp;TEXT(ROW(D414),"0"),TRUE))</f>
        <v/>
      </c>
      <c r="E414" s="8" t="str" cm="1">
        <f t="array" aca="1" ref="E414" ca="1">IF(INDIRECT("答案!$G"&amp;TEXT(ROW(E414),"0"),TRUE)="","",INDIRECT("答案!$G"&amp;TEXT(ROW(E414),"0"),TRUE))</f>
        <v/>
      </c>
    </row>
    <row r="415" spans="1:5" x14ac:dyDescent="0.55000000000000004">
      <c r="A415" s="8" t="str" cm="1">
        <f t="array" aca="1" ref="A415" ca="1">IF(INDIRECT("出席票!$F"&amp;TEXT(ROW(A415),"0"),TRUE)="","",INDIRECT("出席票!$F"&amp;TEXT(ROW(A415),"0"),TRUE))</f>
        <v/>
      </c>
      <c r="B415" s="8" t="str" cm="1">
        <f t="array" aca="1" ref="B415" ca="1">IF(INDIRECT("出席票!$G"&amp;TEXT(ROW(B415),"0"),TRUE)="","",INDIRECT("出席票!$G"&amp;TEXT(ROW(B415),"0"),TRUE))</f>
        <v/>
      </c>
      <c r="D415" s="8" t="str" cm="1">
        <f t="array" aca="1" ref="D415" ca="1">IF(INDIRECT("答案!$F"&amp;TEXT(ROW(D415),"0"),TRUE)="","",INDIRECT("答案!$F"&amp;TEXT(ROW(D415),"0"),TRUE))</f>
        <v/>
      </c>
      <c r="E415" s="8" t="str" cm="1">
        <f t="array" aca="1" ref="E415" ca="1">IF(INDIRECT("答案!$G"&amp;TEXT(ROW(E415),"0"),TRUE)="","",INDIRECT("答案!$G"&amp;TEXT(ROW(E415),"0"),TRUE))</f>
        <v/>
      </c>
    </row>
    <row r="416" spans="1:5" x14ac:dyDescent="0.55000000000000004">
      <c r="A416" s="8" t="str" cm="1">
        <f t="array" aca="1" ref="A416" ca="1">IF(INDIRECT("出席票!$F"&amp;TEXT(ROW(A416),"0"),TRUE)="","",INDIRECT("出席票!$F"&amp;TEXT(ROW(A416),"0"),TRUE))</f>
        <v/>
      </c>
      <c r="B416" s="8" t="str" cm="1">
        <f t="array" aca="1" ref="B416" ca="1">IF(INDIRECT("出席票!$G"&amp;TEXT(ROW(B416),"0"),TRUE)="","",INDIRECT("出席票!$G"&amp;TEXT(ROW(B416),"0"),TRUE))</f>
        <v/>
      </c>
      <c r="D416" s="8" t="str" cm="1">
        <f t="array" aca="1" ref="D416" ca="1">IF(INDIRECT("答案!$F"&amp;TEXT(ROW(D416),"0"),TRUE)="","",INDIRECT("答案!$F"&amp;TEXT(ROW(D416),"0"),TRUE))</f>
        <v/>
      </c>
      <c r="E416" s="8" t="str" cm="1">
        <f t="array" aca="1" ref="E416" ca="1">IF(INDIRECT("答案!$G"&amp;TEXT(ROW(E416),"0"),TRUE)="","",INDIRECT("答案!$G"&amp;TEXT(ROW(E416),"0"),TRUE))</f>
        <v/>
      </c>
    </row>
    <row r="417" spans="1:5" x14ac:dyDescent="0.55000000000000004">
      <c r="A417" s="8" t="str" cm="1">
        <f t="array" aca="1" ref="A417" ca="1">IF(INDIRECT("出席票!$F"&amp;TEXT(ROW(A417),"0"),TRUE)="","",INDIRECT("出席票!$F"&amp;TEXT(ROW(A417),"0"),TRUE))</f>
        <v/>
      </c>
      <c r="B417" s="8" t="str" cm="1">
        <f t="array" aca="1" ref="B417" ca="1">IF(INDIRECT("出席票!$G"&amp;TEXT(ROW(B417),"0"),TRUE)="","",INDIRECT("出席票!$G"&amp;TEXT(ROW(B417),"0"),TRUE))</f>
        <v/>
      </c>
      <c r="D417" s="8" t="str" cm="1">
        <f t="array" aca="1" ref="D417" ca="1">IF(INDIRECT("答案!$F"&amp;TEXT(ROW(D417),"0"),TRUE)="","",INDIRECT("答案!$F"&amp;TEXT(ROW(D417),"0"),TRUE))</f>
        <v/>
      </c>
      <c r="E417" s="8" t="str" cm="1">
        <f t="array" aca="1" ref="E417" ca="1">IF(INDIRECT("答案!$G"&amp;TEXT(ROW(E417),"0"),TRUE)="","",INDIRECT("答案!$G"&amp;TEXT(ROW(E417),"0"),TRUE))</f>
        <v/>
      </c>
    </row>
    <row r="418" spans="1:5" x14ac:dyDescent="0.55000000000000004">
      <c r="A418" s="8" t="str" cm="1">
        <f t="array" aca="1" ref="A418" ca="1">IF(INDIRECT("出席票!$F"&amp;TEXT(ROW(A418),"0"),TRUE)="","",INDIRECT("出席票!$F"&amp;TEXT(ROW(A418),"0"),TRUE))</f>
        <v/>
      </c>
      <c r="B418" s="8" t="str" cm="1">
        <f t="array" aca="1" ref="B418" ca="1">IF(INDIRECT("出席票!$G"&amp;TEXT(ROW(B418),"0"),TRUE)="","",INDIRECT("出席票!$G"&amp;TEXT(ROW(B418),"0"),TRUE))</f>
        <v/>
      </c>
      <c r="D418" s="8" t="str" cm="1">
        <f t="array" aca="1" ref="D418" ca="1">IF(INDIRECT("答案!$F"&amp;TEXT(ROW(D418),"0"),TRUE)="","",INDIRECT("答案!$F"&amp;TEXT(ROW(D418),"0"),TRUE))</f>
        <v/>
      </c>
      <c r="E418" s="8" t="str" cm="1">
        <f t="array" aca="1" ref="E418" ca="1">IF(INDIRECT("答案!$G"&amp;TEXT(ROW(E418),"0"),TRUE)="","",INDIRECT("答案!$G"&amp;TEXT(ROW(E418),"0"),TRUE))</f>
        <v/>
      </c>
    </row>
    <row r="419" spans="1:5" x14ac:dyDescent="0.55000000000000004">
      <c r="A419" s="8" t="str" cm="1">
        <f t="array" aca="1" ref="A419" ca="1">IF(INDIRECT("出席票!$F"&amp;TEXT(ROW(A419),"0"),TRUE)="","",INDIRECT("出席票!$F"&amp;TEXT(ROW(A419),"0"),TRUE))</f>
        <v/>
      </c>
      <c r="B419" s="8" t="str" cm="1">
        <f t="array" aca="1" ref="B419" ca="1">IF(INDIRECT("出席票!$G"&amp;TEXT(ROW(B419),"0"),TRUE)="","",INDIRECT("出席票!$G"&amp;TEXT(ROW(B419),"0"),TRUE))</f>
        <v/>
      </c>
      <c r="D419" s="8" t="str" cm="1">
        <f t="array" aca="1" ref="D419" ca="1">IF(INDIRECT("答案!$F"&amp;TEXT(ROW(D419),"0"),TRUE)="","",INDIRECT("答案!$F"&amp;TEXT(ROW(D419),"0"),TRUE))</f>
        <v/>
      </c>
      <c r="E419" s="8" t="str" cm="1">
        <f t="array" aca="1" ref="E419" ca="1">IF(INDIRECT("答案!$G"&amp;TEXT(ROW(E419),"0"),TRUE)="","",INDIRECT("答案!$G"&amp;TEXT(ROW(E419),"0"),TRUE))</f>
        <v/>
      </c>
    </row>
    <row r="420" spans="1:5" x14ac:dyDescent="0.55000000000000004">
      <c r="A420" s="8" t="str" cm="1">
        <f t="array" aca="1" ref="A420" ca="1">IF(INDIRECT("出席票!$F"&amp;TEXT(ROW(A420),"0"),TRUE)="","",INDIRECT("出席票!$F"&amp;TEXT(ROW(A420),"0"),TRUE))</f>
        <v/>
      </c>
      <c r="B420" s="8" t="str" cm="1">
        <f t="array" aca="1" ref="B420" ca="1">IF(INDIRECT("出席票!$G"&amp;TEXT(ROW(B420),"0"),TRUE)="","",INDIRECT("出席票!$G"&amp;TEXT(ROW(B420),"0"),TRUE))</f>
        <v/>
      </c>
      <c r="D420" s="8" t="str" cm="1">
        <f t="array" aca="1" ref="D420" ca="1">IF(INDIRECT("答案!$F"&amp;TEXT(ROW(D420),"0"),TRUE)="","",INDIRECT("答案!$F"&amp;TEXT(ROW(D420),"0"),TRUE))</f>
        <v/>
      </c>
      <c r="E420" s="8" t="str" cm="1">
        <f t="array" aca="1" ref="E420" ca="1">IF(INDIRECT("答案!$G"&amp;TEXT(ROW(E420),"0"),TRUE)="","",INDIRECT("答案!$G"&amp;TEXT(ROW(E420),"0"),TRUE))</f>
        <v/>
      </c>
    </row>
    <row r="421" spans="1:5" x14ac:dyDescent="0.55000000000000004">
      <c r="A421" s="8" t="str" cm="1">
        <f t="array" aca="1" ref="A421" ca="1">IF(INDIRECT("出席票!$F"&amp;TEXT(ROW(A421),"0"),TRUE)="","",INDIRECT("出席票!$F"&amp;TEXT(ROW(A421),"0"),TRUE))</f>
        <v/>
      </c>
      <c r="B421" s="8" t="str" cm="1">
        <f t="array" aca="1" ref="B421" ca="1">IF(INDIRECT("出席票!$G"&amp;TEXT(ROW(B421),"0"),TRUE)="","",INDIRECT("出席票!$G"&amp;TEXT(ROW(B421),"0"),TRUE))</f>
        <v/>
      </c>
      <c r="D421" s="8" t="str" cm="1">
        <f t="array" aca="1" ref="D421" ca="1">IF(INDIRECT("答案!$F"&amp;TEXT(ROW(D421),"0"),TRUE)="","",INDIRECT("答案!$F"&amp;TEXT(ROW(D421),"0"),TRUE))</f>
        <v/>
      </c>
      <c r="E421" s="8" t="str" cm="1">
        <f t="array" aca="1" ref="E421" ca="1">IF(INDIRECT("答案!$G"&amp;TEXT(ROW(E421),"0"),TRUE)="","",INDIRECT("答案!$G"&amp;TEXT(ROW(E421),"0"),TRUE))</f>
        <v/>
      </c>
    </row>
    <row r="422" spans="1:5" x14ac:dyDescent="0.55000000000000004">
      <c r="A422" s="8" t="str" cm="1">
        <f t="array" aca="1" ref="A422" ca="1">IF(INDIRECT("出席票!$F"&amp;TEXT(ROW(A422),"0"),TRUE)="","",INDIRECT("出席票!$F"&amp;TEXT(ROW(A422),"0"),TRUE))</f>
        <v/>
      </c>
      <c r="B422" s="8" t="str" cm="1">
        <f t="array" aca="1" ref="B422" ca="1">IF(INDIRECT("出席票!$G"&amp;TEXT(ROW(B422),"0"),TRUE)="","",INDIRECT("出席票!$G"&amp;TEXT(ROW(B422),"0"),TRUE))</f>
        <v/>
      </c>
      <c r="D422" s="8" t="str" cm="1">
        <f t="array" aca="1" ref="D422" ca="1">IF(INDIRECT("答案!$F"&amp;TEXT(ROW(D422),"0"),TRUE)="","",INDIRECT("答案!$F"&amp;TEXT(ROW(D422),"0"),TRUE))</f>
        <v/>
      </c>
      <c r="E422" s="8" t="str" cm="1">
        <f t="array" aca="1" ref="E422" ca="1">IF(INDIRECT("答案!$G"&amp;TEXT(ROW(E422),"0"),TRUE)="","",INDIRECT("答案!$G"&amp;TEXT(ROW(E422),"0"),TRUE))</f>
        <v/>
      </c>
    </row>
    <row r="423" spans="1:5" x14ac:dyDescent="0.55000000000000004">
      <c r="A423" s="8" t="str" cm="1">
        <f t="array" aca="1" ref="A423" ca="1">IF(INDIRECT("出席票!$F"&amp;TEXT(ROW(A423),"0"),TRUE)="","",INDIRECT("出席票!$F"&amp;TEXT(ROW(A423),"0"),TRUE))</f>
        <v/>
      </c>
      <c r="B423" s="8" t="str" cm="1">
        <f t="array" aca="1" ref="B423" ca="1">IF(INDIRECT("出席票!$G"&amp;TEXT(ROW(B423),"0"),TRUE)="","",INDIRECT("出席票!$G"&amp;TEXT(ROW(B423),"0"),TRUE))</f>
        <v/>
      </c>
      <c r="D423" s="8" t="str" cm="1">
        <f t="array" aca="1" ref="D423" ca="1">IF(INDIRECT("答案!$F"&amp;TEXT(ROW(D423),"0"),TRUE)="","",INDIRECT("答案!$F"&amp;TEXT(ROW(D423),"0"),TRUE))</f>
        <v/>
      </c>
      <c r="E423" s="8" t="str" cm="1">
        <f t="array" aca="1" ref="E423" ca="1">IF(INDIRECT("答案!$G"&amp;TEXT(ROW(E423),"0"),TRUE)="","",INDIRECT("答案!$G"&amp;TEXT(ROW(E423),"0"),TRUE))</f>
        <v/>
      </c>
    </row>
    <row r="424" spans="1:5" x14ac:dyDescent="0.55000000000000004">
      <c r="A424" s="8" t="str" cm="1">
        <f t="array" aca="1" ref="A424" ca="1">IF(INDIRECT("出席票!$F"&amp;TEXT(ROW(A424),"0"),TRUE)="","",INDIRECT("出席票!$F"&amp;TEXT(ROW(A424),"0"),TRUE))</f>
        <v/>
      </c>
      <c r="B424" s="8" t="str" cm="1">
        <f t="array" aca="1" ref="B424" ca="1">IF(INDIRECT("出席票!$G"&amp;TEXT(ROW(B424),"0"),TRUE)="","",INDIRECT("出席票!$G"&amp;TEXT(ROW(B424),"0"),TRUE))</f>
        <v/>
      </c>
      <c r="D424" s="8" t="str" cm="1">
        <f t="array" aca="1" ref="D424" ca="1">IF(INDIRECT("答案!$F"&amp;TEXT(ROW(D424),"0"),TRUE)="","",INDIRECT("答案!$F"&amp;TEXT(ROW(D424),"0"),TRUE))</f>
        <v/>
      </c>
      <c r="E424" s="8" t="str" cm="1">
        <f t="array" aca="1" ref="E424" ca="1">IF(INDIRECT("答案!$G"&amp;TEXT(ROW(E424),"0"),TRUE)="","",INDIRECT("答案!$G"&amp;TEXT(ROW(E424),"0"),TRUE))</f>
        <v/>
      </c>
    </row>
    <row r="425" spans="1:5" x14ac:dyDescent="0.55000000000000004">
      <c r="A425" s="8" t="str" cm="1">
        <f t="array" aca="1" ref="A425" ca="1">IF(INDIRECT("出席票!$F"&amp;TEXT(ROW(A425),"0"),TRUE)="","",INDIRECT("出席票!$F"&amp;TEXT(ROW(A425),"0"),TRUE))</f>
        <v/>
      </c>
      <c r="B425" s="8" t="str" cm="1">
        <f t="array" aca="1" ref="B425" ca="1">IF(INDIRECT("出席票!$G"&amp;TEXT(ROW(B425),"0"),TRUE)="","",INDIRECT("出席票!$G"&amp;TEXT(ROW(B425),"0"),TRUE))</f>
        <v/>
      </c>
      <c r="D425" s="8" t="str" cm="1">
        <f t="array" aca="1" ref="D425" ca="1">IF(INDIRECT("答案!$F"&amp;TEXT(ROW(D425),"0"),TRUE)="","",INDIRECT("答案!$F"&amp;TEXT(ROW(D425),"0"),TRUE))</f>
        <v/>
      </c>
      <c r="E425" s="8" t="str" cm="1">
        <f t="array" aca="1" ref="E425" ca="1">IF(INDIRECT("答案!$G"&amp;TEXT(ROW(E425),"0"),TRUE)="","",INDIRECT("答案!$G"&amp;TEXT(ROW(E425),"0"),TRUE))</f>
        <v/>
      </c>
    </row>
    <row r="426" spans="1:5" x14ac:dyDescent="0.55000000000000004">
      <c r="A426" s="8" t="str" cm="1">
        <f t="array" aca="1" ref="A426" ca="1">IF(INDIRECT("出席票!$F"&amp;TEXT(ROW(A426),"0"),TRUE)="","",INDIRECT("出席票!$F"&amp;TEXT(ROW(A426),"0"),TRUE))</f>
        <v/>
      </c>
      <c r="B426" s="8" t="str" cm="1">
        <f t="array" aca="1" ref="B426" ca="1">IF(INDIRECT("出席票!$G"&amp;TEXT(ROW(B426),"0"),TRUE)="","",INDIRECT("出席票!$G"&amp;TEXT(ROW(B426),"0"),TRUE))</f>
        <v/>
      </c>
      <c r="D426" s="8" t="str" cm="1">
        <f t="array" aca="1" ref="D426" ca="1">IF(INDIRECT("答案!$F"&amp;TEXT(ROW(D426),"0"),TRUE)="","",INDIRECT("答案!$F"&amp;TEXT(ROW(D426),"0"),TRUE))</f>
        <v/>
      </c>
      <c r="E426" s="8" t="str" cm="1">
        <f t="array" aca="1" ref="E426" ca="1">IF(INDIRECT("答案!$G"&amp;TEXT(ROW(E426),"0"),TRUE)="","",INDIRECT("答案!$G"&amp;TEXT(ROW(E426),"0"),TRUE))</f>
        <v/>
      </c>
    </row>
    <row r="427" spans="1:5" x14ac:dyDescent="0.55000000000000004">
      <c r="A427" s="8" t="str" cm="1">
        <f t="array" aca="1" ref="A427" ca="1">IF(INDIRECT("出席票!$F"&amp;TEXT(ROW(A427),"0"),TRUE)="","",INDIRECT("出席票!$F"&amp;TEXT(ROW(A427),"0"),TRUE))</f>
        <v/>
      </c>
      <c r="B427" s="8" t="str" cm="1">
        <f t="array" aca="1" ref="B427" ca="1">IF(INDIRECT("出席票!$G"&amp;TEXT(ROW(B427),"0"),TRUE)="","",INDIRECT("出席票!$G"&amp;TEXT(ROW(B427),"0"),TRUE))</f>
        <v/>
      </c>
      <c r="D427" s="8" t="str" cm="1">
        <f t="array" aca="1" ref="D427" ca="1">IF(INDIRECT("答案!$F"&amp;TEXT(ROW(D427),"0"),TRUE)="","",INDIRECT("答案!$F"&amp;TEXT(ROW(D427),"0"),TRUE))</f>
        <v/>
      </c>
      <c r="E427" s="8" t="str" cm="1">
        <f t="array" aca="1" ref="E427" ca="1">IF(INDIRECT("答案!$G"&amp;TEXT(ROW(E427),"0"),TRUE)="","",INDIRECT("答案!$G"&amp;TEXT(ROW(E427),"0"),TRUE))</f>
        <v/>
      </c>
    </row>
    <row r="428" spans="1:5" x14ac:dyDescent="0.55000000000000004">
      <c r="A428" s="8" t="str" cm="1">
        <f t="array" aca="1" ref="A428" ca="1">IF(INDIRECT("出席票!$F"&amp;TEXT(ROW(A428),"0"),TRUE)="","",INDIRECT("出席票!$F"&amp;TEXT(ROW(A428),"0"),TRUE))</f>
        <v/>
      </c>
      <c r="B428" s="8" t="str" cm="1">
        <f t="array" aca="1" ref="B428" ca="1">IF(INDIRECT("出席票!$G"&amp;TEXT(ROW(B428),"0"),TRUE)="","",INDIRECT("出席票!$G"&amp;TEXT(ROW(B428),"0"),TRUE))</f>
        <v/>
      </c>
      <c r="D428" s="8" t="str" cm="1">
        <f t="array" aca="1" ref="D428" ca="1">IF(INDIRECT("答案!$F"&amp;TEXT(ROW(D428),"0"),TRUE)="","",INDIRECT("答案!$F"&amp;TEXT(ROW(D428),"0"),TRUE))</f>
        <v/>
      </c>
      <c r="E428" s="8" t="str" cm="1">
        <f t="array" aca="1" ref="E428" ca="1">IF(INDIRECT("答案!$G"&amp;TEXT(ROW(E428),"0"),TRUE)="","",INDIRECT("答案!$G"&amp;TEXT(ROW(E428),"0"),TRUE))</f>
        <v/>
      </c>
    </row>
    <row r="429" spans="1:5" x14ac:dyDescent="0.55000000000000004">
      <c r="A429" s="8" t="str" cm="1">
        <f t="array" aca="1" ref="A429" ca="1">IF(INDIRECT("出席票!$F"&amp;TEXT(ROW(A429),"0"),TRUE)="","",INDIRECT("出席票!$F"&amp;TEXT(ROW(A429),"0"),TRUE))</f>
        <v/>
      </c>
      <c r="B429" s="8" t="str" cm="1">
        <f t="array" aca="1" ref="B429" ca="1">IF(INDIRECT("出席票!$G"&amp;TEXT(ROW(B429),"0"),TRUE)="","",INDIRECT("出席票!$G"&amp;TEXT(ROW(B429),"0"),TRUE))</f>
        <v/>
      </c>
      <c r="D429" s="8" t="str" cm="1">
        <f t="array" aca="1" ref="D429" ca="1">IF(INDIRECT("答案!$F"&amp;TEXT(ROW(D429),"0"),TRUE)="","",INDIRECT("答案!$F"&amp;TEXT(ROW(D429),"0"),TRUE))</f>
        <v/>
      </c>
      <c r="E429" s="8" t="str" cm="1">
        <f t="array" aca="1" ref="E429" ca="1">IF(INDIRECT("答案!$G"&amp;TEXT(ROW(E429),"0"),TRUE)="","",INDIRECT("答案!$G"&amp;TEXT(ROW(E429),"0"),TRUE))</f>
        <v/>
      </c>
    </row>
    <row r="430" spans="1:5" x14ac:dyDescent="0.55000000000000004">
      <c r="A430" s="8" t="str" cm="1">
        <f t="array" aca="1" ref="A430" ca="1">IF(INDIRECT("出席票!$F"&amp;TEXT(ROW(A430),"0"),TRUE)="","",INDIRECT("出席票!$F"&amp;TEXT(ROW(A430),"0"),TRUE))</f>
        <v/>
      </c>
      <c r="B430" s="8" t="str" cm="1">
        <f t="array" aca="1" ref="B430" ca="1">IF(INDIRECT("出席票!$G"&amp;TEXT(ROW(B430),"0"),TRUE)="","",INDIRECT("出席票!$G"&amp;TEXT(ROW(B430),"0"),TRUE))</f>
        <v/>
      </c>
      <c r="D430" s="8" t="str" cm="1">
        <f t="array" aca="1" ref="D430" ca="1">IF(INDIRECT("答案!$F"&amp;TEXT(ROW(D430),"0"),TRUE)="","",INDIRECT("答案!$F"&amp;TEXT(ROW(D430),"0"),TRUE))</f>
        <v/>
      </c>
      <c r="E430" s="8" t="str" cm="1">
        <f t="array" aca="1" ref="E430" ca="1">IF(INDIRECT("答案!$G"&amp;TEXT(ROW(E430),"0"),TRUE)="","",INDIRECT("答案!$G"&amp;TEXT(ROW(E430),"0"),TRUE))</f>
        <v/>
      </c>
    </row>
    <row r="431" spans="1:5" x14ac:dyDescent="0.55000000000000004">
      <c r="A431" s="8" t="str" cm="1">
        <f t="array" aca="1" ref="A431" ca="1">IF(INDIRECT("出席票!$F"&amp;TEXT(ROW(A431),"0"),TRUE)="","",INDIRECT("出席票!$F"&amp;TEXT(ROW(A431),"0"),TRUE))</f>
        <v/>
      </c>
      <c r="B431" s="8" t="str" cm="1">
        <f t="array" aca="1" ref="B431" ca="1">IF(INDIRECT("出席票!$G"&amp;TEXT(ROW(B431),"0"),TRUE)="","",INDIRECT("出席票!$G"&amp;TEXT(ROW(B431),"0"),TRUE))</f>
        <v/>
      </c>
      <c r="D431" s="8" t="str" cm="1">
        <f t="array" aca="1" ref="D431" ca="1">IF(INDIRECT("答案!$F"&amp;TEXT(ROW(D431),"0"),TRUE)="","",INDIRECT("答案!$F"&amp;TEXT(ROW(D431),"0"),TRUE))</f>
        <v/>
      </c>
      <c r="E431" s="8" t="str" cm="1">
        <f t="array" aca="1" ref="E431" ca="1">IF(INDIRECT("答案!$G"&amp;TEXT(ROW(E431),"0"),TRUE)="","",INDIRECT("答案!$G"&amp;TEXT(ROW(E431),"0"),TRUE))</f>
        <v/>
      </c>
    </row>
    <row r="432" spans="1:5" x14ac:dyDescent="0.55000000000000004">
      <c r="A432" s="8" t="str" cm="1">
        <f t="array" aca="1" ref="A432" ca="1">IF(INDIRECT("出席票!$F"&amp;TEXT(ROW(A432),"0"),TRUE)="","",INDIRECT("出席票!$F"&amp;TEXT(ROW(A432),"0"),TRUE))</f>
        <v/>
      </c>
      <c r="B432" s="8" t="str" cm="1">
        <f t="array" aca="1" ref="B432" ca="1">IF(INDIRECT("出席票!$G"&amp;TEXT(ROW(B432),"0"),TRUE)="","",INDIRECT("出席票!$G"&amp;TEXT(ROW(B432),"0"),TRUE))</f>
        <v/>
      </c>
      <c r="D432" s="8" t="str" cm="1">
        <f t="array" aca="1" ref="D432" ca="1">IF(INDIRECT("答案!$F"&amp;TEXT(ROW(D432),"0"),TRUE)="","",INDIRECT("答案!$F"&amp;TEXT(ROW(D432),"0"),TRUE))</f>
        <v/>
      </c>
      <c r="E432" s="8" t="str" cm="1">
        <f t="array" aca="1" ref="E432" ca="1">IF(INDIRECT("答案!$G"&amp;TEXT(ROW(E432),"0"),TRUE)="","",INDIRECT("答案!$G"&amp;TEXT(ROW(E432),"0"),TRUE))</f>
        <v/>
      </c>
    </row>
    <row r="433" spans="1:5" x14ac:dyDescent="0.55000000000000004">
      <c r="A433" s="8" t="str" cm="1">
        <f t="array" aca="1" ref="A433" ca="1">IF(INDIRECT("出席票!$F"&amp;TEXT(ROW(A433),"0"),TRUE)="","",INDIRECT("出席票!$F"&amp;TEXT(ROW(A433),"0"),TRUE))</f>
        <v/>
      </c>
      <c r="B433" s="8" t="str" cm="1">
        <f t="array" aca="1" ref="B433" ca="1">IF(INDIRECT("出席票!$G"&amp;TEXT(ROW(B433),"0"),TRUE)="","",INDIRECT("出席票!$G"&amp;TEXT(ROW(B433),"0"),TRUE))</f>
        <v/>
      </c>
      <c r="D433" s="8" t="str" cm="1">
        <f t="array" aca="1" ref="D433" ca="1">IF(INDIRECT("答案!$F"&amp;TEXT(ROW(D433),"0"),TRUE)="","",INDIRECT("答案!$F"&amp;TEXT(ROW(D433),"0"),TRUE))</f>
        <v/>
      </c>
      <c r="E433" s="8" t="str" cm="1">
        <f t="array" aca="1" ref="E433" ca="1">IF(INDIRECT("答案!$G"&amp;TEXT(ROW(E433),"0"),TRUE)="","",INDIRECT("答案!$G"&amp;TEXT(ROW(E433),"0"),TRUE))</f>
        <v/>
      </c>
    </row>
    <row r="434" spans="1:5" x14ac:dyDescent="0.55000000000000004">
      <c r="A434" s="8" t="str" cm="1">
        <f t="array" aca="1" ref="A434" ca="1">IF(INDIRECT("出席票!$F"&amp;TEXT(ROW(A434),"0"),TRUE)="","",INDIRECT("出席票!$F"&amp;TEXT(ROW(A434),"0"),TRUE))</f>
        <v/>
      </c>
      <c r="B434" s="8" t="str" cm="1">
        <f t="array" aca="1" ref="B434" ca="1">IF(INDIRECT("出席票!$G"&amp;TEXT(ROW(B434),"0"),TRUE)="","",INDIRECT("出席票!$G"&amp;TEXT(ROW(B434),"0"),TRUE))</f>
        <v/>
      </c>
      <c r="D434" s="8" t="str" cm="1">
        <f t="array" aca="1" ref="D434" ca="1">IF(INDIRECT("答案!$F"&amp;TEXT(ROW(D434),"0"),TRUE)="","",INDIRECT("答案!$F"&amp;TEXT(ROW(D434),"0"),TRUE))</f>
        <v/>
      </c>
      <c r="E434" s="8" t="str" cm="1">
        <f t="array" aca="1" ref="E434" ca="1">IF(INDIRECT("答案!$G"&amp;TEXT(ROW(E434),"0"),TRUE)="","",INDIRECT("答案!$G"&amp;TEXT(ROW(E434),"0"),TRUE))</f>
        <v/>
      </c>
    </row>
    <row r="435" spans="1:5" x14ac:dyDescent="0.55000000000000004">
      <c r="A435" s="8" t="str" cm="1">
        <f t="array" aca="1" ref="A435" ca="1">IF(INDIRECT("出席票!$F"&amp;TEXT(ROW(A435),"0"),TRUE)="","",INDIRECT("出席票!$F"&amp;TEXT(ROW(A435),"0"),TRUE))</f>
        <v/>
      </c>
      <c r="B435" s="8" t="str" cm="1">
        <f t="array" aca="1" ref="B435" ca="1">IF(INDIRECT("出席票!$G"&amp;TEXT(ROW(B435),"0"),TRUE)="","",INDIRECT("出席票!$G"&amp;TEXT(ROW(B435),"0"),TRUE))</f>
        <v/>
      </c>
      <c r="D435" s="8" t="str" cm="1">
        <f t="array" aca="1" ref="D435" ca="1">IF(INDIRECT("答案!$F"&amp;TEXT(ROW(D435),"0"),TRUE)="","",INDIRECT("答案!$F"&amp;TEXT(ROW(D435),"0"),TRUE))</f>
        <v/>
      </c>
      <c r="E435" s="8" t="str" cm="1">
        <f t="array" aca="1" ref="E435" ca="1">IF(INDIRECT("答案!$G"&amp;TEXT(ROW(E435),"0"),TRUE)="","",INDIRECT("答案!$G"&amp;TEXT(ROW(E435),"0"),TRUE))</f>
        <v/>
      </c>
    </row>
    <row r="436" spans="1:5" x14ac:dyDescent="0.55000000000000004">
      <c r="A436" s="8" t="str" cm="1">
        <f t="array" aca="1" ref="A436" ca="1">IF(INDIRECT("出席票!$F"&amp;TEXT(ROW(A436),"0"),TRUE)="","",INDIRECT("出席票!$F"&amp;TEXT(ROW(A436),"0"),TRUE))</f>
        <v/>
      </c>
      <c r="B436" s="8" t="str" cm="1">
        <f t="array" aca="1" ref="B436" ca="1">IF(INDIRECT("出席票!$G"&amp;TEXT(ROW(B436),"0"),TRUE)="","",INDIRECT("出席票!$G"&amp;TEXT(ROW(B436),"0"),TRUE))</f>
        <v/>
      </c>
      <c r="D436" s="8" t="str" cm="1">
        <f t="array" aca="1" ref="D436" ca="1">IF(INDIRECT("答案!$F"&amp;TEXT(ROW(D436),"0"),TRUE)="","",INDIRECT("答案!$F"&amp;TEXT(ROW(D436),"0"),TRUE))</f>
        <v/>
      </c>
      <c r="E436" s="8" t="str" cm="1">
        <f t="array" aca="1" ref="E436" ca="1">IF(INDIRECT("答案!$G"&amp;TEXT(ROW(E436),"0"),TRUE)="","",INDIRECT("答案!$G"&amp;TEXT(ROW(E436),"0"),TRUE))</f>
        <v/>
      </c>
    </row>
    <row r="437" spans="1:5" x14ac:dyDescent="0.55000000000000004">
      <c r="A437" s="8" t="str" cm="1">
        <f t="array" aca="1" ref="A437" ca="1">IF(INDIRECT("出席票!$F"&amp;TEXT(ROW(A437),"0"),TRUE)="","",INDIRECT("出席票!$F"&amp;TEXT(ROW(A437),"0"),TRUE))</f>
        <v/>
      </c>
      <c r="B437" s="8" t="str" cm="1">
        <f t="array" aca="1" ref="B437" ca="1">IF(INDIRECT("出席票!$G"&amp;TEXT(ROW(B437),"0"),TRUE)="","",INDIRECT("出席票!$G"&amp;TEXT(ROW(B437),"0"),TRUE))</f>
        <v/>
      </c>
      <c r="D437" s="8" t="str" cm="1">
        <f t="array" aca="1" ref="D437" ca="1">IF(INDIRECT("答案!$F"&amp;TEXT(ROW(D437),"0"),TRUE)="","",INDIRECT("答案!$F"&amp;TEXT(ROW(D437),"0"),TRUE))</f>
        <v/>
      </c>
      <c r="E437" s="8" t="str" cm="1">
        <f t="array" aca="1" ref="E437" ca="1">IF(INDIRECT("答案!$G"&amp;TEXT(ROW(E437),"0"),TRUE)="","",INDIRECT("答案!$G"&amp;TEXT(ROW(E437),"0"),TRUE))</f>
        <v/>
      </c>
    </row>
    <row r="438" spans="1:5" x14ac:dyDescent="0.55000000000000004">
      <c r="A438" s="8" t="str" cm="1">
        <f t="array" aca="1" ref="A438" ca="1">IF(INDIRECT("出席票!$F"&amp;TEXT(ROW(A438),"0"),TRUE)="","",INDIRECT("出席票!$F"&amp;TEXT(ROW(A438),"0"),TRUE))</f>
        <v/>
      </c>
      <c r="B438" s="8" t="str" cm="1">
        <f t="array" aca="1" ref="B438" ca="1">IF(INDIRECT("出席票!$G"&amp;TEXT(ROW(B438),"0"),TRUE)="","",INDIRECT("出席票!$G"&amp;TEXT(ROW(B438),"0"),TRUE))</f>
        <v/>
      </c>
      <c r="D438" s="8" t="str" cm="1">
        <f t="array" aca="1" ref="D438" ca="1">IF(INDIRECT("答案!$F"&amp;TEXT(ROW(D438),"0"),TRUE)="","",INDIRECT("答案!$F"&amp;TEXT(ROW(D438),"0"),TRUE))</f>
        <v/>
      </c>
      <c r="E438" s="8" t="str" cm="1">
        <f t="array" aca="1" ref="E438" ca="1">IF(INDIRECT("答案!$G"&amp;TEXT(ROW(E438),"0"),TRUE)="","",INDIRECT("答案!$G"&amp;TEXT(ROW(E438),"0"),TRUE))</f>
        <v/>
      </c>
    </row>
    <row r="439" spans="1:5" x14ac:dyDescent="0.55000000000000004">
      <c r="A439" s="8" t="str" cm="1">
        <f t="array" aca="1" ref="A439" ca="1">IF(INDIRECT("出席票!$F"&amp;TEXT(ROW(A439),"0"),TRUE)="","",INDIRECT("出席票!$F"&amp;TEXT(ROW(A439),"0"),TRUE))</f>
        <v/>
      </c>
      <c r="B439" s="8" t="str" cm="1">
        <f t="array" aca="1" ref="B439" ca="1">IF(INDIRECT("出席票!$G"&amp;TEXT(ROW(B439),"0"),TRUE)="","",INDIRECT("出席票!$G"&amp;TEXT(ROW(B439),"0"),TRUE))</f>
        <v/>
      </c>
      <c r="D439" s="8" t="str" cm="1">
        <f t="array" aca="1" ref="D439" ca="1">IF(INDIRECT("答案!$F"&amp;TEXT(ROW(D439),"0"),TRUE)="","",INDIRECT("答案!$F"&amp;TEXT(ROW(D439),"0"),TRUE))</f>
        <v/>
      </c>
      <c r="E439" s="8" t="str" cm="1">
        <f t="array" aca="1" ref="E439" ca="1">IF(INDIRECT("答案!$G"&amp;TEXT(ROW(E439),"0"),TRUE)="","",INDIRECT("答案!$G"&amp;TEXT(ROW(E439),"0"),TRUE))</f>
        <v/>
      </c>
    </row>
    <row r="440" spans="1:5" x14ac:dyDescent="0.55000000000000004">
      <c r="A440" s="8" t="str" cm="1">
        <f t="array" aca="1" ref="A440" ca="1">IF(INDIRECT("出席票!$F"&amp;TEXT(ROW(A440),"0"),TRUE)="","",INDIRECT("出席票!$F"&amp;TEXT(ROW(A440),"0"),TRUE))</f>
        <v/>
      </c>
      <c r="B440" s="8" t="str" cm="1">
        <f t="array" aca="1" ref="B440" ca="1">IF(INDIRECT("出席票!$G"&amp;TEXT(ROW(B440),"0"),TRUE)="","",INDIRECT("出席票!$G"&amp;TEXT(ROW(B440),"0"),TRUE))</f>
        <v/>
      </c>
      <c r="D440" s="8" t="str" cm="1">
        <f t="array" aca="1" ref="D440" ca="1">IF(INDIRECT("答案!$F"&amp;TEXT(ROW(D440),"0"),TRUE)="","",INDIRECT("答案!$F"&amp;TEXT(ROW(D440),"0"),TRUE))</f>
        <v/>
      </c>
      <c r="E440" s="8" t="str" cm="1">
        <f t="array" aca="1" ref="E440" ca="1">IF(INDIRECT("答案!$G"&amp;TEXT(ROW(E440),"0"),TRUE)="","",INDIRECT("答案!$G"&amp;TEXT(ROW(E440),"0"),TRUE))</f>
        <v/>
      </c>
    </row>
    <row r="441" spans="1:5" x14ac:dyDescent="0.55000000000000004">
      <c r="A441" s="8" t="str" cm="1">
        <f t="array" aca="1" ref="A441" ca="1">IF(INDIRECT("出席票!$F"&amp;TEXT(ROW(A441),"0"),TRUE)="","",INDIRECT("出席票!$F"&amp;TEXT(ROW(A441),"0"),TRUE))</f>
        <v/>
      </c>
      <c r="B441" s="8" t="str" cm="1">
        <f t="array" aca="1" ref="B441" ca="1">IF(INDIRECT("出席票!$G"&amp;TEXT(ROW(B441),"0"),TRUE)="","",INDIRECT("出席票!$G"&amp;TEXT(ROW(B441),"0"),TRUE))</f>
        <v/>
      </c>
      <c r="D441" s="8" t="str" cm="1">
        <f t="array" aca="1" ref="D441" ca="1">IF(INDIRECT("答案!$F"&amp;TEXT(ROW(D441),"0"),TRUE)="","",INDIRECT("答案!$F"&amp;TEXT(ROW(D441),"0"),TRUE))</f>
        <v/>
      </c>
      <c r="E441" s="8" t="str" cm="1">
        <f t="array" aca="1" ref="E441" ca="1">IF(INDIRECT("答案!$G"&amp;TEXT(ROW(E441),"0"),TRUE)="","",INDIRECT("答案!$G"&amp;TEXT(ROW(E441),"0"),TRUE))</f>
        <v/>
      </c>
    </row>
    <row r="442" spans="1:5" x14ac:dyDescent="0.55000000000000004">
      <c r="A442" s="8" t="str" cm="1">
        <f t="array" aca="1" ref="A442" ca="1">IF(INDIRECT("出席票!$F"&amp;TEXT(ROW(A442),"0"),TRUE)="","",INDIRECT("出席票!$F"&amp;TEXT(ROW(A442),"0"),TRUE))</f>
        <v/>
      </c>
      <c r="B442" s="8" t="str" cm="1">
        <f t="array" aca="1" ref="B442" ca="1">IF(INDIRECT("出席票!$G"&amp;TEXT(ROW(B442),"0"),TRUE)="","",INDIRECT("出席票!$G"&amp;TEXT(ROW(B442),"0"),TRUE))</f>
        <v/>
      </c>
      <c r="D442" s="8" t="str" cm="1">
        <f t="array" aca="1" ref="D442" ca="1">IF(INDIRECT("答案!$F"&amp;TEXT(ROW(D442),"0"),TRUE)="","",INDIRECT("答案!$F"&amp;TEXT(ROW(D442),"0"),TRUE))</f>
        <v/>
      </c>
      <c r="E442" s="8" t="str" cm="1">
        <f t="array" aca="1" ref="E442" ca="1">IF(INDIRECT("答案!$G"&amp;TEXT(ROW(E442),"0"),TRUE)="","",INDIRECT("答案!$G"&amp;TEXT(ROW(E442),"0"),TRUE))</f>
        <v/>
      </c>
    </row>
    <row r="443" spans="1:5" x14ac:dyDescent="0.55000000000000004">
      <c r="A443" s="8" t="str" cm="1">
        <f t="array" aca="1" ref="A443" ca="1">IF(INDIRECT("出席票!$F"&amp;TEXT(ROW(A443),"0"),TRUE)="","",INDIRECT("出席票!$F"&amp;TEXT(ROW(A443),"0"),TRUE))</f>
        <v/>
      </c>
      <c r="B443" s="8" t="str" cm="1">
        <f t="array" aca="1" ref="B443" ca="1">IF(INDIRECT("出席票!$G"&amp;TEXT(ROW(B443),"0"),TRUE)="","",INDIRECT("出席票!$G"&amp;TEXT(ROW(B443),"0"),TRUE))</f>
        <v/>
      </c>
      <c r="D443" s="8" t="str" cm="1">
        <f t="array" aca="1" ref="D443" ca="1">IF(INDIRECT("答案!$F"&amp;TEXT(ROW(D443),"0"),TRUE)="","",INDIRECT("答案!$F"&amp;TEXT(ROW(D443),"0"),TRUE))</f>
        <v/>
      </c>
      <c r="E443" s="8" t="str" cm="1">
        <f t="array" aca="1" ref="E443" ca="1">IF(INDIRECT("答案!$G"&amp;TEXT(ROW(E443),"0"),TRUE)="","",INDIRECT("答案!$G"&amp;TEXT(ROW(E443),"0"),TRUE))</f>
        <v/>
      </c>
    </row>
    <row r="444" spans="1:5" x14ac:dyDescent="0.55000000000000004">
      <c r="A444" s="8" t="str" cm="1">
        <f t="array" aca="1" ref="A444" ca="1">IF(INDIRECT("出席票!$F"&amp;TEXT(ROW(A444),"0"),TRUE)="","",INDIRECT("出席票!$F"&amp;TEXT(ROW(A444),"0"),TRUE))</f>
        <v/>
      </c>
      <c r="B444" s="8" t="str" cm="1">
        <f t="array" aca="1" ref="B444" ca="1">IF(INDIRECT("出席票!$G"&amp;TEXT(ROW(B444),"0"),TRUE)="","",INDIRECT("出席票!$G"&amp;TEXT(ROW(B444),"0"),TRUE))</f>
        <v/>
      </c>
      <c r="D444" s="8" t="str" cm="1">
        <f t="array" aca="1" ref="D444" ca="1">IF(INDIRECT("答案!$F"&amp;TEXT(ROW(D444),"0"),TRUE)="","",INDIRECT("答案!$F"&amp;TEXT(ROW(D444),"0"),TRUE))</f>
        <v/>
      </c>
      <c r="E444" s="8" t="str" cm="1">
        <f t="array" aca="1" ref="E444" ca="1">IF(INDIRECT("答案!$G"&amp;TEXT(ROW(E444),"0"),TRUE)="","",INDIRECT("答案!$G"&amp;TEXT(ROW(E444),"0"),TRUE))</f>
        <v/>
      </c>
    </row>
    <row r="445" spans="1:5" x14ac:dyDescent="0.55000000000000004">
      <c r="A445" s="8" t="str" cm="1">
        <f t="array" aca="1" ref="A445" ca="1">IF(INDIRECT("出席票!$F"&amp;TEXT(ROW(A445),"0"),TRUE)="","",INDIRECT("出席票!$F"&amp;TEXT(ROW(A445),"0"),TRUE))</f>
        <v/>
      </c>
      <c r="B445" s="8" t="str" cm="1">
        <f t="array" aca="1" ref="B445" ca="1">IF(INDIRECT("出席票!$G"&amp;TEXT(ROW(B445),"0"),TRUE)="","",INDIRECT("出席票!$G"&amp;TEXT(ROW(B445),"0"),TRUE))</f>
        <v/>
      </c>
      <c r="D445" s="8" t="str" cm="1">
        <f t="array" aca="1" ref="D445" ca="1">IF(INDIRECT("答案!$F"&amp;TEXT(ROW(D445),"0"),TRUE)="","",INDIRECT("答案!$F"&amp;TEXT(ROW(D445),"0"),TRUE))</f>
        <v/>
      </c>
      <c r="E445" s="8" t="str" cm="1">
        <f t="array" aca="1" ref="E445" ca="1">IF(INDIRECT("答案!$G"&amp;TEXT(ROW(E445),"0"),TRUE)="","",INDIRECT("答案!$G"&amp;TEXT(ROW(E445),"0"),TRUE))</f>
        <v/>
      </c>
    </row>
    <row r="446" spans="1:5" x14ac:dyDescent="0.55000000000000004">
      <c r="A446" s="8" t="str" cm="1">
        <f t="array" aca="1" ref="A446" ca="1">IF(INDIRECT("出席票!$F"&amp;TEXT(ROW(A446),"0"),TRUE)="","",INDIRECT("出席票!$F"&amp;TEXT(ROW(A446),"0"),TRUE))</f>
        <v/>
      </c>
      <c r="B446" s="8" t="str" cm="1">
        <f t="array" aca="1" ref="B446" ca="1">IF(INDIRECT("出席票!$G"&amp;TEXT(ROW(B446),"0"),TRUE)="","",INDIRECT("出席票!$G"&amp;TEXT(ROW(B446),"0"),TRUE))</f>
        <v/>
      </c>
      <c r="D446" s="8" t="str" cm="1">
        <f t="array" aca="1" ref="D446" ca="1">IF(INDIRECT("答案!$F"&amp;TEXT(ROW(D446),"0"),TRUE)="","",INDIRECT("答案!$F"&amp;TEXT(ROW(D446),"0"),TRUE))</f>
        <v/>
      </c>
      <c r="E446" s="8" t="str" cm="1">
        <f t="array" aca="1" ref="E446" ca="1">IF(INDIRECT("答案!$G"&amp;TEXT(ROW(E446),"0"),TRUE)="","",INDIRECT("答案!$G"&amp;TEXT(ROW(E446),"0"),TRUE))</f>
        <v/>
      </c>
    </row>
    <row r="447" spans="1:5" x14ac:dyDescent="0.55000000000000004">
      <c r="A447" s="8" t="str" cm="1">
        <f t="array" aca="1" ref="A447" ca="1">IF(INDIRECT("出席票!$F"&amp;TEXT(ROW(A447),"0"),TRUE)="","",INDIRECT("出席票!$F"&amp;TEXT(ROW(A447),"0"),TRUE))</f>
        <v/>
      </c>
      <c r="B447" s="8" t="str" cm="1">
        <f t="array" aca="1" ref="B447" ca="1">IF(INDIRECT("出席票!$G"&amp;TEXT(ROW(B447),"0"),TRUE)="","",INDIRECT("出席票!$G"&amp;TEXT(ROW(B447),"0"),TRUE))</f>
        <v/>
      </c>
      <c r="D447" s="8" t="str" cm="1">
        <f t="array" aca="1" ref="D447" ca="1">IF(INDIRECT("答案!$F"&amp;TEXT(ROW(D447),"0"),TRUE)="","",INDIRECT("答案!$F"&amp;TEXT(ROW(D447),"0"),TRUE))</f>
        <v/>
      </c>
      <c r="E447" s="8" t="str" cm="1">
        <f t="array" aca="1" ref="E447" ca="1">IF(INDIRECT("答案!$G"&amp;TEXT(ROW(E447),"0"),TRUE)="","",INDIRECT("答案!$G"&amp;TEXT(ROW(E447),"0"),TRUE))</f>
        <v/>
      </c>
    </row>
    <row r="448" spans="1:5" x14ac:dyDescent="0.55000000000000004">
      <c r="A448" s="8" t="str" cm="1">
        <f t="array" aca="1" ref="A448" ca="1">IF(INDIRECT("出席票!$F"&amp;TEXT(ROW(A448),"0"),TRUE)="","",INDIRECT("出席票!$F"&amp;TEXT(ROW(A448),"0"),TRUE))</f>
        <v/>
      </c>
      <c r="B448" s="8" t="str" cm="1">
        <f t="array" aca="1" ref="B448" ca="1">IF(INDIRECT("出席票!$G"&amp;TEXT(ROW(B448),"0"),TRUE)="","",INDIRECT("出席票!$G"&amp;TEXT(ROW(B448),"0"),TRUE))</f>
        <v/>
      </c>
      <c r="D448" s="8" t="str" cm="1">
        <f t="array" aca="1" ref="D448" ca="1">IF(INDIRECT("答案!$F"&amp;TEXT(ROW(D448),"0"),TRUE)="","",INDIRECT("答案!$F"&amp;TEXT(ROW(D448),"0"),TRUE))</f>
        <v/>
      </c>
      <c r="E448" s="8" t="str" cm="1">
        <f t="array" aca="1" ref="E448" ca="1">IF(INDIRECT("答案!$G"&amp;TEXT(ROW(E448),"0"),TRUE)="","",INDIRECT("答案!$G"&amp;TEXT(ROW(E448),"0"),TRUE))</f>
        <v/>
      </c>
    </row>
    <row r="449" spans="1:5" x14ac:dyDescent="0.55000000000000004">
      <c r="A449" s="8" t="str" cm="1">
        <f t="array" aca="1" ref="A449" ca="1">IF(INDIRECT("出席票!$F"&amp;TEXT(ROW(A449),"0"),TRUE)="","",INDIRECT("出席票!$F"&amp;TEXT(ROW(A449),"0"),TRUE))</f>
        <v/>
      </c>
      <c r="B449" s="8" t="str" cm="1">
        <f t="array" aca="1" ref="B449" ca="1">IF(INDIRECT("出席票!$G"&amp;TEXT(ROW(B449),"0"),TRUE)="","",INDIRECT("出席票!$G"&amp;TEXT(ROW(B449),"0"),TRUE))</f>
        <v/>
      </c>
      <c r="D449" s="8" t="str" cm="1">
        <f t="array" aca="1" ref="D449" ca="1">IF(INDIRECT("答案!$F"&amp;TEXT(ROW(D449),"0"),TRUE)="","",INDIRECT("答案!$F"&amp;TEXT(ROW(D449),"0"),TRUE))</f>
        <v/>
      </c>
      <c r="E449" s="8" t="str" cm="1">
        <f t="array" aca="1" ref="E449" ca="1">IF(INDIRECT("答案!$G"&amp;TEXT(ROW(E449),"0"),TRUE)="","",INDIRECT("答案!$G"&amp;TEXT(ROW(E449),"0"),TRUE))</f>
        <v/>
      </c>
    </row>
    <row r="450" spans="1:5" x14ac:dyDescent="0.55000000000000004">
      <c r="A450" s="8" t="str" cm="1">
        <f t="array" aca="1" ref="A450" ca="1">IF(INDIRECT("出席票!$F"&amp;TEXT(ROW(A450),"0"),TRUE)="","",INDIRECT("出席票!$F"&amp;TEXT(ROW(A450),"0"),TRUE))</f>
        <v/>
      </c>
      <c r="B450" s="8" t="str" cm="1">
        <f t="array" aca="1" ref="B450" ca="1">IF(INDIRECT("出席票!$G"&amp;TEXT(ROW(B450),"0"),TRUE)="","",INDIRECT("出席票!$G"&amp;TEXT(ROW(B450),"0"),TRUE))</f>
        <v/>
      </c>
      <c r="D450" s="8" t="str" cm="1">
        <f t="array" aca="1" ref="D450" ca="1">IF(INDIRECT("答案!$F"&amp;TEXT(ROW(D450),"0"),TRUE)="","",INDIRECT("答案!$F"&amp;TEXT(ROW(D450),"0"),TRUE))</f>
        <v/>
      </c>
      <c r="E450" s="8" t="str" cm="1">
        <f t="array" aca="1" ref="E450" ca="1">IF(INDIRECT("答案!$G"&amp;TEXT(ROW(E450),"0"),TRUE)="","",INDIRECT("答案!$G"&amp;TEXT(ROW(E450),"0"),TRUE))</f>
        <v/>
      </c>
    </row>
    <row r="451" spans="1:5" x14ac:dyDescent="0.55000000000000004">
      <c r="A451" s="8" t="str" cm="1">
        <f t="array" aca="1" ref="A451" ca="1">IF(INDIRECT("出席票!$F"&amp;TEXT(ROW(A451),"0"),TRUE)="","",INDIRECT("出席票!$F"&amp;TEXT(ROW(A451),"0"),TRUE))</f>
        <v/>
      </c>
      <c r="B451" s="8" t="str" cm="1">
        <f t="array" aca="1" ref="B451" ca="1">IF(INDIRECT("出席票!$G"&amp;TEXT(ROW(B451),"0"),TRUE)="","",INDIRECT("出席票!$G"&amp;TEXT(ROW(B451),"0"),TRUE))</f>
        <v/>
      </c>
      <c r="D451" s="8" t="str" cm="1">
        <f t="array" aca="1" ref="D451" ca="1">IF(INDIRECT("答案!$F"&amp;TEXT(ROW(D451),"0"),TRUE)="","",INDIRECT("答案!$F"&amp;TEXT(ROW(D451),"0"),TRUE))</f>
        <v/>
      </c>
      <c r="E451" s="8" t="str" cm="1">
        <f t="array" aca="1" ref="E451" ca="1">IF(INDIRECT("答案!$G"&amp;TEXT(ROW(E451),"0"),TRUE)="","",INDIRECT("答案!$G"&amp;TEXT(ROW(E451),"0"),TRUE))</f>
        <v/>
      </c>
    </row>
    <row r="452" spans="1:5" x14ac:dyDescent="0.55000000000000004">
      <c r="A452" s="8" t="str" cm="1">
        <f t="array" aca="1" ref="A452" ca="1">IF(INDIRECT("出席票!$F"&amp;TEXT(ROW(A452),"0"),TRUE)="","",INDIRECT("出席票!$F"&amp;TEXT(ROW(A452),"0"),TRUE))</f>
        <v/>
      </c>
      <c r="B452" s="8" t="str" cm="1">
        <f t="array" aca="1" ref="B452" ca="1">IF(INDIRECT("出席票!$G"&amp;TEXT(ROW(B452),"0"),TRUE)="","",INDIRECT("出席票!$G"&amp;TEXT(ROW(B452),"0"),TRUE))</f>
        <v/>
      </c>
      <c r="D452" s="8" t="str" cm="1">
        <f t="array" aca="1" ref="D452" ca="1">IF(INDIRECT("答案!$F"&amp;TEXT(ROW(D452),"0"),TRUE)="","",INDIRECT("答案!$F"&amp;TEXT(ROW(D452),"0"),TRUE))</f>
        <v/>
      </c>
      <c r="E452" s="8" t="str" cm="1">
        <f t="array" aca="1" ref="E452" ca="1">IF(INDIRECT("答案!$G"&amp;TEXT(ROW(E452),"0"),TRUE)="","",INDIRECT("答案!$G"&amp;TEXT(ROW(E452),"0"),TRUE))</f>
        <v/>
      </c>
    </row>
    <row r="453" spans="1:5" x14ac:dyDescent="0.55000000000000004">
      <c r="A453" s="8" t="str" cm="1">
        <f t="array" aca="1" ref="A453" ca="1">IF(INDIRECT("出席票!$F"&amp;TEXT(ROW(A453),"0"),TRUE)="","",INDIRECT("出席票!$F"&amp;TEXT(ROW(A453),"0"),TRUE))</f>
        <v/>
      </c>
      <c r="B453" s="8" t="str" cm="1">
        <f t="array" aca="1" ref="B453" ca="1">IF(INDIRECT("出席票!$G"&amp;TEXT(ROW(B453),"0"),TRUE)="","",INDIRECT("出席票!$G"&amp;TEXT(ROW(B453),"0"),TRUE))</f>
        <v/>
      </c>
      <c r="D453" s="8" t="str" cm="1">
        <f t="array" aca="1" ref="D453" ca="1">IF(INDIRECT("答案!$F"&amp;TEXT(ROW(D453),"0"),TRUE)="","",INDIRECT("答案!$F"&amp;TEXT(ROW(D453),"0"),TRUE))</f>
        <v/>
      </c>
      <c r="E453" s="8" t="str" cm="1">
        <f t="array" aca="1" ref="E453" ca="1">IF(INDIRECT("答案!$G"&amp;TEXT(ROW(E453),"0"),TRUE)="","",INDIRECT("答案!$G"&amp;TEXT(ROW(E453),"0"),TRUE))</f>
        <v/>
      </c>
    </row>
    <row r="454" spans="1:5" x14ac:dyDescent="0.55000000000000004">
      <c r="A454" s="8" t="str" cm="1">
        <f t="array" aca="1" ref="A454" ca="1">IF(INDIRECT("出席票!$F"&amp;TEXT(ROW(A454),"0"),TRUE)="","",INDIRECT("出席票!$F"&amp;TEXT(ROW(A454),"0"),TRUE))</f>
        <v/>
      </c>
      <c r="B454" s="8" t="str" cm="1">
        <f t="array" aca="1" ref="B454" ca="1">IF(INDIRECT("出席票!$G"&amp;TEXT(ROW(B454),"0"),TRUE)="","",INDIRECT("出席票!$G"&amp;TEXT(ROW(B454),"0"),TRUE))</f>
        <v/>
      </c>
      <c r="D454" s="8" t="str" cm="1">
        <f t="array" aca="1" ref="D454" ca="1">IF(INDIRECT("答案!$F"&amp;TEXT(ROW(D454),"0"),TRUE)="","",INDIRECT("答案!$F"&amp;TEXT(ROW(D454),"0"),TRUE))</f>
        <v/>
      </c>
      <c r="E454" s="8" t="str" cm="1">
        <f t="array" aca="1" ref="E454" ca="1">IF(INDIRECT("答案!$G"&amp;TEXT(ROW(E454),"0"),TRUE)="","",INDIRECT("答案!$G"&amp;TEXT(ROW(E454),"0"),TRUE))</f>
        <v/>
      </c>
    </row>
    <row r="455" spans="1:5" x14ac:dyDescent="0.55000000000000004">
      <c r="A455" s="8" t="str" cm="1">
        <f t="array" aca="1" ref="A455" ca="1">IF(INDIRECT("出席票!$F"&amp;TEXT(ROW(A455),"0"),TRUE)="","",INDIRECT("出席票!$F"&amp;TEXT(ROW(A455),"0"),TRUE))</f>
        <v/>
      </c>
      <c r="B455" s="8" t="str" cm="1">
        <f t="array" aca="1" ref="B455" ca="1">IF(INDIRECT("出席票!$G"&amp;TEXT(ROW(B455),"0"),TRUE)="","",INDIRECT("出席票!$G"&amp;TEXT(ROW(B455),"0"),TRUE))</f>
        <v/>
      </c>
      <c r="D455" s="8" t="str" cm="1">
        <f t="array" aca="1" ref="D455" ca="1">IF(INDIRECT("答案!$F"&amp;TEXT(ROW(D455),"0"),TRUE)="","",INDIRECT("答案!$F"&amp;TEXT(ROW(D455),"0"),TRUE))</f>
        <v/>
      </c>
      <c r="E455" s="8" t="str" cm="1">
        <f t="array" aca="1" ref="E455" ca="1">IF(INDIRECT("答案!$G"&amp;TEXT(ROW(E455),"0"),TRUE)="","",INDIRECT("答案!$G"&amp;TEXT(ROW(E455),"0"),TRUE))</f>
        <v/>
      </c>
    </row>
    <row r="456" spans="1:5" x14ac:dyDescent="0.55000000000000004">
      <c r="A456" s="8" t="str" cm="1">
        <f t="array" aca="1" ref="A456" ca="1">IF(INDIRECT("出席票!$F"&amp;TEXT(ROW(A456),"0"),TRUE)="","",INDIRECT("出席票!$F"&amp;TEXT(ROW(A456),"0"),TRUE))</f>
        <v/>
      </c>
      <c r="B456" s="8" t="str" cm="1">
        <f t="array" aca="1" ref="B456" ca="1">IF(INDIRECT("出席票!$G"&amp;TEXT(ROW(B456),"0"),TRUE)="","",INDIRECT("出席票!$G"&amp;TEXT(ROW(B456),"0"),TRUE))</f>
        <v/>
      </c>
      <c r="D456" s="8" t="str" cm="1">
        <f t="array" aca="1" ref="D456" ca="1">IF(INDIRECT("答案!$F"&amp;TEXT(ROW(D456),"0"),TRUE)="","",INDIRECT("答案!$F"&amp;TEXT(ROW(D456),"0"),TRUE))</f>
        <v/>
      </c>
      <c r="E456" s="8" t="str" cm="1">
        <f t="array" aca="1" ref="E456" ca="1">IF(INDIRECT("答案!$G"&amp;TEXT(ROW(E456),"0"),TRUE)="","",INDIRECT("答案!$G"&amp;TEXT(ROW(E456),"0"),TRUE))</f>
        <v/>
      </c>
    </row>
    <row r="457" spans="1:5" x14ac:dyDescent="0.55000000000000004">
      <c r="A457" s="8" t="str" cm="1">
        <f t="array" aca="1" ref="A457" ca="1">IF(INDIRECT("出席票!$F"&amp;TEXT(ROW(A457),"0"),TRUE)="","",INDIRECT("出席票!$F"&amp;TEXT(ROW(A457),"0"),TRUE))</f>
        <v/>
      </c>
      <c r="B457" s="8" t="str" cm="1">
        <f t="array" aca="1" ref="B457" ca="1">IF(INDIRECT("出席票!$G"&amp;TEXT(ROW(B457),"0"),TRUE)="","",INDIRECT("出席票!$G"&amp;TEXT(ROW(B457),"0"),TRUE))</f>
        <v/>
      </c>
      <c r="D457" s="8" t="str" cm="1">
        <f t="array" aca="1" ref="D457" ca="1">IF(INDIRECT("答案!$F"&amp;TEXT(ROW(D457),"0"),TRUE)="","",INDIRECT("答案!$F"&amp;TEXT(ROW(D457),"0"),TRUE))</f>
        <v/>
      </c>
      <c r="E457" s="8" t="str" cm="1">
        <f t="array" aca="1" ref="E457" ca="1">IF(INDIRECT("答案!$G"&amp;TEXT(ROW(E457),"0"),TRUE)="","",INDIRECT("答案!$G"&amp;TEXT(ROW(E457),"0"),TRUE))</f>
        <v/>
      </c>
    </row>
    <row r="458" spans="1:5" x14ac:dyDescent="0.55000000000000004">
      <c r="A458" s="8" t="str" cm="1">
        <f t="array" aca="1" ref="A458" ca="1">IF(INDIRECT("出席票!$F"&amp;TEXT(ROW(A458),"0"),TRUE)="","",INDIRECT("出席票!$F"&amp;TEXT(ROW(A458),"0"),TRUE))</f>
        <v/>
      </c>
      <c r="B458" s="8" t="str" cm="1">
        <f t="array" aca="1" ref="B458" ca="1">IF(INDIRECT("出席票!$G"&amp;TEXT(ROW(B458),"0"),TRUE)="","",INDIRECT("出席票!$G"&amp;TEXT(ROW(B458),"0"),TRUE))</f>
        <v/>
      </c>
      <c r="D458" s="8" t="str" cm="1">
        <f t="array" aca="1" ref="D458" ca="1">IF(INDIRECT("答案!$F"&amp;TEXT(ROW(D458),"0"),TRUE)="","",INDIRECT("答案!$F"&amp;TEXT(ROW(D458),"0"),TRUE))</f>
        <v/>
      </c>
      <c r="E458" s="8" t="str" cm="1">
        <f t="array" aca="1" ref="E458" ca="1">IF(INDIRECT("答案!$G"&amp;TEXT(ROW(E458),"0"),TRUE)="","",INDIRECT("答案!$G"&amp;TEXT(ROW(E458),"0"),TRUE))</f>
        <v/>
      </c>
    </row>
    <row r="459" spans="1:5" x14ac:dyDescent="0.55000000000000004">
      <c r="A459" s="8" t="str" cm="1">
        <f t="array" aca="1" ref="A459" ca="1">IF(INDIRECT("出席票!$F"&amp;TEXT(ROW(A459),"0"),TRUE)="","",INDIRECT("出席票!$F"&amp;TEXT(ROW(A459),"0"),TRUE))</f>
        <v/>
      </c>
      <c r="B459" s="8" t="str" cm="1">
        <f t="array" aca="1" ref="B459" ca="1">IF(INDIRECT("出席票!$G"&amp;TEXT(ROW(B459),"0"),TRUE)="","",INDIRECT("出席票!$G"&amp;TEXT(ROW(B459),"0"),TRUE))</f>
        <v/>
      </c>
      <c r="D459" s="8" t="str" cm="1">
        <f t="array" aca="1" ref="D459" ca="1">IF(INDIRECT("答案!$F"&amp;TEXT(ROW(D459),"0"),TRUE)="","",INDIRECT("答案!$F"&amp;TEXT(ROW(D459),"0"),TRUE))</f>
        <v/>
      </c>
      <c r="E459" s="8" t="str" cm="1">
        <f t="array" aca="1" ref="E459" ca="1">IF(INDIRECT("答案!$G"&amp;TEXT(ROW(E459),"0"),TRUE)="","",INDIRECT("答案!$G"&amp;TEXT(ROW(E459),"0"),TRUE))</f>
        <v/>
      </c>
    </row>
    <row r="460" spans="1:5" x14ac:dyDescent="0.55000000000000004">
      <c r="A460" s="8" t="str" cm="1">
        <f t="array" aca="1" ref="A460" ca="1">IF(INDIRECT("出席票!$F"&amp;TEXT(ROW(A460),"0"),TRUE)="","",INDIRECT("出席票!$F"&amp;TEXT(ROW(A460),"0"),TRUE))</f>
        <v/>
      </c>
      <c r="B460" s="8" t="str" cm="1">
        <f t="array" aca="1" ref="B460" ca="1">IF(INDIRECT("出席票!$G"&amp;TEXT(ROW(B460),"0"),TRUE)="","",INDIRECT("出席票!$G"&amp;TEXT(ROW(B460),"0"),TRUE))</f>
        <v/>
      </c>
      <c r="D460" s="8" t="str" cm="1">
        <f t="array" aca="1" ref="D460" ca="1">IF(INDIRECT("答案!$F"&amp;TEXT(ROW(D460),"0"),TRUE)="","",INDIRECT("答案!$F"&amp;TEXT(ROW(D460),"0"),TRUE))</f>
        <v/>
      </c>
      <c r="E460" s="8" t="str" cm="1">
        <f t="array" aca="1" ref="E460" ca="1">IF(INDIRECT("答案!$G"&amp;TEXT(ROW(E460),"0"),TRUE)="","",INDIRECT("答案!$G"&amp;TEXT(ROW(E460),"0"),TRUE))</f>
        <v/>
      </c>
    </row>
    <row r="461" spans="1:5" x14ac:dyDescent="0.55000000000000004">
      <c r="A461" s="8" t="str" cm="1">
        <f t="array" aca="1" ref="A461" ca="1">IF(INDIRECT("出席票!$F"&amp;TEXT(ROW(A461),"0"),TRUE)="","",INDIRECT("出席票!$F"&amp;TEXT(ROW(A461),"0"),TRUE))</f>
        <v/>
      </c>
      <c r="B461" s="8" t="str" cm="1">
        <f t="array" aca="1" ref="B461" ca="1">IF(INDIRECT("出席票!$G"&amp;TEXT(ROW(B461),"0"),TRUE)="","",INDIRECT("出席票!$G"&amp;TEXT(ROW(B461),"0"),TRUE))</f>
        <v/>
      </c>
      <c r="D461" s="8" t="str" cm="1">
        <f t="array" aca="1" ref="D461" ca="1">IF(INDIRECT("答案!$F"&amp;TEXT(ROW(D461),"0"),TRUE)="","",INDIRECT("答案!$F"&amp;TEXT(ROW(D461),"0"),TRUE))</f>
        <v/>
      </c>
      <c r="E461" s="8" t="str" cm="1">
        <f t="array" aca="1" ref="E461" ca="1">IF(INDIRECT("答案!$G"&amp;TEXT(ROW(E461),"0"),TRUE)="","",INDIRECT("答案!$G"&amp;TEXT(ROW(E461),"0"),TRUE))</f>
        <v/>
      </c>
    </row>
    <row r="462" spans="1:5" x14ac:dyDescent="0.55000000000000004">
      <c r="A462" s="8" t="str" cm="1">
        <f t="array" aca="1" ref="A462" ca="1">IF(INDIRECT("出席票!$F"&amp;TEXT(ROW(A462),"0"),TRUE)="","",INDIRECT("出席票!$F"&amp;TEXT(ROW(A462),"0"),TRUE))</f>
        <v/>
      </c>
      <c r="B462" s="8" t="str" cm="1">
        <f t="array" aca="1" ref="B462" ca="1">IF(INDIRECT("出席票!$G"&amp;TEXT(ROW(B462),"0"),TRUE)="","",INDIRECT("出席票!$G"&amp;TEXT(ROW(B462),"0"),TRUE))</f>
        <v/>
      </c>
      <c r="D462" s="8" t="str" cm="1">
        <f t="array" aca="1" ref="D462" ca="1">IF(INDIRECT("答案!$F"&amp;TEXT(ROW(D462),"0"),TRUE)="","",INDIRECT("答案!$F"&amp;TEXT(ROW(D462),"0"),TRUE))</f>
        <v/>
      </c>
      <c r="E462" s="8" t="str" cm="1">
        <f t="array" aca="1" ref="E462" ca="1">IF(INDIRECT("答案!$G"&amp;TEXT(ROW(E462),"0"),TRUE)="","",INDIRECT("答案!$G"&amp;TEXT(ROW(E462),"0"),TRUE))</f>
        <v/>
      </c>
    </row>
    <row r="463" spans="1:5" x14ac:dyDescent="0.55000000000000004">
      <c r="A463" s="8" t="str" cm="1">
        <f t="array" aca="1" ref="A463" ca="1">IF(INDIRECT("出席票!$F"&amp;TEXT(ROW(A463),"0"),TRUE)="","",INDIRECT("出席票!$F"&amp;TEXT(ROW(A463),"0"),TRUE))</f>
        <v/>
      </c>
      <c r="B463" s="8" t="str" cm="1">
        <f t="array" aca="1" ref="B463" ca="1">IF(INDIRECT("出席票!$G"&amp;TEXT(ROW(B463),"0"),TRUE)="","",INDIRECT("出席票!$G"&amp;TEXT(ROW(B463),"0"),TRUE))</f>
        <v/>
      </c>
      <c r="D463" s="8" t="str" cm="1">
        <f t="array" aca="1" ref="D463" ca="1">IF(INDIRECT("答案!$F"&amp;TEXT(ROW(D463),"0"),TRUE)="","",INDIRECT("答案!$F"&amp;TEXT(ROW(D463),"0"),TRUE))</f>
        <v/>
      </c>
      <c r="E463" s="8" t="str" cm="1">
        <f t="array" aca="1" ref="E463" ca="1">IF(INDIRECT("答案!$G"&amp;TEXT(ROW(E463),"0"),TRUE)="","",INDIRECT("答案!$G"&amp;TEXT(ROW(E463),"0"),TRUE))</f>
        <v/>
      </c>
    </row>
    <row r="464" spans="1:5" x14ac:dyDescent="0.55000000000000004">
      <c r="A464" s="8" t="str" cm="1">
        <f t="array" aca="1" ref="A464" ca="1">IF(INDIRECT("出席票!$F"&amp;TEXT(ROW(A464),"0"),TRUE)="","",INDIRECT("出席票!$F"&amp;TEXT(ROW(A464),"0"),TRUE))</f>
        <v/>
      </c>
      <c r="B464" s="8" t="str" cm="1">
        <f t="array" aca="1" ref="B464" ca="1">IF(INDIRECT("出席票!$G"&amp;TEXT(ROW(B464),"0"),TRUE)="","",INDIRECT("出席票!$G"&amp;TEXT(ROW(B464),"0"),TRUE))</f>
        <v/>
      </c>
      <c r="D464" s="8" t="str" cm="1">
        <f t="array" aca="1" ref="D464" ca="1">IF(INDIRECT("答案!$F"&amp;TEXT(ROW(D464),"0"),TRUE)="","",INDIRECT("答案!$F"&amp;TEXT(ROW(D464),"0"),TRUE))</f>
        <v/>
      </c>
      <c r="E464" s="8" t="str" cm="1">
        <f t="array" aca="1" ref="E464" ca="1">IF(INDIRECT("答案!$G"&amp;TEXT(ROW(E464),"0"),TRUE)="","",INDIRECT("答案!$G"&amp;TEXT(ROW(E464),"0"),TRUE))</f>
        <v/>
      </c>
    </row>
    <row r="465" spans="1:5" x14ac:dyDescent="0.55000000000000004">
      <c r="A465" s="8" t="str" cm="1">
        <f t="array" aca="1" ref="A465" ca="1">IF(INDIRECT("出席票!$F"&amp;TEXT(ROW(A465),"0"),TRUE)="","",INDIRECT("出席票!$F"&amp;TEXT(ROW(A465),"0"),TRUE))</f>
        <v/>
      </c>
      <c r="B465" s="8" t="str" cm="1">
        <f t="array" aca="1" ref="B465" ca="1">IF(INDIRECT("出席票!$G"&amp;TEXT(ROW(B465),"0"),TRUE)="","",INDIRECT("出席票!$G"&amp;TEXT(ROW(B465),"0"),TRUE))</f>
        <v/>
      </c>
      <c r="D465" s="8" t="str" cm="1">
        <f t="array" aca="1" ref="D465" ca="1">IF(INDIRECT("答案!$F"&amp;TEXT(ROW(D465),"0"),TRUE)="","",INDIRECT("答案!$F"&amp;TEXT(ROW(D465),"0"),TRUE))</f>
        <v/>
      </c>
      <c r="E465" s="8" t="str" cm="1">
        <f t="array" aca="1" ref="E465" ca="1">IF(INDIRECT("答案!$G"&amp;TEXT(ROW(E465),"0"),TRUE)="","",INDIRECT("答案!$G"&amp;TEXT(ROW(E465),"0"),TRUE))</f>
        <v/>
      </c>
    </row>
    <row r="466" spans="1:5" x14ac:dyDescent="0.55000000000000004">
      <c r="A466" s="8" t="str" cm="1">
        <f t="array" aca="1" ref="A466" ca="1">IF(INDIRECT("出席票!$F"&amp;TEXT(ROW(A466),"0"),TRUE)="","",INDIRECT("出席票!$F"&amp;TEXT(ROW(A466),"0"),TRUE))</f>
        <v/>
      </c>
      <c r="B466" s="8" t="str" cm="1">
        <f t="array" aca="1" ref="B466" ca="1">IF(INDIRECT("出席票!$G"&amp;TEXT(ROW(B466),"0"),TRUE)="","",INDIRECT("出席票!$G"&amp;TEXT(ROW(B466),"0"),TRUE))</f>
        <v/>
      </c>
      <c r="D466" s="8" t="str" cm="1">
        <f t="array" aca="1" ref="D466" ca="1">IF(INDIRECT("答案!$F"&amp;TEXT(ROW(D466),"0"),TRUE)="","",INDIRECT("答案!$F"&amp;TEXT(ROW(D466),"0"),TRUE))</f>
        <v/>
      </c>
      <c r="E466" s="8" t="str" cm="1">
        <f t="array" aca="1" ref="E466" ca="1">IF(INDIRECT("答案!$G"&amp;TEXT(ROW(E466),"0"),TRUE)="","",INDIRECT("答案!$G"&amp;TEXT(ROW(E466),"0"),TRUE))</f>
        <v/>
      </c>
    </row>
    <row r="467" spans="1:5" x14ac:dyDescent="0.55000000000000004">
      <c r="A467" s="8" t="str" cm="1">
        <f t="array" aca="1" ref="A467" ca="1">IF(INDIRECT("出席票!$F"&amp;TEXT(ROW(A467),"0"),TRUE)="","",INDIRECT("出席票!$F"&amp;TEXT(ROW(A467),"0"),TRUE))</f>
        <v/>
      </c>
      <c r="B467" s="8" t="str" cm="1">
        <f t="array" aca="1" ref="B467" ca="1">IF(INDIRECT("出席票!$G"&amp;TEXT(ROW(B467),"0"),TRUE)="","",INDIRECT("出席票!$G"&amp;TEXT(ROW(B467),"0"),TRUE))</f>
        <v/>
      </c>
      <c r="D467" s="8" t="str" cm="1">
        <f t="array" aca="1" ref="D467" ca="1">IF(INDIRECT("答案!$F"&amp;TEXT(ROW(D467),"0"),TRUE)="","",INDIRECT("答案!$F"&amp;TEXT(ROW(D467),"0"),TRUE))</f>
        <v/>
      </c>
      <c r="E467" s="8" t="str" cm="1">
        <f t="array" aca="1" ref="E467" ca="1">IF(INDIRECT("答案!$G"&amp;TEXT(ROW(E467),"0"),TRUE)="","",INDIRECT("答案!$G"&amp;TEXT(ROW(E467),"0"),TRUE))</f>
        <v/>
      </c>
    </row>
    <row r="468" spans="1:5" x14ac:dyDescent="0.55000000000000004">
      <c r="A468" s="8" t="str" cm="1">
        <f t="array" aca="1" ref="A468" ca="1">IF(INDIRECT("出席票!$F"&amp;TEXT(ROW(A468),"0"),TRUE)="","",INDIRECT("出席票!$F"&amp;TEXT(ROW(A468),"0"),TRUE))</f>
        <v/>
      </c>
      <c r="B468" s="8" t="str" cm="1">
        <f t="array" aca="1" ref="B468" ca="1">IF(INDIRECT("出席票!$G"&amp;TEXT(ROW(B468),"0"),TRUE)="","",INDIRECT("出席票!$G"&amp;TEXT(ROW(B468),"0"),TRUE))</f>
        <v/>
      </c>
      <c r="D468" s="8" t="str" cm="1">
        <f t="array" aca="1" ref="D468" ca="1">IF(INDIRECT("答案!$F"&amp;TEXT(ROW(D468),"0"),TRUE)="","",INDIRECT("答案!$F"&amp;TEXT(ROW(D468),"0"),TRUE))</f>
        <v/>
      </c>
      <c r="E468" s="8" t="str" cm="1">
        <f t="array" aca="1" ref="E468" ca="1">IF(INDIRECT("答案!$G"&amp;TEXT(ROW(E468),"0"),TRUE)="","",INDIRECT("答案!$G"&amp;TEXT(ROW(E468),"0"),TRUE))</f>
        <v/>
      </c>
    </row>
    <row r="469" spans="1:5" x14ac:dyDescent="0.55000000000000004">
      <c r="A469" s="8" t="str" cm="1">
        <f t="array" aca="1" ref="A469" ca="1">IF(INDIRECT("出席票!$F"&amp;TEXT(ROW(A469),"0"),TRUE)="","",INDIRECT("出席票!$F"&amp;TEXT(ROW(A469),"0"),TRUE))</f>
        <v/>
      </c>
      <c r="B469" s="8" t="str" cm="1">
        <f t="array" aca="1" ref="B469" ca="1">IF(INDIRECT("出席票!$G"&amp;TEXT(ROW(B469),"0"),TRUE)="","",INDIRECT("出席票!$G"&amp;TEXT(ROW(B469),"0"),TRUE))</f>
        <v/>
      </c>
      <c r="D469" s="8" t="str" cm="1">
        <f t="array" aca="1" ref="D469" ca="1">IF(INDIRECT("答案!$F"&amp;TEXT(ROW(D469),"0"),TRUE)="","",INDIRECT("答案!$F"&amp;TEXT(ROW(D469),"0"),TRUE))</f>
        <v/>
      </c>
      <c r="E469" s="8" t="str" cm="1">
        <f t="array" aca="1" ref="E469" ca="1">IF(INDIRECT("答案!$G"&amp;TEXT(ROW(E469),"0"),TRUE)="","",INDIRECT("答案!$G"&amp;TEXT(ROW(E469),"0"),TRUE))</f>
        <v/>
      </c>
    </row>
    <row r="470" spans="1:5" x14ac:dyDescent="0.55000000000000004">
      <c r="A470" s="8" t="str" cm="1">
        <f t="array" aca="1" ref="A470" ca="1">IF(INDIRECT("出席票!$F"&amp;TEXT(ROW(A470),"0"),TRUE)="","",INDIRECT("出席票!$F"&amp;TEXT(ROW(A470),"0"),TRUE))</f>
        <v/>
      </c>
      <c r="B470" s="8" t="str" cm="1">
        <f t="array" aca="1" ref="B470" ca="1">IF(INDIRECT("出席票!$G"&amp;TEXT(ROW(B470),"0"),TRUE)="","",INDIRECT("出席票!$G"&amp;TEXT(ROW(B470),"0"),TRUE))</f>
        <v/>
      </c>
      <c r="D470" s="8" t="str" cm="1">
        <f t="array" aca="1" ref="D470" ca="1">IF(INDIRECT("答案!$F"&amp;TEXT(ROW(D470),"0"),TRUE)="","",INDIRECT("答案!$F"&amp;TEXT(ROW(D470),"0"),TRUE))</f>
        <v/>
      </c>
      <c r="E470" s="8" t="str" cm="1">
        <f t="array" aca="1" ref="E470" ca="1">IF(INDIRECT("答案!$G"&amp;TEXT(ROW(E470),"0"),TRUE)="","",INDIRECT("答案!$G"&amp;TEXT(ROW(E470),"0"),TRUE))</f>
        <v/>
      </c>
    </row>
    <row r="471" spans="1:5" x14ac:dyDescent="0.55000000000000004">
      <c r="A471" s="8" t="str" cm="1">
        <f t="array" aca="1" ref="A471" ca="1">IF(INDIRECT("出席票!$F"&amp;TEXT(ROW(A471),"0"),TRUE)="","",INDIRECT("出席票!$F"&amp;TEXT(ROW(A471),"0"),TRUE))</f>
        <v/>
      </c>
      <c r="B471" s="8" t="str" cm="1">
        <f t="array" aca="1" ref="B471" ca="1">IF(INDIRECT("出席票!$G"&amp;TEXT(ROW(B471),"0"),TRUE)="","",INDIRECT("出席票!$G"&amp;TEXT(ROW(B471),"0"),TRUE))</f>
        <v/>
      </c>
      <c r="D471" s="8" t="str" cm="1">
        <f t="array" aca="1" ref="D471" ca="1">IF(INDIRECT("答案!$F"&amp;TEXT(ROW(D471),"0"),TRUE)="","",INDIRECT("答案!$F"&amp;TEXT(ROW(D471),"0"),TRUE))</f>
        <v/>
      </c>
      <c r="E471" s="8" t="str" cm="1">
        <f t="array" aca="1" ref="E471" ca="1">IF(INDIRECT("答案!$G"&amp;TEXT(ROW(E471),"0"),TRUE)="","",INDIRECT("答案!$G"&amp;TEXT(ROW(E471),"0"),TRUE))</f>
        <v/>
      </c>
    </row>
    <row r="472" spans="1:5" x14ac:dyDescent="0.55000000000000004">
      <c r="A472" s="8" t="str" cm="1">
        <f t="array" aca="1" ref="A472" ca="1">IF(INDIRECT("出席票!$F"&amp;TEXT(ROW(A472),"0"),TRUE)="","",INDIRECT("出席票!$F"&amp;TEXT(ROW(A472),"0"),TRUE))</f>
        <v/>
      </c>
      <c r="B472" s="8" t="str" cm="1">
        <f t="array" aca="1" ref="B472" ca="1">IF(INDIRECT("出席票!$G"&amp;TEXT(ROW(B472),"0"),TRUE)="","",INDIRECT("出席票!$G"&amp;TEXT(ROW(B472),"0"),TRUE))</f>
        <v/>
      </c>
      <c r="D472" s="8" t="str" cm="1">
        <f t="array" aca="1" ref="D472" ca="1">IF(INDIRECT("答案!$F"&amp;TEXT(ROW(D472),"0"),TRUE)="","",INDIRECT("答案!$F"&amp;TEXT(ROW(D472),"0"),TRUE))</f>
        <v/>
      </c>
      <c r="E472" s="8" t="str" cm="1">
        <f t="array" aca="1" ref="E472" ca="1">IF(INDIRECT("答案!$G"&amp;TEXT(ROW(E472),"0"),TRUE)="","",INDIRECT("答案!$G"&amp;TEXT(ROW(E472),"0"),TRUE))</f>
        <v/>
      </c>
    </row>
    <row r="473" spans="1:5" x14ac:dyDescent="0.55000000000000004">
      <c r="A473" s="8" t="str" cm="1">
        <f t="array" aca="1" ref="A473" ca="1">IF(INDIRECT("出席票!$F"&amp;TEXT(ROW(A473),"0"),TRUE)="","",INDIRECT("出席票!$F"&amp;TEXT(ROW(A473),"0"),TRUE))</f>
        <v/>
      </c>
      <c r="B473" s="8" t="str" cm="1">
        <f t="array" aca="1" ref="B473" ca="1">IF(INDIRECT("出席票!$G"&amp;TEXT(ROW(B473),"0"),TRUE)="","",INDIRECT("出席票!$G"&amp;TEXT(ROW(B473),"0"),TRUE))</f>
        <v/>
      </c>
      <c r="D473" s="8" t="str" cm="1">
        <f t="array" aca="1" ref="D473" ca="1">IF(INDIRECT("答案!$F"&amp;TEXT(ROW(D473),"0"),TRUE)="","",INDIRECT("答案!$F"&amp;TEXT(ROW(D473),"0"),TRUE))</f>
        <v/>
      </c>
      <c r="E473" s="8" t="str" cm="1">
        <f t="array" aca="1" ref="E473" ca="1">IF(INDIRECT("答案!$G"&amp;TEXT(ROW(E473),"0"),TRUE)="","",INDIRECT("答案!$G"&amp;TEXT(ROW(E473),"0"),TRUE))</f>
        <v/>
      </c>
    </row>
    <row r="474" spans="1:5" x14ac:dyDescent="0.55000000000000004">
      <c r="A474" s="8" t="str" cm="1">
        <f t="array" aca="1" ref="A474" ca="1">IF(INDIRECT("出席票!$F"&amp;TEXT(ROW(A474),"0"),TRUE)="","",INDIRECT("出席票!$F"&amp;TEXT(ROW(A474),"0"),TRUE))</f>
        <v/>
      </c>
      <c r="B474" s="8" t="str" cm="1">
        <f t="array" aca="1" ref="B474" ca="1">IF(INDIRECT("出席票!$G"&amp;TEXT(ROW(B474),"0"),TRUE)="","",INDIRECT("出席票!$G"&amp;TEXT(ROW(B474),"0"),TRUE))</f>
        <v/>
      </c>
      <c r="D474" s="8" t="str" cm="1">
        <f t="array" aca="1" ref="D474" ca="1">IF(INDIRECT("答案!$F"&amp;TEXT(ROW(D474),"0"),TRUE)="","",INDIRECT("答案!$F"&amp;TEXT(ROW(D474),"0"),TRUE))</f>
        <v/>
      </c>
      <c r="E474" s="8" t="str" cm="1">
        <f t="array" aca="1" ref="E474" ca="1">IF(INDIRECT("答案!$G"&amp;TEXT(ROW(E474),"0"),TRUE)="","",INDIRECT("答案!$G"&amp;TEXT(ROW(E474),"0"),TRUE))</f>
        <v/>
      </c>
    </row>
    <row r="475" spans="1:5" x14ac:dyDescent="0.55000000000000004">
      <c r="A475" s="8" t="str" cm="1">
        <f t="array" aca="1" ref="A475" ca="1">IF(INDIRECT("出席票!$F"&amp;TEXT(ROW(A475),"0"),TRUE)="","",INDIRECT("出席票!$F"&amp;TEXT(ROW(A475),"0"),TRUE))</f>
        <v/>
      </c>
      <c r="B475" s="8" t="str" cm="1">
        <f t="array" aca="1" ref="B475" ca="1">IF(INDIRECT("出席票!$G"&amp;TEXT(ROW(B475),"0"),TRUE)="","",INDIRECT("出席票!$G"&amp;TEXT(ROW(B475),"0"),TRUE))</f>
        <v/>
      </c>
      <c r="D475" s="8" t="str" cm="1">
        <f t="array" aca="1" ref="D475" ca="1">IF(INDIRECT("答案!$F"&amp;TEXT(ROW(D475),"0"),TRUE)="","",INDIRECT("答案!$F"&amp;TEXT(ROW(D475),"0"),TRUE))</f>
        <v/>
      </c>
      <c r="E475" s="8" t="str" cm="1">
        <f t="array" aca="1" ref="E475" ca="1">IF(INDIRECT("答案!$G"&amp;TEXT(ROW(E475),"0"),TRUE)="","",INDIRECT("答案!$G"&amp;TEXT(ROW(E475),"0"),TRUE))</f>
        <v/>
      </c>
    </row>
    <row r="476" spans="1:5" x14ac:dyDescent="0.55000000000000004">
      <c r="A476" s="8" t="str" cm="1">
        <f t="array" aca="1" ref="A476" ca="1">IF(INDIRECT("出席票!$F"&amp;TEXT(ROW(A476),"0"),TRUE)="","",INDIRECT("出席票!$F"&amp;TEXT(ROW(A476),"0"),TRUE))</f>
        <v/>
      </c>
      <c r="B476" s="8" t="str" cm="1">
        <f t="array" aca="1" ref="B476" ca="1">IF(INDIRECT("出席票!$G"&amp;TEXT(ROW(B476),"0"),TRUE)="","",INDIRECT("出席票!$G"&amp;TEXT(ROW(B476),"0"),TRUE))</f>
        <v/>
      </c>
      <c r="D476" s="8" t="str" cm="1">
        <f t="array" aca="1" ref="D476" ca="1">IF(INDIRECT("答案!$F"&amp;TEXT(ROW(D476),"0"),TRUE)="","",INDIRECT("答案!$F"&amp;TEXT(ROW(D476),"0"),TRUE))</f>
        <v/>
      </c>
      <c r="E476" s="8" t="str" cm="1">
        <f t="array" aca="1" ref="E476" ca="1">IF(INDIRECT("答案!$G"&amp;TEXT(ROW(E476),"0"),TRUE)="","",INDIRECT("答案!$G"&amp;TEXT(ROW(E476),"0"),TRUE))</f>
        <v/>
      </c>
    </row>
    <row r="477" spans="1:5" x14ac:dyDescent="0.55000000000000004">
      <c r="A477" s="8" t="str" cm="1">
        <f t="array" aca="1" ref="A477" ca="1">IF(INDIRECT("出席票!$F"&amp;TEXT(ROW(A477),"0"),TRUE)="","",INDIRECT("出席票!$F"&amp;TEXT(ROW(A477),"0"),TRUE))</f>
        <v/>
      </c>
      <c r="B477" s="8" t="str" cm="1">
        <f t="array" aca="1" ref="B477" ca="1">IF(INDIRECT("出席票!$G"&amp;TEXT(ROW(B477),"0"),TRUE)="","",INDIRECT("出席票!$G"&amp;TEXT(ROW(B477),"0"),TRUE))</f>
        <v/>
      </c>
      <c r="D477" s="8" t="str" cm="1">
        <f t="array" aca="1" ref="D477" ca="1">IF(INDIRECT("答案!$F"&amp;TEXT(ROW(D477),"0"),TRUE)="","",INDIRECT("答案!$F"&amp;TEXT(ROW(D477),"0"),TRUE))</f>
        <v/>
      </c>
      <c r="E477" s="8" t="str" cm="1">
        <f t="array" aca="1" ref="E477" ca="1">IF(INDIRECT("答案!$G"&amp;TEXT(ROW(E477),"0"),TRUE)="","",INDIRECT("答案!$G"&amp;TEXT(ROW(E477),"0"),TRUE))</f>
        <v/>
      </c>
    </row>
    <row r="478" spans="1:5" x14ac:dyDescent="0.55000000000000004">
      <c r="A478" s="8" t="str" cm="1">
        <f t="array" aca="1" ref="A478" ca="1">IF(INDIRECT("出席票!$F"&amp;TEXT(ROW(A478),"0"),TRUE)="","",INDIRECT("出席票!$F"&amp;TEXT(ROW(A478),"0"),TRUE))</f>
        <v/>
      </c>
      <c r="B478" s="8" t="str" cm="1">
        <f t="array" aca="1" ref="B478" ca="1">IF(INDIRECT("出席票!$G"&amp;TEXT(ROW(B478),"0"),TRUE)="","",INDIRECT("出席票!$G"&amp;TEXT(ROW(B478),"0"),TRUE))</f>
        <v/>
      </c>
      <c r="D478" s="8" t="str" cm="1">
        <f t="array" aca="1" ref="D478" ca="1">IF(INDIRECT("答案!$F"&amp;TEXT(ROW(D478),"0"),TRUE)="","",INDIRECT("答案!$F"&amp;TEXT(ROW(D478),"0"),TRUE))</f>
        <v/>
      </c>
      <c r="E478" s="8" t="str" cm="1">
        <f t="array" aca="1" ref="E478" ca="1">IF(INDIRECT("答案!$G"&amp;TEXT(ROW(E478),"0"),TRUE)="","",INDIRECT("答案!$G"&amp;TEXT(ROW(E478),"0"),TRUE))</f>
        <v/>
      </c>
    </row>
    <row r="479" spans="1:5" x14ac:dyDescent="0.55000000000000004">
      <c r="A479" s="8" t="str" cm="1">
        <f t="array" aca="1" ref="A479" ca="1">IF(INDIRECT("出席票!$F"&amp;TEXT(ROW(A479),"0"),TRUE)="","",INDIRECT("出席票!$F"&amp;TEXT(ROW(A479),"0"),TRUE))</f>
        <v/>
      </c>
      <c r="B479" s="8" t="str" cm="1">
        <f t="array" aca="1" ref="B479" ca="1">IF(INDIRECT("出席票!$G"&amp;TEXT(ROW(B479),"0"),TRUE)="","",INDIRECT("出席票!$G"&amp;TEXT(ROW(B479),"0"),TRUE))</f>
        <v/>
      </c>
      <c r="D479" s="8" t="str" cm="1">
        <f t="array" aca="1" ref="D479" ca="1">IF(INDIRECT("答案!$F"&amp;TEXT(ROW(D479),"0"),TRUE)="","",INDIRECT("答案!$F"&amp;TEXT(ROW(D479),"0"),TRUE))</f>
        <v/>
      </c>
      <c r="E479" s="8" t="str" cm="1">
        <f t="array" aca="1" ref="E479" ca="1">IF(INDIRECT("答案!$G"&amp;TEXT(ROW(E479),"0"),TRUE)="","",INDIRECT("答案!$G"&amp;TEXT(ROW(E479),"0"),TRUE))</f>
        <v/>
      </c>
    </row>
    <row r="480" spans="1:5" x14ac:dyDescent="0.55000000000000004">
      <c r="A480" s="8" t="str" cm="1">
        <f t="array" aca="1" ref="A480" ca="1">IF(INDIRECT("出席票!$F"&amp;TEXT(ROW(A480),"0"),TRUE)="","",INDIRECT("出席票!$F"&amp;TEXT(ROW(A480),"0"),TRUE))</f>
        <v/>
      </c>
      <c r="B480" s="8" t="str" cm="1">
        <f t="array" aca="1" ref="B480" ca="1">IF(INDIRECT("出席票!$G"&amp;TEXT(ROW(B480),"0"),TRUE)="","",INDIRECT("出席票!$G"&amp;TEXT(ROW(B480),"0"),TRUE))</f>
        <v/>
      </c>
      <c r="D480" s="8" t="str" cm="1">
        <f t="array" aca="1" ref="D480" ca="1">IF(INDIRECT("答案!$F"&amp;TEXT(ROW(D480),"0"),TRUE)="","",INDIRECT("答案!$F"&amp;TEXT(ROW(D480),"0"),TRUE))</f>
        <v/>
      </c>
      <c r="E480" s="8" t="str" cm="1">
        <f t="array" aca="1" ref="E480" ca="1">IF(INDIRECT("答案!$G"&amp;TEXT(ROW(E480),"0"),TRUE)="","",INDIRECT("答案!$G"&amp;TEXT(ROW(E480),"0"),TRUE))</f>
        <v/>
      </c>
    </row>
    <row r="481" spans="1:5" x14ac:dyDescent="0.55000000000000004">
      <c r="A481" s="8" t="str" cm="1">
        <f t="array" aca="1" ref="A481" ca="1">IF(INDIRECT("出席票!$F"&amp;TEXT(ROW(A481),"0"),TRUE)="","",INDIRECT("出席票!$F"&amp;TEXT(ROW(A481),"0"),TRUE))</f>
        <v/>
      </c>
      <c r="B481" s="8" t="str" cm="1">
        <f t="array" aca="1" ref="B481" ca="1">IF(INDIRECT("出席票!$G"&amp;TEXT(ROW(B481),"0"),TRUE)="","",INDIRECT("出席票!$G"&amp;TEXT(ROW(B481),"0"),TRUE))</f>
        <v/>
      </c>
      <c r="D481" s="8" t="str" cm="1">
        <f t="array" aca="1" ref="D481" ca="1">IF(INDIRECT("答案!$F"&amp;TEXT(ROW(D481),"0"),TRUE)="","",INDIRECT("答案!$F"&amp;TEXT(ROW(D481),"0"),TRUE))</f>
        <v/>
      </c>
      <c r="E481" s="8" t="str" cm="1">
        <f t="array" aca="1" ref="E481" ca="1">IF(INDIRECT("答案!$G"&amp;TEXT(ROW(E481),"0"),TRUE)="","",INDIRECT("答案!$G"&amp;TEXT(ROW(E481),"0"),TRUE))</f>
        <v/>
      </c>
    </row>
    <row r="482" spans="1:5" x14ac:dyDescent="0.55000000000000004">
      <c r="A482" s="8" t="str" cm="1">
        <f t="array" aca="1" ref="A482" ca="1">IF(INDIRECT("出席票!$F"&amp;TEXT(ROW(A482),"0"),TRUE)="","",INDIRECT("出席票!$F"&amp;TEXT(ROW(A482),"0"),TRUE))</f>
        <v/>
      </c>
      <c r="B482" s="8" t="str" cm="1">
        <f t="array" aca="1" ref="B482" ca="1">IF(INDIRECT("出席票!$G"&amp;TEXT(ROW(B482),"0"),TRUE)="","",INDIRECT("出席票!$G"&amp;TEXT(ROW(B482),"0"),TRUE))</f>
        <v/>
      </c>
      <c r="D482" s="8" t="str" cm="1">
        <f t="array" aca="1" ref="D482" ca="1">IF(INDIRECT("答案!$F"&amp;TEXT(ROW(D482),"0"),TRUE)="","",INDIRECT("答案!$F"&amp;TEXT(ROW(D482),"0"),TRUE))</f>
        <v/>
      </c>
      <c r="E482" s="8" t="str" cm="1">
        <f t="array" aca="1" ref="E482" ca="1">IF(INDIRECT("答案!$G"&amp;TEXT(ROW(E482),"0"),TRUE)="","",INDIRECT("答案!$G"&amp;TEXT(ROW(E482),"0"),TRUE))</f>
        <v/>
      </c>
    </row>
    <row r="483" spans="1:5" x14ac:dyDescent="0.55000000000000004">
      <c r="A483" s="8" t="str" cm="1">
        <f t="array" aca="1" ref="A483" ca="1">IF(INDIRECT("出席票!$F"&amp;TEXT(ROW(A483),"0"),TRUE)="","",INDIRECT("出席票!$F"&amp;TEXT(ROW(A483),"0"),TRUE))</f>
        <v/>
      </c>
      <c r="B483" s="8" t="str" cm="1">
        <f t="array" aca="1" ref="B483" ca="1">IF(INDIRECT("出席票!$G"&amp;TEXT(ROW(B483),"0"),TRUE)="","",INDIRECT("出席票!$G"&amp;TEXT(ROW(B483),"0"),TRUE))</f>
        <v/>
      </c>
      <c r="D483" s="8" t="str" cm="1">
        <f t="array" aca="1" ref="D483" ca="1">IF(INDIRECT("答案!$F"&amp;TEXT(ROW(D483),"0"),TRUE)="","",INDIRECT("答案!$F"&amp;TEXT(ROW(D483),"0"),TRUE))</f>
        <v/>
      </c>
      <c r="E483" s="8" t="str" cm="1">
        <f t="array" aca="1" ref="E483" ca="1">IF(INDIRECT("答案!$G"&amp;TEXT(ROW(E483),"0"),TRUE)="","",INDIRECT("答案!$G"&amp;TEXT(ROW(E483),"0"),TRUE))</f>
        <v/>
      </c>
    </row>
    <row r="484" spans="1:5" x14ac:dyDescent="0.55000000000000004">
      <c r="A484" s="8" t="str" cm="1">
        <f t="array" aca="1" ref="A484" ca="1">IF(INDIRECT("出席票!$F"&amp;TEXT(ROW(A484),"0"),TRUE)="","",INDIRECT("出席票!$F"&amp;TEXT(ROW(A484),"0"),TRUE))</f>
        <v/>
      </c>
      <c r="B484" s="8" t="str" cm="1">
        <f t="array" aca="1" ref="B484" ca="1">IF(INDIRECT("出席票!$G"&amp;TEXT(ROW(B484),"0"),TRUE)="","",INDIRECT("出席票!$G"&amp;TEXT(ROW(B484),"0"),TRUE))</f>
        <v/>
      </c>
      <c r="D484" s="8" t="str" cm="1">
        <f t="array" aca="1" ref="D484" ca="1">IF(INDIRECT("答案!$F"&amp;TEXT(ROW(D484),"0"),TRUE)="","",INDIRECT("答案!$F"&amp;TEXT(ROW(D484),"0"),TRUE))</f>
        <v/>
      </c>
      <c r="E484" s="8" t="str" cm="1">
        <f t="array" aca="1" ref="E484" ca="1">IF(INDIRECT("答案!$G"&amp;TEXT(ROW(E484),"0"),TRUE)="","",INDIRECT("答案!$G"&amp;TEXT(ROW(E484),"0"),TRUE))</f>
        <v/>
      </c>
    </row>
    <row r="485" spans="1:5" x14ac:dyDescent="0.55000000000000004">
      <c r="A485" s="8" t="str" cm="1">
        <f t="array" aca="1" ref="A485" ca="1">IF(INDIRECT("出席票!$F"&amp;TEXT(ROW(A485),"0"),TRUE)="","",INDIRECT("出席票!$F"&amp;TEXT(ROW(A485),"0"),TRUE))</f>
        <v/>
      </c>
      <c r="B485" s="8" t="str" cm="1">
        <f t="array" aca="1" ref="B485" ca="1">IF(INDIRECT("出席票!$G"&amp;TEXT(ROW(B485),"0"),TRUE)="","",INDIRECT("出席票!$G"&amp;TEXT(ROW(B485),"0"),TRUE))</f>
        <v/>
      </c>
      <c r="D485" s="8" t="str" cm="1">
        <f t="array" aca="1" ref="D485" ca="1">IF(INDIRECT("答案!$F"&amp;TEXT(ROW(D485),"0"),TRUE)="","",INDIRECT("答案!$F"&amp;TEXT(ROW(D485),"0"),TRUE))</f>
        <v/>
      </c>
      <c r="E485" s="8" t="str" cm="1">
        <f t="array" aca="1" ref="E485" ca="1">IF(INDIRECT("答案!$G"&amp;TEXT(ROW(E485),"0"),TRUE)="","",INDIRECT("答案!$G"&amp;TEXT(ROW(E485),"0"),TRUE))</f>
        <v/>
      </c>
    </row>
    <row r="486" spans="1:5" x14ac:dyDescent="0.55000000000000004">
      <c r="A486" s="8" t="str" cm="1">
        <f t="array" aca="1" ref="A486" ca="1">IF(INDIRECT("出席票!$F"&amp;TEXT(ROW(A486),"0"),TRUE)="","",INDIRECT("出席票!$F"&amp;TEXT(ROW(A486),"0"),TRUE))</f>
        <v/>
      </c>
      <c r="B486" s="8" t="str" cm="1">
        <f t="array" aca="1" ref="B486" ca="1">IF(INDIRECT("出席票!$G"&amp;TEXT(ROW(B486),"0"),TRUE)="","",INDIRECT("出席票!$G"&amp;TEXT(ROW(B486),"0"),TRUE))</f>
        <v/>
      </c>
      <c r="D486" s="8" t="str" cm="1">
        <f t="array" aca="1" ref="D486" ca="1">IF(INDIRECT("答案!$F"&amp;TEXT(ROW(D486),"0"),TRUE)="","",INDIRECT("答案!$F"&amp;TEXT(ROW(D486),"0"),TRUE))</f>
        <v/>
      </c>
      <c r="E486" s="8" t="str" cm="1">
        <f t="array" aca="1" ref="E486" ca="1">IF(INDIRECT("答案!$G"&amp;TEXT(ROW(E486),"0"),TRUE)="","",INDIRECT("答案!$G"&amp;TEXT(ROW(E486),"0"),TRUE))</f>
        <v/>
      </c>
    </row>
    <row r="487" spans="1:5" x14ac:dyDescent="0.55000000000000004">
      <c r="A487" s="8" t="str" cm="1">
        <f t="array" aca="1" ref="A487" ca="1">IF(INDIRECT("出席票!$F"&amp;TEXT(ROW(A487),"0"),TRUE)="","",INDIRECT("出席票!$F"&amp;TEXT(ROW(A487),"0"),TRUE))</f>
        <v/>
      </c>
      <c r="B487" s="8" t="str" cm="1">
        <f t="array" aca="1" ref="B487" ca="1">IF(INDIRECT("出席票!$G"&amp;TEXT(ROW(B487),"0"),TRUE)="","",INDIRECT("出席票!$G"&amp;TEXT(ROW(B487),"0"),TRUE))</f>
        <v/>
      </c>
      <c r="D487" s="8" t="str" cm="1">
        <f t="array" aca="1" ref="D487" ca="1">IF(INDIRECT("答案!$F"&amp;TEXT(ROW(D487),"0"),TRUE)="","",INDIRECT("答案!$F"&amp;TEXT(ROW(D487),"0"),TRUE))</f>
        <v/>
      </c>
      <c r="E487" s="8" t="str" cm="1">
        <f t="array" aca="1" ref="E487" ca="1">IF(INDIRECT("答案!$G"&amp;TEXT(ROW(E487),"0"),TRUE)="","",INDIRECT("答案!$G"&amp;TEXT(ROW(E487),"0"),TRUE))</f>
        <v/>
      </c>
    </row>
    <row r="488" spans="1:5" x14ac:dyDescent="0.55000000000000004">
      <c r="A488" s="8" t="str" cm="1">
        <f t="array" aca="1" ref="A488" ca="1">IF(INDIRECT("出席票!$F"&amp;TEXT(ROW(A488),"0"),TRUE)="","",INDIRECT("出席票!$F"&amp;TEXT(ROW(A488),"0"),TRUE))</f>
        <v/>
      </c>
      <c r="B488" s="8" t="str" cm="1">
        <f t="array" aca="1" ref="B488" ca="1">IF(INDIRECT("出席票!$G"&amp;TEXT(ROW(B488),"0"),TRUE)="","",INDIRECT("出席票!$G"&amp;TEXT(ROW(B488),"0"),TRUE))</f>
        <v/>
      </c>
      <c r="D488" s="8" t="str" cm="1">
        <f t="array" aca="1" ref="D488" ca="1">IF(INDIRECT("答案!$F"&amp;TEXT(ROW(D488),"0"),TRUE)="","",INDIRECT("答案!$F"&amp;TEXT(ROW(D488),"0"),TRUE))</f>
        <v/>
      </c>
      <c r="E488" s="8" t="str" cm="1">
        <f t="array" aca="1" ref="E488" ca="1">IF(INDIRECT("答案!$G"&amp;TEXT(ROW(E488),"0"),TRUE)="","",INDIRECT("答案!$G"&amp;TEXT(ROW(E488),"0"),TRUE))</f>
        <v/>
      </c>
    </row>
    <row r="489" spans="1:5" x14ac:dyDescent="0.55000000000000004">
      <c r="A489" s="8" t="str" cm="1">
        <f t="array" aca="1" ref="A489" ca="1">IF(INDIRECT("出席票!$F"&amp;TEXT(ROW(A489),"0"),TRUE)="","",INDIRECT("出席票!$F"&amp;TEXT(ROW(A489),"0"),TRUE))</f>
        <v/>
      </c>
      <c r="B489" s="8" t="str" cm="1">
        <f t="array" aca="1" ref="B489" ca="1">IF(INDIRECT("出席票!$G"&amp;TEXT(ROW(B489),"0"),TRUE)="","",INDIRECT("出席票!$G"&amp;TEXT(ROW(B489),"0"),TRUE))</f>
        <v/>
      </c>
      <c r="D489" s="8" t="str" cm="1">
        <f t="array" aca="1" ref="D489" ca="1">IF(INDIRECT("答案!$F"&amp;TEXT(ROW(D489),"0"),TRUE)="","",INDIRECT("答案!$F"&amp;TEXT(ROW(D489),"0"),TRUE))</f>
        <v/>
      </c>
      <c r="E489" s="8" t="str" cm="1">
        <f t="array" aca="1" ref="E489" ca="1">IF(INDIRECT("答案!$G"&amp;TEXT(ROW(E489),"0"),TRUE)="","",INDIRECT("答案!$G"&amp;TEXT(ROW(E489),"0"),TRUE))</f>
        <v/>
      </c>
    </row>
    <row r="490" spans="1:5" x14ac:dyDescent="0.55000000000000004">
      <c r="A490" s="8" t="str" cm="1">
        <f t="array" aca="1" ref="A490" ca="1">IF(INDIRECT("出席票!$F"&amp;TEXT(ROW(A490),"0"),TRUE)="","",INDIRECT("出席票!$F"&amp;TEXT(ROW(A490),"0"),TRUE))</f>
        <v/>
      </c>
      <c r="B490" s="8" t="str" cm="1">
        <f t="array" aca="1" ref="B490" ca="1">IF(INDIRECT("出席票!$G"&amp;TEXT(ROW(B490),"0"),TRUE)="","",INDIRECT("出席票!$G"&amp;TEXT(ROW(B490),"0"),TRUE))</f>
        <v/>
      </c>
      <c r="D490" s="8" t="str" cm="1">
        <f t="array" aca="1" ref="D490" ca="1">IF(INDIRECT("答案!$F"&amp;TEXT(ROW(D490),"0"),TRUE)="","",INDIRECT("答案!$F"&amp;TEXT(ROW(D490),"0"),TRUE))</f>
        <v/>
      </c>
      <c r="E490" s="8" t="str" cm="1">
        <f t="array" aca="1" ref="E490" ca="1">IF(INDIRECT("答案!$G"&amp;TEXT(ROW(E490),"0"),TRUE)="","",INDIRECT("答案!$G"&amp;TEXT(ROW(E490),"0"),TRUE))</f>
        <v/>
      </c>
    </row>
    <row r="491" spans="1:5" x14ac:dyDescent="0.55000000000000004">
      <c r="A491" s="8" t="str" cm="1">
        <f t="array" aca="1" ref="A491" ca="1">IF(INDIRECT("出席票!$F"&amp;TEXT(ROW(A491),"0"),TRUE)="","",INDIRECT("出席票!$F"&amp;TEXT(ROW(A491),"0"),TRUE))</f>
        <v/>
      </c>
      <c r="B491" s="8" t="str" cm="1">
        <f t="array" aca="1" ref="B491" ca="1">IF(INDIRECT("出席票!$G"&amp;TEXT(ROW(B491),"0"),TRUE)="","",INDIRECT("出席票!$G"&amp;TEXT(ROW(B491),"0"),TRUE))</f>
        <v/>
      </c>
      <c r="D491" s="8" t="str" cm="1">
        <f t="array" aca="1" ref="D491" ca="1">IF(INDIRECT("答案!$F"&amp;TEXT(ROW(D491),"0"),TRUE)="","",INDIRECT("答案!$F"&amp;TEXT(ROW(D491),"0"),TRUE))</f>
        <v/>
      </c>
      <c r="E491" s="8" t="str" cm="1">
        <f t="array" aca="1" ref="E491" ca="1">IF(INDIRECT("答案!$G"&amp;TEXT(ROW(E491),"0"),TRUE)="","",INDIRECT("答案!$G"&amp;TEXT(ROW(E491),"0"),TRUE))</f>
        <v/>
      </c>
    </row>
    <row r="492" spans="1:5" x14ac:dyDescent="0.55000000000000004">
      <c r="A492" s="8" t="str" cm="1">
        <f t="array" aca="1" ref="A492" ca="1">IF(INDIRECT("出席票!$F"&amp;TEXT(ROW(A492),"0"),TRUE)="","",INDIRECT("出席票!$F"&amp;TEXT(ROW(A492),"0"),TRUE))</f>
        <v/>
      </c>
      <c r="B492" s="8" t="str" cm="1">
        <f t="array" aca="1" ref="B492" ca="1">IF(INDIRECT("出席票!$G"&amp;TEXT(ROW(B492),"0"),TRUE)="","",INDIRECT("出席票!$G"&amp;TEXT(ROW(B492),"0"),TRUE))</f>
        <v/>
      </c>
      <c r="D492" s="8" t="str" cm="1">
        <f t="array" aca="1" ref="D492" ca="1">IF(INDIRECT("答案!$F"&amp;TEXT(ROW(D492),"0"),TRUE)="","",INDIRECT("答案!$F"&amp;TEXT(ROW(D492),"0"),TRUE))</f>
        <v/>
      </c>
      <c r="E492" s="8" t="str" cm="1">
        <f t="array" aca="1" ref="E492" ca="1">IF(INDIRECT("答案!$G"&amp;TEXT(ROW(E492),"0"),TRUE)="","",INDIRECT("答案!$G"&amp;TEXT(ROW(E492),"0"),TRUE))</f>
        <v/>
      </c>
    </row>
    <row r="493" spans="1:5" x14ac:dyDescent="0.55000000000000004">
      <c r="A493" s="8" t="str" cm="1">
        <f t="array" aca="1" ref="A493" ca="1">IF(INDIRECT("出席票!$F"&amp;TEXT(ROW(A493),"0"),TRUE)="","",INDIRECT("出席票!$F"&amp;TEXT(ROW(A493),"0"),TRUE))</f>
        <v/>
      </c>
      <c r="B493" s="8" t="str" cm="1">
        <f t="array" aca="1" ref="B493" ca="1">IF(INDIRECT("出席票!$G"&amp;TEXT(ROW(B493),"0"),TRUE)="","",INDIRECT("出席票!$G"&amp;TEXT(ROW(B493),"0"),TRUE))</f>
        <v/>
      </c>
      <c r="D493" s="8" t="str" cm="1">
        <f t="array" aca="1" ref="D493" ca="1">IF(INDIRECT("答案!$F"&amp;TEXT(ROW(D493),"0"),TRUE)="","",INDIRECT("答案!$F"&amp;TEXT(ROW(D493),"0"),TRUE))</f>
        <v/>
      </c>
      <c r="E493" s="8" t="str" cm="1">
        <f t="array" aca="1" ref="E493" ca="1">IF(INDIRECT("答案!$G"&amp;TEXT(ROW(E493),"0"),TRUE)="","",INDIRECT("答案!$G"&amp;TEXT(ROW(E493),"0"),TRUE))</f>
        <v/>
      </c>
    </row>
    <row r="494" spans="1:5" x14ac:dyDescent="0.55000000000000004">
      <c r="A494" s="8" t="str" cm="1">
        <f t="array" aca="1" ref="A494" ca="1">IF(INDIRECT("出席票!$F"&amp;TEXT(ROW(A494),"0"),TRUE)="","",INDIRECT("出席票!$F"&amp;TEXT(ROW(A494),"0"),TRUE))</f>
        <v/>
      </c>
      <c r="B494" s="8" t="str" cm="1">
        <f t="array" aca="1" ref="B494" ca="1">IF(INDIRECT("出席票!$G"&amp;TEXT(ROW(B494),"0"),TRUE)="","",INDIRECT("出席票!$G"&amp;TEXT(ROW(B494),"0"),TRUE))</f>
        <v/>
      </c>
      <c r="D494" s="8" t="str" cm="1">
        <f t="array" aca="1" ref="D494" ca="1">IF(INDIRECT("答案!$F"&amp;TEXT(ROW(D494),"0"),TRUE)="","",INDIRECT("答案!$F"&amp;TEXT(ROW(D494),"0"),TRUE))</f>
        <v/>
      </c>
      <c r="E494" s="8" t="str" cm="1">
        <f t="array" aca="1" ref="E494" ca="1">IF(INDIRECT("答案!$G"&amp;TEXT(ROW(E494),"0"),TRUE)="","",INDIRECT("答案!$G"&amp;TEXT(ROW(E494),"0"),TRUE))</f>
        <v/>
      </c>
    </row>
    <row r="495" spans="1:5" x14ac:dyDescent="0.55000000000000004">
      <c r="A495" s="8" t="str" cm="1">
        <f t="array" aca="1" ref="A495" ca="1">IF(INDIRECT("出席票!$F"&amp;TEXT(ROW(A495),"0"),TRUE)="","",INDIRECT("出席票!$F"&amp;TEXT(ROW(A495),"0"),TRUE))</f>
        <v/>
      </c>
      <c r="B495" s="8" t="str" cm="1">
        <f t="array" aca="1" ref="B495" ca="1">IF(INDIRECT("出席票!$G"&amp;TEXT(ROW(B495),"0"),TRUE)="","",INDIRECT("出席票!$G"&amp;TEXT(ROW(B495),"0"),TRUE))</f>
        <v/>
      </c>
      <c r="D495" s="8" t="str" cm="1">
        <f t="array" aca="1" ref="D495" ca="1">IF(INDIRECT("答案!$F"&amp;TEXT(ROW(D495),"0"),TRUE)="","",INDIRECT("答案!$F"&amp;TEXT(ROW(D495),"0"),TRUE))</f>
        <v/>
      </c>
      <c r="E495" s="8" t="str" cm="1">
        <f t="array" aca="1" ref="E495" ca="1">IF(INDIRECT("答案!$G"&amp;TEXT(ROW(E495),"0"),TRUE)="","",INDIRECT("答案!$G"&amp;TEXT(ROW(E495),"0"),TRUE))</f>
        <v/>
      </c>
    </row>
    <row r="496" spans="1:5" x14ac:dyDescent="0.55000000000000004">
      <c r="A496" s="8" t="str" cm="1">
        <f t="array" aca="1" ref="A496" ca="1">IF(INDIRECT("出席票!$F"&amp;TEXT(ROW(A496),"0"),TRUE)="","",INDIRECT("出席票!$F"&amp;TEXT(ROW(A496),"0"),TRUE))</f>
        <v/>
      </c>
      <c r="B496" s="8" t="str" cm="1">
        <f t="array" aca="1" ref="B496" ca="1">IF(INDIRECT("出席票!$G"&amp;TEXT(ROW(B496),"0"),TRUE)="","",INDIRECT("出席票!$G"&amp;TEXT(ROW(B496),"0"),TRUE))</f>
        <v/>
      </c>
      <c r="D496" s="8" t="str" cm="1">
        <f t="array" aca="1" ref="D496" ca="1">IF(INDIRECT("答案!$F"&amp;TEXT(ROW(D496),"0"),TRUE)="","",INDIRECT("答案!$F"&amp;TEXT(ROW(D496),"0"),TRUE))</f>
        <v/>
      </c>
      <c r="E496" s="8" t="str" cm="1">
        <f t="array" aca="1" ref="E496" ca="1">IF(INDIRECT("答案!$G"&amp;TEXT(ROW(E496),"0"),TRUE)="","",INDIRECT("答案!$G"&amp;TEXT(ROW(E496),"0"),TRUE))</f>
        <v/>
      </c>
    </row>
    <row r="497" spans="1:5" x14ac:dyDescent="0.55000000000000004">
      <c r="A497" s="8" t="str" cm="1">
        <f t="array" aca="1" ref="A497" ca="1">IF(INDIRECT("出席票!$F"&amp;TEXT(ROW(A497),"0"),TRUE)="","",INDIRECT("出席票!$F"&amp;TEXT(ROW(A497),"0"),TRUE))</f>
        <v/>
      </c>
      <c r="B497" s="8" t="str" cm="1">
        <f t="array" aca="1" ref="B497" ca="1">IF(INDIRECT("出席票!$G"&amp;TEXT(ROW(B497),"0"),TRUE)="","",INDIRECT("出席票!$G"&amp;TEXT(ROW(B497),"0"),TRUE))</f>
        <v/>
      </c>
      <c r="D497" s="8" t="str" cm="1">
        <f t="array" aca="1" ref="D497" ca="1">IF(INDIRECT("答案!$F"&amp;TEXT(ROW(D497),"0"),TRUE)="","",INDIRECT("答案!$F"&amp;TEXT(ROW(D497),"0"),TRUE))</f>
        <v/>
      </c>
      <c r="E497" s="8" t="str" cm="1">
        <f t="array" aca="1" ref="E497" ca="1">IF(INDIRECT("答案!$G"&amp;TEXT(ROW(E497),"0"),TRUE)="","",INDIRECT("答案!$G"&amp;TEXT(ROW(E497),"0"),TRUE))</f>
        <v/>
      </c>
    </row>
    <row r="498" spans="1:5" x14ac:dyDescent="0.55000000000000004">
      <c r="A498" s="8" t="str" cm="1">
        <f t="array" aca="1" ref="A498" ca="1">IF(INDIRECT("出席票!$F"&amp;TEXT(ROW(A498),"0"),TRUE)="","",INDIRECT("出席票!$F"&amp;TEXT(ROW(A498),"0"),TRUE))</f>
        <v/>
      </c>
      <c r="B498" s="8" t="str" cm="1">
        <f t="array" aca="1" ref="B498" ca="1">IF(INDIRECT("出席票!$G"&amp;TEXT(ROW(B498),"0"),TRUE)="","",INDIRECT("出席票!$G"&amp;TEXT(ROW(B498),"0"),TRUE))</f>
        <v/>
      </c>
      <c r="D498" s="8" t="str" cm="1">
        <f t="array" aca="1" ref="D498" ca="1">IF(INDIRECT("答案!$F"&amp;TEXT(ROW(D498),"0"),TRUE)="","",INDIRECT("答案!$F"&amp;TEXT(ROW(D498),"0"),TRUE))</f>
        <v/>
      </c>
      <c r="E498" s="8" t="str" cm="1">
        <f t="array" aca="1" ref="E498" ca="1">IF(INDIRECT("答案!$G"&amp;TEXT(ROW(E498),"0"),TRUE)="","",INDIRECT("答案!$G"&amp;TEXT(ROW(E498),"0"),TRUE))</f>
        <v/>
      </c>
    </row>
    <row r="499" spans="1:5" x14ac:dyDescent="0.55000000000000004">
      <c r="A499" s="8" t="str" cm="1">
        <f t="array" aca="1" ref="A499" ca="1">IF(INDIRECT("出席票!$F"&amp;TEXT(ROW(A499),"0"),TRUE)="","",INDIRECT("出席票!$F"&amp;TEXT(ROW(A499),"0"),TRUE))</f>
        <v/>
      </c>
      <c r="B499" s="8" t="str" cm="1">
        <f t="array" aca="1" ref="B499" ca="1">IF(INDIRECT("出席票!$G"&amp;TEXT(ROW(B499),"0"),TRUE)="","",INDIRECT("出席票!$G"&amp;TEXT(ROW(B499),"0"),TRUE))</f>
        <v/>
      </c>
      <c r="D499" s="8" t="str" cm="1">
        <f t="array" aca="1" ref="D499" ca="1">IF(INDIRECT("答案!$F"&amp;TEXT(ROW(D499),"0"),TRUE)="","",INDIRECT("答案!$F"&amp;TEXT(ROW(D499),"0"),TRUE))</f>
        <v/>
      </c>
      <c r="E499" s="8" t="str" cm="1">
        <f t="array" aca="1" ref="E499" ca="1">IF(INDIRECT("答案!$G"&amp;TEXT(ROW(E499),"0"),TRUE)="","",INDIRECT("答案!$G"&amp;TEXT(ROW(E499),"0"),TRUE))</f>
        <v/>
      </c>
    </row>
    <row r="500" spans="1:5" x14ac:dyDescent="0.55000000000000004">
      <c r="A500" s="8" t="str" cm="1">
        <f t="array" aca="1" ref="A500" ca="1">IF(INDIRECT("出席票!$F"&amp;TEXT(ROW(A500),"0"),TRUE)="","",INDIRECT("出席票!$F"&amp;TEXT(ROW(A500),"0"),TRUE))</f>
        <v/>
      </c>
      <c r="B500" s="8" t="str" cm="1">
        <f t="array" aca="1" ref="B500" ca="1">IF(INDIRECT("出席票!$G"&amp;TEXT(ROW(B500),"0"),TRUE)="","",INDIRECT("出席票!$G"&amp;TEXT(ROW(B500),"0"),TRUE))</f>
        <v/>
      </c>
      <c r="D500" s="8" t="str" cm="1">
        <f t="array" aca="1" ref="D500" ca="1">IF(INDIRECT("答案!$F"&amp;TEXT(ROW(D500),"0"),TRUE)="","",INDIRECT("答案!$F"&amp;TEXT(ROW(D500),"0"),TRUE))</f>
        <v/>
      </c>
      <c r="E500" s="8" t="str" cm="1">
        <f t="array" aca="1" ref="E500" ca="1">IF(INDIRECT("答案!$G"&amp;TEXT(ROW(E500),"0"),TRUE)="","",INDIRECT("答案!$G"&amp;TEXT(ROW(E500),"0"),TRUE))</f>
        <v/>
      </c>
    </row>
    <row r="501" spans="1:5" x14ac:dyDescent="0.55000000000000004">
      <c r="A501" s="8" t="str" cm="1">
        <f t="array" aca="1" ref="A501" ca="1">IF(INDIRECT("出席票!$F"&amp;TEXT(ROW(A501),"0"),TRUE)="","",INDIRECT("出席票!$F"&amp;TEXT(ROW(A501),"0"),TRUE))</f>
        <v/>
      </c>
      <c r="B501" s="8" t="str" cm="1">
        <f t="array" aca="1" ref="B501" ca="1">IF(INDIRECT("出席票!$G"&amp;TEXT(ROW(B501),"0"),TRUE)="","",INDIRECT("出席票!$G"&amp;TEXT(ROW(B501),"0"),TRUE))</f>
        <v/>
      </c>
      <c r="D501" s="8" t="str" cm="1">
        <f t="array" aca="1" ref="D501" ca="1">IF(INDIRECT("答案!$F"&amp;TEXT(ROW(D501),"0"),TRUE)="","",INDIRECT("答案!$F"&amp;TEXT(ROW(D501),"0"),TRUE))</f>
        <v/>
      </c>
      <c r="E501" s="8" t="str" cm="1">
        <f t="array" aca="1" ref="E501" ca="1">IF(INDIRECT("答案!$G"&amp;TEXT(ROW(E501),"0"),TRUE)="","",INDIRECT("答案!$G"&amp;TEXT(ROW(E501),"0"),TRUE))</f>
        <v/>
      </c>
    </row>
    <row r="502" spans="1:5" x14ac:dyDescent="0.55000000000000004">
      <c r="A502" s="8" t="str" cm="1">
        <f t="array" aca="1" ref="A502" ca="1">IF(INDIRECT("出席票!$F"&amp;TEXT(ROW(A502),"0"),TRUE)="","",INDIRECT("出席票!$F"&amp;TEXT(ROW(A502),"0"),TRUE))</f>
        <v/>
      </c>
      <c r="B502" s="8" t="str" cm="1">
        <f t="array" aca="1" ref="B502" ca="1">IF(INDIRECT("出席票!$G"&amp;TEXT(ROW(B502),"0"),TRUE)="","",INDIRECT("出席票!$G"&amp;TEXT(ROW(B502),"0"),TRUE))</f>
        <v/>
      </c>
      <c r="D502" s="8" t="str" cm="1">
        <f t="array" aca="1" ref="D502" ca="1">IF(INDIRECT("答案!$F"&amp;TEXT(ROW(D502),"0"),TRUE)="","",INDIRECT("答案!$F"&amp;TEXT(ROW(D502),"0"),TRUE))</f>
        <v/>
      </c>
      <c r="E502" s="8" t="str" cm="1">
        <f t="array" aca="1" ref="E502" ca="1">IF(INDIRECT("答案!$G"&amp;TEXT(ROW(E502),"0"),TRUE)="","",INDIRECT("答案!$G"&amp;TEXT(ROW(E502),"0"),TRUE))</f>
        <v/>
      </c>
    </row>
    <row r="503" spans="1:5" x14ac:dyDescent="0.55000000000000004">
      <c r="A503" s="8" t="str" cm="1">
        <f t="array" aca="1" ref="A503" ca="1">IF(INDIRECT("出席票!$F"&amp;TEXT(ROW(A503),"0"),TRUE)="","",INDIRECT("出席票!$F"&amp;TEXT(ROW(A503),"0"),TRUE))</f>
        <v/>
      </c>
      <c r="B503" s="8" t="str" cm="1">
        <f t="array" aca="1" ref="B503" ca="1">IF(INDIRECT("出席票!$G"&amp;TEXT(ROW(B503),"0"),TRUE)="","",INDIRECT("出席票!$G"&amp;TEXT(ROW(B503),"0"),TRUE))</f>
        <v/>
      </c>
      <c r="D503" s="8" t="str" cm="1">
        <f t="array" aca="1" ref="D503" ca="1">IF(INDIRECT("答案!$F"&amp;TEXT(ROW(D503),"0"),TRUE)="","",INDIRECT("答案!$F"&amp;TEXT(ROW(D503),"0"),TRUE))</f>
        <v/>
      </c>
      <c r="E503" s="8" t="str" cm="1">
        <f t="array" aca="1" ref="E503" ca="1">IF(INDIRECT("答案!$G"&amp;TEXT(ROW(E503),"0"),TRUE)="","",INDIRECT("答案!$G"&amp;TEXT(ROW(E503),"0"),TRUE))</f>
        <v/>
      </c>
    </row>
    <row r="504" spans="1:5" x14ac:dyDescent="0.55000000000000004">
      <c r="A504" s="8" t="str" cm="1">
        <f t="array" aca="1" ref="A504" ca="1">IF(INDIRECT("出席票!$F"&amp;TEXT(ROW(A504),"0"),TRUE)="","",INDIRECT("出席票!$F"&amp;TEXT(ROW(A504),"0"),TRUE))</f>
        <v/>
      </c>
      <c r="B504" s="8" t="str" cm="1">
        <f t="array" aca="1" ref="B504" ca="1">IF(INDIRECT("出席票!$G"&amp;TEXT(ROW(B504),"0"),TRUE)="","",INDIRECT("出席票!$G"&amp;TEXT(ROW(B504),"0"),TRUE))</f>
        <v/>
      </c>
      <c r="D504" s="8" t="str" cm="1">
        <f t="array" aca="1" ref="D504" ca="1">IF(INDIRECT("答案!$F"&amp;TEXT(ROW(D504),"0"),TRUE)="","",INDIRECT("答案!$F"&amp;TEXT(ROW(D504),"0"),TRUE))</f>
        <v/>
      </c>
      <c r="E504" s="8" t="str" cm="1">
        <f t="array" aca="1" ref="E504" ca="1">IF(INDIRECT("答案!$G"&amp;TEXT(ROW(E504),"0"),TRUE)="","",INDIRECT("答案!$G"&amp;TEXT(ROW(E504),"0"),TRUE))</f>
        <v/>
      </c>
    </row>
    <row r="505" spans="1:5" x14ac:dyDescent="0.55000000000000004">
      <c r="A505" s="8" t="str" cm="1">
        <f t="array" aca="1" ref="A505" ca="1">IF(INDIRECT("出席票!$F"&amp;TEXT(ROW(A505),"0"),TRUE)="","",INDIRECT("出席票!$F"&amp;TEXT(ROW(A505),"0"),TRUE))</f>
        <v/>
      </c>
      <c r="B505" s="8" t="str" cm="1">
        <f t="array" aca="1" ref="B505" ca="1">IF(INDIRECT("出席票!$G"&amp;TEXT(ROW(B505),"0"),TRUE)="","",INDIRECT("出席票!$G"&amp;TEXT(ROW(B505),"0"),TRUE))</f>
        <v/>
      </c>
      <c r="D505" s="8" t="str" cm="1">
        <f t="array" aca="1" ref="D505" ca="1">IF(INDIRECT("答案!$F"&amp;TEXT(ROW(D505),"0"),TRUE)="","",INDIRECT("答案!$F"&amp;TEXT(ROW(D505),"0"),TRUE))</f>
        <v/>
      </c>
      <c r="E505" s="8" t="str" cm="1">
        <f t="array" aca="1" ref="E505" ca="1">IF(INDIRECT("答案!$G"&amp;TEXT(ROW(E505),"0"),TRUE)="","",INDIRECT("答案!$G"&amp;TEXT(ROW(E505),"0"),TRUE))</f>
        <v/>
      </c>
    </row>
    <row r="506" spans="1:5" x14ac:dyDescent="0.55000000000000004">
      <c r="A506" s="8" t="str" cm="1">
        <f t="array" aca="1" ref="A506" ca="1">IF(INDIRECT("出席票!$F"&amp;TEXT(ROW(A506),"0"),TRUE)="","",INDIRECT("出席票!$F"&amp;TEXT(ROW(A506),"0"),TRUE))</f>
        <v/>
      </c>
      <c r="B506" s="8" t="str" cm="1">
        <f t="array" aca="1" ref="B506" ca="1">IF(INDIRECT("出席票!$G"&amp;TEXT(ROW(B506),"0"),TRUE)="","",INDIRECT("出席票!$G"&amp;TEXT(ROW(B506),"0"),TRUE))</f>
        <v/>
      </c>
      <c r="D506" s="8" t="str" cm="1">
        <f t="array" aca="1" ref="D506" ca="1">IF(INDIRECT("答案!$F"&amp;TEXT(ROW(D506),"0"),TRUE)="","",INDIRECT("答案!$F"&amp;TEXT(ROW(D506),"0"),TRUE))</f>
        <v/>
      </c>
      <c r="E506" s="8" t="str" cm="1">
        <f t="array" aca="1" ref="E506" ca="1">IF(INDIRECT("答案!$G"&amp;TEXT(ROW(E506),"0"),TRUE)="","",INDIRECT("答案!$G"&amp;TEXT(ROW(E506),"0"),TRUE))</f>
        <v/>
      </c>
    </row>
    <row r="507" spans="1:5" x14ac:dyDescent="0.55000000000000004">
      <c r="A507" s="8" t="str" cm="1">
        <f t="array" aca="1" ref="A507" ca="1">IF(INDIRECT("出席票!$F"&amp;TEXT(ROW(A507),"0"),TRUE)="","",INDIRECT("出席票!$F"&amp;TEXT(ROW(A507),"0"),TRUE))</f>
        <v/>
      </c>
      <c r="B507" s="8" t="str" cm="1">
        <f t="array" aca="1" ref="B507" ca="1">IF(INDIRECT("出席票!$G"&amp;TEXT(ROW(B507),"0"),TRUE)="","",INDIRECT("出席票!$G"&amp;TEXT(ROW(B507),"0"),TRUE))</f>
        <v/>
      </c>
      <c r="D507" s="8" t="str" cm="1">
        <f t="array" aca="1" ref="D507" ca="1">IF(INDIRECT("答案!$F"&amp;TEXT(ROW(D507),"0"),TRUE)="","",INDIRECT("答案!$F"&amp;TEXT(ROW(D507),"0"),TRUE))</f>
        <v/>
      </c>
      <c r="E507" s="8" t="str" cm="1">
        <f t="array" aca="1" ref="E507" ca="1">IF(INDIRECT("答案!$G"&amp;TEXT(ROW(E507),"0"),TRUE)="","",INDIRECT("答案!$G"&amp;TEXT(ROW(E507),"0"),TRUE))</f>
        <v/>
      </c>
    </row>
    <row r="508" spans="1:5" x14ac:dyDescent="0.55000000000000004">
      <c r="A508" s="8" t="str" cm="1">
        <f t="array" aca="1" ref="A508" ca="1">IF(INDIRECT("出席票!$F"&amp;TEXT(ROW(A508),"0"),TRUE)="","",INDIRECT("出席票!$F"&amp;TEXT(ROW(A508),"0"),TRUE))</f>
        <v/>
      </c>
      <c r="B508" s="8" t="str" cm="1">
        <f t="array" aca="1" ref="B508" ca="1">IF(INDIRECT("出席票!$G"&amp;TEXT(ROW(B508),"0"),TRUE)="","",INDIRECT("出席票!$G"&amp;TEXT(ROW(B508),"0"),TRUE))</f>
        <v/>
      </c>
      <c r="D508" s="8" t="str" cm="1">
        <f t="array" aca="1" ref="D508" ca="1">IF(INDIRECT("答案!$F"&amp;TEXT(ROW(D508),"0"),TRUE)="","",INDIRECT("答案!$F"&amp;TEXT(ROW(D508),"0"),TRUE))</f>
        <v/>
      </c>
      <c r="E508" s="8" t="str" cm="1">
        <f t="array" aca="1" ref="E508" ca="1">IF(INDIRECT("答案!$G"&amp;TEXT(ROW(E508),"0"),TRUE)="","",INDIRECT("答案!$G"&amp;TEXT(ROW(E508),"0"),TRUE))</f>
        <v/>
      </c>
    </row>
    <row r="509" spans="1:5" x14ac:dyDescent="0.55000000000000004">
      <c r="A509" s="8" t="str" cm="1">
        <f t="array" aca="1" ref="A509" ca="1">IF(INDIRECT("出席票!$F"&amp;TEXT(ROW(A509),"0"),TRUE)="","",INDIRECT("出席票!$F"&amp;TEXT(ROW(A509),"0"),TRUE))</f>
        <v/>
      </c>
      <c r="B509" s="8" t="str" cm="1">
        <f t="array" aca="1" ref="B509" ca="1">IF(INDIRECT("出席票!$G"&amp;TEXT(ROW(B509),"0"),TRUE)="","",INDIRECT("出席票!$G"&amp;TEXT(ROW(B509),"0"),TRUE))</f>
        <v/>
      </c>
      <c r="D509" s="8" t="str" cm="1">
        <f t="array" aca="1" ref="D509" ca="1">IF(INDIRECT("答案!$F"&amp;TEXT(ROW(D509),"0"),TRUE)="","",INDIRECT("答案!$F"&amp;TEXT(ROW(D509),"0"),TRUE))</f>
        <v/>
      </c>
      <c r="E509" s="8" t="str" cm="1">
        <f t="array" aca="1" ref="E509" ca="1">IF(INDIRECT("答案!$G"&amp;TEXT(ROW(E509),"0"),TRUE)="","",INDIRECT("答案!$G"&amp;TEXT(ROW(E509),"0"),TRUE))</f>
        <v/>
      </c>
    </row>
    <row r="510" spans="1:5" x14ac:dyDescent="0.55000000000000004">
      <c r="A510" s="8" t="str" cm="1">
        <f t="array" aca="1" ref="A510" ca="1">IF(INDIRECT("出席票!$F"&amp;TEXT(ROW(A510),"0"),TRUE)="","",INDIRECT("出席票!$F"&amp;TEXT(ROW(A510),"0"),TRUE))</f>
        <v/>
      </c>
      <c r="B510" s="8" t="str" cm="1">
        <f t="array" aca="1" ref="B510" ca="1">IF(INDIRECT("出席票!$G"&amp;TEXT(ROW(B510),"0"),TRUE)="","",INDIRECT("出席票!$G"&amp;TEXT(ROW(B510),"0"),TRUE))</f>
        <v/>
      </c>
      <c r="D510" s="8" t="str" cm="1">
        <f t="array" aca="1" ref="D510" ca="1">IF(INDIRECT("答案!$F"&amp;TEXT(ROW(D510),"0"),TRUE)="","",INDIRECT("答案!$F"&amp;TEXT(ROW(D510),"0"),TRUE))</f>
        <v/>
      </c>
      <c r="E510" s="8" t="str" cm="1">
        <f t="array" aca="1" ref="E510" ca="1">IF(INDIRECT("答案!$G"&amp;TEXT(ROW(E510),"0"),TRUE)="","",INDIRECT("答案!$G"&amp;TEXT(ROW(E510),"0"),TRUE))</f>
        <v/>
      </c>
    </row>
    <row r="511" spans="1:5" x14ac:dyDescent="0.55000000000000004">
      <c r="A511" s="8" t="str" cm="1">
        <f t="array" aca="1" ref="A511" ca="1">IF(INDIRECT("出席票!$F"&amp;TEXT(ROW(A511),"0"),TRUE)="","",INDIRECT("出席票!$F"&amp;TEXT(ROW(A511),"0"),TRUE))</f>
        <v/>
      </c>
      <c r="B511" s="8" t="str" cm="1">
        <f t="array" aca="1" ref="B511" ca="1">IF(INDIRECT("出席票!$G"&amp;TEXT(ROW(B511),"0"),TRUE)="","",INDIRECT("出席票!$G"&amp;TEXT(ROW(B511),"0"),TRUE))</f>
        <v/>
      </c>
      <c r="D511" s="8" t="str" cm="1">
        <f t="array" aca="1" ref="D511" ca="1">IF(INDIRECT("答案!$F"&amp;TEXT(ROW(D511),"0"),TRUE)="","",INDIRECT("答案!$F"&amp;TEXT(ROW(D511),"0"),TRUE))</f>
        <v/>
      </c>
      <c r="E511" s="8" t="str" cm="1">
        <f t="array" aca="1" ref="E511" ca="1">IF(INDIRECT("答案!$G"&amp;TEXT(ROW(E511),"0"),TRUE)="","",INDIRECT("答案!$G"&amp;TEXT(ROW(E511),"0"),TRUE))</f>
        <v/>
      </c>
    </row>
    <row r="512" spans="1:5" x14ac:dyDescent="0.55000000000000004">
      <c r="A512" s="8" t="str" cm="1">
        <f t="array" aca="1" ref="A512" ca="1">IF(INDIRECT("出席票!$F"&amp;TEXT(ROW(A512),"0"),TRUE)="","",INDIRECT("出席票!$F"&amp;TEXT(ROW(A512),"0"),TRUE))</f>
        <v/>
      </c>
      <c r="B512" s="8" t="str" cm="1">
        <f t="array" aca="1" ref="B512" ca="1">IF(INDIRECT("出席票!$G"&amp;TEXT(ROW(B512),"0"),TRUE)="","",INDIRECT("出席票!$G"&amp;TEXT(ROW(B512),"0"),TRUE))</f>
        <v/>
      </c>
      <c r="D512" s="8" t="str" cm="1">
        <f t="array" aca="1" ref="D512" ca="1">IF(INDIRECT("答案!$F"&amp;TEXT(ROW(D512),"0"),TRUE)="","",INDIRECT("答案!$F"&amp;TEXT(ROW(D512),"0"),TRUE))</f>
        <v/>
      </c>
      <c r="E512" s="8" t="str" cm="1">
        <f t="array" aca="1" ref="E512" ca="1">IF(INDIRECT("答案!$G"&amp;TEXT(ROW(E512),"0"),TRUE)="","",INDIRECT("答案!$G"&amp;TEXT(ROW(E512),"0"),TRUE))</f>
        <v/>
      </c>
    </row>
    <row r="513" spans="1:5" x14ac:dyDescent="0.55000000000000004">
      <c r="A513" s="8" t="str" cm="1">
        <f t="array" aca="1" ref="A513" ca="1">IF(INDIRECT("出席票!$F"&amp;TEXT(ROW(A513),"0"),TRUE)="","",INDIRECT("出席票!$F"&amp;TEXT(ROW(A513),"0"),TRUE))</f>
        <v/>
      </c>
      <c r="B513" s="8" t="str" cm="1">
        <f t="array" aca="1" ref="B513" ca="1">IF(INDIRECT("出席票!$G"&amp;TEXT(ROW(B513),"0"),TRUE)="","",INDIRECT("出席票!$G"&amp;TEXT(ROW(B513),"0"),TRUE))</f>
        <v/>
      </c>
      <c r="D513" s="8" t="str" cm="1">
        <f t="array" aca="1" ref="D513" ca="1">IF(INDIRECT("答案!$F"&amp;TEXT(ROW(D513),"0"),TRUE)="","",INDIRECT("答案!$F"&amp;TEXT(ROW(D513),"0"),TRUE))</f>
        <v/>
      </c>
      <c r="E513" s="8" t="str" cm="1">
        <f t="array" aca="1" ref="E513" ca="1">IF(INDIRECT("答案!$G"&amp;TEXT(ROW(E513),"0"),TRUE)="","",INDIRECT("答案!$G"&amp;TEXT(ROW(E513),"0"),TRUE))</f>
        <v/>
      </c>
    </row>
    <row r="514" spans="1:5" x14ac:dyDescent="0.55000000000000004">
      <c r="A514" s="8" t="str" cm="1">
        <f t="array" aca="1" ref="A514" ca="1">IF(INDIRECT("出席票!$F"&amp;TEXT(ROW(A514),"0"),TRUE)="","",INDIRECT("出席票!$F"&amp;TEXT(ROW(A514),"0"),TRUE))</f>
        <v/>
      </c>
      <c r="B514" s="8" t="str" cm="1">
        <f t="array" aca="1" ref="B514" ca="1">IF(INDIRECT("出席票!$G"&amp;TEXT(ROW(B514),"0"),TRUE)="","",INDIRECT("出席票!$G"&amp;TEXT(ROW(B514),"0"),TRUE))</f>
        <v/>
      </c>
      <c r="D514" s="8" t="str" cm="1">
        <f t="array" aca="1" ref="D514" ca="1">IF(INDIRECT("答案!$F"&amp;TEXT(ROW(D514),"0"),TRUE)="","",INDIRECT("答案!$F"&amp;TEXT(ROW(D514),"0"),TRUE))</f>
        <v/>
      </c>
      <c r="E514" s="8" t="str" cm="1">
        <f t="array" aca="1" ref="E514" ca="1">IF(INDIRECT("答案!$G"&amp;TEXT(ROW(E514),"0"),TRUE)="","",INDIRECT("答案!$G"&amp;TEXT(ROW(E514),"0"),TRUE))</f>
        <v/>
      </c>
    </row>
    <row r="515" spans="1:5" x14ac:dyDescent="0.55000000000000004">
      <c r="A515" s="8" t="str" cm="1">
        <f t="array" aca="1" ref="A515" ca="1">IF(INDIRECT("出席票!$F"&amp;TEXT(ROW(A515),"0"),TRUE)="","",INDIRECT("出席票!$F"&amp;TEXT(ROW(A515),"0"),TRUE))</f>
        <v/>
      </c>
      <c r="B515" s="8" t="str" cm="1">
        <f t="array" aca="1" ref="B515" ca="1">IF(INDIRECT("出席票!$G"&amp;TEXT(ROW(B515),"0"),TRUE)="","",INDIRECT("出席票!$G"&amp;TEXT(ROW(B515),"0"),TRUE))</f>
        <v/>
      </c>
      <c r="D515" s="8" t="str" cm="1">
        <f t="array" aca="1" ref="D515" ca="1">IF(INDIRECT("答案!$F"&amp;TEXT(ROW(D515),"0"),TRUE)="","",INDIRECT("答案!$F"&amp;TEXT(ROW(D515),"0"),TRUE))</f>
        <v/>
      </c>
      <c r="E515" s="8" t="str" cm="1">
        <f t="array" aca="1" ref="E515" ca="1">IF(INDIRECT("答案!$G"&amp;TEXT(ROW(E515),"0"),TRUE)="","",INDIRECT("答案!$G"&amp;TEXT(ROW(E515),"0"),TRUE))</f>
        <v/>
      </c>
    </row>
    <row r="516" spans="1:5" x14ac:dyDescent="0.55000000000000004">
      <c r="A516" s="8" t="str" cm="1">
        <f t="array" aca="1" ref="A516" ca="1">IF(INDIRECT("出席票!$F"&amp;TEXT(ROW(A516),"0"),TRUE)="","",INDIRECT("出席票!$F"&amp;TEXT(ROW(A516),"0"),TRUE))</f>
        <v/>
      </c>
      <c r="B516" s="8" t="str" cm="1">
        <f t="array" aca="1" ref="B516" ca="1">IF(INDIRECT("出席票!$G"&amp;TEXT(ROW(B516),"0"),TRUE)="","",INDIRECT("出席票!$G"&amp;TEXT(ROW(B516),"0"),TRUE))</f>
        <v/>
      </c>
      <c r="D516" s="8" t="str" cm="1">
        <f t="array" aca="1" ref="D516" ca="1">IF(INDIRECT("答案!$F"&amp;TEXT(ROW(D516),"0"),TRUE)="","",INDIRECT("答案!$F"&amp;TEXT(ROW(D516),"0"),TRUE))</f>
        <v/>
      </c>
      <c r="E516" s="8" t="str" cm="1">
        <f t="array" aca="1" ref="E516" ca="1">IF(INDIRECT("答案!$G"&amp;TEXT(ROW(E516),"0"),TRUE)="","",INDIRECT("答案!$G"&amp;TEXT(ROW(E516),"0"),TRUE))</f>
        <v/>
      </c>
    </row>
    <row r="517" spans="1:5" x14ac:dyDescent="0.55000000000000004">
      <c r="A517" s="8" t="str" cm="1">
        <f t="array" aca="1" ref="A517" ca="1">IF(INDIRECT("出席票!$F"&amp;TEXT(ROW(A517),"0"),TRUE)="","",INDIRECT("出席票!$F"&amp;TEXT(ROW(A517),"0"),TRUE))</f>
        <v/>
      </c>
      <c r="B517" s="8" t="str" cm="1">
        <f t="array" aca="1" ref="B517" ca="1">IF(INDIRECT("出席票!$G"&amp;TEXT(ROW(B517),"0"),TRUE)="","",INDIRECT("出席票!$G"&amp;TEXT(ROW(B517),"0"),TRUE))</f>
        <v/>
      </c>
      <c r="D517" s="8" t="str" cm="1">
        <f t="array" aca="1" ref="D517" ca="1">IF(INDIRECT("答案!$F"&amp;TEXT(ROW(D517),"0"),TRUE)="","",INDIRECT("答案!$F"&amp;TEXT(ROW(D517),"0"),TRUE))</f>
        <v/>
      </c>
      <c r="E517" s="8" t="str" cm="1">
        <f t="array" aca="1" ref="E517" ca="1">IF(INDIRECT("答案!$G"&amp;TEXT(ROW(E517),"0"),TRUE)="","",INDIRECT("答案!$G"&amp;TEXT(ROW(E517),"0"),TRUE))</f>
        <v/>
      </c>
    </row>
    <row r="518" spans="1:5" x14ac:dyDescent="0.55000000000000004">
      <c r="A518" s="8" t="str" cm="1">
        <f t="array" aca="1" ref="A518" ca="1">IF(INDIRECT("出席票!$F"&amp;TEXT(ROW(A518),"0"),TRUE)="","",INDIRECT("出席票!$F"&amp;TEXT(ROW(A518),"0"),TRUE))</f>
        <v/>
      </c>
      <c r="B518" s="8" t="str" cm="1">
        <f t="array" aca="1" ref="B518" ca="1">IF(INDIRECT("出席票!$G"&amp;TEXT(ROW(B518),"0"),TRUE)="","",INDIRECT("出席票!$G"&amp;TEXT(ROW(B518),"0"),TRUE))</f>
        <v/>
      </c>
      <c r="D518" s="8" t="str" cm="1">
        <f t="array" aca="1" ref="D518" ca="1">IF(INDIRECT("答案!$F"&amp;TEXT(ROW(D518),"0"),TRUE)="","",INDIRECT("答案!$F"&amp;TEXT(ROW(D518),"0"),TRUE))</f>
        <v/>
      </c>
      <c r="E518" s="8" t="str" cm="1">
        <f t="array" aca="1" ref="E518" ca="1">IF(INDIRECT("答案!$G"&amp;TEXT(ROW(E518),"0"),TRUE)="","",INDIRECT("答案!$G"&amp;TEXT(ROW(E518),"0"),TRUE))</f>
        <v/>
      </c>
    </row>
    <row r="519" spans="1:5" x14ac:dyDescent="0.55000000000000004">
      <c r="A519" s="8" t="str" cm="1">
        <f t="array" aca="1" ref="A519" ca="1">IF(INDIRECT("出席票!$F"&amp;TEXT(ROW(A519),"0"),TRUE)="","",INDIRECT("出席票!$F"&amp;TEXT(ROW(A519),"0"),TRUE))</f>
        <v/>
      </c>
      <c r="B519" s="8" t="str" cm="1">
        <f t="array" aca="1" ref="B519" ca="1">IF(INDIRECT("出席票!$G"&amp;TEXT(ROW(B519),"0"),TRUE)="","",INDIRECT("出席票!$G"&amp;TEXT(ROW(B519),"0"),TRUE))</f>
        <v/>
      </c>
      <c r="D519" s="8" t="str" cm="1">
        <f t="array" aca="1" ref="D519" ca="1">IF(INDIRECT("答案!$F"&amp;TEXT(ROW(D519),"0"),TRUE)="","",INDIRECT("答案!$F"&amp;TEXT(ROW(D519),"0"),TRUE))</f>
        <v/>
      </c>
      <c r="E519" s="8" t="str" cm="1">
        <f t="array" aca="1" ref="E519" ca="1">IF(INDIRECT("答案!$G"&amp;TEXT(ROW(E519),"0"),TRUE)="","",INDIRECT("答案!$G"&amp;TEXT(ROW(E519),"0"),TRUE))</f>
        <v/>
      </c>
    </row>
    <row r="520" spans="1:5" x14ac:dyDescent="0.55000000000000004">
      <c r="A520" s="8" t="str" cm="1">
        <f t="array" aca="1" ref="A520" ca="1">IF(INDIRECT("出席票!$F"&amp;TEXT(ROW(A520),"0"),TRUE)="","",INDIRECT("出席票!$F"&amp;TEXT(ROW(A520),"0"),TRUE))</f>
        <v/>
      </c>
      <c r="B520" s="8" t="str" cm="1">
        <f t="array" aca="1" ref="B520" ca="1">IF(INDIRECT("出席票!$G"&amp;TEXT(ROW(B520),"0"),TRUE)="","",INDIRECT("出席票!$G"&amp;TEXT(ROW(B520),"0"),TRUE))</f>
        <v/>
      </c>
      <c r="D520" s="8" t="str" cm="1">
        <f t="array" aca="1" ref="D520" ca="1">IF(INDIRECT("答案!$F"&amp;TEXT(ROW(D520),"0"),TRUE)="","",INDIRECT("答案!$F"&amp;TEXT(ROW(D520),"0"),TRUE))</f>
        <v/>
      </c>
      <c r="E520" s="8" t="str" cm="1">
        <f t="array" aca="1" ref="E520" ca="1">IF(INDIRECT("答案!$G"&amp;TEXT(ROW(E520),"0"),TRUE)="","",INDIRECT("答案!$G"&amp;TEXT(ROW(E520),"0"),TRUE))</f>
        <v/>
      </c>
    </row>
    <row r="521" spans="1:5" x14ac:dyDescent="0.55000000000000004">
      <c r="A521" s="8" t="str" cm="1">
        <f t="array" aca="1" ref="A521" ca="1">IF(INDIRECT("出席票!$F"&amp;TEXT(ROW(A521),"0"),TRUE)="","",INDIRECT("出席票!$F"&amp;TEXT(ROW(A521),"0"),TRUE))</f>
        <v/>
      </c>
      <c r="B521" s="8" t="str" cm="1">
        <f t="array" aca="1" ref="B521" ca="1">IF(INDIRECT("出席票!$G"&amp;TEXT(ROW(B521),"0"),TRUE)="","",INDIRECT("出席票!$G"&amp;TEXT(ROW(B521),"0"),TRUE))</f>
        <v/>
      </c>
      <c r="D521" s="8" t="str" cm="1">
        <f t="array" aca="1" ref="D521" ca="1">IF(INDIRECT("答案!$F"&amp;TEXT(ROW(D521),"0"),TRUE)="","",INDIRECT("答案!$F"&amp;TEXT(ROW(D521),"0"),TRUE))</f>
        <v/>
      </c>
      <c r="E521" s="8" t="str" cm="1">
        <f t="array" aca="1" ref="E521" ca="1">IF(INDIRECT("答案!$G"&amp;TEXT(ROW(E521),"0"),TRUE)="","",INDIRECT("答案!$G"&amp;TEXT(ROW(E521),"0"),TRUE))</f>
        <v/>
      </c>
    </row>
    <row r="522" spans="1:5" x14ac:dyDescent="0.55000000000000004">
      <c r="A522" s="8" t="str" cm="1">
        <f t="array" aca="1" ref="A522" ca="1">IF(INDIRECT("出席票!$F"&amp;TEXT(ROW(A522),"0"),TRUE)="","",INDIRECT("出席票!$F"&amp;TEXT(ROW(A522),"0"),TRUE))</f>
        <v/>
      </c>
      <c r="B522" s="8" t="str" cm="1">
        <f t="array" aca="1" ref="B522" ca="1">IF(INDIRECT("出席票!$G"&amp;TEXT(ROW(B522),"0"),TRUE)="","",INDIRECT("出席票!$G"&amp;TEXT(ROW(B522),"0"),TRUE))</f>
        <v/>
      </c>
      <c r="D522" s="8" t="str" cm="1">
        <f t="array" aca="1" ref="D522" ca="1">IF(INDIRECT("答案!$F"&amp;TEXT(ROW(D522),"0"),TRUE)="","",INDIRECT("答案!$F"&amp;TEXT(ROW(D522),"0"),TRUE))</f>
        <v/>
      </c>
      <c r="E522" s="8" t="str" cm="1">
        <f t="array" aca="1" ref="E522" ca="1">IF(INDIRECT("答案!$G"&amp;TEXT(ROW(E522),"0"),TRUE)="","",INDIRECT("答案!$G"&amp;TEXT(ROW(E522),"0"),TRUE))</f>
        <v/>
      </c>
    </row>
    <row r="523" spans="1:5" x14ac:dyDescent="0.55000000000000004">
      <c r="A523" s="8" t="str" cm="1">
        <f t="array" aca="1" ref="A523" ca="1">IF(INDIRECT("出席票!$F"&amp;TEXT(ROW(A523),"0"),TRUE)="","",INDIRECT("出席票!$F"&amp;TEXT(ROW(A523),"0"),TRUE))</f>
        <v/>
      </c>
      <c r="B523" s="8" t="str" cm="1">
        <f t="array" aca="1" ref="B523" ca="1">IF(INDIRECT("出席票!$G"&amp;TEXT(ROW(B523),"0"),TRUE)="","",INDIRECT("出席票!$G"&amp;TEXT(ROW(B523),"0"),TRUE))</f>
        <v/>
      </c>
      <c r="D523" s="8" t="str" cm="1">
        <f t="array" aca="1" ref="D523" ca="1">IF(INDIRECT("答案!$F"&amp;TEXT(ROW(D523),"0"),TRUE)="","",INDIRECT("答案!$F"&amp;TEXT(ROW(D523),"0"),TRUE))</f>
        <v/>
      </c>
      <c r="E523" s="8" t="str" cm="1">
        <f t="array" aca="1" ref="E523" ca="1">IF(INDIRECT("答案!$G"&amp;TEXT(ROW(E523),"0"),TRUE)="","",INDIRECT("答案!$G"&amp;TEXT(ROW(E523),"0"),TRUE))</f>
        <v/>
      </c>
    </row>
    <row r="524" spans="1:5" x14ac:dyDescent="0.55000000000000004">
      <c r="A524" s="8" t="str" cm="1">
        <f t="array" aca="1" ref="A524" ca="1">IF(INDIRECT("出席票!$F"&amp;TEXT(ROW(A524),"0"),TRUE)="","",INDIRECT("出席票!$F"&amp;TEXT(ROW(A524),"0"),TRUE))</f>
        <v/>
      </c>
      <c r="B524" s="8" t="str" cm="1">
        <f t="array" aca="1" ref="B524" ca="1">IF(INDIRECT("出席票!$G"&amp;TEXT(ROW(B524),"0"),TRUE)="","",INDIRECT("出席票!$G"&amp;TEXT(ROW(B524),"0"),TRUE))</f>
        <v/>
      </c>
      <c r="D524" s="8" t="str" cm="1">
        <f t="array" aca="1" ref="D524" ca="1">IF(INDIRECT("答案!$F"&amp;TEXT(ROW(D524),"0"),TRUE)="","",INDIRECT("答案!$F"&amp;TEXT(ROW(D524),"0"),TRUE))</f>
        <v/>
      </c>
      <c r="E524" s="8" t="str" cm="1">
        <f t="array" aca="1" ref="E524" ca="1">IF(INDIRECT("答案!$G"&amp;TEXT(ROW(E524),"0"),TRUE)="","",INDIRECT("答案!$G"&amp;TEXT(ROW(E524),"0"),TRUE))</f>
        <v/>
      </c>
    </row>
    <row r="525" spans="1:5" x14ac:dyDescent="0.55000000000000004">
      <c r="A525" s="8" t="str" cm="1">
        <f t="array" aca="1" ref="A525" ca="1">IF(INDIRECT("出席票!$F"&amp;TEXT(ROW(A525),"0"),TRUE)="","",INDIRECT("出席票!$F"&amp;TEXT(ROW(A525),"0"),TRUE))</f>
        <v/>
      </c>
      <c r="B525" s="8" t="str" cm="1">
        <f t="array" aca="1" ref="B525" ca="1">IF(INDIRECT("出席票!$G"&amp;TEXT(ROW(B525),"0"),TRUE)="","",INDIRECT("出席票!$G"&amp;TEXT(ROW(B525),"0"),TRUE))</f>
        <v/>
      </c>
      <c r="D525" s="8" t="str" cm="1">
        <f t="array" aca="1" ref="D525" ca="1">IF(INDIRECT("答案!$F"&amp;TEXT(ROW(D525),"0"),TRUE)="","",INDIRECT("答案!$F"&amp;TEXT(ROW(D525),"0"),TRUE))</f>
        <v/>
      </c>
      <c r="E525" s="8" t="str" cm="1">
        <f t="array" aca="1" ref="E525" ca="1">IF(INDIRECT("答案!$G"&amp;TEXT(ROW(E525),"0"),TRUE)="","",INDIRECT("答案!$G"&amp;TEXT(ROW(E525),"0"),TRUE))</f>
        <v/>
      </c>
    </row>
    <row r="526" spans="1:5" x14ac:dyDescent="0.55000000000000004">
      <c r="A526" s="8" t="str" cm="1">
        <f t="array" aca="1" ref="A526" ca="1">IF(INDIRECT("出席票!$F"&amp;TEXT(ROW(A526),"0"),TRUE)="","",INDIRECT("出席票!$F"&amp;TEXT(ROW(A526),"0"),TRUE))</f>
        <v/>
      </c>
      <c r="B526" s="8" t="str" cm="1">
        <f t="array" aca="1" ref="B526" ca="1">IF(INDIRECT("出席票!$G"&amp;TEXT(ROW(B526),"0"),TRUE)="","",INDIRECT("出席票!$G"&amp;TEXT(ROW(B526),"0"),TRUE))</f>
        <v/>
      </c>
      <c r="D526" s="8" t="str" cm="1">
        <f t="array" aca="1" ref="D526" ca="1">IF(INDIRECT("答案!$F"&amp;TEXT(ROW(D526),"0"),TRUE)="","",INDIRECT("答案!$F"&amp;TEXT(ROW(D526),"0"),TRUE))</f>
        <v/>
      </c>
      <c r="E526" s="8" t="str" cm="1">
        <f t="array" aca="1" ref="E526" ca="1">IF(INDIRECT("答案!$G"&amp;TEXT(ROW(E526),"0"),TRUE)="","",INDIRECT("答案!$G"&amp;TEXT(ROW(E526),"0"),TRUE))</f>
        <v/>
      </c>
    </row>
    <row r="527" spans="1:5" x14ac:dyDescent="0.55000000000000004">
      <c r="A527" s="8" t="str" cm="1">
        <f t="array" aca="1" ref="A527" ca="1">IF(INDIRECT("出席票!$F"&amp;TEXT(ROW(A527),"0"),TRUE)="","",INDIRECT("出席票!$F"&amp;TEXT(ROW(A527),"0"),TRUE))</f>
        <v/>
      </c>
      <c r="B527" s="8" t="str" cm="1">
        <f t="array" aca="1" ref="B527" ca="1">IF(INDIRECT("出席票!$G"&amp;TEXT(ROW(B527),"0"),TRUE)="","",INDIRECT("出席票!$G"&amp;TEXT(ROW(B527),"0"),TRUE))</f>
        <v/>
      </c>
      <c r="D527" s="8" t="str" cm="1">
        <f t="array" aca="1" ref="D527" ca="1">IF(INDIRECT("答案!$F"&amp;TEXT(ROW(D527),"0"),TRUE)="","",INDIRECT("答案!$F"&amp;TEXT(ROW(D527),"0"),TRUE))</f>
        <v/>
      </c>
      <c r="E527" s="8" t="str" cm="1">
        <f t="array" aca="1" ref="E527" ca="1">IF(INDIRECT("答案!$G"&amp;TEXT(ROW(E527),"0"),TRUE)="","",INDIRECT("答案!$G"&amp;TEXT(ROW(E527),"0"),TRUE))</f>
        <v/>
      </c>
    </row>
    <row r="528" spans="1:5" x14ac:dyDescent="0.55000000000000004">
      <c r="A528" s="8" t="str" cm="1">
        <f t="array" aca="1" ref="A528" ca="1">IF(INDIRECT("出席票!$F"&amp;TEXT(ROW(A528),"0"),TRUE)="","",INDIRECT("出席票!$F"&amp;TEXT(ROW(A528),"0"),TRUE))</f>
        <v/>
      </c>
      <c r="B528" s="8" t="str" cm="1">
        <f t="array" aca="1" ref="B528" ca="1">IF(INDIRECT("出席票!$G"&amp;TEXT(ROW(B528),"0"),TRUE)="","",INDIRECT("出席票!$G"&amp;TEXT(ROW(B528),"0"),TRUE))</f>
        <v/>
      </c>
      <c r="D528" s="8" t="str" cm="1">
        <f t="array" aca="1" ref="D528" ca="1">IF(INDIRECT("答案!$F"&amp;TEXT(ROW(D528),"0"),TRUE)="","",INDIRECT("答案!$F"&amp;TEXT(ROW(D528),"0"),TRUE))</f>
        <v/>
      </c>
      <c r="E528" s="8" t="str" cm="1">
        <f t="array" aca="1" ref="E528" ca="1">IF(INDIRECT("答案!$G"&amp;TEXT(ROW(E528),"0"),TRUE)="","",INDIRECT("答案!$G"&amp;TEXT(ROW(E528),"0"),TRUE))</f>
        <v/>
      </c>
    </row>
    <row r="529" spans="1:5" x14ac:dyDescent="0.55000000000000004">
      <c r="A529" s="8" t="str" cm="1">
        <f t="array" aca="1" ref="A529" ca="1">IF(INDIRECT("出席票!$F"&amp;TEXT(ROW(A529),"0"),TRUE)="","",INDIRECT("出席票!$F"&amp;TEXT(ROW(A529),"0"),TRUE))</f>
        <v/>
      </c>
      <c r="B529" s="8" t="str" cm="1">
        <f t="array" aca="1" ref="B529" ca="1">IF(INDIRECT("出席票!$G"&amp;TEXT(ROW(B529),"0"),TRUE)="","",INDIRECT("出席票!$G"&amp;TEXT(ROW(B529),"0"),TRUE))</f>
        <v/>
      </c>
      <c r="D529" s="8" t="str" cm="1">
        <f t="array" aca="1" ref="D529" ca="1">IF(INDIRECT("答案!$F"&amp;TEXT(ROW(D529),"0"),TRUE)="","",INDIRECT("答案!$F"&amp;TEXT(ROW(D529),"0"),TRUE))</f>
        <v/>
      </c>
      <c r="E529" s="8" t="str" cm="1">
        <f t="array" aca="1" ref="E529" ca="1">IF(INDIRECT("答案!$G"&amp;TEXT(ROW(E529),"0"),TRUE)="","",INDIRECT("答案!$G"&amp;TEXT(ROW(E529),"0"),TRUE))</f>
        <v/>
      </c>
    </row>
    <row r="530" spans="1:5" x14ac:dyDescent="0.55000000000000004">
      <c r="A530" s="8" t="str" cm="1">
        <f t="array" aca="1" ref="A530" ca="1">IF(INDIRECT("出席票!$F"&amp;TEXT(ROW(A530),"0"),TRUE)="","",INDIRECT("出席票!$F"&amp;TEXT(ROW(A530),"0"),TRUE))</f>
        <v/>
      </c>
      <c r="B530" s="8" t="str" cm="1">
        <f t="array" aca="1" ref="B530" ca="1">IF(INDIRECT("出席票!$G"&amp;TEXT(ROW(B530),"0"),TRUE)="","",INDIRECT("出席票!$G"&amp;TEXT(ROW(B530),"0"),TRUE))</f>
        <v/>
      </c>
      <c r="D530" s="8" t="str" cm="1">
        <f t="array" aca="1" ref="D530" ca="1">IF(INDIRECT("答案!$F"&amp;TEXT(ROW(D530),"0"),TRUE)="","",INDIRECT("答案!$F"&amp;TEXT(ROW(D530),"0"),TRUE))</f>
        <v/>
      </c>
      <c r="E530" s="8" t="str" cm="1">
        <f t="array" aca="1" ref="E530" ca="1">IF(INDIRECT("答案!$G"&amp;TEXT(ROW(E530),"0"),TRUE)="","",INDIRECT("答案!$G"&amp;TEXT(ROW(E530),"0"),TRUE))</f>
        <v/>
      </c>
    </row>
    <row r="531" spans="1:5" x14ac:dyDescent="0.55000000000000004">
      <c r="A531" s="8" t="str" cm="1">
        <f t="array" aca="1" ref="A531" ca="1">IF(INDIRECT("出席票!$F"&amp;TEXT(ROW(A531),"0"),TRUE)="","",INDIRECT("出席票!$F"&amp;TEXT(ROW(A531),"0"),TRUE))</f>
        <v/>
      </c>
      <c r="B531" s="8" t="str" cm="1">
        <f t="array" aca="1" ref="B531" ca="1">IF(INDIRECT("出席票!$G"&amp;TEXT(ROW(B531),"0"),TRUE)="","",INDIRECT("出席票!$G"&amp;TEXT(ROW(B531),"0"),TRUE))</f>
        <v/>
      </c>
      <c r="D531" s="8" t="str" cm="1">
        <f t="array" aca="1" ref="D531" ca="1">IF(INDIRECT("答案!$F"&amp;TEXT(ROW(D531),"0"),TRUE)="","",INDIRECT("答案!$F"&amp;TEXT(ROW(D531),"0"),TRUE))</f>
        <v/>
      </c>
      <c r="E531" s="8" t="str" cm="1">
        <f t="array" aca="1" ref="E531" ca="1">IF(INDIRECT("答案!$G"&amp;TEXT(ROW(E531),"0"),TRUE)="","",INDIRECT("答案!$G"&amp;TEXT(ROW(E531),"0"),TRUE))</f>
        <v/>
      </c>
    </row>
    <row r="532" spans="1:5" x14ac:dyDescent="0.55000000000000004">
      <c r="A532" s="8" t="str" cm="1">
        <f t="array" aca="1" ref="A532" ca="1">IF(INDIRECT("出席票!$F"&amp;TEXT(ROW(A532),"0"),TRUE)="","",INDIRECT("出席票!$F"&amp;TEXT(ROW(A532),"0"),TRUE))</f>
        <v/>
      </c>
      <c r="B532" s="8" t="str" cm="1">
        <f t="array" aca="1" ref="B532" ca="1">IF(INDIRECT("出席票!$G"&amp;TEXT(ROW(B532),"0"),TRUE)="","",INDIRECT("出席票!$G"&amp;TEXT(ROW(B532),"0"),TRUE))</f>
        <v/>
      </c>
      <c r="D532" s="8" t="str" cm="1">
        <f t="array" aca="1" ref="D532" ca="1">IF(INDIRECT("答案!$F"&amp;TEXT(ROW(D532),"0"),TRUE)="","",INDIRECT("答案!$F"&amp;TEXT(ROW(D532),"0"),TRUE))</f>
        <v/>
      </c>
      <c r="E532" s="8" t="str" cm="1">
        <f t="array" aca="1" ref="E532" ca="1">IF(INDIRECT("答案!$G"&amp;TEXT(ROW(E532),"0"),TRUE)="","",INDIRECT("答案!$G"&amp;TEXT(ROW(E532),"0"),TRUE))</f>
        <v/>
      </c>
    </row>
    <row r="533" spans="1:5" x14ac:dyDescent="0.55000000000000004">
      <c r="A533" s="8" t="str" cm="1">
        <f t="array" aca="1" ref="A533" ca="1">IF(INDIRECT("出席票!$F"&amp;TEXT(ROW(A533),"0"),TRUE)="","",INDIRECT("出席票!$F"&amp;TEXT(ROW(A533),"0"),TRUE))</f>
        <v/>
      </c>
      <c r="B533" s="8" t="str" cm="1">
        <f t="array" aca="1" ref="B533" ca="1">IF(INDIRECT("出席票!$G"&amp;TEXT(ROW(B533),"0"),TRUE)="","",INDIRECT("出席票!$G"&amp;TEXT(ROW(B533),"0"),TRUE))</f>
        <v/>
      </c>
      <c r="D533" s="8" t="str" cm="1">
        <f t="array" aca="1" ref="D533" ca="1">IF(INDIRECT("答案!$F"&amp;TEXT(ROW(D533),"0"),TRUE)="","",INDIRECT("答案!$F"&amp;TEXT(ROW(D533),"0"),TRUE))</f>
        <v/>
      </c>
      <c r="E533" s="8" t="str" cm="1">
        <f t="array" aca="1" ref="E533" ca="1">IF(INDIRECT("答案!$G"&amp;TEXT(ROW(E533),"0"),TRUE)="","",INDIRECT("答案!$G"&amp;TEXT(ROW(E533),"0"),TRUE))</f>
        <v/>
      </c>
    </row>
    <row r="534" spans="1:5" x14ac:dyDescent="0.55000000000000004">
      <c r="A534" s="8" t="str" cm="1">
        <f t="array" aca="1" ref="A534" ca="1">IF(INDIRECT("出席票!$F"&amp;TEXT(ROW(A534),"0"),TRUE)="","",INDIRECT("出席票!$F"&amp;TEXT(ROW(A534),"0"),TRUE))</f>
        <v/>
      </c>
      <c r="B534" s="8" t="str" cm="1">
        <f t="array" aca="1" ref="B534" ca="1">IF(INDIRECT("出席票!$G"&amp;TEXT(ROW(B534),"0"),TRUE)="","",INDIRECT("出席票!$G"&amp;TEXT(ROW(B534),"0"),TRUE))</f>
        <v/>
      </c>
      <c r="D534" s="8" t="str" cm="1">
        <f t="array" aca="1" ref="D534" ca="1">IF(INDIRECT("答案!$F"&amp;TEXT(ROW(D534),"0"),TRUE)="","",INDIRECT("答案!$F"&amp;TEXT(ROW(D534),"0"),TRUE))</f>
        <v/>
      </c>
      <c r="E534" s="8" t="str" cm="1">
        <f t="array" aca="1" ref="E534" ca="1">IF(INDIRECT("答案!$G"&amp;TEXT(ROW(E534),"0"),TRUE)="","",INDIRECT("答案!$G"&amp;TEXT(ROW(E534),"0"),TRUE))</f>
        <v/>
      </c>
    </row>
    <row r="535" spans="1:5" x14ac:dyDescent="0.55000000000000004">
      <c r="A535" s="8" t="str" cm="1">
        <f t="array" aca="1" ref="A535" ca="1">IF(INDIRECT("出席票!$F"&amp;TEXT(ROW(A535),"0"),TRUE)="","",INDIRECT("出席票!$F"&amp;TEXT(ROW(A535),"0"),TRUE))</f>
        <v/>
      </c>
      <c r="B535" s="8" t="str" cm="1">
        <f t="array" aca="1" ref="B535" ca="1">IF(INDIRECT("出席票!$G"&amp;TEXT(ROW(B535),"0"),TRUE)="","",INDIRECT("出席票!$G"&amp;TEXT(ROW(B535),"0"),TRUE))</f>
        <v/>
      </c>
      <c r="D535" s="8" t="str" cm="1">
        <f t="array" aca="1" ref="D535" ca="1">IF(INDIRECT("答案!$F"&amp;TEXT(ROW(D535),"0"),TRUE)="","",INDIRECT("答案!$F"&amp;TEXT(ROW(D535),"0"),TRUE))</f>
        <v/>
      </c>
      <c r="E535" s="8" t="str" cm="1">
        <f t="array" aca="1" ref="E535" ca="1">IF(INDIRECT("答案!$G"&amp;TEXT(ROW(E535),"0"),TRUE)="","",INDIRECT("答案!$G"&amp;TEXT(ROW(E535),"0"),TRUE))</f>
        <v/>
      </c>
    </row>
    <row r="536" spans="1:5" x14ac:dyDescent="0.55000000000000004">
      <c r="A536" s="8" t="str" cm="1">
        <f t="array" aca="1" ref="A536" ca="1">IF(INDIRECT("出席票!$F"&amp;TEXT(ROW(A536),"0"),TRUE)="","",INDIRECT("出席票!$F"&amp;TEXT(ROW(A536),"0"),TRUE))</f>
        <v/>
      </c>
      <c r="B536" s="8" t="str" cm="1">
        <f t="array" aca="1" ref="B536" ca="1">IF(INDIRECT("出席票!$G"&amp;TEXT(ROW(B536),"0"),TRUE)="","",INDIRECT("出席票!$G"&amp;TEXT(ROW(B536),"0"),TRUE))</f>
        <v/>
      </c>
      <c r="D536" s="8" t="str" cm="1">
        <f t="array" aca="1" ref="D536" ca="1">IF(INDIRECT("答案!$F"&amp;TEXT(ROW(D536),"0"),TRUE)="","",INDIRECT("答案!$F"&amp;TEXT(ROW(D536),"0"),TRUE))</f>
        <v/>
      </c>
      <c r="E536" s="8" t="str" cm="1">
        <f t="array" aca="1" ref="E536" ca="1">IF(INDIRECT("答案!$G"&amp;TEXT(ROW(E536),"0"),TRUE)="","",INDIRECT("答案!$G"&amp;TEXT(ROW(E536),"0"),TRUE))</f>
        <v/>
      </c>
    </row>
    <row r="537" spans="1:5" x14ac:dyDescent="0.55000000000000004">
      <c r="A537" s="8" t="str" cm="1">
        <f t="array" aca="1" ref="A537" ca="1">IF(INDIRECT("出席票!$F"&amp;TEXT(ROW(A537),"0"),TRUE)="","",INDIRECT("出席票!$F"&amp;TEXT(ROW(A537),"0"),TRUE))</f>
        <v/>
      </c>
      <c r="B537" s="8" t="str" cm="1">
        <f t="array" aca="1" ref="B537" ca="1">IF(INDIRECT("出席票!$G"&amp;TEXT(ROW(B537),"0"),TRUE)="","",INDIRECT("出席票!$G"&amp;TEXT(ROW(B537),"0"),TRUE))</f>
        <v/>
      </c>
      <c r="D537" s="8" t="str" cm="1">
        <f t="array" aca="1" ref="D537" ca="1">IF(INDIRECT("答案!$F"&amp;TEXT(ROW(D537),"0"),TRUE)="","",INDIRECT("答案!$F"&amp;TEXT(ROW(D537),"0"),TRUE))</f>
        <v/>
      </c>
      <c r="E537" s="8" t="str" cm="1">
        <f t="array" aca="1" ref="E537" ca="1">IF(INDIRECT("答案!$G"&amp;TEXT(ROW(E537),"0"),TRUE)="","",INDIRECT("答案!$G"&amp;TEXT(ROW(E537),"0"),TRUE))</f>
        <v/>
      </c>
    </row>
    <row r="538" spans="1:5" x14ac:dyDescent="0.55000000000000004">
      <c r="A538" s="8" t="str" cm="1">
        <f t="array" aca="1" ref="A538" ca="1">IF(INDIRECT("出席票!$F"&amp;TEXT(ROW(A538),"0"),TRUE)="","",INDIRECT("出席票!$F"&amp;TEXT(ROW(A538),"0"),TRUE))</f>
        <v/>
      </c>
      <c r="B538" s="8" t="str" cm="1">
        <f t="array" aca="1" ref="B538" ca="1">IF(INDIRECT("出席票!$G"&amp;TEXT(ROW(B538),"0"),TRUE)="","",INDIRECT("出席票!$G"&amp;TEXT(ROW(B538),"0"),TRUE))</f>
        <v/>
      </c>
      <c r="D538" s="8" t="str" cm="1">
        <f t="array" aca="1" ref="D538" ca="1">IF(INDIRECT("答案!$F"&amp;TEXT(ROW(D538),"0"),TRUE)="","",INDIRECT("答案!$F"&amp;TEXT(ROW(D538),"0"),TRUE))</f>
        <v/>
      </c>
      <c r="E538" s="8" t="str" cm="1">
        <f t="array" aca="1" ref="E538" ca="1">IF(INDIRECT("答案!$G"&amp;TEXT(ROW(E538),"0"),TRUE)="","",INDIRECT("答案!$G"&amp;TEXT(ROW(E538),"0"),TRUE))</f>
        <v/>
      </c>
    </row>
    <row r="539" spans="1:5" x14ac:dyDescent="0.55000000000000004">
      <c r="A539" s="8" t="str" cm="1">
        <f t="array" aca="1" ref="A539" ca="1">IF(INDIRECT("出席票!$F"&amp;TEXT(ROW(A539),"0"),TRUE)="","",INDIRECT("出席票!$F"&amp;TEXT(ROW(A539),"0"),TRUE))</f>
        <v/>
      </c>
      <c r="B539" s="8" t="str" cm="1">
        <f t="array" aca="1" ref="B539" ca="1">IF(INDIRECT("出席票!$G"&amp;TEXT(ROW(B539),"0"),TRUE)="","",INDIRECT("出席票!$G"&amp;TEXT(ROW(B539),"0"),TRUE))</f>
        <v/>
      </c>
      <c r="D539" s="8" t="str" cm="1">
        <f t="array" aca="1" ref="D539" ca="1">IF(INDIRECT("答案!$F"&amp;TEXT(ROW(D539),"0"),TRUE)="","",INDIRECT("答案!$F"&amp;TEXT(ROW(D539),"0"),TRUE))</f>
        <v/>
      </c>
      <c r="E539" s="8" t="str" cm="1">
        <f t="array" aca="1" ref="E539" ca="1">IF(INDIRECT("答案!$G"&amp;TEXT(ROW(E539),"0"),TRUE)="","",INDIRECT("答案!$G"&amp;TEXT(ROW(E539),"0"),TRUE))</f>
        <v/>
      </c>
    </row>
    <row r="540" spans="1:5" x14ac:dyDescent="0.55000000000000004">
      <c r="A540" s="8" t="str" cm="1">
        <f t="array" aca="1" ref="A540" ca="1">IF(INDIRECT("出席票!$F"&amp;TEXT(ROW(A540),"0"),TRUE)="","",INDIRECT("出席票!$F"&amp;TEXT(ROW(A540),"0"),TRUE))</f>
        <v/>
      </c>
      <c r="B540" s="8" t="str" cm="1">
        <f t="array" aca="1" ref="B540" ca="1">IF(INDIRECT("出席票!$G"&amp;TEXT(ROW(B540),"0"),TRUE)="","",INDIRECT("出席票!$G"&amp;TEXT(ROW(B540),"0"),TRUE))</f>
        <v/>
      </c>
      <c r="D540" s="8" t="str" cm="1">
        <f t="array" aca="1" ref="D540" ca="1">IF(INDIRECT("答案!$F"&amp;TEXT(ROW(D540),"0"),TRUE)="","",INDIRECT("答案!$F"&amp;TEXT(ROW(D540),"0"),TRUE))</f>
        <v/>
      </c>
      <c r="E540" s="8" t="str" cm="1">
        <f t="array" aca="1" ref="E540" ca="1">IF(INDIRECT("答案!$G"&amp;TEXT(ROW(E540),"0"),TRUE)="","",INDIRECT("答案!$G"&amp;TEXT(ROW(E540),"0"),TRUE))</f>
        <v/>
      </c>
    </row>
    <row r="541" spans="1:5" x14ac:dyDescent="0.55000000000000004">
      <c r="A541" s="8" t="str" cm="1">
        <f t="array" aca="1" ref="A541" ca="1">IF(INDIRECT("出席票!$F"&amp;TEXT(ROW(A541),"0"),TRUE)="","",INDIRECT("出席票!$F"&amp;TEXT(ROW(A541),"0"),TRUE))</f>
        <v/>
      </c>
      <c r="B541" s="8" t="str" cm="1">
        <f t="array" aca="1" ref="B541" ca="1">IF(INDIRECT("出席票!$G"&amp;TEXT(ROW(B541),"0"),TRUE)="","",INDIRECT("出席票!$G"&amp;TEXT(ROW(B541),"0"),TRUE))</f>
        <v/>
      </c>
      <c r="D541" s="8" t="str" cm="1">
        <f t="array" aca="1" ref="D541" ca="1">IF(INDIRECT("答案!$F"&amp;TEXT(ROW(D541),"0"),TRUE)="","",INDIRECT("答案!$F"&amp;TEXT(ROW(D541),"0"),TRUE))</f>
        <v/>
      </c>
      <c r="E541" s="8" t="str" cm="1">
        <f t="array" aca="1" ref="E541" ca="1">IF(INDIRECT("答案!$G"&amp;TEXT(ROW(E541),"0"),TRUE)="","",INDIRECT("答案!$G"&amp;TEXT(ROW(E541),"0"),TRUE))</f>
        <v/>
      </c>
    </row>
    <row r="542" spans="1:5" x14ac:dyDescent="0.55000000000000004">
      <c r="A542" s="8" t="str" cm="1">
        <f t="array" aca="1" ref="A542" ca="1">IF(INDIRECT("出席票!$F"&amp;TEXT(ROW(A542),"0"),TRUE)="","",INDIRECT("出席票!$F"&amp;TEXT(ROW(A542),"0"),TRUE))</f>
        <v/>
      </c>
      <c r="B542" s="8" t="str" cm="1">
        <f t="array" aca="1" ref="B542" ca="1">IF(INDIRECT("出席票!$G"&amp;TEXT(ROW(B542),"0"),TRUE)="","",INDIRECT("出席票!$G"&amp;TEXT(ROW(B542),"0"),TRUE))</f>
        <v/>
      </c>
      <c r="D542" s="8" t="str" cm="1">
        <f t="array" aca="1" ref="D542" ca="1">IF(INDIRECT("答案!$F"&amp;TEXT(ROW(D542),"0"),TRUE)="","",INDIRECT("答案!$F"&amp;TEXT(ROW(D542),"0"),TRUE))</f>
        <v/>
      </c>
      <c r="E542" s="8" t="str" cm="1">
        <f t="array" aca="1" ref="E542" ca="1">IF(INDIRECT("答案!$G"&amp;TEXT(ROW(E542),"0"),TRUE)="","",INDIRECT("答案!$G"&amp;TEXT(ROW(E542),"0"),TRUE))</f>
        <v/>
      </c>
    </row>
    <row r="543" spans="1:5" x14ac:dyDescent="0.55000000000000004">
      <c r="A543" s="8" t="str" cm="1">
        <f t="array" aca="1" ref="A543" ca="1">IF(INDIRECT("出席票!$F"&amp;TEXT(ROW(A543),"0"),TRUE)="","",INDIRECT("出席票!$F"&amp;TEXT(ROW(A543),"0"),TRUE))</f>
        <v/>
      </c>
      <c r="B543" s="8" t="str" cm="1">
        <f t="array" aca="1" ref="B543" ca="1">IF(INDIRECT("出席票!$G"&amp;TEXT(ROW(B543),"0"),TRUE)="","",INDIRECT("出席票!$G"&amp;TEXT(ROW(B543),"0"),TRUE))</f>
        <v/>
      </c>
      <c r="D543" s="8" t="str" cm="1">
        <f t="array" aca="1" ref="D543" ca="1">IF(INDIRECT("答案!$F"&amp;TEXT(ROW(D543),"0"),TRUE)="","",INDIRECT("答案!$F"&amp;TEXT(ROW(D543),"0"),TRUE))</f>
        <v/>
      </c>
      <c r="E543" s="8" t="str" cm="1">
        <f t="array" aca="1" ref="E543" ca="1">IF(INDIRECT("答案!$G"&amp;TEXT(ROW(E543),"0"),TRUE)="","",INDIRECT("答案!$G"&amp;TEXT(ROW(E543),"0"),TRUE))</f>
        <v/>
      </c>
    </row>
    <row r="544" spans="1:5" x14ac:dyDescent="0.55000000000000004">
      <c r="A544" s="8" t="str" cm="1">
        <f t="array" aca="1" ref="A544" ca="1">IF(INDIRECT("出席票!$F"&amp;TEXT(ROW(A544),"0"),TRUE)="","",INDIRECT("出席票!$F"&amp;TEXT(ROW(A544),"0"),TRUE))</f>
        <v/>
      </c>
      <c r="B544" s="8" t="str" cm="1">
        <f t="array" aca="1" ref="B544" ca="1">IF(INDIRECT("出席票!$G"&amp;TEXT(ROW(B544),"0"),TRUE)="","",INDIRECT("出席票!$G"&amp;TEXT(ROW(B544),"0"),TRUE))</f>
        <v/>
      </c>
      <c r="D544" s="8" t="str" cm="1">
        <f t="array" aca="1" ref="D544" ca="1">IF(INDIRECT("答案!$F"&amp;TEXT(ROW(D544),"0"),TRUE)="","",INDIRECT("答案!$F"&amp;TEXT(ROW(D544),"0"),TRUE))</f>
        <v/>
      </c>
      <c r="E544" s="8" t="str" cm="1">
        <f t="array" aca="1" ref="E544" ca="1">IF(INDIRECT("答案!$G"&amp;TEXT(ROW(E544),"0"),TRUE)="","",INDIRECT("答案!$G"&amp;TEXT(ROW(E544),"0"),TRUE))</f>
        <v/>
      </c>
    </row>
    <row r="545" spans="1:5" x14ac:dyDescent="0.55000000000000004">
      <c r="A545" s="8" t="str" cm="1">
        <f t="array" aca="1" ref="A545" ca="1">IF(INDIRECT("出席票!$F"&amp;TEXT(ROW(A545),"0"),TRUE)="","",INDIRECT("出席票!$F"&amp;TEXT(ROW(A545),"0"),TRUE))</f>
        <v/>
      </c>
      <c r="B545" s="8" t="str" cm="1">
        <f t="array" aca="1" ref="B545" ca="1">IF(INDIRECT("出席票!$G"&amp;TEXT(ROW(B545),"0"),TRUE)="","",INDIRECT("出席票!$G"&amp;TEXT(ROW(B545),"0"),TRUE))</f>
        <v/>
      </c>
      <c r="D545" s="8" t="str" cm="1">
        <f t="array" aca="1" ref="D545" ca="1">IF(INDIRECT("答案!$F"&amp;TEXT(ROW(D545),"0"),TRUE)="","",INDIRECT("答案!$F"&amp;TEXT(ROW(D545),"0"),TRUE))</f>
        <v/>
      </c>
      <c r="E545" s="8" t="str" cm="1">
        <f t="array" aca="1" ref="E545" ca="1">IF(INDIRECT("答案!$G"&amp;TEXT(ROW(E545),"0"),TRUE)="","",INDIRECT("答案!$G"&amp;TEXT(ROW(E545),"0"),TRUE))</f>
        <v/>
      </c>
    </row>
    <row r="546" spans="1:5" x14ac:dyDescent="0.55000000000000004">
      <c r="A546" s="8" t="str" cm="1">
        <f t="array" aca="1" ref="A546" ca="1">IF(INDIRECT("出席票!$F"&amp;TEXT(ROW(A546),"0"),TRUE)="","",INDIRECT("出席票!$F"&amp;TEXT(ROW(A546),"0"),TRUE))</f>
        <v/>
      </c>
      <c r="B546" s="8" t="str" cm="1">
        <f t="array" aca="1" ref="B546" ca="1">IF(INDIRECT("出席票!$G"&amp;TEXT(ROW(B546),"0"),TRUE)="","",INDIRECT("出席票!$G"&amp;TEXT(ROW(B546),"0"),TRUE))</f>
        <v/>
      </c>
      <c r="D546" s="8" t="str" cm="1">
        <f t="array" aca="1" ref="D546" ca="1">IF(INDIRECT("答案!$F"&amp;TEXT(ROW(D546),"0"),TRUE)="","",INDIRECT("答案!$F"&amp;TEXT(ROW(D546),"0"),TRUE))</f>
        <v/>
      </c>
      <c r="E546" s="8" t="str" cm="1">
        <f t="array" aca="1" ref="E546" ca="1">IF(INDIRECT("答案!$G"&amp;TEXT(ROW(E546),"0"),TRUE)="","",INDIRECT("答案!$G"&amp;TEXT(ROW(E546),"0"),TRUE))</f>
        <v/>
      </c>
    </row>
    <row r="547" spans="1:5" x14ac:dyDescent="0.55000000000000004">
      <c r="A547" s="8" t="str" cm="1">
        <f t="array" aca="1" ref="A547" ca="1">IF(INDIRECT("出席票!$F"&amp;TEXT(ROW(A547),"0"),TRUE)="","",INDIRECT("出席票!$F"&amp;TEXT(ROW(A547),"0"),TRUE))</f>
        <v/>
      </c>
      <c r="B547" s="8" t="str" cm="1">
        <f t="array" aca="1" ref="B547" ca="1">IF(INDIRECT("出席票!$G"&amp;TEXT(ROW(B547),"0"),TRUE)="","",INDIRECT("出席票!$G"&amp;TEXT(ROW(B547),"0"),TRUE))</f>
        <v/>
      </c>
      <c r="D547" s="8" t="str" cm="1">
        <f t="array" aca="1" ref="D547" ca="1">IF(INDIRECT("答案!$F"&amp;TEXT(ROW(D547),"0"),TRUE)="","",INDIRECT("答案!$F"&amp;TEXT(ROW(D547),"0"),TRUE))</f>
        <v/>
      </c>
      <c r="E547" s="8" t="str" cm="1">
        <f t="array" aca="1" ref="E547" ca="1">IF(INDIRECT("答案!$G"&amp;TEXT(ROW(E547),"0"),TRUE)="","",INDIRECT("答案!$G"&amp;TEXT(ROW(E547),"0"),TRUE))</f>
        <v/>
      </c>
    </row>
    <row r="548" spans="1:5" x14ac:dyDescent="0.55000000000000004">
      <c r="A548" s="8" t="str" cm="1">
        <f t="array" aca="1" ref="A548" ca="1">IF(INDIRECT("出席票!$F"&amp;TEXT(ROW(A548),"0"),TRUE)="","",INDIRECT("出席票!$F"&amp;TEXT(ROW(A548),"0"),TRUE))</f>
        <v/>
      </c>
      <c r="B548" s="8" t="str" cm="1">
        <f t="array" aca="1" ref="B548" ca="1">IF(INDIRECT("出席票!$G"&amp;TEXT(ROW(B548),"0"),TRUE)="","",INDIRECT("出席票!$G"&amp;TEXT(ROW(B548),"0"),TRUE))</f>
        <v/>
      </c>
      <c r="D548" s="8" t="str" cm="1">
        <f t="array" aca="1" ref="D548" ca="1">IF(INDIRECT("答案!$F"&amp;TEXT(ROW(D548),"0"),TRUE)="","",INDIRECT("答案!$F"&amp;TEXT(ROW(D548),"0"),TRUE))</f>
        <v/>
      </c>
      <c r="E548" s="8" t="str" cm="1">
        <f t="array" aca="1" ref="E548" ca="1">IF(INDIRECT("答案!$G"&amp;TEXT(ROW(E548),"0"),TRUE)="","",INDIRECT("答案!$G"&amp;TEXT(ROW(E548),"0"),TRUE))</f>
        <v/>
      </c>
    </row>
    <row r="549" spans="1:5" x14ac:dyDescent="0.55000000000000004">
      <c r="A549" s="8" t="str" cm="1">
        <f t="array" aca="1" ref="A549" ca="1">IF(INDIRECT("出席票!$F"&amp;TEXT(ROW(A549),"0"),TRUE)="","",INDIRECT("出席票!$F"&amp;TEXT(ROW(A549),"0"),TRUE))</f>
        <v/>
      </c>
      <c r="B549" s="8" t="str" cm="1">
        <f t="array" aca="1" ref="B549" ca="1">IF(INDIRECT("出席票!$G"&amp;TEXT(ROW(B549),"0"),TRUE)="","",INDIRECT("出席票!$G"&amp;TEXT(ROW(B549),"0"),TRUE))</f>
        <v/>
      </c>
      <c r="D549" s="8" t="str" cm="1">
        <f t="array" aca="1" ref="D549" ca="1">IF(INDIRECT("答案!$F"&amp;TEXT(ROW(D549),"0"),TRUE)="","",INDIRECT("答案!$F"&amp;TEXT(ROW(D549),"0"),TRUE))</f>
        <v/>
      </c>
      <c r="E549" s="8" t="str" cm="1">
        <f t="array" aca="1" ref="E549" ca="1">IF(INDIRECT("答案!$G"&amp;TEXT(ROW(E549),"0"),TRUE)="","",INDIRECT("答案!$G"&amp;TEXT(ROW(E549),"0"),TRUE))</f>
        <v/>
      </c>
    </row>
    <row r="550" spans="1:5" x14ac:dyDescent="0.55000000000000004">
      <c r="A550" s="8" t="str" cm="1">
        <f t="array" aca="1" ref="A550" ca="1">IF(INDIRECT("出席票!$F"&amp;TEXT(ROW(A550),"0"),TRUE)="","",INDIRECT("出席票!$F"&amp;TEXT(ROW(A550),"0"),TRUE))</f>
        <v/>
      </c>
      <c r="B550" s="8" t="str" cm="1">
        <f t="array" aca="1" ref="B550" ca="1">IF(INDIRECT("出席票!$G"&amp;TEXT(ROW(B550),"0"),TRUE)="","",INDIRECT("出席票!$G"&amp;TEXT(ROW(B550),"0"),TRUE))</f>
        <v/>
      </c>
      <c r="D550" s="8" t="str" cm="1">
        <f t="array" aca="1" ref="D550" ca="1">IF(INDIRECT("答案!$F"&amp;TEXT(ROW(D550),"0"),TRUE)="","",INDIRECT("答案!$F"&amp;TEXT(ROW(D550),"0"),TRUE))</f>
        <v/>
      </c>
      <c r="E550" s="8" t="str" cm="1">
        <f t="array" aca="1" ref="E550" ca="1">IF(INDIRECT("答案!$G"&amp;TEXT(ROW(E550),"0"),TRUE)="","",INDIRECT("答案!$G"&amp;TEXT(ROW(E550),"0"),TRUE))</f>
        <v/>
      </c>
    </row>
    <row r="551" spans="1:5" x14ac:dyDescent="0.55000000000000004">
      <c r="A551" s="8" t="str" cm="1">
        <f t="array" aca="1" ref="A551" ca="1">IF(INDIRECT("出席票!$F"&amp;TEXT(ROW(A551),"0"),TRUE)="","",INDIRECT("出席票!$F"&amp;TEXT(ROW(A551),"0"),TRUE))</f>
        <v/>
      </c>
      <c r="B551" s="8" t="str" cm="1">
        <f t="array" aca="1" ref="B551" ca="1">IF(INDIRECT("出席票!$G"&amp;TEXT(ROW(B551),"0"),TRUE)="","",INDIRECT("出席票!$G"&amp;TEXT(ROW(B551),"0"),TRUE))</f>
        <v/>
      </c>
      <c r="D551" s="8" t="str" cm="1">
        <f t="array" aca="1" ref="D551" ca="1">IF(INDIRECT("答案!$F"&amp;TEXT(ROW(D551),"0"),TRUE)="","",INDIRECT("答案!$F"&amp;TEXT(ROW(D551),"0"),TRUE))</f>
        <v/>
      </c>
      <c r="E551" s="8" t="str" cm="1">
        <f t="array" aca="1" ref="E551" ca="1">IF(INDIRECT("答案!$G"&amp;TEXT(ROW(E551),"0"),TRUE)="","",INDIRECT("答案!$G"&amp;TEXT(ROW(E551),"0"),TRUE))</f>
        <v/>
      </c>
    </row>
    <row r="552" spans="1:5" x14ac:dyDescent="0.55000000000000004">
      <c r="A552" s="8" t="str" cm="1">
        <f t="array" aca="1" ref="A552" ca="1">IF(INDIRECT("出席票!$F"&amp;TEXT(ROW(A552),"0"),TRUE)="","",INDIRECT("出席票!$F"&amp;TEXT(ROW(A552),"0"),TRUE))</f>
        <v/>
      </c>
      <c r="B552" s="8" t="str" cm="1">
        <f t="array" aca="1" ref="B552" ca="1">IF(INDIRECT("出席票!$G"&amp;TEXT(ROW(B552),"0"),TRUE)="","",INDIRECT("出席票!$G"&amp;TEXT(ROW(B552),"0"),TRUE))</f>
        <v/>
      </c>
      <c r="D552" s="8" t="str" cm="1">
        <f t="array" aca="1" ref="D552" ca="1">IF(INDIRECT("答案!$F"&amp;TEXT(ROW(D552),"0"),TRUE)="","",INDIRECT("答案!$F"&amp;TEXT(ROW(D552),"0"),TRUE))</f>
        <v/>
      </c>
      <c r="E552" s="8" t="str" cm="1">
        <f t="array" aca="1" ref="E552" ca="1">IF(INDIRECT("答案!$G"&amp;TEXT(ROW(E552),"0"),TRUE)="","",INDIRECT("答案!$G"&amp;TEXT(ROW(E552),"0"),TRUE))</f>
        <v/>
      </c>
    </row>
    <row r="553" spans="1:5" x14ac:dyDescent="0.55000000000000004">
      <c r="A553" s="8" t="str" cm="1">
        <f t="array" aca="1" ref="A553" ca="1">IF(INDIRECT("出席票!$F"&amp;TEXT(ROW(A553),"0"),TRUE)="","",INDIRECT("出席票!$F"&amp;TEXT(ROW(A553),"0"),TRUE))</f>
        <v/>
      </c>
      <c r="B553" s="8" t="str" cm="1">
        <f t="array" aca="1" ref="B553" ca="1">IF(INDIRECT("出席票!$G"&amp;TEXT(ROW(B553),"0"),TRUE)="","",INDIRECT("出席票!$G"&amp;TEXT(ROW(B553),"0"),TRUE))</f>
        <v/>
      </c>
      <c r="D553" s="8" t="str" cm="1">
        <f t="array" aca="1" ref="D553" ca="1">IF(INDIRECT("答案!$F"&amp;TEXT(ROW(D553),"0"),TRUE)="","",INDIRECT("答案!$F"&amp;TEXT(ROW(D553),"0"),TRUE))</f>
        <v/>
      </c>
      <c r="E553" s="8" t="str" cm="1">
        <f t="array" aca="1" ref="E553" ca="1">IF(INDIRECT("答案!$G"&amp;TEXT(ROW(E553),"0"),TRUE)="","",INDIRECT("答案!$G"&amp;TEXT(ROW(E553),"0"),TRUE))</f>
        <v/>
      </c>
    </row>
    <row r="554" spans="1:5" x14ac:dyDescent="0.55000000000000004">
      <c r="A554" s="8" t="str" cm="1">
        <f t="array" aca="1" ref="A554" ca="1">IF(INDIRECT("出席票!$F"&amp;TEXT(ROW(A554),"0"),TRUE)="","",INDIRECT("出席票!$F"&amp;TEXT(ROW(A554),"0"),TRUE))</f>
        <v/>
      </c>
      <c r="B554" s="8" t="str" cm="1">
        <f t="array" aca="1" ref="B554" ca="1">IF(INDIRECT("出席票!$G"&amp;TEXT(ROW(B554),"0"),TRUE)="","",INDIRECT("出席票!$G"&amp;TEXT(ROW(B554),"0"),TRUE))</f>
        <v/>
      </c>
      <c r="D554" s="8" t="str" cm="1">
        <f t="array" aca="1" ref="D554" ca="1">IF(INDIRECT("答案!$F"&amp;TEXT(ROW(D554),"0"),TRUE)="","",INDIRECT("答案!$F"&amp;TEXT(ROW(D554),"0"),TRUE))</f>
        <v/>
      </c>
      <c r="E554" s="8" t="str" cm="1">
        <f t="array" aca="1" ref="E554" ca="1">IF(INDIRECT("答案!$G"&amp;TEXT(ROW(E554),"0"),TRUE)="","",INDIRECT("答案!$G"&amp;TEXT(ROW(E554),"0"),TRUE))</f>
        <v/>
      </c>
    </row>
    <row r="555" spans="1:5" x14ac:dyDescent="0.55000000000000004">
      <c r="A555" s="8" t="str" cm="1">
        <f t="array" aca="1" ref="A555" ca="1">IF(INDIRECT("出席票!$F"&amp;TEXT(ROW(A555),"0"),TRUE)="","",INDIRECT("出席票!$F"&amp;TEXT(ROW(A555),"0"),TRUE))</f>
        <v/>
      </c>
      <c r="B555" s="8" t="str" cm="1">
        <f t="array" aca="1" ref="B555" ca="1">IF(INDIRECT("出席票!$G"&amp;TEXT(ROW(B555),"0"),TRUE)="","",INDIRECT("出席票!$G"&amp;TEXT(ROW(B555),"0"),TRUE))</f>
        <v/>
      </c>
      <c r="D555" s="8" t="str" cm="1">
        <f t="array" aca="1" ref="D555" ca="1">IF(INDIRECT("答案!$F"&amp;TEXT(ROW(D555),"0"),TRUE)="","",INDIRECT("答案!$F"&amp;TEXT(ROW(D555),"0"),TRUE))</f>
        <v/>
      </c>
      <c r="E555" s="8" t="str" cm="1">
        <f t="array" aca="1" ref="E555" ca="1">IF(INDIRECT("答案!$G"&amp;TEXT(ROW(E555),"0"),TRUE)="","",INDIRECT("答案!$G"&amp;TEXT(ROW(E555),"0"),TRUE))</f>
        <v/>
      </c>
    </row>
    <row r="556" spans="1:5" x14ac:dyDescent="0.55000000000000004">
      <c r="A556" s="8" t="str" cm="1">
        <f t="array" aca="1" ref="A556" ca="1">IF(INDIRECT("出席票!$F"&amp;TEXT(ROW(A556),"0"),TRUE)="","",INDIRECT("出席票!$F"&amp;TEXT(ROW(A556),"0"),TRUE))</f>
        <v/>
      </c>
      <c r="B556" s="8" t="str" cm="1">
        <f t="array" aca="1" ref="B556" ca="1">IF(INDIRECT("出席票!$G"&amp;TEXT(ROW(B556),"0"),TRUE)="","",INDIRECT("出席票!$G"&amp;TEXT(ROW(B556),"0"),TRUE))</f>
        <v/>
      </c>
      <c r="D556" s="8" t="str" cm="1">
        <f t="array" aca="1" ref="D556" ca="1">IF(INDIRECT("答案!$F"&amp;TEXT(ROW(D556),"0"),TRUE)="","",INDIRECT("答案!$F"&amp;TEXT(ROW(D556),"0"),TRUE))</f>
        <v/>
      </c>
      <c r="E556" s="8" t="str" cm="1">
        <f t="array" aca="1" ref="E556" ca="1">IF(INDIRECT("答案!$G"&amp;TEXT(ROW(E556),"0"),TRUE)="","",INDIRECT("答案!$G"&amp;TEXT(ROW(E556),"0"),TRUE))</f>
        <v/>
      </c>
    </row>
    <row r="557" spans="1:5" x14ac:dyDescent="0.55000000000000004">
      <c r="A557" s="8" t="str" cm="1">
        <f t="array" aca="1" ref="A557" ca="1">IF(INDIRECT("出席票!$F"&amp;TEXT(ROW(A557),"0"),TRUE)="","",INDIRECT("出席票!$F"&amp;TEXT(ROW(A557),"0"),TRUE))</f>
        <v/>
      </c>
      <c r="B557" s="8" t="str" cm="1">
        <f t="array" aca="1" ref="B557" ca="1">IF(INDIRECT("出席票!$G"&amp;TEXT(ROW(B557),"0"),TRUE)="","",INDIRECT("出席票!$G"&amp;TEXT(ROW(B557),"0"),TRUE))</f>
        <v/>
      </c>
      <c r="D557" s="8" t="str" cm="1">
        <f t="array" aca="1" ref="D557" ca="1">IF(INDIRECT("答案!$F"&amp;TEXT(ROW(D557),"0"),TRUE)="","",INDIRECT("答案!$F"&amp;TEXT(ROW(D557),"0"),TRUE))</f>
        <v/>
      </c>
      <c r="E557" s="8" t="str" cm="1">
        <f t="array" aca="1" ref="E557" ca="1">IF(INDIRECT("答案!$G"&amp;TEXT(ROW(E557),"0"),TRUE)="","",INDIRECT("答案!$G"&amp;TEXT(ROW(E557),"0"),TRUE))</f>
        <v/>
      </c>
    </row>
    <row r="558" spans="1:5" x14ac:dyDescent="0.55000000000000004">
      <c r="A558" s="8" t="str" cm="1">
        <f t="array" aca="1" ref="A558" ca="1">IF(INDIRECT("出席票!$F"&amp;TEXT(ROW(A558),"0"),TRUE)="","",INDIRECT("出席票!$F"&amp;TEXT(ROW(A558),"0"),TRUE))</f>
        <v/>
      </c>
      <c r="B558" s="8" t="str" cm="1">
        <f t="array" aca="1" ref="B558" ca="1">IF(INDIRECT("出席票!$G"&amp;TEXT(ROW(B558),"0"),TRUE)="","",INDIRECT("出席票!$G"&amp;TEXT(ROW(B558),"0"),TRUE))</f>
        <v/>
      </c>
      <c r="D558" s="8" t="str" cm="1">
        <f t="array" aca="1" ref="D558" ca="1">IF(INDIRECT("答案!$F"&amp;TEXT(ROW(D558),"0"),TRUE)="","",INDIRECT("答案!$F"&amp;TEXT(ROW(D558),"0"),TRUE))</f>
        <v/>
      </c>
      <c r="E558" s="8" t="str" cm="1">
        <f t="array" aca="1" ref="E558" ca="1">IF(INDIRECT("答案!$G"&amp;TEXT(ROW(E558),"0"),TRUE)="","",INDIRECT("答案!$G"&amp;TEXT(ROW(E558),"0"),TRUE))</f>
        <v/>
      </c>
    </row>
    <row r="559" spans="1:5" x14ac:dyDescent="0.55000000000000004">
      <c r="A559" s="8" t="str" cm="1">
        <f t="array" aca="1" ref="A559" ca="1">IF(INDIRECT("出席票!$F"&amp;TEXT(ROW(A559),"0"),TRUE)="","",INDIRECT("出席票!$F"&amp;TEXT(ROW(A559),"0"),TRUE))</f>
        <v/>
      </c>
      <c r="B559" s="8" t="str" cm="1">
        <f t="array" aca="1" ref="B559" ca="1">IF(INDIRECT("出席票!$G"&amp;TEXT(ROW(B559),"0"),TRUE)="","",INDIRECT("出席票!$G"&amp;TEXT(ROW(B559),"0"),TRUE))</f>
        <v/>
      </c>
      <c r="D559" s="8" t="str" cm="1">
        <f t="array" aca="1" ref="D559" ca="1">IF(INDIRECT("答案!$F"&amp;TEXT(ROW(D559),"0"),TRUE)="","",INDIRECT("答案!$F"&amp;TEXT(ROW(D559),"0"),TRUE))</f>
        <v/>
      </c>
      <c r="E559" s="8" t="str" cm="1">
        <f t="array" aca="1" ref="E559" ca="1">IF(INDIRECT("答案!$G"&amp;TEXT(ROW(E559),"0"),TRUE)="","",INDIRECT("答案!$G"&amp;TEXT(ROW(E559),"0"),TRUE))</f>
        <v/>
      </c>
    </row>
    <row r="560" spans="1:5" x14ac:dyDescent="0.55000000000000004">
      <c r="A560" s="8" t="str" cm="1">
        <f t="array" aca="1" ref="A560" ca="1">IF(INDIRECT("出席票!$F"&amp;TEXT(ROW(A560),"0"),TRUE)="","",INDIRECT("出席票!$F"&amp;TEXT(ROW(A560),"0"),TRUE))</f>
        <v/>
      </c>
      <c r="B560" s="8" t="str" cm="1">
        <f t="array" aca="1" ref="B560" ca="1">IF(INDIRECT("出席票!$G"&amp;TEXT(ROW(B560),"0"),TRUE)="","",INDIRECT("出席票!$G"&amp;TEXT(ROW(B560),"0"),TRUE))</f>
        <v/>
      </c>
      <c r="D560" s="8" t="str" cm="1">
        <f t="array" aca="1" ref="D560" ca="1">IF(INDIRECT("答案!$F"&amp;TEXT(ROW(D560),"0"),TRUE)="","",INDIRECT("答案!$F"&amp;TEXT(ROW(D560),"0"),TRUE))</f>
        <v/>
      </c>
      <c r="E560" s="8" t="str" cm="1">
        <f t="array" aca="1" ref="E560" ca="1">IF(INDIRECT("答案!$G"&amp;TEXT(ROW(E560),"0"),TRUE)="","",INDIRECT("答案!$G"&amp;TEXT(ROW(E560),"0"),TRUE))</f>
        <v/>
      </c>
    </row>
    <row r="561" spans="1:5" x14ac:dyDescent="0.55000000000000004">
      <c r="A561" s="8" t="str" cm="1">
        <f t="array" aca="1" ref="A561" ca="1">IF(INDIRECT("出席票!$F"&amp;TEXT(ROW(A561),"0"),TRUE)="","",INDIRECT("出席票!$F"&amp;TEXT(ROW(A561),"0"),TRUE))</f>
        <v/>
      </c>
      <c r="B561" s="8" t="str" cm="1">
        <f t="array" aca="1" ref="B561" ca="1">IF(INDIRECT("出席票!$G"&amp;TEXT(ROW(B561),"0"),TRUE)="","",INDIRECT("出席票!$G"&amp;TEXT(ROW(B561),"0"),TRUE))</f>
        <v/>
      </c>
      <c r="D561" s="8" t="str" cm="1">
        <f t="array" aca="1" ref="D561" ca="1">IF(INDIRECT("答案!$F"&amp;TEXT(ROW(D561),"0"),TRUE)="","",INDIRECT("答案!$F"&amp;TEXT(ROW(D561),"0"),TRUE))</f>
        <v/>
      </c>
      <c r="E561" s="8" t="str" cm="1">
        <f t="array" aca="1" ref="E561" ca="1">IF(INDIRECT("答案!$G"&amp;TEXT(ROW(E561),"0"),TRUE)="","",INDIRECT("答案!$G"&amp;TEXT(ROW(E561),"0"),TRUE))</f>
        <v/>
      </c>
    </row>
    <row r="562" spans="1:5" x14ac:dyDescent="0.55000000000000004">
      <c r="A562" s="8" t="str" cm="1">
        <f t="array" aca="1" ref="A562" ca="1">IF(INDIRECT("出席票!$F"&amp;TEXT(ROW(A562),"0"),TRUE)="","",INDIRECT("出席票!$F"&amp;TEXT(ROW(A562),"0"),TRUE))</f>
        <v/>
      </c>
      <c r="B562" s="8" t="str" cm="1">
        <f t="array" aca="1" ref="B562" ca="1">IF(INDIRECT("出席票!$G"&amp;TEXT(ROW(B562),"0"),TRUE)="","",INDIRECT("出席票!$G"&amp;TEXT(ROW(B562),"0"),TRUE))</f>
        <v/>
      </c>
      <c r="D562" s="8" t="str" cm="1">
        <f t="array" aca="1" ref="D562" ca="1">IF(INDIRECT("答案!$F"&amp;TEXT(ROW(D562),"0"),TRUE)="","",INDIRECT("答案!$F"&amp;TEXT(ROW(D562),"0"),TRUE))</f>
        <v/>
      </c>
      <c r="E562" s="8" t="str" cm="1">
        <f t="array" aca="1" ref="E562" ca="1">IF(INDIRECT("答案!$G"&amp;TEXT(ROW(E562),"0"),TRUE)="","",INDIRECT("答案!$G"&amp;TEXT(ROW(E562),"0"),TRUE))</f>
        <v/>
      </c>
    </row>
    <row r="563" spans="1:5" x14ac:dyDescent="0.55000000000000004">
      <c r="A563" s="8" t="str" cm="1">
        <f t="array" aca="1" ref="A563" ca="1">IF(INDIRECT("出席票!$F"&amp;TEXT(ROW(A563),"0"),TRUE)="","",INDIRECT("出席票!$F"&amp;TEXT(ROW(A563),"0"),TRUE))</f>
        <v/>
      </c>
      <c r="B563" s="8" t="str" cm="1">
        <f t="array" aca="1" ref="B563" ca="1">IF(INDIRECT("出席票!$G"&amp;TEXT(ROW(B563),"0"),TRUE)="","",INDIRECT("出席票!$G"&amp;TEXT(ROW(B563),"0"),TRUE))</f>
        <v/>
      </c>
      <c r="D563" s="8" t="str" cm="1">
        <f t="array" aca="1" ref="D563" ca="1">IF(INDIRECT("答案!$F"&amp;TEXT(ROW(D563),"0"),TRUE)="","",INDIRECT("答案!$F"&amp;TEXT(ROW(D563),"0"),TRUE))</f>
        <v/>
      </c>
      <c r="E563" s="8" t="str" cm="1">
        <f t="array" aca="1" ref="E563" ca="1">IF(INDIRECT("答案!$G"&amp;TEXT(ROW(E563),"0"),TRUE)="","",INDIRECT("答案!$G"&amp;TEXT(ROW(E563),"0"),TRUE))</f>
        <v/>
      </c>
    </row>
    <row r="564" spans="1:5" x14ac:dyDescent="0.55000000000000004">
      <c r="A564" s="8" t="str" cm="1">
        <f t="array" aca="1" ref="A564" ca="1">IF(INDIRECT("出席票!$F"&amp;TEXT(ROW(A564),"0"),TRUE)="","",INDIRECT("出席票!$F"&amp;TEXT(ROW(A564),"0"),TRUE))</f>
        <v/>
      </c>
      <c r="B564" s="8" t="str" cm="1">
        <f t="array" aca="1" ref="B564" ca="1">IF(INDIRECT("出席票!$G"&amp;TEXT(ROW(B564),"0"),TRUE)="","",INDIRECT("出席票!$G"&amp;TEXT(ROW(B564),"0"),TRUE))</f>
        <v/>
      </c>
      <c r="D564" s="8" t="str" cm="1">
        <f t="array" aca="1" ref="D564" ca="1">IF(INDIRECT("答案!$F"&amp;TEXT(ROW(D564),"0"),TRUE)="","",INDIRECT("答案!$F"&amp;TEXT(ROW(D564),"0"),TRUE))</f>
        <v/>
      </c>
      <c r="E564" s="8" t="str" cm="1">
        <f t="array" aca="1" ref="E564" ca="1">IF(INDIRECT("答案!$G"&amp;TEXT(ROW(E564),"0"),TRUE)="","",INDIRECT("答案!$G"&amp;TEXT(ROW(E564),"0"),TRUE))</f>
        <v/>
      </c>
    </row>
    <row r="565" spans="1:5" x14ac:dyDescent="0.55000000000000004">
      <c r="A565" s="8" t="str" cm="1">
        <f t="array" aca="1" ref="A565" ca="1">IF(INDIRECT("出席票!$F"&amp;TEXT(ROW(A565),"0"),TRUE)="","",INDIRECT("出席票!$F"&amp;TEXT(ROW(A565),"0"),TRUE))</f>
        <v/>
      </c>
      <c r="B565" s="8" t="str" cm="1">
        <f t="array" aca="1" ref="B565" ca="1">IF(INDIRECT("出席票!$G"&amp;TEXT(ROW(B565),"0"),TRUE)="","",INDIRECT("出席票!$G"&amp;TEXT(ROW(B565),"0"),TRUE))</f>
        <v/>
      </c>
      <c r="D565" s="8" t="str" cm="1">
        <f t="array" aca="1" ref="D565" ca="1">IF(INDIRECT("答案!$F"&amp;TEXT(ROW(D565),"0"),TRUE)="","",INDIRECT("答案!$F"&amp;TEXT(ROW(D565),"0"),TRUE))</f>
        <v/>
      </c>
      <c r="E565" s="8" t="str" cm="1">
        <f t="array" aca="1" ref="E565" ca="1">IF(INDIRECT("答案!$G"&amp;TEXT(ROW(E565),"0"),TRUE)="","",INDIRECT("答案!$G"&amp;TEXT(ROW(E565),"0"),TRUE))</f>
        <v/>
      </c>
    </row>
    <row r="566" spans="1:5" x14ac:dyDescent="0.55000000000000004">
      <c r="A566" s="8" t="str" cm="1">
        <f t="array" aca="1" ref="A566" ca="1">IF(INDIRECT("出席票!$F"&amp;TEXT(ROW(A566),"0"),TRUE)="","",INDIRECT("出席票!$F"&amp;TEXT(ROW(A566),"0"),TRUE))</f>
        <v/>
      </c>
      <c r="B566" s="8" t="str" cm="1">
        <f t="array" aca="1" ref="B566" ca="1">IF(INDIRECT("出席票!$G"&amp;TEXT(ROW(B566),"0"),TRUE)="","",INDIRECT("出席票!$G"&amp;TEXT(ROW(B566),"0"),TRUE))</f>
        <v/>
      </c>
      <c r="D566" s="8" t="str" cm="1">
        <f t="array" aca="1" ref="D566" ca="1">IF(INDIRECT("答案!$F"&amp;TEXT(ROW(D566),"0"),TRUE)="","",INDIRECT("答案!$F"&amp;TEXT(ROW(D566),"0"),TRUE))</f>
        <v/>
      </c>
      <c r="E566" s="8" t="str" cm="1">
        <f t="array" aca="1" ref="E566" ca="1">IF(INDIRECT("答案!$G"&amp;TEXT(ROW(E566),"0"),TRUE)="","",INDIRECT("答案!$G"&amp;TEXT(ROW(E566),"0"),TRUE))</f>
        <v/>
      </c>
    </row>
    <row r="567" spans="1:5" x14ac:dyDescent="0.55000000000000004">
      <c r="A567" s="8" t="str" cm="1">
        <f t="array" aca="1" ref="A567" ca="1">IF(INDIRECT("出席票!$F"&amp;TEXT(ROW(A567),"0"),TRUE)="","",INDIRECT("出席票!$F"&amp;TEXT(ROW(A567),"0"),TRUE))</f>
        <v/>
      </c>
      <c r="B567" s="8" t="str" cm="1">
        <f t="array" aca="1" ref="B567" ca="1">IF(INDIRECT("出席票!$G"&amp;TEXT(ROW(B567),"0"),TRUE)="","",INDIRECT("出席票!$G"&amp;TEXT(ROW(B567),"0"),TRUE))</f>
        <v/>
      </c>
      <c r="D567" s="8" t="str" cm="1">
        <f t="array" aca="1" ref="D567" ca="1">IF(INDIRECT("答案!$F"&amp;TEXT(ROW(D567),"0"),TRUE)="","",INDIRECT("答案!$F"&amp;TEXT(ROW(D567),"0"),TRUE))</f>
        <v/>
      </c>
      <c r="E567" s="8" t="str" cm="1">
        <f t="array" aca="1" ref="E567" ca="1">IF(INDIRECT("答案!$G"&amp;TEXT(ROW(E567),"0"),TRUE)="","",INDIRECT("答案!$G"&amp;TEXT(ROW(E567),"0"),TRUE))</f>
        <v/>
      </c>
    </row>
    <row r="568" spans="1:5" x14ac:dyDescent="0.55000000000000004">
      <c r="A568" s="8" t="str" cm="1">
        <f t="array" aca="1" ref="A568" ca="1">IF(INDIRECT("出席票!$F"&amp;TEXT(ROW(A568),"0"),TRUE)="","",INDIRECT("出席票!$F"&amp;TEXT(ROW(A568),"0"),TRUE))</f>
        <v/>
      </c>
      <c r="B568" s="8" t="str" cm="1">
        <f t="array" aca="1" ref="B568" ca="1">IF(INDIRECT("出席票!$G"&amp;TEXT(ROW(B568),"0"),TRUE)="","",INDIRECT("出席票!$G"&amp;TEXT(ROW(B568),"0"),TRUE))</f>
        <v/>
      </c>
      <c r="D568" s="8" t="str" cm="1">
        <f t="array" aca="1" ref="D568" ca="1">IF(INDIRECT("答案!$F"&amp;TEXT(ROW(D568),"0"),TRUE)="","",INDIRECT("答案!$F"&amp;TEXT(ROW(D568),"0"),TRUE))</f>
        <v/>
      </c>
      <c r="E568" s="8" t="str" cm="1">
        <f t="array" aca="1" ref="E568" ca="1">IF(INDIRECT("答案!$G"&amp;TEXT(ROW(E568),"0"),TRUE)="","",INDIRECT("答案!$G"&amp;TEXT(ROW(E568),"0"),TRUE))</f>
        <v/>
      </c>
    </row>
    <row r="569" spans="1:5" x14ac:dyDescent="0.55000000000000004">
      <c r="A569" s="8" t="str" cm="1">
        <f t="array" aca="1" ref="A569" ca="1">IF(INDIRECT("出席票!$F"&amp;TEXT(ROW(A569),"0"),TRUE)="","",INDIRECT("出席票!$F"&amp;TEXT(ROW(A569),"0"),TRUE))</f>
        <v/>
      </c>
      <c r="B569" s="8" t="str" cm="1">
        <f t="array" aca="1" ref="B569" ca="1">IF(INDIRECT("出席票!$G"&amp;TEXT(ROW(B569),"0"),TRUE)="","",INDIRECT("出席票!$G"&amp;TEXT(ROW(B569),"0"),TRUE))</f>
        <v/>
      </c>
      <c r="D569" s="8" t="str" cm="1">
        <f t="array" aca="1" ref="D569" ca="1">IF(INDIRECT("答案!$F"&amp;TEXT(ROW(D569),"0"),TRUE)="","",INDIRECT("答案!$F"&amp;TEXT(ROW(D569),"0"),TRUE))</f>
        <v/>
      </c>
      <c r="E569" s="8" t="str" cm="1">
        <f t="array" aca="1" ref="E569" ca="1">IF(INDIRECT("答案!$G"&amp;TEXT(ROW(E569),"0"),TRUE)="","",INDIRECT("答案!$G"&amp;TEXT(ROW(E569),"0"),TRUE))</f>
        <v/>
      </c>
    </row>
    <row r="570" spans="1:5" x14ac:dyDescent="0.55000000000000004">
      <c r="A570" s="8" t="str" cm="1">
        <f t="array" aca="1" ref="A570" ca="1">IF(INDIRECT("出席票!$F"&amp;TEXT(ROW(A570),"0"),TRUE)="","",INDIRECT("出席票!$F"&amp;TEXT(ROW(A570),"0"),TRUE))</f>
        <v/>
      </c>
      <c r="B570" s="8" t="str" cm="1">
        <f t="array" aca="1" ref="B570" ca="1">IF(INDIRECT("出席票!$G"&amp;TEXT(ROW(B570),"0"),TRUE)="","",INDIRECT("出席票!$G"&amp;TEXT(ROW(B570),"0"),TRUE))</f>
        <v/>
      </c>
      <c r="D570" s="8" t="str" cm="1">
        <f t="array" aca="1" ref="D570" ca="1">IF(INDIRECT("答案!$F"&amp;TEXT(ROW(D570),"0"),TRUE)="","",INDIRECT("答案!$F"&amp;TEXT(ROW(D570),"0"),TRUE))</f>
        <v/>
      </c>
      <c r="E570" s="8" t="str" cm="1">
        <f t="array" aca="1" ref="E570" ca="1">IF(INDIRECT("答案!$G"&amp;TEXT(ROW(E570),"0"),TRUE)="","",INDIRECT("答案!$G"&amp;TEXT(ROW(E570),"0"),TRUE))</f>
        <v/>
      </c>
    </row>
    <row r="571" spans="1:5" x14ac:dyDescent="0.55000000000000004">
      <c r="A571" s="8" t="str" cm="1">
        <f t="array" aca="1" ref="A571" ca="1">IF(INDIRECT("出席票!$F"&amp;TEXT(ROW(A571),"0"),TRUE)="","",INDIRECT("出席票!$F"&amp;TEXT(ROW(A571),"0"),TRUE))</f>
        <v/>
      </c>
      <c r="B571" s="8" t="str" cm="1">
        <f t="array" aca="1" ref="B571" ca="1">IF(INDIRECT("出席票!$G"&amp;TEXT(ROW(B571),"0"),TRUE)="","",INDIRECT("出席票!$G"&amp;TEXT(ROW(B571),"0"),TRUE))</f>
        <v/>
      </c>
      <c r="D571" s="8" t="str" cm="1">
        <f t="array" aca="1" ref="D571" ca="1">IF(INDIRECT("答案!$F"&amp;TEXT(ROW(D571),"0"),TRUE)="","",INDIRECT("答案!$F"&amp;TEXT(ROW(D571),"0"),TRUE))</f>
        <v/>
      </c>
      <c r="E571" s="8" t="str" cm="1">
        <f t="array" aca="1" ref="E571" ca="1">IF(INDIRECT("答案!$G"&amp;TEXT(ROW(E571),"0"),TRUE)="","",INDIRECT("答案!$G"&amp;TEXT(ROW(E571),"0"),TRUE))</f>
        <v/>
      </c>
    </row>
    <row r="572" spans="1:5" x14ac:dyDescent="0.55000000000000004">
      <c r="A572" s="8" t="str" cm="1">
        <f t="array" aca="1" ref="A572" ca="1">IF(INDIRECT("出席票!$F"&amp;TEXT(ROW(A572),"0"),TRUE)="","",INDIRECT("出席票!$F"&amp;TEXT(ROW(A572),"0"),TRUE))</f>
        <v/>
      </c>
      <c r="B572" s="8" t="str" cm="1">
        <f t="array" aca="1" ref="B572" ca="1">IF(INDIRECT("出席票!$G"&amp;TEXT(ROW(B572),"0"),TRUE)="","",INDIRECT("出席票!$G"&amp;TEXT(ROW(B572),"0"),TRUE))</f>
        <v/>
      </c>
      <c r="D572" s="8" t="str" cm="1">
        <f t="array" aca="1" ref="D572" ca="1">IF(INDIRECT("答案!$F"&amp;TEXT(ROW(D572),"0"),TRUE)="","",INDIRECT("答案!$F"&amp;TEXT(ROW(D572),"0"),TRUE))</f>
        <v/>
      </c>
      <c r="E572" s="8" t="str" cm="1">
        <f t="array" aca="1" ref="E572" ca="1">IF(INDIRECT("答案!$G"&amp;TEXT(ROW(E572),"0"),TRUE)="","",INDIRECT("答案!$G"&amp;TEXT(ROW(E572),"0"),TRUE))</f>
        <v/>
      </c>
    </row>
    <row r="573" spans="1:5" x14ac:dyDescent="0.55000000000000004">
      <c r="A573" s="8" t="str" cm="1">
        <f t="array" aca="1" ref="A573" ca="1">IF(INDIRECT("出席票!$F"&amp;TEXT(ROW(A573),"0"),TRUE)="","",INDIRECT("出席票!$F"&amp;TEXT(ROW(A573),"0"),TRUE))</f>
        <v/>
      </c>
      <c r="B573" s="8" t="str" cm="1">
        <f t="array" aca="1" ref="B573" ca="1">IF(INDIRECT("出席票!$G"&amp;TEXT(ROW(B573),"0"),TRUE)="","",INDIRECT("出席票!$G"&amp;TEXT(ROW(B573),"0"),TRUE))</f>
        <v/>
      </c>
      <c r="D573" s="8" t="str" cm="1">
        <f t="array" aca="1" ref="D573" ca="1">IF(INDIRECT("答案!$F"&amp;TEXT(ROW(D573),"0"),TRUE)="","",INDIRECT("答案!$F"&amp;TEXT(ROW(D573),"0"),TRUE))</f>
        <v/>
      </c>
      <c r="E573" s="8" t="str" cm="1">
        <f t="array" aca="1" ref="E573" ca="1">IF(INDIRECT("答案!$G"&amp;TEXT(ROW(E573),"0"),TRUE)="","",INDIRECT("答案!$G"&amp;TEXT(ROW(E573),"0"),TRUE))</f>
        <v/>
      </c>
    </row>
    <row r="574" spans="1:5" x14ac:dyDescent="0.55000000000000004">
      <c r="A574" s="8" t="str" cm="1">
        <f t="array" aca="1" ref="A574" ca="1">IF(INDIRECT("出席票!$F"&amp;TEXT(ROW(A574),"0"),TRUE)="","",INDIRECT("出席票!$F"&amp;TEXT(ROW(A574),"0"),TRUE))</f>
        <v/>
      </c>
      <c r="B574" s="8" t="str" cm="1">
        <f t="array" aca="1" ref="B574" ca="1">IF(INDIRECT("出席票!$G"&amp;TEXT(ROW(B574),"0"),TRUE)="","",INDIRECT("出席票!$G"&amp;TEXT(ROW(B574),"0"),TRUE))</f>
        <v/>
      </c>
      <c r="D574" s="8" t="str" cm="1">
        <f t="array" aca="1" ref="D574" ca="1">IF(INDIRECT("答案!$F"&amp;TEXT(ROW(D574),"0"),TRUE)="","",INDIRECT("答案!$F"&amp;TEXT(ROW(D574),"0"),TRUE))</f>
        <v/>
      </c>
      <c r="E574" s="8" t="str" cm="1">
        <f t="array" aca="1" ref="E574" ca="1">IF(INDIRECT("答案!$G"&amp;TEXT(ROW(E574),"0"),TRUE)="","",INDIRECT("答案!$G"&amp;TEXT(ROW(E574),"0"),TRUE))</f>
        <v/>
      </c>
    </row>
    <row r="575" spans="1:5" x14ac:dyDescent="0.55000000000000004">
      <c r="A575" s="8" t="str" cm="1">
        <f t="array" aca="1" ref="A575" ca="1">IF(INDIRECT("出席票!$F"&amp;TEXT(ROW(A575),"0"),TRUE)="","",INDIRECT("出席票!$F"&amp;TEXT(ROW(A575),"0"),TRUE))</f>
        <v/>
      </c>
      <c r="B575" s="8" t="str" cm="1">
        <f t="array" aca="1" ref="B575" ca="1">IF(INDIRECT("出席票!$G"&amp;TEXT(ROW(B575),"0"),TRUE)="","",INDIRECT("出席票!$G"&amp;TEXT(ROW(B575),"0"),TRUE))</f>
        <v/>
      </c>
      <c r="D575" s="8" t="str" cm="1">
        <f t="array" aca="1" ref="D575" ca="1">IF(INDIRECT("答案!$F"&amp;TEXT(ROW(D575),"0"),TRUE)="","",INDIRECT("答案!$F"&amp;TEXT(ROW(D575),"0"),TRUE))</f>
        <v/>
      </c>
      <c r="E575" s="8" t="str" cm="1">
        <f t="array" aca="1" ref="E575" ca="1">IF(INDIRECT("答案!$G"&amp;TEXT(ROW(E575),"0"),TRUE)="","",INDIRECT("答案!$G"&amp;TEXT(ROW(E575),"0"),TRUE))</f>
        <v/>
      </c>
    </row>
    <row r="576" spans="1:5" x14ac:dyDescent="0.55000000000000004">
      <c r="A576" s="8" t="str" cm="1">
        <f t="array" aca="1" ref="A576" ca="1">IF(INDIRECT("出席票!$F"&amp;TEXT(ROW(A576),"0"),TRUE)="","",INDIRECT("出席票!$F"&amp;TEXT(ROW(A576),"0"),TRUE))</f>
        <v/>
      </c>
      <c r="B576" s="8" t="str" cm="1">
        <f t="array" aca="1" ref="B576" ca="1">IF(INDIRECT("出席票!$G"&amp;TEXT(ROW(B576),"0"),TRUE)="","",INDIRECT("出席票!$G"&amp;TEXT(ROW(B576),"0"),TRUE))</f>
        <v/>
      </c>
      <c r="D576" s="8" t="str" cm="1">
        <f t="array" aca="1" ref="D576" ca="1">IF(INDIRECT("答案!$F"&amp;TEXT(ROW(D576),"0"),TRUE)="","",INDIRECT("答案!$F"&amp;TEXT(ROW(D576),"0"),TRUE))</f>
        <v/>
      </c>
      <c r="E576" s="8" t="str" cm="1">
        <f t="array" aca="1" ref="E576" ca="1">IF(INDIRECT("答案!$G"&amp;TEXT(ROW(E576),"0"),TRUE)="","",INDIRECT("答案!$G"&amp;TEXT(ROW(E576),"0"),TRUE))</f>
        <v/>
      </c>
    </row>
    <row r="577" spans="1:5" x14ac:dyDescent="0.55000000000000004">
      <c r="A577" s="8" t="str" cm="1">
        <f t="array" aca="1" ref="A577" ca="1">IF(INDIRECT("出席票!$F"&amp;TEXT(ROW(A577),"0"),TRUE)="","",INDIRECT("出席票!$F"&amp;TEXT(ROW(A577),"0"),TRUE))</f>
        <v/>
      </c>
      <c r="B577" s="8" t="str" cm="1">
        <f t="array" aca="1" ref="B577" ca="1">IF(INDIRECT("出席票!$G"&amp;TEXT(ROW(B577),"0"),TRUE)="","",INDIRECT("出席票!$G"&amp;TEXT(ROW(B577),"0"),TRUE))</f>
        <v/>
      </c>
      <c r="D577" s="8" t="str" cm="1">
        <f t="array" aca="1" ref="D577" ca="1">IF(INDIRECT("答案!$F"&amp;TEXT(ROW(D577),"0"),TRUE)="","",INDIRECT("答案!$F"&amp;TEXT(ROW(D577),"0"),TRUE))</f>
        <v/>
      </c>
      <c r="E577" s="8" t="str" cm="1">
        <f t="array" aca="1" ref="E577" ca="1">IF(INDIRECT("答案!$G"&amp;TEXT(ROW(E577),"0"),TRUE)="","",INDIRECT("答案!$G"&amp;TEXT(ROW(E577),"0"),TRUE))</f>
        <v/>
      </c>
    </row>
    <row r="578" spans="1:5" x14ac:dyDescent="0.55000000000000004">
      <c r="A578" s="8" t="str" cm="1">
        <f t="array" aca="1" ref="A578" ca="1">IF(INDIRECT("出席票!$F"&amp;TEXT(ROW(A578),"0"),TRUE)="","",INDIRECT("出席票!$F"&amp;TEXT(ROW(A578),"0"),TRUE))</f>
        <v/>
      </c>
      <c r="B578" s="8" t="str" cm="1">
        <f t="array" aca="1" ref="B578" ca="1">IF(INDIRECT("出席票!$G"&amp;TEXT(ROW(B578),"0"),TRUE)="","",INDIRECT("出席票!$G"&amp;TEXT(ROW(B578),"0"),TRUE))</f>
        <v/>
      </c>
      <c r="D578" s="8" t="str" cm="1">
        <f t="array" aca="1" ref="D578" ca="1">IF(INDIRECT("答案!$F"&amp;TEXT(ROW(D578),"0"),TRUE)="","",INDIRECT("答案!$F"&amp;TEXT(ROW(D578),"0"),TRUE))</f>
        <v/>
      </c>
      <c r="E578" s="8" t="str" cm="1">
        <f t="array" aca="1" ref="E578" ca="1">IF(INDIRECT("答案!$G"&amp;TEXT(ROW(E578),"0"),TRUE)="","",INDIRECT("答案!$G"&amp;TEXT(ROW(E578),"0"),TRUE))</f>
        <v/>
      </c>
    </row>
    <row r="579" spans="1:5" x14ac:dyDescent="0.55000000000000004">
      <c r="A579" s="8" t="str" cm="1">
        <f t="array" aca="1" ref="A579" ca="1">IF(INDIRECT("出席票!$F"&amp;TEXT(ROW(A579),"0"),TRUE)="","",INDIRECT("出席票!$F"&amp;TEXT(ROW(A579),"0"),TRUE))</f>
        <v/>
      </c>
      <c r="B579" s="8" t="str" cm="1">
        <f t="array" aca="1" ref="B579" ca="1">IF(INDIRECT("出席票!$G"&amp;TEXT(ROW(B579),"0"),TRUE)="","",INDIRECT("出席票!$G"&amp;TEXT(ROW(B579),"0"),TRUE))</f>
        <v/>
      </c>
      <c r="D579" s="8" t="str" cm="1">
        <f t="array" aca="1" ref="D579" ca="1">IF(INDIRECT("答案!$F"&amp;TEXT(ROW(D579),"0"),TRUE)="","",INDIRECT("答案!$F"&amp;TEXT(ROW(D579),"0"),TRUE))</f>
        <v/>
      </c>
      <c r="E579" s="8" t="str" cm="1">
        <f t="array" aca="1" ref="E579" ca="1">IF(INDIRECT("答案!$G"&amp;TEXT(ROW(E579),"0"),TRUE)="","",INDIRECT("答案!$G"&amp;TEXT(ROW(E579),"0"),TRUE))</f>
        <v/>
      </c>
    </row>
    <row r="580" spans="1:5" x14ac:dyDescent="0.55000000000000004">
      <c r="A580" s="8" t="str" cm="1">
        <f t="array" aca="1" ref="A580" ca="1">IF(INDIRECT("出席票!$F"&amp;TEXT(ROW(A580),"0"),TRUE)="","",INDIRECT("出席票!$F"&amp;TEXT(ROW(A580),"0"),TRUE))</f>
        <v/>
      </c>
      <c r="B580" s="8" t="str" cm="1">
        <f t="array" aca="1" ref="B580" ca="1">IF(INDIRECT("出席票!$G"&amp;TEXT(ROW(B580),"0"),TRUE)="","",INDIRECT("出席票!$G"&amp;TEXT(ROW(B580),"0"),TRUE))</f>
        <v/>
      </c>
      <c r="D580" s="8" t="str" cm="1">
        <f t="array" aca="1" ref="D580" ca="1">IF(INDIRECT("答案!$F"&amp;TEXT(ROW(D580),"0"),TRUE)="","",INDIRECT("答案!$F"&amp;TEXT(ROW(D580),"0"),TRUE))</f>
        <v/>
      </c>
      <c r="E580" s="8" t="str" cm="1">
        <f t="array" aca="1" ref="E580" ca="1">IF(INDIRECT("答案!$G"&amp;TEXT(ROW(E580),"0"),TRUE)="","",INDIRECT("答案!$G"&amp;TEXT(ROW(E580),"0"),TRUE))</f>
        <v/>
      </c>
    </row>
    <row r="581" spans="1:5" x14ac:dyDescent="0.55000000000000004">
      <c r="A581" s="8" t="str" cm="1">
        <f t="array" aca="1" ref="A581" ca="1">IF(INDIRECT("出席票!$F"&amp;TEXT(ROW(A581),"0"),TRUE)="","",INDIRECT("出席票!$F"&amp;TEXT(ROW(A581),"0"),TRUE))</f>
        <v/>
      </c>
      <c r="B581" s="8" t="str" cm="1">
        <f t="array" aca="1" ref="B581" ca="1">IF(INDIRECT("出席票!$G"&amp;TEXT(ROW(B581),"0"),TRUE)="","",INDIRECT("出席票!$G"&amp;TEXT(ROW(B581),"0"),TRUE))</f>
        <v/>
      </c>
      <c r="D581" s="8" t="str" cm="1">
        <f t="array" aca="1" ref="D581" ca="1">IF(INDIRECT("答案!$F"&amp;TEXT(ROW(D581),"0"),TRUE)="","",INDIRECT("答案!$F"&amp;TEXT(ROW(D581),"0"),TRUE))</f>
        <v/>
      </c>
      <c r="E581" s="8" t="str" cm="1">
        <f t="array" aca="1" ref="E581" ca="1">IF(INDIRECT("答案!$G"&amp;TEXT(ROW(E581),"0"),TRUE)="","",INDIRECT("答案!$G"&amp;TEXT(ROW(E581),"0"),TRUE))</f>
        <v/>
      </c>
    </row>
    <row r="582" spans="1:5" x14ac:dyDescent="0.55000000000000004">
      <c r="A582" s="8" t="str" cm="1">
        <f t="array" aca="1" ref="A582" ca="1">IF(INDIRECT("出席票!$F"&amp;TEXT(ROW(A582),"0"),TRUE)="","",INDIRECT("出席票!$F"&amp;TEXT(ROW(A582),"0"),TRUE))</f>
        <v/>
      </c>
      <c r="B582" s="8" t="str" cm="1">
        <f t="array" aca="1" ref="B582" ca="1">IF(INDIRECT("出席票!$G"&amp;TEXT(ROW(B582),"0"),TRUE)="","",INDIRECT("出席票!$G"&amp;TEXT(ROW(B582),"0"),TRUE))</f>
        <v/>
      </c>
      <c r="D582" s="8" t="str" cm="1">
        <f t="array" aca="1" ref="D582" ca="1">IF(INDIRECT("答案!$F"&amp;TEXT(ROW(D582),"0"),TRUE)="","",INDIRECT("答案!$F"&amp;TEXT(ROW(D582),"0"),TRUE))</f>
        <v/>
      </c>
      <c r="E582" s="8" t="str" cm="1">
        <f t="array" aca="1" ref="E582" ca="1">IF(INDIRECT("答案!$G"&amp;TEXT(ROW(E582),"0"),TRUE)="","",INDIRECT("答案!$G"&amp;TEXT(ROW(E582),"0"),TRUE))</f>
        <v/>
      </c>
    </row>
    <row r="583" spans="1:5" x14ac:dyDescent="0.55000000000000004">
      <c r="A583" s="8" t="str" cm="1">
        <f t="array" aca="1" ref="A583" ca="1">IF(INDIRECT("出席票!$F"&amp;TEXT(ROW(A583),"0"),TRUE)="","",INDIRECT("出席票!$F"&amp;TEXT(ROW(A583),"0"),TRUE))</f>
        <v/>
      </c>
      <c r="B583" s="8" t="str" cm="1">
        <f t="array" aca="1" ref="B583" ca="1">IF(INDIRECT("出席票!$G"&amp;TEXT(ROW(B583),"0"),TRUE)="","",INDIRECT("出席票!$G"&amp;TEXT(ROW(B583),"0"),TRUE))</f>
        <v/>
      </c>
      <c r="D583" s="8" t="str" cm="1">
        <f t="array" aca="1" ref="D583" ca="1">IF(INDIRECT("答案!$F"&amp;TEXT(ROW(D583),"0"),TRUE)="","",INDIRECT("答案!$F"&amp;TEXT(ROW(D583),"0"),TRUE))</f>
        <v/>
      </c>
      <c r="E583" s="8" t="str" cm="1">
        <f t="array" aca="1" ref="E583" ca="1">IF(INDIRECT("答案!$G"&amp;TEXT(ROW(E583),"0"),TRUE)="","",INDIRECT("答案!$G"&amp;TEXT(ROW(E583),"0"),TRUE))</f>
        <v/>
      </c>
    </row>
    <row r="584" spans="1:5" x14ac:dyDescent="0.55000000000000004">
      <c r="A584" s="8" t="str" cm="1">
        <f t="array" aca="1" ref="A584" ca="1">IF(INDIRECT("出席票!$F"&amp;TEXT(ROW(A584),"0"),TRUE)="","",INDIRECT("出席票!$F"&amp;TEXT(ROW(A584),"0"),TRUE))</f>
        <v/>
      </c>
      <c r="B584" s="8" t="str" cm="1">
        <f t="array" aca="1" ref="B584" ca="1">IF(INDIRECT("出席票!$G"&amp;TEXT(ROW(B584),"0"),TRUE)="","",INDIRECT("出席票!$G"&amp;TEXT(ROW(B584),"0"),TRUE))</f>
        <v/>
      </c>
      <c r="D584" s="8" t="str" cm="1">
        <f t="array" aca="1" ref="D584" ca="1">IF(INDIRECT("答案!$F"&amp;TEXT(ROW(D584),"0"),TRUE)="","",INDIRECT("答案!$F"&amp;TEXT(ROW(D584),"0"),TRUE))</f>
        <v/>
      </c>
      <c r="E584" s="8" t="str" cm="1">
        <f t="array" aca="1" ref="E584" ca="1">IF(INDIRECT("答案!$G"&amp;TEXT(ROW(E584),"0"),TRUE)="","",INDIRECT("答案!$G"&amp;TEXT(ROW(E584),"0"),TRUE))</f>
        <v/>
      </c>
    </row>
    <row r="585" spans="1:5" x14ac:dyDescent="0.55000000000000004">
      <c r="A585" s="8" t="str" cm="1">
        <f t="array" aca="1" ref="A585" ca="1">IF(INDIRECT("出席票!$F"&amp;TEXT(ROW(A585),"0"),TRUE)="","",INDIRECT("出席票!$F"&amp;TEXT(ROW(A585),"0"),TRUE))</f>
        <v/>
      </c>
      <c r="B585" s="8" t="str" cm="1">
        <f t="array" aca="1" ref="B585" ca="1">IF(INDIRECT("出席票!$G"&amp;TEXT(ROW(B585),"0"),TRUE)="","",INDIRECT("出席票!$G"&amp;TEXT(ROW(B585),"0"),TRUE))</f>
        <v/>
      </c>
      <c r="D585" s="8" t="str" cm="1">
        <f t="array" aca="1" ref="D585" ca="1">IF(INDIRECT("答案!$F"&amp;TEXT(ROW(D585),"0"),TRUE)="","",INDIRECT("答案!$F"&amp;TEXT(ROW(D585),"0"),TRUE))</f>
        <v/>
      </c>
      <c r="E585" s="8" t="str" cm="1">
        <f t="array" aca="1" ref="E585" ca="1">IF(INDIRECT("答案!$G"&amp;TEXT(ROW(E585),"0"),TRUE)="","",INDIRECT("答案!$G"&amp;TEXT(ROW(E585),"0"),TRUE))</f>
        <v/>
      </c>
    </row>
    <row r="586" spans="1:5" x14ac:dyDescent="0.55000000000000004">
      <c r="A586" s="8" t="str" cm="1">
        <f t="array" aca="1" ref="A586" ca="1">IF(INDIRECT("出席票!$F"&amp;TEXT(ROW(A586),"0"),TRUE)="","",INDIRECT("出席票!$F"&amp;TEXT(ROW(A586),"0"),TRUE))</f>
        <v/>
      </c>
      <c r="B586" s="8" t="str" cm="1">
        <f t="array" aca="1" ref="B586" ca="1">IF(INDIRECT("出席票!$G"&amp;TEXT(ROW(B586),"0"),TRUE)="","",INDIRECT("出席票!$G"&amp;TEXT(ROW(B586),"0"),TRUE))</f>
        <v/>
      </c>
      <c r="D586" s="8" t="str" cm="1">
        <f t="array" aca="1" ref="D586" ca="1">IF(INDIRECT("答案!$F"&amp;TEXT(ROW(D586),"0"),TRUE)="","",INDIRECT("答案!$F"&amp;TEXT(ROW(D586),"0"),TRUE))</f>
        <v/>
      </c>
      <c r="E586" s="8" t="str" cm="1">
        <f t="array" aca="1" ref="E586" ca="1">IF(INDIRECT("答案!$G"&amp;TEXT(ROW(E586),"0"),TRUE)="","",INDIRECT("答案!$G"&amp;TEXT(ROW(E586),"0"),TRUE))</f>
        <v/>
      </c>
    </row>
    <row r="587" spans="1:5" x14ac:dyDescent="0.55000000000000004">
      <c r="A587" s="8" t="str" cm="1">
        <f t="array" aca="1" ref="A587" ca="1">IF(INDIRECT("出席票!$F"&amp;TEXT(ROW(A587),"0"),TRUE)="","",INDIRECT("出席票!$F"&amp;TEXT(ROW(A587),"0"),TRUE))</f>
        <v/>
      </c>
      <c r="B587" s="8" t="str" cm="1">
        <f t="array" aca="1" ref="B587" ca="1">IF(INDIRECT("出席票!$G"&amp;TEXT(ROW(B587),"0"),TRUE)="","",INDIRECT("出席票!$G"&amp;TEXT(ROW(B587),"0"),TRUE))</f>
        <v/>
      </c>
      <c r="D587" s="8" t="str" cm="1">
        <f t="array" aca="1" ref="D587" ca="1">IF(INDIRECT("答案!$F"&amp;TEXT(ROW(D587),"0"),TRUE)="","",INDIRECT("答案!$F"&amp;TEXT(ROW(D587),"0"),TRUE))</f>
        <v/>
      </c>
      <c r="E587" s="8" t="str" cm="1">
        <f t="array" aca="1" ref="E587" ca="1">IF(INDIRECT("答案!$G"&amp;TEXT(ROW(E587),"0"),TRUE)="","",INDIRECT("答案!$G"&amp;TEXT(ROW(E587),"0"),TRUE))</f>
        <v/>
      </c>
    </row>
    <row r="588" spans="1:5" x14ac:dyDescent="0.55000000000000004">
      <c r="A588" s="8" t="str" cm="1">
        <f t="array" aca="1" ref="A588" ca="1">IF(INDIRECT("出席票!$F"&amp;TEXT(ROW(A588),"0"),TRUE)="","",INDIRECT("出席票!$F"&amp;TEXT(ROW(A588),"0"),TRUE))</f>
        <v/>
      </c>
      <c r="B588" s="8" t="str" cm="1">
        <f t="array" aca="1" ref="B588" ca="1">IF(INDIRECT("出席票!$G"&amp;TEXT(ROW(B588),"0"),TRUE)="","",INDIRECT("出席票!$G"&amp;TEXT(ROW(B588),"0"),TRUE))</f>
        <v/>
      </c>
      <c r="D588" s="8" t="str" cm="1">
        <f t="array" aca="1" ref="D588" ca="1">IF(INDIRECT("答案!$F"&amp;TEXT(ROW(D588),"0"),TRUE)="","",INDIRECT("答案!$F"&amp;TEXT(ROW(D588),"0"),TRUE))</f>
        <v/>
      </c>
      <c r="E588" s="8" t="str" cm="1">
        <f t="array" aca="1" ref="E588" ca="1">IF(INDIRECT("答案!$G"&amp;TEXT(ROW(E588),"0"),TRUE)="","",INDIRECT("答案!$G"&amp;TEXT(ROW(E588),"0"),TRUE))</f>
        <v/>
      </c>
    </row>
    <row r="589" spans="1:5" x14ac:dyDescent="0.55000000000000004">
      <c r="A589" s="8" t="str" cm="1">
        <f t="array" aca="1" ref="A589" ca="1">IF(INDIRECT("出席票!$F"&amp;TEXT(ROW(A589),"0"),TRUE)="","",INDIRECT("出席票!$F"&amp;TEXT(ROW(A589),"0"),TRUE))</f>
        <v/>
      </c>
      <c r="B589" s="8" t="str" cm="1">
        <f t="array" aca="1" ref="B589" ca="1">IF(INDIRECT("出席票!$G"&amp;TEXT(ROW(B589),"0"),TRUE)="","",INDIRECT("出席票!$G"&amp;TEXT(ROW(B589),"0"),TRUE))</f>
        <v/>
      </c>
      <c r="D589" s="8" t="str" cm="1">
        <f t="array" aca="1" ref="D589" ca="1">IF(INDIRECT("答案!$F"&amp;TEXT(ROW(D589),"0"),TRUE)="","",INDIRECT("答案!$F"&amp;TEXT(ROW(D589),"0"),TRUE))</f>
        <v/>
      </c>
      <c r="E589" s="8" t="str" cm="1">
        <f t="array" aca="1" ref="E589" ca="1">IF(INDIRECT("答案!$G"&amp;TEXT(ROW(E589),"0"),TRUE)="","",INDIRECT("答案!$G"&amp;TEXT(ROW(E589),"0"),TRUE))</f>
        <v/>
      </c>
    </row>
    <row r="590" spans="1:5" x14ac:dyDescent="0.55000000000000004">
      <c r="A590" s="8" t="str" cm="1">
        <f t="array" aca="1" ref="A590" ca="1">IF(INDIRECT("出席票!$F"&amp;TEXT(ROW(A590),"0"),TRUE)="","",INDIRECT("出席票!$F"&amp;TEXT(ROW(A590),"0"),TRUE))</f>
        <v/>
      </c>
      <c r="B590" s="8" t="str" cm="1">
        <f t="array" aca="1" ref="B590" ca="1">IF(INDIRECT("出席票!$G"&amp;TEXT(ROW(B590),"0"),TRUE)="","",INDIRECT("出席票!$G"&amp;TEXT(ROW(B590),"0"),TRUE))</f>
        <v/>
      </c>
      <c r="D590" s="8" t="str" cm="1">
        <f t="array" aca="1" ref="D590" ca="1">IF(INDIRECT("答案!$F"&amp;TEXT(ROW(D590),"0"),TRUE)="","",INDIRECT("答案!$F"&amp;TEXT(ROW(D590),"0"),TRUE))</f>
        <v/>
      </c>
      <c r="E590" s="8" t="str" cm="1">
        <f t="array" aca="1" ref="E590" ca="1">IF(INDIRECT("答案!$G"&amp;TEXT(ROW(E590),"0"),TRUE)="","",INDIRECT("答案!$G"&amp;TEXT(ROW(E590),"0"),TRUE))</f>
        <v/>
      </c>
    </row>
    <row r="591" spans="1:5" x14ac:dyDescent="0.55000000000000004">
      <c r="A591" s="8" t="str" cm="1">
        <f t="array" aca="1" ref="A591" ca="1">IF(INDIRECT("出席票!$F"&amp;TEXT(ROW(A591),"0"),TRUE)="","",INDIRECT("出席票!$F"&amp;TEXT(ROW(A591),"0"),TRUE))</f>
        <v/>
      </c>
      <c r="B591" s="8" t="str" cm="1">
        <f t="array" aca="1" ref="B591" ca="1">IF(INDIRECT("出席票!$G"&amp;TEXT(ROW(B591),"0"),TRUE)="","",INDIRECT("出席票!$G"&amp;TEXT(ROW(B591),"0"),TRUE))</f>
        <v/>
      </c>
      <c r="D591" s="8" t="str" cm="1">
        <f t="array" aca="1" ref="D591" ca="1">IF(INDIRECT("答案!$F"&amp;TEXT(ROW(D591),"0"),TRUE)="","",INDIRECT("答案!$F"&amp;TEXT(ROW(D591),"0"),TRUE))</f>
        <v/>
      </c>
      <c r="E591" s="8" t="str" cm="1">
        <f t="array" aca="1" ref="E591" ca="1">IF(INDIRECT("答案!$G"&amp;TEXT(ROW(E591),"0"),TRUE)="","",INDIRECT("答案!$G"&amp;TEXT(ROW(E591),"0"),TRUE))</f>
        <v/>
      </c>
    </row>
    <row r="592" spans="1:5" x14ac:dyDescent="0.55000000000000004">
      <c r="A592" s="8" t="str" cm="1">
        <f t="array" aca="1" ref="A592" ca="1">IF(INDIRECT("出席票!$F"&amp;TEXT(ROW(A592),"0"),TRUE)="","",INDIRECT("出席票!$F"&amp;TEXT(ROW(A592),"0"),TRUE))</f>
        <v/>
      </c>
      <c r="B592" s="8" t="str" cm="1">
        <f t="array" aca="1" ref="B592" ca="1">IF(INDIRECT("出席票!$G"&amp;TEXT(ROW(B592),"0"),TRUE)="","",INDIRECT("出席票!$G"&amp;TEXT(ROW(B592),"0"),TRUE))</f>
        <v/>
      </c>
      <c r="D592" s="8" t="str" cm="1">
        <f t="array" aca="1" ref="D592" ca="1">IF(INDIRECT("答案!$F"&amp;TEXT(ROW(D592),"0"),TRUE)="","",INDIRECT("答案!$F"&amp;TEXT(ROW(D592),"0"),TRUE))</f>
        <v/>
      </c>
      <c r="E592" s="8" t="str" cm="1">
        <f t="array" aca="1" ref="E592" ca="1">IF(INDIRECT("答案!$G"&amp;TEXT(ROW(E592),"0"),TRUE)="","",INDIRECT("答案!$G"&amp;TEXT(ROW(E592),"0"),TRUE))</f>
        <v/>
      </c>
    </row>
    <row r="593" spans="1:5" x14ac:dyDescent="0.55000000000000004">
      <c r="A593" s="8" t="str" cm="1">
        <f t="array" aca="1" ref="A593" ca="1">IF(INDIRECT("出席票!$F"&amp;TEXT(ROW(A593),"0"),TRUE)="","",INDIRECT("出席票!$F"&amp;TEXT(ROW(A593),"0"),TRUE))</f>
        <v/>
      </c>
      <c r="B593" s="8" t="str" cm="1">
        <f t="array" aca="1" ref="B593" ca="1">IF(INDIRECT("出席票!$G"&amp;TEXT(ROW(B593),"0"),TRUE)="","",INDIRECT("出席票!$G"&amp;TEXT(ROW(B593),"0"),TRUE))</f>
        <v/>
      </c>
      <c r="D593" s="8" t="str" cm="1">
        <f t="array" aca="1" ref="D593" ca="1">IF(INDIRECT("答案!$F"&amp;TEXT(ROW(D593),"0"),TRUE)="","",INDIRECT("答案!$F"&amp;TEXT(ROW(D593),"0"),TRUE))</f>
        <v/>
      </c>
      <c r="E593" s="8" t="str" cm="1">
        <f t="array" aca="1" ref="E593" ca="1">IF(INDIRECT("答案!$G"&amp;TEXT(ROW(E593),"0"),TRUE)="","",INDIRECT("答案!$G"&amp;TEXT(ROW(E593),"0"),TRUE))</f>
        <v/>
      </c>
    </row>
    <row r="594" spans="1:5" x14ac:dyDescent="0.55000000000000004">
      <c r="A594" s="8" t="str" cm="1">
        <f t="array" aca="1" ref="A594" ca="1">IF(INDIRECT("出席票!$F"&amp;TEXT(ROW(A594),"0"),TRUE)="","",INDIRECT("出席票!$F"&amp;TEXT(ROW(A594),"0"),TRUE))</f>
        <v/>
      </c>
      <c r="B594" s="8" t="str" cm="1">
        <f t="array" aca="1" ref="B594" ca="1">IF(INDIRECT("出席票!$G"&amp;TEXT(ROW(B594),"0"),TRUE)="","",INDIRECT("出席票!$G"&amp;TEXT(ROW(B594),"0"),TRUE))</f>
        <v/>
      </c>
      <c r="D594" s="8" t="str" cm="1">
        <f t="array" aca="1" ref="D594" ca="1">IF(INDIRECT("答案!$F"&amp;TEXT(ROW(D594),"0"),TRUE)="","",INDIRECT("答案!$F"&amp;TEXT(ROW(D594),"0"),TRUE))</f>
        <v/>
      </c>
      <c r="E594" s="8" t="str" cm="1">
        <f t="array" aca="1" ref="E594" ca="1">IF(INDIRECT("答案!$G"&amp;TEXT(ROW(E594),"0"),TRUE)="","",INDIRECT("答案!$G"&amp;TEXT(ROW(E594),"0"),TRUE))</f>
        <v/>
      </c>
    </row>
    <row r="595" spans="1:5" x14ac:dyDescent="0.55000000000000004">
      <c r="A595" s="8" t="str" cm="1">
        <f t="array" aca="1" ref="A595" ca="1">IF(INDIRECT("出席票!$F"&amp;TEXT(ROW(A595),"0"),TRUE)="","",INDIRECT("出席票!$F"&amp;TEXT(ROW(A595),"0"),TRUE))</f>
        <v/>
      </c>
      <c r="B595" s="8" t="str" cm="1">
        <f t="array" aca="1" ref="B595" ca="1">IF(INDIRECT("出席票!$G"&amp;TEXT(ROW(B595),"0"),TRUE)="","",INDIRECT("出席票!$G"&amp;TEXT(ROW(B595),"0"),TRUE))</f>
        <v/>
      </c>
      <c r="D595" s="8" t="str" cm="1">
        <f t="array" aca="1" ref="D595" ca="1">IF(INDIRECT("答案!$F"&amp;TEXT(ROW(D595),"0"),TRUE)="","",INDIRECT("答案!$F"&amp;TEXT(ROW(D595),"0"),TRUE))</f>
        <v/>
      </c>
      <c r="E595" s="8" t="str" cm="1">
        <f t="array" aca="1" ref="E595" ca="1">IF(INDIRECT("答案!$G"&amp;TEXT(ROW(E595),"0"),TRUE)="","",INDIRECT("答案!$G"&amp;TEXT(ROW(E595),"0"),TRUE))</f>
        <v/>
      </c>
    </row>
    <row r="596" spans="1:5" x14ac:dyDescent="0.55000000000000004">
      <c r="A596" s="8" t="str" cm="1">
        <f t="array" aca="1" ref="A596" ca="1">IF(INDIRECT("出席票!$F"&amp;TEXT(ROW(A596),"0"),TRUE)="","",INDIRECT("出席票!$F"&amp;TEXT(ROW(A596),"0"),TRUE))</f>
        <v/>
      </c>
      <c r="B596" s="8" t="str" cm="1">
        <f t="array" aca="1" ref="B596" ca="1">IF(INDIRECT("出席票!$G"&amp;TEXT(ROW(B596),"0"),TRUE)="","",INDIRECT("出席票!$G"&amp;TEXT(ROW(B596),"0"),TRUE))</f>
        <v/>
      </c>
      <c r="D596" s="8" t="str" cm="1">
        <f t="array" aca="1" ref="D596" ca="1">IF(INDIRECT("答案!$F"&amp;TEXT(ROW(D596),"0"),TRUE)="","",INDIRECT("答案!$F"&amp;TEXT(ROW(D596),"0"),TRUE))</f>
        <v/>
      </c>
      <c r="E596" s="8" t="str" cm="1">
        <f t="array" aca="1" ref="E596" ca="1">IF(INDIRECT("答案!$G"&amp;TEXT(ROW(E596),"0"),TRUE)="","",INDIRECT("答案!$G"&amp;TEXT(ROW(E596),"0"),TRUE))</f>
        <v/>
      </c>
    </row>
    <row r="597" spans="1:5" x14ac:dyDescent="0.55000000000000004">
      <c r="A597" s="8" t="str" cm="1">
        <f t="array" aca="1" ref="A597" ca="1">IF(INDIRECT("出席票!$F"&amp;TEXT(ROW(A597),"0"),TRUE)="","",INDIRECT("出席票!$F"&amp;TEXT(ROW(A597),"0"),TRUE))</f>
        <v/>
      </c>
      <c r="B597" s="8" t="str" cm="1">
        <f t="array" aca="1" ref="B597" ca="1">IF(INDIRECT("出席票!$G"&amp;TEXT(ROW(B597),"0"),TRUE)="","",INDIRECT("出席票!$G"&amp;TEXT(ROW(B597),"0"),TRUE))</f>
        <v/>
      </c>
      <c r="D597" s="8" t="str" cm="1">
        <f t="array" aca="1" ref="D597" ca="1">IF(INDIRECT("答案!$F"&amp;TEXT(ROW(D597),"0"),TRUE)="","",INDIRECT("答案!$F"&amp;TEXT(ROW(D597),"0"),TRUE))</f>
        <v/>
      </c>
      <c r="E597" s="8" t="str" cm="1">
        <f t="array" aca="1" ref="E597" ca="1">IF(INDIRECT("答案!$G"&amp;TEXT(ROW(E597),"0"),TRUE)="","",INDIRECT("答案!$G"&amp;TEXT(ROW(E597),"0"),TRUE))</f>
        <v/>
      </c>
    </row>
    <row r="598" spans="1:5" x14ac:dyDescent="0.55000000000000004">
      <c r="A598" s="8" t="str" cm="1">
        <f t="array" aca="1" ref="A598" ca="1">IF(INDIRECT("出席票!$F"&amp;TEXT(ROW(A598),"0"),TRUE)="","",INDIRECT("出席票!$F"&amp;TEXT(ROW(A598),"0"),TRUE))</f>
        <v/>
      </c>
      <c r="B598" s="8" t="str" cm="1">
        <f t="array" aca="1" ref="B598" ca="1">IF(INDIRECT("出席票!$G"&amp;TEXT(ROW(B598),"0"),TRUE)="","",INDIRECT("出席票!$G"&amp;TEXT(ROW(B598),"0"),TRUE))</f>
        <v/>
      </c>
      <c r="D598" s="8" t="str" cm="1">
        <f t="array" aca="1" ref="D598" ca="1">IF(INDIRECT("答案!$F"&amp;TEXT(ROW(D598),"0"),TRUE)="","",INDIRECT("答案!$F"&amp;TEXT(ROW(D598),"0"),TRUE))</f>
        <v/>
      </c>
      <c r="E598" s="8" t="str" cm="1">
        <f t="array" aca="1" ref="E598" ca="1">IF(INDIRECT("答案!$G"&amp;TEXT(ROW(E598),"0"),TRUE)="","",INDIRECT("答案!$G"&amp;TEXT(ROW(E598),"0"),TRUE))</f>
        <v/>
      </c>
    </row>
    <row r="599" spans="1:5" x14ac:dyDescent="0.55000000000000004">
      <c r="A599" s="8" t="str" cm="1">
        <f t="array" aca="1" ref="A599" ca="1">IF(INDIRECT("出席票!$F"&amp;TEXT(ROW(A599),"0"),TRUE)="","",INDIRECT("出席票!$F"&amp;TEXT(ROW(A599),"0"),TRUE))</f>
        <v/>
      </c>
      <c r="B599" s="8" t="str" cm="1">
        <f t="array" aca="1" ref="B599" ca="1">IF(INDIRECT("出席票!$G"&amp;TEXT(ROW(B599),"0"),TRUE)="","",INDIRECT("出席票!$G"&amp;TEXT(ROW(B599),"0"),TRUE))</f>
        <v/>
      </c>
      <c r="D599" s="8" t="str" cm="1">
        <f t="array" aca="1" ref="D599" ca="1">IF(INDIRECT("答案!$F"&amp;TEXT(ROW(D599),"0"),TRUE)="","",INDIRECT("答案!$F"&amp;TEXT(ROW(D599),"0"),TRUE))</f>
        <v/>
      </c>
      <c r="E599" s="8" t="str" cm="1">
        <f t="array" aca="1" ref="E599" ca="1">IF(INDIRECT("答案!$G"&amp;TEXT(ROW(E599),"0"),TRUE)="","",INDIRECT("答案!$G"&amp;TEXT(ROW(E599),"0"),TRUE))</f>
        <v/>
      </c>
    </row>
    <row r="600" spans="1:5" x14ac:dyDescent="0.55000000000000004">
      <c r="A600" s="8" t="str" cm="1">
        <f t="array" aca="1" ref="A600" ca="1">IF(INDIRECT("出席票!$F"&amp;TEXT(ROW(A600),"0"),TRUE)="","",INDIRECT("出席票!$F"&amp;TEXT(ROW(A600),"0"),TRUE))</f>
        <v/>
      </c>
      <c r="B600" s="8" t="str" cm="1">
        <f t="array" aca="1" ref="B600" ca="1">IF(INDIRECT("出席票!$G"&amp;TEXT(ROW(B600),"0"),TRUE)="","",INDIRECT("出席票!$G"&amp;TEXT(ROW(B600),"0"),TRUE))</f>
        <v/>
      </c>
      <c r="D600" s="8" t="str" cm="1">
        <f t="array" aca="1" ref="D600" ca="1">IF(INDIRECT("答案!$F"&amp;TEXT(ROW(D600),"0"),TRUE)="","",INDIRECT("答案!$F"&amp;TEXT(ROW(D600),"0"),TRUE))</f>
        <v/>
      </c>
      <c r="E600" s="8" t="str" cm="1">
        <f t="array" aca="1" ref="E600" ca="1">IF(INDIRECT("答案!$G"&amp;TEXT(ROW(E600),"0"),TRUE)="","",INDIRECT("答案!$G"&amp;TEXT(ROW(E600),"0"),TRUE))</f>
        <v/>
      </c>
    </row>
    <row r="601" spans="1:5" x14ac:dyDescent="0.55000000000000004">
      <c r="A601" s="8" t="str" cm="1">
        <f t="array" aca="1" ref="A601" ca="1">IF(INDIRECT("出席票!$F"&amp;TEXT(ROW(A601),"0"),TRUE)="","",INDIRECT("出席票!$F"&amp;TEXT(ROW(A601),"0"),TRUE))</f>
        <v/>
      </c>
      <c r="B601" s="8" t="str" cm="1">
        <f t="array" aca="1" ref="B601" ca="1">IF(INDIRECT("出席票!$G"&amp;TEXT(ROW(B601),"0"),TRUE)="","",INDIRECT("出席票!$G"&amp;TEXT(ROW(B601),"0"),TRUE))</f>
        <v/>
      </c>
      <c r="D601" s="8" t="str" cm="1">
        <f t="array" aca="1" ref="D601" ca="1">IF(INDIRECT("答案!$F"&amp;TEXT(ROW(D601),"0"),TRUE)="","",INDIRECT("答案!$F"&amp;TEXT(ROW(D601),"0"),TRUE))</f>
        <v/>
      </c>
      <c r="E601" s="8" t="str" cm="1">
        <f t="array" aca="1" ref="E601" ca="1">IF(INDIRECT("答案!$G"&amp;TEXT(ROW(E601),"0"),TRUE)="","",INDIRECT("答案!$G"&amp;TEXT(ROW(E601),"0"),TRUE))</f>
        <v/>
      </c>
    </row>
    <row r="602" spans="1:5" x14ac:dyDescent="0.55000000000000004">
      <c r="A602" s="8" t="str" cm="1">
        <f t="array" aca="1" ref="A602" ca="1">IF(INDIRECT("出席票!$F"&amp;TEXT(ROW(A602),"0"),TRUE)="","",INDIRECT("出席票!$F"&amp;TEXT(ROW(A602),"0"),TRUE))</f>
        <v/>
      </c>
      <c r="B602" s="8" t="str" cm="1">
        <f t="array" aca="1" ref="B602" ca="1">IF(INDIRECT("出席票!$G"&amp;TEXT(ROW(B602),"0"),TRUE)="","",INDIRECT("出席票!$G"&amp;TEXT(ROW(B602),"0"),TRUE))</f>
        <v/>
      </c>
      <c r="D602" s="8" t="str" cm="1">
        <f t="array" aca="1" ref="D602" ca="1">IF(INDIRECT("答案!$F"&amp;TEXT(ROW(D602),"0"),TRUE)="","",INDIRECT("答案!$F"&amp;TEXT(ROW(D602),"0"),TRUE))</f>
        <v/>
      </c>
      <c r="E602" s="8" t="str" cm="1">
        <f t="array" aca="1" ref="E602" ca="1">IF(INDIRECT("答案!$G"&amp;TEXT(ROW(E602),"0"),TRUE)="","",INDIRECT("答案!$G"&amp;TEXT(ROW(E602),"0"),TRUE))</f>
        <v/>
      </c>
    </row>
    <row r="603" spans="1:5" x14ac:dyDescent="0.55000000000000004">
      <c r="A603" s="8" t="str" cm="1">
        <f t="array" aca="1" ref="A603" ca="1">IF(INDIRECT("出席票!$F"&amp;TEXT(ROW(A603),"0"),TRUE)="","",INDIRECT("出席票!$F"&amp;TEXT(ROW(A603),"0"),TRUE))</f>
        <v/>
      </c>
      <c r="B603" s="8" t="str" cm="1">
        <f t="array" aca="1" ref="B603" ca="1">IF(INDIRECT("出席票!$G"&amp;TEXT(ROW(B603),"0"),TRUE)="","",INDIRECT("出席票!$G"&amp;TEXT(ROW(B603),"0"),TRUE))</f>
        <v/>
      </c>
      <c r="D603" s="8" t="str" cm="1">
        <f t="array" aca="1" ref="D603" ca="1">IF(INDIRECT("答案!$F"&amp;TEXT(ROW(D603),"0"),TRUE)="","",INDIRECT("答案!$F"&amp;TEXT(ROW(D603),"0"),TRUE))</f>
        <v/>
      </c>
      <c r="E603" s="8" t="str" cm="1">
        <f t="array" aca="1" ref="E603" ca="1">IF(INDIRECT("答案!$G"&amp;TEXT(ROW(E603),"0"),TRUE)="","",INDIRECT("答案!$G"&amp;TEXT(ROW(E603),"0"),TRUE))</f>
        <v/>
      </c>
    </row>
    <row r="604" spans="1:5" x14ac:dyDescent="0.55000000000000004">
      <c r="A604" s="8" t="str" cm="1">
        <f t="array" aca="1" ref="A604" ca="1">IF(INDIRECT("出席票!$F"&amp;TEXT(ROW(A604),"0"),TRUE)="","",INDIRECT("出席票!$F"&amp;TEXT(ROW(A604),"0"),TRUE))</f>
        <v/>
      </c>
      <c r="B604" s="8" t="str" cm="1">
        <f t="array" aca="1" ref="B604" ca="1">IF(INDIRECT("出席票!$G"&amp;TEXT(ROW(B604),"0"),TRUE)="","",INDIRECT("出席票!$G"&amp;TEXT(ROW(B604),"0"),TRUE))</f>
        <v/>
      </c>
      <c r="D604" s="8" t="str" cm="1">
        <f t="array" aca="1" ref="D604" ca="1">IF(INDIRECT("答案!$F"&amp;TEXT(ROW(D604),"0"),TRUE)="","",INDIRECT("答案!$F"&amp;TEXT(ROW(D604),"0"),TRUE))</f>
        <v/>
      </c>
      <c r="E604" s="8" t="str" cm="1">
        <f t="array" aca="1" ref="E604" ca="1">IF(INDIRECT("答案!$G"&amp;TEXT(ROW(E604),"0"),TRUE)="","",INDIRECT("答案!$G"&amp;TEXT(ROW(E604),"0"),TRUE))</f>
        <v/>
      </c>
    </row>
    <row r="605" spans="1:5" x14ac:dyDescent="0.55000000000000004">
      <c r="A605" s="8" t="str" cm="1">
        <f t="array" aca="1" ref="A605" ca="1">IF(INDIRECT("出席票!$F"&amp;TEXT(ROW(A605),"0"),TRUE)="","",INDIRECT("出席票!$F"&amp;TEXT(ROW(A605),"0"),TRUE))</f>
        <v/>
      </c>
      <c r="B605" s="8" t="str" cm="1">
        <f t="array" aca="1" ref="B605" ca="1">IF(INDIRECT("出席票!$G"&amp;TEXT(ROW(B605),"0"),TRUE)="","",INDIRECT("出席票!$G"&amp;TEXT(ROW(B605),"0"),TRUE))</f>
        <v/>
      </c>
      <c r="D605" s="8" t="str" cm="1">
        <f t="array" aca="1" ref="D605" ca="1">IF(INDIRECT("答案!$F"&amp;TEXT(ROW(D605),"0"),TRUE)="","",INDIRECT("答案!$F"&amp;TEXT(ROW(D605),"0"),TRUE))</f>
        <v/>
      </c>
      <c r="E605" s="8" t="str" cm="1">
        <f t="array" aca="1" ref="E605" ca="1">IF(INDIRECT("答案!$G"&amp;TEXT(ROW(E605),"0"),TRUE)="","",INDIRECT("答案!$G"&amp;TEXT(ROW(E605),"0"),TRUE))</f>
        <v/>
      </c>
    </row>
    <row r="606" spans="1:5" x14ac:dyDescent="0.55000000000000004">
      <c r="A606" s="8" t="str" cm="1">
        <f t="array" aca="1" ref="A606" ca="1">IF(INDIRECT("出席票!$F"&amp;TEXT(ROW(A606),"0"),TRUE)="","",INDIRECT("出席票!$F"&amp;TEXT(ROW(A606),"0"),TRUE))</f>
        <v/>
      </c>
      <c r="B606" s="8" t="str" cm="1">
        <f t="array" aca="1" ref="B606" ca="1">IF(INDIRECT("出席票!$G"&amp;TEXT(ROW(B606),"0"),TRUE)="","",INDIRECT("出席票!$G"&amp;TEXT(ROW(B606),"0"),TRUE))</f>
        <v/>
      </c>
      <c r="D606" s="8" t="str" cm="1">
        <f t="array" aca="1" ref="D606" ca="1">IF(INDIRECT("答案!$F"&amp;TEXT(ROW(D606),"0"),TRUE)="","",INDIRECT("答案!$F"&amp;TEXT(ROW(D606),"0"),TRUE))</f>
        <v/>
      </c>
      <c r="E606" s="8" t="str" cm="1">
        <f t="array" aca="1" ref="E606" ca="1">IF(INDIRECT("答案!$G"&amp;TEXT(ROW(E606),"0"),TRUE)="","",INDIRECT("答案!$G"&amp;TEXT(ROW(E606),"0"),TRUE))</f>
        <v/>
      </c>
    </row>
    <row r="607" spans="1:5" x14ac:dyDescent="0.55000000000000004">
      <c r="A607" s="8" t="str" cm="1">
        <f t="array" aca="1" ref="A607" ca="1">IF(INDIRECT("出席票!$F"&amp;TEXT(ROW(A607),"0"),TRUE)="","",INDIRECT("出席票!$F"&amp;TEXT(ROW(A607),"0"),TRUE))</f>
        <v/>
      </c>
      <c r="B607" s="8" t="str" cm="1">
        <f t="array" aca="1" ref="B607" ca="1">IF(INDIRECT("出席票!$G"&amp;TEXT(ROW(B607),"0"),TRUE)="","",INDIRECT("出席票!$G"&amp;TEXT(ROW(B607),"0"),TRUE))</f>
        <v/>
      </c>
      <c r="D607" s="8" t="str" cm="1">
        <f t="array" aca="1" ref="D607" ca="1">IF(INDIRECT("答案!$F"&amp;TEXT(ROW(D607),"0"),TRUE)="","",INDIRECT("答案!$F"&amp;TEXT(ROW(D607),"0"),TRUE))</f>
        <v/>
      </c>
      <c r="E607" s="8" t="str" cm="1">
        <f t="array" aca="1" ref="E607" ca="1">IF(INDIRECT("答案!$G"&amp;TEXT(ROW(E607),"0"),TRUE)="","",INDIRECT("答案!$G"&amp;TEXT(ROW(E607),"0"),TRUE))</f>
        <v/>
      </c>
    </row>
    <row r="608" spans="1:5" x14ac:dyDescent="0.55000000000000004">
      <c r="A608" s="8" t="str" cm="1">
        <f t="array" aca="1" ref="A608" ca="1">IF(INDIRECT("出席票!$F"&amp;TEXT(ROW(A608),"0"),TRUE)="","",INDIRECT("出席票!$F"&amp;TEXT(ROW(A608),"0"),TRUE))</f>
        <v/>
      </c>
      <c r="B608" s="8" t="str" cm="1">
        <f t="array" aca="1" ref="B608" ca="1">IF(INDIRECT("出席票!$G"&amp;TEXT(ROW(B608),"0"),TRUE)="","",INDIRECT("出席票!$G"&amp;TEXT(ROW(B608),"0"),TRUE))</f>
        <v/>
      </c>
      <c r="D608" s="8" t="str" cm="1">
        <f t="array" aca="1" ref="D608" ca="1">IF(INDIRECT("答案!$F"&amp;TEXT(ROW(D608),"0"),TRUE)="","",INDIRECT("答案!$F"&amp;TEXT(ROW(D608),"0"),TRUE))</f>
        <v/>
      </c>
      <c r="E608" s="8" t="str" cm="1">
        <f t="array" aca="1" ref="E608" ca="1">IF(INDIRECT("答案!$G"&amp;TEXT(ROW(E608),"0"),TRUE)="","",INDIRECT("答案!$G"&amp;TEXT(ROW(E608),"0"),TRUE))</f>
        <v/>
      </c>
    </row>
    <row r="609" spans="1:5" x14ac:dyDescent="0.55000000000000004">
      <c r="A609" s="8" t="str" cm="1">
        <f t="array" aca="1" ref="A609" ca="1">IF(INDIRECT("出席票!$F"&amp;TEXT(ROW(A609),"0"),TRUE)="","",INDIRECT("出席票!$F"&amp;TEXT(ROW(A609),"0"),TRUE))</f>
        <v/>
      </c>
      <c r="B609" s="8" t="str" cm="1">
        <f t="array" aca="1" ref="B609" ca="1">IF(INDIRECT("出席票!$G"&amp;TEXT(ROW(B609),"0"),TRUE)="","",INDIRECT("出席票!$G"&amp;TEXT(ROW(B609),"0"),TRUE))</f>
        <v/>
      </c>
      <c r="D609" s="8" t="str" cm="1">
        <f t="array" aca="1" ref="D609" ca="1">IF(INDIRECT("答案!$F"&amp;TEXT(ROW(D609),"0"),TRUE)="","",INDIRECT("答案!$F"&amp;TEXT(ROW(D609),"0"),TRUE))</f>
        <v/>
      </c>
      <c r="E609" s="8" t="str" cm="1">
        <f t="array" aca="1" ref="E609" ca="1">IF(INDIRECT("答案!$G"&amp;TEXT(ROW(E609),"0"),TRUE)="","",INDIRECT("答案!$G"&amp;TEXT(ROW(E609),"0"),TRUE))</f>
        <v/>
      </c>
    </row>
    <row r="610" spans="1:5" x14ac:dyDescent="0.55000000000000004">
      <c r="A610" s="8" t="str" cm="1">
        <f t="array" aca="1" ref="A610" ca="1">IF(INDIRECT("出席票!$F"&amp;TEXT(ROW(A610),"0"),TRUE)="","",INDIRECT("出席票!$F"&amp;TEXT(ROW(A610),"0"),TRUE))</f>
        <v/>
      </c>
      <c r="B610" s="8" t="str" cm="1">
        <f t="array" aca="1" ref="B610" ca="1">IF(INDIRECT("出席票!$G"&amp;TEXT(ROW(B610),"0"),TRUE)="","",INDIRECT("出席票!$G"&amp;TEXT(ROW(B610),"0"),TRUE))</f>
        <v/>
      </c>
      <c r="D610" s="8" t="str" cm="1">
        <f t="array" aca="1" ref="D610" ca="1">IF(INDIRECT("答案!$F"&amp;TEXT(ROW(D610),"0"),TRUE)="","",INDIRECT("答案!$F"&amp;TEXT(ROW(D610),"0"),TRUE))</f>
        <v/>
      </c>
      <c r="E610" s="8" t="str" cm="1">
        <f t="array" aca="1" ref="E610" ca="1">IF(INDIRECT("答案!$G"&amp;TEXT(ROW(E610),"0"),TRUE)="","",INDIRECT("答案!$G"&amp;TEXT(ROW(E610),"0"),TRUE))</f>
        <v/>
      </c>
    </row>
    <row r="611" spans="1:5" x14ac:dyDescent="0.55000000000000004">
      <c r="A611" s="8" t="str" cm="1">
        <f t="array" aca="1" ref="A611" ca="1">IF(INDIRECT("出席票!$F"&amp;TEXT(ROW(A611),"0"),TRUE)="","",INDIRECT("出席票!$F"&amp;TEXT(ROW(A611),"0"),TRUE))</f>
        <v/>
      </c>
      <c r="B611" s="8" t="str" cm="1">
        <f t="array" aca="1" ref="B611" ca="1">IF(INDIRECT("出席票!$G"&amp;TEXT(ROW(B611),"0"),TRUE)="","",INDIRECT("出席票!$G"&amp;TEXT(ROW(B611),"0"),TRUE))</f>
        <v/>
      </c>
      <c r="D611" s="8" t="str" cm="1">
        <f t="array" aca="1" ref="D611" ca="1">IF(INDIRECT("答案!$F"&amp;TEXT(ROW(D611),"0"),TRUE)="","",INDIRECT("答案!$F"&amp;TEXT(ROW(D611),"0"),TRUE))</f>
        <v/>
      </c>
      <c r="E611" s="8" t="str" cm="1">
        <f t="array" aca="1" ref="E611" ca="1">IF(INDIRECT("答案!$G"&amp;TEXT(ROW(E611),"0"),TRUE)="","",INDIRECT("答案!$G"&amp;TEXT(ROW(E611),"0"),TRUE))</f>
        <v/>
      </c>
    </row>
    <row r="612" spans="1:5" x14ac:dyDescent="0.55000000000000004">
      <c r="A612" s="8" t="str" cm="1">
        <f t="array" aca="1" ref="A612" ca="1">IF(INDIRECT("出席票!$F"&amp;TEXT(ROW(A612),"0"),TRUE)="","",INDIRECT("出席票!$F"&amp;TEXT(ROW(A612),"0"),TRUE))</f>
        <v/>
      </c>
      <c r="B612" s="8" t="str" cm="1">
        <f t="array" aca="1" ref="B612" ca="1">IF(INDIRECT("出席票!$G"&amp;TEXT(ROW(B612),"0"),TRUE)="","",INDIRECT("出席票!$G"&amp;TEXT(ROW(B612),"0"),TRUE))</f>
        <v/>
      </c>
      <c r="D612" s="8" t="str" cm="1">
        <f t="array" aca="1" ref="D612" ca="1">IF(INDIRECT("答案!$F"&amp;TEXT(ROW(D612),"0"),TRUE)="","",INDIRECT("答案!$F"&amp;TEXT(ROW(D612),"0"),TRUE))</f>
        <v/>
      </c>
      <c r="E612" s="8" t="str" cm="1">
        <f t="array" aca="1" ref="E612" ca="1">IF(INDIRECT("答案!$G"&amp;TEXT(ROW(E612),"0"),TRUE)="","",INDIRECT("答案!$G"&amp;TEXT(ROW(E612),"0"),TRUE))</f>
        <v/>
      </c>
    </row>
    <row r="613" spans="1:5" x14ac:dyDescent="0.55000000000000004">
      <c r="A613" s="8" t="str" cm="1">
        <f t="array" aca="1" ref="A613" ca="1">IF(INDIRECT("出席票!$F"&amp;TEXT(ROW(A613),"0"),TRUE)="","",INDIRECT("出席票!$F"&amp;TEXT(ROW(A613),"0"),TRUE))</f>
        <v/>
      </c>
      <c r="B613" s="8" t="str" cm="1">
        <f t="array" aca="1" ref="B613" ca="1">IF(INDIRECT("出席票!$G"&amp;TEXT(ROW(B613),"0"),TRUE)="","",INDIRECT("出席票!$G"&amp;TEXT(ROW(B613),"0"),TRUE))</f>
        <v/>
      </c>
      <c r="D613" s="8" t="str" cm="1">
        <f t="array" aca="1" ref="D613" ca="1">IF(INDIRECT("答案!$F"&amp;TEXT(ROW(D613),"0"),TRUE)="","",INDIRECT("答案!$F"&amp;TEXT(ROW(D613),"0"),TRUE))</f>
        <v/>
      </c>
      <c r="E613" s="8" t="str" cm="1">
        <f t="array" aca="1" ref="E613" ca="1">IF(INDIRECT("答案!$G"&amp;TEXT(ROW(E613),"0"),TRUE)="","",INDIRECT("答案!$G"&amp;TEXT(ROW(E613),"0"),TRUE))</f>
        <v/>
      </c>
    </row>
    <row r="614" spans="1:5" x14ac:dyDescent="0.55000000000000004">
      <c r="A614" s="8" t="str" cm="1">
        <f t="array" aca="1" ref="A614" ca="1">IF(INDIRECT("出席票!$F"&amp;TEXT(ROW(A614),"0"),TRUE)="","",INDIRECT("出席票!$F"&amp;TEXT(ROW(A614),"0"),TRUE))</f>
        <v/>
      </c>
      <c r="B614" s="8" t="str" cm="1">
        <f t="array" aca="1" ref="B614" ca="1">IF(INDIRECT("出席票!$G"&amp;TEXT(ROW(B614),"0"),TRUE)="","",INDIRECT("出席票!$G"&amp;TEXT(ROW(B614),"0"),TRUE))</f>
        <v/>
      </c>
      <c r="D614" s="8" t="str" cm="1">
        <f t="array" aca="1" ref="D614" ca="1">IF(INDIRECT("答案!$F"&amp;TEXT(ROW(D614),"0"),TRUE)="","",INDIRECT("答案!$F"&amp;TEXT(ROW(D614),"0"),TRUE))</f>
        <v/>
      </c>
      <c r="E614" s="8" t="str" cm="1">
        <f t="array" aca="1" ref="E614" ca="1">IF(INDIRECT("答案!$G"&amp;TEXT(ROW(E614),"0"),TRUE)="","",INDIRECT("答案!$G"&amp;TEXT(ROW(E614),"0"),TRUE))</f>
        <v/>
      </c>
    </row>
    <row r="615" spans="1:5" x14ac:dyDescent="0.55000000000000004">
      <c r="A615" s="8" t="str" cm="1">
        <f t="array" aca="1" ref="A615" ca="1">IF(INDIRECT("出席票!$F"&amp;TEXT(ROW(A615),"0"),TRUE)="","",INDIRECT("出席票!$F"&amp;TEXT(ROW(A615),"0"),TRUE))</f>
        <v/>
      </c>
      <c r="B615" s="8" t="str" cm="1">
        <f t="array" aca="1" ref="B615" ca="1">IF(INDIRECT("出席票!$G"&amp;TEXT(ROW(B615),"0"),TRUE)="","",INDIRECT("出席票!$G"&amp;TEXT(ROW(B615),"0"),TRUE))</f>
        <v/>
      </c>
      <c r="D615" s="8" t="str" cm="1">
        <f t="array" aca="1" ref="D615" ca="1">IF(INDIRECT("答案!$F"&amp;TEXT(ROW(D615),"0"),TRUE)="","",INDIRECT("答案!$F"&amp;TEXT(ROW(D615),"0"),TRUE))</f>
        <v/>
      </c>
      <c r="E615" s="8" t="str" cm="1">
        <f t="array" aca="1" ref="E615" ca="1">IF(INDIRECT("答案!$G"&amp;TEXT(ROW(E615),"0"),TRUE)="","",INDIRECT("答案!$G"&amp;TEXT(ROW(E615),"0"),TRUE))</f>
        <v/>
      </c>
    </row>
    <row r="616" spans="1:5" x14ac:dyDescent="0.55000000000000004">
      <c r="A616" s="8" t="str" cm="1">
        <f t="array" aca="1" ref="A616" ca="1">IF(INDIRECT("出席票!$F"&amp;TEXT(ROW(A616),"0"),TRUE)="","",INDIRECT("出席票!$F"&amp;TEXT(ROW(A616),"0"),TRUE))</f>
        <v/>
      </c>
      <c r="B616" s="8" t="str" cm="1">
        <f t="array" aca="1" ref="B616" ca="1">IF(INDIRECT("出席票!$G"&amp;TEXT(ROW(B616),"0"),TRUE)="","",INDIRECT("出席票!$G"&amp;TEXT(ROW(B616),"0"),TRUE))</f>
        <v/>
      </c>
      <c r="D616" s="8" t="str" cm="1">
        <f t="array" aca="1" ref="D616" ca="1">IF(INDIRECT("答案!$F"&amp;TEXT(ROW(D616),"0"),TRUE)="","",INDIRECT("答案!$F"&amp;TEXT(ROW(D616),"0"),TRUE))</f>
        <v/>
      </c>
      <c r="E616" s="8" t="str" cm="1">
        <f t="array" aca="1" ref="E616" ca="1">IF(INDIRECT("答案!$G"&amp;TEXT(ROW(E616),"0"),TRUE)="","",INDIRECT("答案!$G"&amp;TEXT(ROW(E616),"0"),TRUE))</f>
        <v/>
      </c>
    </row>
    <row r="617" spans="1:5" x14ac:dyDescent="0.55000000000000004">
      <c r="A617" s="8" t="str" cm="1">
        <f t="array" aca="1" ref="A617" ca="1">IF(INDIRECT("出席票!$F"&amp;TEXT(ROW(A617),"0"),TRUE)="","",INDIRECT("出席票!$F"&amp;TEXT(ROW(A617),"0"),TRUE))</f>
        <v/>
      </c>
      <c r="B617" s="8" t="str" cm="1">
        <f t="array" aca="1" ref="B617" ca="1">IF(INDIRECT("出席票!$G"&amp;TEXT(ROW(B617),"0"),TRUE)="","",INDIRECT("出席票!$G"&amp;TEXT(ROW(B617),"0"),TRUE))</f>
        <v/>
      </c>
      <c r="D617" s="8" t="str" cm="1">
        <f t="array" aca="1" ref="D617" ca="1">IF(INDIRECT("答案!$F"&amp;TEXT(ROW(D617),"0"),TRUE)="","",INDIRECT("答案!$F"&amp;TEXT(ROW(D617),"0"),TRUE))</f>
        <v/>
      </c>
      <c r="E617" s="8" t="str" cm="1">
        <f t="array" aca="1" ref="E617" ca="1">IF(INDIRECT("答案!$G"&amp;TEXT(ROW(E617),"0"),TRUE)="","",INDIRECT("答案!$G"&amp;TEXT(ROW(E617),"0"),TRUE))</f>
        <v/>
      </c>
    </row>
    <row r="618" spans="1:5" x14ac:dyDescent="0.55000000000000004">
      <c r="A618" s="8" t="str" cm="1">
        <f t="array" aca="1" ref="A618" ca="1">IF(INDIRECT("出席票!$F"&amp;TEXT(ROW(A618),"0"),TRUE)="","",INDIRECT("出席票!$F"&amp;TEXT(ROW(A618),"0"),TRUE))</f>
        <v/>
      </c>
      <c r="B618" s="8" t="str" cm="1">
        <f t="array" aca="1" ref="B618" ca="1">IF(INDIRECT("出席票!$G"&amp;TEXT(ROW(B618),"0"),TRUE)="","",INDIRECT("出席票!$G"&amp;TEXT(ROW(B618),"0"),TRUE))</f>
        <v/>
      </c>
      <c r="D618" s="8" t="str" cm="1">
        <f t="array" aca="1" ref="D618" ca="1">IF(INDIRECT("答案!$F"&amp;TEXT(ROW(D618),"0"),TRUE)="","",INDIRECT("答案!$F"&amp;TEXT(ROW(D618),"0"),TRUE))</f>
        <v/>
      </c>
      <c r="E618" s="8" t="str" cm="1">
        <f t="array" aca="1" ref="E618" ca="1">IF(INDIRECT("答案!$G"&amp;TEXT(ROW(E618),"0"),TRUE)="","",INDIRECT("答案!$G"&amp;TEXT(ROW(E618),"0"),TRUE))</f>
        <v/>
      </c>
    </row>
    <row r="619" spans="1:5" x14ac:dyDescent="0.55000000000000004">
      <c r="A619" s="8" t="str" cm="1">
        <f t="array" aca="1" ref="A619" ca="1">IF(INDIRECT("出席票!$F"&amp;TEXT(ROW(A619),"0"),TRUE)="","",INDIRECT("出席票!$F"&amp;TEXT(ROW(A619),"0"),TRUE))</f>
        <v/>
      </c>
      <c r="B619" s="8" t="str" cm="1">
        <f t="array" aca="1" ref="B619" ca="1">IF(INDIRECT("出席票!$G"&amp;TEXT(ROW(B619),"0"),TRUE)="","",INDIRECT("出席票!$G"&amp;TEXT(ROW(B619),"0"),TRUE))</f>
        <v/>
      </c>
      <c r="D619" s="8" t="str" cm="1">
        <f t="array" aca="1" ref="D619" ca="1">IF(INDIRECT("答案!$F"&amp;TEXT(ROW(D619),"0"),TRUE)="","",INDIRECT("答案!$F"&amp;TEXT(ROW(D619),"0"),TRUE))</f>
        <v/>
      </c>
      <c r="E619" s="8" t="str" cm="1">
        <f t="array" aca="1" ref="E619" ca="1">IF(INDIRECT("答案!$G"&amp;TEXT(ROW(E619),"0"),TRUE)="","",INDIRECT("答案!$G"&amp;TEXT(ROW(E619),"0"),TRUE))</f>
        <v/>
      </c>
    </row>
    <row r="620" spans="1:5" x14ac:dyDescent="0.55000000000000004">
      <c r="A620" s="8" t="str" cm="1">
        <f t="array" aca="1" ref="A620" ca="1">IF(INDIRECT("出席票!$F"&amp;TEXT(ROW(A620),"0"),TRUE)="","",INDIRECT("出席票!$F"&amp;TEXT(ROW(A620),"0"),TRUE))</f>
        <v/>
      </c>
      <c r="B620" s="8" t="str" cm="1">
        <f t="array" aca="1" ref="B620" ca="1">IF(INDIRECT("出席票!$G"&amp;TEXT(ROW(B620),"0"),TRUE)="","",INDIRECT("出席票!$G"&amp;TEXT(ROW(B620),"0"),TRUE))</f>
        <v/>
      </c>
      <c r="D620" s="8" t="str" cm="1">
        <f t="array" aca="1" ref="D620" ca="1">IF(INDIRECT("答案!$F"&amp;TEXT(ROW(D620),"0"),TRUE)="","",INDIRECT("答案!$F"&amp;TEXT(ROW(D620),"0"),TRUE))</f>
        <v/>
      </c>
      <c r="E620" s="8" t="str" cm="1">
        <f t="array" aca="1" ref="E620" ca="1">IF(INDIRECT("答案!$G"&amp;TEXT(ROW(E620),"0"),TRUE)="","",INDIRECT("答案!$G"&amp;TEXT(ROW(E620),"0"),TRUE))</f>
        <v/>
      </c>
    </row>
    <row r="621" spans="1:5" x14ac:dyDescent="0.55000000000000004">
      <c r="A621" s="8" t="str" cm="1">
        <f t="array" aca="1" ref="A621" ca="1">IF(INDIRECT("出席票!$F"&amp;TEXT(ROW(A621),"0"),TRUE)="","",INDIRECT("出席票!$F"&amp;TEXT(ROW(A621),"0"),TRUE))</f>
        <v/>
      </c>
      <c r="B621" s="8" t="str" cm="1">
        <f t="array" aca="1" ref="B621" ca="1">IF(INDIRECT("出席票!$G"&amp;TEXT(ROW(B621),"0"),TRUE)="","",INDIRECT("出席票!$G"&amp;TEXT(ROW(B621),"0"),TRUE))</f>
        <v/>
      </c>
      <c r="D621" s="8" t="str" cm="1">
        <f t="array" aca="1" ref="D621" ca="1">IF(INDIRECT("答案!$F"&amp;TEXT(ROW(D621),"0"),TRUE)="","",INDIRECT("答案!$F"&amp;TEXT(ROW(D621),"0"),TRUE))</f>
        <v/>
      </c>
      <c r="E621" s="8" t="str" cm="1">
        <f t="array" aca="1" ref="E621" ca="1">IF(INDIRECT("答案!$G"&amp;TEXT(ROW(E621),"0"),TRUE)="","",INDIRECT("答案!$G"&amp;TEXT(ROW(E621),"0"),TRUE))</f>
        <v/>
      </c>
    </row>
    <row r="622" spans="1:5" x14ac:dyDescent="0.55000000000000004">
      <c r="A622" s="8" t="str" cm="1">
        <f t="array" aca="1" ref="A622" ca="1">IF(INDIRECT("出席票!$F"&amp;TEXT(ROW(A622),"0"),TRUE)="","",INDIRECT("出席票!$F"&amp;TEXT(ROW(A622),"0"),TRUE))</f>
        <v/>
      </c>
      <c r="B622" s="8" t="str" cm="1">
        <f t="array" aca="1" ref="B622" ca="1">IF(INDIRECT("出席票!$G"&amp;TEXT(ROW(B622),"0"),TRUE)="","",INDIRECT("出席票!$G"&amp;TEXT(ROW(B622),"0"),TRUE))</f>
        <v/>
      </c>
      <c r="D622" s="8" t="str" cm="1">
        <f t="array" aca="1" ref="D622" ca="1">IF(INDIRECT("答案!$F"&amp;TEXT(ROW(D622),"0"),TRUE)="","",INDIRECT("答案!$F"&amp;TEXT(ROW(D622),"0"),TRUE))</f>
        <v/>
      </c>
      <c r="E622" s="8" t="str" cm="1">
        <f t="array" aca="1" ref="E622" ca="1">IF(INDIRECT("答案!$G"&amp;TEXT(ROW(E622),"0"),TRUE)="","",INDIRECT("答案!$G"&amp;TEXT(ROW(E622),"0"),TRUE))</f>
        <v/>
      </c>
    </row>
    <row r="623" spans="1:5" x14ac:dyDescent="0.55000000000000004">
      <c r="A623" s="8" t="str" cm="1">
        <f t="array" aca="1" ref="A623" ca="1">IF(INDIRECT("出席票!$F"&amp;TEXT(ROW(A623),"0"),TRUE)="","",INDIRECT("出席票!$F"&amp;TEXT(ROW(A623),"0"),TRUE))</f>
        <v/>
      </c>
      <c r="B623" s="8" t="str" cm="1">
        <f t="array" aca="1" ref="B623" ca="1">IF(INDIRECT("出席票!$G"&amp;TEXT(ROW(B623),"0"),TRUE)="","",INDIRECT("出席票!$G"&amp;TEXT(ROW(B623),"0"),TRUE))</f>
        <v/>
      </c>
      <c r="D623" s="8" t="str" cm="1">
        <f t="array" aca="1" ref="D623" ca="1">IF(INDIRECT("答案!$F"&amp;TEXT(ROW(D623),"0"),TRUE)="","",INDIRECT("答案!$F"&amp;TEXT(ROW(D623),"0"),TRUE))</f>
        <v/>
      </c>
      <c r="E623" s="8" t="str" cm="1">
        <f t="array" aca="1" ref="E623" ca="1">IF(INDIRECT("答案!$G"&amp;TEXT(ROW(E623),"0"),TRUE)="","",INDIRECT("答案!$G"&amp;TEXT(ROW(E623),"0"),TRUE))</f>
        <v/>
      </c>
    </row>
    <row r="624" spans="1:5" x14ac:dyDescent="0.55000000000000004">
      <c r="A624" s="8" t="str" cm="1">
        <f t="array" aca="1" ref="A624" ca="1">IF(INDIRECT("出席票!$F"&amp;TEXT(ROW(A624),"0"),TRUE)="","",INDIRECT("出席票!$F"&amp;TEXT(ROW(A624),"0"),TRUE))</f>
        <v/>
      </c>
      <c r="B624" s="8" t="str" cm="1">
        <f t="array" aca="1" ref="B624" ca="1">IF(INDIRECT("出席票!$G"&amp;TEXT(ROW(B624),"0"),TRUE)="","",INDIRECT("出席票!$G"&amp;TEXT(ROW(B624),"0"),TRUE))</f>
        <v/>
      </c>
      <c r="D624" s="8" t="str" cm="1">
        <f t="array" aca="1" ref="D624" ca="1">IF(INDIRECT("答案!$F"&amp;TEXT(ROW(D624),"0"),TRUE)="","",INDIRECT("答案!$F"&amp;TEXT(ROW(D624),"0"),TRUE))</f>
        <v/>
      </c>
      <c r="E624" s="8" t="str" cm="1">
        <f t="array" aca="1" ref="E624" ca="1">IF(INDIRECT("答案!$G"&amp;TEXT(ROW(E624),"0"),TRUE)="","",INDIRECT("答案!$G"&amp;TEXT(ROW(E624),"0"),TRUE))</f>
        <v/>
      </c>
    </row>
    <row r="625" spans="1:5" x14ac:dyDescent="0.55000000000000004">
      <c r="A625" s="8" t="str" cm="1">
        <f t="array" aca="1" ref="A625" ca="1">IF(INDIRECT("出席票!$F"&amp;TEXT(ROW(A625),"0"),TRUE)="","",INDIRECT("出席票!$F"&amp;TEXT(ROW(A625),"0"),TRUE))</f>
        <v/>
      </c>
      <c r="B625" s="8" t="str" cm="1">
        <f t="array" aca="1" ref="B625" ca="1">IF(INDIRECT("出席票!$G"&amp;TEXT(ROW(B625),"0"),TRUE)="","",INDIRECT("出席票!$G"&amp;TEXT(ROW(B625),"0"),TRUE))</f>
        <v/>
      </c>
      <c r="D625" s="8" t="str" cm="1">
        <f t="array" aca="1" ref="D625" ca="1">IF(INDIRECT("答案!$F"&amp;TEXT(ROW(D625),"0"),TRUE)="","",INDIRECT("答案!$F"&amp;TEXT(ROW(D625),"0"),TRUE))</f>
        <v/>
      </c>
      <c r="E625" s="8" t="str" cm="1">
        <f t="array" aca="1" ref="E625" ca="1">IF(INDIRECT("答案!$G"&amp;TEXT(ROW(E625),"0"),TRUE)="","",INDIRECT("答案!$G"&amp;TEXT(ROW(E625),"0"),TRUE))</f>
        <v/>
      </c>
    </row>
    <row r="626" spans="1:5" x14ac:dyDescent="0.55000000000000004">
      <c r="A626" s="8" t="str" cm="1">
        <f t="array" aca="1" ref="A626" ca="1">IF(INDIRECT("出席票!$F"&amp;TEXT(ROW(A626),"0"),TRUE)="","",INDIRECT("出席票!$F"&amp;TEXT(ROW(A626),"0"),TRUE))</f>
        <v/>
      </c>
      <c r="B626" s="8" t="str" cm="1">
        <f t="array" aca="1" ref="B626" ca="1">IF(INDIRECT("出席票!$G"&amp;TEXT(ROW(B626),"0"),TRUE)="","",INDIRECT("出席票!$G"&amp;TEXT(ROW(B626),"0"),TRUE))</f>
        <v/>
      </c>
      <c r="D626" s="8" t="str" cm="1">
        <f t="array" aca="1" ref="D626" ca="1">IF(INDIRECT("答案!$F"&amp;TEXT(ROW(D626),"0"),TRUE)="","",INDIRECT("答案!$F"&amp;TEXT(ROW(D626),"0"),TRUE))</f>
        <v/>
      </c>
      <c r="E626" s="8" t="str" cm="1">
        <f t="array" aca="1" ref="E626" ca="1">IF(INDIRECT("答案!$G"&amp;TEXT(ROW(E626),"0"),TRUE)="","",INDIRECT("答案!$G"&amp;TEXT(ROW(E626),"0"),TRUE))</f>
        <v/>
      </c>
    </row>
    <row r="627" spans="1:5" x14ac:dyDescent="0.55000000000000004">
      <c r="A627" s="8" t="str" cm="1">
        <f t="array" aca="1" ref="A627" ca="1">IF(INDIRECT("出席票!$F"&amp;TEXT(ROW(A627),"0"),TRUE)="","",INDIRECT("出席票!$F"&amp;TEXT(ROW(A627),"0"),TRUE))</f>
        <v/>
      </c>
      <c r="B627" s="8" t="str" cm="1">
        <f t="array" aca="1" ref="B627" ca="1">IF(INDIRECT("出席票!$G"&amp;TEXT(ROW(B627),"0"),TRUE)="","",INDIRECT("出席票!$G"&amp;TEXT(ROW(B627),"0"),TRUE))</f>
        <v/>
      </c>
      <c r="D627" s="8" t="str" cm="1">
        <f t="array" aca="1" ref="D627" ca="1">IF(INDIRECT("答案!$F"&amp;TEXT(ROW(D627),"0"),TRUE)="","",INDIRECT("答案!$F"&amp;TEXT(ROW(D627),"0"),TRUE))</f>
        <v/>
      </c>
      <c r="E627" s="8" t="str" cm="1">
        <f t="array" aca="1" ref="E627" ca="1">IF(INDIRECT("答案!$G"&amp;TEXT(ROW(E627),"0"),TRUE)="","",INDIRECT("答案!$G"&amp;TEXT(ROW(E627),"0"),TRUE))</f>
        <v/>
      </c>
    </row>
    <row r="628" spans="1:5" x14ac:dyDescent="0.55000000000000004">
      <c r="A628" s="8" t="str" cm="1">
        <f t="array" aca="1" ref="A628" ca="1">IF(INDIRECT("出席票!$F"&amp;TEXT(ROW(A628),"0"),TRUE)="","",INDIRECT("出席票!$F"&amp;TEXT(ROW(A628),"0"),TRUE))</f>
        <v/>
      </c>
      <c r="B628" s="8" t="str" cm="1">
        <f t="array" aca="1" ref="B628" ca="1">IF(INDIRECT("出席票!$G"&amp;TEXT(ROW(B628),"0"),TRUE)="","",INDIRECT("出席票!$G"&amp;TEXT(ROW(B628),"0"),TRUE))</f>
        <v/>
      </c>
      <c r="D628" s="8" t="str" cm="1">
        <f t="array" aca="1" ref="D628" ca="1">IF(INDIRECT("答案!$F"&amp;TEXT(ROW(D628),"0"),TRUE)="","",INDIRECT("答案!$F"&amp;TEXT(ROW(D628),"0"),TRUE))</f>
        <v/>
      </c>
      <c r="E628" s="8" t="str" cm="1">
        <f t="array" aca="1" ref="E628" ca="1">IF(INDIRECT("答案!$G"&amp;TEXT(ROW(E628),"0"),TRUE)="","",INDIRECT("答案!$G"&amp;TEXT(ROW(E628),"0"),TRUE))</f>
        <v/>
      </c>
    </row>
    <row r="629" spans="1:5" x14ac:dyDescent="0.55000000000000004">
      <c r="A629" s="8" t="str" cm="1">
        <f t="array" aca="1" ref="A629" ca="1">IF(INDIRECT("出席票!$F"&amp;TEXT(ROW(A629),"0"),TRUE)="","",INDIRECT("出席票!$F"&amp;TEXT(ROW(A629),"0"),TRUE))</f>
        <v/>
      </c>
      <c r="B629" s="8" t="str" cm="1">
        <f t="array" aca="1" ref="B629" ca="1">IF(INDIRECT("出席票!$G"&amp;TEXT(ROW(B629),"0"),TRUE)="","",INDIRECT("出席票!$G"&amp;TEXT(ROW(B629),"0"),TRUE))</f>
        <v/>
      </c>
      <c r="D629" s="8" t="str" cm="1">
        <f t="array" aca="1" ref="D629" ca="1">IF(INDIRECT("答案!$F"&amp;TEXT(ROW(D629),"0"),TRUE)="","",INDIRECT("答案!$F"&amp;TEXT(ROW(D629),"0"),TRUE))</f>
        <v/>
      </c>
      <c r="E629" s="8" t="str" cm="1">
        <f t="array" aca="1" ref="E629" ca="1">IF(INDIRECT("答案!$G"&amp;TEXT(ROW(E629),"0"),TRUE)="","",INDIRECT("答案!$G"&amp;TEXT(ROW(E629),"0"),TRUE))</f>
        <v/>
      </c>
    </row>
    <row r="630" spans="1:5" x14ac:dyDescent="0.55000000000000004">
      <c r="A630" s="8" t="str" cm="1">
        <f t="array" aca="1" ref="A630" ca="1">IF(INDIRECT("出席票!$F"&amp;TEXT(ROW(A630),"0"),TRUE)="","",INDIRECT("出席票!$F"&amp;TEXT(ROW(A630),"0"),TRUE))</f>
        <v/>
      </c>
      <c r="B630" s="8" t="str" cm="1">
        <f t="array" aca="1" ref="B630" ca="1">IF(INDIRECT("出席票!$G"&amp;TEXT(ROW(B630),"0"),TRUE)="","",INDIRECT("出席票!$G"&amp;TEXT(ROW(B630),"0"),TRUE))</f>
        <v/>
      </c>
      <c r="D630" s="8" t="str" cm="1">
        <f t="array" aca="1" ref="D630" ca="1">IF(INDIRECT("答案!$F"&amp;TEXT(ROW(D630),"0"),TRUE)="","",INDIRECT("答案!$F"&amp;TEXT(ROW(D630),"0"),TRUE))</f>
        <v/>
      </c>
      <c r="E630" s="8" t="str" cm="1">
        <f t="array" aca="1" ref="E630" ca="1">IF(INDIRECT("答案!$G"&amp;TEXT(ROW(E630),"0"),TRUE)="","",INDIRECT("答案!$G"&amp;TEXT(ROW(E630),"0"),TRUE))</f>
        <v/>
      </c>
    </row>
    <row r="631" spans="1:5" x14ac:dyDescent="0.55000000000000004">
      <c r="A631" s="8" t="str" cm="1">
        <f t="array" aca="1" ref="A631" ca="1">IF(INDIRECT("出席票!$F"&amp;TEXT(ROW(A631),"0"),TRUE)="","",INDIRECT("出席票!$F"&amp;TEXT(ROW(A631),"0"),TRUE))</f>
        <v/>
      </c>
      <c r="B631" s="8" t="str" cm="1">
        <f t="array" aca="1" ref="B631" ca="1">IF(INDIRECT("出席票!$G"&amp;TEXT(ROW(B631),"0"),TRUE)="","",INDIRECT("出席票!$G"&amp;TEXT(ROW(B631),"0"),TRUE))</f>
        <v/>
      </c>
      <c r="D631" s="8" t="str" cm="1">
        <f t="array" aca="1" ref="D631" ca="1">IF(INDIRECT("答案!$F"&amp;TEXT(ROW(D631),"0"),TRUE)="","",INDIRECT("答案!$F"&amp;TEXT(ROW(D631),"0"),TRUE))</f>
        <v/>
      </c>
      <c r="E631" s="8" t="str" cm="1">
        <f t="array" aca="1" ref="E631" ca="1">IF(INDIRECT("答案!$G"&amp;TEXT(ROW(E631),"0"),TRUE)="","",INDIRECT("答案!$G"&amp;TEXT(ROW(E631),"0"),TRUE))</f>
        <v/>
      </c>
    </row>
    <row r="632" spans="1:5" x14ac:dyDescent="0.55000000000000004">
      <c r="A632" s="8" t="str" cm="1">
        <f t="array" aca="1" ref="A632" ca="1">IF(INDIRECT("出席票!$F"&amp;TEXT(ROW(A632),"0"),TRUE)="","",INDIRECT("出席票!$F"&amp;TEXT(ROW(A632),"0"),TRUE))</f>
        <v/>
      </c>
      <c r="B632" s="8" t="str" cm="1">
        <f t="array" aca="1" ref="B632" ca="1">IF(INDIRECT("出席票!$G"&amp;TEXT(ROW(B632),"0"),TRUE)="","",INDIRECT("出席票!$G"&amp;TEXT(ROW(B632),"0"),TRUE))</f>
        <v/>
      </c>
      <c r="D632" s="8" t="str" cm="1">
        <f t="array" aca="1" ref="D632" ca="1">IF(INDIRECT("答案!$F"&amp;TEXT(ROW(D632),"0"),TRUE)="","",INDIRECT("答案!$F"&amp;TEXT(ROW(D632),"0"),TRUE))</f>
        <v/>
      </c>
      <c r="E632" s="8" t="str" cm="1">
        <f t="array" aca="1" ref="E632" ca="1">IF(INDIRECT("答案!$G"&amp;TEXT(ROW(E632),"0"),TRUE)="","",INDIRECT("答案!$G"&amp;TEXT(ROW(E632),"0"),TRUE))</f>
        <v/>
      </c>
    </row>
    <row r="633" spans="1:5" x14ac:dyDescent="0.55000000000000004">
      <c r="A633" s="8" t="str" cm="1">
        <f t="array" aca="1" ref="A633" ca="1">IF(INDIRECT("出席票!$F"&amp;TEXT(ROW(A633),"0"),TRUE)="","",INDIRECT("出席票!$F"&amp;TEXT(ROW(A633),"0"),TRUE))</f>
        <v/>
      </c>
      <c r="B633" s="8" t="str" cm="1">
        <f t="array" aca="1" ref="B633" ca="1">IF(INDIRECT("出席票!$G"&amp;TEXT(ROW(B633),"0"),TRUE)="","",INDIRECT("出席票!$G"&amp;TEXT(ROW(B633),"0"),TRUE))</f>
        <v/>
      </c>
      <c r="D633" s="8" t="str" cm="1">
        <f t="array" aca="1" ref="D633" ca="1">IF(INDIRECT("答案!$F"&amp;TEXT(ROW(D633),"0"),TRUE)="","",INDIRECT("答案!$F"&amp;TEXT(ROW(D633),"0"),TRUE))</f>
        <v/>
      </c>
      <c r="E633" s="8" t="str" cm="1">
        <f t="array" aca="1" ref="E633" ca="1">IF(INDIRECT("答案!$G"&amp;TEXT(ROW(E633),"0"),TRUE)="","",INDIRECT("答案!$G"&amp;TEXT(ROW(E633),"0"),TRUE))</f>
        <v/>
      </c>
    </row>
    <row r="634" spans="1:5" x14ac:dyDescent="0.55000000000000004">
      <c r="A634" s="8" t="str" cm="1">
        <f t="array" aca="1" ref="A634" ca="1">IF(INDIRECT("出席票!$F"&amp;TEXT(ROW(A634),"0"),TRUE)="","",INDIRECT("出席票!$F"&amp;TEXT(ROW(A634),"0"),TRUE))</f>
        <v/>
      </c>
      <c r="B634" s="8" t="str" cm="1">
        <f t="array" aca="1" ref="B634" ca="1">IF(INDIRECT("出席票!$G"&amp;TEXT(ROW(B634),"0"),TRUE)="","",INDIRECT("出席票!$G"&amp;TEXT(ROW(B634),"0"),TRUE))</f>
        <v/>
      </c>
      <c r="D634" s="8" t="str" cm="1">
        <f t="array" aca="1" ref="D634" ca="1">IF(INDIRECT("答案!$F"&amp;TEXT(ROW(D634),"0"),TRUE)="","",INDIRECT("答案!$F"&amp;TEXT(ROW(D634),"0"),TRUE))</f>
        <v/>
      </c>
      <c r="E634" s="8" t="str" cm="1">
        <f t="array" aca="1" ref="E634" ca="1">IF(INDIRECT("答案!$G"&amp;TEXT(ROW(E634),"0"),TRUE)="","",INDIRECT("答案!$G"&amp;TEXT(ROW(E634),"0"),TRUE))</f>
        <v/>
      </c>
    </row>
    <row r="635" spans="1:5" x14ac:dyDescent="0.55000000000000004">
      <c r="A635" s="8" t="str" cm="1">
        <f t="array" aca="1" ref="A635" ca="1">IF(INDIRECT("出席票!$F"&amp;TEXT(ROW(A635),"0"),TRUE)="","",INDIRECT("出席票!$F"&amp;TEXT(ROW(A635),"0"),TRUE))</f>
        <v/>
      </c>
      <c r="B635" s="8" t="str" cm="1">
        <f t="array" aca="1" ref="B635" ca="1">IF(INDIRECT("出席票!$G"&amp;TEXT(ROW(B635),"0"),TRUE)="","",INDIRECT("出席票!$G"&amp;TEXT(ROW(B635),"0"),TRUE))</f>
        <v/>
      </c>
      <c r="D635" s="8" t="str" cm="1">
        <f t="array" aca="1" ref="D635" ca="1">IF(INDIRECT("答案!$F"&amp;TEXT(ROW(D635),"0"),TRUE)="","",INDIRECT("答案!$F"&amp;TEXT(ROW(D635),"0"),TRUE))</f>
        <v/>
      </c>
      <c r="E635" s="8" t="str" cm="1">
        <f t="array" aca="1" ref="E635" ca="1">IF(INDIRECT("答案!$G"&amp;TEXT(ROW(E635),"0"),TRUE)="","",INDIRECT("答案!$G"&amp;TEXT(ROW(E635),"0"),TRUE))</f>
        <v/>
      </c>
    </row>
    <row r="636" spans="1:5" x14ac:dyDescent="0.55000000000000004">
      <c r="A636" s="8" t="str" cm="1">
        <f t="array" aca="1" ref="A636" ca="1">IF(INDIRECT("出席票!$F"&amp;TEXT(ROW(A636),"0"),TRUE)="","",INDIRECT("出席票!$F"&amp;TEXT(ROW(A636),"0"),TRUE))</f>
        <v/>
      </c>
      <c r="B636" s="8" t="str" cm="1">
        <f t="array" aca="1" ref="B636" ca="1">IF(INDIRECT("出席票!$G"&amp;TEXT(ROW(B636),"0"),TRUE)="","",INDIRECT("出席票!$G"&amp;TEXT(ROW(B636),"0"),TRUE))</f>
        <v/>
      </c>
      <c r="D636" s="8" t="str" cm="1">
        <f t="array" aca="1" ref="D636" ca="1">IF(INDIRECT("答案!$F"&amp;TEXT(ROW(D636),"0"),TRUE)="","",INDIRECT("答案!$F"&amp;TEXT(ROW(D636),"0"),TRUE))</f>
        <v/>
      </c>
      <c r="E636" s="8" t="str" cm="1">
        <f t="array" aca="1" ref="E636" ca="1">IF(INDIRECT("答案!$G"&amp;TEXT(ROW(E636),"0"),TRUE)="","",INDIRECT("答案!$G"&amp;TEXT(ROW(E636),"0"),TRUE))</f>
        <v/>
      </c>
    </row>
    <row r="637" spans="1:5" x14ac:dyDescent="0.55000000000000004">
      <c r="A637" s="8" t="str" cm="1">
        <f t="array" aca="1" ref="A637" ca="1">IF(INDIRECT("出席票!$F"&amp;TEXT(ROW(A637),"0"),TRUE)="","",INDIRECT("出席票!$F"&amp;TEXT(ROW(A637),"0"),TRUE))</f>
        <v/>
      </c>
      <c r="B637" s="8" t="str" cm="1">
        <f t="array" aca="1" ref="B637" ca="1">IF(INDIRECT("出席票!$G"&amp;TEXT(ROW(B637),"0"),TRUE)="","",INDIRECT("出席票!$G"&amp;TEXT(ROW(B637),"0"),TRUE))</f>
        <v/>
      </c>
      <c r="D637" s="8" t="str" cm="1">
        <f t="array" aca="1" ref="D637" ca="1">IF(INDIRECT("答案!$F"&amp;TEXT(ROW(D637),"0"),TRUE)="","",INDIRECT("答案!$F"&amp;TEXT(ROW(D637),"0"),TRUE))</f>
        <v/>
      </c>
      <c r="E637" s="8" t="str" cm="1">
        <f t="array" aca="1" ref="E637" ca="1">IF(INDIRECT("答案!$G"&amp;TEXT(ROW(E637),"0"),TRUE)="","",INDIRECT("答案!$G"&amp;TEXT(ROW(E637),"0"),TRUE))</f>
        <v/>
      </c>
    </row>
    <row r="638" spans="1:5" x14ac:dyDescent="0.55000000000000004">
      <c r="A638" s="8" t="str" cm="1">
        <f t="array" aca="1" ref="A638" ca="1">IF(INDIRECT("出席票!$F"&amp;TEXT(ROW(A638),"0"),TRUE)="","",INDIRECT("出席票!$F"&amp;TEXT(ROW(A638),"0"),TRUE))</f>
        <v/>
      </c>
      <c r="B638" s="8" t="str" cm="1">
        <f t="array" aca="1" ref="B638" ca="1">IF(INDIRECT("出席票!$G"&amp;TEXT(ROW(B638),"0"),TRUE)="","",INDIRECT("出席票!$G"&amp;TEXT(ROW(B638),"0"),TRUE))</f>
        <v/>
      </c>
      <c r="D638" s="8" t="str" cm="1">
        <f t="array" aca="1" ref="D638" ca="1">IF(INDIRECT("答案!$F"&amp;TEXT(ROW(D638),"0"),TRUE)="","",INDIRECT("答案!$F"&amp;TEXT(ROW(D638),"0"),TRUE))</f>
        <v/>
      </c>
      <c r="E638" s="8" t="str" cm="1">
        <f t="array" aca="1" ref="E638" ca="1">IF(INDIRECT("答案!$G"&amp;TEXT(ROW(E638),"0"),TRUE)="","",INDIRECT("答案!$G"&amp;TEXT(ROW(E638),"0"),TRUE))</f>
        <v/>
      </c>
    </row>
    <row r="639" spans="1:5" x14ac:dyDescent="0.55000000000000004">
      <c r="A639" s="8" t="str" cm="1">
        <f t="array" aca="1" ref="A639" ca="1">IF(INDIRECT("出席票!$F"&amp;TEXT(ROW(A639),"0"),TRUE)="","",INDIRECT("出席票!$F"&amp;TEXT(ROW(A639),"0"),TRUE))</f>
        <v/>
      </c>
      <c r="B639" s="8" t="str" cm="1">
        <f t="array" aca="1" ref="B639" ca="1">IF(INDIRECT("出席票!$G"&amp;TEXT(ROW(B639),"0"),TRUE)="","",INDIRECT("出席票!$G"&amp;TEXT(ROW(B639),"0"),TRUE))</f>
        <v/>
      </c>
      <c r="D639" s="8" t="str" cm="1">
        <f t="array" aca="1" ref="D639" ca="1">IF(INDIRECT("答案!$F"&amp;TEXT(ROW(D639),"0"),TRUE)="","",INDIRECT("答案!$F"&amp;TEXT(ROW(D639),"0"),TRUE))</f>
        <v/>
      </c>
      <c r="E639" s="8" t="str" cm="1">
        <f t="array" aca="1" ref="E639" ca="1">IF(INDIRECT("答案!$G"&amp;TEXT(ROW(E639),"0"),TRUE)="","",INDIRECT("答案!$G"&amp;TEXT(ROW(E639),"0"),TRUE))</f>
        <v/>
      </c>
    </row>
    <row r="640" spans="1:5" x14ac:dyDescent="0.55000000000000004">
      <c r="A640" s="8" t="str" cm="1">
        <f t="array" aca="1" ref="A640" ca="1">IF(INDIRECT("出席票!$F"&amp;TEXT(ROW(A640),"0"),TRUE)="","",INDIRECT("出席票!$F"&amp;TEXT(ROW(A640),"0"),TRUE))</f>
        <v/>
      </c>
      <c r="B640" s="8" t="str" cm="1">
        <f t="array" aca="1" ref="B640" ca="1">IF(INDIRECT("出席票!$G"&amp;TEXT(ROW(B640),"0"),TRUE)="","",INDIRECT("出席票!$G"&amp;TEXT(ROW(B640),"0"),TRUE))</f>
        <v/>
      </c>
      <c r="D640" s="8" t="str" cm="1">
        <f t="array" aca="1" ref="D640" ca="1">IF(INDIRECT("答案!$F"&amp;TEXT(ROW(D640),"0"),TRUE)="","",INDIRECT("答案!$F"&amp;TEXT(ROW(D640),"0"),TRUE))</f>
        <v/>
      </c>
      <c r="E640" s="8" t="str" cm="1">
        <f t="array" aca="1" ref="E640" ca="1">IF(INDIRECT("答案!$G"&amp;TEXT(ROW(E640),"0"),TRUE)="","",INDIRECT("答案!$G"&amp;TEXT(ROW(E640),"0"),TRUE))</f>
        <v/>
      </c>
    </row>
    <row r="641" spans="1:5" x14ac:dyDescent="0.55000000000000004">
      <c r="A641" s="8" t="str" cm="1">
        <f t="array" aca="1" ref="A641" ca="1">IF(INDIRECT("出席票!$F"&amp;TEXT(ROW(A641),"0"),TRUE)="","",INDIRECT("出席票!$F"&amp;TEXT(ROW(A641),"0"),TRUE))</f>
        <v/>
      </c>
      <c r="B641" s="8" t="str" cm="1">
        <f t="array" aca="1" ref="B641" ca="1">IF(INDIRECT("出席票!$G"&amp;TEXT(ROW(B641),"0"),TRUE)="","",INDIRECT("出席票!$G"&amp;TEXT(ROW(B641),"0"),TRUE))</f>
        <v/>
      </c>
      <c r="D641" s="8" t="str" cm="1">
        <f t="array" aca="1" ref="D641" ca="1">IF(INDIRECT("答案!$F"&amp;TEXT(ROW(D641),"0"),TRUE)="","",INDIRECT("答案!$F"&amp;TEXT(ROW(D641),"0"),TRUE))</f>
        <v/>
      </c>
      <c r="E641" s="8" t="str" cm="1">
        <f t="array" aca="1" ref="E641" ca="1">IF(INDIRECT("答案!$G"&amp;TEXT(ROW(E641),"0"),TRUE)="","",INDIRECT("答案!$G"&amp;TEXT(ROW(E641),"0"),TRUE))</f>
        <v/>
      </c>
    </row>
    <row r="642" spans="1:5" x14ac:dyDescent="0.55000000000000004">
      <c r="A642" s="8" t="str" cm="1">
        <f t="array" aca="1" ref="A642" ca="1">IF(INDIRECT("出席票!$F"&amp;TEXT(ROW(A642),"0"),TRUE)="","",INDIRECT("出席票!$F"&amp;TEXT(ROW(A642),"0"),TRUE))</f>
        <v/>
      </c>
      <c r="B642" s="8" t="str" cm="1">
        <f t="array" aca="1" ref="B642" ca="1">IF(INDIRECT("出席票!$G"&amp;TEXT(ROW(B642),"0"),TRUE)="","",INDIRECT("出席票!$G"&amp;TEXT(ROW(B642),"0"),TRUE))</f>
        <v/>
      </c>
      <c r="D642" s="8" t="str" cm="1">
        <f t="array" aca="1" ref="D642" ca="1">IF(INDIRECT("答案!$F"&amp;TEXT(ROW(D642),"0"),TRUE)="","",INDIRECT("答案!$F"&amp;TEXT(ROW(D642),"0"),TRUE))</f>
        <v/>
      </c>
      <c r="E642" s="8" t="str" cm="1">
        <f t="array" aca="1" ref="E642" ca="1">IF(INDIRECT("答案!$G"&amp;TEXT(ROW(E642),"0"),TRUE)="","",INDIRECT("答案!$G"&amp;TEXT(ROW(E642),"0"),TRUE))</f>
        <v/>
      </c>
    </row>
    <row r="643" spans="1:5" x14ac:dyDescent="0.55000000000000004">
      <c r="A643" s="8" t="str" cm="1">
        <f t="array" aca="1" ref="A643" ca="1">IF(INDIRECT("出席票!$F"&amp;TEXT(ROW(A643),"0"),TRUE)="","",INDIRECT("出席票!$F"&amp;TEXT(ROW(A643),"0"),TRUE))</f>
        <v/>
      </c>
      <c r="B643" s="8" t="str" cm="1">
        <f t="array" aca="1" ref="B643" ca="1">IF(INDIRECT("出席票!$G"&amp;TEXT(ROW(B643),"0"),TRUE)="","",INDIRECT("出席票!$G"&amp;TEXT(ROW(B643),"0"),TRUE))</f>
        <v/>
      </c>
      <c r="D643" s="8" t="str" cm="1">
        <f t="array" aca="1" ref="D643" ca="1">IF(INDIRECT("答案!$F"&amp;TEXT(ROW(D643),"0"),TRUE)="","",INDIRECT("答案!$F"&amp;TEXT(ROW(D643),"0"),TRUE))</f>
        <v/>
      </c>
      <c r="E643" s="8" t="str" cm="1">
        <f t="array" aca="1" ref="E643" ca="1">IF(INDIRECT("答案!$G"&amp;TEXT(ROW(E643),"0"),TRUE)="","",INDIRECT("答案!$G"&amp;TEXT(ROW(E643),"0"),TRUE))</f>
        <v/>
      </c>
    </row>
    <row r="644" spans="1:5" x14ac:dyDescent="0.55000000000000004">
      <c r="A644" s="8" t="str" cm="1">
        <f t="array" aca="1" ref="A644" ca="1">IF(INDIRECT("出席票!$F"&amp;TEXT(ROW(A644),"0"),TRUE)="","",INDIRECT("出席票!$F"&amp;TEXT(ROW(A644),"0"),TRUE))</f>
        <v/>
      </c>
      <c r="B644" s="8" t="str" cm="1">
        <f t="array" aca="1" ref="B644" ca="1">IF(INDIRECT("出席票!$G"&amp;TEXT(ROW(B644),"0"),TRUE)="","",INDIRECT("出席票!$G"&amp;TEXT(ROW(B644),"0"),TRUE))</f>
        <v/>
      </c>
      <c r="D644" s="8" t="str" cm="1">
        <f t="array" aca="1" ref="D644" ca="1">IF(INDIRECT("答案!$F"&amp;TEXT(ROW(D644),"0"),TRUE)="","",INDIRECT("答案!$F"&amp;TEXT(ROW(D644),"0"),TRUE))</f>
        <v/>
      </c>
      <c r="E644" s="8" t="str" cm="1">
        <f t="array" aca="1" ref="E644" ca="1">IF(INDIRECT("答案!$G"&amp;TEXT(ROW(E644),"0"),TRUE)="","",INDIRECT("答案!$G"&amp;TEXT(ROW(E644),"0"),TRUE))</f>
        <v/>
      </c>
    </row>
    <row r="645" spans="1:5" x14ac:dyDescent="0.55000000000000004">
      <c r="A645" s="8" t="str" cm="1">
        <f t="array" aca="1" ref="A645" ca="1">IF(INDIRECT("出席票!$F"&amp;TEXT(ROW(A645),"0"),TRUE)="","",INDIRECT("出席票!$F"&amp;TEXT(ROW(A645),"0"),TRUE))</f>
        <v/>
      </c>
      <c r="B645" s="8" t="str" cm="1">
        <f t="array" aca="1" ref="B645" ca="1">IF(INDIRECT("出席票!$G"&amp;TEXT(ROW(B645),"0"),TRUE)="","",INDIRECT("出席票!$G"&amp;TEXT(ROW(B645),"0"),TRUE))</f>
        <v/>
      </c>
      <c r="D645" s="8" t="str" cm="1">
        <f t="array" aca="1" ref="D645" ca="1">IF(INDIRECT("答案!$F"&amp;TEXT(ROW(D645),"0"),TRUE)="","",INDIRECT("答案!$F"&amp;TEXT(ROW(D645),"0"),TRUE))</f>
        <v/>
      </c>
      <c r="E645" s="8" t="str" cm="1">
        <f t="array" aca="1" ref="E645" ca="1">IF(INDIRECT("答案!$G"&amp;TEXT(ROW(E645),"0"),TRUE)="","",INDIRECT("答案!$G"&amp;TEXT(ROW(E645),"0"),TRUE))</f>
        <v/>
      </c>
    </row>
    <row r="646" spans="1:5" x14ac:dyDescent="0.55000000000000004">
      <c r="A646" s="8" t="str" cm="1">
        <f t="array" aca="1" ref="A646" ca="1">IF(INDIRECT("出席票!$F"&amp;TEXT(ROW(A646),"0"),TRUE)="","",INDIRECT("出席票!$F"&amp;TEXT(ROW(A646),"0"),TRUE))</f>
        <v/>
      </c>
      <c r="B646" s="8" t="str" cm="1">
        <f t="array" aca="1" ref="B646" ca="1">IF(INDIRECT("出席票!$G"&amp;TEXT(ROW(B646),"0"),TRUE)="","",INDIRECT("出席票!$G"&amp;TEXT(ROW(B646),"0"),TRUE))</f>
        <v/>
      </c>
      <c r="D646" s="8" t="str" cm="1">
        <f t="array" aca="1" ref="D646" ca="1">IF(INDIRECT("答案!$F"&amp;TEXT(ROW(D646),"0"),TRUE)="","",INDIRECT("答案!$F"&amp;TEXT(ROW(D646),"0"),TRUE))</f>
        <v/>
      </c>
      <c r="E646" s="8" t="str" cm="1">
        <f t="array" aca="1" ref="E646" ca="1">IF(INDIRECT("答案!$G"&amp;TEXT(ROW(E646),"0"),TRUE)="","",INDIRECT("答案!$G"&amp;TEXT(ROW(E646),"0"),TRUE))</f>
        <v/>
      </c>
    </row>
    <row r="647" spans="1:5" x14ac:dyDescent="0.55000000000000004">
      <c r="A647" s="8" t="str" cm="1">
        <f t="array" aca="1" ref="A647" ca="1">IF(INDIRECT("出席票!$F"&amp;TEXT(ROW(A647),"0"),TRUE)="","",INDIRECT("出席票!$F"&amp;TEXT(ROW(A647),"0"),TRUE))</f>
        <v/>
      </c>
      <c r="B647" s="8" t="str" cm="1">
        <f t="array" aca="1" ref="B647" ca="1">IF(INDIRECT("出席票!$G"&amp;TEXT(ROW(B647),"0"),TRUE)="","",INDIRECT("出席票!$G"&amp;TEXT(ROW(B647),"0"),TRUE))</f>
        <v/>
      </c>
      <c r="D647" s="8" t="str" cm="1">
        <f t="array" aca="1" ref="D647" ca="1">IF(INDIRECT("答案!$F"&amp;TEXT(ROW(D647),"0"),TRUE)="","",INDIRECT("答案!$F"&amp;TEXT(ROW(D647),"0"),TRUE))</f>
        <v/>
      </c>
      <c r="E647" s="8" t="str" cm="1">
        <f t="array" aca="1" ref="E647" ca="1">IF(INDIRECT("答案!$G"&amp;TEXT(ROW(E647),"0"),TRUE)="","",INDIRECT("答案!$G"&amp;TEXT(ROW(E647),"0"),TRUE))</f>
        <v/>
      </c>
    </row>
    <row r="648" spans="1:5" x14ac:dyDescent="0.55000000000000004">
      <c r="A648" s="8" t="str" cm="1">
        <f t="array" aca="1" ref="A648" ca="1">IF(INDIRECT("出席票!$F"&amp;TEXT(ROW(A648),"0"),TRUE)="","",INDIRECT("出席票!$F"&amp;TEXT(ROW(A648),"0"),TRUE))</f>
        <v/>
      </c>
      <c r="B648" s="8" t="str" cm="1">
        <f t="array" aca="1" ref="B648" ca="1">IF(INDIRECT("出席票!$G"&amp;TEXT(ROW(B648),"0"),TRUE)="","",INDIRECT("出席票!$G"&amp;TEXT(ROW(B648),"0"),TRUE))</f>
        <v/>
      </c>
      <c r="D648" s="8" t="str" cm="1">
        <f t="array" aca="1" ref="D648" ca="1">IF(INDIRECT("答案!$F"&amp;TEXT(ROW(D648),"0"),TRUE)="","",INDIRECT("答案!$F"&amp;TEXT(ROW(D648),"0"),TRUE))</f>
        <v/>
      </c>
      <c r="E648" s="8" t="str" cm="1">
        <f t="array" aca="1" ref="E648" ca="1">IF(INDIRECT("答案!$G"&amp;TEXT(ROW(E648),"0"),TRUE)="","",INDIRECT("答案!$G"&amp;TEXT(ROW(E648),"0"),TRUE))</f>
        <v/>
      </c>
    </row>
    <row r="649" spans="1:5" x14ac:dyDescent="0.55000000000000004">
      <c r="A649" s="8" t="str" cm="1">
        <f t="array" aca="1" ref="A649" ca="1">IF(INDIRECT("出席票!$F"&amp;TEXT(ROW(A649),"0"),TRUE)="","",INDIRECT("出席票!$F"&amp;TEXT(ROW(A649),"0"),TRUE))</f>
        <v/>
      </c>
      <c r="B649" s="8" t="str" cm="1">
        <f t="array" aca="1" ref="B649" ca="1">IF(INDIRECT("出席票!$G"&amp;TEXT(ROW(B649),"0"),TRUE)="","",INDIRECT("出席票!$G"&amp;TEXT(ROW(B649),"0"),TRUE))</f>
        <v/>
      </c>
      <c r="D649" s="8" t="str" cm="1">
        <f t="array" aca="1" ref="D649" ca="1">IF(INDIRECT("答案!$F"&amp;TEXT(ROW(D649),"0"),TRUE)="","",INDIRECT("答案!$F"&amp;TEXT(ROW(D649),"0"),TRUE))</f>
        <v/>
      </c>
      <c r="E649" s="8" t="str" cm="1">
        <f t="array" aca="1" ref="E649" ca="1">IF(INDIRECT("答案!$G"&amp;TEXT(ROW(E649),"0"),TRUE)="","",INDIRECT("答案!$G"&amp;TEXT(ROW(E649),"0"),TRUE))</f>
        <v/>
      </c>
    </row>
    <row r="650" spans="1:5" x14ac:dyDescent="0.55000000000000004">
      <c r="A650" s="8" t="str" cm="1">
        <f t="array" aca="1" ref="A650" ca="1">IF(INDIRECT("出席票!$F"&amp;TEXT(ROW(A650),"0"),TRUE)="","",INDIRECT("出席票!$F"&amp;TEXT(ROW(A650),"0"),TRUE))</f>
        <v/>
      </c>
      <c r="B650" s="8" t="str" cm="1">
        <f t="array" aca="1" ref="B650" ca="1">IF(INDIRECT("出席票!$G"&amp;TEXT(ROW(B650),"0"),TRUE)="","",INDIRECT("出席票!$G"&amp;TEXT(ROW(B650),"0"),TRUE))</f>
        <v/>
      </c>
      <c r="D650" s="8" t="str" cm="1">
        <f t="array" aca="1" ref="D650" ca="1">IF(INDIRECT("答案!$F"&amp;TEXT(ROW(D650),"0"),TRUE)="","",INDIRECT("答案!$F"&amp;TEXT(ROW(D650),"0"),TRUE))</f>
        <v/>
      </c>
      <c r="E650" s="8" t="str" cm="1">
        <f t="array" aca="1" ref="E650" ca="1">IF(INDIRECT("答案!$G"&amp;TEXT(ROW(E650),"0"),TRUE)="","",INDIRECT("答案!$G"&amp;TEXT(ROW(E650),"0"),TRUE))</f>
        <v/>
      </c>
    </row>
    <row r="651" spans="1:5" x14ac:dyDescent="0.55000000000000004">
      <c r="A651" s="8" t="str" cm="1">
        <f t="array" aca="1" ref="A651" ca="1">IF(INDIRECT("出席票!$F"&amp;TEXT(ROW(A651),"0"),TRUE)="","",INDIRECT("出席票!$F"&amp;TEXT(ROW(A651),"0"),TRUE))</f>
        <v/>
      </c>
      <c r="B651" s="8" t="str" cm="1">
        <f t="array" aca="1" ref="B651" ca="1">IF(INDIRECT("出席票!$G"&amp;TEXT(ROW(B651),"0"),TRUE)="","",INDIRECT("出席票!$G"&amp;TEXT(ROW(B651),"0"),TRUE))</f>
        <v/>
      </c>
      <c r="D651" s="8" t="str" cm="1">
        <f t="array" aca="1" ref="D651" ca="1">IF(INDIRECT("答案!$F"&amp;TEXT(ROW(D651),"0"),TRUE)="","",INDIRECT("答案!$F"&amp;TEXT(ROW(D651),"0"),TRUE))</f>
        <v/>
      </c>
      <c r="E651" s="8" t="str" cm="1">
        <f t="array" aca="1" ref="E651" ca="1">IF(INDIRECT("答案!$G"&amp;TEXT(ROW(E651),"0"),TRUE)="","",INDIRECT("答案!$G"&amp;TEXT(ROW(E651),"0"),TRUE))</f>
        <v/>
      </c>
    </row>
    <row r="652" spans="1:5" x14ac:dyDescent="0.55000000000000004">
      <c r="A652" s="8" t="str" cm="1">
        <f t="array" aca="1" ref="A652" ca="1">IF(INDIRECT("出席票!$F"&amp;TEXT(ROW(A652),"0"),TRUE)="","",INDIRECT("出席票!$F"&amp;TEXT(ROW(A652),"0"),TRUE))</f>
        <v/>
      </c>
      <c r="B652" s="8" t="str" cm="1">
        <f t="array" aca="1" ref="B652" ca="1">IF(INDIRECT("出席票!$G"&amp;TEXT(ROW(B652),"0"),TRUE)="","",INDIRECT("出席票!$G"&amp;TEXT(ROW(B652),"0"),TRUE))</f>
        <v/>
      </c>
      <c r="D652" s="8" t="str" cm="1">
        <f t="array" aca="1" ref="D652" ca="1">IF(INDIRECT("答案!$F"&amp;TEXT(ROW(D652),"0"),TRUE)="","",INDIRECT("答案!$F"&amp;TEXT(ROW(D652),"0"),TRUE))</f>
        <v/>
      </c>
      <c r="E652" s="8" t="str" cm="1">
        <f t="array" aca="1" ref="E652" ca="1">IF(INDIRECT("答案!$G"&amp;TEXT(ROW(E652),"0"),TRUE)="","",INDIRECT("答案!$G"&amp;TEXT(ROW(E652),"0"),TRUE))</f>
        <v/>
      </c>
    </row>
    <row r="653" spans="1:5" x14ac:dyDescent="0.55000000000000004">
      <c r="A653" s="8" t="str" cm="1">
        <f t="array" aca="1" ref="A653" ca="1">IF(INDIRECT("出席票!$F"&amp;TEXT(ROW(A653),"0"),TRUE)="","",INDIRECT("出席票!$F"&amp;TEXT(ROW(A653),"0"),TRUE))</f>
        <v/>
      </c>
      <c r="B653" s="8" t="str" cm="1">
        <f t="array" aca="1" ref="B653" ca="1">IF(INDIRECT("出席票!$G"&amp;TEXT(ROW(B653),"0"),TRUE)="","",INDIRECT("出席票!$G"&amp;TEXT(ROW(B653),"0"),TRUE))</f>
        <v/>
      </c>
      <c r="D653" s="8" t="str" cm="1">
        <f t="array" aca="1" ref="D653" ca="1">IF(INDIRECT("答案!$F"&amp;TEXT(ROW(D653),"0"),TRUE)="","",INDIRECT("答案!$F"&amp;TEXT(ROW(D653),"0"),TRUE))</f>
        <v/>
      </c>
      <c r="E653" s="8" t="str" cm="1">
        <f t="array" aca="1" ref="E653" ca="1">IF(INDIRECT("答案!$G"&amp;TEXT(ROW(E653),"0"),TRUE)="","",INDIRECT("答案!$G"&amp;TEXT(ROW(E653),"0"),TRUE))</f>
        <v/>
      </c>
    </row>
    <row r="654" spans="1:5" x14ac:dyDescent="0.55000000000000004">
      <c r="A654" s="8" t="str" cm="1">
        <f t="array" aca="1" ref="A654" ca="1">IF(INDIRECT("出席票!$F"&amp;TEXT(ROW(A654),"0"),TRUE)="","",INDIRECT("出席票!$F"&amp;TEXT(ROW(A654),"0"),TRUE))</f>
        <v/>
      </c>
      <c r="B654" s="8" t="str" cm="1">
        <f t="array" aca="1" ref="B654" ca="1">IF(INDIRECT("出席票!$G"&amp;TEXT(ROW(B654),"0"),TRUE)="","",INDIRECT("出席票!$G"&amp;TEXT(ROW(B654),"0"),TRUE))</f>
        <v/>
      </c>
      <c r="D654" s="8" t="str" cm="1">
        <f t="array" aca="1" ref="D654" ca="1">IF(INDIRECT("答案!$F"&amp;TEXT(ROW(D654),"0"),TRUE)="","",INDIRECT("答案!$F"&amp;TEXT(ROW(D654),"0"),TRUE))</f>
        <v/>
      </c>
      <c r="E654" s="8" t="str" cm="1">
        <f t="array" aca="1" ref="E654" ca="1">IF(INDIRECT("答案!$G"&amp;TEXT(ROW(E654),"0"),TRUE)="","",INDIRECT("答案!$G"&amp;TEXT(ROW(E654),"0"),TRUE))</f>
        <v/>
      </c>
    </row>
    <row r="655" spans="1:5" x14ac:dyDescent="0.55000000000000004">
      <c r="A655" s="8" t="str" cm="1">
        <f t="array" aca="1" ref="A655" ca="1">IF(INDIRECT("出席票!$F"&amp;TEXT(ROW(A655),"0"),TRUE)="","",INDIRECT("出席票!$F"&amp;TEXT(ROW(A655),"0"),TRUE))</f>
        <v/>
      </c>
      <c r="B655" s="8" t="str" cm="1">
        <f t="array" aca="1" ref="B655" ca="1">IF(INDIRECT("出席票!$G"&amp;TEXT(ROW(B655),"0"),TRUE)="","",INDIRECT("出席票!$G"&amp;TEXT(ROW(B655),"0"),TRUE))</f>
        <v/>
      </c>
      <c r="D655" s="8" t="str" cm="1">
        <f t="array" aca="1" ref="D655" ca="1">IF(INDIRECT("答案!$F"&amp;TEXT(ROW(D655),"0"),TRUE)="","",INDIRECT("答案!$F"&amp;TEXT(ROW(D655),"0"),TRUE))</f>
        <v/>
      </c>
      <c r="E655" s="8" t="str" cm="1">
        <f t="array" aca="1" ref="E655" ca="1">IF(INDIRECT("答案!$G"&amp;TEXT(ROW(E655),"0"),TRUE)="","",INDIRECT("答案!$G"&amp;TEXT(ROW(E655),"0"),TRUE))</f>
        <v/>
      </c>
    </row>
    <row r="656" spans="1:5" x14ac:dyDescent="0.55000000000000004">
      <c r="A656" s="8" t="str" cm="1">
        <f t="array" aca="1" ref="A656" ca="1">IF(INDIRECT("出席票!$F"&amp;TEXT(ROW(A656),"0"),TRUE)="","",INDIRECT("出席票!$F"&amp;TEXT(ROW(A656),"0"),TRUE))</f>
        <v/>
      </c>
      <c r="B656" s="8" t="str" cm="1">
        <f t="array" aca="1" ref="B656" ca="1">IF(INDIRECT("出席票!$G"&amp;TEXT(ROW(B656),"0"),TRUE)="","",INDIRECT("出席票!$G"&amp;TEXT(ROW(B656),"0"),TRUE))</f>
        <v/>
      </c>
      <c r="D656" s="8" t="str" cm="1">
        <f t="array" aca="1" ref="D656" ca="1">IF(INDIRECT("答案!$F"&amp;TEXT(ROW(D656),"0"),TRUE)="","",INDIRECT("答案!$F"&amp;TEXT(ROW(D656),"0"),TRUE))</f>
        <v/>
      </c>
      <c r="E656" s="8" t="str" cm="1">
        <f t="array" aca="1" ref="E656" ca="1">IF(INDIRECT("答案!$G"&amp;TEXT(ROW(E656),"0"),TRUE)="","",INDIRECT("答案!$G"&amp;TEXT(ROW(E656),"0"),TRUE))</f>
        <v/>
      </c>
    </row>
    <row r="657" spans="1:5" x14ac:dyDescent="0.55000000000000004">
      <c r="A657" s="8" t="str" cm="1">
        <f t="array" aca="1" ref="A657" ca="1">IF(INDIRECT("出席票!$F"&amp;TEXT(ROW(A657),"0"),TRUE)="","",INDIRECT("出席票!$F"&amp;TEXT(ROW(A657),"0"),TRUE))</f>
        <v/>
      </c>
      <c r="B657" s="8" t="str" cm="1">
        <f t="array" aca="1" ref="B657" ca="1">IF(INDIRECT("出席票!$G"&amp;TEXT(ROW(B657),"0"),TRUE)="","",INDIRECT("出席票!$G"&amp;TEXT(ROW(B657),"0"),TRUE))</f>
        <v/>
      </c>
      <c r="D657" s="8" t="str" cm="1">
        <f t="array" aca="1" ref="D657" ca="1">IF(INDIRECT("答案!$F"&amp;TEXT(ROW(D657),"0"),TRUE)="","",INDIRECT("答案!$F"&amp;TEXT(ROW(D657),"0"),TRUE))</f>
        <v/>
      </c>
      <c r="E657" s="8" t="str" cm="1">
        <f t="array" aca="1" ref="E657" ca="1">IF(INDIRECT("答案!$G"&amp;TEXT(ROW(E657),"0"),TRUE)="","",INDIRECT("答案!$G"&amp;TEXT(ROW(E657),"0"),TRUE))</f>
        <v/>
      </c>
    </row>
    <row r="658" spans="1:5" x14ac:dyDescent="0.55000000000000004">
      <c r="A658" s="8" t="str" cm="1">
        <f t="array" aca="1" ref="A658" ca="1">IF(INDIRECT("出席票!$F"&amp;TEXT(ROW(A658),"0"),TRUE)="","",INDIRECT("出席票!$F"&amp;TEXT(ROW(A658),"0"),TRUE))</f>
        <v/>
      </c>
      <c r="B658" s="8" t="str" cm="1">
        <f t="array" aca="1" ref="B658" ca="1">IF(INDIRECT("出席票!$G"&amp;TEXT(ROW(B658),"0"),TRUE)="","",INDIRECT("出席票!$G"&amp;TEXT(ROW(B658),"0"),TRUE))</f>
        <v/>
      </c>
      <c r="D658" s="8" t="str" cm="1">
        <f t="array" aca="1" ref="D658" ca="1">IF(INDIRECT("答案!$F"&amp;TEXT(ROW(D658),"0"),TRUE)="","",INDIRECT("答案!$F"&amp;TEXT(ROW(D658),"0"),TRUE))</f>
        <v/>
      </c>
      <c r="E658" s="8" t="str" cm="1">
        <f t="array" aca="1" ref="E658" ca="1">IF(INDIRECT("答案!$G"&amp;TEXT(ROW(E658),"0"),TRUE)="","",INDIRECT("答案!$G"&amp;TEXT(ROW(E658),"0"),TRUE))</f>
        <v/>
      </c>
    </row>
    <row r="659" spans="1:5" x14ac:dyDescent="0.55000000000000004">
      <c r="A659" s="8" t="str" cm="1">
        <f t="array" aca="1" ref="A659" ca="1">IF(INDIRECT("出席票!$F"&amp;TEXT(ROW(A659),"0"),TRUE)="","",INDIRECT("出席票!$F"&amp;TEXT(ROW(A659),"0"),TRUE))</f>
        <v/>
      </c>
      <c r="B659" s="8" t="str" cm="1">
        <f t="array" aca="1" ref="B659" ca="1">IF(INDIRECT("出席票!$G"&amp;TEXT(ROW(B659),"0"),TRUE)="","",INDIRECT("出席票!$G"&amp;TEXT(ROW(B659),"0"),TRUE))</f>
        <v/>
      </c>
      <c r="D659" s="8" t="str" cm="1">
        <f t="array" aca="1" ref="D659" ca="1">IF(INDIRECT("答案!$F"&amp;TEXT(ROW(D659),"0"),TRUE)="","",INDIRECT("答案!$F"&amp;TEXT(ROW(D659),"0"),TRUE))</f>
        <v/>
      </c>
      <c r="E659" s="8" t="str" cm="1">
        <f t="array" aca="1" ref="E659" ca="1">IF(INDIRECT("答案!$G"&amp;TEXT(ROW(E659),"0"),TRUE)="","",INDIRECT("答案!$G"&amp;TEXT(ROW(E659),"0"),TRUE))</f>
        <v/>
      </c>
    </row>
    <row r="660" spans="1:5" x14ac:dyDescent="0.55000000000000004">
      <c r="A660" s="8" t="str" cm="1">
        <f t="array" aca="1" ref="A660" ca="1">IF(INDIRECT("出席票!$F"&amp;TEXT(ROW(A660),"0"),TRUE)="","",INDIRECT("出席票!$F"&amp;TEXT(ROW(A660),"0"),TRUE))</f>
        <v/>
      </c>
      <c r="B660" s="8" t="str" cm="1">
        <f t="array" aca="1" ref="B660" ca="1">IF(INDIRECT("出席票!$G"&amp;TEXT(ROW(B660),"0"),TRUE)="","",INDIRECT("出席票!$G"&amp;TEXT(ROW(B660),"0"),TRUE))</f>
        <v/>
      </c>
      <c r="D660" s="8" t="str" cm="1">
        <f t="array" aca="1" ref="D660" ca="1">IF(INDIRECT("答案!$F"&amp;TEXT(ROW(D660),"0"),TRUE)="","",INDIRECT("答案!$F"&amp;TEXT(ROW(D660),"0"),TRUE))</f>
        <v/>
      </c>
      <c r="E660" s="8" t="str" cm="1">
        <f t="array" aca="1" ref="E660" ca="1">IF(INDIRECT("答案!$G"&amp;TEXT(ROW(E660),"0"),TRUE)="","",INDIRECT("答案!$G"&amp;TEXT(ROW(E660),"0"),TRUE))</f>
        <v/>
      </c>
    </row>
    <row r="661" spans="1:5" x14ac:dyDescent="0.55000000000000004">
      <c r="A661" s="8" t="str" cm="1">
        <f t="array" aca="1" ref="A661" ca="1">IF(INDIRECT("出席票!$F"&amp;TEXT(ROW(A661),"0"),TRUE)="","",INDIRECT("出席票!$F"&amp;TEXT(ROW(A661),"0"),TRUE))</f>
        <v/>
      </c>
      <c r="B661" s="8" t="str" cm="1">
        <f t="array" aca="1" ref="B661" ca="1">IF(INDIRECT("出席票!$G"&amp;TEXT(ROW(B661),"0"),TRUE)="","",INDIRECT("出席票!$G"&amp;TEXT(ROW(B661),"0"),TRUE))</f>
        <v/>
      </c>
      <c r="D661" s="8" t="str" cm="1">
        <f t="array" aca="1" ref="D661" ca="1">IF(INDIRECT("答案!$F"&amp;TEXT(ROW(D661),"0"),TRUE)="","",INDIRECT("答案!$F"&amp;TEXT(ROW(D661),"0"),TRUE))</f>
        <v/>
      </c>
      <c r="E661" s="8" t="str" cm="1">
        <f t="array" aca="1" ref="E661" ca="1">IF(INDIRECT("答案!$G"&amp;TEXT(ROW(E661),"0"),TRUE)="","",INDIRECT("答案!$G"&amp;TEXT(ROW(E661),"0"),TRUE))</f>
        <v/>
      </c>
    </row>
    <row r="662" spans="1:5" x14ac:dyDescent="0.55000000000000004">
      <c r="A662" s="8" t="str" cm="1">
        <f t="array" aca="1" ref="A662" ca="1">IF(INDIRECT("出席票!$F"&amp;TEXT(ROW(A662),"0"),TRUE)="","",INDIRECT("出席票!$F"&amp;TEXT(ROW(A662),"0"),TRUE))</f>
        <v/>
      </c>
      <c r="B662" s="8" t="str" cm="1">
        <f t="array" aca="1" ref="B662" ca="1">IF(INDIRECT("出席票!$G"&amp;TEXT(ROW(B662),"0"),TRUE)="","",INDIRECT("出席票!$G"&amp;TEXT(ROW(B662),"0"),TRUE))</f>
        <v/>
      </c>
      <c r="D662" s="8" t="str" cm="1">
        <f t="array" aca="1" ref="D662" ca="1">IF(INDIRECT("答案!$F"&amp;TEXT(ROW(D662),"0"),TRUE)="","",INDIRECT("答案!$F"&amp;TEXT(ROW(D662),"0"),TRUE))</f>
        <v/>
      </c>
      <c r="E662" s="8" t="str" cm="1">
        <f t="array" aca="1" ref="E662" ca="1">IF(INDIRECT("答案!$G"&amp;TEXT(ROW(E662),"0"),TRUE)="","",INDIRECT("答案!$G"&amp;TEXT(ROW(E662),"0"),TRUE))</f>
        <v/>
      </c>
    </row>
    <row r="663" spans="1:5" x14ac:dyDescent="0.55000000000000004">
      <c r="A663" s="8" t="str" cm="1">
        <f t="array" aca="1" ref="A663" ca="1">IF(INDIRECT("出席票!$F"&amp;TEXT(ROW(A663),"0"),TRUE)="","",INDIRECT("出席票!$F"&amp;TEXT(ROW(A663),"0"),TRUE))</f>
        <v/>
      </c>
      <c r="B663" s="8" t="str" cm="1">
        <f t="array" aca="1" ref="B663" ca="1">IF(INDIRECT("出席票!$G"&amp;TEXT(ROW(B663),"0"),TRUE)="","",INDIRECT("出席票!$G"&amp;TEXT(ROW(B663),"0"),TRUE))</f>
        <v/>
      </c>
      <c r="D663" s="8" t="str" cm="1">
        <f t="array" aca="1" ref="D663" ca="1">IF(INDIRECT("答案!$F"&amp;TEXT(ROW(D663),"0"),TRUE)="","",INDIRECT("答案!$F"&amp;TEXT(ROW(D663),"0"),TRUE))</f>
        <v/>
      </c>
      <c r="E663" s="8" t="str" cm="1">
        <f t="array" aca="1" ref="E663" ca="1">IF(INDIRECT("答案!$G"&amp;TEXT(ROW(E663),"0"),TRUE)="","",INDIRECT("答案!$G"&amp;TEXT(ROW(E663),"0"),TRUE))</f>
        <v/>
      </c>
    </row>
    <row r="664" spans="1:5" x14ac:dyDescent="0.55000000000000004">
      <c r="A664" s="8" t="str" cm="1">
        <f t="array" aca="1" ref="A664" ca="1">IF(INDIRECT("出席票!$F"&amp;TEXT(ROW(A664),"0"),TRUE)="","",INDIRECT("出席票!$F"&amp;TEXT(ROW(A664),"0"),TRUE))</f>
        <v/>
      </c>
      <c r="B664" s="8" t="str" cm="1">
        <f t="array" aca="1" ref="B664" ca="1">IF(INDIRECT("出席票!$G"&amp;TEXT(ROW(B664),"0"),TRUE)="","",INDIRECT("出席票!$G"&amp;TEXT(ROW(B664),"0"),TRUE))</f>
        <v/>
      </c>
      <c r="D664" s="8" t="str" cm="1">
        <f t="array" aca="1" ref="D664" ca="1">IF(INDIRECT("答案!$F"&amp;TEXT(ROW(D664),"0"),TRUE)="","",INDIRECT("答案!$F"&amp;TEXT(ROW(D664),"0"),TRUE))</f>
        <v/>
      </c>
      <c r="E664" s="8" t="str" cm="1">
        <f t="array" aca="1" ref="E664" ca="1">IF(INDIRECT("答案!$G"&amp;TEXT(ROW(E664),"0"),TRUE)="","",INDIRECT("答案!$G"&amp;TEXT(ROW(E664),"0"),TRUE))</f>
        <v/>
      </c>
    </row>
    <row r="665" spans="1:5" x14ac:dyDescent="0.55000000000000004">
      <c r="A665" s="8" t="str" cm="1">
        <f t="array" aca="1" ref="A665" ca="1">IF(INDIRECT("出席票!$F"&amp;TEXT(ROW(A665),"0"),TRUE)="","",INDIRECT("出席票!$F"&amp;TEXT(ROW(A665),"0"),TRUE))</f>
        <v/>
      </c>
      <c r="B665" s="8" t="str" cm="1">
        <f t="array" aca="1" ref="B665" ca="1">IF(INDIRECT("出席票!$G"&amp;TEXT(ROW(B665),"0"),TRUE)="","",INDIRECT("出席票!$G"&amp;TEXT(ROW(B665),"0"),TRUE))</f>
        <v/>
      </c>
      <c r="D665" s="8" t="str" cm="1">
        <f t="array" aca="1" ref="D665" ca="1">IF(INDIRECT("答案!$F"&amp;TEXT(ROW(D665),"0"),TRUE)="","",INDIRECT("答案!$F"&amp;TEXT(ROW(D665),"0"),TRUE))</f>
        <v/>
      </c>
      <c r="E665" s="8" t="str" cm="1">
        <f t="array" aca="1" ref="E665" ca="1">IF(INDIRECT("答案!$G"&amp;TEXT(ROW(E665),"0"),TRUE)="","",INDIRECT("答案!$G"&amp;TEXT(ROW(E665),"0"),TRUE))</f>
        <v/>
      </c>
    </row>
    <row r="666" spans="1:5" x14ac:dyDescent="0.55000000000000004">
      <c r="A666" s="8" t="str" cm="1">
        <f t="array" aca="1" ref="A666" ca="1">IF(INDIRECT("出席票!$F"&amp;TEXT(ROW(A666),"0"),TRUE)="","",INDIRECT("出席票!$F"&amp;TEXT(ROW(A666),"0"),TRUE))</f>
        <v/>
      </c>
      <c r="B666" s="8" t="str" cm="1">
        <f t="array" aca="1" ref="B666" ca="1">IF(INDIRECT("出席票!$G"&amp;TEXT(ROW(B666),"0"),TRUE)="","",INDIRECT("出席票!$G"&amp;TEXT(ROW(B666),"0"),TRUE))</f>
        <v/>
      </c>
      <c r="D666" s="8" t="str" cm="1">
        <f t="array" aca="1" ref="D666" ca="1">IF(INDIRECT("答案!$F"&amp;TEXT(ROW(D666),"0"),TRUE)="","",INDIRECT("答案!$F"&amp;TEXT(ROW(D666),"0"),TRUE))</f>
        <v/>
      </c>
      <c r="E666" s="8" t="str" cm="1">
        <f t="array" aca="1" ref="E666" ca="1">IF(INDIRECT("答案!$G"&amp;TEXT(ROW(E666),"0"),TRUE)="","",INDIRECT("答案!$G"&amp;TEXT(ROW(E666),"0"),TRUE))</f>
        <v/>
      </c>
    </row>
    <row r="667" spans="1:5" x14ac:dyDescent="0.55000000000000004">
      <c r="A667" s="8" t="str" cm="1">
        <f t="array" aca="1" ref="A667" ca="1">IF(INDIRECT("出席票!$F"&amp;TEXT(ROW(A667),"0"),TRUE)="","",INDIRECT("出席票!$F"&amp;TEXT(ROW(A667),"0"),TRUE))</f>
        <v/>
      </c>
      <c r="B667" s="8" t="str" cm="1">
        <f t="array" aca="1" ref="B667" ca="1">IF(INDIRECT("出席票!$G"&amp;TEXT(ROW(B667),"0"),TRUE)="","",INDIRECT("出席票!$G"&amp;TEXT(ROW(B667),"0"),TRUE))</f>
        <v/>
      </c>
      <c r="D667" s="8" t="str" cm="1">
        <f t="array" aca="1" ref="D667" ca="1">IF(INDIRECT("答案!$F"&amp;TEXT(ROW(D667),"0"),TRUE)="","",INDIRECT("答案!$F"&amp;TEXT(ROW(D667),"0"),TRUE))</f>
        <v/>
      </c>
      <c r="E667" s="8" t="str" cm="1">
        <f t="array" aca="1" ref="E667" ca="1">IF(INDIRECT("答案!$G"&amp;TEXT(ROW(E667),"0"),TRUE)="","",INDIRECT("答案!$G"&amp;TEXT(ROW(E667),"0"),TRUE))</f>
        <v/>
      </c>
    </row>
    <row r="668" spans="1:5" x14ac:dyDescent="0.55000000000000004">
      <c r="A668" s="8" t="str" cm="1">
        <f t="array" aca="1" ref="A668" ca="1">IF(INDIRECT("出席票!$F"&amp;TEXT(ROW(A668),"0"),TRUE)="","",INDIRECT("出席票!$F"&amp;TEXT(ROW(A668),"0"),TRUE))</f>
        <v/>
      </c>
      <c r="B668" s="8" t="str" cm="1">
        <f t="array" aca="1" ref="B668" ca="1">IF(INDIRECT("出席票!$G"&amp;TEXT(ROW(B668),"0"),TRUE)="","",INDIRECT("出席票!$G"&amp;TEXT(ROW(B668),"0"),TRUE))</f>
        <v/>
      </c>
      <c r="D668" s="8" t="str" cm="1">
        <f t="array" aca="1" ref="D668" ca="1">IF(INDIRECT("答案!$F"&amp;TEXT(ROW(D668),"0"),TRUE)="","",INDIRECT("答案!$F"&amp;TEXT(ROW(D668),"0"),TRUE))</f>
        <v/>
      </c>
      <c r="E668" s="8" t="str" cm="1">
        <f t="array" aca="1" ref="E668" ca="1">IF(INDIRECT("答案!$G"&amp;TEXT(ROW(E668),"0"),TRUE)="","",INDIRECT("答案!$G"&amp;TEXT(ROW(E668),"0"),TRUE))</f>
        <v/>
      </c>
    </row>
    <row r="669" spans="1:5" x14ac:dyDescent="0.55000000000000004">
      <c r="A669" s="8" t="str" cm="1">
        <f t="array" aca="1" ref="A669" ca="1">IF(INDIRECT("出席票!$F"&amp;TEXT(ROW(A669),"0"),TRUE)="","",INDIRECT("出席票!$F"&amp;TEXT(ROW(A669),"0"),TRUE))</f>
        <v/>
      </c>
      <c r="B669" s="8" t="str" cm="1">
        <f t="array" aca="1" ref="B669" ca="1">IF(INDIRECT("出席票!$G"&amp;TEXT(ROW(B669),"0"),TRUE)="","",INDIRECT("出席票!$G"&amp;TEXT(ROW(B669),"0"),TRUE))</f>
        <v/>
      </c>
      <c r="D669" s="8" t="str" cm="1">
        <f t="array" aca="1" ref="D669" ca="1">IF(INDIRECT("答案!$F"&amp;TEXT(ROW(D669),"0"),TRUE)="","",INDIRECT("答案!$F"&amp;TEXT(ROW(D669),"0"),TRUE))</f>
        <v/>
      </c>
      <c r="E669" s="8" t="str" cm="1">
        <f t="array" aca="1" ref="E669" ca="1">IF(INDIRECT("答案!$G"&amp;TEXT(ROW(E669),"0"),TRUE)="","",INDIRECT("答案!$G"&amp;TEXT(ROW(E669),"0"),TRUE))</f>
        <v/>
      </c>
    </row>
    <row r="670" spans="1:5" x14ac:dyDescent="0.55000000000000004">
      <c r="A670" s="8" t="str" cm="1">
        <f t="array" aca="1" ref="A670" ca="1">IF(INDIRECT("出席票!$F"&amp;TEXT(ROW(A670),"0"),TRUE)="","",INDIRECT("出席票!$F"&amp;TEXT(ROW(A670),"0"),TRUE))</f>
        <v/>
      </c>
      <c r="B670" s="8" t="str" cm="1">
        <f t="array" aca="1" ref="B670" ca="1">IF(INDIRECT("出席票!$G"&amp;TEXT(ROW(B670),"0"),TRUE)="","",INDIRECT("出席票!$G"&amp;TEXT(ROW(B670),"0"),TRUE))</f>
        <v/>
      </c>
      <c r="D670" s="8" t="str" cm="1">
        <f t="array" aca="1" ref="D670" ca="1">IF(INDIRECT("答案!$F"&amp;TEXT(ROW(D670),"0"),TRUE)="","",INDIRECT("答案!$F"&amp;TEXT(ROW(D670),"0"),TRUE))</f>
        <v/>
      </c>
      <c r="E670" s="8" t="str" cm="1">
        <f t="array" aca="1" ref="E670" ca="1">IF(INDIRECT("答案!$G"&amp;TEXT(ROW(E670),"0"),TRUE)="","",INDIRECT("答案!$G"&amp;TEXT(ROW(E670),"0"),TRUE))</f>
        <v/>
      </c>
    </row>
    <row r="671" spans="1:5" x14ac:dyDescent="0.55000000000000004">
      <c r="A671" s="8" t="str" cm="1">
        <f t="array" aca="1" ref="A671" ca="1">IF(INDIRECT("出席票!$F"&amp;TEXT(ROW(A671),"0"),TRUE)="","",INDIRECT("出席票!$F"&amp;TEXT(ROW(A671),"0"),TRUE))</f>
        <v/>
      </c>
      <c r="B671" s="8" t="str" cm="1">
        <f t="array" aca="1" ref="B671" ca="1">IF(INDIRECT("出席票!$G"&amp;TEXT(ROW(B671),"0"),TRUE)="","",INDIRECT("出席票!$G"&amp;TEXT(ROW(B671),"0"),TRUE))</f>
        <v/>
      </c>
      <c r="D671" s="8" t="str" cm="1">
        <f t="array" aca="1" ref="D671" ca="1">IF(INDIRECT("答案!$F"&amp;TEXT(ROW(D671),"0"),TRUE)="","",INDIRECT("答案!$F"&amp;TEXT(ROW(D671),"0"),TRUE))</f>
        <v/>
      </c>
      <c r="E671" s="8" t="str" cm="1">
        <f t="array" aca="1" ref="E671" ca="1">IF(INDIRECT("答案!$G"&amp;TEXT(ROW(E671),"0"),TRUE)="","",INDIRECT("答案!$G"&amp;TEXT(ROW(E671),"0"),TRUE))</f>
        <v/>
      </c>
    </row>
    <row r="672" spans="1:5" x14ac:dyDescent="0.55000000000000004">
      <c r="A672" s="8" t="str" cm="1">
        <f t="array" aca="1" ref="A672" ca="1">IF(INDIRECT("出席票!$F"&amp;TEXT(ROW(A672),"0"),TRUE)="","",INDIRECT("出席票!$F"&amp;TEXT(ROW(A672),"0"),TRUE))</f>
        <v/>
      </c>
      <c r="B672" s="8" t="str" cm="1">
        <f t="array" aca="1" ref="B672" ca="1">IF(INDIRECT("出席票!$G"&amp;TEXT(ROW(B672),"0"),TRUE)="","",INDIRECT("出席票!$G"&amp;TEXT(ROW(B672),"0"),TRUE))</f>
        <v/>
      </c>
      <c r="D672" s="8" t="str" cm="1">
        <f t="array" aca="1" ref="D672" ca="1">IF(INDIRECT("答案!$F"&amp;TEXT(ROW(D672),"0"),TRUE)="","",INDIRECT("答案!$F"&amp;TEXT(ROW(D672),"0"),TRUE))</f>
        <v/>
      </c>
      <c r="E672" s="8" t="str" cm="1">
        <f t="array" aca="1" ref="E672" ca="1">IF(INDIRECT("答案!$G"&amp;TEXT(ROW(E672),"0"),TRUE)="","",INDIRECT("答案!$G"&amp;TEXT(ROW(E672),"0"),TRUE))</f>
        <v/>
      </c>
    </row>
    <row r="673" spans="1:5" x14ac:dyDescent="0.55000000000000004">
      <c r="A673" s="8" t="str" cm="1">
        <f t="array" aca="1" ref="A673" ca="1">IF(INDIRECT("出席票!$F"&amp;TEXT(ROW(A673),"0"),TRUE)="","",INDIRECT("出席票!$F"&amp;TEXT(ROW(A673),"0"),TRUE))</f>
        <v/>
      </c>
      <c r="B673" s="8" t="str" cm="1">
        <f t="array" aca="1" ref="B673" ca="1">IF(INDIRECT("出席票!$G"&amp;TEXT(ROW(B673),"0"),TRUE)="","",INDIRECT("出席票!$G"&amp;TEXT(ROW(B673),"0"),TRUE))</f>
        <v/>
      </c>
      <c r="D673" s="8" t="str" cm="1">
        <f t="array" aca="1" ref="D673" ca="1">IF(INDIRECT("答案!$F"&amp;TEXT(ROW(D673),"0"),TRUE)="","",INDIRECT("答案!$F"&amp;TEXT(ROW(D673),"0"),TRUE))</f>
        <v/>
      </c>
      <c r="E673" s="8" t="str" cm="1">
        <f t="array" aca="1" ref="E673" ca="1">IF(INDIRECT("答案!$G"&amp;TEXT(ROW(E673),"0"),TRUE)="","",INDIRECT("答案!$G"&amp;TEXT(ROW(E673),"0"),TRUE))</f>
        <v/>
      </c>
    </row>
    <row r="674" spans="1:5" x14ac:dyDescent="0.55000000000000004">
      <c r="A674" s="8" t="str" cm="1">
        <f t="array" aca="1" ref="A674" ca="1">IF(INDIRECT("出席票!$F"&amp;TEXT(ROW(A674),"0"),TRUE)="","",INDIRECT("出席票!$F"&amp;TEXT(ROW(A674),"0"),TRUE))</f>
        <v/>
      </c>
      <c r="B674" s="8" t="str" cm="1">
        <f t="array" aca="1" ref="B674" ca="1">IF(INDIRECT("出席票!$G"&amp;TEXT(ROW(B674),"0"),TRUE)="","",INDIRECT("出席票!$G"&amp;TEXT(ROW(B674),"0"),TRUE))</f>
        <v/>
      </c>
      <c r="D674" s="8" t="str" cm="1">
        <f t="array" aca="1" ref="D674" ca="1">IF(INDIRECT("答案!$F"&amp;TEXT(ROW(D674),"0"),TRUE)="","",INDIRECT("答案!$F"&amp;TEXT(ROW(D674),"0"),TRUE))</f>
        <v/>
      </c>
      <c r="E674" s="8" t="str" cm="1">
        <f t="array" aca="1" ref="E674" ca="1">IF(INDIRECT("答案!$G"&amp;TEXT(ROW(E674),"0"),TRUE)="","",INDIRECT("答案!$G"&amp;TEXT(ROW(E674),"0"),TRUE))</f>
        <v/>
      </c>
    </row>
    <row r="675" spans="1:5" x14ac:dyDescent="0.55000000000000004">
      <c r="A675" s="8" t="str" cm="1">
        <f t="array" aca="1" ref="A675" ca="1">IF(INDIRECT("出席票!$F"&amp;TEXT(ROW(A675),"0"),TRUE)="","",INDIRECT("出席票!$F"&amp;TEXT(ROW(A675),"0"),TRUE))</f>
        <v/>
      </c>
      <c r="B675" s="8" t="str" cm="1">
        <f t="array" aca="1" ref="B675" ca="1">IF(INDIRECT("出席票!$G"&amp;TEXT(ROW(B675),"0"),TRUE)="","",INDIRECT("出席票!$G"&amp;TEXT(ROW(B675),"0"),TRUE))</f>
        <v/>
      </c>
      <c r="D675" s="8" t="str" cm="1">
        <f t="array" aca="1" ref="D675" ca="1">IF(INDIRECT("答案!$F"&amp;TEXT(ROW(D675),"0"),TRUE)="","",INDIRECT("答案!$F"&amp;TEXT(ROW(D675),"0"),TRUE))</f>
        <v/>
      </c>
      <c r="E675" s="8" t="str" cm="1">
        <f t="array" aca="1" ref="E675" ca="1">IF(INDIRECT("答案!$G"&amp;TEXT(ROW(E675),"0"),TRUE)="","",INDIRECT("答案!$G"&amp;TEXT(ROW(E675),"0"),TRUE))</f>
        <v/>
      </c>
    </row>
    <row r="676" spans="1:5" x14ac:dyDescent="0.55000000000000004">
      <c r="A676" s="8" t="str" cm="1">
        <f t="array" aca="1" ref="A676" ca="1">IF(INDIRECT("出席票!$F"&amp;TEXT(ROW(A676),"0"),TRUE)="","",INDIRECT("出席票!$F"&amp;TEXT(ROW(A676),"0"),TRUE))</f>
        <v/>
      </c>
      <c r="B676" s="8" t="str" cm="1">
        <f t="array" aca="1" ref="B676" ca="1">IF(INDIRECT("出席票!$G"&amp;TEXT(ROW(B676),"0"),TRUE)="","",INDIRECT("出席票!$G"&amp;TEXT(ROW(B676),"0"),TRUE))</f>
        <v/>
      </c>
      <c r="D676" s="8" t="str" cm="1">
        <f t="array" aca="1" ref="D676" ca="1">IF(INDIRECT("答案!$F"&amp;TEXT(ROW(D676),"0"),TRUE)="","",INDIRECT("答案!$F"&amp;TEXT(ROW(D676),"0"),TRUE))</f>
        <v/>
      </c>
      <c r="E676" s="8" t="str" cm="1">
        <f t="array" aca="1" ref="E676" ca="1">IF(INDIRECT("答案!$G"&amp;TEXT(ROW(E676),"0"),TRUE)="","",INDIRECT("答案!$G"&amp;TEXT(ROW(E676),"0"),TRUE))</f>
        <v/>
      </c>
    </row>
    <row r="677" spans="1:5" x14ac:dyDescent="0.55000000000000004">
      <c r="A677" s="8" t="str" cm="1">
        <f t="array" aca="1" ref="A677" ca="1">IF(INDIRECT("出席票!$F"&amp;TEXT(ROW(A677),"0"),TRUE)="","",INDIRECT("出席票!$F"&amp;TEXT(ROW(A677),"0"),TRUE))</f>
        <v/>
      </c>
      <c r="B677" s="8" t="str" cm="1">
        <f t="array" aca="1" ref="B677" ca="1">IF(INDIRECT("出席票!$G"&amp;TEXT(ROW(B677),"0"),TRUE)="","",INDIRECT("出席票!$G"&amp;TEXT(ROW(B677),"0"),TRUE))</f>
        <v/>
      </c>
      <c r="D677" s="8" t="str" cm="1">
        <f t="array" aca="1" ref="D677" ca="1">IF(INDIRECT("答案!$F"&amp;TEXT(ROW(D677),"0"),TRUE)="","",INDIRECT("答案!$F"&amp;TEXT(ROW(D677),"0"),TRUE))</f>
        <v/>
      </c>
      <c r="E677" s="8" t="str" cm="1">
        <f t="array" aca="1" ref="E677" ca="1">IF(INDIRECT("答案!$G"&amp;TEXT(ROW(E677),"0"),TRUE)="","",INDIRECT("答案!$G"&amp;TEXT(ROW(E677),"0"),TRUE))</f>
        <v/>
      </c>
    </row>
    <row r="678" spans="1:5" x14ac:dyDescent="0.55000000000000004">
      <c r="A678" s="8" t="str" cm="1">
        <f t="array" aca="1" ref="A678" ca="1">IF(INDIRECT("出席票!$F"&amp;TEXT(ROW(A678),"0"),TRUE)="","",INDIRECT("出席票!$F"&amp;TEXT(ROW(A678),"0"),TRUE))</f>
        <v/>
      </c>
      <c r="B678" s="8" t="str" cm="1">
        <f t="array" aca="1" ref="B678" ca="1">IF(INDIRECT("出席票!$G"&amp;TEXT(ROW(B678),"0"),TRUE)="","",INDIRECT("出席票!$G"&amp;TEXT(ROW(B678),"0"),TRUE))</f>
        <v/>
      </c>
      <c r="D678" s="8" t="str" cm="1">
        <f t="array" aca="1" ref="D678" ca="1">IF(INDIRECT("答案!$F"&amp;TEXT(ROW(D678),"0"),TRUE)="","",INDIRECT("答案!$F"&amp;TEXT(ROW(D678),"0"),TRUE))</f>
        <v/>
      </c>
      <c r="E678" s="8" t="str" cm="1">
        <f t="array" aca="1" ref="E678" ca="1">IF(INDIRECT("答案!$G"&amp;TEXT(ROW(E678),"0"),TRUE)="","",INDIRECT("答案!$G"&amp;TEXT(ROW(E678),"0"),TRUE))</f>
        <v/>
      </c>
    </row>
    <row r="679" spans="1:5" x14ac:dyDescent="0.55000000000000004">
      <c r="A679" s="8" t="str" cm="1">
        <f t="array" aca="1" ref="A679" ca="1">IF(INDIRECT("出席票!$F"&amp;TEXT(ROW(A679),"0"),TRUE)="","",INDIRECT("出席票!$F"&amp;TEXT(ROW(A679),"0"),TRUE))</f>
        <v/>
      </c>
      <c r="B679" s="8" t="str" cm="1">
        <f t="array" aca="1" ref="B679" ca="1">IF(INDIRECT("出席票!$G"&amp;TEXT(ROW(B679),"0"),TRUE)="","",INDIRECT("出席票!$G"&amp;TEXT(ROW(B679),"0"),TRUE))</f>
        <v/>
      </c>
      <c r="D679" s="8" t="str" cm="1">
        <f t="array" aca="1" ref="D679" ca="1">IF(INDIRECT("答案!$F"&amp;TEXT(ROW(D679),"0"),TRUE)="","",INDIRECT("答案!$F"&amp;TEXT(ROW(D679),"0"),TRUE))</f>
        <v/>
      </c>
      <c r="E679" s="8" t="str" cm="1">
        <f t="array" aca="1" ref="E679" ca="1">IF(INDIRECT("答案!$G"&amp;TEXT(ROW(E679),"0"),TRUE)="","",INDIRECT("答案!$G"&amp;TEXT(ROW(E679),"0"),TRUE))</f>
        <v/>
      </c>
    </row>
    <row r="680" spans="1:5" x14ac:dyDescent="0.55000000000000004">
      <c r="A680" s="8" t="str" cm="1">
        <f t="array" aca="1" ref="A680" ca="1">IF(INDIRECT("出席票!$F"&amp;TEXT(ROW(A680),"0"),TRUE)="","",INDIRECT("出席票!$F"&amp;TEXT(ROW(A680),"0"),TRUE))</f>
        <v/>
      </c>
      <c r="B680" s="8" t="str" cm="1">
        <f t="array" aca="1" ref="B680" ca="1">IF(INDIRECT("出席票!$G"&amp;TEXT(ROW(B680),"0"),TRUE)="","",INDIRECT("出席票!$G"&amp;TEXT(ROW(B680),"0"),TRUE))</f>
        <v/>
      </c>
      <c r="D680" s="8" t="str" cm="1">
        <f t="array" aca="1" ref="D680" ca="1">IF(INDIRECT("答案!$F"&amp;TEXT(ROW(D680),"0"),TRUE)="","",INDIRECT("答案!$F"&amp;TEXT(ROW(D680),"0"),TRUE))</f>
        <v/>
      </c>
      <c r="E680" s="8" t="str" cm="1">
        <f t="array" aca="1" ref="E680" ca="1">IF(INDIRECT("答案!$G"&amp;TEXT(ROW(E680),"0"),TRUE)="","",INDIRECT("答案!$G"&amp;TEXT(ROW(E680),"0"),TRUE))</f>
        <v/>
      </c>
    </row>
    <row r="681" spans="1:5" x14ac:dyDescent="0.55000000000000004">
      <c r="A681" s="8" t="str" cm="1">
        <f t="array" aca="1" ref="A681" ca="1">IF(INDIRECT("出席票!$F"&amp;TEXT(ROW(A681),"0"),TRUE)="","",INDIRECT("出席票!$F"&amp;TEXT(ROW(A681),"0"),TRUE))</f>
        <v/>
      </c>
      <c r="B681" s="8" t="str" cm="1">
        <f t="array" aca="1" ref="B681" ca="1">IF(INDIRECT("出席票!$G"&amp;TEXT(ROW(B681),"0"),TRUE)="","",INDIRECT("出席票!$G"&amp;TEXT(ROW(B681),"0"),TRUE))</f>
        <v/>
      </c>
      <c r="D681" s="8" t="str" cm="1">
        <f t="array" aca="1" ref="D681" ca="1">IF(INDIRECT("答案!$F"&amp;TEXT(ROW(D681),"0"),TRUE)="","",INDIRECT("答案!$F"&amp;TEXT(ROW(D681),"0"),TRUE))</f>
        <v/>
      </c>
      <c r="E681" s="8" t="str" cm="1">
        <f t="array" aca="1" ref="E681" ca="1">IF(INDIRECT("答案!$G"&amp;TEXT(ROW(E681),"0"),TRUE)="","",INDIRECT("答案!$G"&amp;TEXT(ROW(E681),"0"),TRUE))</f>
        <v/>
      </c>
    </row>
    <row r="682" spans="1:5" x14ac:dyDescent="0.55000000000000004">
      <c r="A682" s="8" t="str" cm="1">
        <f t="array" aca="1" ref="A682" ca="1">IF(INDIRECT("出席票!$F"&amp;TEXT(ROW(A682),"0"),TRUE)="","",INDIRECT("出席票!$F"&amp;TEXT(ROW(A682),"0"),TRUE))</f>
        <v/>
      </c>
      <c r="B682" s="8" t="str" cm="1">
        <f t="array" aca="1" ref="B682" ca="1">IF(INDIRECT("出席票!$G"&amp;TEXT(ROW(B682),"0"),TRUE)="","",INDIRECT("出席票!$G"&amp;TEXT(ROW(B682),"0"),TRUE))</f>
        <v/>
      </c>
      <c r="D682" s="8" t="str" cm="1">
        <f t="array" aca="1" ref="D682" ca="1">IF(INDIRECT("答案!$F"&amp;TEXT(ROW(D682),"0"),TRUE)="","",INDIRECT("答案!$F"&amp;TEXT(ROW(D682),"0"),TRUE))</f>
        <v/>
      </c>
      <c r="E682" s="8" t="str" cm="1">
        <f t="array" aca="1" ref="E682" ca="1">IF(INDIRECT("答案!$G"&amp;TEXT(ROW(E682),"0"),TRUE)="","",INDIRECT("答案!$G"&amp;TEXT(ROW(E682),"0"),TRUE))</f>
        <v/>
      </c>
    </row>
    <row r="683" spans="1:5" x14ac:dyDescent="0.55000000000000004">
      <c r="A683" s="8" t="str" cm="1">
        <f t="array" aca="1" ref="A683" ca="1">IF(INDIRECT("出席票!$F"&amp;TEXT(ROW(A683),"0"),TRUE)="","",INDIRECT("出席票!$F"&amp;TEXT(ROW(A683),"0"),TRUE))</f>
        <v/>
      </c>
      <c r="B683" s="8" t="str" cm="1">
        <f t="array" aca="1" ref="B683" ca="1">IF(INDIRECT("出席票!$G"&amp;TEXT(ROW(B683),"0"),TRUE)="","",INDIRECT("出席票!$G"&amp;TEXT(ROW(B683),"0"),TRUE))</f>
        <v/>
      </c>
      <c r="D683" s="8" t="str" cm="1">
        <f t="array" aca="1" ref="D683" ca="1">IF(INDIRECT("答案!$F"&amp;TEXT(ROW(D683),"0"),TRUE)="","",INDIRECT("答案!$F"&amp;TEXT(ROW(D683),"0"),TRUE))</f>
        <v/>
      </c>
      <c r="E683" s="8" t="str" cm="1">
        <f t="array" aca="1" ref="E683" ca="1">IF(INDIRECT("答案!$G"&amp;TEXT(ROW(E683),"0"),TRUE)="","",INDIRECT("答案!$G"&amp;TEXT(ROW(E683),"0"),TRUE))</f>
        <v/>
      </c>
    </row>
    <row r="684" spans="1:5" x14ac:dyDescent="0.55000000000000004">
      <c r="A684" s="8" t="str" cm="1">
        <f t="array" aca="1" ref="A684" ca="1">IF(INDIRECT("出席票!$F"&amp;TEXT(ROW(A684),"0"),TRUE)="","",INDIRECT("出席票!$F"&amp;TEXT(ROW(A684),"0"),TRUE))</f>
        <v/>
      </c>
      <c r="B684" s="8" t="str" cm="1">
        <f t="array" aca="1" ref="B684" ca="1">IF(INDIRECT("出席票!$G"&amp;TEXT(ROW(B684),"0"),TRUE)="","",INDIRECT("出席票!$G"&amp;TEXT(ROW(B684),"0"),TRUE))</f>
        <v/>
      </c>
      <c r="D684" s="8" t="str" cm="1">
        <f t="array" aca="1" ref="D684" ca="1">IF(INDIRECT("答案!$F"&amp;TEXT(ROW(D684),"0"),TRUE)="","",INDIRECT("答案!$F"&amp;TEXT(ROW(D684),"0"),TRUE))</f>
        <v/>
      </c>
      <c r="E684" s="8" t="str" cm="1">
        <f t="array" aca="1" ref="E684" ca="1">IF(INDIRECT("答案!$G"&amp;TEXT(ROW(E684),"0"),TRUE)="","",INDIRECT("答案!$G"&amp;TEXT(ROW(E684),"0"),TRUE))</f>
        <v/>
      </c>
    </row>
    <row r="685" spans="1:5" x14ac:dyDescent="0.55000000000000004">
      <c r="A685" s="8" t="str" cm="1">
        <f t="array" aca="1" ref="A685" ca="1">IF(INDIRECT("出席票!$F"&amp;TEXT(ROW(A685),"0"),TRUE)="","",INDIRECT("出席票!$F"&amp;TEXT(ROW(A685),"0"),TRUE))</f>
        <v/>
      </c>
      <c r="B685" s="8" t="str" cm="1">
        <f t="array" aca="1" ref="B685" ca="1">IF(INDIRECT("出席票!$G"&amp;TEXT(ROW(B685),"0"),TRUE)="","",INDIRECT("出席票!$G"&amp;TEXT(ROW(B685),"0"),TRUE))</f>
        <v/>
      </c>
      <c r="D685" s="8" t="str" cm="1">
        <f t="array" aca="1" ref="D685" ca="1">IF(INDIRECT("答案!$F"&amp;TEXT(ROW(D685),"0"),TRUE)="","",INDIRECT("答案!$F"&amp;TEXT(ROW(D685),"0"),TRUE))</f>
        <v/>
      </c>
      <c r="E685" s="8" t="str" cm="1">
        <f t="array" aca="1" ref="E685" ca="1">IF(INDIRECT("答案!$G"&amp;TEXT(ROW(E685),"0"),TRUE)="","",INDIRECT("答案!$G"&amp;TEXT(ROW(E685),"0"),TRUE))</f>
        <v/>
      </c>
    </row>
    <row r="686" spans="1:5" x14ac:dyDescent="0.55000000000000004">
      <c r="A686" s="8" t="str" cm="1">
        <f t="array" aca="1" ref="A686" ca="1">IF(INDIRECT("出席票!$F"&amp;TEXT(ROW(A686),"0"),TRUE)="","",INDIRECT("出席票!$F"&amp;TEXT(ROW(A686),"0"),TRUE))</f>
        <v/>
      </c>
      <c r="B686" s="8" t="str" cm="1">
        <f t="array" aca="1" ref="B686" ca="1">IF(INDIRECT("出席票!$G"&amp;TEXT(ROW(B686),"0"),TRUE)="","",INDIRECT("出席票!$G"&amp;TEXT(ROW(B686),"0"),TRUE))</f>
        <v/>
      </c>
      <c r="D686" s="8" t="str" cm="1">
        <f t="array" aca="1" ref="D686" ca="1">IF(INDIRECT("答案!$F"&amp;TEXT(ROW(D686),"0"),TRUE)="","",INDIRECT("答案!$F"&amp;TEXT(ROW(D686),"0"),TRUE))</f>
        <v/>
      </c>
      <c r="E686" s="8" t="str" cm="1">
        <f t="array" aca="1" ref="E686" ca="1">IF(INDIRECT("答案!$G"&amp;TEXT(ROW(E686),"0"),TRUE)="","",INDIRECT("答案!$G"&amp;TEXT(ROW(E686),"0"),TRUE))</f>
        <v/>
      </c>
    </row>
    <row r="687" spans="1:5" x14ac:dyDescent="0.55000000000000004">
      <c r="A687" s="8" t="str" cm="1">
        <f t="array" aca="1" ref="A687" ca="1">IF(INDIRECT("出席票!$F"&amp;TEXT(ROW(A687),"0"),TRUE)="","",INDIRECT("出席票!$F"&amp;TEXT(ROW(A687),"0"),TRUE))</f>
        <v/>
      </c>
      <c r="B687" s="8" t="str" cm="1">
        <f t="array" aca="1" ref="B687" ca="1">IF(INDIRECT("出席票!$G"&amp;TEXT(ROW(B687),"0"),TRUE)="","",INDIRECT("出席票!$G"&amp;TEXT(ROW(B687),"0"),TRUE))</f>
        <v/>
      </c>
      <c r="D687" s="8" t="str" cm="1">
        <f t="array" aca="1" ref="D687" ca="1">IF(INDIRECT("答案!$F"&amp;TEXT(ROW(D687),"0"),TRUE)="","",INDIRECT("答案!$F"&amp;TEXT(ROW(D687),"0"),TRUE))</f>
        <v/>
      </c>
      <c r="E687" s="8" t="str" cm="1">
        <f t="array" aca="1" ref="E687" ca="1">IF(INDIRECT("答案!$G"&amp;TEXT(ROW(E687),"0"),TRUE)="","",INDIRECT("答案!$G"&amp;TEXT(ROW(E687),"0"),TRUE))</f>
        <v/>
      </c>
    </row>
    <row r="688" spans="1:5" x14ac:dyDescent="0.55000000000000004">
      <c r="A688" s="8" t="str" cm="1">
        <f t="array" aca="1" ref="A688" ca="1">IF(INDIRECT("出席票!$F"&amp;TEXT(ROW(A688),"0"),TRUE)="","",INDIRECT("出席票!$F"&amp;TEXT(ROW(A688),"0"),TRUE))</f>
        <v/>
      </c>
      <c r="B688" s="8" t="str" cm="1">
        <f t="array" aca="1" ref="B688" ca="1">IF(INDIRECT("出席票!$G"&amp;TEXT(ROW(B688),"0"),TRUE)="","",INDIRECT("出席票!$G"&amp;TEXT(ROW(B688),"0"),TRUE))</f>
        <v/>
      </c>
      <c r="D688" s="8" t="str" cm="1">
        <f t="array" aca="1" ref="D688" ca="1">IF(INDIRECT("答案!$F"&amp;TEXT(ROW(D688),"0"),TRUE)="","",INDIRECT("答案!$F"&amp;TEXT(ROW(D688),"0"),TRUE))</f>
        <v/>
      </c>
      <c r="E688" s="8" t="str" cm="1">
        <f t="array" aca="1" ref="E688" ca="1">IF(INDIRECT("答案!$G"&amp;TEXT(ROW(E688),"0"),TRUE)="","",INDIRECT("答案!$G"&amp;TEXT(ROW(E688),"0"),TRUE))</f>
        <v/>
      </c>
    </row>
    <row r="689" spans="1:5" x14ac:dyDescent="0.55000000000000004">
      <c r="A689" s="8" t="str" cm="1">
        <f t="array" aca="1" ref="A689" ca="1">IF(INDIRECT("出席票!$F"&amp;TEXT(ROW(A689),"0"),TRUE)="","",INDIRECT("出席票!$F"&amp;TEXT(ROW(A689),"0"),TRUE))</f>
        <v/>
      </c>
      <c r="B689" s="8" t="str" cm="1">
        <f t="array" aca="1" ref="B689" ca="1">IF(INDIRECT("出席票!$G"&amp;TEXT(ROW(B689),"0"),TRUE)="","",INDIRECT("出席票!$G"&amp;TEXT(ROW(B689),"0"),TRUE))</f>
        <v/>
      </c>
      <c r="D689" s="8" t="str" cm="1">
        <f t="array" aca="1" ref="D689" ca="1">IF(INDIRECT("答案!$F"&amp;TEXT(ROW(D689),"0"),TRUE)="","",INDIRECT("答案!$F"&amp;TEXT(ROW(D689),"0"),TRUE))</f>
        <v/>
      </c>
      <c r="E689" s="8" t="str" cm="1">
        <f t="array" aca="1" ref="E689" ca="1">IF(INDIRECT("答案!$G"&amp;TEXT(ROW(E689),"0"),TRUE)="","",INDIRECT("答案!$G"&amp;TEXT(ROW(E689),"0"),TRUE))</f>
        <v/>
      </c>
    </row>
    <row r="690" spans="1:5" x14ac:dyDescent="0.55000000000000004">
      <c r="A690" s="8" t="str" cm="1">
        <f t="array" aca="1" ref="A690" ca="1">IF(INDIRECT("出席票!$F"&amp;TEXT(ROW(A690),"0"),TRUE)="","",INDIRECT("出席票!$F"&amp;TEXT(ROW(A690),"0"),TRUE))</f>
        <v/>
      </c>
      <c r="B690" s="8" t="str" cm="1">
        <f t="array" aca="1" ref="B690" ca="1">IF(INDIRECT("出席票!$G"&amp;TEXT(ROW(B690),"0"),TRUE)="","",INDIRECT("出席票!$G"&amp;TEXT(ROW(B690),"0"),TRUE))</f>
        <v/>
      </c>
      <c r="D690" s="8" t="str" cm="1">
        <f t="array" aca="1" ref="D690" ca="1">IF(INDIRECT("答案!$F"&amp;TEXT(ROW(D690),"0"),TRUE)="","",INDIRECT("答案!$F"&amp;TEXT(ROW(D690),"0"),TRUE))</f>
        <v/>
      </c>
      <c r="E690" s="8" t="str" cm="1">
        <f t="array" aca="1" ref="E690" ca="1">IF(INDIRECT("答案!$G"&amp;TEXT(ROW(E690),"0"),TRUE)="","",INDIRECT("答案!$G"&amp;TEXT(ROW(E690),"0"),TRUE))</f>
        <v/>
      </c>
    </row>
    <row r="691" spans="1:5" x14ac:dyDescent="0.55000000000000004">
      <c r="A691" s="8" t="str" cm="1">
        <f t="array" aca="1" ref="A691" ca="1">IF(INDIRECT("出席票!$F"&amp;TEXT(ROW(A691),"0"),TRUE)="","",INDIRECT("出席票!$F"&amp;TEXT(ROW(A691),"0"),TRUE))</f>
        <v/>
      </c>
      <c r="B691" s="8" t="str" cm="1">
        <f t="array" aca="1" ref="B691" ca="1">IF(INDIRECT("出席票!$G"&amp;TEXT(ROW(B691),"0"),TRUE)="","",INDIRECT("出席票!$G"&amp;TEXT(ROW(B691),"0"),TRUE))</f>
        <v/>
      </c>
      <c r="D691" s="8" t="str" cm="1">
        <f t="array" aca="1" ref="D691" ca="1">IF(INDIRECT("答案!$F"&amp;TEXT(ROW(D691),"0"),TRUE)="","",INDIRECT("答案!$F"&amp;TEXT(ROW(D691),"0"),TRUE))</f>
        <v/>
      </c>
      <c r="E691" s="8" t="str" cm="1">
        <f t="array" aca="1" ref="E691" ca="1">IF(INDIRECT("答案!$G"&amp;TEXT(ROW(E691),"0"),TRUE)="","",INDIRECT("答案!$G"&amp;TEXT(ROW(E691),"0"),TRUE))</f>
        <v/>
      </c>
    </row>
    <row r="692" spans="1:5" x14ac:dyDescent="0.55000000000000004">
      <c r="A692" s="8" t="str" cm="1">
        <f t="array" aca="1" ref="A692" ca="1">IF(INDIRECT("出席票!$F"&amp;TEXT(ROW(A692),"0"),TRUE)="","",INDIRECT("出席票!$F"&amp;TEXT(ROW(A692),"0"),TRUE))</f>
        <v/>
      </c>
      <c r="B692" s="8" t="str" cm="1">
        <f t="array" aca="1" ref="B692" ca="1">IF(INDIRECT("出席票!$G"&amp;TEXT(ROW(B692),"0"),TRUE)="","",INDIRECT("出席票!$G"&amp;TEXT(ROW(B692),"0"),TRUE))</f>
        <v/>
      </c>
      <c r="D692" s="8" t="str" cm="1">
        <f t="array" aca="1" ref="D692" ca="1">IF(INDIRECT("答案!$F"&amp;TEXT(ROW(D692),"0"),TRUE)="","",INDIRECT("答案!$F"&amp;TEXT(ROW(D692),"0"),TRUE))</f>
        <v/>
      </c>
      <c r="E692" s="8" t="str" cm="1">
        <f t="array" aca="1" ref="E692" ca="1">IF(INDIRECT("答案!$G"&amp;TEXT(ROW(E692),"0"),TRUE)="","",INDIRECT("答案!$G"&amp;TEXT(ROW(E692),"0"),TRUE))</f>
        <v/>
      </c>
    </row>
    <row r="693" spans="1:5" x14ac:dyDescent="0.55000000000000004">
      <c r="A693" s="8" t="str" cm="1">
        <f t="array" aca="1" ref="A693" ca="1">IF(INDIRECT("出席票!$F"&amp;TEXT(ROW(A693),"0"),TRUE)="","",INDIRECT("出席票!$F"&amp;TEXT(ROW(A693),"0"),TRUE))</f>
        <v/>
      </c>
      <c r="B693" s="8" t="str" cm="1">
        <f t="array" aca="1" ref="B693" ca="1">IF(INDIRECT("出席票!$G"&amp;TEXT(ROW(B693),"0"),TRUE)="","",INDIRECT("出席票!$G"&amp;TEXT(ROW(B693),"0"),TRUE))</f>
        <v/>
      </c>
      <c r="D693" s="8" t="str" cm="1">
        <f t="array" aca="1" ref="D693" ca="1">IF(INDIRECT("答案!$F"&amp;TEXT(ROW(D693),"0"),TRUE)="","",INDIRECT("答案!$F"&amp;TEXT(ROW(D693),"0"),TRUE))</f>
        <v/>
      </c>
      <c r="E693" s="8" t="str" cm="1">
        <f t="array" aca="1" ref="E693" ca="1">IF(INDIRECT("答案!$G"&amp;TEXT(ROW(E693),"0"),TRUE)="","",INDIRECT("答案!$G"&amp;TEXT(ROW(E693),"0"),TRUE))</f>
        <v/>
      </c>
    </row>
    <row r="694" spans="1:5" x14ac:dyDescent="0.55000000000000004">
      <c r="A694" s="8" t="str" cm="1">
        <f t="array" aca="1" ref="A694" ca="1">IF(INDIRECT("出席票!$F"&amp;TEXT(ROW(A694),"0"),TRUE)="","",INDIRECT("出席票!$F"&amp;TEXT(ROW(A694),"0"),TRUE))</f>
        <v/>
      </c>
      <c r="B694" s="8" t="str" cm="1">
        <f t="array" aca="1" ref="B694" ca="1">IF(INDIRECT("出席票!$G"&amp;TEXT(ROW(B694),"0"),TRUE)="","",INDIRECT("出席票!$G"&amp;TEXT(ROW(B694),"0"),TRUE))</f>
        <v/>
      </c>
      <c r="D694" s="8" t="str" cm="1">
        <f t="array" aca="1" ref="D694" ca="1">IF(INDIRECT("答案!$F"&amp;TEXT(ROW(D694),"0"),TRUE)="","",INDIRECT("答案!$F"&amp;TEXT(ROW(D694),"0"),TRUE))</f>
        <v/>
      </c>
      <c r="E694" s="8" t="str" cm="1">
        <f t="array" aca="1" ref="E694" ca="1">IF(INDIRECT("答案!$G"&amp;TEXT(ROW(E694),"0"),TRUE)="","",INDIRECT("答案!$G"&amp;TEXT(ROW(E694),"0"),TRUE))</f>
        <v/>
      </c>
    </row>
    <row r="695" spans="1:5" x14ac:dyDescent="0.55000000000000004">
      <c r="A695" s="8" t="str" cm="1">
        <f t="array" aca="1" ref="A695" ca="1">IF(INDIRECT("出席票!$F"&amp;TEXT(ROW(A695),"0"),TRUE)="","",INDIRECT("出席票!$F"&amp;TEXT(ROW(A695),"0"),TRUE))</f>
        <v/>
      </c>
      <c r="B695" s="8" t="str" cm="1">
        <f t="array" aca="1" ref="B695" ca="1">IF(INDIRECT("出席票!$G"&amp;TEXT(ROW(B695),"0"),TRUE)="","",INDIRECT("出席票!$G"&amp;TEXT(ROW(B695),"0"),TRUE))</f>
        <v/>
      </c>
      <c r="D695" s="8" t="str" cm="1">
        <f t="array" aca="1" ref="D695" ca="1">IF(INDIRECT("答案!$F"&amp;TEXT(ROW(D695),"0"),TRUE)="","",INDIRECT("答案!$F"&amp;TEXT(ROW(D695),"0"),TRUE))</f>
        <v/>
      </c>
      <c r="E695" s="8" t="str" cm="1">
        <f t="array" aca="1" ref="E695" ca="1">IF(INDIRECT("答案!$G"&amp;TEXT(ROW(E695),"0"),TRUE)="","",INDIRECT("答案!$G"&amp;TEXT(ROW(E695),"0"),TRUE))</f>
        <v/>
      </c>
    </row>
    <row r="696" spans="1:5" x14ac:dyDescent="0.55000000000000004">
      <c r="A696" s="8" t="str" cm="1">
        <f t="array" aca="1" ref="A696" ca="1">IF(INDIRECT("出席票!$F"&amp;TEXT(ROW(A696),"0"),TRUE)="","",INDIRECT("出席票!$F"&amp;TEXT(ROW(A696),"0"),TRUE))</f>
        <v/>
      </c>
      <c r="B696" s="8" t="str" cm="1">
        <f t="array" aca="1" ref="B696" ca="1">IF(INDIRECT("出席票!$G"&amp;TEXT(ROW(B696),"0"),TRUE)="","",INDIRECT("出席票!$G"&amp;TEXT(ROW(B696),"0"),TRUE))</f>
        <v/>
      </c>
      <c r="D696" s="8" t="str" cm="1">
        <f t="array" aca="1" ref="D696" ca="1">IF(INDIRECT("答案!$F"&amp;TEXT(ROW(D696),"0"),TRUE)="","",INDIRECT("答案!$F"&amp;TEXT(ROW(D696),"0"),TRUE))</f>
        <v/>
      </c>
      <c r="E696" s="8" t="str" cm="1">
        <f t="array" aca="1" ref="E696" ca="1">IF(INDIRECT("答案!$G"&amp;TEXT(ROW(E696),"0"),TRUE)="","",INDIRECT("答案!$G"&amp;TEXT(ROW(E696),"0"),TRUE))</f>
        <v/>
      </c>
    </row>
    <row r="697" spans="1:5" x14ac:dyDescent="0.55000000000000004">
      <c r="A697" s="8" t="str" cm="1">
        <f t="array" aca="1" ref="A697" ca="1">IF(INDIRECT("出席票!$F"&amp;TEXT(ROW(A697),"0"),TRUE)="","",INDIRECT("出席票!$F"&amp;TEXT(ROW(A697),"0"),TRUE))</f>
        <v/>
      </c>
      <c r="B697" s="8" t="str" cm="1">
        <f t="array" aca="1" ref="B697" ca="1">IF(INDIRECT("出席票!$G"&amp;TEXT(ROW(B697),"0"),TRUE)="","",INDIRECT("出席票!$G"&amp;TEXT(ROW(B697),"0"),TRUE))</f>
        <v/>
      </c>
      <c r="D697" s="8" t="str" cm="1">
        <f t="array" aca="1" ref="D697" ca="1">IF(INDIRECT("答案!$F"&amp;TEXT(ROW(D697),"0"),TRUE)="","",INDIRECT("答案!$F"&amp;TEXT(ROW(D697),"0"),TRUE))</f>
        <v/>
      </c>
      <c r="E697" s="8" t="str" cm="1">
        <f t="array" aca="1" ref="E697" ca="1">IF(INDIRECT("答案!$G"&amp;TEXT(ROW(E697),"0"),TRUE)="","",INDIRECT("答案!$G"&amp;TEXT(ROW(E697),"0"),TRUE))</f>
        <v/>
      </c>
    </row>
    <row r="698" spans="1:5" x14ac:dyDescent="0.55000000000000004">
      <c r="A698" s="8" t="str" cm="1">
        <f t="array" aca="1" ref="A698" ca="1">IF(INDIRECT("出席票!$F"&amp;TEXT(ROW(A698),"0"),TRUE)="","",INDIRECT("出席票!$F"&amp;TEXT(ROW(A698),"0"),TRUE))</f>
        <v/>
      </c>
      <c r="B698" s="8" t="str" cm="1">
        <f t="array" aca="1" ref="B698" ca="1">IF(INDIRECT("出席票!$G"&amp;TEXT(ROW(B698),"0"),TRUE)="","",INDIRECT("出席票!$G"&amp;TEXT(ROW(B698),"0"),TRUE))</f>
        <v/>
      </c>
      <c r="D698" s="8" t="str" cm="1">
        <f t="array" aca="1" ref="D698" ca="1">IF(INDIRECT("答案!$F"&amp;TEXT(ROW(D698),"0"),TRUE)="","",INDIRECT("答案!$F"&amp;TEXT(ROW(D698),"0"),TRUE))</f>
        <v/>
      </c>
      <c r="E698" s="8" t="str" cm="1">
        <f t="array" aca="1" ref="E698" ca="1">IF(INDIRECT("答案!$G"&amp;TEXT(ROW(E698),"0"),TRUE)="","",INDIRECT("答案!$G"&amp;TEXT(ROW(E698),"0"),TRUE))</f>
        <v/>
      </c>
    </row>
    <row r="699" spans="1:5" x14ac:dyDescent="0.55000000000000004">
      <c r="A699" s="8" t="str" cm="1">
        <f t="array" aca="1" ref="A699" ca="1">IF(INDIRECT("出席票!$F"&amp;TEXT(ROW(A699),"0"),TRUE)="","",INDIRECT("出席票!$F"&amp;TEXT(ROW(A699),"0"),TRUE))</f>
        <v/>
      </c>
      <c r="B699" s="8" t="str" cm="1">
        <f t="array" aca="1" ref="B699" ca="1">IF(INDIRECT("出席票!$G"&amp;TEXT(ROW(B699),"0"),TRUE)="","",INDIRECT("出席票!$G"&amp;TEXT(ROW(B699),"0"),TRUE))</f>
        <v/>
      </c>
      <c r="D699" s="8" t="str" cm="1">
        <f t="array" aca="1" ref="D699" ca="1">IF(INDIRECT("答案!$F"&amp;TEXT(ROW(D699),"0"),TRUE)="","",INDIRECT("答案!$F"&amp;TEXT(ROW(D699),"0"),TRUE))</f>
        <v/>
      </c>
      <c r="E699" s="8" t="str" cm="1">
        <f t="array" aca="1" ref="E699" ca="1">IF(INDIRECT("答案!$G"&amp;TEXT(ROW(E699),"0"),TRUE)="","",INDIRECT("答案!$G"&amp;TEXT(ROW(E699),"0"),TRUE))</f>
        <v/>
      </c>
    </row>
    <row r="700" spans="1:5" x14ac:dyDescent="0.55000000000000004">
      <c r="A700" s="8" t="str" cm="1">
        <f t="array" aca="1" ref="A700" ca="1">IF(INDIRECT("出席票!$F"&amp;TEXT(ROW(A700),"0"),TRUE)="","",INDIRECT("出席票!$F"&amp;TEXT(ROW(A700),"0"),TRUE))</f>
        <v/>
      </c>
      <c r="B700" s="8" t="str" cm="1">
        <f t="array" aca="1" ref="B700" ca="1">IF(INDIRECT("出席票!$G"&amp;TEXT(ROW(B700),"0"),TRUE)="","",INDIRECT("出席票!$G"&amp;TEXT(ROW(B700),"0"),TRUE))</f>
        <v/>
      </c>
      <c r="D700" s="8" t="str" cm="1">
        <f t="array" aca="1" ref="D700" ca="1">IF(INDIRECT("答案!$F"&amp;TEXT(ROW(D700),"0"),TRUE)="","",INDIRECT("答案!$F"&amp;TEXT(ROW(D700),"0"),TRUE))</f>
        <v/>
      </c>
      <c r="E700" s="8" t="str" cm="1">
        <f t="array" aca="1" ref="E700" ca="1">IF(INDIRECT("答案!$G"&amp;TEXT(ROW(E700),"0"),TRUE)="","",INDIRECT("答案!$G"&amp;TEXT(ROW(E700),"0"),TRUE))</f>
        <v/>
      </c>
    </row>
    <row r="701" spans="1:5" x14ac:dyDescent="0.55000000000000004">
      <c r="A701" s="8" t="str" cm="1">
        <f t="array" aca="1" ref="A701" ca="1">IF(INDIRECT("出席票!$F"&amp;TEXT(ROW(A701),"0"),TRUE)="","",INDIRECT("出席票!$F"&amp;TEXT(ROW(A701),"0"),TRUE))</f>
        <v/>
      </c>
      <c r="B701" s="8" t="str" cm="1">
        <f t="array" aca="1" ref="B701" ca="1">IF(INDIRECT("出席票!$G"&amp;TEXT(ROW(B701),"0"),TRUE)="","",INDIRECT("出席票!$G"&amp;TEXT(ROW(B701),"0"),TRUE))</f>
        <v/>
      </c>
      <c r="D701" s="8" t="str" cm="1">
        <f t="array" aca="1" ref="D701" ca="1">IF(INDIRECT("答案!$F"&amp;TEXT(ROW(D701),"0"),TRUE)="","",INDIRECT("答案!$F"&amp;TEXT(ROW(D701),"0"),TRUE))</f>
        <v/>
      </c>
      <c r="E701" s="8" t="str" cm="1">
        <f t="array" aca="1" ref="E701" ca="1">IF(INDIRECT("答案!$G"&amp;TEXT(ROW(E701),"0"),TRUE)="","",INDIRECT("答案!$G"&amp;TEXT(ROW(E701),"0"),TRUE))</f>
        <v/>
      </c>
    </row>
    <row r="702" spans="1:5" x14ac:dyDescent="0.55000000000000004">
      <c r="A702" s="8" t="str" cm="1">
        <f t="array" aca="1" ref="A702" ca="1">IF(INDIRECT("出席票!$F"&amp;TEXT(ROW(A702),"0"),TRUE)="","",INDIRECT("出席票!$F"&amp;TEXT(ROW(A702),"0"),TRUE))</f>
        <v/>
      </c>
      <c r="B702" s="8" t="str" cm="1">
        <f t="array" aca="1" ref="B702" ca="1">IF(INDIRECT("出席票!$G"&amp;TEXT(ROW(B702),"0"),TRUE)="","",INDIRECT("出席票!$G"&amp;TEXT(ROW(B702),"0"),TRUE))</f>
        <v/>
      </c>
      <c r="D702" s="8" t="str" cm="1">
        <f t="array" aca="1" ref="D702" ca="1">IF(INDIRECT("答案!$F"&amp;TEXT(ROW(D702),"0"),TRUE)="","",INDIRECT("答案!$F"&amp;TEXT(ROW(D702),"0"),TRUE))</f>
        <v/>
      </c>
      <c r="E702" s="8" t="str" cm="1">
        <f t="array" aca="1" ref="E702" ca="1">IF(INDIRECT("答案!$G"&amp;TEXT(ROW(E702),"0"),TRUE)="","",INDIRECT("答案!$G"&amp;TEXT(ROW(E702),"0"),TRUE))</f>
        <v/>
      </c>
    </row>
    <row r="703" spans="1:5" x14ac:dyDescent="0.55000000000000004">
      <c r="A703" s="8" t="str" cm="1">
        <f t="array" aca="1" ref="A703" ca="1">IF(INDIRECT("出席票!$F"&amp;TEXT(ROW(A703),"0"),TRUE)="","",INDIRECT("出席票!$F"&amp;TEXT(ROW(A703),"0"),TRUE))</f>
        <v/>
      </c>
      <c r="B703" s="8" t="str" cm="1">
        <f t="array" aca="1" ref="B703" ca="1">IF(INDIRECT("出席票!$G"&amp;TEXT(ROW(B703),"0"),TRUE)="","",INDIRECT("出席票!$G"&amp;TEXT(ROW(B703),"0"),TRUE))</f>
        <v/>
      </c>
      <c r="D703" s="8" t="str" cm="1">
        <f t="array" aca="1" ref="D703" ca="1">IF(INDIRECT("答案!$F"&amp;TEXT(ROW(D703),"0"),TRUE)="","",INDIRECT("答案!$F"&amp;TEXT(ROW(D703),"0"),TRUE))</f>
        <v/>
      </c>
      <c r="E703" s="8" t="str" cm="1">
        <f t="array" aca="1" ref="E703" ca="1">IF(INDIRECT("答案!$G"&amp;TEXT(ROW(E703),"0"),TRUE)="","",INDIRECT("答案!$G"&amp;TEXT(ROW(E703),"0"),TRUE))</f>
        <v/>
      </c>
    </row>
    <row r="704" spans="1:5" x14ac:dyDescent="0.55000000000000004">
      <c r="A704" s="8" t="str" cm="1">
        <f t="array" aca="1" ref="A704" ca="1">IF(INDIRECT("出席票!$F"&amp;TEXT(ROW(A704),"0"),TRUE)="","",INDIRECT("出席票!$F"&amp;TEXT(ROW(A704),"0"),TRUE))</f>
        <v/>
      </c>
      <c r="B704" s="8" t="str" cm="1">
        <f t="array" aca="1" ref="B704" ca="1">IF(INDIRECT("出席票!$G"&amp;TEXT(ROW(B704),"0"),TRUE)="","",INDIRECT("出席票!$G"&amp;TEXT(ROW(B704),"0"),TRUE))</f>
        <v/>
      </c>
      <c r="D704" s="8" t="str" cm="1">
        <f t="array" aca="1" ref="D704" ca="1">IF(INDIRECT("答案!$F"&amp;TEXT(ROW(D704),"0"),TRUE)="","",INDIRECT("答案!$F"&amp;TEXT(ROW(D704),"0"),TRUE))</f>
        <v/>
      </c>
      <c r="E704" s="8" t="str" cm="1">
        <f t="array" aca="1" ref="E704" ca="1">IF(INDIRECT("答案!$G"&amp;TEXT(ROW(E704),"0"),TRUE)="","",INDIRECT("答案!$G"&amp;TEXT(ROW(E704),"0"),TRUE))</f>
        <v/>
      </c>
    </row>
    <row r="705" spans="1:5" x14ac:dyDescent="0.55000000000000004">
      <c r="A705" s="8" t="str" cm="1">
        <f t="array" aca="1" ref="A705" ca="1">IF(INDIRECT("出席票!$F"&amp;TEXT(ROW(A705),"0"),TRUE)="","",INDIRECT("出席票!$F"&amp;TEXT(ROW(A705),"0"),TRUE))</f>
        <v/>
      </c>
      <c r="B705" s="8" t="str" cm="1">
        <f t="array" aca="1" ref="B705" ca="1">IF(INDIRECT("出席票!$G"&amp;TEXT(ROW(B705),"0"),TRUE)="","",INDIRECT("出席票!$G"&amp;TEXT(ROW(B705),"0"),TRUE))</f>
        <v/>
      </c>
      <c r="D705" s="8" t="str" cm="1">
        <f t="array" aca="1" ref="D705" ca="1">IF(INDIRECT("答案!$F"&amp;TEXT(ROW(D705),"0"),TRUE)="","",INDIRECT("答案!$F"&amp;TEXT(ROW(D705),"0"),TRUE))</f>
        <v/>
      </c>
      <c r="E705" s="8" t="str" cm="1">
        <f t="array" aca="1" ref="E705" ca="1">IF(INDIRECT("答案!$G"&amp;TEXT(ROW(E705),"0"),TRUE)="","",INDIRECT("答案!$G"&amp;TEXT(ROW(E705),"0"),TRUE))</f>
        <v/>
      </c>
    </row>
    <row r="706" spans="1:5" x14ac:dyDescent="0.55000000000000004">
      <c r="A706" s="8" t="str" cm="1">
        <f t="array" aca="1" ref="A706" ca="1">IF(INDIRECT("出席票!$F"&amp;TEXT(ROW(A706),"0"),TRUE)="","",INDIRECT("出席票!$F"&amp;TEXT(ROW(A706),"0"),TRUE))</f>
        <v/>
      </c>
      <c r="B706" s="8" t="str" cm="1">
        <f t="array" aca="1" ref="B706" ca="1">IF(INDIRECT("出席票!$G"&amp;TEXT(ROW(B706),"0"),TRUE)="","",INDIRECT("出席票!$G"&amp;TEXT(ROW(B706),"0"),TRUE))</f>
        <v/>
      </c>
      <c r="D706" s="8" t="str" cm="1">
        <f t="array" aca="1" ref="D706" ca="1">IF(INDIRECT("答案!$F"&amp;TEXT(ROW(D706),"0"),TRUE)="","",INDIRECT("答案!$F"&amp;TEXT(ROW(D706),"0"),TRUE))</f>
        <v/>
      </c>
      <c r="E706" s="8" t="str" cm="1">
        <f t="array" aca="1" ref="E706" ca="1">IF(INDIRECT("答案!$G"&amp;TEXT(ROW(E706),"0"),TRUE)="","",INDIRECT("答案!$G"&amp;TEXT(ROW(E706),"0"),TRUE))</f>
        <v/>
      </c>
    </row>
    <row r="707" spans="1:5" x14ac:dyDescent="0.55000000000000004">
      <c r="A707" s="8" t="str" cm="1">
        <f t="array" aca="1" ref="A707" ca="1">IF(INDIRECT("出席票!$F"&amp;TEXT(ROW(A707),"0"),TRUE)="","",INDIRECT("出席票!$F"&amp;TEXT(ROW(A707),"0"),TRUE))</f>
        <v/>
      </c>
      <c r="B707" s="8" t="str" cm="1">
        <f t="array" aca="1" ref="B707" ca="1">IF(INDIRECT("出席票!$G"&amp;TEXT(ROW(B707),"0"),TRUE)="","",INDIRECT("出席票!$G"&amp;TEXT(ROW(B707),"0"),TRUE))</f>
        <v/>
      </c>
      <c r="D707" s="8" t="str" cm="1">
        <f t="array" aca="1" ref="D707" ca="1">IF(INDIRECT("答案!$F"&amp;TEXT(ROW(D707),"0"),TRUE)="","",INDIRECT("答案!$F"&amp;TEXT(ROW(D707),"0"),TRUE))</f>
        <v/>
      </c>
      <c r="E707" s="8" t="str" cm="1">
        <f t="array" aca="1" ref="E707" ca="1">IF(INDIRECT("答案!$G"&amp;TEXT(ROW(E707),"0"),TRUE)="","",INDIRECT("答案!$G"&amp;TEXT(ROW(E707),"0"),TRUE))</f>
        <v/>
      </c>
    </row>
    <row r="708" spans="1:5" x14ac:dyDescent="0.55000000000000004">
      <c r="A708" s="8" t="str" cm="1">
        <f t="array" aca="1" ref="A708" ca="1">IF(INDIRECT("出席票!$F"&amp;TEXT(ROW(A708),"0"),TRUE)="","",INDIRECT("出席票!$F"&amp;TEXT(ROW(A708),"0"),TRUE))</f>
        <v/>
      </c>
      <c r="B708" s="8" t="str" cm="1">
        <f t="array" aca="1" ref="B708" ca="1">IF(INDIRECT("出席票!$G"&amp;TEXT(ROW(B708),"0"),TRUE)="","",INDIRECT("出席票!$G"&amp;TEXT(ROW(B708),"0"),TRUE))</f>
        <v/>
      </c>
      <c r="D708" s="8" t="str" cm="1">
        <f t="array" aca="1" ref="D708" ca="1">IF(INDIRECT("答案!$F"&amp;TEXT(ROW(D708),"0"),TRUE)="","",INDIRECT("答案!$F"&amp;TEXT(ROW(D708),"0"),TRUE))</f>
        <v/>
      </c>
      <c r="E708" s="8" t="str" cm="1">
        <f t="array" aca="1" ref="E708" ca="1">IF(INDIRECT("答案!$G"&amp;TEXT(ROW(E708),"0"),TRUE)="","",INDIRECT("答案!$G"&amp;TEXT(ROW(E708),"0"),TRUE))</f>
        <v/>
      </c>
    </row>
    <row r="709" spans="1:5" x14ac:dyDescent="0.55000000000000004">
      <c r="A709" s="8" t="str" cm="1">
        <f t="array" aca="1" ref="A709" ca="1">IF(INDIRECT("出席票!$F"&amp;TEXT(ROW(A709),"0"),TRUE)="","",INDIRECT("出席票!$F"&amp;TEXT(ROW(A709),"0"),TRUE))</f>
        <v/>
      </c>
      <c r="B709" s="8" t="str" cm="1">
        <f t="array" aca="1" ref="B709" ca="1">IF(INDIRECT("出席票!$G"&amp;TEXT(ROW(B709),"0"),TRUE)="","",INDIRECT("出席票!$G"&amp;TEXT(ROW(B709),"0"),TRUE))</f>
        <v/>
      </c>
      <c r="D709" s="8" t="str" cm="1">
        <f t="array" aca="1" ref="D709" ca="1">IF(INDIRECT("答案!$F"&amp;TEXT(ROW(D709),"0"),TRUE)="","",INDIRECT("答案!$F"&amp;TEXT(ROW(D709),"0"),TRUE))</f>
        <v/>
      </c>
      <c r="E709" s="8" t="str" cm="1">
        <f t="array" aca="1" ref="E709" ca="1">IF(INDIRECT("答案!$G"&amp;TEXT(ROW(E709),"0"),TRUE)="","",INDIRECT("答案!$G"&amp;TEXT(ROW(E709),"0"),TRUE))</f>
        <v/>
      </c>
    </row>
    <row r="710" spans="1:5" x14ac:dyDescent="0.55000000000000004">
      <c r="A710" s="8" t="str" cm="1">
        <f t="array" aca="1" ref="A710" ca="1">IF(INDIRECT("出席票!$F"&amp;TEXT(ROW(A710),"0"),TRUE)="","",INDIRECT("出席票!$F"&amp;TEXT(ROW(A710),"0"),TRUE))</f>
        <v/>
      </c>
      <c r="B710" s="8" t="str" cm="1">
        <f t="array" aca="1" ref="B710" ca="1">IF(INDIRECT("出席票!$G"&amp;TEXT(ROW(B710),"0"),TRUE)="","",INDIRECT("出席票!$G"&amp;TEXT(ROW(B710),"0"),TRUE))</f>
        <v/>
      </c>
      <c r="D710" s="8" t="str" cm="1">
        <f t="array" aca="1" ref="D710" ca="1">IF(INDIRECT("答案!$F"&amp;TEXT(ROW(D710),"0"),TRUE)="","",INDIRECT("答案!$F"&amp;TEXT(ROW(D710),"0"),TRUE))</f>
        <v/>
      </c>
      <c r="E710" s="8" t="str" cm="1">
        <f t="array" aca="1" ref="E710" ca="1">IF(INDIRECT("答案!$G"&amp;TEXT(ROW(E710),"0"),TRUE)="","",INDIRECT("答案!$G"&amp;TEXT(ROW(E710),"0"),TRUE))</f>
        <v/>
      </c>
    </row>
    <row r="711" spans="1:5" x14ac:dyDescent="0.55000000000000004">
      <c r="A711" s="8" t="str" cm="1">
        <f t="array" aca="1" ref="A711" ca="1">IF(INDIRECT("出席票!$F"&amp;TEXT(ROW(A711),"0"),TRUE)="","",INDIRECT("出席票!$F"&amp;TEXT(ROW(A711),"0"),TRUE))</f>
        <v/>
      </c>
      <c r="B711" s="8" t="str" cm="1">
        <f t="array" aca="1" ref="B711" ca="1">IF(INDIRECT("出席票!$G"&amp;TEXT(ROW(B711),"0"),TRUE)="","",INDIRECT("出席票!$G"&amp;TEXT(ROW(B711),"0"),TRUE))</f>
        <v/>
      </c>
      <c r="D711" s="8" t="str" cm="1">
        <f t="array" aca="1" ref="D711" ca="1">IF(INDIRECT("答案!$F"&amp;TEXT(ROW(D711),"0"),TRUE)="","",INDIRECT("答案!$F"&amp;TEXT(ROW(D711),"0"),TRUE))</f>
        <v/>
      </c>
      <c r="E711" s="8" t="str" cm="1">
        <f t="array" aca="1" ref="E711" ca="1">IF(INDIRECT("答案!$G"&amp;TEXT(ROW(E711),"0"),TRUE)="","",INDIRECT("答案!$G"&amp;TEXT(ROW(E711),"0"),TRUE))</f>
        <v/>
      </c>
    </row>
    <row r="712" spans="1:5" x14ac:dyDescent="0.55000000000000004">
      <c r="A712" s="8" t="str" cm="1">
        <f t="array" aca="1" ref="A712" ca="1">IF(INDIRECT("出席票!$F"&amp;TEXT(ROW(A712),"0"),TRUE)="","",INDIRECT("出席票!$F"&amp;TEXT(ROW(A712),"0"),TRUE))</f>
        <v/>
      </c>
      <c r="B712" s="8" t="str" cm="1">
        <f t="array" aca="1" ref="B712" ca="1">IF(INDIRECT("出席票!$G"&amp;TEXT(ROW(B712),"0"),TRUE)="","",INDIRECT("出席票!$G"&amp;TEXT(ROW(B712),"0"),TRUE))</f>
        <v/>
      </c>
      <c r="D712" s="8" t="str" cm="1">
        <f t="array" aca="1" ref="D712" ca="1">IF(INDIRECT("答案!$F"&amp;TEXT(ROW(D712),"0"),TRUE)="","",INDIRECT("答案!$F"&amp;TEXT(ROW(D712),"0"),TRUE))</f>
        <v/>
      </c>
      <c r="E712" s="8" t="str" cm="1">
        <f t="array" aca="1" ref="E712" ca="1">IF(INDIRECT("答案!$G"&amp;TEXT(ROW(E712),"0"),TRUE)="","",INDIRECT("答案!$G"&amp;TEXT(ROW(E712),"0"),TRUE))</f>
        <v/>
      </c>
    </row>
    <row r="713" spans="1:5" x14ac:dyDescent="0.55000000000000004">
      <c r="A713" s="8" t="str" cm="1">
        <f t="array" aca="1" ref="A713" ca="1">IF(INDIRECT("出席票!$F"&amp;TEXT(ROW(A713),"0"),TRUE)="","",INDIRECT("出席票!$F"&amp;TEXT(ROW(A713),"0"),TRUE))</f>
        <v/>
      </c>
      <c r="B713" s="8" t="str" cm="1">
        <f t="array" aca="1" ref="B713" ca="1">IF(INDIRECT("出席票!$G"&amp;TEXT(ROW(B713),"0"),TRUE)="","",INDIRECT("出席票!$G"&amp;TEXT(ROW(B713),"0"),TRUE))</f>
        <v/>
      </c>
      <c r="D713" s="8" t="str" cm="1">
        <f t="array" aca="1" ref="D713" ca="1">IF(INDIRECT("答案!$F"&amp;TEXT(ROW(D713),"0"),TRUE)="","",INDIRECT("答案!$F"&amp;TEXT(ROW(D713),"0"),TRUE))</f>
        <v/>
      </c>
      <c r="E713" s="8" t="str" cm="1">
        <f t="array" aca="1" ref="E713" ca="1">IF(INDIRECT("答案!$G"&amp;TEXT(ROW(E713),"0"),TRUE)="","",INDIRECT("答案!$G"&amp;TEXT(ROW(E713),"0"),TRUE))</f>
        <v/>
      </c>
    </row>
    <row r="714" spans="1:5" x14ac:dyDescent="0.55000000000000004">
      <c r="A714" s="8" t="str" cm="1">
        <f t="array" aca="1" ref="A714" ca="1">IF(INDIRECT("出席票!$F"&amp;TEXT(ROW(A714),"0"),TRUE)="","",INDIRECT("出席票!$F"&amp;TEXT(ROW(A714),"0"),TRUE))</f>
        <v/>
      </c>
      <c r="B714" s="8" t="str" cm="1">
        <f t="array" aca="1" ref="B714" ca="1">IF(INDIRECT("出席票!$G"&amp;TEXT(ROW(B714),"0"),TRUE)="","",INDIRECT("出席票!$G"&amp;TEXT(ROW(B714),"0"),TRUE))</f>
        <v/>
      </c>
      <c r="D714" s="8" t="str" cm="1">
        <f t="array" aca="1" ref="D714" ca="1">IF(INDIRECT("答案!$F"&amp;TEXT(ROW(D714),"0"),TRUE)="","",INDIRECT("答案!$F"&amp;TEXT(ROW(D714),"0"),TRUE))</f>
        <v/>
      </c>
      <c r="E714" s="8" t="str" cm="1">
        <f t="array" aca="1" ref="E714" ca="1">IF(INDIRECT("答案!$G"&amp;TEXT(ROW(E714),"0"),TRUE)="","",INDIRECT("答案!$G"&amp;TEXT(ROW(E714),"0"),TRUE))</f>
        <v/>
      </c>
    </row>
    <row r="715" spans="1:5" x14ac:dyDescent="0.55000000000000004">
      <c r="A715" s="8" t="str" cm="1">
        <f t="array" aca="1" ref="A715" ca="1">IF(INDIRECT("出席票!$F"&amp;TEXT(ROW(A715),"0"),TRUE)="","",INDIRECT("出席票!$F"&amp;TEXT(ROW(A715),"0"),TRUE))</f>
        <v/>
      </c>
      <c r="B715" s="8" t="str" cm="1">
        <f t="array" aca="1" ref="B715" ca="1">IF(INDIRECT("出席票!$G"&amp;TEXT(ROW(B715),"0"),TRUE)="","",INDIRECT("出席票!$G"&amp;TEXT(ROW(B715),"0"),TRUE))</f>
        <v/>
      </c>
      <c r="D715" s="8" t="str" cm="1">
        <f t="array" aca="1" ref="D715" ca="1">IF(INDIRECT("答案!$F"&amp;TEXT(ROW(D715),"0"),TRUE)="","",INDIRECT("答案!$F"&amp;TEXT(ROW(D715),"0"),TRUE))</f>
        <v/>
      </c>
      <c r="E715" s="8" t="str" cm="1">
        <f t="array" aca="1" ref="E715" ca="1">IF(INDIRECT("答案!$G"&amp;TEXT(ROW(E715),"0"),TRUE)="","",INDIRECT("答案!$G"&amp;TEXT(ROW(E715),"0"),TRUE))</f>
        <v/>
      </c>
    </row>
    <row r="716" spans="1:5" x14ac:dyDescent="0.55000000000000004">
      <c r="A716" s="8" t="str" cm="1">
        <f t="array" aca="1" ref="A716" ca="1">IF(INDIRECT("出席票!$F"&amp;TEXT(ROW(A716),"0"),TRUE)="","",INDIRECT("出席票!$F"&amp;TEXT(ROW(A716),"0"),TRUE))</f>
        <v/>
      </c>
      <c r="B716" s="8" t="str" cm="1">
        <f t="array" aca="1" ref="B716" ca="1">IF(INDIRECT("出席票!$G"&amp;TEXT(ROW(B716),"0"),TRUE)="","",INDIRECT("出席票!$G"&amp;TEXT(ROW(B716),"0"),TRUE))</f>
        <v/>
      </c>
      <c r="D716" s="8" t="str" cm="1">
        <f t="array" aca="1" ref="D716" ca="1">IF(INDIRECT("答案!$F"&amp;TEXT(ROW(D716),"0"),TRUE)="","",INDIRECT("答案!$F"&amp;TEXT(ROW(D716),"0"),TRUE))</f>
        <v/>
      </c>
      <c r="E716" s="8" t="str" cm="1">
        <f t="array" aca="1" ref="E716" ca="1">IF(INDIRECT("答案!$G"&amp;TEXT(ROW(E716),"0"),TRUE)="","",INDIRECT("答案!$G"&amp;TEXT(ROW(E716),"0"),TRUE))</f>
        <v/>
      </c>
    </row>
    <row r="717" spans="1:5" x14ac:dyDescent="0.55000000000000004">
      <c r="A717" s="8" t="str" cm="1">
        <f t="array" aca="1" ref="A717" ca="1">IF(INDIRECT("出席票!$F"&amp;TEXT(ROW(A717),"0"),TRUE)="","",INDIRECT("出席票!$F"&amp;TEXT(ROW(A717),"0"),TRUE))</f>
        <v/>
      </c>
      <c r="B717" s="8" t="str" cm="1">
        <f t="array" aca="1" ref="B717" ca="1">IF(INDIRECT("出席票!$G"&amp;TEXT(ROW(B717),"0"),TRUE)="","",INDIRECT("出席票!$G"&amp;TEXT(ROW(B717),"0"),TRUE))</f>
        <v/>
      </c>
      <c r="D717" s="8" t="str" cm="1">
        <f t="array" aca="1" ref="D717" ca="1">IF(INDIRECT("答案!$F"&amp;TEXT(ROW(D717),"0"),TRUE)="","",INDIRECT("答案!$F"&amp;TEXT(ROW(D717),"0"),TRUE))</f>
        <v/>
      </c>
      <c r="E717" s="8" t="str" cm="1">
        <f t="array" aca="1" ref="E717" ca="1">IF(INDIRECT("答案!$G"&amp;TEXT(ROW(E717),"0"),TRUE)="","",INDIRECT("答案!$G"&amp;TEXT(ROW(E717),"0"),TRUE))</f>
        <v/>
      </c>
    </row>
    <row r="718" spans="1:5" x14ac:dyDescent="0.55000000000000004">
      <c r="A718" s="8" t="str" cm="1">
        <f t="array" aca="1" ref="A718" ca="1">IF(INDIRECT("出席票!$F"&amp;TEXT(ROW(A718),"0"),TRUE)="","",INDIRECT("出席票!$F"&amp;TEXT(ROW(A718),"0"),TRUE))</f>
        <v/>
      </c>
      <c r="B718" s="8" t="str" cm="1">
        <f t="array" aca="1" ref="B718" ca="1">IF(INDIRECT("出席票!$G"&amp;TEXT(ROW(B718),"0"),TRUE)="","",INDIRECT("出席票!$G"&amp;TEXT(ROW(B718),"0"),TRUE))</f>
        <v/>
      </c>
      <c r="D718" s="8" t="str" cm="1">
        <f t="array" aca="1" ref="D718" ca="1">IF(INDIRECT("答案!$F"&amp;TEXT(ROW(D718),"0"),TRUE)="","",INDIRECT("答案!$F"&amp;TEXT(ROW(D718),"0"),TRUE))</f>
        <v/>
      </c>
      <c r="E718" s="8" t="str" cm="1">
        <f t="array" aca="1" ref="E718" ca="1">IF(INDIRECT("答案!$G"&amp;TEXT(ROW(E718),"0"),TRUE)="","",INDIRECT("答案!$G"&amp;TEXT(ROW(E718),"0"),TRUE))</f>
        <v/>
      </c>
    </row>
    <row r="719" spans="1:5" x14ac:dyDescent="0.55000000000000004">
      <c r="A719" s="8" t="str" cm="1">
        <f t="array" aca="1" ref="A719" ca="1">IF(INDIRECT("出席票!$F"&amp;TEXT(ROW(A719),"0"),TRUE)="","",INDIRECT("出席票!$F"&amp;TEXT(ROW(A719),"0"),TRUE))</f>
        <v/>
      </c>
      <c r="B719" s="8" t="str" cm="1">
        <f t="array" aca="1" ref="B719" ca="1">IF(INDIRECT("出席票!$G"&amp;TEXT(ROW(B719),"0"),TRUE)="","",INDIRECT("出席票!$G"&amp;TEXT(ROW(B719),"0"),TRUE))</f>
        <v/>
      </c>
      <c r="D719" s="8" t="str" cm="1">
        <f t="array" aca="1" ref="D719" ca="1">IF(INDIRECT("答案!$F"&amp;TEXT(ROW(D719),"0"),TRUE)="","",INDIRECT("答案!$F"&amp;TEXT(ROW(D719),"0"),TRUE))</f>
        <v/>
      </c>
      <c r="E719" s="8" t="str" cm="1">
        <f t="array" aca="1" ref="E719" ca="1">IF(INDIRECT("答案!$G"&amp;TEXT(ROW(E719),"0"),TRUE)="","",INDIRECT("答案!$G"&amp;TEXT(ROW(E719),"0"),TRUE))</f>
        <v/>
      </c>
    </row>
    <row r="720" spans="1:5" x14ac:dyDescent="0.55000000000000004">
      <c r="A720" s="8" t="str" cm="1">
        <f t="array" aca="1" ref="A720" ca="1">IF(INDIRECT("出席票!$F"&amp;TEXT(ROW(A720),"0"),TRUE)="","",INDIRECT("出席票!$F"&amp;TEXT(ROW(A720),"0"),TRUE))</f>
        <v/>
      </c>
      <c r="B720" s="8" t="str" cm="1">
        <f t="array" aca="1" ref="B720" ca="1">IF(INDIRECT("出席票!$G"&amp;TEXT(ROW(B720),"0"),TRUE)="","",INDIRECT("出席票!$G"&amp;TEXT(ROW(B720),"0"),TRUE))</f>
        <v/>
      </c>
      <c r="D720" s="8" t="str" cm="1">
        <f t="array" aca="1" ref="D720" ca="1">IF(INDIRECT("答案!$F"&amp;TEXT(ROW(D720),"0"),TRUE)="","",INDIRECT("答案!$F"&amp;TEXT(ROW(D720),"0"),TRUE))</f>
        <v/>
      </c>
      <c r="E720" s="8" t="str" cm="1">
        <f t="array" aca="1" ref="E720" ca="1">IF(INDIRECT("答案!$G"&amp;TEXT(ROW(E720),"0"),TRUE)="","",INDIRECT("答案!$G"&amp;TEXT(ROW(E720),"0"),TRUE))</f>
        <v/>
      </c>
    </row>
    <row r="721" spans="1:5" x14ac:dyDescent="0.55000000000000004">
      <c r="A721" s="8" t="str" cm="1">
        <f t="array" aca="1" ref="A721" ca="1">IF(INDIRECT("出席票!$F"&amp;TEXT(ROW(A721),"0"),TRUE)="","",INDIRECT("出席票!$F"&amp;TEXT(ROW(A721),"0"),TRUE))</f>
        <v/>
      </c>
      <c r="B721" s="8" t="str" cm="1">
        <f t="array" aca="1" ref="B721" ca="1">IF(INDIRECT("出席票!$G"&amp;TEXT(ROW(B721),"0"),TRUE)="","",INDIRECT("出席票!$G"&amp;TEXT(ROW(B721),"0"),TRUE))</f>
        <v/>
      </c>
      <c r="D721" s="8" t="str" cm="1">
        <f t="array" aca="1" ref="D721" ca="1">IF(INDIRECT("答案!$F"&amp;TEXT(ROW(D721),"0"),TRUE)="","",INDIRECT("答案!$F"&amp;TEXT(ROW(D721),"0"),TRUE))</f>
        <v/>
      </c>
      <c r="E721" s="8" t="str" cm="1">
        <f t="array" aca="1" ref="E721" ca="1">IF(INDIRECT("答案!$G"&amp;TEXT(ROW(E721),"0"),TRUE)="","",INDIRECT("答案!$G"&amp;TEXT(ROW(E721),"0"),TRUE))</f>
        <v/>
      </c>
    </row>
    <row r="722" spans="1:5" x14ac:dyDescent="0.55000000000000004">
      <c r="A722" s="8" t="str" cm="1">
        <f t="array" aca="1" ref="A722" ca="1">IF(INDIRECT("出席票!$F"&amp;TEXT(ROW(A722),"0"),TRUE)="","",INDIRECT("出席票!$F"&amp;TEXT(ROW(A722),"0"),TRUE))</f>
        <v/>
      </c>
      <c r="B722" s="8" t="str" cm="1">
        <f t="array" aca="1" ref="B722" ca="1">IF(INDIRECT("出席票!$G"&amp;TEXT(ROW(B722),"0"),TRUE)="","",INDIRECT("出席票!$G"&amp;TEXT(ROW(B722),"0"),TRUE))</f>
        <v/>
      </c>
      <c r="D722" s="8" t="str" cm="1">
        <f t="array" aca="1" ref="D722" ca="1">IF(INDIRECT("答案!$F"&amp;TEXT(ROW(D722),"0"),TRUE)="","",INDIRECT("答案!$F"&amp;TEXT(ROW(D722),"0"),TRUE))</f>
        <v/>
      </c>
      <c r="E722" s="8" t="str" cm="1">
        <f t="array" aca="1" ref="E722" ca="1">IF(INDIRECT("答案!$G"&amp;TEXT(ROW(E722),"0"),TRUE)="","",INDIRECT("答案!$G"&amp;TEXT(ROW(E722),"0"),TRUE))</f>
        <v/>
      </c>
    </row>
    <row r="723" spans="1:5" x14ac:dyDescent="0.55000000000000004">
      <c r="A723" s="8" t="str" cm="1">
        <f t="array" aca="1" ref="A723" ca="1">IF(INDIRECT("出席票!$F"&amp;TEXT(ROW(A723),"0"),TRUE)="","",INDIRECT("出席票!$F"&amp;TEXT(ROW(A723),"0"),TRUE))</f>
        <v/>
      </c>
      <c r="B723" s="8" t="str" cm="1">
        <f t="array" aca="1" ref="B723" ca="1">IF(INDIRECT("出席票!$G"&amp;TEXT(ROW(B723),"0"),TRUE)="","",INDIRECT("出席票!$G"&amp;TEXT(ROW(B723),"0"),TRUE))</f>
        <v/>
      </c>
      <c r="D723" s="8" t="str" cm="1">
        <f t="array" aca="1" ref="D723" ca="1">IF(INDIRECT("答案!$F"&amp;TEXT(ROW(D723),"0"),TRUE)="","",INDIRECT("答案!$F"&amp;TEXT(ROW(D723),"0"),TRUE))</f>
        <v/>
      </c>
      <c r="E723" s="8" t="str" cm="1">
        <f t="array" aca="1" ref="E723" ca="1">IF(INDIRECT("答案!$G"&amp;TEXT(ROW(E723),"0"),TRUE)="","",INDIRECT("答案!$G"&amp;TEXT(ROW(E723),"0"),TRUE))</f>
        <v/>
      </c>
    </row>
    <row r="724" spans="1:5" x14ac:dyDescent="0.55000000000000004">
      <c r="A724" s="8" t="str" cm="1">
        <f t="array" aca="1" ref="A724" ca="1">IF(INDIRECT("出席票!$F"&amp;TEXT(ROW(A724),"0"),TRUE)="","",INDIRECT("出席票!$F"&amp;TEXT(ROW(A724),"0"),TRUE))</f>
        <v/>
      </c>
      <c r="B724" s="8" t="str" cm="1">
        <f t="array" aca="1" ref="B724" ca="1">IF(INDIRECT("出席票!$G"&amp;TEXT(ROW(B724),"0"),TRUE)="","",INDIRECT("出席票!$G"&amp;TEXT(ROW(B724),"0"),TRUE))</f>
        <v/>
      </c>
      <c r="D724" s="8" t="str" cm="1">
        <f t="array" aca="1" ref="D724" ca="1">IF(INDIRECT("答案!$F"&amp;TEXT(ROW(D724),"0"),TRUE)="","",INDIRECT("答案!$F"&amp;TEXT(ROW(D724),"0"),TRUE))</f>
        <v/>
      </c>
      <c r="E724" s="8" t="str" cm="1">
        <f t="array" aca="1" ref="E724" ca="1">IF(INDIRECT("答案!$G"&amp;TEXT(ROW(E724),"0"),TRUE)="","",INDIRECT("答案!$G"&amp;TEXT(ROW(E724),"0"),TRUE))</f>
        <v/>
      </c>
    </row>
    <row r="725" spans="1:5" x14ac:dyDescent="0.55000000000000004">
      <c r="A725" s="8" t="str" cm="1">
        <f t="array" aca="1" ref="A725" ca="1">IF(INDIRECT("出席票!$F"&amp;TEXT(ROW(A725),"0"),TRUE)="","",INDIRECT("出席票!$F"&amp;TEXT(ROW(A725),"0"),TRUE))</f>
        <v/>
      </c>
      <c r="B725" s="8" t="str" cm="1">
        <f t="array" aca="1" ref="B725" ca="1">IF(INDIRECT("出席票!$G"&amp;TEXT(ROW(B725),"0"),TRUE)="","",INDIRECT("出席票!$G"&amp;TEXT(ROW(B725),"0"),TRUE))</f>
        <v/>
      </c>
      <c r="D725" s="8" t="str" cm="1">
        <f t="array" aca="1" ref="D725" ca="1">IF(INDIRECT("答案!$F"&amp;TEXT(ROW(D725),"0"),TRUE)="","",INDIRECT("答案!$F"&amp;TEXT(ROW(D725),"0"),TRUE))</f>
        <v/>
      </c>
      <c r="E725" s="8" t="str" cm="1">
        <f t="array" aca="1" ref="E725" ca="1">IF(INDIRECT("答案!$G"&amp;TEXT(ROW(E725),"0"),TRUE)="","",INDIRECT("答案!$G"&amp;TEXT(ROW(E725),"0"),TRUE))</f>
        <v/>
      </c>
    </row>
    <row r="726" spans="1:5" x14ac:dyDescent="0.55000000000000004">
      <c r="A726" s="8" t="str" cm="1">
        <f t="array" aca="1" ref="A726" ca="1">IF(INDIRECT("出席票!$F"&amp;TEXT(ROW(A726),"0"),TRUE)="","",INDIRECT("出席票!$F"&amp;TEXT(ROW(A726),"0"),TRUE))</f>
        <v/>
      </c>
      <c r="B726" s="8" t="str" cm="1">
        <f t="array" aca="1" ref="B726" ca="1">IF(INDIRECT("出席票!$G"&amp;TEXT(ROW(B726),"0"),TRUE)="","",INDIRECT("出席票!$G"&amp;TEXT(ROW(B726),"0"),TRUE))</f>
        <v/>
      </c>
      <c r="D726" s="8" t="str" cm="1">
        <f t="array" aca="1" ref="D726" ca="1">IF(INDIRECT("答案!$F"&amp;TEXT(ROW(D726),"0"),TRUE)="","",INDIRECT("答案!$F"&amp;TEXT(ROW(D726),"0"),TRUE))</f>
        <v/>
      </c>
      <c r="E726" s="8" t="str" cm="1">
        <f t="array" aca="1" ref="E726" ca="1">IF(INDIRECT("答案!$G"&amp;TEXT(ROW(E726),"0"),TRUE)="","",INDIRECT("答案!$G"&amp;TEXT(ROW(E726),"0"),TRUE))</f>
        <v/>
      </c>
    </row>
    <row r="727" spans="1:5" x14ac:dyDescent="0.55000000000000004">
      <c r="A727" s="8" t="str" cm="1">
        <f t="array" aca="1" ref="A727" ca="1">IF(INDIRECT("出席票!$F"&amp;TEXT(ROW(A727),"0"),TRUE)="","",INDIRECT("出席票!$F"&amp;TEXT(ROW(A727),"0"),TRUE))</f>
        <v/>
      </c>
      <c r="B727" s="8" t="str" cm="1">
        <f t="array" aca="1" ref="B727" ca="1">IF(INDIRECT("出席票!$G"&amp;TEXT(ROW(B727),"0"),TRUE)="","",INDIRECT("出席票!$G"&amp;TEXT(ROW(B727),"0"),TRUE))</f>
        <v/>
      </c>
      <c r="D727" s="8" t="str" cm="1">
        <f t="array" aca="1" ref="D727" ca="1">IF(INDIRECT("答案!$F"&amp;TEXT(ROW(D727),"0"),TRUE)="","",INDIRECT("答案!$F"&amp;TEXT(ROW(D727),"0"),TRUE))</f>
        <v/>
      </c>
      <c r="E727" s="8" t="str" cm="1">
        <f t="array" aca="1" ref="E727" ca="1">IF(INDIRECT("答案!$G"&amp;TEXT(ROW(E727),"0"),TRUE)="","",INDIRECT("答案!$G"&amp;TEXT(ROW(E727),"0"),TRUE))</f>
        <v/>
      </c>
    </row>
    <row r="728" spans="1:5" x14ac:dyDescent="0.55000000000000004">
      <c r="A728" s="8" t="str" cm="1">
        <f t="array" aca="1" ref="A728" ca="1">IF(INDIRECT("出席票!$F"&amp;TEXT(ROW(A728),"0"),TRUE)="","",INDIRECT("出席票!$F"&amp;TEXT(ROW(A728),"0"),TRUE))</f>
        <v/>
      </c>
      <c r="B728" s="8" t="str" cm="1">
        <f t="array" aca="1" ref="B728" ca="1">IF(INDIRECT("出席票!$G"&amp;TEXT(ROW(B728),"0"),TRUE)="","",INDIRECT("出席票!$G"&amp;TEXT(ROW(B728),"0"),TRUE))</f>
        <v/>
      </c>
      <c r="D728" s="8" t="str" cm="1">
        <f t="array" aca="1" ref="D728" ca="1">IF(INDIRECT("答案!$F"&amp;TEXT(ROW(D728),"0"),TRUE)="","",INDIRECT("答案!$F"&amp;TEXT(ROW(D728),"0"),TRUE))</f>
        <v/>
      </c>
      <c r="E728" s="8" t="str" cm="1">
        <f t="array" aca="1" ref="E728" ca="1">IF(INDIRECT("答案!$G"&amp;TEXT(ROW(E728),"0"),TRUE)="","",INDIRECT("答案!$G"&amp;TEXT(ROW(E728),"0"),TRUE))</f>
        <v/>
      </c>
    </row>
    <row r="729" spans="1:5" x14ac:dyDescent="0.55000000000000004">
      <c r="A729" s="8" t="str" cm="1">
        <f t="array" aca="1" ref="A729" ca="1">IF(INDIRECT("出席票!$F"&amp;TEXT(ROW(A729),"0"),TRUE)="","",INDIRECT("出席票!$F"&amp;TEXT(ROW(A729),"0"),TRUE))</f>
        <v/>
      </c>
      <c r="B729" s="8" t="str" cm="1">
        <f t="array" aca="1" ref="B729" ca="1">IF(INDIRECT("出席票!$G"&amp;TEXT(ROW(B729),"0"),TRUE)="","",INDIRECT("出席票!$G"&amp;TEXT(ROW(B729),"0"),TRUE))</f>
        <v/>
      </c>
      <c r="D729" s="8" t="str" cm="1">
        <f t="array" aca="1" ref="D729" ca="1">IF(INDIRECT("答案!$F"&amp;TEXT(ROW(D729),"0"),TRUE)="","",INDIRECT("答案!$F"&amp;TEXT(ROW(D729),"0"),TRUE))</f>
        <v/>
      </c>
      <c r="E729" s="8" t="str" cm="1">
        <f t="array" aca="1" ref="E729" ca="1">IF(INDIRECT("答案!$G"&amp;TEXT(ROW(E729),"0"),TRUE)="","",INDIRECT("答案!$G"&amp;TEXT(ROW(E729),"0"),TRUE))</f>
        <v/>
      </c>
    </row>
    <row r="730" spans="1:5" x14ac:dyDescent="0.55000000000000004">
      <c r="A730" s="8" t="str" cm="1">
        <f t="array" aca="1" ref="A730" ca="1">IF(INDIRECT("出席票!$F"&amp;TEXT(ROW(A730),"0"),TRUE)="","",INDIRECT("出席票!$F"&amp;TEXT(ROW(A730),"0"),TRUE))</f>
        <v/>
      </c>
      <c r="B730" s="8" t="str" cm="1">
        <f t="array" aca="1" ref="B730" ca="1">IF(INDIRECT("出席票!$G"&amp;TEXT(ROW(B730),"0"),TRUE)="","",INDIRECT("出席票!$G"&amp;TEXT(ROW(B730),"0"),TRUE))</f>
        <v/>
      </c>
      <c r="D730" s="8" t="str" cm="1">
        <f t="array" aca="1" ref="D730" ca="1">IF(INDIRECT("答案!$F"&amp;TEXT(ROW(D730),"0"),TRUE)="","",INDIRECT("答案!$F"&amp;TEXT(ROW(D730),"0"),TRUE))</f>
        <v/>
      </c>
      <c r="E730" s="8" t="str" cm="1">
        <f t="array" aca="1" ref="E730" ca="1">IF(INDIRECT("答案!$G"&amp;TEXT(ROW(E730),"0"),TRUE)="","",INDIRECT("答案!$G"&amp;TEXT(ROW(E730),"0"),TRUE))</f>
        <v/>
      </c>
    </row>
    <row r="731" spans="1:5" x14ac:dyDescent="0.55000000000000004">
      <c r="A731" s="8" t="str" cm="1">
        <f t="array" aca="1" ref="A731" ca="1">IF(INDIRECT("出席票!$F"&amp;TEXT(ROW(A731),"0"),TRUE)="","",INDIRECT("出席票!$F"&amp;TEXT(ROW(A731),"0"),TRUE))</f>
        <v/>
      </c>
      <c r="B731" s="8" t="str" cm="1">
        <f t="array" aca="1" ref="B731" ca="1">IF(INDIRECT("出席票!$G"&amp;TEXT(ROW(B731),"0"),TRUE)="","",INDIRECT("出席票!$G"&amp;TEXT(ROW(B731),"0"),TRUE))</f>
        <v/>
      </c>
      <c r="D731" s="8" t="str" cm="1">
        <f t="array" aca="1" ref="D731" ca="1">IF(INDIRECT("答案!$F"&amp;TEXT(ROW(D731),"0"),TRUE)="","",INDIRECT("答案!$F"&amp;TEXT(ROW(D731),"0"),TRUE))</f>
        <v/>
      </c>
      <c r="E731" s="8" t="str" cm="1">
        <f t="array" aca="1" ref="E731" ca="1">IF(INDIRECT("答案!$G"&amp;TEXT(ROW(E731),"0"),TRUE)="","",INDIRECT("答案!$G"&amp;TEXT(ROW(E731),"0"),TRUE))</f>
        <v/>
      </c>
    </row>
    <row r="732" spans="1:5" x14ac:dyDescent="0.55000000000000004">
      <c r="A732" s="8" t="str" cm="1">
        <f t="array" aca="1" ref="A732" ca="1">IF(INDIRECT("出席票!$F"&amp;TEXT(ROW(A732),"0"),TRUE)="","",INDIRECT("出席票!$F"&amp;TEXT(ROW(A732),"0"),TRUE))</f>
        <v/>
      </c>
      <c r="B732" s="8" t="str" cm="1">
        <f t="array" aca="1" ref="B732" ca="1">IF(INDIRECT("出席票!$G"&amp;TEXT(ROW(B732),"0"),TRUE)="","",INDIRECT("出席票!$G"&amp;TEXT(ROW(B732),"0"),TRUE))</f>
        <v/>
      </c>
      <c r="D732" s="8" t="str" cm="1">
        <f t="array" aca="1" ref="D732" ca="1">IF(INDIRECT("答案!$F"&amp;TEXT(ROW(D732),"0"),TRUE)="","",INDIRECT("答案!$F"&amp;TEXT(ROW(D732),"0"),TRUE))</f>
        <v/>
      </c>
      <c r="E732" s="8" t="str" cm="1">
        <f t="array" aca="1" ref="E732" ca="1">IF(INDIRECT("答案!$G"&amp;TEXT(ROW(E732),"0"),TRUE)="","",INDIRECT("答案!$G"&amp;TEXT(ROW(E732),"0"),TRUE))</f>
        <v/>
      </c>
    </row>
    <row r="733" spans="1:5" x14ac:dyDescent="0.55000000000000004">
      <c r="A733" s="8" t="str" cm="1">
        <f t="array" aca="1" ref="A733" ca="1">IF(INDIRECT("出席票!$F"&amp;TEXT(ROW(A733),"0"),TRUE)="","",INDIRECT("出席票!$F"&amp;TEXT(ROW(A733),"0"),TRUE))</f>
        <v/>
      </c>
      <c r="B733" s="8" t="str" cm="1">
        <f t="array" aca="1" ref="B733" ca="1">IF(INDIRECT("出席票!$G"&amp;TEXT(ROW(B733),"0"),TRUE)="","",INDIRECT("出席票!$G"&amp;TEXT(ROW(B733),"0"),TRUE))</f>
        <v/>
      </c>
      <c r="D733" s="8" t="str" cm="1">
        <f t="array" aca="1" ref="D733" ca="1">IF(INDIRECT("答案!$F"&amp;TEXT(ROW(D733),"0"),TRUE)="","",INDIRECT("答案!$F"&amp;TEXT(ROW(D733),"0"),TRUE))</f>
        <v/>
      </c>
      <c r="E733" s="8" t="str" cm="1">
        <f t="array" aca="1" ref="E733" ca="1">IF(INDIRECT("答案!$G"&amp;TEXT(ROW(E733),"0"),TRUE)="","",INDIRECT("答案!$G"&amp;TEXT(ROW(E733),"0"),TRUE))</f>
        <v/>
      </c>
    </row>
    <row r="734" spans="1:5" x14ac:dyDescent="0.55000000000000004">
      <c r="A734" s="8" t="str" cm="1">
        <f t="array" aca="1" ref="A734" ca="1">IF(INDIRECT("出席票!$F"&amp;TEXT(ROW(A734),"0"),TRUE)="","",INDIRECT("出席票!$F"&amp;TEXT(ROW(A734),"0"),TRUE))</f>
        <v/>
      </c>
      <c r="B734" s="8" t="str" cm="1">
        <f t="array" aca="1" ref="B734" ca="1">IF(INDIRECT("出席票!$G"&amp;TEXT(ROW(B734),"0"),TRUE)="","",INDIRECT("出席票!$G"&amp;TEXT(ROW(B734),"0"),TRUE))</f>
        <v/>
      </c>
      <c r="D734" s="8" t="str" cm="1">
        <f t="array" aca="1" ref="D734" ca="1">IF(INDIRECT("答案!$F"&amp;TEXT(ROW(D734),"0"),TRUE)="","",INDIRECT("答案!$F"&amp;TEXT(ROW(D734),"0"),TRUE))</f>
        <v/>
      </c>
      <c r="E734" s="8" t="str" cm="1">
        <f t="array" aca="1" ref="E734" ca="1">IF(INDIRECT("答案!$G"&amp;TEXT(ROW(E734),"0"),TRUE)="","",INDIRECT("答案!$G"&amp;TEXT(ROW(E734),"0"),TRUE))</f>
        <v/>
      </c>
    </row>
    <row r="735" spans="1:5" x14ac:dyDescent="0.55000000000000004">
      <c r="A735" s="8" t="str" cm="1">
        <f t="array" aca="1" ref="A735" ca="1">IF(INDIRECT("出席票!$F"&amp;TEXT(ROW(A735),"0"),TRUE)="","",INDIRECT("出席票!$F"&amp;TEXT(ROW(A735),"0"),TRUE))</f>
        <v/>
      </c>
      <c r="B735" s="8" t="str" cm="1">
        <f t="array" aca="1" ref="B735" ca="1">IF(INDIRECT("出席票!$G"&amp;TEXT(ROW(B735),"0"),TRUE)="","",INDIRECT("出席票!$G"&amp;TEXT(ROW(B735),"0"),TRUE))</f>
        <v/>
      </c>
      <c r="D735" s="8" t="str" cm="1">
        <f t="array" aca="1" ref="D735" ca="1">IF(INDIRECT("答案!$F"&amp;TEXT(ROW(D735),"0"),TRUE)="","",INDIRECT("答案!$F"&amp;TEXT(ROW(D735),"0"),TRUE))</f>
        <v/>
      </c>
      <c r="E735" s="8" t="str" cm="1">
        <f t="array" aca="1" ref="E735" ca="1">IF(INDIRECT("答案!$G"&amp;TEXT(ROW(E735),"0"),TRUE)="","",INDIRECT("答案!$G"&amp;TEXT(ROW(E735),"0"),TRUE))</f>
        <v/>
      </c>
    </row>
    <row r="736" spans="1:5" x14ac:dyDescent="0.55000000000000004">
      <c r="A736" s="8" t="str" cm="1">
        <f t="array" aca="1" ref="A736" ca="1">IF(INDIRECT("出席票!$F"&amp;TEXT(ROW(A736),"0"),TRUE)="","",INDIRECT("出席票!$F"&amp;TEXT(ROW(A736),"0"),TRUE))</f>
        <v/>
      </c>
      <c r="B736" s="8" t="str" cm="1">
        <f t="array" aca="1" ref="B736" ca="1">IF(INDIRECT("出席票!$G"&amp;TEXT(ROW(B736),"0"),TRUE)="","",INDIRECT("出席票!$G"&amp;TEXT(ROW(B736),"0"),TRUE))</f>
        <v/>
      </c>
      <c r="D736" s="8" t="str" cm="1">
        <f t="array" aca="1" ref="D736" ca="1">IF(INDIRECT("答案!$F"&amp;TEXT(ROW(D736),"0"),TRUE)="","",INDIRECT("答案!$F"&amp;TEXT(ROW(D736),"0"),TRUE))</f>
        <v/>
      </c>
      <c r="E736" s="8" t="str" cm="1">
        <f t="array" aca="1" ref="E736" ca="1">IF(INDIRECT("答案!$G"&amp;TEXT(ROW(E736),"0"),TRUE)="","",INDIRECT("答案!$G"&amp;TEXT(ROW(E736),"0"),TRUE))</f>
        <v/>
      </c>
    </row>
    <row r="737" spans="1:5" x14ac:dyDescent="0.55000000000000004">
      <c r="A737" s="8" t="str" cm="1">
        <f t="array" aca="1" ref="A737" ca="1">IF(INDIRECT("出席票!$F"&amp;TEXT(ROW(A737),"0"),TRUE)="","",INDIRECT("出席票!$F"&amp;TEXT(ROW(A737),"0"),TRUE))</f>
        <v/>
      </c>
      <c r="B737" s="8" t="str" cm="1">
        <f t="array" aca="1" ref="B737" ca="1">IF(INDIRECT("出席票!$G"&amp;TEXT(ROW(B737),"0"),TRUE)="","",INDIRECT("出席票!$G"&amp;TEXT(ROW(B737),"0"),TRUE))</f>
        <v/>
      </c>
      <c r="D737" s="8" t="str" cm="1">
        <f t="array" aca="1" ref="D737" ca="1">IF(INDIRECT("答案!$F"&amp;TEXT(ROW(D737),"0"),TRUE)="","",INDIRECT("答案!$F"&amp;TEXT(ROW(D737),"0"),TRUE))</f>
        <v/>
      </c>
      <c r="E737" s="8" t="str" cm="1">
        <f t="array" aca="1" ref="E737" ca="1">IF(INDIRECT("答案!$G"&amp;TEXT(ROW(E737),"0"),TRUE)="","",INDIRECT("答案!$G"&amp;TEXT(ROW(E737),"0"),TRUE))</f>
        <v/>
      </c>
    </row>
    <row r="738" spans="1:5" x14ac:dyDescent="0.55000000000000004">
      <c r="A738" s="8" t="str" cm="1">
        <f t="array" aca="1" ref="A738" ca="1">IF(INDIRECT("出席票!$F"&amp;TEXT(ROW(A738),"0"),TRUE)="","",INDIRECT("出席票!$F"&amp;TEXT(ROW(A738),"0"),TRUE))</f>
        <v/>
      </c>
      <c r="B738" s="8" t="str" cm="1">
        <f t="array" aca="1" ref="B738" ca="1">IF(INDIRECT("出席票!$G"&amp;TEXT(ROW(B738),"0"),TRUE)="","",INDIRECT("出席票!$G"&amp;TEXT(ROW(B738),"0"),TRUE))</f>
        <v/>
      </c>
      <c r="D738" s="8" t="str" cm="1">
        <f t="array" aca="1" ref="D738" ca="1">IF(INDIRECT("答案!$F"&amp;TEXT(ROW(D738),"0"),TRUE)="","",INDIRECT("答案!$F"&amp;TEXT(ROW(D738),"0"),TRUE))</f>
        <v/>
      </c>
      <c r="E738" s="8" t="str" cm="1">
        <f t="array" aca="1" ref="E738" ca="1">IF(INDIRECT("答案!$G"&amp;TEXT(ROW(E738),"0"),TRUE)="","",INDIRECT("答案!$G"&amp;TEXT(ROW(E738),"0"),TRUE))</f>
        <v/>
      </c>
    </row>
    <row r="739" spans="1:5" x14ac:dyDescent="0.55000000000000004">
      <c r="A739" s="8" t="str" cm="1">
        <f t="array" aca="1" ref="A739" ca="1">IF(INDIRECT("出席票!$F"&amp;TEXT(ROW(A739),"0"),TRUE)="","",INDIRECT("出席票!$F"&amp;TEXT(ROW(A739),"0"),TRUE))</f>
        <v/>
      </c>
      <c r="B739" s="8" t="str" cm="1">
        <f t="array" aca="1" ref="B739" ca="1">IF(INDIRECT("出席票!$G"&amp;TEXT(ROW(B739),"0"),TRUE)="","",INDIRECT("出席票!$G"&amp;TEXT(ROW(B739),"0"),TRUE))</f>
        <v/>
      </c>
      <c r="D739" s="8" t="str" cm="1">
        <f t="array" aca="1" ref="D739" ca="1">IF(INDIRECT("答案!$F"&amp;TEXT(ROW(D739),"0"),TRUE)="","",INDIRECT("答案!$F"&amp;TEXT(ROW(D739),"0"),TRUE))</f>
        <v/>
      </c>
      <c r="E739" s="8" t="str" cm="1">
        <f t="array" aca="1" ref="E739" ca="1">IF(INDIRECT("答案!$G"&amp;TEXT(ROW(E739),"0"),TRUE)="","",INDIRECT("答案!$G"&amp;TEXT(ROW(E739),"0"),TRUE))</f>
        <v/>
      </c>
    </row>
    <row r="740" spans="1:5" x14ac:dyDescent="0.55000000000000004">
      <c r="A740" s="8" t="str" cm="1">
        <f t="array" aca="1" ref="A740" ca="1">IF(INDIRECT("出席票!$F"&amp;TEXT(ROW(A740),"0"),TRUE)="","",INDIRECT("出席票!$F"&amp;TEXT(ROW(A740),"0"),TRUE))</f>
        <v/>
      </c>
      <c r="B740" s="8" t="str" cm="1">
        <f t="array" aca="1" ref="B740" ca="1">IF(INDIRECT("出席票!$G"&amp;TEXT(ROW(B740),"0"),TRUE)="","",INDIRECT("出席票!$G"&amp;TEXT(ROW(B740),"0"),TRUE))</f>
        <v/>
      </c>
      <c r="D740" s="8" t="str" cm="1">
        <f t="array" aca="1" ref="D740" ca="1">IF(INDIRECT("答案!$F"&amp;TEXT(ROW(D740),"0"),TRUE)="","",INDIRECT("答案!$F"&amp;TEXT(ROW(D740),"0"),TRUE))</f>
        <v/>
      </c>
      <c r="E740" s="8" t="str" cm="1">
        <f t="array" aca="1" ref="E740" ca="1">IF(INDIRECT("答案!$G"&amp;TEXT(ROW(E740),"0"),TRUE)="","",INDIRECT("答案!$G"&amp;TEXT(ROW(E740),"0"),TRUE))</f>
        <v/>
      </c>
    </row>
    <row r="741" spans="1:5" x14ac:dyDescent="0.55000000000000004">
      <c r="A741" s="8" t="str" cm="1">
        <f t="array" aca="1" ref="A741" ca="1">IF(INDIRECT("出席票!$F"&amp;TEXT(ROW(A741),"0"),TRUE)="","",INDIRECT("出席票!$F"&amp;TEXT(ROW(A741),"0"),TRUE))</f>
        <v/>
      </c>
      <c r="B741" s="8" t="str" cm="1">
        <f t="array" aca="1" ref="B741" ca="1">IF(INDIRECT("出席票!$G"&amp;TEXT(ROW(B741),"0"),TRUE)="","",INDIRECT("出席票!$G"&amp;TEXT(ROW(B741),"0"),TRUE))</f>
        <v/>
      </c>
      <c r="D741" s="8" t="str" cm="1">
        <f t="array" aca="1" ref="D741" ca="1">IF(INDIRECT("答案!$F"&amp;TEXT(ROW(D741),"0"),TRUE)="","",INDIRECT("答案!$F"&amp;TEXT(ROW(D741),"0"),TRUE))</f>
        <v/>
      </c>
      <c r="E741" s="8" t="str" cm="1">
        <f t="array" aca="1" ref="E741" ca="1">IF(INDIRECT("答案!$G"&amp;TEXT(ROW(E741),"0"),TRUE)="","",INDIRECT("答案!$G"&amp;TEXT(ROW(E741),"0"),TRUE))</f>
        <v/>
      </c>
    </row>
    <row r="742" spans="1:5" x14ac:dyDescent="0.55000000000000004">
      <c r="A742" s="8" t="str" cm="1">
        <f t="array" aca="1" ref="A742" ca="1">IF(INDIRECT("出席票!$F"&amp;TEXT(ROW(A742),"0"),TRUE)="","",INDIRECT("出席票!$F"&amp;TEXT(ROW(A742),"0"),TRUE))</f>
        <v/>
      </c>
      <c r="B742" s="8" t="str" cm="1">
        <f t="array" aca="1" ref="B742" ca="1">IF(INDIRECT("出席票!$G"&amp;TEXT(ROW(B742),"0"),TRUE)="","",INDIRECT("出席票!$G"&amp;TEXT(ROW(B742),"0"),TRUE))</f>
        <v/>
      </c>
      <c r="D742" s="8" t="str" cm="1">
        <f t="array" aca="1" ref="D742" ca="1">IF(INDIRECT("答案!$F"&amp;TEXT(ROW(D742),"0"),TRUE)="","",INDIRECT("答案!$F"&amp;TEXT(ROW(D742),"0"),TRUE))</f>
        <v/>
      </c>
      <c r="E742" s="8" t="str" cm="1">
        <f t="array" aca="1" ref="E742" ca="1">IF(INDIRECT("答案!$G"&amp;TEXT(ROW(E742),"0"),TRUE)="","",INDIRECT("答案!$G"&amp;TEXT(ROW(E742),"0"),TRUE))</f>
        <v/>
      </c>
    </row>
    <row r="743" spans="1:5" x14ac:dyDescent="0.55000000000000004">
      <c r="A743" s="8" t="str" cm="1">
        <f t="array" aca="1" ref="A743" ca="1">IF(INDIRECT("出席票!$F"&amp;TEXT(ROW(A743),"0"),TRUE)="","",INDIRECT("出席票!$F"&amp;TEXT(ROW(A743),"0"),TRUE))</f>
        <v/>
      </c>
      <c r="B743" s="8" t="str" cm="1">
        <f t="array" aca="1" ref="B743" ca="1">IF(INDIRECT("出席票!$G"&amp;TEXT(ROW(B743),"0"),TRUE)="","",INDIRECT("出席票!$G"&amp;TEXT(ROW(B743),"0"),TRUE))</f>
        <v/>
      </c>
      <c r="D743" s="8" t="str" cm="1">
        <f t="array" aca="1" ref="D743" ca="1">IF(INDIRECT("答案!$F"&amp;TEXT(ROW(D743),"0"),TRUE)="","",INDIRECT("答案!$F"&amp;TEXT(ROW(D743),"0"),TRUE))</f>
        <v/>
      </c>
      <c r="E743" s="8" t="str" cm="1">
        <f t="array" aca="1" ref="E743" ca="1">IF(INDIRECT("答案!$G"&amp;TEXT(ROW(E743),"0"),TRUE)="","",INDIRECT("答案!$G"&amp;TEXT(ROW(E743),"0"),TRUE))</f>
        <v/>
      </c>
    </row>
    <row r="744" spans="1:5" x14ac:dyDescent="0.55000000000000004">
      <c r="A744" s="8" t="str" cm="1">
        <f t="array" aca="1" ref="A744" ca="1">IF(INDIRECT("出席票!$F"&amp;TEXT(ROW(A744),"0"),TRUE)="","",INDIRECT("出席票!$F"&amp;TEXT(ROW(A744),"0"),TRUE))</f>
        <v/>
      </c>
      <c r="B744" s="8" t="str" cm="1">
        <f t="array" aca="1" ref="B744" ca="1">IF(INDIRECT("出席票!$G"&amp;TEXT(ROW(B744),"0"),TRUE)="","",INDIRECT("出席票!$G"&amp;TEXT(ROW(B744),"0"),TRUE))</f>
        <v/>
      </c>
      <c r="D744" s="8" t="str" cm="1">
        <f t="array" aca="1" ref="D744" ca="1">IF(INDIRECT("答案!$F"&amp;TEXT(ROW(D744),"0"),TRUE)="","",INDIRECT("答案!$F"&amp;TEXT(ROW(D744),"0"),TRUE))</f>
        <v/>
      </c>
      <c r="E744" s="8" t="str" cm="1">
        <f t="array" aca="1" ref="E744" ca="1">IF(INDIRECT("答案!$G"&amp;TEXT(ROW(E744),"0"),TRUE)="","",INDIRECT("答案!$G"&amp;TEXT(ROW(E744),"0"),TRUE))</f>
        <v/>
      </c>
    </row>
    <row r="745" spans="1:5" x14ac:dyDescent="0.55000000000000004">
      <c r="A745" s="8" t="str" cm="1">
        <f t="array" aca="1" ref="A745" ca="1">IF(INDIRECT("出席票!$F"&amp;TEXT(ROW(A745),"0"),TRUE)="","",INDIRECT("出席票!$F"&amp;TEXT(ROW(A745),"0"),TRUE))</f>
        <v/>
      </c>
      <c r="B745" s="8" t="str" cm="1">
        <f t="array" aca="1" ref="B745" ca="1">IF(INDIRECT("出席票!$G"&amp;TEXT(ROW(B745),"0"),TRUE)="","",INDIRECT("出席票!$G"&amp;TEXT(ROW(B745),"0"),TRUE))</f>
        <v/>
      </c>
      <c r="D745" s="8" t="str" cm="1">
        <f t="array" aca="1" ref="D745" ca="1">IF(INDIRECT("答案!$F"&amp;TEXT(ROW(D745),"0"),TRUE)="","",INDIRECT("答案!$F"&amp;TEXT(ROW(D745),"0"),TRUE))</f>
        <v/>
      </c>
      <c r="E745" s="8" t="str" cm="1">
        <f t="array" aca="1" ref="E745" ca="1">IF(INDIRECT("答案!$G"&amp;TEXT(ROW(E745),"0"),TRUE)="","",INDIRECT("答案!$G"&amp;TEXT(ROW(E745),"0"),TRUE))</f>
        <v/>
      </c>
    </row>
    <row r="746" spans="1:5" x14ac:dyDescent="0.55000000000000004">
      <c r="A746" s="8" t="str" cm="1">
        <f t="array" aca="1" ref="A746" ca="1">IF(INDIRECT("出席票!$F"&amp;TEXT(ROW(A746),"0"),TRUE)="","",INDIRECT("出席票!$F"&amp;TEXT(ROW(A746),"0"),TRUE))</f>
        <v/>
      </c>
      <c r="B746" s="8" t="str" cm="1">
        <f t="array" aca="1" ref="B746" ca="1">IF(INDIRECT("出席票!$G"&amp;TEXT(ROW(B746),"0"),TRUE)="","",INDIRECT("出席票!$G"&amp;TEXT(ROW(B746),"0"),TRUE))</f>
        <v/>
      </c>
      <c r="D746" s="8" t="str" cm="1">
        <f t="array" aca="1" ref="D746" ca="1">IF(INDIRECT("答案!$F"&amp;TEXT(ROW(D746),"0"),TRUE)="","",INDIRECT("答案!$F"&amp;TEXT(ROW(D746),"0"),TRUE))</f>
        <v/>
      </c>
      <c r="E746" s="8" t="str" cm="1">
        <f t="array" aca="1" ref="E746" ca="1">IF(INDIRECT("答案!$G"&amp;TEXT(ROW(E746),"0"),TRUE)="","",INDIRECT("答案!$G"&amp;TEXT(ROW(E746),"0"),TRUE))</f>
        <v/>
      </c>
    </row>
    <row r="747" spans="1:5" x14ac:dyDescent="0.55000000000000004">
      <c r="A747" s="8" t="str" cm="1">
        <f t="array" aca="1" ref="A747" ca="1">IF(INDIRECT("出席票!$F"&amp;TEXT(ROW(A747),"0"),TRUE)="","",INDIRECT("出席票!$F"&amp;TEXT(ROW(A747),"0"),TRUE))</f>
        <v/>
      </c>
      <c r="B747" s="8" t="str" cm="1">
        <f t="array" aca="1" ref="B747" ca="1">IF(INDIRECT("出席票!$G"&amp;TEXT(ROW(B747),"0"),TRUE)="","",INDIRECT("出席票!$G"&amp;TEXT(ROW(B747),"0"),TRUE))</f>
        <v/>
      </c>
      <c r="D747" s="8" t="str" cm="1">
        <f t="array" aca="1" ref="D747" ca="1">IF(INDIRECT("答案!$F"&amp;TEXT(ROW(D747),"0"),TRUE)="","",INDIRECT("答案!$F"&amp;TEXT(ROW(D747),"0"),TRUE))</f>
        <v/>
      </c>
      <c r="E747" s="8" t="str" cm="1">
        <f t="array" aca="1" ref="E747" ca="1">IF(INDIRECT("答案!$G"&amp;TEXT(ROW(E747),"0"),TRUE)="","",INDIRECT("答案!$G"&amp;TEXT(ROW(E747),"0"),TRUE))</f>
        <v/>
      </c>
    </row>
    <row r="748" spans="1:5" x14ac:dyDescent="0.55000000000000004">
      <c r="A748" s="8" t="str" cm="1">
        <f t="array" aca="1" ref="A748" ca="1">IF(INDIRECT("出席票!$F"&amp;TEXT(ROW(A748),"0"),TRUE)="","",INDIRECT("出席票!$F"&amp;TEXT(ROW(A748),"0"),TRUE))</f>
        <v/>
      </c>
      <c r="B748" s="8" t="str" cm="1">
        <f t="array" aca="1" ref="B748" ca="1">IF(INDIRECT("出席票!$G"&amp;TEXT(ROW(B748),"0"),TRUE)="","",INDIRECT("出席票!$G"&amp;TEXT(ROW(B748),"0"),TRUE))</f>
        <v/>
      </c>
      <c r="D748" s="8" t="str" cm="1">
        <f t="array" aca="1" ref="D748" ca="1">IF(INDIRECT("答案!$F"&amp;TEXT(ROW(D748),"0"),TRUE)="","",INDIRECT("答案!$F"&amp;TEXT(ROW(D748),"0"),TRUE))</f>
        <v/>
      </c>
      <c r="E748" s="8" t="str" cm="1">
        <f t="array" aca="1" ref="E748" ca="1">IF(INDIRECT("答案!$G"&amp;TEXT(ROW(E748),"0"),TRUE)="","",INDIRECT("答案!$G"&amp;TEXT(ROW(E748),"0"),TRUE))</f>
        <v/>
      </c>
    </row>
    <row r="749" spans="1:5" x14ac:dyDescent="0.55000000000000004">
      <c r="A749" s="8" t="str" cm="1">
        <f t="array" aca="1" ref="A749" ca="1">IF(INDIRECT("出席票!$F"&amp;TEXT(ROW(A749),"0"),TRUE)="","",INDIRECT("出席票!$F"&amp;TEXT(ROW(A749),"0"),TRUE))</f>
        <v/>
      </c>
      <c r="B749" s="8" t="str" cm="1">
        <f t="array" aca="1" ref="B749" ca="1">IF(INDIRECT("出席票!$G"&amp;TEXT(ROW(B749),"0"),TRUE)="","",INDIRECT("出席票!$G"&amp;TEXT(ROW(B749),"0"),TRUE))</f>
        <v/>
      </c>
      <c r="D749" s="8" t="str" cm="1">
        <f t="array" aca="1" ref="D749" ca="1">IF(INDIRECT("答案!$F"&amp;TEXT(ROW(D749),"0"),TRUE)="","",INDIRECT("答案!$F"&amp;TEXT(ROW(D749),"0"),TRUE))</f>
        <v/>
      </c>
      <c r="E749" s="8" t="str" cm="1">
        <f t="array" aca="1" ref="E749" ca="1">IF(INDIRECT("答案!$G"&amp;TEXT(ROW(E749),"0"),TRUE)="","",INDIRECT("答案!$G"&amp;TEXT(ROW(E749),"0"),TRUE))</f>
        <v/>
      </c>
    </row>
    <row r="750" spans="1:5" x14ac:dyDescent="0.55000000000000004">
      <c r="A750" s="8" t="str" cm="1">
        <f t="array" aca="1" ref="A750" ca="1">IF(INDIRECT("出席票!$F"&amp;TEXT(ROW(A750),"0"),TRUE)="","",INDIRECT("出席票!$F"&amp;TEXT(ROW(A750),"0"),TRUE))</f>
        <v/>
      </c>
      <c r="B750" s="8" t="str" cm="1">
        <f t="array" aca="1" ref="B750" ca="1">IF(INDIRECT("出席票!$G"&amp;TEXT(ROW(B750),"0"),TRUE)="","",INDIRECT("出席票!$G"&amp;TEXT(ROW(B750),"0"),TRUE))</f>
        <v/>
      </c>
      <c r="D750" s="8" t="str" cm="1">
        <f t="array" aca="1" ref="D750" ca="1">IF(INDIRECT("答案!$F"&amp;TEXT(ROW(D750),"0"),TRUE)="","",INDIRECT("答案!$F"&amp;TEXT(ROW(D750),"0"),TRUE))</f>
        <v/>
      </c>
      <c r="E750" s="8" t="str" cm="1">
        <f t="array" aca="1" ref="E750" ca="1">IF(INDIRECT("答案!$G"&amp;TEXT(ROW(E750),"0"),TRUE)="","",INDIRECT("答案!$G"&amp;TEXT(ROW(E750),"0"),TRUE))</f>
        <v/>
      </c>
    </row>
    <row r="751" spans="1:5" x14ac:dyDescent="0.55000000000000004">
      <c r="A751" s="8" t="str" cm="1">
        <f t="array" aca="1" ref="A751" ca="1">IF(INDIRECT("出席票!$F"&amp;TEXT(ROW(A751),"0"),TRUE)="","",INDIRECT("出席票!$F"&amp;TEXT(ROW(A751),"0"),TRUE))</f>
        <v/>
      </c>
      <c r="B751" s="8" t="str" cm="1">
        <f t="array" aca="1" ref="B751" ca="1">IF(INDIRECT("出席票!$G"&amp;TEXT(ROW(B751),"0"),TRUE)="","",INDIRECT("出席票!$G"&amp;TEXT(ROW(B751),"0"),TRUE))</f>
        <v/>
      </c>
      <c r="D751" s="8" t="str" cm="1">
        <f t="array" aca="1" ref="D751" ca="1">IF(INDIRECT("答案!$F"&amp;TEXT(ROW(D751),"0"),TRUE)="","",INDIRECT("答案!$F"&amp;TEXT(ROW(D751),"0"),TRUE))</f>
        <v/>
      </c>
      <c r="E751" s="8" t="str" cm="1">
        <f t="array" aca="1" ref="E751" ca="1">IF(INDIRECT("答案!$G"&amp;TEXT(ROW(E751),"0"),TRUE)="","",INDIRECT("答案!$G"&amp;TEXT(ROW(E751),"0"),TRUE))</f>
        <v/>
      </c>
    </row>
    <row r="752" spans="1:5" x14ac:dyDescent="0.55000000000000004">
      <c r="A752" s="8" t="str" cm="1">
        <f t="array" aca="1" ref="A752" ca="1">IF(INDIRECT("出席票!$F"&amp;TEXT(ROW(A752),"0"),TRUE)="","",INDIRECT("出席票!$F"&amp;TEXT(ROW(A752),"0"),TRUE))</f>
        <v/>
      </c>
      <c r="B752" s="8" t="str" cm="1">
        <f t="array" aca="1" ref="B752" ca="1">IF(INDIRECT("出席票!$G"&amp;TEXT(ROW(B752),"0"),TRUE)="","",INDIRECT("出席票!$G"&amp;TEXT(ROW(B752),"0"),TRUE))</f>
        <v/>
      </c>
      <c r="D752" s="8" t="str" cm="1">
        <f t="array" aca="1" ref="D752" ca="1">IF(INDIRECT("答案!$F"&amp;TEXT(ROW(D752),"0"),TRUE)="","",INDIRECT("答案!$F"&amp;TEXT(ROW(D752),"0"),TRUE))</f>
        <v/>
      </c>
      <c r="E752" s="8" t="str" cm="1">
        <f t="array" aca="1" ref="E752" ca="1">IF(INDIRECT("答案!$G"&amp;TEXT(ROW(E752),"0"),TRUE)="","",INDIRECT("答案!$G"&amp;TEXT(ROW(E752),"0"),TRUE))</f>
        <v/>
      </c>
    </row>
    <row r="753" spans="1:5" x14ac:dyDescent="0.55000000000000004">
      <c r="A753" s="8" t="str" cm="1">
        <f t="array" aca="1" ref="A753" ca="1">IF(INDIRECT("出席票!$F"&amp;TEXT(ROW(A753),"0"),TRUE)="","",INDIRECT("出席票!$F"&amp;TEXT(ROW(A753),"0"),TRUE))</f>
        <v/>
      </c>
      <c r="B753" s="8" t="str" cm="1">
        <f t="array" aca="1" ref="B753" ca="1">IF(INDIRECT("出席票!$G"&amp;TEXT(ROW(B753),"0"),TRUE)="","",INDIRECT("出席票!$G"&amp;TEXT(ROW(B753),"0"),TRUE))</f>
        <v/>
      </c>
      <c r="D753" s="8" t="str" cm="1">
        <f t="array" aca="1" ref="D753" ca="1">IF(INDIRECT("答案!$F"&amp;TEXT(ROW(D753),"0"),TRUE)="","",INDIRECT("答案!$F"&amp;TEXT(ROW(D753),"0"),TRUE))</f>
        <v/>
      </c>
      <c r="E753" s="8" t="str" cm="1">
        <f t="array" aca="1" ref="E753" ca="1">IF(INDIRECT("答案!$G"&amp;TEXT(ROW(E753),"0"),TRUE)="","",INDIRECT("答案!$G"&amp;TEXT(ROW(E753),"0"),TRUE))</f>
        <v/>
      </c>
    </row>
    <row r="754" spans="1:5" x14ac:dyDescent="0.55000000000000004">
      <c r="A754" s="8" t="str" cm="1">
        <f t="array" aca="1" ref="A754" ca="1">IF(INDIRECT("出席票!$F"&amp;TEXT(ROW(A754),"0"),TRUE)="","",INDIRECT("出席票!$F"&amp;TEXT(ROW(A754),"0"),TRUE))</f>
        <v/>
      </c>
      <c r="B754" s="8" t="str" cm="1">
        <f t="array" aca="1" ref="B754" ca="1">IF(INDIRECT("出席票!$G"&amp;TEXT(ROW(B754),"0"),TRUE)="","",INDIRECT("出席票!$G"&amp;TEXT(ROW(B754),"0"),TRUE))</f>
        <v/>
      </c>
      <c r="D754" s="8" t="str" cm="1">
        <f t="array" aca="1" ref="D754" ca="1">IF(INDIRECT("答案!$F"&amp;TEXT(ROW(D754),"0"),TRUE)="","",INDIRECT("答案!$F"&amp;TEXT(ROW(D754),"0"),TRUE))</f>
        <v/>
      </c>
      <c r="E754" s="8" t="str" cm="1">
        <f t="array" aca="1" ref="E754" ca="1">IF(INDIRECT("答案!$G"&amp;TEXT(ROW(E754),"0"),TRUE)="","",INDIRECT("答案!$G"&amp;TEXT(ROW(E754),"0"),TRUE))</f>
        <v/>
      </c>
    </row>
    <row r="755" spans="1:5" x14ac:dyDescent="0.55000000000000004">
      <c r="A755" s="8" t="str" cm="1">
        <f t="array" aca="1" ref="A755" ca="1">IF(INDIRECT("出席票!$F"&amp;TEXT(ROW(A755),"0"),TRUE)="","",INDIRECT("出席票!$F"&amp;TEXT(ROW(A755),"0"),TRUE))</f>
        <v/>
      </c>
      <c r="B755" s="8" t="str" cm="1">
        <f t="array" aca="1" ref="B755" ca="1">IF(INDIRECT("出席票!$G"&amp;TEXT(ROW(B755),"0"),TRUE)="","",INDIRECT("出席票!$G"&amp;TEXT(ROW(B755),"0"),TRUE))</f>
        <v/>
      </c>
      <c r="D755" s="8" t="str" cm="1">
        <f t="array" aca="1" ref="D755" ca="1">IF(INDIRECT("答案!$F"&amp;TEXT(ROW(D755),"0"),TRUE)="","",INDIRECT("答案!$F"&amp;TEXT(ROW(D755),"0"),TRUE))</f>
        <v/>
      </c>
      <c r="E755" s="8" t="str" cm="1">
        <f t="array" aca="1" ref="E755" ca="1">IF(INDIRECT("答案!$G"&amp;TEXT(ROW(E755),"0"),TRUE)="","",INDIRECT("答案!$G"&amp;TEXT(ROW(E755),"0"),TRUE))</f>
        <v/>
      </c>
    </row>
    <row r="756" spans="1:5" x14ac:dyDescent="0.55000000000000004">
      <c r="A756" s="8" t="str" cm="1">
        <f t="array" aca="1" ref="A756" ca="1">IF(INDIRECT("出席票!$F"&amp;TEXT(ROW(A756),"0"),TRUE)="","",INDIRECT("出席票!$F"&amp;TEXT(ROW(A756),"0"),TRUE))</f>
        <v/>
      </c>
      <c r="B756" s="8" t="str" cm="1">
        <f t="array" aca="1" ref="B756" ca="1">IF(INDIRECT("出席票!$G"&amp;TEXT(ROW(B756),"0"),TRUE)="","",INDIRECT("出席票!$G"&amp;TEXT(ROW(B756),"0"),TRUE))</f>
        <v/>
      </c>
      <c r="D756" s="8" t="str" cm="1">
        <f t="array" aca="1" ref="D756" ca="1">IF(INDIRECT("答案!$F"&amp;TEXT(ROW(D756),"0"),TRUE)="","",INDIRECT("答案!$F"&amp;TEXT(ROW(D756),"0"),TRUE))</f>
        <v/>
      </c>
      <c r="E756" s="8" t="str" cm="1">
        <f t="array" aca="1" ref="E756" ca="1">IF(INDIRECT("答案!$G"&amp;TEXT(ROW(E756),"0"),TRUE)="","",INDIRECT("答案!$G"&amp;TEXT(ROW(E756),"0"),TRUE))</f>
        <v/>
      </c>
    </row>
    <row r="757" spans="1:5" x14ac:dyDescent="0.55000000000000004">
      <c r="A757" s="8" t="str" cm="1">
        <f t="array" aca="1" ref="A757" ca="1">IF(INDIRECT("出席票!$F"&amp;TEXT(ROW(A757),"0"),TRUE)="","",INDIRECT("出席票!$F"&amp;TEXT(ROW(A757),"0"),TRUE))</f>
        <v/>
      </c>
      <c r="B757" s="8" t="str" cm="1">
        <f t="array" aca="1" ref="B757" ca="1">IF(INDIRECT("出席票!$G"&amp;TEXT(ROW(B757),"0"),TRUE)="","",INDIRECT("出席票!$G"&amp;TEXT(ROW(B757),"0"),TRUE))</f>
        <v/>
      </c>
      <c r="D757" s="8" t="str" cm="1">
        <f t="array" aca="1" ref="D757" ca="1">IF(INDIRECT("答案!$F"&amp;TEXT(ROW(D757),"0"),TRUE)="","",INDIRECT("答案!$F"&amp;TEXT(ROW(D757),"0"),TRUE))</f>
        <v/>
      </c>
      <c r="E757" s="8" t="str" cm="1">
        <f t="array" aca="1" ref="E757" ca="1">IF(INDIRECT("答案!$G"&amp;TEXT(ROW(E757),"0"),TRUE)="","",INDIRECT("答案!$G"&amp;TEXT(ROW(E757),"0"),TRUE))</f>
        <v/>
      </c>
    </row>
    <row r="758" spans="1:5" x14ac:dyDescent="0.55000000000000004">
      <c r="A758" s="8" t="str" cm="1">
        <f t="array" aca="1" ref="A758" ca="1">IF(INDIRECT("出席票!$F"&amp;TEXT(ROW(A758),"0"),TRUE)="","",INDIRECT("出席票!$F"&amp;TEXT(ROW(A758),"0"),TRUE))</f>
        <v/>
      </c>
      <c r="B758" s="8" t="str" cm="1">
        <f t="array" aca="1" ref="B758" ca="1">IF(INDIRECT("出席票!$G"&amp;TEXT(ROW(B758),"0"),TRUE)="","",INDIRECT("出席票!$G"&amp;TEXT(ROW(B758),"0"),TRUE))</f>
        <v/>
      </c>
      <c r="D758" s="8" t="str" cm="1">
        <f t="array" aca="1" ref="D758" ca="1">IF(INDIRECT("答案!$F"&amp;TEXT(ROW(D758),"0"),TRUE)="","",INDIRECT("答案!$F"&amp;TEXT(ROW(D758),"0"),TRUE))</f>
        <v/>
      </c>
      <c r="E758" s="8" t="str" cm="1">
        <f t="array" aca="1" ref="E758" ca="1">IF(INDIRECT("答案!$G"&amp;TEXT(ROW(E758),"0"),TRUE)="","",INDIRECT("答案!$G"&amp;TEXT(ROW(E758),"0"),TRUE))</f>
        <v/>
      </c>
    </row>
    <row r="759" spans="1:5" x14ac:dyDescent="0.55000000000000004">
      <c r="A759" s="8" t="str" cm="1">
        <f t="array" aca="1" ref="A759" ca="1">IF(INDIRECT("出席票!$F"&amp;TEXT(ROW(A759),"0"),TRUE)="","",INDIRECT("出席票!$F"&amp;TEXT(ROW(A759),"0"),TRUE))</f>
        <v/>
      </c>
      <c r="B759" s="8" t="str" cm="1">
        <f t="array" aca="1" ref="B759" ca="1">IF(INDIRECT("出席票!$G"&amp;TEXT(ROW(B759),"0"),TRUE)="","",INDIRECT("出席票!$G"&amp;TEXT(ROW(B759),"0"),TRUE))</f>
        <v/>
      </c>
      <c r="D759" s="8" t="str" cm="1">
        <f t="array" aca="1" ref="D759" ca="1">IF(INDIRECT("答案!$F"&amp;TEXT(ROW(D759),"0"),TRUE)="","",INDIRECT("答案!$F"&amp;TEXT(ROW(D759),"0"),TRUE))</f>
        <v/>
      </c>
      <c r="E759" s="8" t="str" cm="1">
        <f t="array" aca="1" ref="E759" ca="1">IF(INDIRECT("答案!$G"&amp;TEXT(ROW(E759),"0"),TRUE)="","",INDIRECT("答案!$G"&amp;TEXT(ROW(E759),"0"),TRUE))</f>
        <v/>
      </c>
    </row>
    <row r="760" spans="1:5" x14ac:dyDescent="0.55000000000000004">
      <c r="A760" s="8" t="str" cm="1">
        <f t="array" aca="1" ref="A760" ca="1">IF(INDIRECT("出席票!$F"&amp;TEXT(ROW(A760),"0"),TRUE)="","",INDIRECT("出席票!$F"&amp;TEXT(ROW(A760),"0"),TRUE))</f>
        <v/>
      </c>
      <c r="B760" s="8" t="str" cm="1">
        <f t="array" aca="1" ref="B760" ca="1">IF(INDIRECT("出席票!$G"&amp;TEXT(ROW(B760),"0"),TRUE)="","",INDIRECT("出席票!$G"&amp;TEXT(ROW(B760),"0"),TRUE))</f>
        <v/>
      </c>
      <c r="D760" s="8" t="str" cm="1">
        <f t="array" aca="1" ref="D760" ca="1">IF(INDIRECT("答案!$F"&amp;TEXT(ROW(D760),"0"),TRUE)="","",INDIRECT("答案!$F"&amp;TEXT(ROW(D760),"0"),TRUE))</f>
        <v/>
      </c>
      <c r="E760" s="8" t="str" cm="1">
        <f t="array" aca="1" ref="E760" ca="1">IF(INDIRECT("答案!$G"&amp;TEXT(ROW(E760),"0"),TRUE)="","",INDIRECT("答案!$G"&amp;TEXT(ROW(E760),"0"),TRUE))</f>
        <v/>
      </c>
    </row>
    <row r="761" spans="1:5" x14ac:dyDescent="0.55000000000000004">
      <c r="A761" s="8" t="str" cm="1">
        <f t="array" aca="1" ref="A761" ca="1">IF(INDIRECT("出席票!$F"&amp;TEXT(ROW(A761),"0"),TRUE)="","",INDIRECT("出席票!$F"&amp;TEXT(ROW(A761),"0"),TRUE))</f>
        <v/>
      </c>
      <c r="B761" s="8" t="str" cm="1">
        <f t="array" aca="1" ref="B761" ca="1">IF(INDIRECT("出席票!$G"&amp;TEXT(ROW(B761),"0"),TRUE)="","",INDIRECT("出席票!$G"&amp;TEXT(ROW(B761),"0"),TRUE))</f>
        <v/>
      </c>
      <c r="D761" s="8" t="str" cm="1">
        <f t="array" aca="1" ref="D761" ca="1">IF(INDIRECT("答案!$F"&amp;TEXT(ROW(D761),"0"),TRUE)="","",INDIRECT("答案!$F"&amp;TEXT(ROW(D761),"0"),TRUE))</f>
        <v/>
      </c>
      <c r="E761" s="8" t="str" cm="1">
        <f t="array" aca="1" ref="E761" ca="1">IF(INDIRECT("答案!$G"&amp;TEXT(ROW(E761),"0"),TRUE)="","",INDIRECT("答案!$G"&amp;TEXT(ROW(E761),"0"),TRUE))</f>
        <v/>
      </c>
    </row>
    <row r="762" spans="1:5" x14ac:dyDescent="0.55000000000000004">
      <c r="A762" s="8" t="str" cm="1">
        <f t="array" aca="1" ref="A762" ca="1">IF(INDIRECT("出席票!$F"&amp;TEXT(ROW(A762),"0"),TRUE)="","",INDIRECT("出席票!$F"&amp;TEXT(ROW(A762),"0"),TRUE))</f>
        <v/>
      </c>
      <c r="B762" s="8" t="str" cm="1">
        <f t="array" aca="1" ref="B762" ca="1">IF(INDIRECT("出席票!$G"&amp;TEXT(ROW(B762),"0"),TRUE)="","",INDIRECT("出席票!$G"&amp;TEXT(ROW(B762),"0"),TRUE))</f>
        <v/>
      </c>
      <c r="D762" s="8" t="str" cm="1">
        <f t="array" aca="1" ref="D762" ca="1">IF(INDIRECT("答案!$F"&amp;TEXT(ROW(D762),"0"),TRUE)="","",INDIRECT("答案!$F"&amp;TEXT(ROW(D762),"0"),TRUE))</f>
        <v/>
      </c>
      <c r="E762" s="8" t="str" cm="1">
        <f t="array" aca="1" ref="E762" ca="1">IF(INDIRECT("答案!$G"&amp;TEXT(ROW(E762),"0"),TRUE)="","",INDIRECT("答案!$G"&amp;TEXT(ROW(E762),"0"),TRUE))</f>
        <v/>
      </c>
    </row>
    <row r="763" spans="1:5" x14ac:dyDescent="0.55000000000000004">
      <c r="A763" s="8" t="str" cm="1">
        <f t="array" aca="1" ref="A763" ca="1">IF(INDIRECT("出席票!$F"&amp;TEXT(ROW(A763),"0"),TRUE)="","",INDIRECT("出席票!$F"&amp;TEXT(ROW(A763),"0"),TRUE))</f>
        <v/>
      </c>
      <c r="B763" s="8" t="str" cm="1">
        <f t="array" aca="1" ref="B763" ca="1">IF(INDIRECT("出席票!$G"&amp;TEXT(ROW(B763),"0"),TRUE)="","",INDIRECT("出席票!$G"&amp;TEXT(ROW(B763),"0"),TRUE))</f>
        <v/>
      </c>
      <c r="D763" s="8" t="str" cm="1">
        <f t="array" aca="1" ref="D763" ca="1">IF(INDIRECT("答案!$F"&amp;TEXT(ROW(D763),"0"),TRUE)="","",INDIRECT("答案!$F"&amp;TEXT(ROW(D763),"0"),TRUE))</f>
        <v/>
      </c>
      <c r="E763" s="8" t="str" cm="1">
        <f t="array" aca="1" ref="E763" ca="1">IF(INDIRECT("答案!$G"&amp;TEXT(ROW(E763),"0"),TRUE)="","",INDIRECT("答案!$G"&amp;TEXT(ROW(E763),"0"),TRUE))</f>
        <v/>
      </c>
    </row>
    <row r="764" spans="1:5" x14ac:dyDescent="0.55000000000000004">
      <c r="A764" s="8" t="str" cm="1">
        <f t="array" aca="1" ref="A764" ca="1">IF(INDIRECT("出席票!$F"&amp;TEXT(ROW(A764),"0"),TRUE)="","",INDIRECT("出席票!$F"&amp;TEXT(ROW(A764),"0"),TRUE))</f>
        <v/>
      </c>
      <c r="B764" s="8" t="str" cm="1">
        <f t="array" aca="1" ref="B764" ca="1">IF(INDIRECT("出席票!$G"&amp;TEXT(ROW(B764),"0"),TRUE)="","",INDIRECT("出席票!$G"&amp;TEXT(ROW(B764),"0"),TRUE))</f>
        <v/>
      </c>
      <c r="D764" s="8" t="str" cm="1">
        <f t="array" aca="1" ref="D764" ca="1">IF(INDIRECT("答案!$F"&amp;TEXT(ROW(D764),"0"),TRUE)="","",INDIRECT("答案!$F"&amp;TEXT(ROW(D764),"0"),TRUE))</f>
        <v/>
      </c>
      <c r="E764" s="8" t="str" cm="1">
        <f t="array" aca="1" ref="E764" ca="1">IF(INDIRECT("答案!$G"&amp;TEXT(ROW(E764),"0"),TRUE)="","",INDIRECT("答案!$G"&amp;TEXT(ROW(E764),"0"),TRUE))</f>
        <v/>
      </c>
    </row>
    <row r="765" spans="1:5" x14ac:dyDescent="0.55000000000000004">
      <c r="A765" s="8" t="str" cm="1">
        <f t="array" aca="1" ref="A765" ca="1">IF(INDIRECT("出席票!$F"&amp;TEXT(ROW(A765),"0"),TRUE)="","",INDIRECT("出席票!$F"&amp;TEXT(ROW(A765),"0"),TRUE))</f>
        <v/>
      </c>
      <c r="B765" s="8" t="str" cm="1">
        <f t="array" aca="1" ref="B765" ca="1">IF(INDIRECT("出席票!$G"&amp;TEXT(ROW(B765),"0"),TRUE)="","",INDIRECT("出席票!$G"&amp;TEXT(ROW(B765),"0"),TRUE))</f>
        <v/>
      </c>
      <c r="D765" s="8" t="str" cm="1">
        <f t="array" aca="1" ref="D765" ca="1">IF(INDIRECT("答案!$F"&amp;TEXT(ROW(D765),"0"),TRUE)="","",INDIRECT("答案!$F"&amp;TEXT(ROW(D765),"0"),TRUE))</f>
        <v/>
      </c>
      <c r="E765" s="8" t="str" cm="1">
        <f t="array" aca="1" ref="E765" ca="1">IF(INDIRECT("答案!$G"&amp;TEXT(ROW(E765),"0"),TRUE)="","",INDIRECT("答案!$G"&amp;TEXT(ROW(E765),"0"),TRUE))</f>
        <v/>
      </c>
    </row>
    <row r="766" spans="1:5" x14ac:dyDescent="0.55000000000000004">
      <c r="A766" s="8" t="str" cm="1">
        <f t="array" aca="1" ref="A766" ca="1">IF(INDIRECT("出席票!$F"&amp;TEXT(ROW(A766),"0"),TRUE)="","",INDIRECT("出席票!$F"&amp;TEXT(ROW(A766),"0"),TRUE))</f>
        <v/>
      </c>
      <c r="B766" s="8" t="str" cm="1">
        <f t="array" aca="1" ref="B766" ca="1">IF(INDIRECT("出席票!$G"&amp;TEXT(ROW(B766),"0"),TRUE)="","",INDIRECT("出席票!$G"&amp;TEXT(ROW(B766),"0"),TRUE))</f>
        <v/>
      </c>
      <c r="D766" s="8" t="str" cm="1">
        <f t="array" aca="1" ref="D766" ca="1">IF(INDIRECT("答案!$F"&amp;TEXT(ROW(D766),"0"),TRUE)="","",INDIRECT("答案!$F"&amp;TEXT(ROW(D766),"0"),TRUE))</f>
        <v/>
      </c>
      <c r="E766" s="8" t="str" cm="1">
        <f t="array" aca="1" ref="E766" ca="1">IF(INDIRECT("答案!$G"&amp;TEXT(ROW(E766),"0"),TRUE)="","",INDIRECT("答案!$G"&amp;TEXT(ROW(E766),"0"),TRUE))</f>
        <v/>
      </c>
    </row>
    <row r="767" spans="1:5" x14ac:dyDescent="0.55000000000000004">
      <c r="A767" s="8" t="str" cm="1">
        <f t="array" aca="1" ref="A767" ca="1">IF(INDIRECT("出席票!$F"&amp;TEXT(ROW(A767),"0"),TRUE)="","",INDIRECT("出席票!$F"&amp;TEXT(ROW(A767),"0"),TRUE))</f>
        <v/>
      </c>
      <c r="B767" s="8" t="str" cm="1">
        <f t="array" aca="1" ref="B767" ca="1">IF(INDIRECT("出席票!$G"&amp;TEXT(ROW(B767),"0"),TRUE)="","",INDIRECT("出席票!$G"&amp;TEXT(ROW(B767),"0"),TRUE))</f>
        <v/>
      </c>
      <c r="D767" s="8" t="str" cm="1">
        <f t="array" aca="1" ref="D767" ca="1">IF(INDIRECT("答案!$F"&amp;TEXT(ROW(D767),"0"),TRUE)="","",INDIRECT("答案!$F"&amp;TEXT(ROW(D767),"0"),TRUE))</f>
        <v/>
      </c>
      <c r="E767" s="8" t="str" cm="1">
        <f t="array" aca="1" ref="E767" ca="1">IF(INDIRECT("答案!$G"&amp;TEXT(ROW(E767),"0"),TRUE)="","",INDIRECT("答案!$G"&amp;TEXT(ROW(E767),"0"),TRUE))</f>
        <v/>
      </c>
    </row>
    <row r="768" spans="1:5" x14ac:dyDescent="0.55000000000000004">
      <c r="A768" s="8" t="str" cm="1">
        <f t="array" aca="1" ref="A768" ca="1">IF(INDIRECT("出席票!$F"&amp;TEXT(ROW(A768),"0"),TRUE)="","",INDIRECT("出席票!$F"&amp;TEXT(ROW(A768),"0"),TRUE))</f>
        <v/>
      </c>
      <c r="B768" s="8" t="str" cm="1">
        <f t="array" aca="1" ref="B768" ca="1">IF(INDIRECT("出席票!$G"&amp;TEXT(ROW(B768),"0"),TRUE)="","",INDIRECT("出席票!$G"&amp;TEXT(ROW(B768),"0"),TRUE))</f>
        <v/>
      </c>
      <c r="D768" s="8" t="str" cm="1">
        <f t="array" aca="1" ref="D768" ca="1">IF(INDIRECT("答案!$F"&amp;TEXT(ROW(D768),"0"),TRUE)="","",INDIRECT("答案!$F"&amp;TEXT(ROW(D768),"0"),TRUE))</f>
        <v/>
      </c>
      <c r="E768" s="8" t="str" cm="1">
        <f t="array" aca="1" ref="E768" ca="1">IF(INDIRECT("答案!$G"&amp;TEXT(ROW(E768),"0"),TRUE)="","",INDIRECT("答案!$G"&amp;TEXT(ROW(E768),"0"),TRUE))</f>
        <v/>
      </c>
    </row>
    <row r="769" spans="1:5" x14ac:dyDescent="0.55000000000000004">
      <c r="A769" s="8" t="str" cm="1">
        <f t="array" aca="1" ref="A769" ca="1">IF(INDIRECT("出席票!$F"&amp;TEXT(ROW(A769),"0"),TRUE)="","",INDIRECT("出席票!$F"&amp;TEXT(ROW(A769),"0"),TRUE))</f>
        <v/>
      </c>
      <c r="B769" s="8" t="str" cm="1">
        <f t="array" aca="1" ref="B769" ca="1">IF(INDIRECT("出席票!$G"&amp;TEXT(ROW(B769),"0"),TRUE)="","",INDIRECT("出席票!$G"&amp;TEXT(ROW(B769),"0"),TRUE))</f>
        <v/>
      </c>
      <c r="D769" s="8" t="str" cm="1">
        <f t="array" aca="1" ref="D769" ca="1">IF(INDIRECT("答案!$F"&amp;TEXT(ROW(D769),"0"),TRUE)="","",INDIRECT("答案!$F"&amp;TEXT(ROW(D769),"0"),TRUE))</f>
        <v/>
      </c>
      <c r="E769" s="8" t="str" cm="1">
        <f t="array" aca="1" ref="E769" ca="1">IF(INDIRECT("答案!$G"&amp;TEXT(ROW(E769),"0"),TRUE)="","",INDIRECT("答案!$G"&amp;TEXT(ROW(E769),"0"),TRUE))</f>
        <v/>
      </c>
    </row>
    <row r="770" spans="1:5" x14ac:dyDescent="0.55000000000000004">
      <c r="A770" s="8" t="str" cm="1">
        <f t="array" aca="1" ref="A770" ca="1">IF(INDIRECT("出席票!$F"&amp;TEXT(ROW(A770),"0"),TRUE)="","",INDIRECT("出席票!$F"&amp;TEXT(ROW(A770),"0"),TRUE))</f>
        <v/>
      </c>
      <c r="B770" s="8" t="str" cm="1">
        <f t="array" aca="1" ref="B770" ca="1">IF(INDIRECT("出席票!$G"&amp;TEXT(ROW(B770),"0"),TRUE)="","",INDIRECT("出席票!$G"&amp;TEXT(ROW(B770),"0"),TRUE))</f>
        <v/>
      </c>
      <c r="D770" s="8" t="str" cm="1">
        <f t="array" aca="1" ref="D770" ca="1">IF(INDIRECT("答案!$F"&amp;TEXT(ROW(D770),"0"),TRUE)="","",INDIRECT("答案!$F"&amp;TEXT(ROW(D770),"0"),TRUE))</f>
        <v/>
      </c>
      <c r="E770" s="8" t="str" cm="1">
        <f t="array" aca="1" ref="E770" ca="1">IF(INDIRECT("答案!$G"&amp;TEXT(ROW(E770),"0"),TRUE)="","",INDIRECT("答案!$G"&amp;TEXT(ROW(E770),"0"),TRUE))</f>
        <v/>
      </c>
    </row>
    <row r="771" spans="1:5" x14ac:dyDescent="0.55000000000000004">
      <c r="A771" s="8" t="str" cm="1">
        <f t="array" aca="1" ref="A771" ca="1">IF(INDIRECT("出席票!$F"&amp;TEXT(ROW(A771),"0"),TRUE)="","",INDIRECT("出席票!$F"&amp;TEXT(ROW(A771),"0"),TRUE))</f>
        <v/>
      </c>
      <c r="B771" s="8" t="str" cm="1">
        <f t="array" aca="1" ref="B771" ca="1">IF(INDIRECT("出席票!$G"&amp;TEXT(ROW(B771),"0"),TRUE)="","",INDIRECT("出席票!$G"&amp;TEXT(ROW(B771),"0"),TRUE))</f>
        <v/>
      </c>
      <c r="D771" s="8" t="str" cm="1">
        <f t="array" aca="1" ref="D771" ca="1">IF(INDIRECT("答案!$F"&amp;TEXT(ROW(D771),"0"),TRUE)="","",INDIRECT("答案!$F"&amp;TEXT(ROW(D771),"0"),TRUE))</f>
        <v/>
      </c>
      <c r="E771" s="8" t="str" cm="1">
        <f t="array" aca="1" ref="E771" ca="1">IF(INDIRECT("答案!$G"&amp;TEXT(ROW(E771),"0"),TRUE)="","",INDIRECT("答案!$G"&amp;TEXT(ROW(E771),"0"),TRUE))</f>
        <v/>
      </c>
    </row>
    <row r="772" spans="1:5" x14ac:dyDescent="0.55000000000000004">
      <c r="A772" s="8" t="str" cm="1">
        <f t="array" aca="1" ref="A772" ca="1">IF(INDIRECT("出席票!$F"&amp;TEXT(ROW(A772),"0"),TRUE)="","",INDIRECT("出席票!$F"&amp;TEXT(ROW(A772),"0"),TRUE))</f>
        <v/>
      </c>
      <c r="B772" s="8" t="str" cm="1">
        <f t="array" aca="1" ref="B772" ca="1">IF(INDIRECT("出席票!$G"&amp;TEXT(ROW(B772),"0"),TRUE)="","",INDIRECT("出席票!$G"&amp;TEXT(ROW(B772),"0"),TRUE))</f>
        <v/>
      </c>
      <c r="D772" s="8" t="str" cm="1">
        <f t="array" aca="1" ref="D772" ca="1">IF(INDIRECT("答案!$F"&amp;TEXT(ROW(D772),"0"),TRUE)="","",INDIRECT("答案!$F"&amp;TEXT(ROW(D772),"0"),TRUE))</f>
        <v/>
      </c>
      <c r="E772" s="8" t="str" cm="1">
        <f t="array" aca="1" ref="E772" ca="1">IF(INDIRECT("答案!$G"&amp;TEXT(ROW(E772),"0"),TRUE)="","",INDIRECT("答案!$G"&amp;TEXT(ROW(E772),"0"),TRUE))</f>
        <v/>
      </c>
    </row>
    <row r="773" spans="1:5" x14ac:dyDescent="0.55000000000000004">
      <c r="A773" s="8" t="str" cm="1">
        <f t="array" aca="1" ref="A773" ca="1">IF(INDIRECT("出席票!$F"&amp;TEXT(ROW(A773),"0"),TRUE)="","",INDIRECT("出席票!$F"&amp;TEXT(ROW(A773),"0"),TRUE))</f>
        <v/>
      </c>
      <c r="B773" s="8" t="str" cm="1">
        <f t="array" aca="1" ref="B773" ca="1">IF(INDIRECT("出席票!$G"&amp;TEXT(ROW(B773),"0"),TRUE)="","",INDIRECT("出席票!$G"&amp;TEXT(ROW(B773),"0"),TRUE))</f>
        <v/>
      </c>
      <c r="D773" s="8" t="str" cm="1">
        <f t="array" aca="1" ref="D773" ca="1">IF(INDIRECT("答案!$F"&amp;TEXT(ROW(D773),"0"),TRUE)="","",INDIRECT("答案!$F"&amp;TEXT(ROW(D773),"0"),TRUE))</f>
        <v/>
      </c>
      <c r="E773" s="8" t="str" cm="1">
        <f t="array" aca="1" ref="E773" ca="1">IF(INDIRECT("答案!$G"&amp;TEXT(ROW(E773),"0"),TRUE)="","",INDIRECT("答案!$G"&amp;TEXT(ROW(E773),"0"),TRUE))</f>
        <v/>
      </c>
    </row>
    <row r="774" spans="1:5" x14ac:dyDescent="0.55000000000000004">
      <c r="A774" s="8" t="str" cm="1">
        <f t="array" aca="1" ref="A774" ca="1">IF(INDIRECT("出席票!$F"&amp;TEXT(ROW(A774),"0"),TRUE)="","",INDIRECT("出席票!$F"&amp;TEXT(ROW(A774),"0"),TRUE))</f>
        <v/>
      </c>
      <c r="B774" s="8" t="str" cm="1">
        <f t="array" aca="1" ref="B774" ca="1">IF(INDIRECT("出席票!$G"&amp;TEXT(ROW(B774),"0"),TRUE)="","",INDIRECT("出席票!$G"&amp;TEXT(ROW(B774),"0"),TRUE))</f>
        <v/>
      </c>
      <c r="D774" s="8" t="str" cm="1">
        <f t="array" aca="1" ref="D774" ca="1">IF(INDIRECT("答案!$F"&amp;TEXT(ROW(D774),"0"),TRUE)="","",INDIRECT("答案!$F"&amp;TEXT(ROW(D774),"0"),TRUE))</f>
        <v/>
      </c>
      <c r="E774" s="8" t="str" cm="1">
        <f t="array" aca="1" ref="E774" ca="1">IF(INDIRECT("答案!$G"&amp;TEXT(ROW(E774),"0"),TRUE)="","",INDIRECT("答案!$G"&amp;TEXT(ROW(E774),"0"),TRUE))</f>
        <v/>
      </c>
    </row>
    <row r="775" spans="1:5" x14ac:dyDescent="0.55000000000000004">
      <c r="A775" s="8" t="str" cm="1">
        <f t="array" aca="1" ref="A775" ca="1">IF(INDIRECT("出席票!$F"&amp;TEXT(ROW(A775),"0"),TRUE)="","",INDIRECT("出席票!$F"&amp;TEXT(ROW(A775),"0"),TRUE))</f>
        <v/>
      </c>
      <c r="B775" s="8" t="str" cm="1">
        <f t="array" aca="1" ref="B775" ca="1">IF(INDIRECT("出席票!$G"&amp;TEXT(ROW(B775),"0"),TRUE)="","",INDIRECT("出席票!$G"&amp;TEXT(ROW(B775),"0"),TRUE))</f>
        <v/>
      </c>
      <c r="D775" s="8" t="str" cm="1">
        <f t="array" aca="1" ref="D775" ca="1">IF(INDIRECT("答案!$F"&amp;TEXT(ROW(D775),"0"),TRUE)="","",INDIRECT("答案!$F"&amp;TEXT(ROW(D775),"0"),TRUE))</f>
        <v/>
      </c>
      <c r="E775" s="8" t="str" cm="1">
        <f t="array" aca="1" ref="E775" ca="1">IF(INDIRECT("答案!$G"&amp;TEXT(ROW(E775),"0"),TRUE)="","",INDIRECT("答案!$G"&amp;TEXT(ROW(E775),"0"),TRUE))</f>
        <v/>
      </c>
    </row>
    <row r="776" spans="1:5" x14ac:dyDescent="0.55000000000000004">
      <c r="A776" s="8" t="str" cm="1">
        <f t="array" aca="1" ref="A776" ca="1">IF(INDIRECT("出席票!$F"&amp;TEXT(ROW(A776),"0"),TRUE)="","",INDIRECT("出席票!$F"&amp;TEXT(ROW(A776),"0"),TRUE))</f>
        <v/>
      </c>
      <c r="B776" s="8" t="str" cm="1">
        <f t="array" aca="1" ref="B776" ca="1">IF(INDIRECT("出席票!$G"&amp;TEXT(ROW(B776),"0"),TRUE)="","",INDIRECT("出席票!$G"&amp;TEXT(ROW(B776),"0"),TRUE))</f>
        <v/>
      </c>
      <c r="D776" s="8" t="str" cm="1">
        <f t="array" aca="1" ref="D776" ca="1">IF(INDIRECT("答案!$F"&amp;TEXT(ROW(D776),"0"),TRUE)="","",INDIRECT("答案!$F"&amp;TEXT(ROW(D776),"0"),TRUE))</f>
        <v/>
      </c>
      <c r="E776" s="8" t="str" cm="1">
        <f t="array" aca="1" ref="E776" ca="1">IF(INDIRECT("答案!$G"&amp;TEXT(ROW(E776),"0"),TRUE)="","",INDIRECT("答案!$G"&amp;TEXT(ROW(E776),"0"),TRUE))</f>
        <v/>
      </c>
    </row>
    <row r="777" spans="1:5" x14ac:dyDescent="0.55000000000000004">
      <c r="A777" s="8" t="str" cm="1">
        <f t="array" aca="1" ref="A777" ca="1">IF(INDIRECT("出席票!$F"&amp;TEXT(ROW(A777),"0"),TRUE)="","",INDIRECT("出席票!$F"&amp;TEXT(ROW(A777),"0"),TRUE))</f>
        <v/>
      </c>
      <c r="B777" s="8" t="str" cm="1">
        <f t="array" aca="1" ref="B777" ca="1">IF(INDIRECT("出席票!$G"&amp;TEXT(ROW(B777),"0"),TRUE)="","",INDIRECT("出席票!$G"&amp;TEXT(ROW(B777),"0"),TRUE))</f>
        <v/>
      </c>
      <c r="D777" s="8" t="str" cm="1">
        <f t="array" aca="1" ref="D777" ca="1">IF(INDIRECT("答案!$F"&amp;TEXT(ROW(D777),"0"),TRUE)="","",INDIRECT("答案!$F"&amp;TEXT(ROW(D777),"0"),TRUE))</f>
        <v/>
      </c>
      <c r="E777" s="8" t="str" cm="1">
        <f t="array" aca="1" ref="E777" ca="1">IF(INDIRECT("答案!$G"&amp;TEXT(ROW(E777),"0"),TRUE)="","",INDIRECT("答案!$G"&amp;TEXT(ROW(E777),"0"),TRUE))</f>
        <v/>
      </c>
    </row>
    <row r="778" spans="1:5" x14ac:dyDescent="0.55000000000000004">
      <c r="A778" s="8" t="str" cm="1">
        <f t="array" aca="1" ref="A778" ca="1">IF(INDIRECT("出席票!$F"&amp;TEXT(ROW(A778),"0"),TRUE)="","",INDIRECT("出席票!$F"&amp;TEXT(ROW(A778),"0"),TRUE))</f>
        <v/>
      </c>
      <c r="B778" s="8" t="str" cm="1">
        <f t="array" aca="1" ref="B778" ca="1">IF(INDIRECT("出席票!$G"&amp;TEXT(ROW(B778),"0"),TRUE)="","",INDIRECT("出席票!$G"&amp;TEXT(ROW(B778),"0"),TRUE))</f>
        <v/>
      </c>
      <c r="D778" s="8" t="str" cm="1">
        <f t="array" aca="1" ref="D778" ca="1">IF(INDIRECT("答案!$F"&amp;TEXT(ROW(D778),"0"),TRUE)="","",INDIRECT("答案!$F"&amp;TEXT(ROW(D778),"0"),TRUE))</f>
        <v/>
      </c>
      <c r="E778" s="8" t="str" cm="1">
        <f t="array" aca="1" ref="E778" ca="1">IF(INDIRECT("答案!$G"&amp;TEXT(ROW(E778),"0"),TRUE)="","",INDIRECT("答案!$G"&amp;TEXT(ROW(E778),"0"),TRUE))</f>
        <v/>
      </c>
    </row>
    <row r="779" spans="1:5" x14ac:dyDescent="0.55000000000000004">
      <c r="A779" s="8" t="str" cm="1">
        <f t="array" aca="1" ref="A779" ca="1">IF(INDIRECT("出席票!$F"&amp;TEXT(ROW(A779),"0"),TRUE)="","",INDIRECT("出席票!$F"&amp;TEXT(ROW(A779),"0"),TRUE))</f>
        <v/>
      </c>
      <c r="B779" s="8" t="str" cm="1">
        <f t="array" aca="1" ref="B779" ca="1">IF(INDIRECT("出席票!$G"&amp;TEXT(ROW(B779),"0"),TRUE)="","",INDIRECT("出席票!$G"&amp;TEXT(ROW(B779),"0"),TRUE))</f>
        <v/>
      </c>
      <c r="D779" s="8" t="str" cm="1">
        <f t="array" aca="1" ref="D779" ca="1">IF(INDIRECT("答案!$F"&amp;TEXT(ROW(D779),"0"),TRUE)="","",INDIRECT("答案!$F"&amp;TEXT(ROW(D779),"0"),TRUE))</f>
        <v/>
      </c>
      <c r="E779" s="8" t="str" cm="1">
        <f t="array" aca="1" ref="E779" ca="1">IF(INDIRECT("答案!$G"&amp;TEXT(ROW(E779),"0"),TRUE)="","",INDIRECT("答案!$G"&amp;TEXT(ROW(E779),"0"),TRUE))</f>
        <v/>
      </c>
    </row>
    <row r="780" spans="1:5" x14ac:dyDescent="0.55000000000000004">
      <c r="A780" s="8" t="str" cm="1">
        <f t="array" aca="1" ref="A780" ca="1">IF(INDIRECT("出席票!$F"&amp;TEXT(ROW(A780),"0"),TRUE)="","",INDIRECT("出席票!$F"&amp;TEXT(ROW(A780),"0"),TRUE))</f>
        <v/>
      </c>
      <c r="B780" s="8" t="str" cm="1">
        <f t="array" aca="1" ref="B780" ca="1">IF(INDIRECT("出席票!$G"&amp;TEXT(ROW(B780),"0"),TRUE)="","",INDIRECT("出席票!$G"&amp;TEXT(ROW(B780),"0"),TRUE))</f>
        <v/>
      </c>
      <c r="D780" s="8" t="str" cm="1">
        <f t="array" aca="1" ref="D780" ca="1">IF(INDIRECT("答案!$F"&amp;TEXT(ROW(D780),"0"),TRUE)="","",INDIRECT("答案!$F"&amp;TEXT(ROW(D780),"0"),TRUE))</f>
        <v/>
      </c>
      <c r="E780" s="8" t="str" cm="1">
        <f t="array" aca="1" ref="E780" ca="1">IF(INDIRECT("答案!$G"&amp;TEXT(ROW(E780),"0"),TRUE)="","",INDIRECT("答案!$G"&amp;TEXT(ROW(E780),"0"),TRUE))</f>
        <v/>
      </c>
    </row>
    <row r="781" spans="1:5" x14ac:dyDescent="0.55000000000000004">
      <c r="A781" s="8" t="str" cm="1">
        <f t="array" aca="1" ref="A781" ca="1">IF(INDIRECT("出席票!$F"&amp;TEXT(ROW(A781),"0"),TRUE)="","",INDIRECT("出席票!$F"&amp;TEXT(ROW(A781),"0"),TRUE))</f>
        <v/>
      </c>
      <c r="B781" s="8" t="str" cm="1">
        <f t="array" aca="1" ref="B781" ca="1">IF(INDIRECT("出席票!$G"&amp;TEXT(ROW(B781),"0"),TRUE)="","",INDIRECT("出席票!$G"&amp;TEXT(ROW(B781),"0"),TRUE))</f>
        <v/>
      </c>
      <c r="D781" s="8" t="str" cm="1">
        <f t="array" aca="1" ref="D781" ca="1">IF(INDIRECT("答案!$F"&amp;TEXT(ROW(D781),"0"),TRUE)="","",INDIRECT("答案!$F"&amp;TEXT(ROW(D781),"0"),TRUE))</f>
        <v/>
      </c>
      <c r="E781" s="8" t="str" cm="1">
        <f t="array" aca="1" ref="E781" ca="1">IF(INDIRECT("答案!$G"&amp;TEXT(ROW(E781),"0"),TRUE)="","",INDIRECT("答案!$G"&amp;TEXT(ROW(E781),"0"),TRUE))</f>
        <v/>
      </c>
    </row>
    <row r="782" spans="1:5" x14ac:dyDescent="0.55000000000000004">
      <c r="A782" s="8" t="str" cm="1">
        <f t="array" aca="1" ref="A782" ca="1">IF(INDIRECT("出席票!$F"&amp;TEXT(ROW(A782),"0"),TRUE)="","",INDIRECT("出席票!$F"&amp;TEXT(ROW(A782),"0"),TRUE))</f>
        <v/>
      </c>
      <c r="B782" s="8" t="str" cm="1">
        <f t="array" aca="1" ref="B782" ca="1">IF(INDIRECT("出席票!$G"&amp;TEXT(ROW(B782),"0"),TRUE)="","",INDIRECT("出席票!$G"&amp;TEXT(ROW(B782),"0"),TRUE))</f>
        <v/>
      </c>
      <c r="D782" s="8" t="str" cm="1">
        <f t="array" aca="1" ref="D782" ca="1">IF(INDIRECT("答案!$F"&amp;TEXT(ROW(D782),"0"),TRUE)="","",INDIRECT("答案!$F"&amp;TEXT(ROW(D782),"0"),TRUE))</f>
        <v/>
      </c>
      <c r="E782" s="8" t="str" cm="1">
        <f t="array" aca="1" ref="E782" ca="1">IF(INDIRECT("答案!$G"&amp;TEXT(ROW(E782),"0"),TRUE)="","",INDIRECT("答案!$G"&amp;TEXT(ROW(E782),"0"),TRUE))</f>
        <v/>
      </c>
    </row>
    <row r="783" spans="1:5" x14ac:dyDescent="0.55000000000000004">
      <c r="A783" s="8" t="str" cm="1">
        <f t="array" aca="1" ref="A783" ca="1">IF(INDIRECT("出席票!$F"&amp;TEXT(ROW(A783),"0"),TRUE)="","",INDIRECT("出席票!$F"&amp;TEXT(ROW(A783),"0"),TRUE))</f>
        <v/>
      </c>
      <c r="B783" s="8" t="str" cm="1">
        <f t="array" aca="1" ref="B783" ca="1">IF(INDIRECT("出席票!$G"&amp;TEXT(ROW(B783),"0"),TRUE)="","",INDIRECT("出席票!$G"&amp;TEXT(ROW(B783),"0"),TRUE))</f>
        <v/>
      </c>
      <c r="D783" s="8" t="str" cm="1">
        <f t="array" aca="1" ref="D783" ca="1">IF(INDIRECT("答案!$F"&amp;TEXT(ROW(D783),"0"),TRUE)="","",INDIRECT("答案!$F"&amp;TEXT(ROW(D783),"0"),TRUE))</f>
        <v/>
      </c>
      <c r="E783" s="8" t="str" cm="1">
        <f t="array" aca="1" ref="E783" ca="1">IF(INDIRECT("答案!$G"&amp;TEXT(ROW(E783),"0"),TRUE)="","",INDIRECT("答案!$G"&amp;TEXT(ROW(E783),"0"),TRUE))</f>
        <v/>
      </c>
    </row>
    <row r="784" spans="1:5" x14ac:dyDescent="0.55000000000000004">
      <c r="A784" s="8" t="str" cm="1">
        <f t="array" aca="1" ref="A784" ca="1">IF(INDIRECT("出席票!$F"&amp;TEXT(ROW(A784),"0"),TRUE)="","",INDIRECT("出席票!$F"&amp;TEXT(ROW(A784),"0"),TRUE))</f>
        <v/>
      </c>
      <c r="B784" s="8" t="str" cm="1">
        <f t="array" aca="1" ref="B784" ca="1">IF(INDIRECT("出席票!$G"&amp;TEXT(ROW(B784),"0"),TRUE)="","",INDIRECT("出席票!$G"&amp;TEXT(ROW(B784),"0"),TRUE))</f>
        <v/>
      </c>
      <c r="D784" s="8" t="str" cm="1">
        <f t="array" aca="1" ref="D784" ca="1">IF(INDIRECT("答案!$F"&amp;TEXT(ROW(D784),"0"),TRUE)="","",INDIRECT("答案!$F"&amp;TEXT(ROW(D784),"0"),TRUE))</f>
        <v/>
      </c>
      <c r="E784" s="8" t="str" cm="1">
        <f t="array" aca="1" ref="E784" ca="1">IF(INDIRECT("答案!$G"&amp;TEXT(ROW(E784),"0"),TRUE)="","",INDIRECT("答案!$G"&amp;TEXT(ROW(E784),"0"),TRUE))</f>
        <v/>
      </c>
    </row>
    <row r="785" spans="1:5" x14ac:dyDescent="0.55000000000000004">
      <c r="A785" s="8" t="str" cm="1">
        <f t="array" aca="1" ref="A785" ca="1">IF(INDIRECT("出席票!$F"&amp;TEXT(ROW(A785),"0"),TRUE)="","",INDIRECT("出席票!$F"&amp;TEXT(ROW(A785),"0"),TRUE))</f>
        <v/>
      </c>
      <c r="B785" s="8" t="str" cm="1">
        <f t="array" aca="1" ref="B785" ca="1">IF(INDIRECT("出席票!$G"&amp;TEXT(ROW(B785),"0"),TRUE)="","",INDIRECT("出席票!$G"&amp;TEXT(ROW(B785),"0"),TRUE))</f>
        <v/>
      </c>
      <c r="D785" s="8" t="str" cm="1">
        <f t="array" aca="1" ref="D785" ca="1">IF(INDIRECT("答案!$F"&amp;TEXT(ROW(D785),"0"),TRUE)="","",INDIRECT("答案!$F"&amp;TEXT(ROW(D785),"0"),TRUE))</f>
        <v/>
      </c>
      <c r="E785" s="8" t="str" cm="1">
        <f t="array" aca="1" ref="E785" ca="1">IF(INDIRECT("答案!$G"&amp;TEXT(ROW(E785),"0"),TRUE)="","",INDIRECT("答案!$G"&amp;TEXT(ROW(E785),"0"),TRUE))</f>
        <v/>
      </c>
    </row>
    <row r="786" spans="1:5" x14ac:dyDescent="0.55000000000000004">
      <c r="A786" s="8" t="str" cm="1">
        <f t="array" aca="1" ref="A786" ca="1">IF(INDIRECT("出席票!$F"&amp;TEXT(ROW(A786),"0"),TRUE)="","",INDIRECT("出席票!$F"&amp;TEXT(ROW(A786),"0"),TRUE))</f>
        <v/>
      </c>
      <c r="B786" s="8" t="str" cm="1">
        <f t="array" aca="1" ref="B786" ca="1">IF(INDIRECT("出席票!$G"&amp;TEXT(ROW(B786),"0"),TRUE)="","",INDIRECT("出席票!$G"&amp;TEXT(ROW(B786),"0"),TRUE))</f>
        <v/>
      </c>
      <c r="D786" s="8" t="str" cm="1">
        <f t="array" aca="1" ref="D786" ca="1">IF(INDIRECT("答案!$F"&amp;TEXT(ROW(D786),"0"),TRUE)="","",INDIRECT("答案!$F"&amp;TEXT(ROW(D786),"0"),TRUE))</f>
        <v/>
      </c>
      <c r="E786" s="8" t="str" cm="1">
        <f t="array" aca="1" ref="E786" ca="1">IF(INDIRECT("答案!$G"&amp;TEXT(ROW(E786),"0"),TRUE)="","",INDIRECT("答案!$G"&amp;TEXT(ROW(E786),"0"),TRUE))</f>
        <v/>
      </c>
    </row>
    <row r="787" spans="1:5" x14ac:dyDescent="0.55000000000000004">
      <c r="A787" s="8" t="str" cm="1">
        <f t="array" aca="1" ref="A787" ca="1">IF(INDIRECT("出席票!$F"&amp;TEXT(ROW(A787),"0"),TRUE)="","",INDIRECT("出席票!$F"&amp;TEXT(ROW(A787),"0"),TRUE))</f>
        <v/>
      </c>
      <c r="B787" s="8" t="str" cm="1">
        <f t="array" aca="1" ref="B787" ca="1">IF(INDIRECT("出席票!$G"&amp;TEXT(ROW(B787),"0"),TRUE)="","",INDIRECT("出席票!$G"&amp;TEXT(ROW(B787),"0"),TRUE))</f>
        <v/>
      </c>
      <c r="D787" s="8" t="str" cm="1">
        <f t="array" aca="1" ref="D787" ca="1">IF(INDIRECT("答案!$F"&amp;TEXT(ROW(D787),"0"),TRUE)="","",INDIRECT("答案!$F"&amp;TEXT(ROW(D787),"0"),TRUE))</f>
        <v/>
      </c>
      <c r="E787" s="8" t="str" cm="1">
        <f t="array" aca="1" ref="E787" ca="1">IF(INDIRECT("答案!$G"&amp;TEXT(ROW(E787),"0"),TRUE)="","",INDIRECT("答案!$G"&amp;TEXT(ROW(E787),"0"),TRUE))</f>
        <v/>
      </c>
    </row>
    <row r="788" spans="1:5" x14ac:dyDescent="0.55000000000000004">
      <c r="A788" s="8" t="str" cm="1">
        <f t="array" aca="1" ref="A788" ca="1">IF(INDIRECT("出席票!$F"&amp;TEXT(ROW(A788),"0"),TRUE)="","",INDIRECT("出席票!$F"&amp;TEXT(ROW(A788),"0"),TRUE))</f>
        <v/>
      </c>
      <c r="B788" s="8" t="str" cm="1">
        <f t="array" aca="1" ref="B788" ca="1">IF(INDIRECT("出席票!$G"&amp;TEXT(ROW(B788),"0"),TRUE)="","",INDIRECT("出席票!$G"&amp;TEXT(ROW(B788),"0"),TRUE))</f>
        <v/>
      </c>
      <c r="D788" s="8" t="str" cm="1">
        <f t="array" aca="1" ref="D788" ca="1">IF(INDIRECT("答案!$F"&amp;TEXT(ROW(D788),"0"),TRUE)="","",INDIRECT("答案!$F"&amp;TEXT(ROW(D788),"0"),TRUE))</f>
        <v/>
      </c>
      <c r="E788" s="8" t="str" cm="1">
        <f t="array" aca="1" ref="E788" ca="1">IF(INDIRECT("答案!$G"&amp;TEXT(ROW(E788),"0"),TRUE)="","",INDIRECT("答案!$G"&amp;TEXT(ROW(E788),"0"),TRUE))</f>
        <v/>
      </c>
    </row>
    <row r="789" spans="1:5" x14ac:dyDescent="0.55000000000000004">
      <c r="A789" s="8" t="str" cm="1">
        <f t="array" aca="1" ref="A789" ca="1">IF(INDIRECT("出席票!$F"&amp;TEXT(ROW(A789),"0"),TRUE)="","",INDIRECT("出席票!$F"&amp;TEXT(ROW(A789),"0"),TRUE))</f>
        <v/>
      </c>
      <c r="B789" s="8" t="str" cm="1">
        <f t="array" aca="1" ref="B789" ca="1">IF(INDIRECT("出席票!$G"&amp;TEXT(ROW(B789),"0"),TRUE)="","",INDIRECT("出席票!$G"&amp;TEXT(ROW(B789),"0"),TRUE))</f>
        <v/>
      </c>
      <c r="D789" s="8" t="str" cm="1">
        <f t="array" aca="1" ref="D789" ca="1">IF(INDIRECT("答案!$F"&amp;TEXT(ROW(D789),"0"),TRUE)="","",INDIRECT("答案!$F"&amp;TEXT(ROW(D789),"0"),TRUE))</f>
        <v/>
      </c>
      <c r="E789" s="8" t="str" cm="1">
        <f t="array" aca="1" ref="E789" ca="1">IF(INDIRECT("答案!$G"&amp;TEXT(ROW(E789),"0"),TRUE)="","",INDIRECT("答案!$G"&amp;TEXT(ROW(E789),"0"),TRUE))</f>
        <v/>
      </c>
    </row>
    <row r="790" spans="1:5" x14ac:dyDescent="0.55000000000000004">
      <c r="A790" s="8" t="str" cm="1">
        <f t="array" aca="1" ref="A790" ca="1">IF(INDIRECT("出席票!$F"&amp;TEXT(ROW(A790),"0"),TRUE)="","",INDIRECT("出席票!$F"&amp;TEXT(ROW(A790),"0"),TRUE))</f>
        <v/>
      </c>
      <c r="B790" s="8" t="str" cm="1">
        <f t="array" aca="1" ref="B790" ca="1">IF(INDIRECT("出席票!$G"&amp;TEXT(ROW(B790),"0"),TRUE)="","",INDIRECT("出席票!$G"&amp;TEXT(ROW(B790),"0"),TRUE))</f>
        <v/>
      </c>
      <c r="D790" s="8" t="str" cm="1">
        <f t="array" aca="1" ref="D790" ca="1">IF(INDIRECT("答案!$F"&amp;TEXT(ROW(D790),"0"),TRUE)="","",INDIRECT("答案!$F"&amp;TEXT(ROW(D790),"0"),TRUE))</f>
        <v/>
      </c>
      <c r="E790" s="8" t="str" cm="1">
        <f t="array" aca="1" ref="E790" ca="1">IF(INDIRECT("答案!$G"&amp;TEXT(ROW(E790),"0"),TRUE)="","",INDIRECT("答案!$G"&amp;TEXT(ROW(E790),"0"),TRUE))</f>
        <v/>
      </c>
    </row>
    <row r="791" spans="1:5" x14ac:dyDescent="0.55000000000000004">
      <c r="A791" s="8" t="str" cm="1">
        <f t="array" aca="1" ref="A791" ca="1">IF(INDIRECT("出席票!$F"&amp;TEXT(ROW(A791),"0"),TRUE)="","",INDIRECT("出席票!$F"&amp;TEXT(ROW(A791),"0"),TRUE))</f>
        <v/>
      </c>
      <c r="B791" s="8" t="str" cm="1">
        <f t="array" aca="1" ref="B791" ca="1">IF(INDIRECT("出席票!$G"&amp;TEXT(ROW(B791),"0"),TRUE)="","",INDIRECT("出席票!$G"&amp;TEXT(ROW(B791),"0"),TRUE))</f>
        <v/>
      </c>
      <c r="D791" s="8" t="str" cm="1">
        <f t="array" aca="1" ref="D791" ca="1">IF(INDIRECT("答案!$F"&amp;TEXT(ROW(D791),"0"),TRUE)="","",INDIRECT("答案!$F"&amp;TEXT(ROW(D791),"0"),TRUE))</f>
        <v/>
      </c>
      <c r="E791" s="8" t="str" cm="1">
        <f t="array" aca="1" ref="E791" ca="1">IF(INDIRECT("答案!$G"&amp;TEXT(ROW(E791),"0"),TRUE)="","",INDIRECT("答案!$G"&amp;TEXT(ROW(E791),"0"),TRUE))</f>
        <v/>
      </c>
    </row>
    <row r="792" spans="1:5" x14ac:dyDescent="0.55000000000000004">
      <c r="A792" s="8" t="str" cm="1">
        <f t="array" aca="1" ref="A792" ca="1">IF(INDIRECT("出席票!$F"&amp;TEXT(ROW(A792),"0"),TRUE)="","",INDIRECT("出席票!$F"&amp;TEXT(ROW(A792),"0"),TRUE))</f>
        <v/>
      </c>
      <c r="B792" s="8" t="str" cm="1">
        <f t="array" aca="1" ref="B792" ca="1">IF(INDIRECT("出席票!$G"&amp;TEXT(ROW(B792),"0"),TRUE)="","",INDIRECT("出席票!$G"&amp;TEXT(ROW(B792),"0"),TRUE))</f>
        <v/>
      </c>
      <c r="D792" s="8" t="str" cm="1">
        <f t="array" aca="1" ref="D792" ca="1">IF(INDIRECT("答案!$F"&amp;TEXT(ROW(D792),"0"),TRUE)="","",INDIRECT("答案!$F"&amp;TEXT(ROW(D792),"0"),TRUE))</f>
        <v/>
      </c>
      <c r="E792" s="8" t="str" cm="1">
        <f t="array" aca="1" ref="E792" ca="1">IF(INDIRECT("答案!$G"&amp;TEXT(ROW(E792),"0"),TRUE)="","",INDIRECT("答案!$G"&amp;TEXT(ROW(E792),"0"),TRUE))</f>
        <v/>
      </c>
    </row>
    <row r="793" spans="1:5" x14ac:dyDescent="0.55000000000000004">
      <c r="A793" s="8" t="str" cm="1">
        <f t="array" aca="1" ref="A793" ca="1">IF(INDIRECT("出席票!$F"&amp;TEXT(ROW(A793),"0"),TRUE)="","",INDIRECT("出席票!$F"&amp;TEXT(ROW(A793),"0"),TRUE))</f>
        <v/>
      </c>
      <c r="B793" s="8" t="str" cm="1">
        <f t="array" aca="1" ref="B793" ca="1">IF(INDIRECT("出席票!$G"&amp;TEXT(ROW(B793),"0"),TRUE)="","",INDIRECT("出席票!$G"&amp;TEXT(ROW(B793),"0"),TRUE))</f>
        <v/>
      </c>
      <c r="D793" s="8" t="str" cm="1">
        <f t="array" aca="1" ref="D793" ca="1">IF(INDIRECT("答案!$F"&amp;TEXT(ROW(D793),"0"),TRUE)="","",INDIRECT("答案!$F"&amp;TEXT(ROW(D793),"0"),TRUE))</f>
        <v/>
      </c>
      <c r="E793" s="8" t="str" cm="1">
        <f t="array" aca="1" ref="E793" ca="1">IF(INDIRECT("答案!$G"&amp;TEXT(ROW(E793),"0"),TRUE)="","",INDIRECT("答案!$G"&amp;TEXT(ROW(E793),"0"),TRUE))</f>
        <v/>
      </c>
    </row>
    <row r="794" spans="1:5" x14ac:dyDescent="0.55000000000000004">
      <c r="A794" s="8" t="str" cm="1">
        <f t="array" aca="1" ref="A794" ca="1">IF(INDIRECT("出席票!$F"&amp;TEXT(ROW(A794),"0"),TRUE)="","",INDIRECT("出席票!$F"&amp;TEXT(ROW(A794),"0"),TRUE))</f>
        <v/>
      </c>
      <c r="B794" s="8" t="str" cm="1">
        <f t="array" aca="1" ref="B794" ca="1">IF(INDIRECT("出席票!$G"&amp;TEXT(ROW(B794),"0"),TRUE)="","",INDIRECT("出席票!$G"&amp;TEXT(ROW(B794),"0"),TRUE))</f>
        <v/>
      </c>
      <c r="D794" s="8" t="str" cm="1">
        <f t="array" aca="1" ref="D794" ca="1">IF(INDIRECT("答案!$F"&amp;TEXT(ROW(D794),"0"),TRUE)="","",INDIRECT("答案!$F"&amp;TEXT(ROW(D794),"0"),TRUE))</f>
        <v/>
      </c>
      <c r="E794" s="8" t="str" cm="1">
        <f t="array" aca="1" ref="E794" ca="1">IF(INDIRECT("答案!$G"&amp;TEXT(ROW(E794),"0"),TRUE)="","",INDIRECT("答案!$G"&amp;TEXT(ROW(E794),"0"),TRUE))</f>
        <v/>
      </c>
    </row>
    <row r="795" spans="1:5" x14ac:dyDescent="0.55000000000000004">
      <c r="A795" s="8" t="str" cm="1">
        <f t="array" aca="1" ref="A795" ca="1">IF(INDIRECT("出席票!$F"&amp;TEXT(ROW(A795),"0"),TRUE)="","",INDIRECT("出席票!$F"&amp;TEXT(ROW(A795),"0"),TRUE))</f>
        <v/>
      </c>
      <c r="B795" s="8" t="str" cm="1">
        <f t="array" aca="1" ref="B795" ca="1">IF(INDIRECT("出席票!$G"&amp;TEXT(ROW(B795),"0"),TRUE)="","",INDIRECT("出席票!$G"&amp;TEXT(ROW(B795),"0"),TRUE))</f>
        <v/>
      </c>
      <c r="D795" s="8" t="str" cm="1">
        <f t="array" aca="1" ref="D795" ca="1">IF(INDIRECT("答案!$F"&amp;TEXT(ROW(D795),"0"),TRUE)="","",INDIRECT("答案!$F"&amp;TEXT(ROW(D795),"0"),TRUE))</f>
        <v/>
      </c>
      <c r="E795" s="8" t="str" cm="1">
        <f t="array" aca="1" ref="E795" ca="1">IF(INDIRECT("答案!$G"&amp;TEXT(ROW(E795),"0"),TRUE)="","",INDIRECT("答案!$G"&amp;TEXT(ROW(E795),"0"),TRUE))</f>
        <v/>
      </c>
    </row>
    <row r="796" spans="1:5" x14ac:dyDescent="0.55000000000000004">
      <c r="A796" s="8" t="str" cm="1">
        <f t="array" aca="1" ref="A796" ca="1">IF(INDIRECT("出席票!$F"&amp;TEXT(ROW(A796),"0"),TRUE)="","",INDIRECT("出席票!$F"&amp;TEXT(ROW(A796),"0"),TRUE))</f>
        <v/>
      </c>
      <c r="B796" s="8" t="str" cm="1">
        <f t="array" aca="1" ref="B796" ca="1">IF(INDIRECT("出席票!$G"&amp;TEXT(ROW(B796),"0"),TRUE)="","",INDIRECT("出席票!$G"&amp;TEXT(ROW(B796),"0"),TRUE))</f>
        <v/>
      </c>
      <c r="D796" s="8" t="str" cm="1">
        <f t="array" aca="1" ref="D796" ca="1">IF(INDIRECT("答案!$F"&amp;TEXT(ROW(D796),"0"),TRUE)="","",INDIRECT("答案!$F"&amp;TEXT(ROW(D796),"0"),TRUE))</f>
        <v/>
      </c>
      <c r="E796" s="8" t="str" cm="1">
        <f t="array" aca="1" ref="E796" ca="1">IF(INDIRECT("答案!$G"&amp;TEXT(ROW(E796),"0"),TRUE)="","",INDIRECT("答案!$G"&amp;TEXT(ROW(E796),"0"),TRUE))</f>
        <v/>
      </c>
    </row>
    <row r="797" spans="1:5" x14ac:dyDescent="0.55000000000000004">
      <c r="A797" s="8" t="str" cm="1">
        <f t="array" aca="1" ref="A797" ca="1">IF(INDIRECT("出席票!$F"&amp;TEXT(ROW(A797),"0"),TRUE)="","",INDIRECT("出席票!$F"&amp;TEXT(ROW(A797),"0"),TRUE))</f>
        <v/>
      </c>
      <c r="B797" s="8" t="str" cm="1">
        <f t="array" aca="1" ref="B797" ca="1">IF(INDIRECT("出席票!$G"&amp;TEXT(ROW(B797),"0"),TRUE)="","",INDIRECT("出席票!$G"&amp;TEXT(ROW(B797),"0"),TRUE))</f>
        <v/>
      </c>
      <c r="D797" s="8" t="str" cm="1">
        <f t="array" aca="1" ref="D797" ca="1">IF(INDIRECT("答案!$F"&amp;TEXT(ROW(D797),"0"),TRUE)="","",INDIRECT("答案!$F"&amp;TEXT(ROW(D797),"0"),TRUE))</f>
        <v/>
      </c>
      <c r="E797" s="8" t="str" cm="1">
        <f t="array" aca="1" ref="E797" ca="1">IF(INDIRECT("答案!$G"&amp;TEXT(ROW(E797),"0"),TRUE)="","",INDIRECT("答案!$G"&amp;TEXT(ROW(E797),"0"),TRUE))</f>
        <v/>
      </c>
    </row>
    <row r="798" spans="1:5" x14ac:dyDescent="0.55000000000000004">
      <c r="A798" s="8" t="str" cm="1">
        <f t="array" aca="1" ref="A798" ca="1">IF(INDIRECT("出席票!$F"&amp;TEXT(ROW(A798),"0"),TRUE)="","",INDIRECT("出席票!$F"&amp;TEXT(ROW(A798),"0"),TRUE))</f>
        <v/>
      </c>
      <c r="B798" s="8" t="str" cm="1">
        <f t="array" aca="1" ref="B798" ca="1">IF(INDIRECT("出席票!$G"&amp;TEXT(ROW(B798),"0"),TRUE)="","",INDIRECT("出席票!$G"&amp;TEXT(ROW(B798),"0"),TRUE))</f>
        <v/>
      </c>
      <c r="D798" s="8" t="str" cm="1">
        <f t="array" aca="1" ref="D798" ca="1">IF(INDIRECT("答案!$F"&amp;TEXT(ROW(D798),"0"),TRUE)="","",INDIRECT("答案!$F"&amp;TEXT(ROW(D798),"0"),TRUE))</f>
        <v/>
      </c>
      <c r="E798" s="8" t="str" cm="1">
        <f t="array" aca="1" ref="E798" ca="1">IF(INDIRECT("答案!$G"&amp;TEXT(ROW(E798),"0"),TRUE)="","",INDIRECT("答案!$G"&amp;TEXT(ROW(E798),"0"),TRUE))</f>
        <v/>
      </c>
    </row>
    <row r="799" spans="1:5" x14ac:dyDescent="0.55000000000000004">
      <c r="A799" s="8" t="str" cm="1">
        <f t="array" aca="1" ref="A799" ca="1">IF(INDIRECT("出席票!$F"&amp;TEXT(ROW(A799),"0"),TRUE)="","",INDIRECT("出席票!$F"&amp;TEXT(ROW(A799),"0"),TRUE))</f>
        <v/>
      </c>
      <c r="B799" s="8" t="str" cm="1">
        <f t="array" aca="1" ref="B799" ca="1">IF(INDIRECT("出席票!$G"&amp;TEXT(ROW(B799),"0"),TRUE)="","",INDIRECT("出席票!$G"&amp;TEXT(ROW(B799),"0"),TRUE))</f>
        <v/>
      </c>
      <c r="D799" s="8" t="str" cm="1">
        <f t="array" aca="1" ref="D799" ca="1">IF(INDIRECT("答案!$F"&amp;TEXT(ROW(D799),"0"),TRUE)="","",INDIRECT("答案!$F"&amp;TEXT(ROW(D799),"0"),TRUE))</f>
        <v/>
      </c>
      <c r="E799" s="8" t="str" cm="1">
        <f t="array" aca="1" ref="E799" ca="1">IF(INDIRECT("答案!$G"&amp;TEXT(ROW(E799),"0"),TRUE)="","",INDIRECT("答案!$G"&amp;TEXT(ROW(E799),"0"),TRUE))</f>
        <v/>
      </c>
    </row>
    <row r="800" spans="1:5" x14ac:dyDescent="0.55000000000000004">
      <c r="A800" s="8" t="str" cm="1">
        <f t="array" aca="1" ref="A800" ca="1">IF(INDIRECT("出席票!$F"&amp;TEXT(ROW(A800),"0"),TRUE)="","",INDIRECT("出席票!$F"&amp;TEXT(ROW(A800),"0"),TRUE))</f>
        <v/>
      </c>
      <c r="B800" s="8" t="str" cm="1">
        <f t="array" aca="1" ref="B800" ca="1">IF(INDIRECT("出席票!$G"&amp;TEXT(ROW(B800),"0"),TRUE)="","",INDIRECT("出席票!$G"&amp;TEXT(ROW(B800),"0"),TRUE))</f>
        <v/>
      </c>
      <c r="D800" s="8" t="str" cm="1">
        <f t="array" aca="1" ref="D800" ca="1">IF(INDIRECT("答案!$F"&amp;TEXT(ROW(D800),"0"),TRUE)="","",INDIRECT("答案!$F"&amp;TEXT(ROW(D800),"0"),TRUE))</f>
        <v/>
      </c>
      <c r="E800" s="8" t="str" cm="1">
        <f t="array" aca="1" ref="E800" ca="1">IF(INDIRECT("答案!$G"&amp;TEXT(ROW(E800),"0"),TRUE)="","",INDIRECT("答案!$G"&amp;TEXT(ROW(E800),"0"),TRUE))</f>
        <v/>
      </c>
    </row>
    <row r="801" spans="1:5" x14ac:dyDescent="0.55000000000000004">
      <c r="A801" s="8" t="str" cm="1">
        <f t="array" aca="1" ref="A801" ca="1">IF(INDIRECT("出席票!$F"&amp;TEXT(ROW(A801),"0"),TRUE)="","",INDIRECT("出席票!$F"&amp;TEXT(ROW(A801),"0"),TRUE))</f>
        <v/>
      </c>
      <c r="B801" s="8" t="str" cm="1">
        <f t="array" aca="1" ref="B801" ca="1">IF(INDIRECT("出席票!$G"&amp;TEXT(ROW(B801),"0"),TRUE)="","",INDIRECT("出席票!$G"&amp;TEXT(ROW(B801),"0"),TRUE))</f>
        <v/>
      </c>
      <c r="D801" s="8" t="str" cm="1">
        <f t="array" aca="1" ref="D801" ca="1">IF(INDIRECT("答案!$F"&amp;TEXT(ROW(D801),"0"),TRUE)="","",INDIRECT("答案!$F"&amp;TEXT(ROW(D801),"0"),TRUE))</f>
        <v/>
      </c>
      <c r="E801" s="8" t="str" cm="1">
        <f t="array" aca="1" ref="E801" ca="1">IF(INDIRECT("答案!$G"&amp;TEXT(ROW(E801),"0"),TRUE)="","",INDIRECT("答案!$G"&amp;TEXT(ROW(E801),"0"),TRUE))</f>
        <v/>
      </c>
    </row>
    <row r="802" spans="1:5" x14ac:dyDescent="0.55000000000000004">
      <c r="A802" s="8" t="str" cm="1">
        <f t="array" aca="1" ref="A802" ca="1">IF(INDIRECT("出席票!$F"&amp;TEXT(ROW(A802),"0"),TRUE)="","",INDIRECT("出席票!$F"&amp;TEXT(ROW(A802),"0"),TRUE))</f>
        <v/>
      </c>
      <c r="B802" s="8" t="str" cm="1">
        <f t="array" aca="1" ref="B802" ca="1">IF(INDIRECT("出席票!$G"&amp;TEXT(ROW(B802),"0"),TRUE)="","",INDIRECT("出席票!$G"&amp;TEXT(ROW(B802),"0"),TRUE))</f>
        <v/>
      </c>
      <c r="D802" s="8" t="str" cm="1">
        <f t="array" aca="1" ref="D802" ca="1">IF(INDIRECT("答案!$F"&amp;TEXT(ROW(D802),"0"),TRUE)="","",INDIRECT("答案!$F"&amp;TEXT(ROW(D802),"0"),TRUE))</f>
        <v/>
      </c>
      <c r="E802" s="8" t="str" cm="1">
        <f t="array" aca="1" ref="E802" ca="1">IF(INDIRECT("答案!$G"&amp;TEXT(ROW(E802),"0"),TRUE)="","",INDIRECT("答案!$G"&amp;TEXT(ROW(E802),"0"),TRUE))</f>
        <v/>
      </c>
    </row>
    <row r="803" spans="1:5" x14ac:dyDescent="0.55000000000000004">
      <c r="A803" s="8" t="str" cm="1">
        <f t="array" aca="1" ref="A803" ca="1">IF(INDIRECT("出席票!$F"&amp;TEXT(ROW(A803),"0"),TRUE)="","",INDIRECT("出席票!$F"&amp;TEXT(ROW(A803),"0"),TRUE))</f>
        <v/>
      </c>
      <c r="B803" s="8" t="str" cm="1">
        <f t="array" aca="1" ref="B803" ca="1">IF(INDIRECT("出席票!$G"&amp;TEXT(ROW(B803),"0"),TRUE)="","",INDIRECT("出席票!$G"&amp;TEXT(ROW(B803),"0"),TRUE))</f>
        <v/>
      </c>
      <c r="D803" s="8" t="str" cm="1">
        <f t="array" aca="1" ref="D803" ca="1">IF(INDIRECT("答案!$F"&amp;TEXT(ROW(D803),"0"),TRUE)="","",INDIRECT("答案!$F"&amp;TEXT(ROW(D803),"0"),TRUE))</f>
        <v/>
      </c>
      <c r="E803" s="8" t="str" cm="1">
        <f t="array" aca="1" ref="E803" ca="1">IF(INDIRECT("答案!$G"&amp;TEXT(ROW(E803),"0"),TRUE)="","",INDIRECT("答案!$G"&amp;TEXT(ROW(E803),"0"),TRUE))</f>
        <v/>
      </c>
    </row>
    <row r="804" spans="1:5" x14ac:dyDescent="0.55000000000000004">
      <c r="A804" s="8" t="str" cm="1">
        <f t="array" aca="1" ref="A804" ca="1">IF(INDIRECT("出席票!$F"&amp;TEXT(ROW(A804),"0"),TRUE)="","",INDIRECT("出席票!$F"&amp;TEXT(ROW(A804),"0"),TRUE))</f>
        <v/>
      </c>
      <c r="B804" s="8" t="str" cm="1">
        <f t="array" aca="1" ref="B804" ca="1">IF(INDIRECT("出席票!$G"&amp;TEXT(ROW(B804),"0"),TRUE)="","",INDIRECT("出席票!$G"&amp;TEXT(ROW(B804),"0"),TRUE))</f>
        <v/>
      </c>
      <c r="D804" s="8" t="str" cm="1">
        <f t="array" aca="1" ref="D804" ca="1">IF(INDIRECT("答案!$F"&amp;TEXT(ROW(D804),"0"),TRUE)="","",INDIRECT("答案!$F"&amp;TEXT(ROW(D804),"0"),TRUE))</f>
        <v/>
      </c>
      <c r="E804" s="8" t="str" cm="1">
        <f t="array" aca="1" ref="E804" ca="1">IF(INDIRECT("答案!$G"&amp;TEXT(ROW(E804),"0"),TRUE)="","",INDIRECT("答案!$G"&amp;TEXT(ROW(E804),"0"),TRUE))</f>
        <v/>
      </c>
    </row>
    <row r="805" spans="1:5" x14ac:dyDescent="0.55000000000000004">
      <c r="A805" s="8" t="str" cm="1">
        <f t="array" aca="1" ref="A805" ca="1">IF(INDIRECT("出席票!$F"&amp;TEXT(ROW(A805),"0"),TRUE)="","",INDIRECT("出席票!$F"&amp;TEXT(ROW(A805),"0"),TRUE))</f>
        <v/>
      </c>
      <c r="B805" s="8" t="str" cm="1">
        <f t="array" aca="1" ref="B805" ca="1">IF(INDIRECT("出席票!$G"&amp;TEXT(ROW(B805),"0"),TRUE)="","",INDIRECT("出席票!$G"&amp;TEXT(ROW(B805),"0"),TRUE))</f>
        <v/>
      </c>
      <c r="D805" s="8" t="str" cm="1">
        <f t="array" aca="1" ref="D805" ca="1">IF(INDIRECT("答案!$F"&amp;TEXT(ROW(D805),"0"),TRUE)="","",INDIRECT("答案!$F"&amp;TEXT(ROW(D805),"0"),TRUE))</f>
        <v/>
      </c>
      <c r="E805" s="8" t="str" cm="1">
        <f t="array" aca="1" ref="E805" ca="1">IF(INDIRECT("答案!$G"&amp;TEXT(ROW(E805),"0"),TRUE)="","",INDIRECT("答案!$G"&amp;TEXT(ROW(E805),"0"),TRUE))</f>
        <v/>
      </c>
    </row>
    <row r="806" spans="1:5" x14ac:dyDescent="0.55000000000000004">
      <c r="A806" s="8" t="str" cm="1">
        <f t="array" aca="1" ref="A806" ca="1">IF(INDIRECT("出席票!$F"&amp;TEXT(ROW(A806),"0"),TRUE)="","",INDIRECT("出席票!$F"&amp;TEXT(ROW(A806),"0"),TRUE))</f>
        <v/>
      </c>
      <c r="B806" s="8" t="str" cm="1">
        <f t="array" aca="1" ref="B806" ca="1">IF(INDIRECT("出席票!$G"&amp;TEXT(ROW(B806),"0"),TRUE)="","",INDIRECT("出席票!$G"&amp;TEXT(ROW(B806),"0"),TRUE))</f>
        <v/>
      </c>
      <c r="D806" s="8" t="str" cm="1">
        <f t="array" aca="1" ref="D806" ca="1">IF(INDIRECT("答案!$F"&amp;TEXT(ROW(D806),"0"),TRUE)="","",INDIRECT("答案!$F"&amp;TEXT(ROW(D806),"0"),TRUE))</f>
        <v/>
      </c>
      <c r="E806" s="8" t="str" cm="1">
        <f t="array" aca="1" ref="E806" ca="1">IF(INDIRECT("答案!$G"&amp;TEXT(ROW(E806),"0"),TRUE)="","",INDIRECT("答案!$G"&amp;TEXT(ROW(E806),"0"),TRUE))</f>
        <v/>
      </c>
    </row>
    <row r="807" spans="1:5" x14ac:dyDescent="0.55000000000000004">
      <c r="A807" s="8" t="str" cm="1">
        <f t="array" aca="1" ref="A807" ca="1">IF(INDIRECT("出席票!$F"&amp;TEXT(ROW(A807),"0"),TRUE)="","",INDIRECT("出席票!$F"&amp;TEXT(ROW(A807),"0"),TRUE))</f>
        <v/>
      </c>
      <c r="B807" s="8" t="str" cm="1">
        <f t="array" aca="1" ref="B807" ca="1">IF(INDIRECT("出席票!$G"&amp;TEXT(ROW(B807),"0"),TRUE)="","",INDIRECT("出席票!$G"&amp;TEXT(ROW(B807),"0"),TRUE))</f>
        <v/>
      </c>
      <c r="D807" s="8" t="str" cm="1">
        <f t="array" aca="1" ref="D807" ca="1">IF(INDIRECT("答案!$F"&amp;TEXT(ROW(D807),"0"),TRUE)="","",INDIRECT("答案!$F"&amp;TEXT(ROW(D807),"0"),TRUE))</f>
        <v/>
      </c>
      <c r="E807" s="8" t="str" cm="1">
        <f t="array" aca="1" ref="E807" ca="1">IF(INDIRECT("答案!$G"&amp;TEXT(ROW(E807),"0"),TRUE)="","",INDIRECT("答案!$G"&amp;TEXT(ROW(E807),"0"),TRUE))</f>
        <v/>
      </c>
    </row>
    <row r="808" spans="1:5" x14ac:dyDescent="0.55000000000000004">
      <c r="A808" s="8" t="str" cm="1">
        <f t="array" aca="1" ref="A808" ca="1">IF(INDIRECT("出席票!$F"&amp;TEXT(ROW(A808),"0"),TRUE)="","",INDIRECT("出席票!$F"&amp;TEXT(ROW(A808),"0"),TRUE))</f>
        <v/>
      </c>
      <c r="B808" s="8" t="str" cm="1">
        <f t="array" aca="1" ref="B808" ca="1">IF(INDIRECT("出席票!$G"&amp;TEXT(ROW(B808),"0"),TRUE)="","",INDIRECT("出席票!$G"&amp;TEXT(ROW(B808),"0"),TRUE))</f>
        <v/>
      </c>
      <c r="D808" s="8" t="str" cm="1">
        <f t="array" aca="1" ref="D808" ca="1">IF(INDIRECT("答案!$F"&amp;TEXT(ROW(D808),"0"),TRUE)="","",INDIRECT("答案!$F"&amp;TEXT(ROW(D808),"0"),TRUE))</f>
        <v/>
      </c>
      <c r="E808" s="8" t="str" cm="1">
        <f t="array" aca="1" ref="E808" ca="1">IF(INDIRECT("答案!$G"&amp;TEXT(ROW(E808),"0"),TRUE)="","",INDIRECT("答案!$G"&amp;TEXT(ROW(E808),"0"),TRUE))</f>
        <v/>
      </c>
    </row>
    <row r="809" spans="1:5" x14ac:dyDescent="0.55000000000000004">
      <c r="A809" s="8" t="str" cm="1">
        <f t="array" aca="1" ref="A809" ca="1">IF(INDIRECT("出席票!$F"&amp;TEXT(ROW(A809),"0"),TRUE)="","",INDIRECT("出席票!$F"&amp;TEXT(ROW(A809),"0"),TRUE))</f>
        <v/>
      </c>
      <c r="B809" s="8" t="str" cm="1">
        <f t="array" aca="1" ref="B809" ca="1">IF(INDIRECT("出席票!$G"&amp;TEXT(ROW(B809),"0"),TRUE)="","",INDIRECT("出席票!$G"&amp;TEXT(ROW(B809),"0"),TRUE))</f>
        <v/>
      </c>
      <c r="D809" s="8" t="str" cm="1">
        <f t="array" aca="1" ref="D809" ca="1">IF(INDIRECT("答案!$F"&amp;TEXT(ROW(D809),"0"),TRUE)="","",INDIRECT("答案!$F"&amp;TEXT(ROW(D809),"0"),TRUE))</f>
        <v/>
      </c>
      <c r="E809" s="8" t="str" cm="1">
        <f t="array" aca="1" ref="E809" ca="1">IF(INDIRECT("答案!$G"&amp;TEXT(ROW(E809),"0"),TRUE)="","",INDIRECT("答案!$G"&amp;TEXT(ROW(E809),"0"),TRUE))</f>
        <v/>
      </c>
    </row>
    <row r="810" spans="1:5" x14ac:dyDescent="0.55000000000000004">
      <c r="A810" s="8" t="str" cm="1">
        <f t="array" aca="1" ref="A810" ca="1">IF(INDIRECT("出席票!$F"&amp;TEXT(ROW(A810),"0"),TRUE)="","",INDIRECT("出席票!$F"&amp;TEXT(ROW(A810),"0"),TRUE))</f>
        <v/>
      </c>
      <c r="B810" s="8" t="str" cm="1">
        <f t="array" aca="1" ref="B810" ca="1">IF(INDIRECT("出席票!$G"&amp;TEXT(ROW(B810),"0"),TRUE)="","",INDIRECT("出席票!$G"&amp;TEXT(ROW(B810),"0"),TRUE))</f>
        <v/>
      </c>
      <c r="D810" s="8" t="str" cm="1">
        <f t="array" aca="1" ref="D810" ca="1">IF(INDIRECT("答案!$F"&amp;TEXT(ROW(D810),"0"),TRUE)="","",INDIRECT("答案!$F"&amp;TEXT(ROW(D810),"0"),TRUE))</f>
        <v/>
      </c>
      <c r="E810" s="8" t="str" cm="1">
        <f t="array" aca="1" ref="E810" ca="1">IF(INDIRECT("答案!$G"&amp;TEXT(ROW(E810),"0"),TRUE)="","",INDIRECT("答案!$G"&amp;TEXT(ROW(E810),"0"),TRUE))</f>
        <v/>
      </c>
    </row>
    <row r="811" spans="1:5" x14ac:dyDescent="0.55000000000000004">
      <c r="A811" s="8" t="str" cm="1">
        <f t="array" aca="1" ref="A811" ca="1">IF(INDIRECT("出席票!$F"&amp;TEXT(ROW(A811),"0"),TRUE)="","",INDIRECT("出席票!$F"&amp;TEXT(ROW(A811),"0"),TRUE))</f>
        <v/>
      </c>
      <c r="B811" s="8" t="str" cm="1">
        <f t="array" aca="1" ref="B811" ca="1">IF(INDIRECT("出席票!$G"&amp;TEXT(ROW(B811),"0"),TRUE)="","",INDIRECT("出席票!$G"&amp;TEXT(ROW(B811),"0"),TRUE))</f>
        <v/>
      </c>
      <c r="D811" s="8" t="str" cm="1">
        <f t="array" aca="1" ref="D811" ca="1">IF(INDIRECT("答案!$F"&amp;TEXT(ROW(D811),"0"),TRUE)="","",INDIRECT("答案!$F"&amp;TEXT(ROW(D811),"0"),TRUE))</f>
        <v/>
      </c>
      <c r="E811" s="8" t="str" cm="1">
        <f t="array" aca="1" ref="E811" ca="1">IF(INDIRECT("答案!$G"&amp;TEXT(ROW(E811),"0"),TRUE)="","",INDIRECT("答案!$G"&amp;TEXT(ROW(E811),"0"),TRUE))</f>
        <v/>
      </c>
    </row>
    <row r="812" spans="1:5" x14ac:dyDescent="0.55000000000000004">
      <c r="A812" s="8" t="str" cm="1">
        <f t="array" aca="1" ref="A812" ca="1">IF(INDIRECT("出席票!$F"&amp;TEXT(ROW(A812),"0"),TRUE)="","",INDIRECT("出席票!$F"&amp;TEXT(ROW(A812),"0"),TRUE))</f>
        <v/>
      </c>
      <c r="B812" s="8" t="str" cm="1">
        <f t="array" aca="1" ref="B812" ca="1">IF(INDIRECT("出席票!$G"&amp;TEXT(ROW(B812),"0"),TRUE)="","",INDIRECT("出席票!$G"&amp;TEXT(ROW(B812),"0"),TRUE))</f>
        <v/>
      </c>
      <c r="D812" s="8" t="str" cm="1">
        <f t="array" aca="1" ref="D812" ca="1">IF(INDIRECT("答案!$F"&amp;TEXT(ROW(D812),"0"),TRUE)="","",INDIRECT("答案!$F"&amp;TEXT(ROW(D812),"0"),TRUE))</f>
        <v/>
      </c>
      <c r="E812" s="8" t="str" cm="1">
        <f t="array" aca="1" ref="E812" ca="1">IF(INDIRECT("答案!$G"&amp;TEXT(ROW(E812),"0"),TRUE)="","",INDIRECT("答案!$G"&amp;TEXT(ROW(E812),"0"),TRUE))</f>
        <v/>
      </c>
    </row>
    <row r="813" spans="1:5" x14ac:dyDescent="0.55000000000000004">
      <c r="A813" s="8" t="str" cm="1">
        <f t="array" aca="1" ref="A813" ca="1">IF(INDIRECT("出席票!$F"&amp;TEXT(ROW(A813),"0"),TRUE)="","",INDIRECT("出席票!$F"&amp;TEXT(ROW(A813),"0"),TRUE))</f>
        <v/>
      </c>
      <c r="B813" s="8" t="str" cm="1">
        <f t="array" aca="1" ref="B813" ca="1">IF(INDIRECT("出席票!$G"&amp;TEXT(ROW(B813),"0"),TRUE)="","",INDIRECT("出席票!$G"&amp;TEXT(ROW(B813),"0"),TRUE))</f>
        <v/>
      </c>
      <c r="D813" s="8" t="str" cm="1">
        <f t="array" aca="1" ref="D813" ca="1">IF(INDIRECT("答案!$F"&amp;TEXT(ROW(D813),"0"),TRUE)="","",INDIRECT("答案!$F"&amp;TEXT(ROW(D813),"0"),TRUE))</f>
        <v/>
      </c>
      <c r="E813" s="8" t="str" cm="1">
        <f t="array" aca="1" ref="E813" ca="1">IF(INDIRECT("答案!$G"&amp;TEXT(ROW(E813),"0"),TRUE)="","",INDIRECT("答案!$G"&amp;TEXT(ROW(E813),"0"),TRUE))</f>
        <v/>
      </c>
    </row>
    <row r="814" spans="1:5" x14ac:dyDescent="0.55000000000000004">
      <c r="A814" s="8" t="str" cm="1">
        <f t="array" aca="1" ref="A814" ca="1">IF(INDIRECT("出席票!$F"&amp;TEXT(ROW(A814),"0"),TRUE)="","",INDIRECT("出席票!$F"&amp;TEXT(ROW(A814),"0"),TRUE))</f>
        <v/>
      </c>
      <c r="B814" s="8" t="str" cm="1">
        <f t="array" aca="1" ref="B814" ca="1">IF(INDIRECT("出席票!$G"&amp;TEXT(ROW(B814),"0"),TRUE)="","",INDIRECT("出席票!$G"&amp;TEXT(ROW(B814),"0"),TRUE))</f>
        <v/>
      </c>
      <c r="D814" s="8" t="str" cm="1">
        <f t="array" aca="1" ref="D814" ca="1">IF(INDIRECT("答案!$F"&amp;TEXT(ROW(D814),"0"),TRUE)="","",INDIRECT("答案!$F"&amp;TEXT(ROW(D814),"0"),TRUE))</f>
        <v/>
      </c>
      <c r="E814" s="8" t="str" cm="1">
        <f t="array" aca="1" ref="E814" ca="1">IF(INDIRECT("答案!$G"&amp;TEXT(ROW(E814),"0"),TRUE)="","",INDIRECT("答案!$G"&amp;TEXT(ROW(E814),"0"),TRUE))</f>
        <v/>
      </c>
    </row>
    <row r="815" spans="1:5" x14ac:dyDescent="0.55000000000000004">
      <c r="A815" s="8" t="str" cm="1">
        <f t="array" aca="1" ref="A815" ca="1">IF(INDIRECT("出席票!$F"&amp;TEXT(ROW(A815),"0"),TRUE)="","",INDIRECT("出席票!$F"&amp;TEXT(ROW(A815),"0"),TRUE))</f>
        <v/>
      </c>
      <c r="B815" s="8" t="str" cm="1">
        <f t="array" aca="1" ref="B815" ca="1">IF(INDIRECT("出席票!$G"&amp;TEXT(ROW(B815),"0"),TRUE)="","",INDIRECT("出席票!$G"&amp;TEXT(ROW(B815),"0"),TRUE))</f>
        <v/>
      </c>
      <c r="D815" s="8" t="str" cm="1">
        <f t="array" aca="1" ref="D815" ca="1">IF(INDIRECT("答案!$F"&amp;TEXT(ROW(D815),"0"),TRUE)="","",INDIRECT("答案!$F"&amp;TEXT(ROW(D815),"0"),TRUE))</f>
        <v/>
      </c>
      <c r="E815" s="8" t="str" cm="1">
        <f t="array" aca="1" ref="E815" ca="1">IF(INDIRECT("答案!$G"&amp;TEXT(ROW(E815),"0"),TRUE)="","",INDIRECT("答案!$G"&amp;TEXT(ROW(E815),"0"),TRUE))</f>
        <v/>
      </c>
    </row>
    <row r="816" spans="1:5" x14ac:dyDescent="0.55000000000000004">
      <c r="A816" s="8" t="str" cm="1">
        <f t="array" aca="1" ref="A816" ca="1">IF(INDIRECT("出席票!$F"&amp;TEXT(ROW(A816),"0"),TRUE)="","",INDIRECT("出席票!$F"&amp;TEXT(ROW(A816),"0"),TRUE))</f>
        <v/>
      </c>
      <c r="B816" s="8" t="str" cm="1">
        <f t="array" aca="1" ref="B816" ca="1">IF(INDIRECT("出席票!$G"&amp;TEXT(ROW(B816),"0"),TRUE)="","",INDIRECT("出席票!$G"&amp;TEXT(ROW(B816),"0"),TRUE))</f>
        <v/>
      </c>
      <c r="D816" s="8" t="str" cm="1">
        <f t="array" aca="1" ref="D816" ca="1">IF(INDIRECT("答案!$F"&amp;TEXT(ROW(D816),"0"),TRUE)="","",INDIRECT("答案!$F"&amp;TEXT(ROW(D816),"0"),TRUE))</f>
        <v/>
      </c>
      <c r="E816" s="8" t="str" cm="1">
        <f t="array" aca="1" ref="E816" ca="1">IF(INDIRECT("答案!$G"&amp;TEXT(ROW(E816),"0"),TRUE)="","",INDIRECT("答案!$G"&amp;TEXT(ROW(E816),"0"),TRUE))</f>
        <v/>
      </c>
    </row>
    <row r="817" spans="1:5" x14ac:dyDescent="0.55000000000000004">
      <c r="A817" s="8" t="str" cm="1">
        <f t="array" aca="1" ref="A817" ca="1">IF(INDIRECT("出席票!$F"&amp;TEXT(ROW(A817),"0"),TRUE)="","",INDIRECT("出席票!$F"&amp;TEXT(ROW(A817),"0"),TRUE))</f>
        <v/>
      </c>
      <c r="B817" s="8" t="str" cm="1">
        <f t="array" aca="1" ref="B817" ca="1">IF(INDIRECT("出席票!$G"&amp;TEXT(ROW(B817),"0"),TRUE)="","",INDIRECT("出席票!$G"&amp;TEXT(ROW(B817),"0"),TRUE))</f>
        <v/>
      </c>
      <c r="D817" s="8" t="str" cm="1">
        <f t="array" aca="1" ref="D817" ca="1">IF(INDIRECT("答案!$F"&amp;TEXT(ROW(D817),"0"),TRUE)="","",INDIRECT("答案!$F"&amp;TEXT(ROW(D817),"0"),TRUE))</f>
        <v/>
      </c>
      <c r="E817" s="8" t="str" cm="1">
        <f t="array" aca="1" ref="E817" ca="1">IF(INDIRECT("答案!$G"&amp;TEXT(ROW(E817),"0"),TRUE)="","",INDIRECT("答案!$G"&amp;TEXT(ROW(E817),"0"),TRUE))</f>
        <v/>
      </c>
    </row>
    <row r="818" spans="1:5" x14ac:dyDescent="0.55000000000000004">
      <c r="A818" s="8" t="str" cm="1">
        <f t="array" aca="1" ref="A818" ca="1">IF(INDIRECT("出席票!$F"&amp;TEXT(ROW(A818),"0"),TRUE)="","",INDIRECT("出席票!$F"&amp;TEXT(ROW(A818),"0"),TRUE))</f>
        <v/>
      </c>
      <c r="B818" s="8" t="str" cm="1">
        <f t="array" aca="1" ref="B818" ca="1">IF(INDIRECT("出席票!$G"&amp;TEXT(ROW(B818),"0"),TRUE)="","",INDIRECT("出席票!$G"&amp;TEXT(ROW(B818),"0"),TRUE))</f>
        <v/>
      </c>
      <c r="D818" s="8" t="str" cm="1">
        <f t="array" aca="1" ref="D818" ca="1">IF(INDIRECT("答案!$F"&amp;TEXT(ROW(D818),"0"),TRUE)="","",INDIRECT("答案!$F"&amp;TEXT(ROW(D818),"0"),TRUE))</f>
        <v/>
      </c>
      <c r="E818" s="8" t="str" cm="1">
        <f t="array" aca="1" ref="E818" ca="1">IF(INDIRECT("答案!$G"&amp;TEXT(ROW(E818),"0"),TRUE)="","",INDIRECT("答案!$G"&amp;TEXT(ROW(E818),"0"),TRUE))</f>
        <v/>
      </c>
    </row>
    <row r="819" spans="1:5" x14ac:dyDescent="0.55000000000000004">
      <c r="A819" s="8" t="str" cm="1">
        <f t="array" aca="1" ref="A819" ca="1">IF(INDIRECT("出席票!$F"&amp;TEXT(ROW(A819),"0"),TRUE)="","",INDIRECT("出席票!$F"&amp;TEXT(ROW(A819),"0"),TRUE))</f>
        <v/>
      </c>
      <c r="B819" s="8" t="str" cm="1">
        <f t="array" aca="1" ref="B819" ca="1">IF(INDIRECT("出席票!$G"&amp;TEXT(ROW(B819),"0"),TRUE)="","",INDIRECT("出席票!$G"&amp;TEXT(ROW(B819),"0"),TRUE))</f>
        <v/>
      </c>
      <c r="D819" s="8" t="str" cm="1">
        <f t="array" aca="1" ref="D819" ca="1">IF(INDIRECT("答案!$F"&amp;TEXT(ROW(D819),"0"),TRUE)="","",INDIRECT("答案!$F"&amp;TEXT(ROW(D819),"0"),TRUE))</f>
        <v/>
      </c>
      <c r="E819" s="8" t="str" cm="1">
        <f t="array" aca="1" ref="E819" ca="1">IF(INDIRECT("答案!$G"&amp;TEXT(ROW(E819),"0"),TRUE)="","",INDIRECT("答案!$G"&amp;TEXT(ROW(E819),"0"),TRUE))</f>
        <v/>
      </c>
    </row>
    <row r="820" spans="1:5" x14ac:dyDescent="0.55000000000000004">
      <c r="A820" s="8" t="str" cm="1">
        <f t="array" aca="1" ref="A820" ca="1">IF(INDIRECT("出席票!$F"&amp;TEXT(ROW(A820),"0"),TRUE)="","",INDIRECT("出席票!$F"&amp;TEXT(ROW(A820),"0"),TRUE))</f>
        <v/>
      </c>
      <c r="B820" s="8" t="str" cm="1">
        <f t="array" aca="1" ref="B820" ca="1">IF(INDIRECT("出席票!$G"&amp;TEXT(ROW(B820),"0"),TRUE)="","",INDIRECT("出席票!$G"&amp;TEXT(ROW(B820),"0"),TRUE))</f>
        <v/>
      </c>
      <c r="D820" s="8" t="str" cm="1">
        <f t="array" aca="1" ref="D820" ca="1">IF(INDIRECT("答案!$F"&amp;TEXT(ROW(D820),"0"),TRUE)="","",INDIRECT("答案!$F"&amp;TEXT(ROW(D820),"0"),TRUE))</f>
        <v/>
      </c>
      <c r="E820" s="8" t="str" cm="1">
        <f t="array" aca="1" ref="E820" ca="1">IF(INDIRECT("答案!$G"&amp;TEXT(ROW(E820),"0"),TRUE)="","",INDIRECT("答案!$G"&amp;TEXT(ROW(E820),"0"),TRUE))</f>
        <v/>
      </c>
    </row>
    <row r="821" spans="1:5" x14ac:dyDescent="0.55000000000000004">
      <c r="A821" s="8" t="str" cm="1">
        <f t="array" aca="1" ref="A821" ca="1">IF(INDIRECT("出席票!$F"&amp;TEXT(ROW(A821),"0"),TRUE)="","",INDIRECT("出席票!$F"&amp;TEXT(ROW(A821),"0"),TRUE))</f>
        <v/>
      </c>
      <c r="B821" s="8" t="str" cm="1">
        <f t="array" aca="1" ref="B821" ca="1">IF(INDIRECT("出席票!$G"&amp;TEXT(ROW(B821),"0"),TRUE)="","",INDIRECT("出席票!$G"&amp;TEXT(ROW(B821),"0"),TRUE))</f>
        <v/>
      </c>
      <c r="D821" s="8" t="str" cm="1">
        <f t="array" aca="1" ref="D821" ca="1">IF(INDIRECT("答案!$F"&amp;TEXT(ROW(D821),"0"),TRUE)="","",INDIRECT("答案!$F"&amp;TEXT(ROW(D821),"0"),TRUE))</f>
        <v/>
      </c>
      <c r="E821" s="8" t="str" cm="1">
        <f t="array" aca="1" ref="E821" ca="1">IF(INDIRECT("答案!$G"&amp;TEXT(ROW(E821),"0"),TRUE)="","",INDIRECT("答案!$G"&amp;TEXT(ROW(E821),"0"),TRUE))</f>
        <v/>
      </c>
    </row>
    <row r="822" spans="1:5" x14ac:dyDescent="0.55000000000000004">
      <c r="A822" s="8" t="str" cm="1">
        <f t="array" aca="1" ref="A822" ca="1">IF(INDIRECT("出席票!$F"&amp;TEXT(ROW(A822),"0"),TRUE)="","",INDIRECT("出席票!$F"&amp;TEXT(ROW(A822),"0"),TRUE))</f>
        <v/>
      </c>
      <c r="B822" s="8" t="str" cm="1">
        <f t="array" aca="1" ref="B822" ca="1">IF(INDIRECT("出席票!$G"&amp;TEXT(ROW(B822),"0"),TRUE)="","",INDIRECT("出席票!$G"&amp;TEXT(ROW(B822),"0"),TRUE))</f>
        <v/>
      </c>
      <c r="D822" s="8" t="str" cm="1">
        <f t="array" aca="1" ref="D822" ca="1">IF(INDIRECT("答案!$F"&amp;TEXT(ROW(D822),"0"),TRUE)="","",INDIRECT("答案!$F"&amp;TEXT(ROW(D822),"0"),TRUE))</f>
        <v/>
      </c>
      <c r="E822" s="8" t="str" cm="1">
        <f t="array" aca="1" ref="E822" ca="1">IF(INDIRECT("答案!$G"&amp;TEXT(ROW(E822),"0"),TRUE)="","",INDIRECT("答案!$G"&amp;TEXT(ROW(E822),"0"),TRUE))</f>
        <v/>
      </c>
    </row>
    <row r="823" spans="1:5" x14ac:dyDescent="0.55000000000000004">
      <c r="A823" s="8" t="str" cm="1">
        <f t="array" aca="1" ref="A823" ca="1">IF(INDIRECT("出席票!$F"&amp;TEXT(ROW(A823),"0"),TRUE)="","",INDIRECT("出席票!$F"&amp;TEXT(ROW(A823),"0"),TRUE))</f>
        <v/>
      </c>
      <c r="B823" s="8" t="str" cm="1">
        <f t="array" aca="1" ref="B823" ca="1">IF(INDIRECT("出席票!$G"&amp;TEXT(ROW(B823),"0"),TRUE)="","",INDIRECT("出席票!$G"&amp;TEXT(ROW(B823),"0"),TRUE))</f>
        <v/>
      </c>
      <c r="D823" s="8" t="str" cm="1">
        <f t="array" aca="1" ref="D823" ca="1">IF(INDIRECT("答案!$F"&amp;TEXT(ROW(D823),"0"),TRUE)="","",INDIRECT("答案!$F"&amp;TEXT(ROW(D823),"0"),TRUE))</f>
        <v/>
      </c>
      <c r="E823" s="8" t="str" cm="1">
        <f t="array" aca="1" ref="E823" ca="1">IF(INDIRECT("答案!$G"&amp;TEXT(ROW(E823),"0"),TRUE)="","",INDIRECT("答案!$G"&amp;TEXT(ROW(E823),"0"),TRUE))</f>
        <v/>
      </c>
    </row>
    <row r="824" spans="1:5" x14ac:dyDescent="0.55000000000000004">
      <c r="A824" s="8" t="str" cm="1">
        <f t="array" aca="1" ref="A824" ca="1">IF(INDIRECT("出席票!$F"&amp;TEXT(ROW(A824),"0"),TRUE)="","",INDIRECT("出席票!$F"&amp;TEXT(ROW(A824),"0"),TRUE))</f>
        <v/>
      </c>
      <c r="B824" s="8" t="str" cm="1">
        <f t="array" aca="1" ref="B824" ca="1">IF(INDIRECT("出席票!$G"&amp;TEXT(ROW(B824),"0"),TRUE)="","",INDIRECT("出席票!$G"&amp;TEXT(ROW(B824),"0"),TRUE))</f>
        <v/>
      </c>
      <c r="D824" s="8" t="str" cm="1">
        <f t="array" aca="1" ref="D824" ca="1">IF(INDIRECT("答案!$F"&amp;TEXT(ROW(D824),"0"),TRUE)="","",INDIRECT("答案!$F"&amp;TEXT(ROW(D824),"0"),TRUE))</f>
        <v/>
      </c>
      <c r="E824" s="8" t="str" cm="1">
        <f t="array" aca="1" ref="E824" ca="1">IF(INDIRECT("答案!$G"&amp;TEXT(ROW(E824),"0"),TRUE)="","",INDIRECT("答案!$G"&amp;TEXT(ROW(E824),"0"),TRUE))</f>
        <v/>
      </c>
    </row>
    <row r="825" spans="1:5" x14ac:dyDescent="0.55000000000000004">
      <c r="A825" s="8" t="str" cm="1">
        <f t="array" aca="1" ref="A825" ca="1">IF(INDIRECT("出席票!$F"&amp;TEXT(ROW(A825),"0"),TRUE)="","",INDIRECT("出席票!$F"&amp;TEXT(ROW(A825),"0"),TRUE))</f>
        <v/>
      </c>
      <c r="B825" s="8" t="str" cm="1">
        <f t="array" aca="1" ref="B825" ca="1">IF(INDIRECT("出席票!$G"&amp;TEXT(ROW(B825),"0"),TRUE)="","",INDIRECT("出席票!$G"&amp;TEXT(ROW(B825),"0"),TRUE))</f>
        <v/>
      </c>
      <c r="D825" s="8" t="str" cm="1">
        <f t="array" aca="1" ref="D825" ca="1">IF(INDIRECT("答案!$F"&amp;TEXT(ROW(D825),"0"),TRUE)="","",INDIRECT("答案!$F"&amp;TEXT(ROW(D825),"0"),TRUE))</f>
        <v/>
      </c>
      <c r="E825" s="8" t="str" cm="1">
        <f t="array" aca="1" ref="E825" ca="1">IF(INDIRECT("答案!$G"&amp;TEXT(ROW(E825),"0"),TRUE)="","",INDIRECT("答案!$G"&amp;TEXT(ROW(E825),"0"),TRUE))</f>
        <v/>
      </c>
    </row>
    <row r="826" spans="1:5" x14ac:dyDescent="0.55000000000000004">
      <c r="A826" s="8" t="str" cm="1">
        <f t="array" aca="1" ref="A826" ca="1">IF(INDIRECT("出席票!$F"&amp;TEXT(ROW(A826),"0"),TRUE)="","",INDIRECT("出席票!$F"&amp;TEXT(ROW(A826),"0"),TRUE))</f>
        <v/>
      </c>
      <c r="B826" s="8" t="str" cm="1">
        <f t="array" aca="1" ref="B826" ca="1">IF(INDIRECT("出席票!$G"&amp;TEXT(ROW(B826),"0"),TRUE)="","",INDIRECT("出席票!$G"&amp;TEXT(ROW(B826),"0"),TRUE))</f>
        <v/>
      </c>
      <c r="D826" s="8" t="str" cm="1">
        <f t="array" aca="1" ref="D826" ca="1">IF(INDIRECT("答案!$F"&amp;TEXT(ROW(D826),"0"),TRUE)="","",INDIRECT("答案!$F"&amp;TEXT(ROW(D826),"0"),TRUE))</f>
        <v/>
      </c>
      <c r="E826" s="8" t="str" cm="1">
        <f t="array" aca="1" ref="E826" ca="1">IF(INDIRECT("答案!$G"&amp;TEXT(ROW(E826),"0"),TRUE)="","",INDIRECT("答案!$G"&amp;TEXT(ROW(E826),"0"),TRUE))</f>
        <v/>
      </c>
    </row>
    <row r="827" spans="1:5" x14ac:dyDescent="0.55000000000000004">
      <c r="A827" s="8" t="str" cm="1">
        <f t="array" aca="1" ref="A827" ca="1">IF(INDIRECT("出席票!$F"&amp;TEXT(ROW(A827),"0"),TRUE)="","",INDIRECT("出席票!$F"&amp;TEXT(ROW(A827),"0"),TRUE))</f>
        <v/>
      </c>
      <c r="B827" s="8" t="str" cm="1">
        <f t="array" aca="1" ref="B827" ca="1">IF(INDIRECT("出席票!$G"&amp;TEXT(ROW(B827),"0"),TRUE)="","",INDIRECT("出席票!$G"&amp;TEXT(ROW(B827),"0"),TRUE))</f>
        <v/>
      </c>
      <c r="D827" s="8" t="str" cm="1">
        <f t="array" aca="1" ref="D827" ca="1">IF(INDIRECT("答案!$F"&amp;TEXT(ROW(D827),"0"),TRUE)="","",INDIRECT("答案!$F"&amp;TEXT(ROW(D827),"0"),TRUE))</f>
        <v/>
      </c>
      <c r="E827" s="8" t="str" cm="1">
        <f t="array" aca="1" ref="E827" ca="1">IF(INDIRECT("答案!$G"&amp;TEXT(ROW(E827),"0"),TRUE)="","",INDIRECT("答案!$G"&amp;TEXT(ROW(E827),"0"),TRUE))</f>
        <v/>
      </c>
    </row>
    <row r="828" spans="1:5" x14ac:dyDescent="0.55000000000000004">
      <c r="A828" s="8" t="str" cm="1">
        <f t="array" aca="1" ref="A828" ca="1">IF(INDIRECT("出席票!$F"&amp;TEXT(ROW(A828),"0"),TRUE)="","",INDIRECT("出席票!$F"&amp;TEXT(ROW(A828),"0"),TRUE))</f>
        <v/>
      </c>
      <c r="B828" s="8" t="str" cm="1">
        <f t="array" aca="1" ref="B828" ca="1">IF(INDIRECT("出席票!$G"&amp;TEXT(ROW(B828),"0"),TRUE)="","",INDIRECT("出席票!$G"&amp;TEXT(ROW(B828),"0"),TRUE))</f>
        <v/>
      </c>
      <c r="D828" s="8" t="str" cm="1">
        <f t="array" aca="1" ref="D828" ca="1">IF(INDIRECT("答案!$F"&amp;TEXT(ROW(D828),"0"),TRUE)="","",INDIRECT("答案!$F"&amp;TEXT(ROW(D828),"0"),TRUE))</f>
        <v/>
      </c>
      <c r="E828" s="8" t="str" cm="1">
        <f t="array" aca="1" ref="E828" ca="1">IF(INDIRECT("答案!$G"&amp;TEXT(ROW(E828),"0"),TRUE)="","",INDIRECT("答案!$G"&amp;TEXT(ROW(E828),"0"),TRUE))</f>
        <v/>
      </c>
    </row>
    <row r="829" spans="1:5" x14ac:dyDescent="0.55000000000000004">
      <c r="A829" s="8" t="str" cm="1">
        <f t="array" aca="1" ref="A829" ca="1">IF(INDIRECT("出席票!$F"&amp;TEXT(ROW(A829),"0"),TRUE)="","",INDIRECT("出席票!$F"&amp;TEXT(ROW(A829),"0"),TRUE))</f>
        <v/>
      </c>
      <c r="B829" s="8" t="str" cm="1">
        <f t="array" aca="1" ref="B829" ca="1">IF(INDIRECT("出席票!$G"&amp;TEXT(ROW(B829),"0"),TRUE)="","",INDIRECT("出席票!$G"&amp;TEXT(ROW(B829),"0"),TRUE))</f>
        <v/>
      </c>
      <c r="D829" s="8" t="str" cm="1">
        <f t="array" aca="1" ref="D829" ca="1">IF(INDIRECT("答案!$F"&amp;TEXT(ROW(D829),"0"),TRUE)="","",INDIRECT("答案!$F"&amp;TEXT(ROW(D829),"0"),TRUE))</f>
        <v/>
      </c>
      <c r="E829" s="8" t="str" cm="1">
        <f t="array" aca="1" ref="E829" ca="1">IF(INDIRECT("答案!$G"&amp;TEXT(ROW(E829),"0"),TRUE)="","",INDIRECT("答案!$G"&amp;TEXT(ROW(E829),"0"),TRUE))</f>
        <v/>
      </c>
    </row>
    <row r="830" spans="1:5" x14ac:dyDescent="0.55000000000000004">
      <c r="A830" s="8" t="str" cm="1">
        <f t="array" aca="1" ref="A830" ca="1">IF(INDIRECT("出席票!$F"&amp;TEXT(ROW(A830),"0"),TRUE)="","",INDIRECT("出席票!$F"&amp;TEXT(ROW(A830),"0"),TRUE))</f>
        <v/>
      </c>
      <c r="B830" s="8" t="str" cm="1">
        <f t="array" aca="1" ref="B830" ca="1">IF(INDIRECT("出席票!$G"&amp;TEXT(ROW(B830),"0"),TRUE)="","",INDIRECT("出席票!$G"&amp;TEXT(ROW(B830),"0"),TRUE))</f>
        <v/>
      </c>
      <c r="D830" s="8" t="str" cm="1">
        <f t="array" aca="1" ref="D830" ca="1">IF(INDIRECT("答案!$F"&amp;TEXT(ROW(D830),"0"),TRUE)="","",INDIRECT("答案!$F"&amp;TEXT(ROW(D830),"0"),TRUE))</f>
        <v/>
      </c>
      <c r="E830" s="8" t="str" cm="1">
        <f t="array" aca="1" ref="E830" ca="1">IF(INDIRECT("答案!$G"&amp;TEXT(ROW(E830),"0"),TRUE)="","",INDIRECT("答案!$G"&amp;TEXT(ROW(E830),"0"),TRUE))</f>
        <v/>
      </c>
    </row>
    <row r="831" spans="1:5" x14ac:dyDescent="0.55000000000000004">
      <c r="A831" s="8" t="str" cm="1">
        <f t="array" aca="1" ref="A831" ca="1">IF(INDIRECT("出席票!$F"&amp;TEXT(ROW(A831),"0"),TRUE)="","",INDIRECT("出席票!$F"&amp;TEXT(ROW(A831),"0"),TRUE))</f>
        <v/>
      </c>
      <c r="B831" s="8" t="str" cm="1">
        <f t="array" aca="1" ref="B831" ca="1">IF(INDIRECT("出席票!$G"&amp;TEXT(ROW(B831),"0"),TRUE)="","",INDIRECT("出席票!$G"&amp;TEXT(ROW(B831),"0"),TRUE))</f>
        <v/>
      </c>
      <c r="D831" s="8" t="str" cm="1">
        <f t="array" aca="1" ref="D831" ca="1">IF(INDIRECT("答案!$F"&amp;TEXT(ROW(D831),"0"),TRUE)="","",INDIRECT("答案!$F"&amp;TEXT(ROW(D831),"0"),TRUE))</f>
        <v/>
      </c>
      <c r="E831" s="8" t="str" cm="1">
        <f t="array" aca="1" ref="E831" ca="1">IF(INDIRECT("答案!$G"&amp;TEXT(ROW(E831),"0"),TRUE)="","",INDIRECT("答案!$G"&amp;TEXT(ROW(E831),"0"),TRUE))</f>
        <v/>
      </c>
    </row>
    <row r="832" spans="1:5" x14ac:dyDescent="0.55000000000000004">
      <c r="A832" s="8" t="str" cm="1">
        <f t="array" aca="1" ref="A832" ca="1">IF(INDIRECT("出席票!$F"&amp;TEXT(ROW(A832),"0"),TRUE)="","",INDIRECT("出席票!$F"&amp;TEXT(ROW(A832),"0"),TRUE))</f>
        <v/>
      </c>
      <c r="B832" s="8" t="str" cm="1">
        <f t="array" aca="1" ref="B832" ca="1">IF(INDIRECT("出席票!$G"&amp;TEXT(ROW(B832),"0"),TRUE)="","",INDIRECT("出席票!$G"&amp;TEXT(ROW(B832),"0"),TRUE))</f>
        <v/>
      </c>
      <c r="D832" s="8" t="str" cm="1">
        <f t="array" aca="1" ref="D832" ca="1">IF(INDIRECT("答案!$F"&amp;TEXT(ROW(D832),"0"),TRUE)="","",INDIRECT("答案!$F"&amp;TEXT(ROW(D832),"0"),TRUE))</f>
        <v/>
      </c>
      <c r="E832" s="8" t="str" cm="1">
        <f t="array" aca="1" ref="E832" ca="1">IF(INDIRECT("答案!$G"&amp;TEXT(ROW(E832),"0"),TRUE)="","",INDIRECT("答案!$G"&amp;TEXT(ROW(E832),"0"),TRUE))</f>
        <v/>
      </c>
    </row>
    <row r="833" spans="1:5" x14ac:dyDescent="0.55000000000000004">
      <c r="A833" s="8" t="str" cm="1">
        <f t="array" aca="1" ref="A833" ca="1">IF(INDIRECT("出席票!$F"&amp;TEXT(ROW(A833),"0"),TRUE)="","",INDIRECT("出席票!$F"&amp;TEXT(ROW(A833),"0"),TRUE))</f>
        <v/>
      </c>
      <c r="B833" s="8" t="str" cm="1">
        <f t="array" aca="1" ref="B833" ca="1">IF(INDIRECT("出席票!$G"&amp;TEXT(ROW(B833),"0"),TRUE)="","",INDIRECT("出席票!$G"&amp;TEXT(ROW(B833),"0"),TRUE))</f>
        <v/>
      </c>
      <c r="D833" s="8" t="str" cm="1">
        <f t="array" aca="1" ref="D833" ca="1">IF(INDIRECT("答案!$F"&amp;TEXT(ROW(D833),"0"),TRUE)="","",INDIRECT("答案!$F"&amp;TEXT(ROW(D833),"0"),TRUE))</f>
        <v/>
      </c>
      <c r="E833" s="8" t="str" cm="1">
        <f t="array" aca="1" ref="E833" ca="1">IF(INDIRECT("答案!$G"&amp;TEXT(ROW(E833),"0"),TRUE)="","",INDIRECT("答案!$G"&amp;TEXT(ROW(E833),"0"),TRUE))</f>
        <v/>
      </c>
    </row>
    <row r="834" spans="1:5" x14ac:dyDescent="0.55000000000000004">
      <c r="A834" s="8" t="str" cm="1">
        <f t="array" aca="1" ref="A834" ca="1">IF(INDIRECT("出席票!$F"&amp;TEXT(ROW(A834),"0"),TRUE)="","",INDIRECT("出席票!$F"&amp;TEXT(ROW(A834),"0"),TRUE))</f>
        <v/>
      </c>
      <c r="B834" s="8" t="str" cm="1">
        <f t="array" aca="1" ref="B834" ca="1">IF(INDIRECT("出席票!$G"&amp;TEXT(ROW(B834),"0"),TRUE)="","",INDIRECT("出席票!$G"&amp;TEXT(ROW(B834),"0"),TRUE))</f>
        <v/>
      </c>
      <c r="D834" s="8" t="str" cm="1">
        <f t="array" aca="1" ref="D834" ca="1">IF(INDIRECT("答案!$F"&amp;TEXT(ROW(D834),"0"),TRUE)="","",INDIRECT("答案!$F"&amp;TEXT(ROW(D834),"0"),TRUE))</f>
        <v/>
      </c>
      <c r="E834" s="8" t="str" cm="1">
        <f t="array" aca="1" ref="E834" ca="1">IF(INDIRECT("答案!$G"&amp;TEXT(ROW(E834),"0"),TRUE)="","",INDIRECT("答案!$G"&amp;TEXT(ROW(E834),"0"),TRUE))</f>
        <v/>
      </c>
    </row>
    <row r="835" spans="1:5" x14ac:dyDescent="0.55000000000000004">
      <c r="A835" s="8" t="str" cm="1">
        <f t="array" aca="1" ref="A835" ca="1">IF(INDIRECT("出席票!$F"&amp;TEXT(ROW(A835),"0"),TRUE)="","",INDIRECT("出席票!$F"&amp;TEXT(ROW(A835),"0"),TRUE))</f>
        <v/>
      </c>
      <c r="B835" s="8" t="str" cm="1">
        <f t="array" aca="1" ref="B835" ca="1">IF(INDIRECT("出席票!$G"&amp;TEXT(ROW(B835),"0"),TRUE)="","",INDIRECT("出席票!$G"&amp;TEXT(ROW(B835),"0"),TRUE))</f>
        <v/>
      </c>
      <c r="D835" s="8" t="str" cm="1">
        <f t="array" aca="1" ref="D835" ca="1">IF(INDIRECT("答案!$F"&amp;TEXT(ROW(D835),"0"),TRUE)="","",INDIRECT("答案!$F"&amp;TEXT(ROW(D835),"0"),TRUE))</f>
        <v/>
      </c>
      <c r="E835" s="8" t="str" cm="1">
        <f t="array" aca="1" ref="E835" ca="1">IF(INDIRECT("答案!$G"&amp;TEXT(ROW(E835),"0"),TRUE)="","",INDIRECT("答案!$G"&amp;TEXT(ROW(E835),"0"),TRUE))</f>
        <v/>
      </c>
    </row>
    <row r="836" spans="1:5" x14ac:dyDescent="0.55000000000000004">
      <c r="A836" s="8" t="str" cm="1">
        <f t="array" aca="1" ref="A836" ca="1">IF(INDIRECT("出席票!$F"&amp;TEXT(ROW(A836),"0"),TRUE)="","",INDIRECT("出席票!$F"&amp;TEXT(ROW(A836),"0"),TRUE))</f>
        <v/>
      </c>
      <c r="B836" s="8" t="str" cm="1">
        <f t="array" aca="1" ref="B836" ca="1">IF(INDIRECT("出席票!$G"&amp;TEXT(ROW(B836),"0"),TRUE)="","",INDIRECT("出席票!$G"&amp;TEXT(ROW(B836),"0"),TRUE))</f>
        <v/>
      </c>
      <c r="D836" s="8" t="str" cm="1">
        <f t="array" aca="1" ref="D836" ca="1">IF(INDIRECT("答案!$F"&amp;TEXT(ROW(D836),"0"),TRUE)="","",INDIRECT("答案!$F"&amp;TEXT(ROW(D836),"0"),TRUE))</f>
        <v/>
      </c>
      <c r="E836" s="8" t="str" cm="1">
        <f t="array" aca="1" ref="E836" ca="1">IF(INDIRECT("答案!$G"&amp;TEXT(ROW(E836),"0"),TRUE)="","",INDIRECT("答案!$G"&amp;TEXT(ROW(E836),"0"),TRUE))</f>
        <v/>
      </c>
    </row>
    <row r="837" spans="1:5" x14ac:dyDescent="0.55000000000000004">
      <c r="A837" s="8" t="str" cm="1">
        <f t="array" aca="1" ref="A837" ca="1">IF(INDIRECT("出席票!$F"&amp;TEXT(ROW(A837),"0"),TRUE)="","",INDIRECT("出席票!$F"&amp;TEXT(ROW(A837),"0"),TRUE))</f>
        <v/>
      </c>
      <c r="B837" s="8" t="str" cm="1">
        <f t="array" aca="1" ref="B837" ca="1">IF(INDIRECT("出席票!$G"&amp;TEXT(ROW(B837),"0"),TRUE)="","",INDIRECT("出席票!$G"&amp;TEXT(ROW(B837),"0"),TRUE))</f>
        <v/>
      </c>
      <c r="D837" s="8" t="str" cm="1">
        <f t="array" aca="1" ref="D837" ca="1">IF(INDIRECT("答案!$F"&amp;TEXT(ROW(D837),"0"),TRUE)="","",INDIRECT("答案!$F"&amp;TEXT(ROW(D837),"0"),TRUE))</f>
        <v/>
      </c>
      <c r="E837" s="8" t="str" cm="1">
        <f t="array" aca="1" ref="E837" ca="1">IF(INDIRECT("答案!$G"&amp;TEXT(ROW(E837),"0"),TRUE)="","",INDIRECT("答案!$G"&amp;TEXT(ROW(E837),"0"),TRUE))</f>
        <v/>
      </c>
    </row>
    <row r="838" spans="1:5" x14ac:dyDescent="0.55000000000000004">
      <c r="A838" s="8" t="str" cm="1">
        <f t="array" aca="1" ref="A838" ca="1">IF(INDIRECT("出席票!$F"&amp;TEXT(ROW(A838),"0"),TRUE)="","",INDIRECT("出席票!$F"&amp;TEXT(ROW(A838),"0"),TRUE))</f>
        <v/>
      </c>
      <c r="B838" s="8" t="str" cm="1">
        <f t="array" aca="1" ref="B838" ca="1">IF(INDIRECT("出席票!$G"&amp;TEXT(ROW(B838),"0"),TRUE)="","",INDIRECT("出席票!$G"&amp;TEXT(ROW(B838),"0"),TRUE))</f>
        <v/>
      </c>
      <c r="D838" s="8" t="str" cm="1">
        <f t="array" aca="1" ref="D838" ca="1">IF(INDIRECT("答案!$F"&amp;TEXT(ROW(D838),"0"),TRUE)="","",INDIRECT("答案!$F"&amp;TEXT(ROW(D838),"0"),TRUE))</f>
        <v/>
      </c>
      <c r="E838" s="8" t="str" cm="1">
        <f t="array" aca="1" ref="E838" ca="1">IF(INDIRECT("答案!$G"&amp;TEXT(ROW(E838),"0"),TRUE)="","",INDIRECT("答案!$G"&amp;TEXT(ROW(E838),"0"),TRUE))</f>
        <v/>
      </c>
    </row>
    <row r="839" spans="1:5" x14ac:dyDescent="0.55000000000000004">
      <c r="A839" s="8" t="str" cm="1">
        <f t="array" aca="1" ref="A839" ca="1">IF(INDIRECT("出席票!$F"&amp;TEXT(ROW(A839),"0"),TRUE)="","",INDIRECT("出席票!$F"&amp;TEXT(ROW(A839),"0"),TRUE))</f>
        <v/>
      </c>
      <c r="B839" s="8" t="str" cm="1">
        <f t="array" aca="1" ref="B839" ca="1">IF(INDIRECT("出席票!$G"&amp;TEXT(ROW(B839),"0"),TRUE)="","",INDIRECT("出席票!$G"&amp;TEXT(ROW(B839),"0"),TRUE))</f>
        <v/>
      </c>
      <c r="D839" s="8" t="str" cm="1">
        <f t="array" aca="1" ref="D839" ca="1">IF(INDIRECT("答案!$F"&amp;TEXT(ROW(D839),"0"),TRUE)="","",INDIRECT("答案!$F"&amp;TEXT(ROW(D839),"0"),TRUE))</f>
        <v/>
      </c>
      <c r="E839" s="8" t="str" cm="1">
        <f t="array" aca="1" ref="E839" ca="1">IF(INDIRECT("答案!$G"&amp;TEXT(ROW(E839),"0"),TRUE)="","",INDIRECT("答案!$G"&amp;TEXT(ROW(E839),"0"),TRUE))</f>
        <v/>
      </c>
    </row>
    <row r="840" spans="1:5" x14ac:dyDescent="0.55000000000000004">
      <c r="A840" s="8" t="str" cm="1">
        <f t="array" aca="1" ref="A840" ca="1">IF(INDIRECT("出席票!$F"&amp;TEXT(ROW(A840),"0"),TRUE)="","",INDIRECT("出席票!$F"&amp;TEXT(ROW(A840),"0"),TRUE))</f>
        <v/>
      </c>
      <c r="B840" s="8" t="str" cm="1">
        <f t="array" aca="1" ref="B840" ca="1">IF(INDIRECT("出席票!$G"&amp;TEXT(ROW(B840),"0"),TRUE)="","",INDIRECT("出席票!$G"&amp;TEXT(ROW(B840),"0"),TRUE))</f>
        <v/>
      </c>
      <c r="D840" s="8" t="str" cm="1">
        <f t="array" aca="1" ref="D840" ca="1">IF(INDIRECT("答案!$F"&amp;TEXT(ROW(D840),"0"),TRUE)="","",INDIRECT("答案!$F"&amp;TEXT(ROW(D840),"0"),TRUE))</f>
        <v/>
      </c>
      <c r="E840" s="8" t="str" cm="1">
        <f t="array" aca="1" ref="E840" ca="1">IF(INDIRECT("答案!$G"&amp;TEXT(ROW(E840),"0"),TRUE)="","",INDIRECT("答案!$G"&amp;TEXT(ROW(E840),"0"),TRUE))</f>
        <v/>
      </c>
    </row>
    <row r="841" spans="1:5" x14ac:dyDescent="0.55000000000000004">
      <c r="A841" s="8" t="str" cm="1">
        <f t="array" aca="1" ref="A841" ca="1">IF(INDIRECT("出席票!$F"&amp;TEXT(ROW(A841),"0"),TRUE)="","",INDIRECT("出席票!$F"&amp;TEXT(ROW(A841),"0"),TRUE))</f>
        <v/>
      </c>
      <c r="B841" s="8" t="str" cm="1">
        <f t="array" aca="1" ref="B841" ca="1">IF(INDIRECT("出席票!$G"&amp;TEXT(ROW(B841),"0"),TRUE)="","",INDIRECT("出席票!$G"&amp;TEXT(ROW(B841),"0"),TRUE))</f>
        <v/>
      </c>
      <c r="D841" s="8" t="str" cm="1">
        <f t="array" aca="1" ref="D841" ca="1">IF(INDIRECT("答案!$F"&amp;TEXT(ROW(D841),"0"),TRUE)="","",INDIRECT("答案!$F"&amp;TEXT(ROW(D841),"0"),TRUE))</f>
        <v/>
      </c>
      <c r="E841" s="8" t="str" cm="1">
        <f t="array" aca="1" ref="E841" ca="1">IF(INDIRECT("答案!$G"&amp;TEXT(ROW(E841),"0"),TRUE)="","",INDIRECT("答案!$G"&amp;TEXT(ROW(E841),"0"),TRUE))</f>
        <v/>
      </c>
    </row>
    <row r="842" spans="1:5" x14ac:dyDescent="0.55000000000000004">
      <c r="A842" s="8" t="str" cm="1">
        <f t="array" aca="1" ref="A842" ca="1">IF(INDIRECT("出席票!$F"&amp;TEXT(ROW(A842),"0"),TRUE)="","",INDIRECT("出席票!$F"&amp;TEXT(ROW(A842),"0"),TRUE))</f>
        <v/>
      </c>
      <c r="B842" s="8" t="str" cm="1">
        <f t="array" aca="1" ref="B842" ca="1">IF(INDIRECT("出席票!$G"&amp;TEXT(ROW(B842),"0"),TRUE)="","",INDIRECT("出席票!$G"&amp;TEXT(ROW(B842),"0"),TRUE))</f>
        <v/>
      </c>
      <c r="D842" s="8" t="str" cm="1">
        <f t="array" aca="1" ref="D842" ca="1">IF(INDIRECT("答案!$F"&amp;TEXT(ROW(D842),"0"),TRUE)="","",INDIRECT("答案!$F"&amp;TEXT(ROW(D842),"0"),TRUE))</f>
        <v/>
      </c>
      <c r="E842" s="8" t="str" cm="1">
        <f t="array" aca="1" ref="E842" ca="1">IF(INDIRECT("答案!$G"&amp;TEXT(ROW(E842),"0"),TRUE)="","",INDIRECT("答案!$G"&amp;TEXT(ROW(E842),"0"),TRUE))</f>
        <v/>
      </c>
    </row>
    <row r="843" spans="1:5" x14ac:dyDescent="0.55000000000000004">
      <c r="A843" s="8" t="str" cm="1">
        <f t="array" aca="1" ref="A843" ca="1">IF(INDIRECT("出席票!$F"&amp;TEXT(ROW(A843),"0"),TRUE)="","",INDIRECT("出席票!$F"&amp;TEXT(ROW(A843),"0"),TRUE))</f>
        <v/>
      </c>
      <c r="B843" s="8" t="str" cm="1">
        <f t="array" aca="1" ref="B843" ca="1">IF(INDIRECT("出席票!$G"&amp;TEXT(ROW(B843),"0"),TRUE)="","",INDIRECT("出席票!$G"&amp;TEXT(ROW(B843),"0"),TRUE))</f>
        <v/>
      </c>
      <c r="D843" s="8" t="str" cm="1">
        <f t="array" aca="1" ref="D843" ca="1">IF(INDIRECT("答案!$F"&amp;TEXT(ROW(D843),"0"),TRUE)="","",INDIRECT("答案!$F"&amp;TEXT(ROW(D843),"0"),TRUE))</f>
        <v/>
      </c>
      <c r="E843" s="8" t="str" cm="1">
        <f t="array" aca="1" ref="E843" ca="1">IF(INDIRECT("答案!$G"&amp;TEXT(ROW(E843),"0"),TRUE)="","",INDIRECT("答案!$G"&amp;TEXT(ROW(E843),"0"),TRUE))</f>
        <v/>
      </c>
    </row>
    <row r="844" spans="1:5" x14ac:dyDescent="0.55000000000000004">
      <c r="A844" s="8" t="str" cm="1">
        <f t="array" aca="1" ref="A844" ca="1">IF(INDIRECT("出席票!$F"&amp;TEXT(ROW(A844),"0"),TRUE)="","",INDIRECT("出席票!$F"&amp;TEXT(ROW(A844),"0"),TRUE))</f>
        <v/>
      </c>
      <c r="B844" s="8" t="str" cm="1">
        <f t="array" aca="1" ref="B844" ca="1">IF(INDIRECT("出席票!$G"&amp;TEXT(ROW(B844),"0"),TRUE)="","",INDIRECT("出席票!$G"&amp;TEXT(ROW(B844),"0"),TRUE))</f>
        <v/>
      </c>
      <c r="D844" s="8" t="str" cm="1">
        <f t="array" aca="1" ref="D844" ca="1">IF(INDIRECT("答案!$F"&amp;TEXT(ROW(D844),"0"),TRUE)="","",INDIRECT("答案!$F"&amp;TEXT(ROW(D844),"0"),TRUE))</f>
        <v/>
      </c>
      <c r="E844" s="8" t="str" cm="1">
        <f t="array" aca="1" ref="E844" ca="1">IF(INDIRECT("答案!$G"&amp;TEXT(ROW(E844),"0"),TRUE)="","",INDIRECT("答案!$G"&amp;TEXT(ROW(E844),"0"),TRUE))</f>
        <v/>
      </c>
    </row>
    <row r="845" spans="1:5" x14ac:dyDescent="0.55000000000000004">
      <c r="A845" s="8" t="str" cm="1">
        <f t="array" aca="1" ref="A845" ca="1">IF(INDIRECT("出席票!$F"&amp;TEXT(ROW(A845),"0"),TRUE)="","",INDIRECT("出席票!$F"&amp;TEXT(ROW(A845),"0"),TRUE))</f>
        <v/>
      </c>
      <c r="B845" s="8" t="str" cm="1">
        <f t="array" aca="1" ref="B845" ca="1">IF(INDIRECT("出席票!$G"&amp;TEXT(ROW(B845),"0"),TRUE)="","",INDIRECT("出席票!$G"&amp;TEXT(ROW(B845),"0"),TRUE))</f>
        <v/>
      </c>
      <c r="D845" s="8" t="str" cm="1">
        <f t="array" aca="1" ref="D845" ca="1">IF(INDIRECT("答案!$F"&amp;TEXT(ROW(D845),"0"),TRUE)="","",INDIRECT("答案!$F"&amp;TEXT(ROW(D845),"0"),TRUE))</f>
        <v/>
      </c>
      <c r="E845" s="8" t="str" cm="1">
        <f t="array" aca="1" ref="E845" ca="1">IF(INDIRECT("答案!$G"&amp;TEXT(ROW(E845),"0"),TRUE)="","",INDIRECT("答案!$G"&amp;TEXT(ROW(E845),"0"),TRUE))</f>
        <v/>
      </c>
    </row>
    <row r="846" spans="1:5" x14ac:dyDescent="0.55000000000000004">
      <c r="A846" s="8" t="str" cm="1">
        <f t="array" aca="1" ref="A846" ca="1">IF(INDIRECT("出席票!$F"&amp;TEXT(ROW(A846),"0"),TRUE)="","",INDIRECT("出席票!$F"&amp;TEXT(ROW(A846),"0"),TRUE))</f>
        <v/>
      </c>
      <c r="B846" s="8" t="str" cm="1">
        <f t="array" aca="1" ref="B846" ca="1">IF(INDIRECT("出席票!$G"&amp;TEXT(ROW(B846),"0"),TRUE)="","",INDIRECT("出席票!$G"&amp;TEXT(ROW(B846),"0"),TRUE))</f>
        <v/>
      </c>
      <c r="D846" s="8" t="str" cm="1">
        <f t="array" aca="1" ref="D846" ca="1">IF(INDIRECT("答案!$F"&amp;TEXT(ROW(D846),"0"),TRUE)="","",INDIRECT("答案!$F"&amp;TEXT(ROW(D846),"0"),TRUE))</f>
        <v/>
      </c>
      <c r="E846" s="8" t="str" cm="1">
        <f t="array" aca="1" ref="E846" ca="1">IF(INDIRECT("答案!$G"&amp;TEXT(ROW(E846),"0"),TRUE)="","",INDIRECT("答案!$G"&amp;TEXT(ROW(E846),"0"),TRUE))</f>
        <v/>
      </c>
    </row>
    <row r="847" spans="1:5" x14ac:dyDescent="0.55000000000000004">
      <c r="A847" s="8" t="str" cm="1">
        <f t="array" aca="1" ref="A847" ca="1">IF(INDIRECT("出席票!$F"&amp;TEXT(ROW(A847),"0"),TRUE)="","",INDIRECT("出席票!$F"&amp;TEXT(ROW(A847),"0"),TRUE))</f>
        <v/>
      </c>
      <c r="B847" s="8" t="str" cm="1">
        <f t="array" aca="1" ref="B847" ca="1">IF(INDIRECT("出席票!$G"&amp;TEXT(ROW(B847),"0"),TRUE)="","",INDIRECT("出席票!$G"&amp;TEXT(ROW(B847),"0"),TRUE))</f>
        <v/>
      </c>
      <c r="D847" s="8" t="str" cm="1">
        <f t="array" aca="1" ref="D847" ca="1">IF(INDIRECT("答案!$F"&amp;TEXT(ROW(D847),"0"),TRUE)="","",INDIRECT("答案!$F"&amp;TEXT(ROW(D847),"0"),TRUE))</f>
        <v/>
      </c>
      <c r="E847" s="8" t="str" cm="1">
        <f t="array" aca="1" ref="E847" ca="1">IF(INDIRECT("答案!$G"&amp;TEXT(ROW(E847),"0"),TRUE)="","",INDIRECT("答案!$G"&amp;TEXT(ROW(E847),"0"),TRUE))</f>
        <v/>
      </c>
    </row>
    <row r="848" spans="1:5" x14ac:dyDescent="0.55000000000000004">
      <c r="A848" s="8" t="str" cm="1">
        <f t="array" aca="1" ref="A848" ca="1">IF(INDIRECT("出席票!$F"&amp;TEXT(ROW(A848),"0"),TRUE)="","",INDIRECT("出席票!$F"&amp;TEXT(ROW(A848),"0"),TRUE))</f>
        <v/>
      </c>
      <c r="B848" s="8" t="str" cm="1">
        <f t="array" aca="1" ref="B848" ca="1">IF(INDIRECT("出席票!$G"&amp;TEXT(ROW(B848),"0"),TRUE)="","",INDIRECT("出席票!$G"&amp;TEXT(ROW(B848),"0"),TRUE))</f>
        <v/>
      </c>
      <c r="D848" s="8" t="str" cm="1">
        <f t="array" aca="1" ref="D848" ca="1">IF(INDIRECT("答案!$F"&amp;TEXT(ROW(D848),"0"),TRUE)="","",INDIRECT("答案!$F"&amp;TEXT(ROW(D848),"0"),TRUE))</f>
        <v/>
      </c>
      <c r="E848" s="8" t="str" cm="1">
        <f t="array" aca="1" ref="E848" ca="1">IF(INDIRECT("答案!$G"&amp;TEXT(ROW(E848),"0"),TRUE)="","",INDIRECT("答案!$G"&amp;TEXT(ROW(E848),"0"),TRUE))</f>
        <v/>
      </c>
    </row>
    <row r="849" spans="1:5" x14ac:dyDescent="0.55000000000000004">
      <c r="A849" s="8" t="str" cm="1">
        <f t="array" aca="1" ref="A849" ca="1">IF(INDIRECT("出席票!$F"&amp;TEXT(ROW(A849),"0"),TRUE)="","",INDIRECT("出席票!$F"&amp;TEXT(ROW(A849),"0"),TRUE))</f>
        <v/>
      </c>
      <c r="B849" s="8" t="str" cm="1">
        <f t="array" aca="1" ref="B849" ca="1">IF(INDIRECT("出席票!$G"&amp;TEXT(ROW(B849),"0"),TRUE)="","",INDIRECT("出席票!$G"&amp;TEXT(ROW(B849),"0"),TRUE))</f>
        <v/>
      </c>
      <c r="D849" s="8" t="str" cm="1">
        <f t="array" aca="1" ref="D849" ca="1">IF(INDIRECT("答案!$F"&amp;TEXT(ROW(D849),"0"),TRUE)="","",INDIRECT("答案!$F"&amp;TEXT(ROW(D849),"0"),TRUE))</f>
        <v/>
      </c>
      <c r="E849" s="8" t="str" cm="1">
        <f t="array" aca="1" ref="E849" ca="1">IF(INDIRECT("答案!$G"&amp;TEXT(ROW(E849),"0"),TRUE)="","",INDIRECT("答案!$G"&amp;TEXT(ROW(E849),"0"),TRUE))</f>
        <v/>
      </c>
    </row>
    <row r="850" spans="1:5" x14ac:dyDescent="0.55000000000000004">
      <c r="A850" s="8" t="str" cm="1">
        <f t="array" aca="1" ref="A850" ca="1">IF(INDIRECT("出席票!$F"&amp;TEXT(ROW(A850),"0"),TRUE)="","",INDIRECT("出席票!$F"&amp;TEXT(ROW(A850),"0"),TRUE))</f>
        <v/>
      </c>
      <c r="B850" s="8" t="str" cm="1">
        <f t="array" aca="1" ref="B850" ca="1">IF(INDIRECT("出席票!$G"&amp;TEXT(ROW(B850),"0"),TRUE)="","",INDIRECT("出席票!$G"&amp;TEXT(ROW(B850),"0"),TRUE))</f>
        <v/>
      </c>
      <c r="D850" s="8" t="str" cm="1">
        <f t="array" aca="1" ref="D850" ca="1">IF(INDIRECT("答案!$F"&amp;TEXT(ROW(D850),"0"),TRUE)="","",INDIRECT("答案!$F"&amp;TEXT(ROW(D850),"0"),TRUE))</f>
        <v/>
      </c>
      <c r="E850" s="8" t="str" cm="1">
        <f t="array" aca="1" ref="E850" ca="1">IF(INDIRECT("答案!$G"&amp;TEXT(ROW(E850),"0"),TRUE)="","",INDIRECT("答案!$G"&amp;TEXT(ROW(E850),"0"),TRUE))</f>
        <v/>
      </c>
    </row>
    <row r="851" spans="1:5" x14ac:dyDescent="0.55000000000000004">
      <c r="A851" s="8" t="str" cm="1">
        <f t="array" aca="1" ref="A851" ca="1">IF(INDIRECT("出席票!$F"&amp;TEXT(ROW(A851),"0"),TRUE)="","",INDIRECT("出席票!$F"&amp;TEXT(ROW(A851),"0"),TRUE))</f>
        <v/>
      </c>
      <c r="B851" s="8" t="str" cm="1">
        <f t="array" aca="1" ref="B851" ca="1">IF(INDIRECT("出席票!$G"&amp;TEXT(ROW(B851),"0"),TRUE)="","",INDIRECT("出席票!$G"&amp;TEXT(ROW(B851),"0"),TRUE))</f>
        <v/>
      </c>
      <c r="D851" s="8" t="str" cm="1">
        <f t="array" aca="1" ref="D851" ca="1">IF(INDIRECT("答案!$F"&amp;TEXT(ROW(D851),"0"),TRUE)="","",INDIRECT("答案!$F"&amp;TEXT(ROW(D851),"0"),TRUE))</f>
        <v/>
      </c>
      <c r="E851" s="8" t="str" cm="1">
        <f t="array" aca="1" ref="E851" ca="1">IF(INDIRECT("答案!$G"&amp;TEXT(ROW(E851),"0"),TRUE)="","",INDIRECT("答案!$G"&amp;TEXT(ROW(E851),"0"),TRUE))</f>
        <v/>
      </c>
    </row>
    <row r="852" spans="1:5" x14ac:dyDescent="0.55000000000000004">
      <c r="A852" s="8" t="str" cm="1">
        <f t="array" aca="1" ref="A852" ca="1">IF(INDIRECT("出席票!$F"&amp;TEXT(ROW(A852),"0"),TRUE)="","",INDIRECT("出席票!$F"&amp;TEXT(ROW(A852),"0"),TRUE))</f>
        <v/>
      </c>
      <c r="B852" s="8" t="str" cm="1">
        <f t="array" aca="1" ref="B852" ca="1">IF(INDIRECT("出席票!$G"&amp;TEXT(ROW(B852),"0"),TRUE)="","",INDIRECT("出席票!$G"&amp;TEXT(ROW(B852),"0"),TRUE))</f>
        <v/>
      </c>
      <c r="D852" s="8" t="str" cm="1">
        <f t="array" aca="1" ref="D852" ca="1">IF(INDIRECT("答案!$F"&amp;TEXT(ROW(D852),"0"),TRUE)="","",INDIRECT("答案!$F"&amp;TEXT(ROW(D852),"0"),TRUE))</f>
        <v/>
      </c>
      <c r="E852" s="8" t="str" cm="1">
        <f t="array" aca="1" ref="E852" ca="1">IF(INDIRECT("答案!$G"&amp;TEXT(ROW(E852),"0"),TRUE)="","",INDIRECT("答案!$G"&amp;TEXT(ROW(E852),"0"),TRUE))</f>
        <v/>
      </c>
    </row>
    <row r="853" spans="1:5" x14ac:dyDescent="0.55000000000000004">
      <c r="A853" s="8" t="str" cm="1">
        <f t="array" aca="1" ref="A853" ca="1">IF(INDIRECT("出席票!$F"&amp;TEXT(ROW(A853),"0"),TRUE)="","",INDIRECT("出席票!$F"&amp;TEXT(ROW(A853),"0"),TRUE))</f>
        <v/>
      </c>
      <c r="B853" s="8" t="str" cm="1">
        <f t="array" aca="1" ref="B853" ca="1">IF(INDIRECT("出席票!$G"&amp;TEXT(ROW(B853),"0"),TRUE)="","",INDIRECT("出席票!$G"&amp;TEXT(ROW(B853),"0"),TRUE))</f>
        <v/>
      </c>
      <c r="D853" s="8" t="str" cm="1">
        <f t="array" aca="1" ref="D853" ca="1">IF(INDIRECT("答案!$F"&amp;TEXT(ROW(D853),"0"),TRUE)="","",INDIRECT("答案!$F"&amp;TEXT(ROW(D853),"0"),TRUE))</f>
        <v/>
      </c>
      <c r="E853" s="8" t="str" cm="1">
        <f t="array" aca="1" ref="E853" ca="1">IF(INDIRECT("答案!$G"&amp;TEXT(ROW(E853),"0"),TRUE)="","",INDIRECT("答案!$G"&amp;TEXT(ROW(E853),"0"),TRUE))</f>
        <v/>
      </c>
    </row>
    <row r="854" spans="1:5" x14ac:dyDescent="0.55000000000000004">
      <c r="A854" s="8" t="str" cm="1">
        <f t="array" aca="1" ref="A854" ca="1">IF(INDIRECT("出席票!$F"&amp;TEXT(ROW(A854),"0"),TRUE)="","",INDIRECT("出席票!$F"&amp;TEXT(ROW(A854),"0"),TRUE))</f>
        <v/>
      </c>
      <c r="B854" s="8" t="str" cm="1">
        <f t="array" aca="1" ref="B854" ca="1">IF(INDIRECT("出席票!$G"&amp;TEXT(ROW(B854),"0"),TRUE)="","",INDIRECT("出席票!$G"&amp;TEXT(ROW(B854),"0"),TRUE))</f>
        <v/>
      </c>
      <c r="D854" s="8" t="str" cm="1">
        <f t="array" aca="1" ref="D854" ca="1">IF(INDIRECT("答案!$F"&amp;TEXT(ROW(D854),"0"),TRUE)="","",INDIRECT("答案!$F"&amp;TEXT(ROW(D854),"0"),TRUE))</f>
        <v/>
      </c>
      <c r="E854" s="8" t="str" cm="1">
        <f t="array" aca="1" ref="E854" ca="1">IF(INDIRECT("答案!$G"&amp;TEXT(ROW(E854),"0"),TRUE)="","",INDIRECT("答案!$G"&amp;TEXT(ROW(E854),"0"),TRUE))</f>
        <v/>
      </c>
    </row>
    <row r="855" spans="1:5" x14ac:dyDescent="0.55000000000000004">
      <c r="A855" s="8" t="str" cm="1">
        <f t="array" aca="1" ref="A855" ca="1">IF(INDIRECT("出席票!$F"&amp;TEXT(ROW(A855),"0"),TRUE)="","",INDIRECT("出席票!$F"&amp;TEXT(ROW(A855),"0"),TRUE))</f>
        <v/>
      </c>
      <c r="B855" s="8" t="str" cm="1">
        <f t="array" aca="1" ref="B855" ca="1">IF(INDIRECT("出席票!$G"&amp;TEXT(ROW(B855),"0"),TRUE)="","",INDIRECT("出席票!$G"&amp;TEXT(ROW(B855),"0"),TRUE))</f>
        <v/>
      </c>
      <c r="D855" s="8" t="str" cm="1">
        <f t="array" aca="1" ref="D855" ca="1">IF(INDIRECT("答案!$F"&amp;TEXT(ROW(D855),"0"),TRUE)="","",INDIRECT("答案!$F"&amp;TEXT(ROW(D855),"0"),TRUE))</f>
        <v/>
      </c>
      <c r="E855" s="8" t="str" cm="1">
        <f t="array" aca="1" ref="E855" ca="1">IF(INDIRECT("答案!$G"&amp;TEXT(ROW(E855),"0"),TRUE)="","",INDIRECT("答案!$G"&amp;TEXT(ROW(E855),"0"),TRUE))</f>
        <v/>
      </c>
    </row>
    <row r="856" spans="1:5" x14ac:dyDescent="0.55000000000000004">
      <c r="A856" s="8" t="str" cm="1">
        <f t="array" aca="1" ref="A856" ca="1">IF(INDIRECT("出席票!$F"&amp;TEXT(ROW(A856),"0"),TRUE)="","",INDIRECT("出席票!$F"&amp;TEXT(ROW(A856),"0"),TRUE))</f>
        <v/>
      </c>
      <c r="B856" s="8" t="str" cm="1">
        <f t="array" aca="1" ref="B856" ca="1">IF(INDIRECT("出席票!$G"&amp;TEXT(ROW(B856),"0"),TRUE)="","",INDIRECT("出席票!$G"&amp;TEXT(ROW(B856),"0"),TRUE))</f>
        <v/>
      </c>
      <c r="D856" s="8" t="str" cm="1">
        <f t="array" aca="1" ref="D856" ca="1">IF(INDIRECT("答案!$F"&amp;TEXT(ROW(D856),"0"),TRUE)="","",INDIRECT("答案!$F"&amp;TEXT(ROW(D856),"0"),TRUE))</f>
        <v/>
      </c>
      <c r="E856" s="8" t="str" cm="1">
        <f t="array" aca="1" ref="E856" ca="1">IF(INDIRECT("答案!$G"&amp;TEXT(ROW(E856),"0"),TRUE)="","",INDIRECT("答案!$G"&amp;TEXT(ROW(E856),"0"),TRUE))</f>
        <v/>
      </c>
    </row>
    <row r="857" spans="1:5" x14ac:dyDescent="0.55000000000000004">
      <c r="A857" s="8" t="str" cm="1">
        <f t="array" aca="1" ref="A857" ca="1">IF(INDIRECT("出席票!$F"&amp;TEXT(ROW(A857),"0"),TRUE)="","",INDIRECT("出席票!$F"&amp;TEXT(ROW(A857),"0"),TRUE))</f>
        <v/>
      </c>
      <c r="B857" s="8" t="str" cm="1">
        <f t="array" aca="1" ref="B857" ca="1">IF(INDIRECT("出席票!$G"&amp;TEXT(ROW(B857),"0"),TRUE)="","",INDIRECT("出席票!$G"&amp;TEXT(ROW(B857),"0"),TRUE))</f>
        <v/>
      </c>
      <c r="D857" s="8" t="str" cm="1">
        <f t="array" aca="1" ref="D857" ca="1">IF(INDIRECT("答案!$F"&amp;TEXT(ROW(D857),"0"),TRUE)="","",INDIRECT("答案!$F"&amp;TEXT(ROW(D857),"0"),TRUE))</f>
        <v/>
      </c>
      <c r="E857" s="8" t="str" cm="1">
        <f t="array" aca="1" ref="E857" ca="1">IF(INDIRECT("答案!$G"&amp;TEXT(ROW(E857),"0"),TRUE)="","",INDIRECT("答案!$G"&amp;TEXT(ROW(E857),"0"),TRUE))</f>
        <v/>
      </c>
    </row>
    <row r="858" spans="1:5" x14ac:dyDescent="0.55000000000000004">
      <c r="A858" s="8" t="str" cm="1">
        <f t="array" aca="1" ref="A858" ca="1">IF(INDIRECT("出席票!$F"&amp;TEXT(ROW(A858),"0"),TRUE)="","",INDIRECT("出席票!$F"&amp;TEXT(ROW(A858),"0"),TRUE))</f>
        <v/>
      </c>
      <c r="B858" s="8" t="str" cm="1">
        <f t="array" aca="1" ref="B858" ca="1">IF(INDIRECT("出席票!$G"&amp;TEXT(ROW(B858),"0"),TRUE)="","",INDIRECT("出席票!$G"&amp;TEXT(ROW(B858),"0"),TRUE))</f>
        <v/>
      </c>
      <c r="D858" s="8" t="str" cm="1">
        <f t="array" aca="1" ref="D858" ca="1">IF(INDIRECT("答案!$F"&amp;TEXT(ROW(D858),"0"),TRUE)="","",INDIRECT("答案!$F"&amp;TEXT(ROW(D858),"0"),TRUE))</f>
        <v/>
      </c>
      <c r="E858" s="8" t="str" cm="1">
        <f t="array" aca="1" ref="E858" ca="1">IF(INDIRECT("答案!$G"&amp;TEXT(ROW(E858),"0"),TRUE)="","",INDIRECT("答案!$G"&amp;TEXT(ROW(E858),"0"),TRUE))</f>
        <v/>
      </c>
    </row>
    <row r="859" spans="1:5" x14ac:dyDescent="0.55000000000000004">
      <c r="A859" s="8" t="str" cm="1">
        <f t="array" aca="1" ref="A859" ca="1">IF(INDIRECT("出席票!$F"&amp;TEXT(ROW(A859),"0"),TRUE)="","",INDIRECT("出席票!$F"&amp;TEXT(ROW(A859),"0"),TRUE))</f>
        <v/>
      </c>
      <c r="B859" s="8" t="str" cm="1">
        <f t="array" aca="1" ref="B859" ca="1">IF(INDIRECT("出席票!$G"&amp;TEXT(ROW(B859),"0"),TRUE)="","",INDIRECT("出席票!$G"&amp;TEXT(ROW(B859),"0"),TRUE))</f>
        <v/>
      </c>
      <c r="D859" s="8" t="str" cm="1">
        <f t="array" aca="1" ref="D859" ca="1">IF(INDIRECT("答案!$F"&amp;TEXT(ROW(D859),"0"),TRUE)="","",INDIRECT("答案!$F"&amp;TEXT(ROW(D859),"0"),TRUE))</f>
        <v/>
      </c>
      <c r="E859" s="8" t="str" cm="1">
        <f t="array" aca="1" ref="E859" ca="1">IF(INDIRECT("答案!$G"&amp;TEXT(ROW(E859),"0"),TRUE)="","",INDIRECT("答案!$G"&amp;TEXT(ROW(E859),"0"),TRUE))</f>
        <v/>
      </c>
    </row>
    <row r="860" spans="1:5" x14ac:dyDescent="0.55000000000000004">
      <c r="A860" s="8" t="str" cm="1">
        <f t="array" aca="1" ref="A860" ca="1">IF(INDIRECT("出席票!$F"&amp;TEXT(ROW(A860),"0"),TRUE)="","",INDIRECT("出席票!$F"&amp;TEXT(ROW(A860),"0"),TRUE))</f>
        <v/>
      </c>
      <c r="B860" s="8" t="str" cm="1">
        <f t="array" aca="1" ref="B860" ca="1">IF(INDIRECT("出席票!$G"&amp;TEXT(ROW(B860),"0"),TRUE)="","",INDIRECT("出席票!$G"&amp;TEXT(ROW(B860),"0"),TRUE))</f>
        <v/>
      </c>
      <c r="D860" s="8" t="str" cm="1">
        <f t="array" aca="1" ref="D860" ca="1">IF(INDIRECT("答案!$F"&amp;TEXT(ROW(D860),"0"),TRUE)="","",INDIRECT("答案!$F"&amp;TEXT(ROW(D860),"0"),TRUE))</f>
        <v/>
      </c>
      <c r="E860" s="8" t="str" cm="1">
        <f t="array" aca="1" ref="E860" ca="1">IF(INDIRECT("答案!$G"&amp;TEXT(ROW(E860),"0"),TRUE)="","",INDIRECT("答案!$G"&amp;TEXT(ROW(E860),"0"),TRUE))</f>
        <v/>
      </c>
    </row>
    <row r="861" spans="1:5" x14ac:dyDescent="0.55000000000000004">
      <c r="A861" s="8" t="str" cm="1">
        <f t="array" aca="1" ref="A861" ca="1">IF(INDIRECT("出席票!$F"&amp;TEXT(ROW(A861),"0"),TRUE)="","",INDIRECT("出席票!$F"&amp;TEXT(ROW(A861),"0"),TRUE))</f>
        <v/>
      </c>
      <c r="B861" s="8" t="str" cm="1">
        <f t="array" aca="1" ref="B861" ca="1">IF(INDIRECT("出席票!$G"&amp;TEXT(ROW(B861),"0"),TRUE)="","",INDIRECT("出席票!$G"&amp;TEXT(ROW(B861),"0"),TRUE))</f>
        <v/>
      </c>
      <c r="D861" s="8" t="str" cm="1">
        <f t="array" aca="1" ref="D861" ca="1">IF(INDIRECT("答案!$F"&amp;TEXT(ROW(D861),"0"),TRUE)="","",INDIRECT("答案!$F"&amp;TEXT(ROW(D861),"0"),TRUE))</f>
        <v/>
      </c>
      <c r="E861" s="8" t="str" cm="1">
        <f t="array" aca="1" ref="E861" ca="1">IF(INDIRECT("答案!$G"&amp;TEXT(ROW(E861),"0"),TRUE)="","",INDIRECT("答案!$G"&amp;TEXT(ROW(E861),"0"),TRUE))</f>
        <v/>
      </c>
    </row>
    <row r="862" spans="1:5" x14ac:dyDescent="0.55000000000000004">
      <c r="A862" s="8" t="str" cm="1">
        <f t="array" aca="1" ref="A862" ca="1">IF(INDIRECT("出席票!$F"&amp;TEXT(ROW(A862),"0"),TRUE)="","",INDIRECT("出席票!$F"&amp;TEXT(ROW(A862),"0"),TRUE))</f>
        <v/>
      </c>
      <c r="B862" s="8" t="str" cm="1">
        <f t="array" aca="1" ref="B862" ca="1">IF(INDIRECT("出席票!$G"&amp;TEXT(ROW(B862),"0"),TRUE)="","",INDIRECT("出席票!$G"&amp;TEXT(ROW(B862),"0"),TRUE))</f>
        <v/>
      </c>
      <c r="D862" s="8" t="str" cm="1">
        <f t="array" aca="1" ref="D862" ca="1">IF(INDIRECT("答案!$F"&amp;TEXT(ROW(D862),"0"),TRUE)="","",INDIRECT("答案!$F"&amp;TEXT(ROW(D862),"0"),TRUE))</f>
        <v/>
      </c>
      <c r="E862" s="8" t="str" cm="1">
        <f t="array" aca="1" ref="E862" ca="1">IF(INDIRECT("答案!$G"&amp;TEXT(ROW(E862),"0"),TRUE)="","",INDIRECT("答案!$G"&amp;TEXT(ROW(E862),"0"),TRUE))</f>
        <v/>
      </c>
    </row>
    <row r="863" spans="1:5" x14ac:dyDescent="0.55000000000000004">
      <c r="A863" s="8" t="str" cm="1">
        <f t="array" aca="1" ref="A863" ca="1">IF(INDIRECT("出席票!$F"&amp;TEXT(ROW(A863),"0"),TRUE)="","",INDIRECT("出席票!$F"&amp;TEXT(ROW(A863),"0"),TRUE))</f>
        <v/>
      </c>
      <c r="B863" s="8" t="str" cm="1">
        <f t="array" aca="1" ref="B863" ca="1">IF(INDIRECT("出席票!$G"&amp;TEXT(ROW(B863),"0"),TRUE)="","",INDIRECT("出席票!$G"&amp;TEXT(ROW(B863),"0"),TRUE))</f>
        <v/>
      </c>
      <c r="D863" s="8" t="str" cm="1">
        <f t="array" aca="1" ref="D863" ca="1">IF(INDIRECT("答案!$F"&amp;TEXT(ROW(D863),"0"),TRUE)="","",INDIRECT("答案!$F"&amp;TEXT(ROW(D863),"0"),TRUE))</f>
        <v/>
      </c>
      <c r="E863" s="8" t="str" cm="1">
        <f t="array" aca="1" ref="E863" ca="1">IF(INDIRECT("答案!$G"&amp;TEXT(ROW(E863),"0"),TRUE)="","",INDIRECT("答案!$G"&amp;TEXT(ROW(E863),"0"),TRUE))</f>
        <v/>
      </c>
    </row>
    <row r="864" spans="1:5" x14ac:dyDescent="0.55000000000000004">
      <c r="A864" s="8" t="str" cm="1">
        <f t="array" aca="1" ref="A864" ca="1">IF(INDIRECT("出席票!$F"&amp;TEXT(ROW(A864),"0"),TRUE)="","",INDIRECT("出席票!$F"&amp;TEXT(ROW(A864),"0"),TRUE))</f>
        <v/>
      </c>
      <c r="B864" s="8" t="str" cm="1">
        <f t="array" aca="1" ref="B864" ca="1">IF(INDIRECT("出席票!$G"&amp;TEXT(ROW(B864),"0"),TRUE)="","",INDIRECT("出席票!$G"&amp;TEXT(ROW(B864),"0"),TRUE))</f>
        <v/>
      </c>
      <c r="D864" s="8" t="str" cm="1">
        <f t="array" aca="1" ref="D864" ca="1">IF(INDIRECT("答案!$F"&amp;TEXT(ROW(D864),"0"),TRUE)="","",INDIRECT("答案!$F"&amp;TEXT(ROW(D864),"0"),TRUE))</f>
        <v/>
      </c>
      <c r="E864" s="8" t="str" cm="1">
        <f t="array" aca="1" ref="E864" ca="1">IF(INDIRECT("答案!$G"&amp;TEXT(ROW(E864),"0"),TRUE)="","",INDIRECT("答案!$G"&amp;TEXT(ROW(E864),"0"),TRUE))</f>
        <v/>
      </c>
    </row>
    <row r="865" spans="1:5" x14ac:dyDescent="0.55000000000000004">
      <c r="A865" s="8" t="str" cm="1">
        <f t="array" aca="1" ref="A865" ca="1">IF(INDIRECT("出席票!$F"&amp;TEXT(ROW(A865),"0"),TRUE)="","",INDIRECT("出席票!$F"&amp;TEXT(ROW(A865),"0"),TRUE))</f>
        <v/>
      </c>
      <c r="B865" s="8" t="str" cm="1">
        <f t="array" aca="1" ref="B865" ca="1">IF(INDIRECT("出席票!$G"&amp;TEXT(ROW(B865),"0"),TRUE)="","",INDIRECT("出席票!$G"&amp;TEXT(ROW(B865),"0"),TRUE))</f>
        <v/>
      </c>
      <c r="D865" s="8" t="str" cm="1">
        <f t="array" aca="1" ref="D865" ca="1">IF(INDIRECT("答案!$F"&amp;TEXT(ROW(D865),"0"),TRUE)="","",INDIRECT("答案!$F"&amp;TEXT(ROW(D865),"0"),TRUE))</f>
        <v/>
      </c>
      <c r="E865" s="8" t="str" cm="1">
        <f t="array" aca="1" ref="E865" ca="1">IF(INDIRECT("答案!$G"&amp;TEXT(ROW(E865),"0"),TRUE)="","",INDIRECT("答案!$G"&amp;TEXT(ROW(E865),"0"),TRUE))</f>
        <v/>
      </c>
    </row>
    <row r="866" spans="1:5" x14ac:dyDescent="0.55000000000000004">
      <c r="A866" s="8" t="str" cm="1">
        <f t="array" aca="1" ref="A866" ca="1">IF(INDIRECT("出席票!$F"&amp;TEXT(ROW(A866),"0"),TRUE)="","",INDIRECT("出席票!$F"&amp;TEXT(ROW(A866),"0"),TRUE))</f>
        <v/>
      </c>
      <c r="B866" s="8" t="str" cm="1">
        <f t="array" aca="1" ref="B866" ca="1">IF(INDIRECT("出席票!$G"&amp;TEXT(ROW(B866),"0"),TRUE)="","",INDIRECT("出席票!$G"&amp;TEXT(ROW(B866),"0"),TRUE))</f>
        <v/>
      </c>
      <c r="D866" s="8" t="str" cm="1">
        <f t="array" aca="1" ref="D866" ca="1">IF(INDIRECT("答案!$F"&amp;TEXT(ROW(D866),"0"),TRUE)="","",INDIRECT("答案!$F"&amp;TEXT(ROW(D866),"0"),TRUE))</f>
        <v/>
      </c>
      <c r="E866" s="8" t="str" cm="1">
        <f t="array" aca="1" ref="E866" ca="1">IF(INDIRECT("答案!$G"&amp;TEXT(ROW(E866),"0"),TRUE)="","",INDIRECT("答案!$G"&amp;TEXT(ROW(E866),"0"),TRUE))</f>
        <v/>
      </c>
    </row>
    <row r="867" spans="1:5" x14ac:dyDescent="0.55000000000000004">
      <c r="A867" s="8" t="str" cm="1">
        <f t="array" aca="1" ref="A867" ca="1">IF(INDIRECT("出席票!$F"&amp;TEXT(ROW(A867),"0"),TRUE)="","",INDIRECT("出席票!$F"&amp;TEXT(ROW(A867),"0"),TRUE))</f>
        <v/>
      </c>
      <c r="B867" s="8" t="str" cm="1">
        <f t="array" aca="1" ref="B867" ca="1">IF(INDIRECT("出席票!$G"&amp;TEXT(ROW(B867),"0"),TRUE)="","",INDIRECT("出席票!$G"&amp;TEXT(ROW(B867),"0"),TRUE))</f>
        <v/>
      </c>
      <c r="D867" s="8" t="str" cm="1">
        <f t="array" aca="1" ref="D867" ca="1">IF(INDIRECT("答案!$F"&amp;TEXT(ROW(D867),"0"),TRUE)="","",INDIRECT("答案!$F"&amp;TEXT(ROW(D867),"0"),TRUE))</f>
        <v/>
      </c>
      <c r="E867" s="8" t="str" cm="1">
        <f t="array" aca="1" ref="E867" ca="1">IF(INDIRECT("答案!$G"&amp;TEXT(ROW(E867),"0"),TRUE)="","",INDIRECT("答案!$G"&amp;TEXT(ROW(E867),"0"),TRUE))</f>
        <v/>
      </c>
    </row>
    <row r="868" spans="1:5" x14ac:dyDescent="0.55000000000000004">
      <c r="A868" s="8" t="str" cm="1">
        <f t="array" aca="1" ref="A868" ca="1">IF(INDIRECT("出席票!$F"&amp;TEXT(ROW(A868),"0"),TRUE)="","",INDIRECT("出席票!$F"&amp;TEXT(ROW(A868),"0"),TRUE))</f>
        <v/>
      </c>
      <c r="B868" s="8" t="str" cm="1">
        <f t="array" aca="1" ref="B868" ca="1">IF(INDIRECT("出席票!$G"&amp;TEXT(ROW(B868),"0"),TRUE)="","",INDIRECT("出席票!$G"&amp;TEXT(ROW(B868),"0"),TRUE))</f>
        <v/>
      </c>
      <c r="D868" s="8" t="str" cm="1">
        <f t="array" aca="1" ref="D868" ca="1">IF(INDIRECT("答案!$F"&amp;TEXT(ROW(D868),"0"),TRUE)="","",INDIRECT("答案!$F"&amp;TEXT(ROW(D868),"0"),TRUE))</f>
        <v/>
      </c>
      <c r="E868" s="8" t="str" cm="1">
        <f t="array" aca="1" ref="E868" ca="1">IF(INDIRECT("答案!$G"&amp;TEXT(ROW(E868),"0"),TRUE)="","",INDIRECT("答案!$G"&amp;TEXT(ROW(E868),"0"),TRUE))</f>
        <v/>
      </c>
    </row>
    <row r="869" spans="1:5" x14ac:dyDescent="0.55000000000000004">
      <c r="A869" s="8" t="str" cm="1">
        <f t="array" aca="1" ref="A869" ca="1">IF(INDIRECT("出席票!$F"&amp;TEXT(ROW(A869),"0"),TRUE)="","",INDIRECT("出席票!$F"&amp;TEXT(ROW(A869),"0"),TRUE))</f>
        <v/>
      </c>
      <c r="B869" s="8" t="str" cm="1">
        <f t="array" aca="1" ref="B869" ca="1">IF(INDIRECT("出席票!$G"&amp;TEXT(ROW(B869),"0"),TRUE)="","",INDIRECT("出席票!$G"&amp;TEXT(ROW(B869),"0"),TRUE))</f>
        <v/>
      </c>
      <c r="D869" s="8" t="str" cm="1">
        <f t="array" aca="1" ref="D869" ca="1">IF(INDIRECT("答案!$F"&amp;TEXT(ROW(D869),"0"),TRUE)="","",INDIRECT("答案!$F"&amp;TEXT(ROW(D869),"0"),TRUE))</f>
        <v/>
      </c>
      <c r="E869" s="8" t="str" cm="1">
        <f t="array" aca="1" ref="E869" ca="1">IF(INDIRECT("答案!$G"&amp;TEXT(ROW(E869),"0"),TRUE)="","",INDIRECT("答案!$G"&amp;TEXT(ROW(E869),"0"),TRUE))</f>
        <v/>
      </c>
    </row>
    <row r="870" spans="1:5" x14ac:dyDescent="0.55000000000000004">
      <c r="A870" s="8" t="str" cm="1">
        <f t="array" aca="1" ref="A870" ca="1">IF(INDIRECT("出席票!$F"&amp;TEXT(ROW(A870),"0"),TRUE)="","",INDIRECT("出席票!$F"&amp;TEXT(ROW(A870),"0"),TRUE))</f>
        <v/>
      </c>
      <c r="B870" s="8" t="str" cm="1">
        <f t="array" aca="1" ref="B870" ca="1">IF(INDIRECT("出席票!$G"&amp;TEXT(ROW(B870),"0"),TRUE)="","",INDIRECT("出席票!$G"&amp;TEXT(ROW(B870),"0"),TRUE))</f>
        <v/>
      </c>
      <c r="D870" s="8" t="str" cm="1">
        <f t="array" aca="1" ref="D870" ca="1">IF(INDIRECT("答案!$F"&amp;TEXT(ROW(D870),"0"),TRUE)="","",INDIRECT("答案!$F"&amp;TEXT(ROW(D870),"0"),TRUE))</f>
        <v/>
      </c>
      <c r="E870" s="8" t="str" cm="1">
        <f t="array" aca="1" ref="E870" ca="1">IF(INDIRECT("答案!$G"&amp;TEXT(ROW(E870),"0"),TRUE)="","",INDIRECT("答案!$G"&amp;TEXT(ROW(E870),"0"),TRUE))</f>
        <v/>
      </c>
    </row>
    <row r="871" spans="1:5" x14ac:dyDescent="0.55000000000000004">
      <c r="A871" s="8" t="str" cm="1">
        <f t="array" aca="1" ref="A871" ca="1">IF(INDIRECT("出席票!$F"&amp;TEXT(ROW(A871),"0"),TRUE)="","",INDIRECT("出席票!$F"&amp;TEXT(ROW(A871),"0"),TRUE))</f>
        <v/>
      </c>
      <c r="B871" s="8" t="str" cm="1">
        <f t="array" aca="1" ref="B871" ca="1">IF(INDIRECT("出席票!$G"&amp;TEXT(ROW(B871),"0"),TRUE)="","",INDIRECT("出席票!$G"&amp;TEXT(ROW(B871),"0"),TRUE))</f>
        <v/>
      </c>
      <c r="D871" s="8" t="str" cm="1">
        <f t="array" aca="1" ref="D871" ca="1">IF(INDIRECT("答案!$F"&amp;TEXT(ROW(D871),"0"),TRUE)="","",INDIRECT("答案!$F"&amp;TEXT(ROW(D871),"0"),TRUE))</f>
        <v/>
      </c>
      <c r="E871" s="8" t="str" cm="1">
        <f t="array" aca="1" ref="E871" ca="1">IF(INDIRECT("答案!$G"&amp;TEXT(ROW(E871),"0"),TRUE)="","",INDIRECT("答案!$G"&amp;TEXT(ROW(E871),"0"),TRUE))</f>
        <v/>
      </c>
    </row>
    <row r="872" spans="1:5" x14ac:dyDescent="0.55000000000000004">
      <c r="A872" s="8" t="str" cm="1">
        <f t="array" aca="1" ref="A872" ca="1">IF(INDIRECT("出席票!$F"&amp;TEXT(ROW(A872),"0"),TRUE)="","",INDIRECT("出席票!$F"&amp;TEXT(ROW(A872),"0"),TRUE))</f>
        <v/>
      </c>
      <c r="B872" s="8" t="str" cm="1">
        <f t="array" aca="1" ref="B872" ca="1">IF(INDIRECT("出席票!$G"&amp;TEXT(ROW(B872),"0"),TRUE)="","",INDIRECT("出席票!$G"&amp;TEXT(ROW(B872),"0"),TRUE))</f>
        <v/>
      </c>
      <c r="D872" s="8" t="str" cm="1">
        <f t="array" aca="1" ref="D872" ca="1">IF(INDIRECT("答案!$F"&amp;TEXT(ROW(D872),"0"),TRUE)="","",INDIRECT("答案!$F"&amp;TEXT(ROW(D872),"0"),TRUE))</f>
        <v/>
      </c>
      <c r="E872" s="8" t="str" cm="1">
        <f t="array" aca="1" ref="E872" ca="1">IF(INDIRECT("答案!$G"&amp;TEXT(ROW(E872),"0"),TRUE)="","",INDIRECT("答案!$G"&amp;TEXT(ROW(E872),"0"),TRUE))</f>
        <v/>
      </c>
    </row>
    <row r="873" spans="1:5" x14ac:dyDescent="0.55000000000000004">
      <c r="A873" s="8" t="str" cm="1">
        <f t="array" aca="1" ref="A873" ca="1">IF(INDIRECT("出席票!$F"&amp;TEXT(ROW(A873),"0"),TRUE)="","",INDIRECT("出席票!$F"&amp;TEXT(ROW(A873),"0"),TRUE))</f>
        <v/>
      </c>
      <c r="B873" s="8" t="str" cm="1">
        <f t="array" aca="1" ref="B873" ca="1">IF(INDIRECT("出席票!$G"&amp;TEXT(ROW(B873),"0"),TRUE)="","",INDIRECT("出席票!$G"&amp;TEXT(ROW(B873),"0"),TRUE))</f>
        <v/>
      </c>
      <c r="D873" s="8" t="str" cm="1">
        <f t="array" aca="1" ref="D873" ca="1">IF(INDIRECT("答案!$F"&amp;TEXT(ROW(D873),"0"),TRUE)="","",INDIRECT("答案!$F"&amp;TEXT(ROW(D873),"0"),TRUE))</f>
        <v/>
      </c>
      <c r="E873" s="8" t="str" cm="1">
        <f t="array" aca="1" ref="E873" ca="1">IF(INDIRECT("答案!$G"&amp;TEXT(ROW(E873),"0"),TRUE)="","",INDIRECT("答案!$G"&amp;TEXT(ROW(E873),"0"),TRUE))</f>
        <v/>
      </c>
    </row>
    <row r="874" spans="1:5" x14ac:dyDescent="0.55000000000000004">
      <c r="A874" s="8" t="str" cm="1">
        <f t="array" aca="1" ref="A874" ca="1">IF(INDIRECT("出席票!$F"&amp;TEXT(ROW(A874),"0"),TRUE)="","",INDIRECT("出席票!$F"&amp;TEXT(ROW(A874),"0"),TRUE))</f>
        <v/>
      </c>
      <c r="B874" s="8" t="str" cm="1">
        <f t="array" aca="1" ref="B874" ca="1">IF(INDIRECT("出席票!$G"&amp;TEXT(ROW(B874),"0"),TRUE)="","",INDIRECT("出席票!$G"&amp;TEXT(ROW(B874),"0"),TRUE))</f>
        <v/>
      </c>
      <c r="D874" s="8" t="str" cm="1">
        <f t="array" aca="1" ref="D874" ca="1">IF(INDIRECT("答案!$F"&amp;TEXT(ROW(D874),"0"),TRUE)="","",INDIRECT("答案!$F"&amp;TEXT(ROW(D874),"0"),TRUE))</f>
        <v/>
      </c>
      <c r="E874" s="8" t="str" cm="1">
        <f t="array" aca="1" ref="E874" ca="1">IF(INDIRECT("答案!$G"&amp;TEXT(ROW(E874),"0"),TRUE)="","",INDIRECT("答案!$G"&amp;TEXT(ROW(E874),"0"),TRUE))</f>
        <v/>
      </c>
    </row>
    <row r="875" spans="1:5" x14ac:dyDescent="0.55000000000000004">
      <c r="A875" s="8" t="str" cm="1">
        <f t="array" aca="1" ref="A875" ca="1">IF(INDIRECT("出席票!$F"&amp;TEXT(ROW(A875),"0"),TRUE)="","",INDIRECT("出席票!$F"&amp;TEXT(ROW(A875),"0"),TRUE))</f>
        <v/>
      </c>
      <c r="B875" s="8" t="str" cm="1">
        <f t="array" aca="1" ref="B875" ca="1">IF(INDIRECT("出席票!$G"&amp;TEXT(ROW(B875),"0"),TRUE)="","",INDIRECT("出席票!$G"&amp;TEXT(ROW(B875),"0"),TRUE))</f>
        <v/>
      </c>
      <c r="D875" s="8" t="str" cm="1">
        <f t="array" aca="1" ref="D875" ca="1">IF(INDIRECT("答案!$F"&amp;TEXT(ROW(D875),"0"),TRUE)="","",INDIRECT("答案!$F"&amp;TEXT(ROW(D875),"0"),TRUE))</f>
        <v/>
      </c>
      <c r="E875" s="8" t="str" cm="1">
        <f t="array" aca="1" ref="E875" ca="1">IF(INDIRECT("答案!$G"&amp;TEXT(ROW(E875),"0"),TRUE)="","",INDIRECT("答案!$G"&amp;TEXT(ROW(E875),"0"),TRUE))</f>
        <v/>
      </c>
    </row>
    <row r="876" spans="1:5" x14ac:dyDescent="0.55000000000000004">
      <c r="A876" s="8" t="str" cm="1">
        <f t="array" aca="1" ref="A876" ca="1">IF(INDIRECT("出席票!$F"&amp;TEXT(ROW(A876),"0"),TRUE)="","",INDIRECT("出席票!$F"&amp;TEXT(ROW(A876),"0"),TRUE))</f>
        <v/>
      </c>
      <c r="B876" s="8" t="str" cm="1">
        <f t="array" aca="1" ref="B876" ca="1">IF(INDIRECT("出席票!$G"&amp;TEXT(ROW(B876),"0"),TRUE)="","",INDIRECT("出席票!$G"&amp;TEXT(ROW(B876),"0"),TRUE))</f>
        <v/>
      </c>
      <c r="D876" s="8" t="str" cm="1">
        <f t="array" aca="1" ref="D876" ca="1">IF(INDIRECT("答案!$F"&amp;TEXT(ROW(D876),"0"),TRUE)="","",INDIRECT("答案!$F"&amp;TEXT(ROW(D876),"0"),TRUE))</f>
        <v/>
      </c>
      <c r="E876" s="8" t="str" cm="1">
        <f t="array" aca="1" ref="E876" ca="1">IF(INDIRECT("答案!$G"&amp;TEXT(ROW(E876),"0"),TRUE)="","",INDIRECT("答案!$G"&amp;TEXT(ROW(E876),"0"),TRUE))</f>
        <v/>
      </c>
    </row>
    <row r="877" spans="1:5" x14ac:dyDescent="0.55000000000000004">
      <c r="A877" s="8" t="str" cm="1">
        <f t="array" aca="1" ref="A877" ca="1">IF(INDIRECT("出席票!$F"&amp;TEXT(ROW(A877),"0"),TRUE)="","",INDIRECT("出席票!$F"&amp;TEXT(ROW(A877),"0"),TRUE))</f>
        <v/>
      </c>
      <c r="B877" s="8" t="str" cm="1">
        <f t="array" aca="1" ref="B877" ca="1">IF(INDIRECT("出席票!$G"&amp;TEXT(ROW(B877),"0"),TRUE)="","",INDIRECT("出席票!$G"&amp;TEXT(ROW(B877),"0"),TRUE))</f>
        <v/>
      </c>
      <c r="D877" s="8" t="str" cm="1">
        <f t="array" aca="1" ref="D877" ca="1">IF(INDIRECT("答案!$F"&amp;TEXT(ROW(D877),"0"),TRUE)="","",INDIRECT("答案!$F"&amp;TEXT(ROW(D877),"0"),TRUE))</f>
        <v/>
      </c>
      <c r="E877" s="8" t="str" cm="1">
        <f t="array" aca="1" ref="E877" ca="1">IF(INDIRECT("答案!$G"&amp;TEXT(ROW(E877),"0"),TRUE)="","",INDIRECT("答案!$G"&amp;TEXT(ROW(E877),"0"),TRUE))</f>
        <v/>
      </c>
    </row>
    <row r="878" spans="1:5" x14ac:dyDescent="0.55000000000000004">
      <c r="A878" s="8" t="str" cm="1">
        <f t="array" aca="1" ref="A878" ca="1">IF(INDIRECT("出席票!$F"&amp;TEXT(ROW(A878),"0"),TRUE)="","",INDIRECT("出席票!$F"&amp;TEXT(ROW(A878),"0"),TRUE))</f>
        <v/>
      </c>
      <c r="B878" s="8" t="str" cm="1">
        <f t="array" aca="1" ref="B878" ca="1">IF(INDIRECT("出席票!$G"&amp;TEXT(ROW(B878),"0"),TRUE)="","",INDIRECT("出席票!$G"&amp;TEXT(ROW(B878),"0"),TRUE))</f>
        <v/>
      </c>
      <c r="D878" s="8" t="str" cm="1">
        <f t="array" aca="1" ref="D878" ca="1">IF(INDIRECT("答案!$F"&amp;TEXT(ROW(D878),"0"),TRUE)="","",INDIRECT("答案!$F"&amp;TEXT(ROW(D878),"0"),TRUE))</f>
        <v/>
      </c>
      <c r="E878" s="8" t="str" cm="1">
        <f t="array" aca="1" ref="E878" ca="1">IF(INDIRECT("答案!$G"&amp;TEXT(ROW(E878),"0"),TRUE)="","",INDIRECT("答案!$G"&amp;TEXT(ROW(E878),"0"),TRUE))</f>
        <v/>
      </c>
    </row>
    <row r="879" spans="1:5" x14ac:dyDescent="0.55000000000000004">
      <c r="A879" s="8" t="str" cm="1">
        <f t="array" aca="1" ref="A879" ca="1">IF(INDIRECT("出席票!$F"&amp;TEXT(ROW(A879),"0"),TRUE)="","",INDIRECT("出席票!$F"&amp;TEXT(ROW(A879),"0"),TRUE))</f>
        <v/>
      </c>
      <c r="B879" s="8" t="str" cm="1">
        <f t="array" aca="1" ref="B879" ca="1">IF(INDIRECT("出席票!$G"&amp;TEXT(ROW(B879),"0"),TRUE)="","",INDIRECT("出席票!$G"&amp;TEXT(ROW(B879),"0"),TRUE))</f>
        <v/>
      </c>
      <c r="D879" s="8" t="str" cm="1">
        <f t="array" aca="1" ref="D879" ca="1">IF(INDIRECT("答案!$F"&amp;TEXT(ROW(D879),"0"),TRUE)="","",INDIRECT("答案!$F"&amp;TEXT(ROW(D879),"0"),TRUE))</f>
        <v/>
      </c>
      <c r="E879" s="8" t="str" cm="1">
        <f t="array" aca="1" ref="E879" ca="1">IF(INDIRECT("答案!$G"&amp;TEXT(ROW(E879),"0"),TRUE)="","",INDIRECT("答案!$G"&amp;TEXT(ROW(E879),"0"),TRUE))</f>
        <v/>
      </c>
    </row>
    <row r="880" spans="1:5" x14ac:dyDescent="0.55000000000000004">
      <c r="A880" s="8" t="str" cm="1">
        <f t="array" aca="1" ref="A880" ca="1">IF(INDIRECT("出席票!$F"&amp;TEXT(ROW(A880),"0"),TRUE)="","",INDIRECT("出席票!$F"&amp;TEXT(ROW(A880),"0"),TRUE))</f>
        <v/>
      </c>
      <c r="B880" s="8" t="str" cm="1">
        <f t="array" aca="1" ref="B880" ca="1">IF(INDIRECT("出席票!$G"&amp;TEXT(ROW(B880),"0"),TRUE)="","",INDIRECT("出席票!$G"&amp;TEXT(ROW(B880),"0"),TRUE))</f>
        <v/>
      </c>
      <c r="D880" s="8" t="str" cm="1">
        <f t="array" aca="1" ref="D880" ca="1">IF(INDIRECT("答案!$F"&amp;TEXT(ROW(D880),"0"),TRUE)="","",INDIRECT("答案!$F"&amp;TEXT(ROW(D880),"0"),TRUE))</f>
        <v/>
      </c>
      <c r="E880" s="8" t="str" cm="1">
        <f t="array" aca="1" ref="E880" ca="1">IF(INDIRECT("答案!$G"&amp;TEXT(ROW(E880),"0"),TRUE)="","",INDIRECT("答案!$G"&amp;TEXT(ROW(E880),"0"),TRUE))</f>
        <v/>
      </c>
    </row>
    <row r="881" spans="1:5" x14ac:dyDescent="0.55000000000000004">
      <c r="A881" s="8" t="str" cm="1">
        <f t="array" aca="1" ref="A881" ca="1">IF(INDIRECT("出席票!$F"&amp;TEXT(ROW(A881),"0"),TRUE)="","",INDIRECT("出席票!$F"&amp;TEXT(ROW(A881),"0"),TRUE))</f>
        <v/>
      </c>
      <c r="B881" s="8" t="str" cm="1">
        <f t="array" aca="1" ref="B881" ca="1">IF(INDIRECT("出席票!$G"&amp;TEXT(ROW(B881),"0"),TRUE)="","",INDIRECT("出席票!$G"&amp;TEXT(ROW(B881),"0"),TRUE))</f>
        <v/>
      </c>
      <c r="D881" s="8" t="str" cm="1">
        <f t="array" aca="1" ref="D881" ca="1">IF(INDIRECT("答案!$F"&amp;TEXT(ROW(D881),"0"),TRUE)="","",INDIRECT("答案!$F"&amp;TEXT(ROW(D881),"0"),TRUE))</f>
        <v/>
      </c>
      <c r="E881" s="8" t="str" cm="1">
        <f t="array" aca="1" ref="E881" ca="1">IF(INDIRECT("答案!$G"&amp;TEXT(ROW(E881),"0"),TRUE)="","",INDIRECT("答案!$G"&amp;TEXT(ROW(E881),"0"),TRUE))</f>
        <v/>
      </c>
    </row>
    <row r="882" spans="1:5" x14ac:dyDescent="0.55000000000000004">
      <c r="A882" s="8" t="str" cm="1">
        <f t="array" aca="1" ref="A882" ca="1">IF(INDIRECT("出席票!$F"&amp;TEXT(ROW(A882),"0"),TRUE)="","",INDIRECT("出席票!$F"&amp;TEXT(ROW(A882),"0"),TRUE))</f>
        <v/>
      </c>
      <c r="B882" s="8" t="str" cm="1">
        <f t="array" aca="1" ref="B882" ca="1">IF(INDIRECT("出席票!$G"&amp;TEXT(ROW(B882),"0"),TRUE)="","",INDIRECT("出席票!$G"&amp;TEXT(ROW(B882),"0"),TRUE))</f>
        <v/>
      </c>
      <c r="D882" s="8" t="str" cm="1">
        <f t="array" aca="1" ref="D882" ca="1">IF(INDIRECT("答案!$F"&amp;TEXT(ROW(D882),"0"),TRUE)="","",INDIRECT("答案!$F"&amp;TEXT(ROW(D882),"0"),TRUE))</f>
        <v/>
      </c>
      <c r="E882" s="8" t="str" cm="1">
        <f t="array" aca="1" ref="E882" ca="1">IF(INDIRECT("答案!$G"&amp;TEXT(ROW(E882),"0"),TRUE)="","",INDIRECT("答案!$G"&amp;TEXT(ROW(E882),"0"),TRUE))</f>
        <v/>
      </c>
    </row>
    <row r="883" spans="1:5" x14ac:dyDescent="0.55000000000000004">
      <c r="A883" s="8" t="str" cm="1">
        <f t="array" aca="1" ref="A883" ca="1">IF(INDIRECT("出席票!$F"&amp;TEXT(ROW(A883),"0"),TRUE)="","",INDIRECT("出席票!$F"&amp;TEXT(ROW(A883),"0"),TRUE))</f>
        <v/>
      </c>
      <c r="B883" s="8" t="str" cm="1">
        <f t="array" aca="1" ref="B883" ca="1">IF(INDIRECT("出席票!$G"&amp;TEXT(ROW(B883),"0"),TRUE)="","",INDIRECT("出席票!$G"&amp;TEXT(ROW(B883),"0"),TRUE))</f>
        <v/>
      </c>
      <c r="D883" s="8" t="str" cm="1">
        <f t="array" aca="1" ref="D883" ca="1">IF(INDIRECT("答案!$F"&amp;TEXT(ROW(D883),"0"),TRUE)="","",INDIRECT("答案!$F"&amp;TEXT(ROW(D883),"0"),TRUE))</f>
        <v/>
      </c>
      <c r="E883" s="8" t="str" cm="1">
        <f t="array" aca="1" ref="E883" ca="1">IF(INDIRECT("答案!$G"&amp;TEXT(ROW(E883),"0"),TRUE)="","",INDIRECT("答案!$G"&amp;TEXT(ROW(E883),"0"),TRUE))</f>
        <v/>
      </c>
    </row>
    <row r="884" spans="1:5" x14ac:dyDescent="0.55000000000000004">
      <c r="A884" s="8" t="str" cm="1">
        <f t="array" aca="1" ref="A884" ca="1">IF(INDIRECT("出席票!$F"&amp;TEXT(ROW(A884),"0"),TRUE)="","",INDIRECT("出席票!$F"&amp;TEXT(ROW(A884),"0"),TRUE))</f>
        <v/>
      </c>
      <c r="B884" s="8" t="str" cm="1">
        <f t="array" aca="1" ref="B884" ca="1">IF(INDIRECT("出席票!$G"&amp;TEXT(ROW(B884),"0"),TRUE)="","",INDIRECT("出席票!$G"&amp;TEXT(ROW(B884),"0"),TRUE))</f>
        <v/>
      </c>
      <c r="D884" s="8" t="str" cm="1">
        <f t="array" aca="1" ref="D884" ca="1">IF(INDIRECT("答案!$F"&amp;TEXT(ROW(D884),"0"),TRUE)="","",INDIRECT("答案!$F"&amp;TEXT(ROW(D884),"0"),TRUE))</f>
        <v/>
      </c>
      <c r="E884" s="8" t="str" cm="1">
        <f t="array" aca="1" ref="E884" ca="1">IF(INDIRECT("答案!$G"&amp;TEXT(ROW(E884),"0"),TRUE)="","",INDIRECT("答案!$G"&amp;TEXT(ROW(E884),"0"),TRUE))</f>
        <v/>
      </c>
    </row>
    <row r="885" spans="1:5" x14ac:dyDescent="0.55000000000000004">
      <c r="A885" s="8" t="str" cm="1">
        <f t="array" aca="1" ref="A885" ca="1">IF(INDIRECT("出席票!$F"&amp;TEXT(ROW(A885),"0"),TRUE)="","",INDIRECT("出席票!$F"&amp;TEXT(ROW(A885),"0"),TRUE))</f>
        <v/>
      </c>
      <c r="B885" s="8" t="str" cm="1">
        <f t="array" aca="1" ref="B885" ca="1">IF(INDIRECT("出席票!$G"&amp;TEXT(ROW(B885),"0"),TRUE)="","",INDIRECT("出席票!$G"&amp;TEXT(ROW(B885),"0"),TRUE))</f>
        <v/>
      </c>
      <c r="D885" s="8" t="str" cm="1">
        <f t="array" aca="1" ref="D885" ca="1">IF(INDIRECT("答案!$F"&amp;TEXT(ROW(D885),"0"),TRUE)="","",INDIRECT("答案!$F"&amp;TEXT(ROW(D885),"0"),TRUE))</f>
        <v/>
      </c>
      <c r="E885" s="8" t="str" cm="1">
        <f t="array" aca="1" ref="E885" ca="1">IF(INDIRECT("答案!$G"&amp;TEXT(ROW(E885),"0"),TRUE)="","",INDIRECT("答案!$G"&amp;TEXT(ROW(E885),"0"),TRUE))</f>
        <v/>
      </c>
    </row>
    <row r="886" spans="1:5" x14ac:dyDescent="0.55000000000000004">
      <c r="A886" s="8" t="str" cm="1">
        <f t="array" aca="1" ref="A886" ca="1">IF(INDIRECT("出席票!$F"&amp;TEXT(ROW(A886),"0"),TRUE)="","",INDIRECT("出席票!$F"&amp;TEXT(ROW(A886),"0"),TRUE))</f>
        <v/>
      </c>
      <c r="B886" s="8" t="str" cm="1">
        <f t="array" aca="1" ref="B886" ca="1">IF(INDIRECT("出席票!$G"&amp;TEXT(ROW(B886),"0"),TRUE)="","",INDIRECT("出席票!$G"&amp;TEXT(ROW(B886),"0"),TRUE))</f>
        <v/>
      </c>
      <c r="D886" s="8" t="str" cm="1">
        <f t="array" aca="1" ref="D886" ca="1">IF(INDIRECT("答案!$F"&amp;TEXT(ROW(D886),"0"),TRUE)="","",INDIRECT("答案!$F"&amp;TEXT(ROW(D886),"0"),TRUE))</f>
        <v/>
      </c>
      <c r="E886" s="8" t="str" cm="1">
        <f t="array" aca="1" ref="E886" ca="1">IF(INDIRECT("答案!$G"&amp;TEXT(ROW(E886),"0"),TRUE)="","",INDIRECT("答案!$G"&amp;TEXT(ROW(E886),"0"),TRUE))</f>
        <v/>
      </c>
    </row>
    <row r="887" spans="1:5" x14ac:dyDescent="0.55000000000000004">
      <c r="A887" s="8" t="str" cm="1">
        <f t="array" aca="1" ref="A887" ca="1">IF(INDIRECT("出席票!$F"&amp;TEXT(ROW(A887),"0"),TRUE)="","",INDIRECT("出席票!$F"&amp;TEXT(ROW(A887),"0"),TRUE))</f>
        <v/>
      </c>
      <c r="B887" s="8" t="str" cm="1">
        <f t="array" aca="1" ref="B887" ca="1">IF(INDIRECT("出席票!$G"&amp;TEXT(ROW(B887),"0"),TRUE)="","",INDIRECT("出席票!$G"&amp;TEXT(ROW(B887),"0"),TRUE))</f>
        <v/>
      </c>
      <c r="D887" s="8" t="str" cm="1">
        <f t="array" aca="1" ref="D887" ca="1">IF(INDIRECT("答案!$F"&amp;TEXT(ROW(D887),"0"),TRUE)="","",INDIRECT("答案!$F"&amp;TEXT(ROW(D887),"0"),TRUE))</f>
        <v/>
      </c>
      <c r="E887" s="8" t="str" cm="1">
        <f t="array" aca="1" ref="E887" ca="1">IF(INDIRECT("答案!$G"&amp;TEXT(ROW(E887),"0"),TRUE)="","",INDIRECT("答案!$G"&amp;TEXT(ROW(E887),"0"),TRUE))</f>
        <v/>
      </c>
    </row>
    <row r="888" spans="1:5" x14ac:dyDescent="0.55000000000000004">
      <c r="A888" s="8" t="str" cm="1">
        <f t="array" aca="1" ref="A888" ca="1">IF(INDIRECT("出席票!$F"&amp;TEXT(ROW(A888),"0"),TRUE)="","",INDIRECT("出席票!$F"&amp;TEXT(ROW(A888),"0"),TRUE))</f>
        <v/>
      </c>
      <c r="B888" s="8" t="str" cm="1">
        <f t="array" aca="1" ref="B888" ca="1">IF(INDIRECT("出席票!$G"&amp;TEXT(ROW(B888),"0"),TRUE)="","",INDIRECT("出席票!$G"&amp;TEXT(ROW(B888),"0"),TRUE))</f>
        <v/>
      </c>
      <c r="D888" s="8" t="str" cm="1">
        <f t="array" aca="1" ref="D888" ca="1">IF(INDIRECT("答案!$F"&amp;TEXT(ROW(D888),"0"),TRUE)="","",INDIRECT("答案!$F"&amp;TEXT(ROW(D888),"0"),TRUE))</f>
        <v/>
      </c>
      <c r="E888" s="8" t="str" cm="1">
        <f t="array" aca="1" ref="E888" ca="1">IF(INDIRECT("答案!$G"&amp;TEXT(ROW(E888),"0"),TRUE)="","",INDIRECT("答案!$G"&amp;TEXT(ROW(E888),"0"),TRUE))</f>
        <v/>
      </c>
    </row>
    <row r="889" spans="1:5" x14ac:dyDescent="0.55000000000000004">
      <c r="A889" s="8" t="str" cm="1">
        <f t="array" aca="1" ref="A889" ca="1">IF(INDIRECT("出席票!$F"&amp;TEXT(ROW(A889),"0"),TRUE)="","",INDIRECT("出席票!$F"&amp;TEXT(ROW(A889),"0"),TRUE))</f>
        <v/>
      </c>
      <c r="B889" s="8" t="str" cm="1">
        <f t="array" aca="1" ref="B889" ca="1">IF(INDIRECT("出席票!$G"&amp;TEXT(ROW(B889),"0"),TRUE)="","",INDIRECT("出席票!$G"&amp;TEXT(ROW(B889),"0"),TRUE))</f>
        <v/>
      </c>
      <c r="D889" s="8" t="str" cm="1">
        <f t="array" aca="1" ref="D889" ca="1">IF(INDIRECT("答案!$F"&amp;TEXT(ROW(D889),"0"),TRUE)="","",INDIRECT("答案!$F"&amp;TEXT(ROW(D889),"0"),TRUE))</f>
        <v/>
      </c>
      <c r="E889" s="8" t="str" cm="1">
        <f t="array" aca="1" ref="E889" ca="1">IF(INDIRECT("答案!$G"&amp;TEXT(ROW(E889),"0"),TRUE)="","",INDIRECT("答案!$G"&amp;TEXT(ROW(E889),"0"),TRUE))</f>
        <v/>
      </c>
    </row>
    <row r="890" spans="1:5" x14ac:dyDescent="0.55000000000000004">
      <c r="A890" s="8" t="str" cm="1">
        <f t="array" aca="1" ref="A890" ca="1">IF(INDIRECT("出席票!$F"&amp;TEXT(ROW(A890),"0"),TRUE)="","",INDIRECT("出席票!$F"&amp;TEXT(ROW(A890),"0"),TRUE))</f>
        <v/>
      </c>
      <c r="B890" s="8" t="str" cm="1">
        <f t="array" aca="1" ref="B890" ca="1">IF(INDIRECT("出席票!$G"&amp;TEXT(ROW(B890),"0"),TRUE)="","",INDIRECT("出席票!$G"&amp;TEXT(ROW(B890),"0"),TRUE))</f>
        <v/>
      </c>
      <c r="D890" s="8" t="str" cm="1">
        <f t="array" aca="1" ref="D890" ca="1">IF(INDIRECT("答案!$F"&amp;TEXT(ROW(D890),"0"),TRUE)="","",INDIRECT("答案!$F"&amp;TEXT(ROW(D890),"0"),TRUE))</f>
        <v/>
      </c>
      <c r="E890" s="8" t="str" cm="1">
        <f t="array" aca="1" ref="E890" ca="1">IF(INDIRECT("答案!$G"&amp;TEXT(ROW(E890),"0"),TRUE)="","",INDIRECT("答案!$G"&amp;TEXT(ROW(E890),"0"),TRUE))</f>
        <v/>
      </c>
    </row>
    <row r="891" spans="1:5" x14ac:dyDescent="0.55000000000000004">
      <c r="A891" s="8" t="str" cm="1">
        <f t="array" aca="1" ref="A891" ca="1">IF(INDIRECT("出席票!$F"&amp;TEXT(ROW(A891),"0"),TRUE)="","",INDIRECT("出席票!$F"&amp;TEXT(ROW(A891),"0"),TRUE))</f>
        <v/>
      </c>
      <c r="B891" s="8" t="str" cm="1">
        <f t="array" aca="1" ref="B891" ca="1">IF(INDIRECT("出席票!$G"&amp;TEXT(ROW(B891),"0"),TRUE)="","",INDIRECT("出席票!$G"&amp;TEXT(ROW(B891),"0"),TRUE))</f>
        <v/>
      </c>
      <c r="D891" s="8" t="str" cm="1">
        <f t="array" aca="1" ref="D891" ca="1">IF(INDIRECT("答案!$F"&amp;TEXT(ROW(D891),"0"),TRUE)="","",INDIRECT("答案!$F"&amp;TEXT(ROW(D891),"0"),TRUE))</f>
        <v/>
      </c>
      <c r="E891" s="8" t="str" cm="1">
        <f t="array" aca="1" ref="E891" ca="1">IF(INDIRECT("答案!$G"&amp;TEXT(ROW(E891),"0"),TRUE)="","",INDIRECT("答案!$G"&amp;TEXT(ROW(E891),"0"),TRUE))</f>
        <v/>
      </c>
    </row>
    <row r="892" spans="1:5" x14ac:dyDescent="0.55000000000000004">
      <c r="A892" s="8" t="str" cm="1">
        <f t="array" aca="1" ref="A892" ca="1">IF(INDIRECT("出席票!$F"&amp;TEXT(ROW(A892),"0"),TRUE)="","",INDIRECT("出席票!$F"&amp;TEXT(ROW(A892),"0"),TRUE))</f>
        <v/>
      </c>
      <c r="B892" s="8" t="str" cm="1">
        <f t="array" aca="1" ref="B892" ca="1">IF(INDIRECT("出席票!$G"&amp;TEXT(ROW(B892),"0"),TRUE)="","",INDIRECT("出席票!$G"&amp;TEXT(ROW(B892),"0"),TRUE))</f>
        <v/>
      </c>
      <c r="D892" s="8" t="str" cm="1">
        <f t="array" aca="1" ref="D892" ca="1">IF(INDIRECT("答案!$F"&amp;TEXT(ROW(D892),"0"),TRUE)="","",INDIRECT("答案!$F"&amp;TEXT(ROW(D892),"0"),TRUE))</f>
        <v/>
      </c>
      <c r="E892" s="8" t="str" cm="1">
        <f t="array" aca="1" ref="E892" ca="1">IF(INDIRECT("答案!$G"&amp;TEXT(ROW(E892),"0"),TRUE)="","",INDIRECT("答案!$G"&amp;TEXT(ROW(E892),"0"),TRUE))</f>
        <v/>
      </c>
    </row>
    <row r="893" spans="1:5" x14ac:dyDescent="0.55000000000000004">
      <c r="A893" s="8" t="str" cm="1">
        <f t="array" aca="1" ref="A893" ca="1">IF(INDIRECT("出席票!$F"&amp;TEXT(ROW(A893),"0"),TRUE)="","",INDIRECT("出席票!$F"&amp;TEXT(ROW(A893),"0"),TRUE))</f>
        <v/>
      </c>
      <c r="B893" s="8" t="str" cm="1">
        <f t="array" aca="1" ref="B893" ca="1">IF(INDIRECT("出席票!$G"&amp;TEXT(ROW(B893),"0"),TRUE)="","",INDIRECT("出席票!$G"&amp;TEXT(ROW(B893),"0"),TRUE))</f>
        <v/>
      </c>
      <c r="D893" s="8" t="str" cm="1">
        <f t="array" aca="1" ref="D893" ca="1">IF(INDIRECT("答案!$F"&amp;TEXT(ROW(D893),"0"),TRUE)="","",INDIRECT("答案!$F"&amp;TEXT(ROW(D893),"0"),TRUE))</f>
        <v/>
      </c>
      <c r="E893" s="8" t="str" cm="1">
        <f t="array" aca="1" ref="E893" ca="1">IF(INDIRECT("答案!$G"&amp;TEXT(ROW(E893),"0"),TRUE)="","",INDIRECT("答案!$G"&amp;TEXT(ROW(E893),"0"),TRUE))</f>
        <v/>
      </c>
    </row>
    <row r="894" spans="1:5" x14ac:dyDescent="0.55000000000000004">
      <c r="A894" s="8" t="str" cm="1">
        <f t="array" aca="1" ref="A894" ca="1">IF(INDIRECT("出席票!$F"&amp;TEXT(ROW(A894),"0"),TRUE)="","",INDIRECT("出席票!$F"&amp;TEXT(ROW(A894),"0"),TRUE))</f>
        <v/>
      </c>
      <c r="B894" s="8" t="str" cm="1">
        <f t="array" aca="1" ref="B894" ca="1">IF(INDIRECT("出席票!$G"&amp;TEXT(ROW(B894),"0"),TRUE)="","",INDIRECT("出席票!$G"&amp;TEXT(ROW(B894),"0"),TRUE))</f>
        <v/>
      </c>
      <c r="D894" s="8" t="str" cm="1">
        <f t="array" aca="1" ref="D894" ca="1">IF(INDIRECT("答案!$F"&amp;TEXT(ROW(D894),"0"),TRUE)="","",INDIRECT("答案!$F"&amp;TEXT(ROW(D894),"0"),TRUE))</f>
        <v/>
      </c>
      <c r="E894" s="8" t="str" cm="1">
        <f t="array" aca="1" ref="E894" ca="1">IF(INDIRECT("答案!$G"&amp;TEXT(ROW(E894),"0"),TRUE)="","",INDIRECT("答案!$G"&amp;TEXT(ROW(E894),"0"),TRUE))</f>
        <v/>
      </c>
    </row>
    <row r="895" spans="1:5" x14ac:dyDescent="0.55000000000000004">
      <c r="A895" s="8" t="str" cm="1">
        <f t="array" aca="1" ref="A895" ca="1">IF(INDIRECT("出席票!$F"&amp;TEXT(ROW(A895),"0"),TRUE)="","",INDIRECT("出席票!$F"&amp;TEXT(ROW(A895),"0"),TRUE))</f>
        <v/>
      </c>
      <c r="B895" s="8" t="str" cm="1">
        <f t="array" aca="1" ref="B895" ca="1">IF(INDIRECT("出席票!$G"&amp;TEXT(ROW(B895),"0"),TRUE)="","",INDIRECT("出席票!$G"&amp;TEXT(ROW(B895),"0"),TRUE))</f>
        <v/>
      </c>
      <c r="D895" s="8" t="str" cm="1">
        <f t="array" aca="1" ref="D895" ca="1">IF(INDIRECT("答案!$F"&amp;TEXT(ROW(D895),"0"),TRUE)="","",INDIRECT("答案!$F"&amp;TEXT(ROW(D895),"0"),TRUE))</f>
        <v/>
      </c>
      <c r="E895" s="8" t="str" cm="1">
        <f t="array" aca="1" ref="E895" ca="1">IF(INDIRECT("答案!$G"&amp;TEXT(ROW(E895),"0"),TRUE)="","",INDIRECT("答案!$G"&amp;TEXT(ROW(E895),"0"),TRUE))</f>
        <v/>
      </c>
    </row>
    <row r="896" spans="1:5" x14ac:dyDescent="0.55000000000000004">
      <c r="A896" s="8" t="str" cm="1">
        <f t="array" aca="1" ref="A896" ca="1">IF(INDIRECT("出席票!$F"&amp;TEXT(ROW(A896),"0"),TRUE)="","",INDIRECT("出席票!$F"&amp;TEXT(ROW(A896),"0"),TRUE))</f>
        <v/>
      </c>
      <c r="B896" s="8" t="str" cm="1">
        <f t="array" aca="1" ref="B896" ca="1">IF(INDIRECT("出席票!$G"&amp;TEXT(ROW(B896),"0"),TRUE)="","",INDIRECT("出席票!$G"&amp;TEXT(ROW(B896),"0"),TRUE))</f>
        <v/>
      </c>
      <c r="D896" s="8" t="str" cm="1">
        <f t="array" aca="1" ref="D896" ca="1">IF(INDIRECT("答案!$F"&amp;TEXT(ROW(D896),"0"),TRUE)="","",INDIRECT("答案!$F"&amp;TEXT(ROW(D896),"0"),TRUE))</f>
        <v/>
      </c>
      <c r="E896" s="8" t="str" cm="1">
        <f t="array" aca="1" ref="E896" ca="1">IF(INDIRECT("答案!$G"&amp;TEXT(ROW(E896),"0"),TRUE)="","",INDIRECT("答案!$G"&amp;TEXT(ROW(E896),"0"),TRUE))</f>
        <v/>
      </c>
    </row>
    <row r="897" spans="1:5" x14ac:dyDescent="0.55000000000000004">
      <c r="A897" s="8" t="str" cm="1">
        <f t="array" aca="1" ref="A897" ca="1">IF(INDIRECT("出席票!$F"&amp;TEXT(ROW(A897),"0"),TRUE)="","",INDIRECT("出席票!$F"&amp;TEXT(ROW(A897),"0"),TRUE))</f>
        <v/>
      </c>
      <c r="B897" s="8" t="str" cm="1">
        <f t="array" aca="1" ref="B897" ca="1">IF(INDIRECT("出席票!$G"&amp;TEXT(ROW(B897),"0"),TRUE)="","",INDIRECT("出席票!$G"&amp;TEXT(ROW(B897),"0"),TRUE))</f>
        <v/>
      </c>
      <c r="D897" s="8" t="str" cm="1">
        <f t="array" aca="1" ref="D897" ca="1">IF(INDIRECT("答案!$F"&amp;TEXT(ROW(D897),"0"),TRUE)="","",INDIRECT("答案!$F"&amp;TEXT(ROW(D897),"0"),TRUE))</f>
        <v/>
      </c>
      <c r="E897" s="8" t="str" cm="1">
        <f t="array" aca="1" ref="E897" ca="1">IF(INDIRECT("答案!$G"&amp;TEXT(ROW(E897),"0"),TRUE)="","",INDIRECT("答案!$G"&amp;TEXT(ROW(E897),"0"),TRUE))</f>
        <v/>
      </c>
    </row>
    <row r="898" spans="1:5" x14ac:dyDescent="0.55000000000000004">
      <c r="A898" s="8" t="str" cm="1">
        <f t="array" aca="1" ref="A898" ca="1">IF(INDIRECT("出席票!$F"&amp;TEXT(ROW(A898),"0"),TRUE)="","",INDIRECT("出席票!$F"&amp;TEXT(ROW(A898),"0"),TRUE))</f>
        <v/>
      </c>
      <c r="B898" s="8" t="str" cm="1">
        <f t="array" aca="1" ref="B898" ca="1">IF(INDIRECT("出席票!$G"&amp;TEXT(ROW(B898),"0"),TRUE)="","",INDIRECT("出席票!$G"&amp;TEXT(ROW(B898),"0"),TRUE))</f>
        <v/>
      </c>
      <c r="D898" s="8" t="str" cm="1">
        <f t="array" aca="1" ref="D898" ca="1">IF(INDIRECT("答案!$F"&amp;TEXT(ROW(D898),"0"),TRUE)="","",INDIRECT("答案!$F"&amp;TEXT(ROW(D898),"0"),TRUE))</f>
        <v/>
      </c>
      <c r="E898" s="8" t="str" cm="1">
        <f t="array" aca="1" ref="E898" ca="1">IF(INDIRECT("答案!$G"&amp;TEXT(ROW(E898),"0"),TRUE)="","",INDIRECT("答案!$G"&amp;TEXT(ROW(E898),"0"),TRUE))</f>
        <v/>
      </c>
    </row>
    <row r="899" spans="1:5" x14ac:dyDescent="0.55000000000000004">
      <c r="A899" s="8" t="str" cm="1">
        <f t="array" aca="1" ref="A899" ca="1">IF(INDIRECT("出席票!$F"&amp;TEXT(ROW(A899),"0"),TRUE)="","",INDIRECT("出席票!$F"&amp;TEXT(ROW(A899),"0"),TRUE))</f>
        <v/>
      </c>
      <c r="B899" s="8" t="str" cm="1">
        <f t="array" aca="1" ref="B899" ca="1">IF(INDIRECT("出席票!$G"&amp;TEXT(ROW(B899),"0"),TRUE)="","",INDIRECT("出席票!$G"&amp;TEXT(ROW(B899),"0"),TRUE))</f>
        <v/>
      </c>
      <c r="D899" s="8" t="str" cm="1">
        <f t="array" aca="1" ref="D899" ca="1">IF(INDIRECT("答案!$F"&amp;TEXT(ROW(D899),"0"),TRUE)="","",INDIRECT("答案!$F"&amp;TEXT(ROW(D899),"0"),TRUE))</f>
        <v/>
      </c>
      <c r="E899" s="8" t="str" cm="1">
        <f t="array" aca="1" ref="E899" ca="1">IF(INDIRECT("答案!$G"&amp;TEXT(ROW(E899),"0"),TRUE)="","",INDIRECT("答案!$G"&amp;TEXT(ROW(E899),"0"),TRUE))</f>
        <v/>
      </c>
    </row>
    <row r="900" spans="1:5" x14ac:dyDescent="0.55000000000000004">
      <c r="A900" s="8" t="str" cm="1">
        <f t="array" aca="1" ref="A900" ca="1">IF(INDIRECT("出席票!$F"&amp;TEXT(ROW(A900),"0"),TRUE)="","",INDIRECT("出席票!$F"&amp;TEXT(ROW(A900),"0"),TRUE))</f>
        <v/>
      </c>
      <c r="B900" s="8" t="str" cm="1">
        <f t="array" aca="1" ref="B900" ca="1">IF(INDIRECT("出席票!$G"&amp;TEXT(ROW(B900),"0"),TRUE)="","",INDIRECT("出席票!$G"&amp;TEXT(ROW(B900),"0"),TRUE))</f>
        <v/>
      </c>
      <c r="D900" s="8" t="str" cm="1">
        <f t="array" aca="1" ref="D900" ca="1">IF(INDIRECT("答案!$F"&amp;TEXT(ROW(D900),"0"),TRUE)="","",INDIRECT("答案!$F"&amp;TEXT(ROW(D900),"0"),TRUE))</f>
        <v/>
      </c>
      <c r="E900" s="8" t="str" cm="1">
        <f t="array" aca="1" ref="E900" ca="1">IF(INDIRECT("答案!$G"&amp;TEXT(ROW(E900),"0"),TRUE)="","",INDIRECT("答案!$G"&amp;TEXT(ROW(E900),"0"),TRUE))</f>
        <v/>
      </c>
    </row>
    <row r="901" spans="1:5" x14ac:dyDescent="0.55000000000000004">
      <c r="A901" s="8" t="str" cm="1">
        <f t="array" aca="1" ref="A901" ca="1">IF(INDIRECT("出席票!$F"&amp;TEXT(ROW(A901),"0"),TRUE)="","",INDIRECT("出席票!$F"&amp;TEXT(ROW(A901),"0"),TRUE))</f>
        <v/>
      </c>
      <c r="B901" s="8" t="str" cm="1">
        <f t="array" aca="1" ref="B901" ca="1">IF(INDIRECT("出席票!$G"&amp;TEXT(ROW(B901),"0"),TRUE)="","",INDIRECT("出席票!$G"&amp;TEXT(ROW(B901),"0"),TRUE))</f>
        <v/>
      </c>
      <c r="D901" s="8" t="str" cm="1">
        <f t="array" aca="1" ref="D901" ca="1">IF(INDIRECT("答案!$F"&amp;TEXT(ROW(D901),"0"),TRUE)="","",INDIRECT("答案!$F"&amp;TEXT(ROW(D901),"0"),TRUE))</f>
        <v/>
      </c>
      <c r="E901" s="8" t="str" cm="1">
        <f t="array" aca="1" ref="E901" ca="1">IF(INDIRECT("答案!$G"&amp;TEXT(ROW(E901),"0"),TRUE)="","",INDIRECT("答案!$G"&amp;TEXT(ROW(E901),"0"),TRUE))</f>
        <v/>
      </c>
    </row>
    <row r="902" spans="1:5" x14ac:dyDescent="0.55000000000000004">
      <c r="A902" s="8" t="str" cm="1">
        <f t="array" aca="1" ref="A902" ca="1">IF(INDIRECT("出席票!$F"&amp;TEXT(ROW(A902),"0"),TRUE)="","",INDIRECT("出席票!$F"&amp;TEXT(ROW(A902),"0"),TRUE))</f>
        <v/>
      </c>
      <c r="B902" s="8" t="str" cm="1">
        <f t="array" aca="1" ref="B902" ca="1">IF(INDIRECT("出席票!$G"&amp;TEXT(ROW(B902),"0"),TRUE)="","",INDIRECT("出席票!$G"&amp;TEXT(ROW(B902),"0"),TRUE))</f>
        <v/>
      </c>
      <c r="D902" s="8" t="str" cm="1">
        <f t="array" aca="1" ref="D902" ca="1">IF(INDIRECT("答案!$F"&amp;TEXT(ROW(D902),"0"),TRUE)="","",INDIRECT("答案!$F"&amp;TEXT(ROW(D902),"0"),TRUE))</f>
        <v/>
      </c>
      <c r="E902" s="8" t="str" cm="1">
        <f t="array" aca="1" ref="E902" ca="1">IF(INDIRECT("答案!$G"&amp;TEXT(ROW(E902),"0"),TRUE)="","",INDIRECT("答案!$G"&amp;TEXT(ROW(E902),"0"),TRUE))</f>
        <v/>
      </c>
    </row>
    <row r="903" spans="1:5" x14ac:dyDescent="0.55000000000000004">
      <c r="A903" s="8" t="str" cm="1">
        <f t="array" aca="1" ref="A903" ca="1">IF(INDIRECT("出席票!$F"&amp;TEXT(ROW(A903),"0"),TRUE)="","",INDIRECT("出席票!$F"&amp;TEXT(ROW(A903),"0"),TRUE))</f>
        <v/>
      </c>
      <c r="B903" s="8" t="str" cm="1">
        <f t="array" aca="1" ref="B903" ca="1">IF(INDIRECT("出席票!$G"&amp;TEXT(ROW(B903),"0"),TRUE)="","",INDIRECT("出席票!$G"&amp;TEXT(ROW(B903),"0"),TRUE))</f>
        <v/>
      </c>
      <c r="D903" s="8" t="str" cm="1">
        <f t="array" aca="1" ref="D903" ca="1">IF(INDIRECT("答案!$F"&amp;TEXT(ROW(D903),"0"),TRUE)="","",INDIRECT("答案!$F"&amp;TEXT(ROW(D903),"0"),TRUE))</f>
        <v/>
      </c>
      <c r="E903" s="8" t="str" cm="1">
        <f t="array" aca="1" ref="E903" ca="1">IF(INDIRECT("答案!$G"&amp;TEXT(ROW(E903),"0"),TRUE)="","",INDIRECT("答案!$G"&amp;TEXT(ROW(E903),"0"),TRUE))</f>
        <v/>
      </c>
    </row>
    <row r="904" spans="1:5" x14ac:dyDescent="0.55000000000000004">
      <c r="A904" s="8" t="str" cm="1">
        <f t="array" aca="1" ref="A904" ca="1">IF(INDIRECT("出席票!$F"&amp;TEXT(ROW(A904),"0"),TRUE)="","",INDIRECT("出席票!$F"&amp;TEXT(ROW(A904),"0"),TRUE))</f>
        <v/>
      </c>
      <c r="B904" s="8" t="str" cm="1">
        <f t="array" aca="1" ref="B904" ca="1">IF(INDIRECT("出席票!$G"&amp;TEXT(ROW(B904),"0"),TRUE)="","",INDIRECT("出席票!$G"&amp;TEXT(ROW(B904),"0"),TRUE))</f>
        <v/>
      </c>
      <c r="D904" s="8" t="str" cm="1">
        <f t="array" aca="1" ref="D904" ca="1">IF(INDIRECT("答案!$F"&amp;TEXT(ROW(D904),"0"),TRUE)="","",INDIRECT("答案!$F"&amp;TEXT(ROW(D904),"0"),TRUE))</f>
        <v/>
      </c>
      <c r="E904" s="8" t="str" cm="1">
        <f t="array" aca="1" ref="E904" ca="1">IF(INDIRECT("答案!$G"&amp;TEXT(ROW(E904),"0"),TRUE)="","",INDIRECT("答案!$G"&amp;TEXT(ROW(E904),"0"),TRUE))</f>
        <v/>
      </c>
    </row>
    <row r="905" spans="1:5" x14ac:dyDescent="0.55000000000000004">
      <c r="A905" s="8" t="str" cm="1">
        <f t="array" aca="1" ref="A905" ca="1">IF(INDIRECT("出席票!$F"&amp;TEXT(ROW(A905),"0"),TRUE)="","",INDIRECT("出席票!$F"&amp;TEXT(ROW(A905),"0"),TRUE))</f>
        <v/>
      </c>
      <c r="B905" s="8" t="str" cm="1">
        <f t="array" aca="1" ref="B905" ca="1">IF(INDIRECT("出席票!$G"&amp;TEXT(ROW(B905),"0"),TRUE)="","",INDIRECT("出席票!$G"&amp;TEXT(ROW(B905),"0"),TRUE))</f>
        <v/>
      </c>
      <c r="D905" s="8" t="str" cm="1">
        <f t="array" aca="1" ref="D905" ca="1">IF(INDIRECT("答案!$F"&amp;TEXT(ROW(D905),"0"),TRUE)="","",INDIRECT("答案!$F"&amp;TEXT(ROW(D905),"0"),TRUE))</f>
        <v/>
      </c>
      <c r="E905" s="8" t="str" cm="1">
        <f t="array" aca="1" ref="E905" ca="1">IF(INDIRECT("答案!$G"&amp;TEXT(ROW(E905),"0"),TRUE)="","",INDIRECT("答案!$G"&amp;TEXT(ROW(E905),"0"),TRUE))</f>
        <v/>
      </c>
    </row>
    <row r="906" spans="1:5" x14ac:dyDescent="0.55000000000000004">
      <c r="A906" s="8" t="str" cm="1">
        <f t="array" aca="1" ref="A906" ca="1">IF(INDIRECT("出席票!$F"&amp;TEXT(ROW(A906),"0"),TRUE)="","",INDIRECT("出席票!$F"&amp;TEXT(ROW(A906),"0"),TRUE))</f>
        <v/>
      </c>
      <c r="B906" s="8" t="str" cm="1">
        <f t="array" aca="1" ref="B906" ca="1">IF(INDIRECT("出席票!$G"&amp;TEXT(ROW(B906),"0"),TRUE)="","",INDIRECT("出席票!$G"&amp;TEXT(ROW(B906),"0"),TRUE))</f>
        <v/>
      </c>
      <c r="D906" s="8" t="str" cm="1">
        <f t="array" aca="1" ref="D906" ca="1">IF(INDIRECT("答案!$F"&amp;TEXT(ROW(D906),"0"),TRUE)="","",INDIRECT("答案!$F"&amp;TEXT(ROW(D906),"0"),TRUE))</f>
        <v/>
      </c>
      <c r="E906" s="8" t="str" cm="1">
        <f t="array" aca="1" ref="E906" ca="1">IF(INDIRECT("答案!$G"&amp;TEXT(ROW(E906),"0"),TRUE)="","",INDIRECT("答案!$G"&amp;TEXT(ROW(E906),"0"),TRUE))</f>
        <v/>
      </c>
    </row>
    <row r="907" spans="1:5" x14ac:dyDescent="0.55000000000000004">
      <c r="A907" s="8" t="str" cm="1">
        <f t="array" aca="1" ref="A907" ca="1">IF(INDIRECT("出席票!$F"&amp;TEXT(ROW(A907),"0"),TRUE)="","",INDIRECT("出席票!$F"&amp;TEXT(ROW(A907),"0"),TRUE))</f>
        <v/>
      </c>
      <c r="B907" s="8" t="str" cm="1">
        <f t="array" aca="1" ref="B907" ca="1">IF(INDIRECT("出席票!$G"&amp;TEXT(ROW(B907),"0"),TRUE)="","",INDIRECT("出席票!$G"&amp;TEXT(ROW(B907),"0"),TRUE))</f>
        <v/>
      </c>
      <c r="D907" s="8" t="str" cm="1">
        <f t="array" aca="1" ref="D907" ca="1">IF(INDIRECT("答案!$F"&amp;TEXT(ROW(D907),"0"),TRUE)="","",INDIRECT("答案!$F"&amp;TEXT(ROW(D907),"0"),TRUE))</f>
        <v/>
      </c>
      <c r="E907" s="8" t="str" cm="1">
        <f t="array" aca="1" ref="E907" ca="1">IF(INDIRECT("答案!$G"&amp;TEXT(ROW(E907),"0"),TRUE)="","",INDIRECT("答案!$G"&amp;TEXT(ROW(E907),"0"),TRUE))</f>
        <v/>
      </c>
    </row>
    <row r="908" spans="1:5" x14ac:dyDescent="0.55000000000000004">
      <c r="A908" s="8" t="str" cm="1">
        <f t="array" aca="1" ref="A908" ca="1">IF(INDIRECT("出席票!$F"&amp;TEXT(ROW(A908),"0"),TRUE)="","",INDIRECT("出席票!$F"&amp;TEXT(ROW(A908),"0"),TRUE))</f>
        <v/>
      </c>
      <c r="B908" s="8" t="str" cm="1">
        <f t="array" aca="1" ref="B908" ca="1">IF(INDIRECT("出席票!$G"&amp;TEXT(ROW(B908),"0"),TRUE)="","",INDIRECT("出席票!$G"&amp;TEXT(ROW(B908),"0"),TRUE))</f>
        <v/>
      </c>
      <c r="D908" s="8" t="str" cm="1">
        <f t="array" aca="1" ref="D908" ca="1">IF(INDIRECT("答案!$F"&amp;TEXT(ROW(D908),"0"),TRUE)="","",INDIRECT("答案!$F"&amp;TEXT(ROW(D908),"0"),TRUE))</f>
        <v/>
      </c>
      <c r="E908" s="8" t="str" cm="1">
        <f t="array" aca="1" ref="E908" ca="1">IF(INDIRECT("答案!$G"&amp;TEXT(ROW(E908),"0"),TRUE)="","",INDIRECT("答案!$G"&amp;TEXT(ROW(E908),"0"),TRUE))</f>
        <v/>
      </c>
    </row>
    <row r="909" spans="1:5" x14ac:dyDescent="0.55000000000000004">
      <c r="A909" s="8" t="str" cm="1">
        <f t="array" aca="1" ref="A909" ca="1">IF(INDIRECT("出席票!$F"&amp;TEXT(ROW(A909),"0"),TRUE)="","",INDIRECT("出席票!$F"&amp;TEXT(ROW(A909),"0"),TRUE))</f>
        <v/>
      </c>
      <c r="B909" s="8" t="str" cm="1">
        <f t="array" aca="1" ref="B909" ca="1">IF(INDIRECT("出席票!$G"&amp;TEXT(ROW(B909),"0"),TRUE)="","",INDIRECT("出席票!$G"&amp;TEXT(ROW(B909),"0"),TRUE))</f>
        <v/>
      </c>
      <c r="D909" s="8" t="str" cm="1">
        <f t="array" aca="1" ref="D909" ca="1">IF(INDIRECT("答案!$F"&amp;TEXT(ROW(D909),"0"),TRUE)="","",INDIRECT("答案!$F"&amp;TEXT(ROW(D909),"0"),TRUE))</f>
        <v/>
      </c>
      <c r="E909" s="8" t="str" cm="1">
        <f t="array" aca="1" ref="E909" ca="1">IF(INDIRECT("答案!$G"&amp;TEXT(ROW(E909),"0"),TRUE)="","",INDIRECT("答案!$G"&amp;TEXT(ROW(E909),"0"),TRUE))</f>
        <v/>
      </c>
    </row>
    <row r="910" spans="1:5" x14ac:dyDescent="0.55000000000000004">
      <c r="A910" s="8" t="str" cm="1">
        <f t="array" aca="1" ref="A910" ca="1">IF(INDIRECT("出席票!$F"&amp;TEXT(ROW(A910),"0"),TRUE)="","",INDIRECT("出席票!$F"&amp;TEXT(ROW(A910),"0"),TRUE))</f>
        <v/>
      </c>
      <c r="B910" s="8" t="str" cm="1">
        <f t="array" aca="1" ref="B910" ca="1">IF(INDIRECT("出席票!$G"&amp;TEXT(ROW(B910),"0"),TRUE)="","",INDIRECT("出席票!$G"&amp;TEXT(ROW(B910),"0"),TRUE))</f>
        <v/>
      </c>
      <c r="D910" s="8" t="str" cm="1">
        <f t="array" aca="1" ref="D910" ca="1">IF(INDIRECT("答案!$F"&amp;TEXT(ROW(D910),"0"),TRUE)="","",INDIRECT("答案!$F"&amp;TEXT(ROW(D910),"0"),TRUE))</f>
        <v/>
      </c>
      <c r="E910" s="8" t="str" cm="1">
        <f t="array" aca="1" ref="E910" ca="1">IF(INDIRECT("答案!$G"&amp;TEXT(ROW(E910),"0"),TRUE)="","",INDIRECT("答案!$G"&amp;TEXT(ROW(E910),"0"),TRUE))</f>
        <v/>
      </c>
    </row>
    <row r="911" spans="1:5" x14ac:dyDescent="0.55000000000000004">
      <c r="A911" s="8" t="str" cm="1">
        <f t="array" aca="1" ref="A911" ca="1">IF(INDIRECT("出席票!$F"&amp;TEXT(ROW(A911),"0"),TRUE)="","",INDIRECT("出席票!$F"&amp;TEXT(ROW(A911),"0"),TRUE))</f>
        <v/>
      </c>
      <c r="B911" s="8" t="str" cm="1">
        <f t="array" aca="1" ref="B911" ca="1">IF(INDIRECT("出席票!$G"&amp;TEXT(ROW(B911),"0"),TRUE)="","",INDIRECT("出席票!$G"&amp;TEXT(ROW(B911),"0"),TRUE))</f>
        <v/>
      </c>
      <c r="D911" s="8" t="str" cm="1">
        <f t="array" aca="1" ref="D911" ca="1">IF(INDIRECT("答案!$F"&amp;TEXT(ROW(D911),"0"),TRUE)="","",INDIRECT("答案!$F"&amp;TEXT(ROW(D911),"0"),TRUE))</f>
        <v/>
      </c>
      <c r="E911" s="8" t="str" cm="1">
        <f t="array" aca="1" ref="E911" ca="1">IF(INDIRECT("答案!$G"&amp;TEXT(ROW(E911),"0"),TRUE)="","",INDIRECT("答案!$G"&amp;TEXT(ROW(E911),"0"),TRUE))</f>
        <v/>
      </c>
    </row>
    <row r="912" spans="1:5" x14ac:dyDescent="0.55000000000000004">
      <c r="A912" s="8" t="str" cm="1">
        <f t="array" aca="1" ref="A912" ca="1">IF(INDIRECT("出席票!$F"&amp;TEXT(ROW(A912),"0"),TRUE)="","",INDIRECT("出席票!$F"&amp;TEXT(ROW(A912),"0"),TRUE))</f>
        <v/>
      </c>
      <c r="B912" s="8" t="str" cm="1">
        <f t="array" aca="1" ref="B912" ca="1">IF(INDIRECT("出席票!$G"&amp;TEXT(ROW(B912),"0"),TRUE)="","",INDIRECT("出席票!$G"&amp;TEXT(ROW(B912),"0"),TRUE))</f>
        <v/>
      </c>
      <c r="D912" s="8" t="str" cm="1">
        <f t="array" aca="1" ref="D912" ca="1">IF(INDIRECT("答案!$F"&amp;TEXT(ROW(D912),"0"),TRUE)="","",INDIRECT("答案!$F"&amp;TEXT(ROW(D912),"0"),TRUE))</f>
        <v/>
      </c>
      <c r="E912" s="8" t="str" cm="1">
        <f t="array" aca="1" ref="E912" ca="1">IF(INDIRECT("答案!$G"&amp;TEXT(ROW(E912),"0"),TRUE)="","",INDIRECT("答案!$G"&amp;TEXT(ROW(E912),"0"),TRUE))</f>
        <v/>
      </c>
    </row>
    <row r="913" spans="1:5" x14ac:dyDescent="0.55000000000000004">
      <c r="A913" s="8" t="str" cm="1">
        <f t="array" aca="1" ref="A913" ca="1">IF(INDIRECT("出席票!$F"&amp;TEXT(ROW(A913),"0"),TRUE)="","",INDIRECT("出席票!$F"&amp;TEXT(ROW(A913),"0"),TRUE))</f>
        <v/>
      </c>
      <c r="B913" s="8" t="str" cm="1">
        <f t="array" aca="1" ref="B913" ca="1">IF(INDIRECT("出席票!$G"&amp;TEXT(ROW(B913),"0"),TRUE)="","",INDIRECT("出席票!$G"&amp;TEXT(ROW(B913),"0"),TRUE))</f>
        <v/>
      </c>
      <c r="D913" s="8" t="str" cm="1">
        <f t="array" aca="1" ref="D913" ca="1">IF(INDIRECT("答案!$F"&amp;TEXT(ROW(D913),"0"),TRUE)="","",INDIRECT("答案!$F"&amp;TEXT(ROW(D913),"0"),TRUE))</f>
        <v/>
      </c>
      <c r="E913" s="8" t="str" cm="1">
        <f t="array" aca="1" ref="E913" ca="1">IF(INDIRECT("答案!$G"&amp;TEXT(ROW(E913),"0"),TRUE)="","",INDIRECT("答案!$G"&amp;TEXT(ROW(E913),"0"),TRUE))</f>
        <v/>
      </c>
    </row>
    <row r="914" spans="1:5" x14ac:dyDescent="0.55000000000000004">
      <c r="A914" s="8" t="str" cm="1">
        <f t="array" aca="1" ref="A914" ca="1">IF(INDIRECT("出席票!$F"&amp;TEXT(ROW(A914),"0"),TRUE)="","",INDIRECT("出席票!$F"&amp;TEXT(ROW(A914),"0"),TRUE))</f>
        <v/>
      </c>
      <c r="B914" s="8" t="str" cm="1">
        <f t="array" aca="1" ref="B914" ca="1">IF(INDIRECT("出席票!$G"&amp;TEXT(ROW(B914),"0"),TRUE)="","",INDIRECT("出席票!$G"&amp;TEXT(ROW(B914),"0"),TRUE))</f>
        <v/>
      </c>
      <c r="D914" s="8" t="str" cm="1">
        <f t="array" aca="1" ref="D914" ca="1">IF(INDIRECT("答案!$F"&amp;TEXT(ROW(D914),"0"),TRUE)="","",INDIRECT("答案!$F"&amp;TEXT(ROW(D914),"0"),TRUE))</f>
        <v/>
      </c>
      <c r="E914" s="8" t="str" cm="1">
        <f t="array" aca="1" ref="E914" ca="1">IF(INDIRECT("答案!$G"&amp;TEXT(ROW(E914),"0"),TRUE)="","",INDIRECT("答案!$G"&amp;TEXT(ROW(E914),"0"),TRUE))</f>
        <v/>
      </c>
    </row>
    <row r="915" spans="1:5" x14ac:dyDescent="0.55000000000000004">
      <c r="A915" s="8" t="str" cm="1">
        <f t="array" aca="1" ref="A915" ca="1">IF(INDIRECT("出席票!$F"&amp;TEXT(ROW(A915),"0"),TRUE)="","",INDIRECT("出席票!$F"&amp;TEXT(ROW(A915),"0"),TRUE))</f>
        <v/>
      </c>
      <c r="B915" s="8" t="str" cm="1">
        <f t="array" aca="1" ref="B915" ca="1">IF(INDIRECT("出席票!$G"&amp;TEXT(ROW(B915),"0"),TRUE)="","",INDIRECT("出席票!$G"&amp;TEXT(ROW(B915),"0"),TRUE))</f>
        <v/>
      </c>
      <c r="D915" s="8" t="str" cm="1">
        <f t="array" aca="1" ref="D915" ca="1">IF(INDIRECT("答案!$F"&amp;TEXT(ROW(D915),"0"),TRUE)="","",INDIRECT("答案!$F"&amp;TEXT(ROW(D915),"0"),TRUE))</f>
        <v/>
      </c>
      <c r="E915" s="8" t="str" cm="1">
        <f t="array" aca="1" ref="E915" ca="1">IF(INDIRECT("答案!$G"&amp;TEXT(ROW(E915),"0"),TRUE)="","",INDIRECT("答案!$G"&amp;TEXT(ROW(E915),"0"),TRUE))</f>
        <v/>
      </c>
    </row>
    <row r="916" spans="1:5" x14ac:dyDescent="0.55000000000000004">
      <c r="A916" s="8" t="str" cm="1">
        <f t="array" aca="1" ref="A916" ca="1">IF(INDIRECT("出席票!$F"&amp;TEXT(ROW(A916),"0"),TRUE)="","",INDIRECT("出席票!$F"&amp;TEXT(ROW(A916),"0"),TRUE))</f>
        <v/>
      </c>
      <c r="B916" s="8" t="str" cm="1">
        <f t="array" aca="1" ref="B916" ca="1">IF(INDIRECT("出席票!$G"&amp;TEXT(ROW(B916),"0"),TRUE)="","",INDIRECT("出席票!$G"&amp;TEXT(ROW(B916),"0"),TRUE))</f>
        <v/>
      </c>
      <c r="D916" s="8" t="str" cm="1">
        <f t="array" aca="1" ref="D916" ca="1">IF(INDIRECT("答案!$F"&amp;TEXT(ROW(D916),"0"),TRUE)="","",INDIRECT("答案!$F"&amp;TEXT(ROW(D916),"0"),TRUE))</f>
        <v/>
      </c>
      <c r="E916" s="8" t="str" cm="1">
        <f t="array" aca="1" ref="E916" ca="1">IF(INDIRECT("答案!$G"&amp;TEXT(ROW(E916),"0"),TRUE)="","",INDIRECT("答案!$G"&amp;TEXT(ROW(E916),"0"),TRUE))</f>
        <v/>
      </c>
    </row>
    <row r="917" spans="1:5" x14ac:dyDescent="0.55000000000000004">
      <c r="A917" s="8" t="str" cm="1">
        <f t="array" aca="1" ref="A917" ca="1">IF(INDIRECT("出席票!$F"&amp;TEXT(ROW(A917),"0"),TRUE)="","",INDIRECT("出席票!$F"&amp;TEXT(ROW(A917),"0"),TRUE))</f>
        <v/>
      </c>
      <c r="B917" s="8" t="str" cm="1">
        <f t="array" aca="1" ref="B917" ca="1">IF(INDIRECT("出席票!$G"&amp;TEXT(ROW(B917),"0"),TRUE)="","",INDIRECT("出席票!$G"&amp;TEXT(ROW(B917),"0"),TRUE))</f>
        <v/>
      </c>
      <c r="D917" s="8" t="str" cm="1">
        <f t="array" aca="1" ref="D917" ca="1">IF(INDIRECT("答案!$F"&amp;TEXT(ROW(D917),"0"),TRUE)="","",INDIRECT("答案!$F"&amp;TEXT(ROW(D917),"0"),TRUE))</f>
        <v/>
      </c>
      <c r="E917" s="8" t="str" cm="1">
        <f t="array" aca="1" ref="E917" ca="1">IF(INDIRECT("答案!$G"&amp;TEXT(ROW(E917),"0"),TRUE)="","",INDIRECT("答案!$G"&amp;TEXT(ROW(E917),"0"),TRUE))</f>
        <v/>
      </c>
    </row>
    <row r="918" spans="1:5" x14ac:dyDescent="0.55000000000000004">
      <c r="A918" s="8" t="str" cm="1">
        <f t="array" aca="1" ref="A918" ca="1">IF(INDIRECT("出席票!$F"&amp;TEXT(ROW(A918),"0"),TRUE)="","",INDIRECT("出席票!$F"&amp;TEXT(ROW(A918),"0"),TRUE))</f>
        <v/>
      </c>
      <c r="B918" s="8" t="str" cm="1">
        <f t="array" aca="1" ref="B918" ca="1">IF(INDIRECT("出席票!$G"&amp;TEXT(ROW(B918),"0"),TRUE)="","",INDIRECT("出席票!$G"&amp;TEXT(ROW(B918),"0"),TRUE))</f>
        <v/>
      </c>
      <c r="D918" s="8" t="str" cm="1">
        <f t="array" aca="1" ref="D918" ca="1">IF(INDIRECT("答案!$F"&amp;TEXT(ROW(D918),"0"),TRUE)="","",INDIRECT("答案!$F"&amp;TEXT(ROW(D918),"0"),TRUE))</f>
        <v/>
      </c>
      <c r="E918" s="8" t="str" cm="1">
        <f t="array" aca="1" ref="E918" ca="1">IF(INDIRECT("答案!$G"&amp;TEXT(ROW(E918),"0"),TRUE)="","",INDIRECT("答案!$G"&amp;TEXT(ROW(E918),"0"),TRUE))</f>
        <v/>
      </c>
    </row>
    <row r="919" spans="1:5" x14ac:dyDescent="0.55000000000000004">
      <c r="A919" s="8" t="str" cm="1">
        <f t="array" aca="1" ref="A919" ca="1">IF(INDIRECT("出席票!$F"&amp;TEXT(ROW(A919),"0"),TRUE)="","",INDIRECT("出席票!$F"&amp;TEXT(ROW(A919),"0"),TRUE))</f>
        <v/>
      </c>
      <c r="B919" s="8" t="str" cm="1">
        <f t="array" aca="1" ref="B919" ca="1">IF(INDIRECT("出席票!$G"&amp;TEXT(ROW(B919),"0"),TRUE)="","",INDIRECT("出席票!$G"&amp;TEXT(ROW(B919),"0"),TRUE))</f>
        <v/>
      </c>
      <c r="D919" s="8" t="str" cm="1">
        <f t="array" aca="1" ref="D919" ca="1">IF(INDIRECT("答案!$F"&amp;TEXT(ROW(D919),"0"),TRUE)="","",INDIRECT("答案!$F"&amp;TEXT(ROW(D919),"0"),TRUE))</f>
        <v/>
      </c>
      <c r="E919" s="8" t="str" cm="1">
        <f t="array" aca="1" ref="E919" ca="1">IF(INDIRECT("答案!$G"&amp;TEXT(ROW(E919),"0"),TRUE)="","",INDIRECT("答案!$G"&amp;TEXT(ROW(E919),"0"),TRUE))</f>
        <v/>
      </c>
    </row>
    <row r="920" spans="1:5" x14ac:dyDescent="0.55000000000000004">
      <c r="A920" s="8" t="str" cm="1">
        <f t="array" aca="1" ref="A920" ca="1">IF(INDIRECT("出席票!$F"&amp;TEXT(ROW(A920),"0"),TRUE)="","",INDIRECT("出席票!$F"&amp;TEXT(ROW(A920),"0"),TRUE))</f>
        <v/>
      </c>
      <c r="B920" s="8" t="str" cm="1">
        <f t="array" aca="1" ref="B920" ca="1">IF(INDIRECT("出席票!$G"&amp;TEXT(ROW(B920),"0"),TRUE)="","",INDIRECT("出席票!$G"&amp;TEXT(ROW(B920),"0"),TRUE))</f>
        <v/>
      </c>
      <c r="D920" s="8" t="str" cm="1">
        <f t="array" aca="1" ref="D920" ca="1">IF(INDIRECT("答案!$F"&amp;TEXT(ROW(D920),"0"),TRUE)="","",INDIRECT("答案!$F"&amp;TEXT(ROW(D920),"0"),TRUE))</f>
        <v/>
      </c>
      <c r="E920" s="8" t="str" cm="1">
        <f t="array" aca="1" ref="E920" ca="1">IF(INDIRECT("答案!$G"&amp;TEXT(ROW(E920),"0"),TRUE)="","",INDIRECT("答案!$G"&amp;TEXT(ROW(E920),"0"),TRUE))</f>
        <v/>
      </c>
    </row>
    <row r="921" spans="1:5" x14ac:dyDescent="0.55000000000000004">
      <c r="A921" s="8" t="str" cm="1">
        <f t="array" aca="1" ref="A921" ca="1">IF(INDIRECT("出席票!$F"&amp;TEXT(ROW(A921),"0"),TRUE)="","",INDIRECT("出席票!$F"&amp;TEXT(ROW(A921),"0"),TRUE))</f>
        <v/>
      </c>
      <c r="B921" s="8" t="str" cm="1">
        <f t="array" aca="1" ref="B921" ca="1">IF(INDIRECT("出席票!$G"&amp;TEXT(ROW(B921),"0"),TRUE)="","",INDIRECT("出席票!$G"&amp;TEXT(ROW(B921),"0"),TRUE))</f>
        <v/>
      </c>
      <c r="D921" s="8" t="str" cm="1">
        <f t="array" aca="1" ref="D921" ca="1">IF(INDIRECT("答案!$F"&amp;TEXT(ROW(D921),"0"),TRUE)="","",INDIRECT("答案!$F"&amp;TEXT(ROW(D921),"0"),TRUE))</f>
        <v/>
      </c>
      <c r="E921" s="8" t="str" cm="1">
        <f t="array" aca="1" ref="E921" ca="1">IF(INDIRECT("答案!$G"&amp;TEXT(ROW(E921),"0"),TRUE)="","",INDIRECT("答案!$G"&amp;TEXT(ROW(E921),"0"),TRUE))</f>
        <v/>
      </c>
    </row>
    <row r="922" spans="1:5" x14ac:dyDescent="0.55000000000000004">
      <c r="A922" s="8" t="str" cm="1">
        <f t="array" aca="1" ref="A922" ca="1">IF(INDIRECT("出席票!$F"&amp;TEXT(ROW(A922),"0"),TRUE)="","",INDIRECT("出席票!$F"&amp;TEXT(ROW(A922),"0"),TRUE))</f>
        <v/>
      </c>
      <c r="B922" s="8" t="str" cm="1">
        <f t="array" aca="1" ref="B922" ca="1">IF(INDIRECT("出席票!$G"&amp;TEXT(ROW(B922),"0"),TRUE)="","",INDIRECT("出席票!$G"&amp;TEXT(ROW(B922),"0"),TRUE))</f>
        <v/>
      </c>
      <c r="D922" s="8" t="str" cm="1">
        <f t="array" aca="1" ref="D922" ca="1">IF(INDIRECT("答案!$F"&amp;TEXT(ROW(D922),"0"),TRUE)="","",INDIRECT("答案!$F"&amp;TEXT(ROW(D922),"0"),TRUE))</f>
        <v/>
      </c>
      <c r="E922" s="8" t="str" cm="1">
        <f t="array" aca="1" ref="E922" ca="1">IF(INDIRECT("答案!$G"&amp;TEXT(ROW(E922),"0"),TRUE)="","",INDIRECT("答案!$G"&amp;TEXT(ROW(E922),"0"),TRUE))</f>
        <v/>
      </c>
    </row>
    <row r="923" spans="1:5" x14ac:dyDescent="0.55000000000000004">
      <c r="A923" s="8" t="str" cm="1">
        <f t="array" aca="1" ref="A923" ca="1">IF(INDIRECT("出席票!$F"&amp;TEXT(ROW(A923),"0"),TRUE)="","",INDIRECT("出席票!$F"&amp;TEXT(ROW(A923),"0"),TRUE))</f>
        <v/>
      </c>
      <c r="B923" s="8" t="str" cm="1">
        <f t="array" aca="1" ref="B923" ca="1">IF(INDIRECT("出席票!$G"&amp;TEXT(ROW(B923),"0"),TRUE)="","",INDIRECT("出席票!$G"&amp;TEXT(ROW(B923),"0"),TRUE))</f>
        <v/>
      </c>
      <c r="D923" s="8" t="str" cm="1">
        <f t="array" aca="1" ref="D923" ca="1">IF(INDIRECT("答案!$F"&amp;TEXT(ROW(D923),"0"),TRUE)="","",INDIRECT("答案!$F"&amp;TEXT(ROW(D923),"0"),TRUE))</f>
        <v/>
      </c>
      <c r="E923" s="8" t="str" cm="1">
        <f t="array" aca="1" ref="E923" ca="1">IF(INDIRECT("答案!$G"&amp;TEXT(ROW(E923),"0"),TRUE)="","",INDIRECT("答案!$G"&amp;TEXT(ROW(E923),"0"),TRUE))</f>
        <v/>
      </c>
    </row>
    <row r="924" spans="1:5" x14ac:dyDescent="0.55000000000000004">
      <c r="A924" s="8" t="str" cm="1">
        <f t="array" aca="1" ref="A924" ca="1">IF(INDIRECT("出席票!$F"&amp;TEXT(ROW(A924),"0"),TRUE)="","",INDIRECT("出席票!$F"&amp;TEXT(ROW(A924),"0"),TRUE))</f>
        <v/>
      </c>
      <c r="B924" s="8" t="str" cm="1">
        <f t="array" aca="1" ref="B924" ca="1">IF(INDIRECT("出席票!$G"&amp;TEXT(ROW(B924),"0"),TRUE)="","",INDIRECT("出席票!$G"&amp;TEXT(ROW(B924),"0"),TRUE))</f>
        <v/>
      </c>
      <c r="D924" s="8" t="str" cm="1">
        <f t="array" aca="1" ref="D924" ca="1">IF(INDIRECT("答案!$F"&amp;TEXT(ROW(D924),"0"),TRUE)="","",INDIRECT("答案!$F"&amp;TEXT(ROW(D924),"0"),TRUE))</f>
        <v/>
      </c>
      <c r="E924" s="8" t="str" cm="1">
        <f t="array" aca="1" ref="E924" ca="1">IF(INDIRECT("答案!$G"&amp;TEXT(ROW(E924),"0"),TRUE)="","",INDIRECT("答案!$G"&amp;TEXT(ROW(E924),"0"),TRUE))</f>
        <v/>
      </c>
    </row>
    <row r="925" spans="1:5" x14ac:dyDescent="0.55000000000000004">
      <c r="A925" s="8" t="str" cm="1">
        <f t="array" aca="1" ref="A925" ca="1">IF(INDIRECT("出席票!$F"&amp;TEXT(ROW(A925),"0"),TRUE)="","",INDIRECT("出席票!$F"&amp;TEXT(ROW(A925),"0"),TRUE))</f>
        <v/>
      </c>
      <c r="B925" s="8" t="str" cm="1">
        <f t="array" aca="1" ref="B925" ca="1">IF(INDIRECT("出席票!$G"&amp;TEXT(ROW(B925),"0"),TRUE)="","",INDIRECT("出席票!$G"&amp;TEXT(ROW(B925),"0"),TRUE))</f>
        <v/>
      </c>
      <c r="D925" s="8" t="str" cm="1">
        <f t="array" aca="1" ref="D925" ca="1">IF(INDIRECT("答案!$F"&amp;TEXT(ROW(D925),"0"),TRUE)="","",INDIRECT("答案!$F"&amp;TEXT(ROW(D925),"0"),TRUE))</f>
        <v/>
      </c>
      <c r="E925" s="8" t="str" cm="1">
        <f t="array" aca="1" ref="E925" ca="1">IF(INDIRECT("答案!$G"&amp;TEXT(ROW(E925),"0"),TRUE)="","",INDIRECT("答案!$G"&amp;TEXT(ROW(E925),"0"),TRUE))</f>
        <v/>
      </c>
    </row>
    <row r="926" spans="1:5" x14ac:dyDescent="0.55000000000000004">
      <c r="A926" s="8" t="str" cm="1">
        <f t="array" aca="1" ref="A926" ca="1">IF(INDIRECT("出席票!$F"&amp;TEXT(ROW(A926),"0"),TRUE)="","",INDIRECT("出席票!$F"&amp;TEXT(ROW(A926),"0"),TRUE))</f>
        <v/>
      </c>
      <c r="B926" s="8" t="str" cm="1">
        <f t="array" aca="1" ref="B926" ca="1">IF(INDIRECT("出席票!$G"&amp;TEXT(ROW(B926),"0"),TRUE)="","",INDIRECT("出席票!$G"&amp;TEXT(ROW(B926),"0"),TRUE))</f>
        <v/>
      </c>
      <c r="D926" s="8" t="str" cm="1">
        <f t="array" aca="1" ref="D926" ca="1">IF(INDIRECT("答案!$F"&amp;TEXT(ROW(D926),"0"),TRUE)="","",INDIRECT("答案!$F"&amp;TEXT(ROW(D926),"0"),TRUE))</f>
        <v/>
      </c>
      <c r="E926" s="8" t="str" cm="1">
        <f t="array" aca="1" ref="E926" ca="1">IF(INDIRECT("答案!$G"&amp;TEXT(ROW(E926),"0"),TRUE)="","",INDIRECT("答案!$G"&amp;TEXT(ROW(E926),"0"),TRUE))</f>
        <v/>
      </c>
    </row>
    <row r="927" spans="1:5" x14ac:dyDescent="0.55000000000000004">
      <c r="A927" s="8" t="str" cm="1">
        <f t="array" aca="1" ref="A927" ca="1">IF(INDIRECT("出席票!$F"&amp;TEXT(ROW(A927),"0"),TRUE)="","",INDIRECT("出席票!$F"&amp;TEXT(ROW(A927),"0"),TRUE))</f>
        <v/>
      </c>
      <c r="B927" s="8" t="str" cm="1">
        <f t="array" aca="1" ref="B927" ca="1">IF(INDIRECT("出席票!$G"&amp;TEXT(ROW(B927),"0"),TRUE)="","",INDIRECT("出席票!$G"&amp;TEXT(ROW(B927),"0"),TRUE))</f>
        <v/>
      </c>
      <c r="D927" s="8" t="str" cm="1">
        <f t="array" aca="1" ref="D927" ca="1">IF(INDIRECT("答案!$F"&amp;TEXT(ROW(D927),"0"),TRUE)="","",INDIRECT("答案!$F"&amp;TEXT(ROW(D927),"0"),TRUE))</f>
        <v/>
      </c>
      <c r="E927" s="8" t="str" cm="1">
        <f t="array" aca="1" ref="E927" ca="1">IF(INDIRECT("答案!$G"&amp;TEXT(ROW(E927),"0"),TRUE)="","",INDIRECT("答案!$G"&amp;TEXT(ROW(E927),"0"),TRUE))</f>
        <v/>
      </c>
    </row>
    <row r="928" spans="1:5" x14ac:dyDescent="0.55000000000000004">
      <c r="A928" s="8" t="str" cm="1">
        <f t="array" aca="1" ref="A928" ca="1">IF(INDIRECT("出席票!$F"&amp;TEXT(ROW(A928),"0"),TRUE)="","",INDIRECT("出席票!$F"&amp;TEXT(ROW(A928),"0"),TRUE))</f>
        <v/>
      </c>
      <c r="B928" s="8" t="str" cm="1">
        <f t="array" aca="1" ref="B928" ca="1">IF(INDIRECT("出席票!$G"&amp;TEXT(ROW(B928),"0"),TRUE)="","",INDIRECT("出席票!$G"&amp;TEXT(ROW(B928),"0"),TRUE))</f>
        <v/>
      </c>
      <c r="D928" s="8" t="str" cm="1">
        <f t="array" aca="1" ref="D928" ca="1">IF(INDIRECT("答案!$F"&amp;TEXT(ROW(D928),"0"),TRUE)="","",INDIRECT("答案!$F"&amp;TEXT(ROW(D928),"0"),TRUE))</f>
        <v/>
      </c>
      <c r="E928" s="8" t="str" cm="1">
        <f t="array" aca="1" ref="E928" ca="1">IF(INDIRECT("答案!$G"&amp;TEXT(ROW(E928),"0"),TRUE)="","",INDIRECT("答案!$G"&amp;TEXT(ROW(E928),"0"),TRUE))</f>
        <v/>
      </c>
    </row>
    <row r="929" spans="1:5" x14ac:dyDescent="0.55000000000000004">
      <c r="A929" s="8" t="str" cm="1">
        <f t="array" aca="1" ref="A929" ca="1">IF(INDIRECT("出席票!$F"&amp;TEXT(ROW(A929),"0"),TRUE)="","",INDIRECT("出席票!$F"&amp;TEXT(ROW(A929),"0"),TRUE))</f>
        <v/>
      </c>
      <c r="B929" s="8" t="str" cm="1">
        <f t="array" aca="1" ref="B929" ca="1">IF(INDIRECT("出席票!$G"&amp;TEXT(ROW(B929),"0"),TRUE)="","",INDIRECT("出席票!$G"&amp;TEXT(ROW(B929),"0"),TRUE))</f>
        <v/>
      </c>
      <c r="D929" s="8" t="str" cm="1">
        <f t="array" aca="1" ref="D929" ca="1">IF(INDIRECT("答案!$F"&amp;TEXT(ROW(D929),"0"),TRUE)="","",INDIRECT("答案!$F"&amp;TEXT(ROW(D929),"0"),TRUE))</f>
        <v/>
      </c>
      <c r="E929" s="8" t="str" cm="1">
        <f t="array" aca="1" ref="E929" ca="1">IF(INDIRECT("答案!$G"&amp;TEXT(ROW(E929),"0"),TRUE)="","",INDIRECT("答案!$G"&amp;TEXT(ROW(E929),"0"),TRUE))</f>
        <v/>
      </c>
    </row>
    <row r="930" spans="1:5" x14ac:dyDescent="0.55000000000000004">
      <c r="A930" s="8" t="str" cm="1">
        <f t="array" aca="1" ref="A930" ca="1">IF(INDIRECT("出席票!$F"&amp;TEXT(ROW(A930),"0"),TRUE)="","",INDIRECT("出席票!$F"&amp;TEXT(ROW(A930),"0"),TRUE))</f>
        <v/>
      </c>
      <c r="B930" s="8" t="str" cm="1">
        <f t="array" aca="1" ref="B930" ca="1">IF(INDIRECT("出席票!$G"&amp;TEXT(ROW(B930),"0"),TRUE)="","",INDIRECT("出席票!$G"&amp;TEXT(ROW(B930),"0"),TRUE))</f>
        <v/>
      </c>
      <c r="D930" s="8" t="str" cm="1">
        <f t="array" aca="1" ref="D930" ca="1">IF(INDIRECT("答案!$F"&amp;TEXT(ROW(D930),"0"),TRUE)="","",INDIRECT("答案!$F"&amp;TEXT(ROW(D930),"0"),TRUE))</f>
        <v/>
      </c>
      <c r="E930" s="8" t="str" cm="1">
        <f t="array" aca="1" ref="E930" ca="1">IF(INDIRECT("答案!$G"&amp;TEXT(ROW(E930),"0"),TRUE)="","",INDIRECT("答案!$G"&amp;TEXT(ROW(E930),"0"),TRUE))</f>
        <v/>
      </c>
    </row>
    <row r="931" spans="1:5" x14ac:dyDescent="0.55000000000000004">
      <c r="A931" s="8" t="str" cm="1">
        <f t="array" aca="1" ref="A931" ca="1">IF(INDIRECT("出席票!$F"&amp;TEXT(ROW(A931),"0"),TRUE)="","",INDIRECT("出席票!$F"&amp;TEXT(ROW(A931),"0"),TRUE))</f>
        <v/>
      </c>
      <c r="B931" s="8" t="str" cm="1">
        <f t="array" aca="1" ref="B931" ca="1">IF(INDIRECT("出席票!$G"&amp;TEXT(ROW(B931),"0"),TRUE)="","",INDIRECT("出席票!$G"&amp;TEXT(ROW(B931),"0"),TRUE))</f>
        <v/>
      </c>
      <c r="D931" s="8" t="str" cm="1">
        <f t="array" aca="1" ref="D931" ca="1">IF(INDIRECT("答案!$F"&amp;TEXT(ROW(D931),"0"),TRUE)="","",INDIRECT("答案!$F"&amp;TEXT(ROW(D931),"0"),TRUE))</f>
        <v/>
      </c>
      <c r="E931" s="8" t="str" cm="1">
        <f t="array" aca="1" ref="E931" ca="1">IF(INDIRECT("答案!$G"&amp;TEXT(ROW(E931),"0"),TRUE)="","",INDIRECT("答案!$G"&amp;TEXT(ROW(E931),"0"),TRUE))</f>
        <v/>
      </c>
    </row>
    <row r="932" spans="1:5" x14ac:dyDescent="0.55000000000000004">
      <c r="A932" s="8" t="str" cm="1">
        <f t="array" aca="1" ref="A932" ca="1">IF(INDIRECT("出席票!$F"&amp;TEXT(ROW(A932),"0"),TRUE)="","",INDIRECT("出席票!$F"&amp;TEXT(ROW(A932),"0"),TRUE))</f>
        <v/>
      </c>
      <c r="B932" s="8" t="str" cm="1">
        <f t="array" aca="1" ref="B932" ca="1">IF(INDIRECT("出席票!$G"&amp;TEXT(ROW(B932),"0"),TRUE)="","",INDIRECT("出席票!$G"&amp;TEXT(ROW(B932),"0"),TRUE))</f>
        <v/>
      </c>
      <c r="D932" s="8" t="str" cm="1">
        <f t="array" aca="1" ref="D932" ca="1">IF(INDIRECT("答案!$F"&amp;TEXT(ROW(D932),"0"),TRUE)="","",INDIRECT("答案!$F"&amp;TEXT(ROW(D932),"0"),TRUE))</f>
        <v/>
      </c>
      <c r="E932" s="8" t="str" cm="1">
        <f t="array" aca="1" ref="E932" ca="1">IF(INDIRECT("答案!$G"&amp;TEXT(ROW(E932),"0"),TRUE)="","",INDIRECT("答案!$G"&amp;TEXT(ROW(E932),"0"),TRUE))</f>
        <v/>
      </c>
    </row>
    <row r="933" spans="1:5" x14ac:dyDescent="0.55000000000000004">
      <c r="A933" s="8" t="str" cm="1">
        <f t="array" aca="1" ref="A933" ca="1">IF(INDIRECT("出席票!$F"&amp;TEXT(ROW(A933),"0"),TRUE)="","",INDIRECT("出席票!$F"&amp;TEXT(ROW(A933),"0"),TRUE))</f>
        <v/>
      </c>
      <c r="B933" s="8" t="str" cm="1">
        <f t="array" aca="1" ref="B933" ca="1">IF(INDIRECT("出席票!$G"&amp;TEXT(ROW(B933),"0"),TRUE)="","",INDIRECT("出席票!$G"&amp;TEXT(ROW(B933),"0"),TRUE))</f>
        <v/>
      </c>
      <c r="D933" s="8" t="str" cm="1">
        <f t="array" aca="1" ref="D933" ca="1">IF(INDIRECT("答案!$F"&amp;TEXT(ROW(D933),"0"),TRUE)="","",INDIRECT("答案!$F"&amp;TEXT(ROW(D933),"0"),TRUE))</f>
        <v/>
      </c>
      <c r="E933" s="8" t="str" cm="1">
        <f t="array" aca="1" ref="E933" ca="1">IF(INDIRECT("答案!$G"&amp;TEXT(ROW(E933),"0"),TRUE)="","",INDIRECT("答案!$G"&amp;TEXT(ROW(E933),"0"),TRUE))</f>
        <v/>
      </c>
    </row>
    <row r="934" spans="1:5" x14ac:dyDescent="0.55000000000000004">
      <c r="A934" s="8" t="str" cm="1">
        <f t="array" aca="1" ref="A934" ca="1">IF(INDIRECT("出席票!$F"&amp;TEXT(ROW(A934),"0"),TRUE)="","",INDIRECT("出席票!$F"&amp;TEXT(ROW(A934),"0"),TRUE))</f>
        <v/>
      </c>
      <c r="B934" s="8" t="str" cm="1">
        <f t="array" aca="1" ref="B934" ca="1">IF(INDIRECT("出席票!$G"&amp;TEXT(ROW(B934),"0"),TRUE)="","",INDIRECT("出席票!$G"&amp;TEXT(ROW(B934),"0"),TRUE))</f>
        <v/>
      </c>
      <c r="D934" s="8" t="str" cm="1">
        <f t="array" aca="1" ref="D934" ca="1">IF(INDIRECT("答案!$F"&amp;TEXT(ROW(D934),"0"),TRUE)="","",INDIRECT("答案!$F"&amp;TEXT(ROW(D934),"0"),TRUE))</f>
        <v/>
      </c>
      <c r="E934" s="8" t="str" cm="1">
        <f t="array" aca="1" ref="E934" ca="1">IF(INDIRECT("答案!$G"&amp;TEXT(ROW(E934),"0"),TRUE)="","",INDIRECT("答案!$G"&amp;TEXT(ROW(E934),"0"),TRUE))</f>
        <v/>
      </c>
    </row>
    <row r="935" spans="1:5" x14ac:dyDescent="0.55000000000000004">
      <c r="A935" s="8" t="str" cm="1">
        <f t="array" aca="1" ref="A935" ca="1">IF(INDIRECT("出席票!$F"&amp;TEXT(ROW(A935),"0"),TRUE)="","",INDIRECT("出席票!$F"&amp;TEXT(ROW(A935),"0"),TRUE))</f>
        <v/>
      </c>
      <c r="B935" s="8" t="str" cm="1">
        <f t="array" aca="1" ref="B935" ca="1">IF(INDIRECT("出席票!$G"&amp;TEXT(ROW(B935),"0"),TRUE)="","",INDIRECT("出席票!$G"&amp;TEXT(ROW(B935),"0"),TRUE))</f>
        <v/>
      </c>
      <c r="D935" s="8" t="str" cm="1">
        <f t="array" aca="1" ref="D935" ca="1">IF(INDIRECT("答案!$F"&amp;TEXT(ROW(D935),"0"),TRUE)="","",INDIRECT("答案!$F"&amp;TEXT(ROW(D935),"0"),TRUE))</f>
        <v/>
      </c>
      <c r="E935" s="8" t="str" cm="1">
        <f t="array" aca="1" ref="E935" ca="1">IF(INDIRECT("答案!$G"&amp;TEXT(ROW(E935),"0"),TRUE)="","",INDIRECT("答案!$G"&amp;TEXT(ROW(E935),"0"),TRUE))</f>
        <v/>
      </c>
    </row>
    <row r="936" spans="1:5" x14ac:dyDescent="0.55000000000000004">
      <c r="A936" s="8" t="str" cm="1">
        <f t="array" aca="1" ref="A936" ca="1">IF(INDIRECT("出席票!$F"&amp;TEXT(ROW(A936),"0"),TRUE)="","",INDIRECT("出席票!$F"&amp;TEXT(ROW(A936),"0"),TRUE))</f>
        <v/>
      </c>
      <c r="B936" s="8" t="str" cm="1">
        <f t="array" aca="1" ref="B936" ca="1">IF(INDIRECT("出席票!$G"&amp;TEXT(ROW(B936),"0"),TRUE)="","",INDIRECT("出席票!$G"&amp;TEXT(ROW(B936),"0"),TRUE))</f>
        <v/>
      </c>
      <c r="D936" s="8" t="str" cm="1">
        <f t="array" aca="1" ref="D936" ca="1">IF(INDIRECT("答案!$F"&amp;TEXT(ROW(D936),"0"),TRUE)="","",INDIRECT("答案!$F"&amp;TEXT(ROW(D936),"0"),TRUE))</f>
        <v/>
      </c>
      <c r="E936" s="8" t="str" cm="1">
        <f t="array" aca="1" ref="E936" ca="1">IF(INDIRECT("答案!$G"&amp;TEXT(ROW(E936),"0"),TRUE)="","",INDIRECT("答案!$G"&amp;TEXT(ROW(E936),"0"),TRUE))</f>
        <v/>
      </c>
    </row>
    <row r="937" spans="1:5" x14ac:dyDescent="0.55000000000000004">
      <c r="A937" s="8" t="str" cm="1">
        <f t="array" aca="1" ref="A937" ca="1">IF(INDIRECT("出席票!$F"&amp;TEXT(ROW(A937),"0"),TRUE)="","",INDIRECT("出席票!$F"&amp;TEXT(ROW(A937),"0"),TRUE))</f>
        <v/>
      </c>
      <c r="B937" s="8" t="str" cm="1">
        <f t="array" aca="1" ref="B937" ca="1">IF(INDIRECT("出席票!$G"&amp;TEXT(ROW(B937),"0"),TRUE)="","",INDIRECT("出席票!$G"&amp;TEXT(ROW(B937),"0"),TRUE))</f>
        <v/>
      </c>
      <c r="D937" s="8" t="str" cm="1">
        <f t="array" aca="1" ref="D937" ca="1">IF(INDIRECT("答案!$F"&amp;TEXT(ROW(D937),"0"),TRUE)="","",INDIRECT("答案!$F"&amp;TEXT(ROW(D937),"0"),TRUE))</f>
        <v/>
      </c>
      <c r="E937" s="8" t="str" cm="1">
        <f t="array" aca="1" ref="E937" ca="1">IF(INDIRECT("答案!$G"&amp;TEXT(ROW(E937),"0"),TRUE)="","",INDIRECT("答案!$G"&amp;TEXT(ROW(E937),"0"),TRUE))</f>
        <v/>
      </c>
    </row>
    <row r="938" spans="1:5" x14ac:dyDescent="0.55000000000000004">
      <c r="A938" s="8" t="str" cm="1">
        <f t="array" aca="1" ref="A938" ca="1">IF(INDIRECT("出席票!$F"&amp;TEXT(ROW(A938),"0"),TRUE)="","",INDIRECT("出席票!$F"&amp;TEXT(ROW(A938),"0"),TRUE))</f>
        <v/>
      </c>
      <c r="B938" s="8" t="str" cm="1">
        <f t="array" aca="1" ref="B938" ca="1">IF(INDIRECT("出席票!$G"&amp;TEXT(ROW(B938),"0"),TRUE)="","",INDIRECT("出席票!$G"&amp;TEXT(ROW(B938),"0"),TRUE))</f>
        <v/>
      </c>
      <c r="D938" s="8" t="str" cm="1">
        <f t="array" aca="1" ref="D938" ca="1">IF(INDIRECT("答案!$F"&amp;TEXT(ROW(D938),"0"),TRUE)="","",INDIRECT("答案!$F"&amp;TEXT(ROW(D938),"0"),TRUE))</f>
        <v/>
      </c>
      <c r="E938" s="8" t="str" cm="1">
        <f t="array" aca="1" ref="E938" ca="1">IF(INDIRECT("答案!$G"&amp;TEXT(ROW(E938),"0"),TRUE)="","",INDIRECT("答案!$G"&amp;TEXT(ROW(E938),"0"),TRUE))</f>
        <v/>
      </c>
    </row>
    <row r="939" spans="1:5" x14ac:dyDescent="0.55000000000000004">
      <c r="A939" s="8" t="str" cm="1">
        <f t="array" aca="1" ref="A939" ca="1">IF(INDIRECT("出席票!$F"&amp;TEXT(ROW(A939),"0"),TRUE)="","",INDIRECT("出席票!$F"&amp;TEXT(ROW(A939),"0"),TRUE))</f>
        <v/>
      </c>
      <c r="B939" s="8" t="str" cm="1">
        <f t="array" aca="1" ref="B939" ca="1">IF(INDIRECT("出席票!$G"&amp;TEXT(ROW(B939),"0"),TRUE)="","",INDIRECT("出席票!$G"&amp;TEXT(ROW(B939),"0"),TRUE))</f>
        <v/>
      </c>
      <c r="D939" s="8" t="str" cm="1">
        <f t="array" aca="1" ref="D939" ca="1">IF(INDIRECT("答案!$F"&amp;TEXT(ROW(D939),"0"),TRUE)="","",INDIRECT("答案!$F"&amp;TEXT(ROW(D939),"0"),TRUE))</f>
        <v/>
      </c>
      <c r="E939" s="8" t="str" cm="1">
        <f t="array" aca="1" ref="E939" ca="1">IF(INDIRECT("答案!$G"&amp;TEXT(ROW(E939),"0"),TRUE)="","",INDIRECT("答案!$G"&amp;TEXT(ROW(E939),"0"),TRUE))</f>
        <v/>
      </c>
    </row>
    <row r="940" spans="1:5" x14ac:dyDescent="0.55000000000000004">
      <c r="A940" s="8" t="str" cm="1">
        <f t="array" aca="1" ref="A940" ca="1">IF(INDIRECT("出席票!$F"&amp;TEXT(ROW(A940),"0"),TRUE)="","",INDIRECT("出席票!$F"&amp;TEXT(ROW(A940),"0"),TRUE))</f>
        <v/>
      </c>
      <c r="B940" s="8" t="str" cm="1">
        <f t="array" aca="1" ref="B940" ca="1">IF(INDIRECT("出席票!$G"&amp;TEXT(ROW(B940),"0"),TRUE)="","",INDIRECT("出席票!$G"&amp;TEXT(ROW(B940),"0"),TRUE))</f>
        <v/>
      </c>
      <c r="D940" s="8" t="str" cm="1">
        <f t="array" aca="1" ref="D940" ca="1">IF(INDIRECT("答案!$F"&amp;TEXT(ROW(D940),"0"),TRUE)="","",INDIRECT("答案!$F"&amp;TEXT(ROW(D940),"0"),TRUE))</f>
        <v/>
      </c>
      <c r="E940" s="8" t="str" cm="1">
        <f t="array" aca="1" ref="E940" ca="1">IF(INDIRECT("答案!$G"&amp;TEXT(ROW(E940),"0"),TRUE)="","",INDIRECT("答案!$G"&amp;TEXT(ROW(E940),"0"),TRUE))</f>
        <v/>
      </c>
    </row>
    <row r="941" spans="1:5" x14ac:dyDescent="0.55000000000000004">
      <c r="A941" s="8" t="str" cm="1">
        <f t="array" aca="1" ref="A941" ca="1">IF(INDIRECT("出席票!$F"&amp;TEXT(ROW(A941),"0"),TRUE)="","",INDIRECT("出席票!$F"&amp;TEXT(ROW(A941),"0"),TRUE))</f>
        <v/>
      </c>
      <c r="B941" s="8" t="str" cm="1">
        <f t="array" aca="1" ref="B941" ca="1">IF(INDIRECT("出席票!$G"&amp;TEXT(ROW(B941),"0"),TRUE)="","",INDIRECT("出席票!$G"&amp;TEXT(ROW(B941),"0"),TRUE))</f>
        <v/>
      </c>
      <c r="D941" s="8" t="str" cm="1">
        <f t="array" aca="1" ref="D941" ca="1">IF(INDIRECT("答案!$F"&amp;TEXT(ROW(D941),"0"),TRUE)="","",INDIRECT("答案!$F"&amp;TEXT(ROW(D941),"0"),TRUE))</f>
        <v/>
      </c>
      <c r="E941" s="8" t="str" cm="1">
        <f t="array" aca="1" ref="E941" ca="1">IF(INDIRECT("答案!$G"&amp;TEXT(ROW(E941),"0"),TRUE)="","",INDIRECT("答案!$G"&amp;TEXT(ROW(E941),"0"),TRUE))</f>
        <v/>
      </c>
    </row>
    <row r="942" spans="1:5" x14ac:dyDescent="0.55000000000000004">
      <c r="A942" s="8" t="str" cm="1">
        <f t="array" aca="1" ref="A942" ca="1">IF(INDIRECT("出席票!$F"&amp;TEXT(ROW(A942),"0"),TRUE)="","",INDIRECT("出席票!$F"&amp;TEXT(ROW(A942),"0"),TRUE))</f>
        <v/>
      </c>
      <c r="B942" s="8" t="str" cm="1">
        <f t="array" aca="1" ref="B942" ca="1">IF(INDIRECT("出席票!$G"&amp;TEXT(ROW(B942),"0"),TRUE)="","",INDIRECT("出席票!$G"&amp;TEXT(ROW(B942),"0"),TRUE))</f>
        <v/>
      </c>
      <c r="D942" s="8" t="str" cm="1">
        <f t="array" aca="1" ref="D942" ca="1">IF(INDIRECT("答案!$F"&amp;TEXT(ROW(D942),"0"),TRUE)="","",INDIRECT("答案!$F"&amp;TEXT(ROW(D942),"0"),TRUE))</f>
        <v/>
      </c>
      <c r="E942" s="8" t="str" cm="1">
        <f t="array" aca="1" ref="E942" ca="1">IF(INDIRECT("答案!$G"&amp;TEXT(ROW(E942),"0"),TRUE)="","",INDIRECT("答案!$G"&amp;TEXT(ROW(E942),"0"),TRUE))</f>
        <v/>
      </c>
    </row>
    <row r="943" spans="1:5" x14ac:dyDescent="0.55000000000000004">
      <c r="A943" s="8" t="str" cm="1">
        <f t="array" aca="1" ref="A943" ca="1">IF(INDIRECT("出席票!$F"&amp;TEXT(ROW(A943),"0"),TRUE)="","",INDIRECT("出席票!$F"&amp;TEXT(ROW(A943),"0"),TRUE))</f>
        <v/>
      </c>
      <c r="B943" s="8" t="str" cm="1">
        <f t="array" aca="1" ref="B943" ca="1">IF(INDIRECT("出席票!$G"&amp;TEXT(ROW(B943),"0"),TRUE)="","",INDIRECT("出席票!$G"&amp;TEXT(ROW(B943),"0"),TRUE))</f>
        <v/>
      </c>
      <c r="D943" s="8" t="str" cm="1">
        <f t="array" aca="1" ref="D943" ca="1">IF(INDIRECT("答案!$F"&amp;TEXT(ROW(D943),"0"),TRUE)="","",INDIRECT("答案!$F"&amp;TEXT(ROW(D943),"0"),TRUE))</f>
        <v/>
      </c>
      <c r="E943" s="8" t="str" cm="1">
        <f t="array" aca="1" ref="E943" ca="1">IF(INDIRECT("答案!$G"&amp;TEXT(ROW(E943),"0"),TRUE)="","",INDIRECT("答案!$G"&amp;TEXT(ROW(E943),"0"),TRUE))</f>
        <v/>
      </c>
    </row>
    <row r="944" spans="1:5" x14ac:dyDescent="0.55000000000000004">
      <c r="A944" s="8" t="str" cm="1">
        <f t="array" aca="1" ref="A944" ca="1">IF(INDIRECT("出席票!$F"&amp;TEXT(ROW(A944),"0"),TRUE)="","",INDIRECT("出席票!$F"&amp;TEXT(ROW(A944),"0"),TRUE))</f>
        <v/>
      </c>
      <c r="B944" s="8" t="str" cm="1">
        <f t="array" aca="1" ref="B944" ca="1">IF(INDIRECT("出席票!$G"&amp;TEXT(ROW(B944),"0"),TRUE)="","",INDIRECT("出席票!$G"&amp;TEXT(ROW(B944),"0"),TRUE))</f>
        <v/>
      </c>
      <c r="D944" s="8" t="str" cm="1">
        <f t="array" aca="1" ref="D944" ca="1">IF(INDIRECT("答案!$F"&amp;TEXT(ROW(D944),"0"),TRUE)="","",INDIRECT("答案!$F"&amp;TEXT(ROW(D944),"0"),TRUE))</f>
        <v/>
      </c>
      <c r="E944" s="8" t="str" cm="1">
        <f t="array" aca="1" ref="E944" ca="1">IF(INDIRECT("答案!$G"&amp;TEXT(ROW(E944),"0"),TRUE)="","",INDIRECT("答案!$G"&amp;TEXT(ROW(E944),"0"),TRUE))</f>
        <v/>
      </c>
    </row>
    <row r="945" spans="1:5" x14ac:dyDescent="0.55000000000000004">
      <c r="A945" s="8" t="str" cm="1">
        <f t="array" aca="1" ref="A945" ca="1">IF(INDIRECT("出席票!$F"&amp;TEXT(ROW(A945),"0"),TRUE)="","",INDIRECT("出席票!$F"&amp;TEXT(ROW(A945),"0"),TRUE))</f>
        <v/>
      </c>
      <c r="B945" s="8" t="str" cm="1">
        <f t="array" aca="1" ref="B945" ca="1">IF(INDIRECT("出席票!$G"&amp;TEXT(ROW(B945),"0"),TRUE)="","",INDIRECT("出席票!$G"&amp;TEXT(ROW(B945),"0"),TRUE))</f>
        <v/>
      </c>
      <c r="D945" s="8" t="str" cm="1">
        <f t="array" aca="1" ref="D945" ca="1">IF(INDIRECT("答案!$F"&amp;TEXT(ROW(D945),"0"),TRUE)="","",INDIRECT("答案!$F"&amp;TEXT(ROW(D945),"0"),TRUE))</f>
        <v/>
      </c>
      <c r="E945" s="8" t="str" cm="1">
        <f t="array" aca="1" ref="E945" ca="1">IF(INDIRECT("答案!$G"&amp;TEXT(ROW(E945),"0"),TRUE)="","",INDIRECT("答案!$G"&amp;TEXT(ROW(E945),"0"),TRUE))</f>
        <v/>
      </c>
    </row>
    <row r="946" spans="1:5" x14ac:dyDescent="0.55000000000000004">
      <c r="A946" s="8" t="str" cm="1">
        <f t="array" aca="1" ref="A946" ca="1">IF(INDIRECT("出席票!$F"&amp;TEXT(ROW(A946),"0"),TRUE)="","",INDIRECT("出席票!$F"&amp;TEXT(ROW(A946),"0"),TRUE))</f>
        <v/>
      </c>
      <c r="B946" s="8" t="str" cm="1">
        <f t="array" aca="1" ref="B946" ca="1">IF(INDIRECT("出席票!$G"&amp;TEXT(ROW(B946),"0"),TRUE)="","",INDIRECT("出席票!$G"&amp;TEXT(ROW(B946),"0"),TRUE))</f>
        <v/>
      </c>
      <c r="D946" s="8" t="str" cm="1">
        <f t="array" aca="1" ref="D946" ca="1">IF(INDIRECT("答案!$F"&amp;TEXT(ROW(D946),"0"),TRUE)="","",INDIRECT("答案!$F"&amp;TEXT(ROW(D946),"0"),TRUE))</f>
        <v/>
      </c>
      <c r="E946" s="8" t="str" cm="1">
        <f t="array" aca="1" ref="E946" ca="1">IF(INDIRECT("答案!$G"&amp;TEXT(ROW(E946),"0"),TRUE)="","",INDIRECT("答案!$G"&amp;TEXT(ROW(E946),"0"),TRUE))</f>
        <v/>
      </c>
    </row>
    <row r="947" spans="1:5" x14ac:dyDescent="0.55000000000000004">
      <c r="A947" s="8" t="str" cm="1">
        <f t="array" aca="1" ref="A947" ca="1">IF(INDIRECT("出席票!$F"&amp;TEXT(ROW(A947),"0"),TRUE)="","",INDIRECT("出席票!$F"&amp;TEXT(ROW(A947),"0"),TRUE))</f>
        <v/>
      </c>
      <c r="B947" s="8" t="str" cm="1">
        <f t="array" aca="1" ref="B947" ca="1">IF(INDIRECT("出席票!$G"&amp;TEXT(ROW(B947),"0"),TRUE)="","",INDIRECT("出席票!$G"&amp;TEXT(ROW(B947),"0"),TRUE))</f>
        <v/>
      </c>
      <c r="D947" s="8" t="str" cm="1">
        <f t="array" aca="1" ref="D947" ca="1">IF(INDIRECT("答案!$F"&amp;TEXT(ROW(D947),"0"),TRUE)="","",INDIRECT("答案!$F"&amp;TEXT(ROW(D947),"0"),TRUE))</f>
        <v/>
      </c>
      <c r="E947" s="8" t="str" cm="1">
        <f t="array" aca="1" ref="E947" ca="1">IF(INDIRECT("答案!$G"&amp;TEXT(ROW(E947),"0"),TRUE)="","",INDIRECT("答案!$G"&amp;TEXT(ROW(E947),"0"),TRUE))</f>
        <v/>
      </c>
    </row>
    <row r="948" spans="1:5" x14ac:dyDescent="0.55000000000000004">
      <c r="A948" s="8" t="str" cm="1">
        <f t="array" aca="1" ref="A948" ca="1">IF(INDIRECT("出席票!$F"&amp;TEXT(ROW(A948),"0"),TRUE)="","",INDIRECT("出席票!$F"&amp;TEXT(ROW(A948),"0"),TRUE))</f>
        <v/>
      </c>
      <c r="B948" s="8" t="str" cm="1">
        <f t="array" aca="1" ref="B948" ca="1">IF(INDIRECT("出席票!$G"&amp;TEXT(ROW(B948),"0"),TRUE)="","",INDIRECT("出席票!$G"&amp;TEXT(ROW(B948),"0"),TRUE))</f>
        <v/>
      </c>
      <c r="D948" s="8" t="str" cm="1">
        <f t="array" aca="1" ref="D948" ca="1">IF(INDIRECT("答案!$F"&amp;TEXT(ROW(D948),"0"),TRUE)="","",INDIRECT("答案!$F"&amp;TEXT(ROW(D948),"0"),TRUE))</f>
        <v/>
      </c>
      <c r="E948" s="8" t="str" cm="1">
        <f t="array" aca="1" ref="E948" ca="1">IF(INDIRECT("答案!$G"&amp;TEXT(ROW(E948),"0"),TRUE)="","",INDIRECT("答案!$G"&amp;TEXT(ROW(E948),"0"),TRUE))</f>
        <v/>
      </c>
    </row>
    <row r="949" spans="1:5" x14ac:dyDescent="0.55000000000000004">
      <c r="A949" s="8" t="str" cm="1">
        <f t="array" aca="1" ref="A949" ca="1">IF(INDIRECT("出席票!$F"&amp;TEXT(ROW(A949),"0"),TRUE)="","",INDIRECT("出席票!$F"&amp;TEXT(ROW(A949),"0"),TRUE))</f>
        <v/>
      </c>
      <c r="B949" s="8" t="str" cm="1">
        <f t="array" aca="1" ref="B949" ca="1">IF(INDIRECT("出席票!$G"&amp;TEXT(ROW(B949),"0"),TRUE)="","",INDIRECT("出席票!$G"&amp;TEXT(ROW(B949),"0"),TRUE))</f>
        <v/>
      </c>
      <c r="D949" s="8" t="str" cm="1">
        <f t="array" aca="1" ref="D949" ca="1">IF(INDIRECT("答案!$F"&amp;TEXT(ROW(D949),"0"),TRUE)="","",INDIRECT("答案!$F"&amp;TEXT(ROW(D949),"0"),TRUE))</f>
        <v/>
      </c>
      <c r="E949" s="8" t="str" cm="1">
        <f t="array" aca="1" ref="E949" ca="1">IF(INDIRECT("答案!$G"&amp;TEXT(ROW(E949),"0"),TRUE)="","",INDIRECT("答案!$G"&amp;TEXT(ROW(E949),"0"),TRUE))</f>
        <v/>
      </c>
    </row>
    <row r="950" spans="1:5" x14ac:dyDescent="0.55000000000000004">
      <c r="A950" s="8" t="str" cm="1">
        <f t="array" aca="1" ref="A950" ca="1">IF(INDIRECT("出席票!$F"&amp;TEXT(ROW(A950),"0"),TRUE)="","",INDIRECT("出席票!$F"&amp;TEXT(ROW(A950),"0"),TRUE))</f>
        <v/>
      </c>
      <c r="B950" s="8" t="str" cm="1">
        <f t="array" aca="1" ref="B950" ca="1">IF(INDIRECT("出席票!$G"&amp;TEXT(ROW(B950),"0"),TRUE)="","",INDIRECT("出席票!$G"&amp;TEXT(ROW(B950),"0"),TRUE))</f>
        <v/>
      </c>
      <c r="D950" s="8" t="str" cm="1">
        <f t="array" aca="1" ref="D950" ca="1">IF(INDIRECT("答案!$F"&amp;TEXT(ROW(D950),"0"),TRUE)="","",INDIRECT("答案!$F"&amp;TEXT(ROW(D950),"0"),TRUE))</f>
        <v/>
      </c>
      <c r="E950" s="8" t="str" cm="1">
        <f t="array" aca="1" ref="E950" ca="1">IF(INDIRECT("答案!$G"&amp;TEXT(ROW(E950),"0"),TRUE)="","",INDIRECT("答案!$G"&amp;TEXT(ROW(E950),"0"),TRUE))</f>
        <v/>
      </c>
    </row>
    <row r="951" spans="1:5" x14ac:dyDescent="0.55000000000000004">
      <c r="A951" s="8" t="str" cm="1">
        <f t="array" aca="1" ref="A951" ca="1">IF(INDIRECT("出席票!$F"&amp;TEXT(ROW(A951),"0"),TRUE)="","",INDIRECT("出席票!$F"&amp;TEXT(ROW(A951),"0"),TRUE))</f>
        <v/>
      </c>
      <c r="B951" s="8" t="str" cm="1">
        <f t="array" aca="1" ref="B951" ca="1">IF(INDIRECT("出席票!$G"&amp;TEXT(ROW(B951),"0"),TRUE)="","",INDIRECT("出席票!$G"&amp;TEXT(ROW(B951),"0"),TRUE))</f>
        <v/>
      </c>
      <c r="D951" s="8" t="str" cm="1">
        <f t="array" aca="1" ref="D951" ca="1">IF(INDIRECT("答案!$F"&amp;TEXT(ROW(D951),"0"),TRUE)="","",INDIRECT("答案!$F"&amp;TEXT(ROW(D951),"0"),TRUE))</f>
        <v/>
      </c>
      <c r="E951" s="8" t="str" cm="1">
        <f t="array" aca="1" ref="E951" ca="1">IF(INDIRECT("答案!$G"&amp;TEXT(ROW(E951),"0"),TRUE)="","",INDIRECT("答案!$G"&amp;TEXT(ROW(E951),"0"),TRUE))</f>
        <v/>
      </c>
    </row>
    <row r="952" spans="1:5" x14ac:dyDescent="0.55000000000000004">
      <c r="A952" s="8" t="str" cm="1">
        <f t="array" aca="1" ref="A952" ca="1">IF(INDIRECT("出席票!$F"&amp;TEXT(ROW(A952),"0"),TRUE)="","",INDIRECT("出席票!$F"&amp;TEXT(ROW(A952),"0"),TRUE))</f>
        <v/>
      </c>
      <c r="B952" s="8" t="str" cm="1">
        <f t="array" aca="1" ref="B952" ca="1">IF(INDIRECT("出席票!$G"&amp;TEXT(ROW(B952),"0"),TRUE)="","",INDIRECT("出席票!$G"&amp;TEXT(ROW(B952),"0"),TRUE))</f>
        <v/>
      </c>
      <c r="D952" s="8" t="str" cm="1">
        <f t="array" aca="1" ref="D952" ca="1">IF(INDIRECT("答案!$F"&amp;TEXT(ROW(D952),"0"),TRUE)="","",INDIRECT("答案!$F"&amp;TEXT(ROW(D952),"0"),TRUE))</f>
        <v/>
      </c>
      <c r="E952" s="8" t="str" cm="1">
        <f t="array" aca="1" ref="E952" ca="1">IF(INDIRECT("答案!$G"&amp;TEXT(ROW(E952),"0"),TRUE)="","",INDIRECT("答案!$G"&amp;TEXT(ROW(E952),"0"),TRUE))</f>
        <v/>
      </c>
    </row>
    <row r="953" spans="1:5" x14ac:dyDescent="0.55000000000000004">
      <c r="A953" s="8" t="str" cm="1">
        <f t="array" aca="1" ref="A953" ca="1">IF(INDIRECT("出席票!$F"&amp;TEXT(ROW(A953),"0"),TRUE)="","",INDIRECT("出席票!$F"&amp;TEXT(ROW(A953),"0"),TRUE))</f>
        <v/>
      </c>
      <c r="B953" s="8" t="str" cm="1">
        <f t="array" aca="1" ref="B953" ca="1">IF(INDIRECT("出席票!$G"&amp;TEXT(ROW(B953),"0"),TRUE)="","",INDIRECT("出席票!$G"&amp;TEXT(ROW(B953),"0"),TRUE))</f>
        <v/>
      </c>
      <c r="D953" s="8" t="str" cm="1">
        <f t="array" aca="1" ref="D953" ca="1">IF(INDIRECT("答案!$F"&amp;TEXT(ROW(D953),"0"),TRUE)="","",INDIRECT("答案!$F"&amp;TEXT(ROW(D953),"0"),TRUE))</f>
        <v/>
      </c>
      <c r="E953" s="8" t="str" cm="1">
        <f t="array" aca="1" ref="E953" ca="1">IF(INDIRECT("答案!$G"&amp;TEXT(ROW(E953),"0"),TRUE)="","",INDIRECT("答案!$G"&amp;TEXT(ROW(E953),"0"),TRUE))</f>
        <v/>
      </c>
    </row>
    <row r="954" spans="1:5" x14ac:dyDescent="0.55000000000000004">
      <c r="A954" s="8" t="str" cm="1">
        <f t="array" aca="1" ref="A954" ca="1">IF(INDIRECT("出席票!$F"&amp;TEXT(ROW(A954),"0"),TRUE)="","",INDIRECT("出席票!$F"&amp;TEXT(ROW(A954),"0"),TRUE))</f>
        <v/>
      </c>
      <c r="B954" s="8" t="str" cm="1">
        <f t="array" aca="1" ref="B954" ca="1">IF(INDIRECT("出席票!$G"&amp;TEXT(ROW(B954),"0"),TRUE)="","",INDIRECT("出席票!$G"&amp;TEXT(ROW(B954),"0"),TRUE))</f>
        <v/>
      </c>
      <c r="D954" s="8" t="str" cm="1">
        <f t="array" aca="1" ref="D954" ca="1">IF(INDIRECT("答案!$F"&amp;TEXT(ROW(D954),"0"),TRUE)="","",INDIRECT("答案!$F"&amp;TEXT(ROW(D954),"0"),TRUE))</f>
        <v/>
      </c>
      <c r="E954" s="8" t="str" cm="1">
        <f t="array" aca="1" ref="E954" ca="1">IF(INDIRECT("答案!$G"&amp;TEXT(ROW(E954),"0"),TRUE)="","",INDIRECT("答案!$G"&amp;TEXT(ROW(E954),"0"),TRUE))</f>
        <v/>
      </c>
    </row>
    <row r="955" spans="1:5" x14ac:dyDescent="0.55000000000000004">
      <c r="A955" s="8" t="str" cm="1">
        <f t="array" aca="1" ref="A955" ca="1">IF(INDIRECT("出席票!$F"&amp;TEXT(ROW(A955),"0"),TRUE)="","",INDIRECT("出席票!$F"&amp;TEXT(ROW(A955),"0"),TRUE))</f>
        <v/>
      </c>
      <c r="B955" s="8" t="str" cm="1">
        <f t="array" aca="1" ref="B955" ca="1">IF(INDIRECT("出席票!$G"&amp;TEXT(ROW(B955),"0"),TRUE)="","",INDIRECT("出席票!$G"&amp;TEXT(ROW(B955),"0"),TRUE))</f>
        <v/>
      </c>
      <c r="D955" s="8" t="str" cm="1">
        <f t="array" aca="1" ref="D955" ca="1">IF(INDIRECT("答案!$F"&amp;TEXT(ROW(D955),"0"),TRUE)="","",INDIRECT("答案!$F"&amp;TEXT(ROW(D955),"0"),TRUE))</f>
        <v/>
      </c>
      <c r="E955" s="8" t="str" cm="1">
        <f t="array" aca="1" ref="E955" ca="1">IF(INDIRECT("答案!$G"&amp;TEXT(ROW(E955),"0"),TRUE)="","",INDIRECT("答案!$G"&amp;TEXT(ROW(E955),"0"),TRUE))</f>
        <v/>
      </c>
    </row>
    <row r="956" spans="1:5" x14ac:dyDescent="0.55000000000000004">
      <c r="A956" s="8" t="str" cm="1">
        <f t="array" aca="1" ref="A956" ca="1">IF(INDIRECT("出席票!$F"&amp;TEXT(ROW(A956),"0"),TRUE)="","",INDIRECT("出席票!$F"&amp;TEXT(ROW(A956),"0"),TRUE))</f>
        <v/>
      </c>
      <c r="B956" s="8" t="str" cm="1">
        <f t="array" aca="1" ref="B956" ca="1">IF(INDIRECT("出席票!$G"&amp;TEXT(ROW(B956),"0"),TRUE)="","",INDIRECT("出席票!$G"&amp;TEXT(ROW(B956),"0"),TRUE))</f>
        <v/>
      </c>
      <c r="D956" s="8" t="str" cm="1">
        <f t="array" aca="1" ref="D956" ca="1">IF(INDIRECT("答案!$F"&amp;TEXT(ROW(D956),"0"),TRUE)="","",INDIRECT("答案!$F"&amp;TEXT(ROW(D956),"0"),TRUE))</f>
        <v/>
      </c>
      <c r="E956" s="8" t="str" cm="1">
        <f t="array" aca="1" ref="E956" ca="1">IF(INDIRECT("答案!$G"&amp;TEXT(ROW(E956),"0"),TRUE)="","",INDIRECT("答案!$G"&amp;TEXT(ROW(E956),"0"),TRUE))</f>
        <v/>
      </c>
    </row>
    <row r="957" spans="1:5" x14ac:dyDescent="0.55000000000000004">
      <c r="A957" s="8" t="str" cm="1">
        <f t="array" aca="1" ref="A957" ca="1">IF(INDIRECT("出席票!$F"&amp;TEXT(ROW(A957),"0"),TRUE)="","",INDIRECT("出席票!$F"&amp;TEXT(ROW(A957),"0"),TRUE))</f>
        <v/>
      </c>
      <c r="B957" s="8" t="str" cm="1">
        <f t="array" aca="1" ref="B957" ca="1">IF(INDIRECT("出席票!$G"&amp;TEXT(ROW(B957),"0"),TRUE)="","",INDIRECT("出席票!$G"&amp;TEXT(ROW(B957),"0"),TRUE))</f>
        <v/>
      </c>
      <c r="D957" s="8" t="str" cm="1">
        <f t="array" aca="1" ref="D957" ca="1">IF(INDIRECT("答案!$F"&amp;TEXT(ROW(D957),"0"),TRUE)="","",INDIRECT("答案!$F"&amp;TEXT(ROW(D957),"0"),TRUE))</f>
        <v/>
      </c>
      <c r="E957" s="8" t="str" cm="1">
        <f t="array" aca="1" ref="E957" ca="1">IF(INDIRECT("答案!$G"&amp;TEXT(ROW(E957),"0"),TRUE)="","",INDIRECT("答案!$G"&amp;TEXT(ROW(E957),"0"),TRUE))</f>
        <v/>
      </c>
    </row>
    <row r="958" spans="1:5" x14ac:dyDescent="0.55000000000000004">
      <c r="A958" s="8" t="str" cm="1">
        <f t="array" aca="1" ref="A958" ca="1">IF(INDIRECT("出席票!$F"&amp;TEXT(ROW(A958),"0"),TRUE)="","",INDIRECT("出席票!$F"&amp;TEXT(ROW(A958),"0"),TRUE))</f>
        <v/>
      </c>
      <c r="B958" s="8" t="str" cm="1">
        <f t="array" aca="1" ref="B958" ca="1">IF(INDIRECT("出席票!$G"&amp;TEXT(ROW(B958),"0"),TRUE)="","",INDIRECT("出席票!$G"&amp;TEXT(ROW(B958),"0"),TRUE))</f>
        <v/>
      </c>
      <c r="D958" s="8" t="str" cm="1">
        <f t="array" aca="1" ref="D958" ca="1">IF(INDIRECT("答案!$F"&amp;TEXT(ROW(D958),"0"),TRUE)="","",INDIRECT("答案!$F"&amp;TEXT(ROW(D958),"0"),TRUE))</f>
        <v/>
      </c>
      <c r="E958" s="8" t="str" cm="1">
        <f t="array" aca="1" ref="E958" ca="1">IF(INDIRECT("答案!$G"&amp;TEXT(ROW(E958),"0"),TRUE)="","",INDIRECT("答案!$G"&amp;TEXT(ROW(E958),"0"),TRUE))</f>
        <v/>
      </c>
    </row>
    <row r="959" spans="1:5" x14ac:dyDescent="0.55000000000000004">
      <c r="A959" s="8" t="str" cm="1">
        <f t="array" aca="1" ref="A959" ca="1">IF(INDIRECT("出席票!$F"&amp;TEXT(ROW(A959),"0"),TRUE)="","",INDIRECT("出席票!$F"&amp;TEXT(ROW(A959),"0"),TRUE))</f>
        <v/>
      </c>
      <c r="B959" s="8" t="str" cm="1">
        <f t="array" aca="1" ref="B959" ca="1">IF(INDIRECT("出席票!$G"&amp;TEXT(ROW(B959),"0"),TRUE)="","",INDIRECT("出席票!$G"&amp;TEXT(ROW(B959),"0"),TRUE))</f>
        <v/>
      </c>
      <c r="D959" s="8" t="str" cm="1">
        <f t="array" aca="1" ref="D959" ca="1">IF(INDIRECT("答案!$F"&amp;TEXT(ROW(D959),"0"),TRUE)="","",INDIRECT("答案!$F"&amp;TEXT(ROW(D959),"0"),TRUE))</f>
        <v/>
      </c>
      <c r="E959" s="8" t="str" cm="1">
        <f t="array" aca="1" ref="E959" ca="1">IF(INDIRECT("答案!$G"&amp;TEXT(ROW(E959),"0"),TRUE)="","",INDIRECT("答案!$G"&amp;TEXT(ROW(E959),"0"),TRUE))</f>
        <v/>
      </c>
    </row>
    <row r="960" spans="1:5" x14ac:dyDescent="0.55000000000000004">
      <c r="A960" s="8" t="str" cm="1">
        <f t="array" aca="1" ref="A960" ca="1">IF(INDIRECT("出席票!$F"&amp;TEXT(ROW(A960),"0"),TRUE)="","",INDIRECT("出席票!$F"&amp;TEXT(ROW(A960),"0"),TRUE))</f>
        <v/>
      </c>
      <c r="B960" s="8" t="str" cm="1">
        <f t="array" aca="1" ref="B960" ca="1">IF(INDIRECT("出席票!$G"&amp;TEXT(ROW(B960),"0"),TRUE)="","",INDIRECT("出席票!$G"&amp;TEXT(ROW(B960),"0"),TRUE))</f>
        <v/>
      </c>
      <c r="D960" s="8" t="str" cm="1">
        <f t="array" aca="1" ref="D960" ca="1">IF(INDIRECT("答案!$F"&amp;TEXT(ROW(D960),"0"),TRUE)="","",INDIRECT("答案!$F"&amp;TEXT(ROW(D960),"0"),TRUE))</f>
        <v/>
      </c>
      <c r="E960" s="8" t="str" cm="1">
        <f t="array" aca="1" ref="E960" ca="1">IF(INDIRECT("答案!$G"&amp;TEXT(ROW(E960),"0"),TRUE)="","",INDIRECT("答案!$G"&amp;TEXT(ROW(E960),"0"),TRUE))</f>
        <v/>
      </c>
    </row>
    <row r="961" spans="1:5" x14ac:dyDescent="0.55000000000000004">
      <c r="A961" s="8" t="str" cm="1">
        <f t="array" aca="1" ref="A961" ca="1">IF(INDIRECT("出席票!$F"&amp;TEXT(ROW(A961),"0"),TRUE)="","",INDIRECT("出席票!$F"&amp;TEXT(ROW(A961),"0"),TRUE))</f>
        <v/>
      </c>
      <c r="B961" s="8" t="str" cm="1">
        <f t="array" aca="1" ref="B961" ca="1">IF(INDIRECT("出席票!$G"&amp;TEXT(ROW(B961),"0"),TRUE)="","",INDIRECT("出席票!$G"&amp;TEXT(ROW(B961),"0"),TRUE))</f>
        <v/>
      </c>
      <c r="D961" s="8" t="str" cm="1">
        <f t="array" aca="1" ref="D961" ca="1">IF(INDIRECT("答案!$F"&amp;TEXT(ROW(D961),"0"),TRUE)="","",INDIRECT("答案!$F"&amp;TEXT(ROW(D961),"0"),TRUE))</f>
        <v/>
      </c>
      <c r="E961" s="8" t="str" cm="1">
        <f t="array" aca="1" ref="E961" ca="1">IF(INDIRECT("答案!$G"&amp;TEXT(ROW(E961),"0"),TRUE)="","",INDIRECT("答案!$G"&amp;TEXT(ROW(E961),"0"),TRUE))</f>
        <v/>
      </c>
    </row>
    <row r="962" spans="1:5" x14ac:dyDescent="0.55000000000000004">
      <c r="A962" s="8" t="str" cm="1">
        <f t="array" aca="1" ref="A962" ca="1">IF(INDIRECT("出席票!$F"&amp;TEXT(ROW(A962),"0"),TRUE)="","",INDIRECT("出席票!$F"&amp;TEXT(ROW(A962),"0"),TRUE))</f>
        <v/>
      </c>
      <c r="B962" s="8" t="str" cm="1">
        <f t="array" aca="1" ref="B962" ca="1">IF(INDIRECT("出席票!$G"&amp;TEXT(ROW(B962),"0"),TRUE)="","",INDIRECT("出席票!$G"&amp;TEXT(ROW(B962),"0"),TRUE))</f>
        <v/>
      </c>
      <c r="D962" s="8" t="str" cm="1">
        <f t="array" aca="1" ref="D962" ca="1">IF(INDIRECT("答案!$F"&amp;TEXT(ROW(D962),"0"),TRUE)="","",INDIRECT("答案!$F"&amp;TEXT(ROW(D962),"0"),TRUE))</f>
        <v/>
      </c>
      <c r="E962" s="8" t="str" cm="1">
        <f t="array" aca="1" ref="E962" ca="1">IF(INDIRECT("答案!$G"&amp;TEXT(ROW(E962),"0"),TRUE)="","",INDIRECT("答案!$G"&amp;TEXT(ROW(E962),"0"),TRUE))</f>
        <v/>
      </c>
    </row>
    <row r="963" spans="1:5" x14ac:dyDescent="0.55000000000000004">
      <c r="A963" s="8" t="str" cm="1">
        <f t="array" aca="1" ref="A963" ca="1">IF(INDIRECT("出席票!$F"&amp;TEXT(ROW(A963),"0"),TRUE)="","",INDIRECT("出席票!$F"&amp;TEXT(ROW(A963),"0"),TRUE))</f>
        <v/>
      </c>
      <c r="B963" s="8" t="str" cm="1">
        <f t="array" aca="1" ref="B963" ca="1">IF(INDIRECT("出席票!$G"&amp;TEXT(ROW(B963),"0"),TRUE)="","",INDIRECT("出席票!$G"&amp;TEXT(ROW(B963),"0"),TRUE))</f>
        <v/>
      </c>
      <c r="D963" s="8" t="str" cm="1">
        <f t="array" aca="1" ref="D963" ca="1">IF(INDIRECT("答案!$F"&amp;TEXT(ROW(D963),"0"),TRUE)="","",INDIRECT("答案!$F"&amp;TEXT(ROW(D963),"0"),TRUE))</f>
        <v/>
      </c>
      <c r="E963" s="8" t="str" cm="1">
        <f t="array" aca="1" ref="E963" ca="1">IF(INDIRECT("答案!$G"&amp;TEXT(ROW(E963),"0"),TRUE)="","",INDIRECT("答案!$G"&amp;TEXT(ROW(E963),"0"),TRUE))</f>
        <v/>
      </c>
    </row>
    <row r="964" spans="1:5" x14ac:dyDescent="0.55000000000000004">
      <c r="A964" s="8" t="str" cm="1">
        <f t="array" aca="1" ref="A964" ca="1">IF(INDIRECT("出席票!$F"&amp;TEXT(ROW(A964),"0"),TRUE)="","",INDIRECT("出席票!$F"&amp;TEXT(ROW(A964),"0"),TRUE))</f>
        <v/>
      </c>
      <c r="B964" s="8" t="str" cm="1">
        <f t="array" aca="1" ref="B964" ca="1">IF(INDIRECT("出席票!$G"&amp;TEXT(ROW(B964),"0"),TRUE)="","",INDIRECT("出席票!$G"&amp;TEXT(ROW(B964),"0"),TRUE))</f>
        <v/>
      </c>
      <c r="D964" s="8" t="str" cm="1">
        <f t="array" aca="1" ref="D964" ca="1">IF(INDIRECT("答案!$F"&amp;TEXT(ROW(D964),"0"),TRUE)="","",INDIRECT("答案!$F"&amp;TEXT(ROW(D964),"0"),TRUE))</f>
        <v/>
      </c>
      <c r="E964" s="8" t="str" cm="1">
        <f t="array" aca="1" ref="E964" ca="1">IF(INDIRECT("答案!$G"&amp;TEXT(ROW(E964),"0"),TRUE)="","",INDIRECT("答案!$G"&amp;TEXT(ROW(E964),"0"),TRUE))</f>
        <v/>
      </c>
    </row>
    <row r="965" spans="1:5" x14ac:dyDescent="0.55000000000000004">
      <c r="A965" s="8" t="str" cm="1">
        <f t="array" aca="1" ref="A965" ca="1">IF(INDIRECT("出席票!$F"&amp;TEXT(ROW(A965),"0"),TRUE)="","",INDIRECT("出席票!$F"&amp;TEXT(ROW(A965),"0"),TRUE))</f>
        <v/>
      </c>
      <c r="B965" s="8" t="str" cm="1">
        <f t="array" aca="1" ref="B965" ca="1">IF(INDIRECT("出席票!$G"&amp;TEXT(ROW(B965),"0"),TRUE)="","",INDIRECT("出席票!$G"&amp;TEXT(ROW(B965),"0"),TRUE))</f>
        <v/>
      </c>
      <c r="D965" s="8" t="str" cm="1">
        <f t="array" aca="1" ref="D965" ca="1">IF(INDIRECT("答案!$F"&amp;TEXT(ROW(D965),"0"),TRUE)="","",INDIRECT("答案!$F"&amp;TEXT(ROW(D965),"0"),TRUE))</f>
        <v/>
      </c>
      <c r="E965" s="8" t="str" cm="1">
        <f t="array" aca="1" ref="E965" ca="1">IF(INDIRECT("答案!$G"&amp;TEXT(ROW(E965),"0"),TRUE)="","",INDIRECT("答案!$G"&amp;TEXT(ROW(E965),"0"),TRUE))</f>
        <v/>
      </c>
    </row>
    <row r="966" spans="1:5" x14ac:dyDescent="0.55000000000000004">
      <c r="A966" s="8" t="str" cm="1">
        <f t="array" aca="1" ref="A966" ca="1">IF(INDIRECT("出席票!$F"&amp;TEXT(ROW(A966),"0"),TRUE)="","",INDIRECT("出席票!$F"&amp;TEXT(ROW(A966),"0"),TRUE))</f>
        <v/>
      </c>
      <c r="B966" s="8" t="str" cm="1">
        <f t="array" aca="1" ref="B966" ca="1">IF(INDIRECT("出席票!$G"&amp;TEXT(ROW(B966),"0"),TRUE)="","",INDIRECT("出席票!$G"&amp;TEXT(ROW(B966),"0"),TRUE))</f>
        <v/>
      </c>
      <c r="D966" s="8" t="str" cm="1">
        <f t="array" aca="1" ref="D966" ca="1">IF(INDIRECT("答案!$F"&amp;TEXT(ROW(D966),"0"),TRUE)="","",INDIRECT("答案!$F"&amp;TEXT(ROW(D966),"0"),TRUE))</f>
        <v/>
      </c>
      <c r="E966" s="8" t="str" cm="1">
        <f t="array" aca="1" ref="E966" ca="1">IF(INDIRECT("答案!$G"&amp;TEXT(ROW(E966),"0"),TRUE)="","",INDIRECT("答案!$G"&amp;TEXT(ROW(E966),"0"),TRUE))</f>
        <v/>
      </c>
    </row>
    <row r="967" spans="1:5" x14ac:dyDescent="0.55000000000000004">
      <c r="A967" s="8" t="str" cm="1">
        <f t="array" aca="1" ref="A967" ca="1">IF(INDIRECT("出席票!$F"&amp;TEXT(ROW(A967),"0"),TRUE)="","",INDIRECT("出席票!$F"&amp;TEXT(ROW(A967),"0"),TRUE))</f>
        <v/>
      </c>
      <c r="B967" s="8" t="str" cm="1">
        <f t="array" aca="1" ref="B967" ca="1">IF(INDIRECT("出席票!$G"&amp;TEXT(ROW(B967),"0"),TRUE)="","",INDIRECT("出席票!$G"&amp;TEXT(ROW(B967),"0"),TRUE))</f>
        <v/>
      </c>
      <c r="D967" s="8" t="str" cm="1">
        <f t="array" aca="1" ref="D967" ca="1">IF(INDIRECT("答案!$F"&amp;TEXT(ROW(D967),"0"),TRUE)="","",INDIRECT("答案!$F"&amp;TEXT(ROW(D967),"0"),TRUE))</f>
        <v/>
      </c>
      <c r="E967" s="8" t="str" cm="1">
        <f t="array" aca="1" ref="E967" ca="1">IF(INDIRECT("答案!$G"&amp;TEXT(ROW(E967),"0"),TRUE)="","",INDIRECT("答案!$G"&amp;TEXT(ROW(E967),"0"),TRUE))</f>
        <v/>
      </c>
    </row>
    <row r="968" spans="1:5" x14ac:dyDescent="0.55000000000000004">
      <c r="A968" s="8" t="str" cm="1">
        <f t="array" aca="1" ref="A968" ca="1">IF(INDIRECT("出席票!$F"&amp;TEXT(ROW(A968),"0"),TRUE)="","",INDIRECT("出席票!$F"&amp;TEXT(ROW(A968),"0"),TRUE))</f>
        <v/>
      </c>
      <c r="B968" s="8" t="str" cm="1">
        <f t="array" aca="1" ref="B968" ca="1">IF(INDIRECT("出席票!$G"&amp;TEXT(ROW(B968),"0"),TRUE)="","",INDIRECT("出席票!$G"&amp;TEXT(ROW(B968),"0"),TRUE))</f>
        <v/>
      </c>
      <c r="D968" s="8" t="str" cm="1">
        <f t="array" aca="1" ref="D968" ca="1">IF(INDIRECT("答案!$F"&amp;TEXT(ROW(D968),"0"),TRUE)="","",INDIRECT("答案!$F"&amp;TEXT(ROW(D968),"0"),TRUE))</f>
        <v/>
      </c>
      <c r="E968" s="8" t="str" cm="1">
        <f t="array" aca="1" ref="E968" ca="1">IF(INDIRECT("答案!$G"&amp;TEXT(ROW(E968),"0"),TRUE)="","",INDIRECT("答案!$G"&amp;TEXT(ROW(E968),"0"),TRUE))</f>
        <v/>
      </c>
    </row>
    <row r="969" spans="1:5" x14ac:dyDescent="0.55000000000000004">
      <c r="A969" s="8" t="str" cm="1">
        <f t="array" aca="1" ref="A969" ca="1">IF(INDIRECT("出席票!$F"&amp;TEXT(ROW(A969),"0"),TRUE)="","",INDIRECT("出席票!$F"&amp;TEXT(ROW(A969),"0"),TRUE))</f>
        <v/>
      </c>
      <c r="B969" s="8" t="str" cm="1">
        <f t="array" aca="1" ref="B969" ca="1">IF(INDIRECT("出席票!$G"&amp;TEXT(ROW(B969),"0"),TRUE)="","",INDIRECT("出席票!$G"&amp;TEXT(ROW(B969),"0"),TRUE))</f>
        <v/>
      </c>
      <c r="D969" s="8" t="str" cm="1">
        <f t="array" aca="1" ref="D969" ca="1">IF(INDIRECT("答案!$F"&amp;TEXT(ROW(D969),"0"),TRUE)="","",INDIRECT("答案!$F"&amp;TEXT(ROW(D969),"0"),TRUE))</f>
        <v/>
      </c>
      <c r="E969" s="8" t="str" cm="1">
        <f t="array" aca="1" ref="E969" ca="1">IF(INDIRECT("答案!$G"&amp;TEXT(ROW(E969),"0"),TRUE)="","",INDIRECT("答案!$G"&amp;TEXT(ROW(E969),"0"),TRUE))</f>
        <v/>
      </c>
    </row>
    <row r="970" spans="1:5" x14ac:dyDescent="0.55000000000000004">
      <c r="A970" s="8" t="str" cm="1">
        <f t="array" aca="1" ref="A970" ca="1">IF(INDIRECT("出席票!$F"&amp;TEXT(ROW(A970),"0"),TRUE)="","",INDIRECT("出席票!$F"&amp;TEXT(ROW(A970),"0"),TRUE))</f>
        <v/>
      </c>
      <c r="B970" s="8" t="str" cm="1">
        <f t="array" aca="1" ref="B970" ca="1">IF(INDIRECT("出席票!$G"&amp;TEXT(ROW(B970),"0"),TRUE)="","",INDIRECT("出席票!$G"&amp;TEXT(ROW(B970),"0"),TRUE))</f>
        <v/>
      </c>
      <c r="D970" s="8" t="str" cm="1">
        <f t="array" aca="1" ref="D970" ca="1">IF(INDIRECT("答案!$F"&amp;TEXT(ROW(D970),"0"),TRUE)="","",INDIRECT("答案!$F"&amp;TEXT(ROW(D970),"0"),TRUE))</f>
        <v/>
      </c>
      <c r="E970" s="8" t="str" cm="1">
        <f t="array" aca="1" ref="E970" ca="1">IF(INDIRECT("答案!$G"&amp;TEXT(ROW(E970),"0"),TRUE)="","",INDIRECT("答案!$G"&amp;TEXT(ROW(E970),"0"),TRUE))</f>
        <v/>
      </c>
    </row>
    <row r="971" spans="1:5" x14ac:dyDescent="0.55000000000000004">
      <c r="A971" s="8" t="str" cm="1">
        <f t="array" aca="1" ref="A971" ca="1">IF(INDIRECT("出席票!$F"&amp;TEXT(ROW(A971),"0"),TRUE)="","",INDIRECT("出席票!$F"&amp;TEXT(ROW(A971),"0"),TRUE))</f>
        <v/>
      </c>
      <c r="B971" s="8" t="str" cm="1">
        <f t="array" aca="1" ref="B971" ca="1">IF(INDIRECT("出席票!$G"&amp;TEXT(ROW(B971),"0"),TRUE)="","",INDIRECT("出席票!$G"&amp;TEXT(ROW(B971),"0"),TRUE))</f>
        <v/>
      </c>
      <c r="D971" s="8" t="str" cm="1">
        <f t="array" aca="1" ref="D971" ca="1">IF(INDIRECT("答案!$F"&amp;TEXT(ROW(D971),"0"),TRUE)="","",INDIRECT("答案!$F"&amp;TEXT(ROW(D971),"0"),TRUE))</f>
        <v/>
      </c>
      <c r="E971" s="8" t="str" cm="1">
        <f t="array" aca="1" ref="E971" ca="1">IF(INDIRECT("答案!$G"&amp;TEXT(ROW(E971),"0"),TRUE)="","",INDIRECT("答案!$G"&amp;TEXT(ROW(E971),"0"),TRUE))</f>
        <v/>
      </c>
    </row>
    <row r="972" spans="1:5" x14ac:dyDescent="0.55000000000000004">
      <c r="A972" s="8" t="str" cm="1">
        <f t="array" aca="1" ref="A972" ca="1">IF(INDIRECT("出席票!$F"&amp;TEXT(ROW(A972),"0"),TRUE)="","",INDIRECT("出席票!$F"&amp;TEXT(ROW(A972),"0"),TRUE))</f>
        <v/>
      </c>
      <c r="B972" s="8" t="str" cm="1">
        <f t="array" aca="1" ref="B972" ca="1">IF(INDIRECT("出席票!$G"&amp;TEXT(ROW(B972),"0"),TRUE)="","",INDIRECT("出席票!$G"&amp;TEXT(ROW(B972),"0"),TRUE))</f>
        <v/>
      </c>
      <c r="D972" s="8" t="str" cm="1">
        <f t="array" aca="1" ref="D972" ca="1">IF(INDIRECT("答案!$F"&amp;TEXT(ROW(D972),"0"),TRUE)="","",INDIRECT("答案!$F"&amp;TEXT(ROW(D972),"0"),TRUE))</f>
        <v/>
      </c>
      <c r="E972" s="8" t="str" cm="1">
        <f t="array" aca="1" ref="E972" ca="1">IF(INDIRECT("答案!$G"&amp;TEXT(ROW(E972),"0"),TRUE)="","",INDIRECT("答案!$G"&amp;TEXT(ROW(E972),"0"),TRUE))</f>
        <v/>
      </c>
    </row>
    <row r="973" spans="1:5" x14ac:dyDescent="0.55000000000000004">
      <c r="A973" s="8" t="str" cm="1">
        <f t="array" aca="1" ref="A973" ca="1">IF(INDIRECT("出席票!$F"&amp;TEXT(ROW(A973),"0"),TRUE)="","",INDIRECT("出席票!$F"&amp;TEXT(ROW(A973),"0"),TRUE))</f>
        <v/>
      </c>
      <c r="B973" s="8" t="str" cm="1">
        <f t="array" aca="1" ref="B973" ca="1">IF(INDIRECT("出席票!$G"&amp;TEXT(ROW(B973),"0"),TRUE)="","",INDIRECT("出席票!$G"&amp;TEXT(ROW(B973),"0"),TRUE))</f>
        <v/>
      </c>
      <c r="D973" s="8" t="str" cm="1">
        <f t="array" aca="1" ref="D973" ca="1">IF(INDIRECT("答案!$F"&amp;TEXT(ROW(D973),"0"),TRUE)="","",INDIRECT("答案!$F"&amp;TEXT(ROW(D973),"0"),TRUE))</f>
        <v/>
      </c>
      <c r="E973" s="8" t="str" cm="1">
        <f t="array" aca="1" ref="E973" ca="1">IF(INDIRECT("答案!$G"&amp;TEXT(ROW(E973),"0"),TRUE)="","",INDIRECT("答案!$G"&amp;TEXT(ROW(E973),"0"),TRUE))</f>
        <v/>
      </c>
    </row>
    <row r="974" spans="1:5" x14ac:dyDescent="0.55000000000000004">
      <c r="A974" s="8" t="str" cm="1">
        <f t="array" aca="1" ref="A974" ca="1">IF(INDIRECT("出席票!$F"&amp;TEXT(ROW(A974),"0"),TRUE)="","",INDIRECT("出席票!$F"&amp;TEXT(ROW(A974),"0"),TRUE))</f>
        <v/>
      </c>
      <c r="B974" s="8" t="str" cm="1">
        <f t="array" aca="1" ref="B974" ca="1">IF(INDIRECT("出席票!$G"&amp;TEXT(ROW(B974),"0"),TRUE)="","",INDIRECT("出席票!$G"&amp;TEXT(ROW(B974),"0"),TRUE))</f>
        <v/>
      </c>
      <c r="D974" s="8" t="str" cm="1">
        <f t="array" aca="1" ref="D974" ca="1">IF(INDIRECT("答案!$F"&amp;TEXT(ROW(D974),"0"),TRUE)="","",INDIRECT("答案!$F"&amp;TEXT(ROW(D974),"0"),TRUE))</f>
        <v/>
      </c>
      <c r="E974" s="8" t="str" cm="1">
        <f t="array" aca="1" ref="E974" ca="1">IF(INDIRECT("答案!$G"&amp;TEXT(ROW(E974),"0"),TRUE)="","",INDIRECT("答案!$G"&amp;TEXT(ROW(E974),"0"),TRUE))</f>
        <v/>
      </c>
    </row>
    <row r="975" spans="1:5" x14ac:dyDescent="0.55000000000000004">
      <c r="A975" s="8" t="str" cm="1">
        <f t="array" aca="1" ref="A975" ca="1">IF(INDIRECT("出席票!$F"&amp;TEXT(ROW(A975),"0"),TRUE)="","",INDIRECT("出席票!$F"&amp;TEXT(ROW(A975),"0"),TRUE))</f>
        <v/>
      </c>
      <c r="B975" s="8" t="str" cm="1">
        <f t="array" aca="1" ref="B975" ca="1">IF(INDIRECT("出席票!$G"&amp;TEXT(ROW(B975),"0"),TRUE)="","",INDIRECT("出席票!$G"&amp;TEXT(ROW(B975),"0"),TRUE))</f>
        <v/>
      </c>
      <c r="D975" s="8" t="str" cm="1">
        <f t="array" aca="1" ref="D975" ca="1">IF(INDIRECT("答案!$F"&amp;TEXT(ROW(D975),"0"),TRUE)="","",INDIRECT("答案!$F"&amp;TEXT(ROW(D975),"0"),TRUE))</f>
        <v/>
      </c>
      <c r="E975" s="8" t="str" cm="1">
        <f t="array" aca="1" ref="E975" ca="1">IF(INDIRECT("答案!$G"&amp;TEXT(ROW(E975),"0"),TRUE)="","",INDIRECT("答案!$G"&amp;TEXT(ROW(E975),"0"),TRUE))</f>
        <v/>
      </c>
    </row>
    <row r="976" spans="1:5" x14ac:dyDescent="0.55000000000000004">
      <c r="A976" s="8" t="str" cm="1">
        <f t="array" aca="1" ref="A976" ca="1">IF(INDIRECT("出席票!$F"&amp;TEXT(ROW(A976),"0"),TRUE)="","",INDIRECT("出席票!$F"&amp;TEXT(ROW(A976),"0"),TRUE))</f>
        <v/>
      </c>
      <c r="B976" s="8" t="str" cm="1">
        <f t="array" aca="1" ref="B976" ca="1">IF(INDIRECT("出席票!$G"&amp;TEXT(ROW(B976),"0"),TRUE)="","",INDIRECT("出席票!$G"&amp;TEXT(ROW(B976),"0"),TRUE))</f>
        <v/>
      </c>
      <c r="D976" s="8" t="str" cm="1">
        <f t="array" aca="1" ref="D976" ca="1">IF(INDIRECT("答案!$F"&amp;TEXT(ROW(D976),"0"),TRUE)="","",INDIRECT("答案!$F"&amp;TEXT(ROW(D976),"0"),TRUE))</f>
        <v/>
      </c>
      <c r="E976" s="8" t="str" cm="1">
        <f t="array" aca="1" ref="E976" ca="1">IF(INDIRECT("答案!$G"&amp;TEXT(ROW(E976),"0"),TRUE)="","",INDIRECT("答案!$G"&amp;TEXT(ROW(E976),"0"),TRUE))</f>
        <v/>
      </c>
    </row>
    <row r="977" spans="1:5" x14ac:dyDescent="0.55000000000000004">
      <c r="A977" s="8" t="str" cm="1">
        <f t="array" aca="1" ref="A977" ca="1">IF(INDIRECT("出席票!$F"&amp;TEXT(ROW(A977),"0"),TRUE)="","",INDIRECT("出席票!$F"&amp;TEXT(ROW(A977),"0"),TRUE))</f>
        <v/>
      </c>
      <c r="B977" s="8" t="str" cm="1">
        <f t="array" aca="1" ref="B977" ca="1">IF(INDIRECT("出席票!$G"&amp;TEXT(ROW(B977),"0"),TRUE)="","",INDIRECT("出席票!$G"&amp;TEXT(ROW(B977),"0"),TRUE))</f>
        <v/>
      </c>
      <c r="D977" s="8" t="str" cm="1">
        <f t="array" aca="1" ref="D977" ca="1">IF(INDIRECT("答案!$F"&amp;TEXT(ROW(D977),"0"),TRUE)="","",INDIRECT("答案!$F"&amp;TEXT(ROW(D977),"0"),TRUE))</f>
        <v/>
      </c>
      <c r="E977" s="8" t="str" cm="1">
        <f t="array" aca="1" ref="E977" ca="1">IF(INDIRECT("答案!$G"&amp;TEXT(ROW(E977),"0"),TRUE)="","",INDIRECT("答案!$G"&amp;TEXT(ROW(E977),"0"),TRUE))</f>
        <v/>
      </c>
    </row>
    <row r="978" spans="1:5" x14ac:dyDescent="0.55000000000000004">
      <c r="A978" s="8" t="str" cm="1">
        <f t="array" aca="1" ref="A978" ca="1">IF(INDIRECT("出席票!$F"&amp;TEXT(ROW(A978),"0"),TRUE)="","",INDIRECT("出席票!$F"&amp;TEXT(ROW(A978),"0"),TRUE))</f>
        <v/>
      </c>
      <c r="B978" s="8" t="str" cm="1">
        <f t="array" aca="1" ref="B978" ca="1">IF(INDIRECT("出席票!$G"&amp;TEXT(ROW(B978),"0"),TRUE)="","",INDIRECT("出席票!$G"&amp;TEXT(ROW(B978),"0"),TRUE))</f>
        <v/>
      </c>
      <c r="D978" s="8" t="str" cm="1">
        <f t="array" aca="1" ref="D978" ca="1">IF(INDIRECT("答案!$F"&amp;TEXT(ROW(D978),"0"),TRUE)="","",INDIRECT("答案!$F"&amp;TEXT(ROW(D978),"0"),TRUE))</f>
        <v/>
      </c>
      <c r="E978" s="8" t="str" cm="1">
        <f t="array" aca="1" ref="E978" ca="1">IF(INDIRECT("答案!$G"&amp;TEXT(ROW(E978),"0"),TRUE)="","",INDIRECT("答案!$G"&amp;TEXT(ROW(E978),"0"),TRUE))</f>
        <v/>
      </c>
    </row>
    <row r="979" spans="1:5" x14ac:dyDescent="0.55000000000000004">
      <c r="A979" s="8" t="str" cm="1">
        <f t="array" aca="1" ref="A979" ca="1">IF(INDIRECT("出席票!$F"&amp;TEXT(ROW(A979),"0"),TRUE)="","",INDIRECT("出席票!$F"&amp;TEXT(ROW(A979),"0"),TRUE))</f>
        <v/>
      </c>
      <c r="B979" s="8" t="str" cm="1">
        <f t="array" aca="1" ref="B979" ca="1">IF(INDIRECT("出席票!$G"&amp;TEXT(ROW(B979),"0"),TRUE)="","",INDIRECT("出席票!$G"&amp;TEXT(ROW(B979),"0"),TRUE))</f>
        <v/>
      </c>
      <c r="D979" s="8" t="str" cm="1">
        <f t="array" aca="1" ref="D979" ca="1">IF(INDIRECT("答案!$F"&amp;TEXT(ROW(D979),"0"),TRUE)="","",INDIRECT("答案!$F"&amp;TEXT(ROW(D979),"0"),TRUE))</f>
        <v/>
      </c>
      <c r="E979" s="8" t="str" cm="1">
        <f t="array" aca="1" ref="E979" ca="1">IF(INDIRECT("答案!$G"&amp;TEXT(ROW(E979),"0"),TRUE)="","",INDIRECT("答案!$G"&amp;TEXT(ROW(E979),"0"),TRUE))</f>
        <v/>
      </c>
    </row>
    <row r="980" spans="1:5" x14ac:dyDescent="0.55000000000000004">
      <c r="A980" s="8" t="str" cm="1">
        <f t="array" aca="1" ref="A980" ca="1">IF(INDIRECT("出席票!$F"&amp;TEXT(ROW(A980),"0"),TRUE)="","",INDIRECT("出席票!$F"&amp;TEXT(ROW(A980),"0"),TRUE))</f>
        <v/>
      </c>
      <c r="B980" s="8" t="str" cm="1">
        <f t="array" aca="1" ref="B980" ca="1">IF(INDIRECT("出席票!$G"&amp;TEXT(ROW(B980),"0"),TRUE)="","",INDIRECT("出席票!$G"&amp;TEXT(ROW(B980),"0"),TRUE))</f>
        <v/>
      </c>
      <c r="D980" s="8" t="str" cm="1">
        <f t="array" aca="1" ref="D980" ca="1">IF(INDIRECT("答案!$F"&amp;TEXT(ROW(D980),"0"),TRUE)="","",INDIRECT("答案!$F"&amp;TEXT(ROW(D980),"0"),TRUE))</f>
        <v/>
      </c>
      <c r="E980" s="8" t="str" cm="1">
        <f t="array" aca="1" ref="E980" ca="1">IF(INDIRECT("答案!$G"&amp;TEXT(ROW(E980),"0"),TRUE)="","",INDIRECT("答案!$G"&amp;TEXT(ROW(E980),"0"),TRUE))</f>
        <v/>
      </c>
    </row>
    <row r="981" spans="1:5" x14ac:dyDescent="0.55000000000000004">
      <c r="A981" s="8" t="str" cm="1">
        <f t="array" aca="1" ref="A981" ca="1">IF(INDIRECT("出席票!$F"&amp;TEXT(ROW(A981),"0"),TRUE)="","",INDIRECT("出席票!$F"&amp;TEXT(ROW(A981),"0"),TRUE))</f>
        <v/>
      </c>
      <c r="B981" s="8" t="str" cm="1">
        <f t="array" aca="1" ref="B981" ca="1">IF(INDIRECT("出席票!$G"&amp;TEXT(ROW(B981),"0"),TRUE)="","",INDIRECT("出席票!$G"&amp;TEXT(ROW(B981),"0"),TRUE))</f>
        <v/>
      </c>
      <c r="D981" s="8" t="str" cm="1">
        <f t="array" aca="1" ref="D981" ca="1">IF(INDIRECT("答案!$F"&amp;TEXT(ROW(D981),"0"),TRUE)="","",INDIRECT("答案!$F"&amp;TEXT(ROW(D981),"0"),TRUE))</f>
        <v/>
      </c>
      <c r="E981" s="8" t="str" cm="1">
        <f t="array" aca="1" ref="E981" ca="1">IF(INDIRECT("答案!$G"&amp;TEXT(ROW(E981),"0"),TRUE)="","",INDIRECT("答案!$G"&amp;TEXT(ROW(E981),"0"),TRUE))</f>
        <v/>
      </c>
    </row>
    <row r="982" spans="1:5" x14ac:dyDescent="0.55000000000000004">
      <c r="A982" s="8" t="str" cm="1">
        <f t="array" aca="1" ref="A982" ca="1">IF(INDIRECT("出席票!$F"&amp;TEXT(ROW(A982),"0"),TRUE)="","",INDIRECT("出席票!$F"&amp;TEXT(ROW(A982),"0"),TRUE))</f>
        <v/>
      </c>
      <c r="B982" s="8" t="str" cm="1">
        <f t="array" aca="1" ref="B982" ca="1">IF(INDIRECT("出席票!$G"&amp;TEXT(ROW(B982),"0"),TRUE)="","",INDIRECT("出席票!$G"&amp;TEXT(ROW(B982),"0"),TRUE))</f>
        <v/>
      </c>
      <c r="D982" s="8" t="str" cm="1">
        <f t="array" aca="1" ref="D982" ca="1">IF(INDIRECT("答案!$F"&amp;TEXT(ROW(D982),"0"),TRUE)="","",INDIRECT("答案!$F"&amp;TEXT(ROW(D982),"0"),TRUE))</f>
        <v/>
      </c>
      <c r="E982" s="8" t="str" cm="1">
        <f t="array" aca="1" ref="E982" ca="1">IF(INDIRECT("答案!$G"&amp;TEXT(ROW(E982),"0"),TRUE)="","",INDIRECT("答案!$G"&amp;TEXT(ROW(E982),"0"),TRUE))</f>
        <v/>
      </c>
    </row>
    <row r="983" spans="1:5" x14ac:dyDescent="0.55000000000000004">
      <c r="A983" s="8" t="str" cm="1">
        <f t="array" aca="1" ref="A983" ca="1">IF(INDIRECT("出席票!$F"&amp;TEXT(ROW(A983),"0"),TRUE)="","",INDIRECT("出席票!$F"&amp;TEXT(ROW(A983),"0"),TRUE))</f>
        <v/>
      </c>
      <c r="B983" s="8" t="str" cm="1">
        <f t="array" aca="1" ref="B983" ca="1">IF(INDIRECT("出席票!$G"&amp;TEXT(ROW(B983),"0"),TRUE)="","",INDIRECT("出席票!$G"&amp;TEXT(ROW(B983),"0"),TRUE))</f>
        <v/>
      </c>
      <c r="D983" s="8" t="str" cm="1">
        <f t="array" aca="1" ref="D983" ca="1">IF(INDIRECT("答案!$F"&amp;TEXT(ROW(D983),"0"),TRUE)="","",INDIRECT("答案!$F"&amp;TEXT(ROW(D983),"0"),TRUE))</f>
        <v/>
      </c>
      <c r="E983" s="8" t="str" cm="1">
        <f t="array" aca="1" ref="E983" ca="1">IF(INDIRECT("答案!$G"&amp;TEXT(ROW(E983),"0"),TRUE)="","",INDIRECT("答案!$G"&amp;TEXT(ROW(E983),"0"),TRUE))</f>
        <v/>
      </c>
    </row>
    <row r="984" spans="1:5" x14ac:dyDescent="0.55000000000000004">
      <c r="A984" s="8" t="str" cm="1">
        <f t="array" aca="1" ref="A984" ca="1">IF(INDIRECT("出席票!$F"&amp;TEXT(ROW(A984),"0"),TRUE)="","",INDIRECT("出席票!$F"&amp;TEXT(ROW(A984),"0"),TRUE))</f>
        <v/>
      </c>
      <c r="B984" s="8" t="str" cm="1">
        <f t="array" aca="1" ref="B984" ca="1">IF(INDIRECT("出席票!$G"&amp;TEXT(ROW(B984),"0"),TRUE)="","",INDIRECT("出席票!$G"&amp;TEXT(ROW(B984),"0"),TRUE))</f>
        <v/>
      </c>
      <c r="D984" s="8" t="str" cm="1">
        <f t="array" aca="1" ref="D984" ca="1">IF(INDIRECT("答案!$F"&amp;TEXT(ROW(D984),"0"),TRUE)="","",INDIRECT("答案!$F"&amp;TEXT(ROW(D984),"0"),TRUE))</f>
        <v/>
      </c>
      <c r="E984" s="8" t="str" cm="1">
        <f t="array" aca="1" ref="E984" ca="1">IF(INDIRECT("答案!$G"&amp;TEXT(ROW(E984),"0"),TRUE)="","",INDIRECT("答案!$G"&amp;TEXT(ROW(E984),"0"),TRUE))</f>
        <v/>
      </c>
    </row>
    <row r="985" spans="1:5" x14ac:dyDescent="0.55000000000000004">
      <c r="A985" s="8" t="str" cm="1">
        <f t="array" aca="1" ref="A985" ca="1">IF(INDIRECT("出席票!$F"&amp;TEXT(ROW(A985),"0"),TRUE)="","",INDIRECT("出席票!$F"&amp;TEXT(ROW(A985),"0"),TRUE))</f>
        <v/>
      </c>
      <c r="B985" s="8" t="str" cm="1">
        <f t="array" aca="1" ref="B985" ca="1">IF(INDIRECT("出席票!$G"&amp;TEXT(ROW(B985),"0"),TRUE)="","",INDIRECT("出席票!$G"&amp;TEXT(ROW(B985),"0"),TRUE))</f>
        <v/>
      </c>
      <c r="D985" s="8" t="str" cm="1">
        <f t="array" aca="1" ref="D985" ca="1">IF(INDIRECT("答案!$F"&amp;TEXT(ROW(D985),"0"),TRUE)="","",INDIRECT("答案!$F"&amp;TEXT(ROW(D985),"0"),TRUE))</f>
        <v/>
      </c>
      <c r="E985" s="8" t="str" cm="1">
        <f t="array" aca="1" ref="E985" ca="1">IF(INDIRECT("答案!$G"&amp;TEXT(ROW(E985),"0"),TRUE)="","",INDIRECT("答案!$G"&amp;TEXT(ROW(E985),"0"),TRUE))</f>
        <v/>
      </c>
    </row>
    <row r="986" spans="1:5" x14ac:dyDescent="0.55000000000000004">
      <c r="A986" s="8" t="str" cm="1">
        <f t="array" aca="1" ref="A986" ca="1">IF(INDIRECT("出席票!$F"&amp;TEXT(ROW(A986),"0"),TRUE)="","",INDIRECT("出席票!$F"&amp;TEXT(ROW(A986),"0"),TRUE))</f>
        <v/>
      </c>
      <c r="B986" s="8" t="str" cm="1">
        <f t="array" aca="1" ref="B986" ca="1">IF(INDIRECT("出席票!$G"&amp;TEXT(ROW(B986),"0"),TRUE)="","",INDIRECT("出席票!$G"&amp;TEXT(ROW(B986),"0"),TRUE))</f>
        <v/>
      </c>
      <c r="D986" s="8" t="str" cm="1">
        <f t="array" aca="1" ref="D986" ca="1">IF(INDIRECT("答案!$F"&amp;TEXT(ROW(D986),"0"),TRUE)="","",INDIRECT("答案!$F"&amp;TEXT(ROW(D986),"0"),TRUE))</f>
        <v/>
      </c>
      <c r="E986" s="8" t="str" cm="1">
        <f t="array" aca="1" ref="E986" ca="1">IF(INDIRECT("答案!$G"&amp;TEXT(ROW(E986),"0"),TRUE)="","",INDIRECT("答案!$G"&amp;TEXT(ROW(E986),"0"),TRUE))</f>
        <v/>
      </c>
    </row>
    <row r="987" spans="1:5" x14ac:dyDescent="0.55000000000000004">
      <c r="A987" s="8" t="str" cm="1">
        <f t="array" aca="1" ref="A987" ca="1">IF(INDIRECT("出席票!$F"&amp;TEXT(ROW(A987),"0"),TRUE)="","",INDIRECT("出席票!$F"&amp;TEXT(ROW(A987),"0"),TRUE))</f>
        <v/>
      </c>
      <c r="B987" s="8" t="str" cm="1">
        <f t="array" aca="1" ref="B987" ca="1">IF(INDIRECT("出席票!$G"&amp;TEXT(ROW(B987),"0"),TRUE)="","",INDIRECT("出席票!$G"&amp;TEXT(ROW(B987),"0"),TRUE))</f>
        <v/>
      </c>
      <c r="D987" s="8" t="str" cm="1">
        <f t="array" aca="1" ref="D987" ca="1">IF(INDIRECT("答案!$F"&amp;TEXT(ROW(D987),"0"),TRUE)="","",INDIRECT("答案!$F"&amp;TEXT(ROW(D987),"0"),TRUE))</f>
        <v/>
      </c>
      <c r="E987" s="8" t="str" cm="1">
        <f t="array" aca="1" ref="E987" ca="1">IF(INDIRECT("答案!$G"&amp;TEXT(ROW(E987),"0"),TRUE)="","",INDIRECT("答案!$G"&amp;TEXT(ROW(E987),"0"),TRUE))</f>
        <v/>
      </c>
    </row>
    <row r="988" spans="1:5" x14ac:dyDescent="0.55000000000000004">
      <c r="A988" s="8" t="str" cm="1">
        <f t="array" aca="1" ref="A988" ca="1">IF(INDIRECT("出席票!$F"&amp;TEXT(ROW(A988),"0"),TRUE)="","",INDIRECT("出席票!$F"&amp;TEXT(ROW(A988),"0"),TRUE))</f>
        <v/>
      </c>
      <c r="B988" s="8" t="str" cm="1">
        <f t="array" aca="1" ref="B988" ca="1">IF(INDIRECT("出席票!$G"&amp;TEXT(ROW(B988),"0"),TRUE)="","",INDIRECT("出席票!$G"&amp;TEXT(ROW(B988),"0"),TRUE))</f>
        <v/>
      </c>
      <c r="D988" s="8" t="str" cm="1">
        <f t="array" aca="1" ref="D988" ca="1">IF(INDIRECT("答案!$F"&amp;TEXT(ROW(D988),"0"),TRUE)="","",INDIRECT("答案!$F"&amp;TEXT(ROW(D988),"0"),TRUE))</f>
        <v/>
      </c>
      <c r="E988" s="8" t="str" cm="1">
        <f t="array" aca="1" ref="E988" ca="1">IF(INDIRECT("答案!$G"&amp;TEXT(ROW(E988),"0"),TRUE)="","",INDIRECT("答案!$G"&amp;TEXT(ROW(E988),"0"),TRUE))</f>
        <v/>
      </c>
    </row>
    <row r="989" spans="1:5" x14ac:dyDescent="0.55000000000000004">
      <c r="A989" s="8" t="str" cm="1">
        <f t="array" aca="1" ref="A989" ca="1">IF(INDIRECT("出席票!$F"&amp;TEXT(ROW(A989),"0"),TRUE)="","",INDIRECT("出席票!$F"&amp;TEXT(ROW(A989),"0"),TRUE))</f>
        <v/>
      </c>
      <c r="B989" s="8" t="str" cm="1">
        <f t="array" aca="1" ref="B989" ca="1">IF(INDIRECT("出席票!$G"&amp;TEXT(ROW(B989),"0"),TRUE)="","",INDIRECT("出席票!$G"&amp;TEXT(ROW(B989),"0"),TRUE))</f>
        <v/>
      </c>
      <c r="D989" s="8" t="str" cm="1">
        <f t="array" aca="1" ref="D989" ca="1">IF(INDIRECT("答案!$F"&amp;TEXT(ROW(D989),"0"),TRUE)="","",INDIRECT("答案!$F"&amp;TEXT(ROW(D989),"0"),TRUE))</f>
        <v/>
      </c>
      <c r="E989" s="8" t="str" cm="1">
        <f t="array" aca="1" ref="E989" ca="1">IF(INDIRECT("答案!$G"&amp;TEXT(ROW(E989),"0"),TRUE)="","",INDIRECT("答案!$G"&amp;TEXT(ROW(E989),"0"),TRUE))</f>
        <v/>
      </c>
    </row>
    <row r="990" spans="1:5" x14ac:dyDescent="0.55000000000000004">
      <c r="A990" s="8" t="str" cm="1">
        <f t="array" aca="1" ref="A990" ca="1">IF(INDIRECT("出席票!$F"&amp;TEXT(ROW(A990),"0"),TRUE)="","",INDIRECT("出席票!$F"&amp;TEXT(ROW(A990),"0"),TRUE))</f>
        <v/>
      </c>
      <c r="B990" s="8" t="str" cm="1">
        <f t="array" aca="1" ref="B990" ca="1">IF(INDIRECT("出席票!$G"&amp;TEXT(ROW(B990),"0"),TRUE)="","",INDIRECT("出席票!$G"&amp;TEXT(ROW(B990),"0"),TRUE))</f>
        <v/>
      </c>
      <c r="D990" s="8" t="str" cm="1">
        <f t="array" aca="1" ref="D990" ca="1">IF(INDIRECT("答案!$F"&amp;TEXT(ROW(D990),"0"),TRUE)="","",INDIRECT("答案!$F"&amp;TEXT(ROW(D990),"0"),TRUE))</f>
        <v/>
      </c>
      <c r="E990" s="8" t="str" cm="1">
        <f t="array" aca="1" ref="E990" ca="1">IF(INDIRECT("答案!$G"&amp;TEXT(ROW(E990),"0"),TRUE)="","",INDIRECT("答案!$G"&amp;TEXT(ROW(E990),"0"),TRUE))</f>
        <v/>
      </c>
    </row>
    <row r="991" spans="1:5" x14ac:dyDescent="0.55000000000000004">
      <c r="A991" s="8" t="str" cm="1">
        <f t="array" aca="1" ref="A991" ca="1">IF(INDIRECT("出席票!$F"&amp;TEXT(ROW(A991),"0"),TRUE)="","",INDIRECT("出席票!$F"&amp;TEXT(ROW(A991),"0"),TRUE))</f>
        <v/>
      </c>
      <c r="B991" s="8" t="str" cm="1">
        <f t="array" aca="1" ref="B991" ca="1">IF(INDIRECT("出席票!$G"&amp;TEXT(ROW(B991),"0"),TRUE)="","",INDIRECT("出席票!$G"&amp;TEXT(ROW(B991),"0"),TRUE))</f>
        <v/>
      </c>
      <c r="D991" s="8" t="str" cm="1">
        <f t="array" aca="1" ref="D991" ca="1">IF(INDIRECT("答案!$F"&amp;TEXT(ROW(D991),"0"),TRUE)="","",INDIRECT("答案!$F"&amp;TEXT(ROW(D991),"0"),TRUE))</f>
        <v/>
      </c>
      <c r="E991" s="8" t="str" cm="1">
        <f t="array" aca="1" ref="E991" ca="1">IF(INDIRECT("答案!$G"&amp;TEXT(ROW(E991),"0"),TRUE)="","",INDIRECT("答案!$G"&amp;TEXT(ROW(E991),"0"),TRUE))</f>
        <v/>
      </c>
    </row>
    <row r="992" spans="1:5" x14ac:dyDescent="0.55000000000000004">
      <c r="A992" s="8" t="str" cm="1">
        <f t="array" aca="1" ref="A992" ca="1">IF(INDIRECT("出席票!$F"&amp;TEXT(ROW(A992),"0"),TRUE)="","",INDIRECT("出席票!$F"&amp;TEXT(ROW(A992),"0"),TRUE))</f>
        <v/>
      </c>
      <c r="B992" s="8" t="str" cm="1">
        <f t="array" aca="1" ref="B992" ca="1">IF(INDIRECT("出席票!$G"&amp;TEXT(ROW(B992),"0"),TRUE)="","",INDIRECT("出席票!$G"&amp;TEXT(ROW(B992),"0"),TRUE))</f>
        <v/>
      </c>
      <c r="D992" s="8" t="str" cm="1">
        <f t="array" aca="1" ref="D992" ca="1">IF(INDIRECT("答案!$F"&amp;TEXT(ROW(D992),"0"),TRUE)="","",INDIRECT("答案!$F"&amp;TEXT(ROW(D992),"0"),TRUE))</f>
        <v/>
      </c>
      <c r="E992" s="8" t="str" cm="1">
        <f t="array" aca="1" ref="E992" ca="1">IF(INDIRECT("答案!$G"&amp;TEXT(ROW(E992),"0"),TRUE)="","",INDIRECT("答案!$G"&amp;TEXT(ROW(E992),"0"),TRUE))</f>
        <v/>
      </c>
    </row>
    <row r="993" spans="1:5" x14ac:dyDescent="0.55000000000000004">
      <c r="A993" s="8" t="str" cm="1">
        <f t="array" aca="1" ref="A993" ca="1">IF(INDIRECT("出席票!$F"&amp;TEXT(ROW(A993),"0"),TRUE)="","",INDIRECT("出席票!$F"&amp;TEXT(ROW(A993),"0"),TRUE))</f>
        <v/>
      </c>
      <c r="B993" s="8" t="str" cm="1">
        <f t="array" aca="1" ref="B993" ca="1">IF(INDIRECT("出席票!$G"&amp;TEXT(ROW(B993),"0"),TRUE)="","",INDIRECT("出席票!$G"&amp;TEXT(ROW(B993),"0"),TRUE))</f>
        <v/>
      </c>
      <c r="D993" s="8" t="str" cm="1">
        <f t="array" aca="1" ref="D993" ca="1">IF(INDIRECT("答案!$F"&amp;TEXT(ROW(D993),"0"),TRUE)="","",INDIRECT("答案!$F"&amp;TEXT(ROW(D993),"0"),TRUE))</f>
        <v/>
      </c>
      <c r="E993" s="8" t="str" cm="1">
        <f t="array" aca="1" ref="E993" ca="1">IF(INDIRECT("答案!$G"&amp;TEXT(ROW(E993),"0"),TRUE)="","",INDIRECT("答案!$G"&amp;TEXT(ROW(E993),"0"),TRUE))</f>
        <v/>
      </c>
    </row>
    <row r="994" spans="1:5" x14ac:dyDescent="0.55000000000000004">
      <c r="A994" s="8" t="str" cm="1">
        <f t="array" aca="1" ref="A994" ca="1">IF(INDIRECT("出席票!$F"&amp;TEXT(ROW(A994),"0"),TRUE)="","",INDIRECT("出席票!$F"&amp;TEXT(ROW(A994),"0"),TRUE))</f>
        <v/>
      </c>
      <c r="B994" s="8" t="str" cm="1">
        <f t="array" aca="1" ref="B994" ca="1">IF(INDIRECT("出席票!$G"&amp;TEXT(ROW(B994),"0"),TRUE)="","",INDIRECT("出席票!$G"&amp;TEXT(ROW(B994),"0"),TRUE))</f>
        <v/>
      </c>
      <c r="D994" s="8" t="str" cm="1">
        <f t="array" aca="1" ref="D994" ca="1">IF(INDIRECT("答案!$F"&amp;TEXT(ROW(D994),"0"),TRUE)="","",INDIRECT("答案!$F"&amp;TEXT(ROW(D994),"0"),TRUE))</f>
        <v/>
      </c>
      <c r="E994" s="8" t="str" cm="1">
        <f t="array" aca="1" ref="E994" ca="1">IF(INDIRECT("答案!$G"&amp;TEXT(ROW(E994),"0"),TRUE)="","",INDIRECT("答案!$G"&amp;TEXT(ROW(E994),"0"),TRUE))</f>
        <v/>
      </c>
    </row>
    <row r="995" spans="1:5" x14ac:dyDescent="0.55000000000000004">
      <c r="A995" s="8" t="str" cm="1">
        <f t="array" aca="1" ref="A995" ca="1">IF(INDIRECT("出席票!$F"&amp;TEXT(ROW(A995),"0"),TRUE)="","",INDIRECT("出席票!$F"&amp;TEXT(ROW(A995),"0"),TRUE))</f>
        <v/>
      </c>
      <c r="B995" s="8" t="str" cm="1">
        <f t="array" aca="1" ref="B995" ca="1">IF(INDIRECT("出席票!$G"&amp;TEXT(ROW(B995),"0"),TRUE)="","",INDIRECT("出席票!$G"&amp;TEXT(ROW(B995),"0"),TRUE))</f>
        <v/>
      </c>
      <c r="D995" s="8" t="str" cm="1">
        <f t="array" aca="1" ref="D995" ca="1">IF(INDIRECT("答案!$F"&amp;TEXT(ROW(D995),"0"),TRUE)="","",INDIRECT("答案!$F"&amp;TEXT(ROW(D995),"0"),TRUE))</f>
        <v/>
      </c>
      <c r="E995" s="8" t="str" cm="1">
        <f t="array" aca="1" ref="E995" ca="1">IF(INDIRECT("答案!$G"&amp;TEXT(ROW(E995),"0"),TRUE)="","",INDIRECT("答案!$G"&amp;TEXT(ROW(E995),"0"),TRUE))</f>
        <v/>
      </c>
    </row>
    <row r="996" spans="1:5" x14ac:dyDescent="0.55000000000000004">
      <c r="A996" s="8" t="str" cm="1">
        <f t="array" aca="1" ref="A996" ca="1">IF(INDIRECT("出席票!$F"&amp;TEXT(ROW(A996),"0"),TRUE)="","",INDIRECT("出席票!$F"&amp;TEXT(ROW(A996),"0"),TRUE))</f>
        <v/>
      </c>
      <c r="B996" s="8" t="str" cm="1">
        <f t="array" aca="1" ref="B996" ca="1">IF(INDIRECT("出席票!$G"&amp;TEXT(ROW(B996),"0"),TRUE)="","",INDIRECT("出席票!$G"&amp;TEXT(ROW(B996),"0"),TRUE))</f>
        <v/>
      </c>
      <c r="D996" s="8" t="str" cm="1">
        <f t="array" aca="1" ref="D996" ca="1">IF(INDIRECT("答案!$F"&amp;TEXT(ROW(D996),"0"),TRUE)="","",INDIRECT("答案!$F"&amp;TEXT(ROW(D996),"0"),TRUE))</f>
        <v/>
      </c>
      <c r="E996" s="8" t="str" cm="1">
        <f t="array" aca="1" ref="E996" ca="1">IF(INDIRECT("答案!$G"&amp;TEXT(ROW(E996),"0"),TRUE)="","",INDIRECT("答案!$G"&amp;TEXT(ROW(E996),"0"),TRUE))</f>
        <v/>
      </c>
    </row>
    <row r="997" spans="1:5" x14ac:dyDescent="0.55000000000000004">
      <c r="A997" s="8" t="str" cm="1">
        <f t="array" aca="1" ref="A997" ca="1">IF(INDIRECT("出席票!$F"&amp;TEXT(ROW(A997),"0"),TRUE)="","",INDIRECT("出席票!$F"&amp;TEXT(ROW(A997),"0"),TRUE))</f>
        <v/>
      </c>
      <c r="B997" s="8" t="str" cm="1">
        <f t="array" aca="1" ref="B997" ca="1">IF(INDIRECT("出席票!$G"&amp;TEXT(ROW(B997),"0"),TRUE)="","",INDIRECT("出席票!$G"&amp;TEXT(ROW(B997),"0"),TRUE))</f>
        <v/>
      </c>
      <c r="D997" s="8" t="str" cm="1">
        <f t="array" aca="1" ref="D997" ca="1">IF(INDIRECT("答案!$F"&amp;TEXT(ROW(D997),"0"),TRUE)="","",INDIRECT("答案!$F"&amp;TEXT(ROW(D997),"0"),TRUE))</f>
        <v/>
      </c>
      <c r="E997" s="8" t="str" cm="1">
        <f t="array" aca="1" ref="E997" ca="1">IF(INDIRECT("答案!$G"&amp;TEXT(ROW(E997),"0"),TRUE)="","",INDIRECT("答案!$G"&amp;TEXT(ROW(E997),"0"),TRUE))</f>
        <v/>
      </c>
    </row>
    <row r="998" spans="1:5" x14ac:dyDescent="0.55000000000000004">
      <c r="A998" s="8" t="str" cm="1">
        <f t="array" aca="1" ref="A998" ca="1">IF(INDIRECT("出席票!$F"&amp;TEXT(ROW(A998),"0"),TRUE)="","",INDIRECT("出席票!$F"&amp;TEXT(ROW(A998),"0"),TRUE))</f>
        <v/>
      </c>
      <c r="B998" s="8" t="str" cm="1">
        <f t="array" aca="1" ref="B998" ca="1">IF(INDIRECT("出席票!$G"&amp;TEXT(ROW(B998),"0"),TRUE)="","",INDIRECT("出席票!$G"&amp;TEXT(ROW(B998),"0"),TRUE))</f>
        <v/>
      </c>
      <c r="D998" s="8" t="str" cm="1">
        <f t="array" aca="1" ref="D998" ca="1">IF(INDIRECT("答案!$F"&amp;TEXT(ROW(D998),"0"),TRUE)="","",INDIRECT("答案!$F"&amp;TEXT(ROW(D998),"0"),TRUE))</f>
        <v/>
      </c>
      <c r="E998" s="8" t="str" cm="1">
        <f t="array" aca="1" ref="E998" ca="1">IF(INDIRECT("答案!$G"&amp;TEXT(ROW(E998),"0"),TRUE)="","",INDIRECT("答案!$G"&amp;TEXT(ROW(E998),"0"),TRUE))</f>
        <v/>
      </c>
    </row>
    <row r="999" spans="1:5" x14ac:dyDescent="0.55000000000000004">
      <c r="A999" s="8" t="str" cm="1">
        <f t="array" aca="1" ref="A999" ca="1">IF(INDIRECT("出席票!$F"&amp;TEXT(ROW(A999),"0"),TRUE)="","",INDIRECT("出席票!$F"&amp;TEXT(ROW(A999),"0"),TRUE))</f>
        <v/>
      </c>
      <c r="B999" s="8" t="str" cm="1">
        <f t="array" aca="1" ref="B999" ca="1">IF(INDIRECT("出席票!$G"&amp;TEXT(ROW(B999),"0"),TRUE)="","",INDIRECT("出席票!$G"&amp;TEXT(ROW(B999),"0"),TRUE))</f>
        <v/>
      </c>
      <c r="D999" s="8" t="str" cm="1">
        <f t="array" aca="1" ref="D999" ca="1">IF(INDIRECT("答案!$F"&amp;TEXT(ROW(D999),"0"),TRUE)="","",INDIRECT("答案!$F"&amp;TEXT(ROW(D999),"0"),TRUE))</f>
        <v/>
      </c>
      <c r="E999" s="8" t="str" cm="1">
        <f t="array" aca="1" ref="E999" ca="1">IF(INDIRECT("答案!$G"&amp;TEXT(ROW(E999),"0"),TRUE)="","",INDIRECT("答案!$G"&amp;TEXT(ROW(E999),"0"),TRUE))</f>
        <v/>
      </c>
    </row>
    <row r="1000" spans="1:5" x14ac:dyDescent="0.55000000000000004">
      <c r="A1000" s="8" t="str" cm="1">
        <f t="array" aca="1" ref="A1000" ca="1">IF(INDIRECT("出席票!$F"&amp;TEXT(ROW(A1000),"0"),TRUE)="","",INDIRECT("出席票!$F"&amp;TEXT(ROW(A1000),"0"),TRUE))</f>
        <v/>
      </c>
      <c r="B1000" s="8" t="str" cm="1">
        <f t="array" aca="1" ref="B1000" ca="1">IF(INDIRECT("出席票!$G"&amp;TEXT(ROW(B1000),"0"),TRUE)="","",INDIRECT("出席票!$G"&amp;TEXT(ROW(B1000),"0"),TRUE))</f>
        <v/>
      </c>
      <c r="D1000" s="8" t="str" cm="1">
        <f t="array" aca="1" ref="D1000" ca="1">IF(INDIRECT("答案!$F"&amp;TEXT(ROW(D1000),"0"),TRUE)="","",INDIRECT("答案!$F"&amp;TEXT(ROW(D1000),"0"),TRUE))</f>
        <v/>
      </c>
      <c r="E1000" s="8" t="str" cm="1">
        <f t="array" aca="1" ref="E1000" ca="1">IF(INDIRECT("答案!$G"&amp;TEXT(ROW(E1000),"0"),TRUE)="","",INDIRECT("答案!$G"&amp;TEXT(ROW(E1000),"0"),TRUE))</f>
        <v/>
      </c>
    </row>
    <row r="1001" spans="1:5" x14ac:dyDescent="0.55000000000000004">
      <c r="A1001" s="8" t="str" cm="1">
        <f t="array" aca="1" ref="A1001" ca="1">IF(INDIRECT("出席票!$F"&amp;TEXT(ROW(A1001),"0"),TRUE)="","",INDIRECT("出席票!$F"&amp;TEXT(ROW(A1001),"0"),TRUE))</f>
        <v/>
      </c>
      <c r="B1001" s="8" t="str" cm="1">
        <f t="array" aca="1" ref="B1001" ca="1">IF(INDIRECT("出席票!$G"&amp;TEXT(ROW(B1001),"0"),TRUE)="","",INDIRECT("出席票!$G"&amp;TEXT(ROW(B1001),"0"),TRUE))</f>
        <v/>
      </c>
      <c r="D1001" s="8" t="str" cm="1">
        <f t="array" aca="1" ref="D1001" ca="1">IF(INDIRECT("答案!$F"&amp;TEXT(ROW(D1001),"0"),TRUE)="","",INDIRECT("答案!$F"&amp;TEXT(ROW(D1001),"0"),TRUE))</f>
        <v/>
      </c>
      <c r="E1001" s="8" t="str" cm="1">
        <f t="array" aca="1" ref="E1001" ca="1">IF(INDIRECT("答案!$G"&amp;TEXT(ROW(E1001),"0"),TRUE)="","",INDIRECT("答案!$G"&amp;TEXT(ROW(E1001),"0"),TRUE))</f>
        <v/>
      </c>
    </row>
    <row r="1002" spans="1:5" x14ac:dyDescent="0.55000000000000004">
      <c r="A1002" s="8" t="str" cm="1">
        <f t="array" aca="1" ref="A1002" ca="1">IF(INDIRECT("出席票!$F"&amp;TEXT(ROW(A1002),"0"),TRUE)="","",INDIRECT("出席票!$F"&amp;TEXT(ROW(A1002),"0"),TRUE))</f>
        <v/>
      </c>
      <c r="B1002" s="8" t="str" cm="1">
        <f t="array" aca="1" ref="B1002" ca="1">IF(INDIRECT("出席票!$G"&amp;TEXT(ROW(B1002),"0"),TRUE)="","",INDIRECT("出席票!$G"&amp;TEXT(ROW(B1002),"0"),TRUE))</f>
        <v/>
      </c>
      <c r="D1002" s="8" t="str" cm="1">
        <f t="array" aca="1" ref="D1002" ca="1">IF(INDIRECT("答案!$F"&amp;TEXT(ROW(D1002),"0"),TRUE)="","",INDIRECT("答案!$F"&amp;TEXT(ROW(D1002),"0"),TRUE))</f>
        <v/>
      </c>
      <c r="E1002" s="8" t="str" cm="1">
        <f t="array" aca="1" ref="E1002" ca="1">IF(INDIRECT("答案!$G"&amp;TEXT(ROW(E1002),"0"),TRUE)="","",INDIRECT("答案!$G"&amp;TEXT(ROW(E1002),"0"),TRUE))</f>
        <v/>
      </c>
    </row>
    <row r="1003" spans="1:5" x14ac:dyDescent="0.55000000000000004">
      <c r="A1003" s="8" t="str" cm="1">
        <f t="array" aca="1" ref="A1003" ca="1">IF(INDIRECT("出席票!$F"&amp;TEXT(ROW(A1003),"0"),TRUE)="","",INDIRECT("出席票!$F"&amp;TEXT(ROW(A1003),"0"),TRUE))</f>
        <v/>
      </c>
      <c r="B1003" s="8" t="str" cm="1">
        <f t="array" aca="1" ref="B1003" ca="1">IF(INDIRECT("出席票!$G"&amp;TEXT(ROW(B1003),"0"),TRUE)="","",INDIRECT("出席票!$G"&amp;TEXT(ROW(B1003),"0"),TRUE))</f>
        <v/>
      </c>
      <c r="D1003" s="8" t="str" cm="1">
        <f t="array" aca="1" ref="D1003" ca="1">IF(INDIRECT("答案!$F"&amp;TEXT(ROW(D1003),"0"),TRUE)="","",INDIRECT("答案!$F"&amp;TEXT(ROW(D1003),"0"),TRUE))</f>
        <v/>
      </c>
      <c r="E1003" s="8" t="str" cm="1">
        <f t="array" aca="1" ref="E1003" ca="1">IF(INDIRECT("答案!$G"&amp;TEXT(ROW(E1003),"0"),TRUE)="","",INDIRECT("答案!$G"&amp;TEXT(ROW(E1003),"0"),TRUE))</f>
        <v/>
      </c>
    </row>
    <row r="1004" spans="1:5" x14ac:dyDescent="0.55000000000000004">
      <c r="A1004" s="8" t="str" cm="1">
        <f t="array" aca="1" ref="A1004" ca="1">IF(INDIRECT("出席票!$F"&amp;TEXT(ROW(A1004),"0"),TRUE)="","",INDIRECT("出席票!$F"&amp;TEXT(ROW(A1004),"0"),TRUE))</f>
        <v/>
      </c>
      <c r="B1004" s="8" t="str" cm="1">
        <f t="array" aca="1" ref="B1004" ca="1">IF(INDIRECT("出席票!$G"&amp;TEXT(ROW(B1004),"0"),TRUE)="","",INDIRECT("出席票!$G"&amp;TEXT(ROW(B1004),"0"),TRUE))</f>
        <v/>
      </c>
      <c r="D1004" s="8" t="str" cm="1">
        <f t="array" aca="1" ref="D1004" ca="1">IF(INDIRECT("答案!$F"&amp;TEXT(ROW(D1004),"0"),TRUE)="","",INDIRECT("答案!$F"&amp;TEXT(ROW(D1004),"0"),TRUE))</f>
        <v/>
      </c>
      <c r="E1004" s="8" t="str" cm="1">
        <f t="array" aca="1" ref="E1004" ca="1">IF(INDIRECT("答案!$G"&amp;TEXT(ROW(E1004),"0"),TRUE)="","",INDIRECT("答案!$G"&amp;TEXT(ROW(E1004),"0"),TRUE))</f>
        <v/>
      </c>
    </row>
    <row r="1005" spans="1:5" x14ac:dyDescent="0.55000000000000004">
      <c r="A1005" s="8" t="str" cm="1">
        <f t="array" aca="1" ref="A1005" ca="1">IF(INDIRECT("出席票!$F"&amp;TEXT(ROW(A1005),"0"),TRUE)="","",INDIRECT("出席票!$F"&amp;TEXT(ROW(A1005),"0"),TRUE))</f>
        <v/>
      </c>
      <c r="B1005" s="8" t="str" cm="1">
        <f t="array" aca="1" ref="B1005" ca="1">IF(INDIRECT("出席票!$G"&amp;TEXT(ROW(B1005),"0"),TRUE)="","",INDIRECT("出席票!$G"&amp;TEXT(ROW(B1005),"0"),TRUE))</f>
        <v/>
      </c>
      <c r="D1005" s="8" t="str" cm="1">
        <f t="array" aca="1" ref="D1005" ca="1">IF(INDIRECT("答案!$F"&amp;TEXT(ROW(D1005),"0"),TRUE)="","",INDIRECT("答案!$F"&amp;TEXT(ROW(D1005),"0"),TRUE))</f>
        <v/>
      </c>
      <c r="E1005" s="8" t="str" cm="1">
        <f t="array" aca="1" ref="E1005" ca="1">IF(INDIRECT("答案!$G"&amp;TEXT(ROW(E1005),"0"),TRUE)="","",INDIRECT("答案!$G"&amp;TEXT(ROW(E1005),"0"),TRUE))</f>
        <v/>
      </c>
    </row>
    <row r="1006" spans="1:5" x14ac:dyDescent="0.55000000000000004">
      <c r="A1006" s="8" t="str" cm="1">
        <f t="array" aca="1" ref="A1006" ca="1">IF(INDIRECT("出席票!$F"&amp;TEXT(ROW(A1006),"0"),TRUE)="","",INDIRECT("出席票!$F"&amp;TEXT(ROW(A1006),"0"),TRUE))</f>
        <v/>
      </c>
      <c r="B1006" s="8" t="str" cm="1">
        <f t="array" aca="1" ref="B1006" ca="1">IF(INDIRECT("出席票!$G"&amp;TEXT(ROW(B1006),"0"),TRUE)="","",INDIRECT("出席票!$G"&amp;TEXT(ROW(B1006),"0"),TRUE))</f>
        <v/>
      </c>
      <c r="D1006" s="8" t="str" cm="1">
        <f t="array" aca="1" ref="D1006" ca="1">IF(INDIRECT("答案!$F"&amp;TEXT(ROW(D1006),"0"),TRUE)="","",INDIRECT("答案!$F"&amp;TEXT(ROW(D1006),"0"),TRUE))</f>
        <v/>
      </c>
      <c r="E1006" s="8" t="str" cm="1">
        <f t="array" aca="1" ref="E1006" ca="1">IF(INDIRECT("答案!$G"&amp;TEXT(ROW(E1006),"0"),TRUE)="","",INDIRECT("答案!$G"&amp;TEXT(ROW(E1006),"0"),TRUE))</f>
        <v/>
      </c>
    </row>
    <row r="1007" spans="1:5" x14ac:dyDescent="0.55000000000000004">
      <c r="A1007" s="8" t="str" cm="1">
        <f t="array" aca="1" ref="A1007" ca="1">IF(INDIRECT("出席票!$F"&amp;TEXT(ROW(A1007),"0"),TRUE)="","",INDIRECT("出席票!$F"&amp;TEXT(ROW(A1007),"0"),TRUE))</f>
        <v/>
      </c>
      <c r="B1007" s="8" t="str" cm="1">
        <f t="array" aca="1" ref="B1007" ca="1">IF(INDIRECT("出席票!$G"&amp;TEXT(ROW(B1007),"0"),TRUE)="","",INDIRECT("出席票!$G"&amp;TEXT(ROW(B1007),"0"),TRUE))</f>
        <v/>
      </c>
      <c r="D1007" s="8" t="str" cm="1">
        <f t="array" aca="1" ref="D1007" ca="1">IF(INDIRECT("答案!$F"&amp;TEXT(ROW(D1007),"0"),TRUE)="","",INDIRECT("答案!$F"&amp;TEXT(ROW(D1007),"0"),TRUE))</f>
        <v/>
      </c>
      <c r="E1007" s="8" t="str" cm="1">
        <f t="array" aca="1" ref="E1007" ca="1">IF(INDIRECT("答案!$G"&amp;TEXT(ROW(E1007),"0"),TRUE)="","",INDIRECT("答案!$G"&amp;TEXT(ROW(E1007),"0"),TRUE))</f>
        <v/>
      </c>
    </row>
    <row r="1008" spans="1:5" x14ac:dyDescent="0.55000000000000004">
      <c r="A1008" s="8" t="str" cm="1">
        <f t="array" aca="1" ref="A1008" ca="1">IF(INDIRECT("出席票!$F"&amp;TEXT(ROW(A1008),"0"),TRUE)="","",INDIRECT("出席票!$F"&amp;TEXT(ROW(A1008),"0"),TRUE))</f>
        <v/>
      </c>
      <c r="B1008" s="8" t="str" cm="1">
        <f t="array" aca="1" ref="B1008" ca="1">IF(INDIRECT("出席票!$G"&amp;TEXT(ROW(B1008),"0"),TRUE)="","",INDIRECT("出席票!$G"&amp;TEXT(ROW(B1008),"0"),TRUE))</f>
        <v/>
      </c>
      <c r="D1008" s="8" t="str" cm="1">
        <f t="array" aca="1" ref="D1008" ca="1">IF(INDIRECT("答案!$F"&amp;TEXT(ROW(D1008),"0"),TRUE)="","",INDIRECT("答案!$F"&amp;TEXT(ROW(D1008),"0"),TRUE))</f>
        <v/>
      </c>
      <c r="E1008" s="8" t="str" cm="1">
        <f t="array" aca="1" ref="E1008" ca="1">IF(INDIRECT("答案!$G"&amp;TEXT(ROW(E1008),"0"),TRUE)="","",INDIRECT("答案!$G"&amp;TEXT(ROW(E1008),"0"),TRUE))</f>
        <v/>
      </c>
    </row>
    <row r="1009" spans="1:5" x14ac:dyDescent="0.55000000000000004">
      <c r="A1009" s="8" t="str" cm="1">
        <f t="array" aca="1" ref="A1009" ca="1">IF(INDIRECT("出席票!$F"&amp;TEXT(ROW(A1009),"0"),TRUE)="","",INDIRECT("出席票!$F"&amp;TEXT(ROW(A1009),"0"),TRUE))</f>
        <v/>
      </c>
      <c r="B1009" s="8" t="str" cm="1">
        <f t="array" aca="1" ref="B1009" ca="1">IF(INDIRECT("出席票!$G"&amp;TEXT(ROW(B1009),"0"),TRUE)="","",INDIRECT("出席票!$G"&amp;TEXT(ROW(B1009),"0"),TRUE))</f>
        <v/>
      </c>
      <c r="D1009" s="8" t="str" cm="1">
        <f t="array" aca="1" ref="D1009" ca="1">IF(INDIRECT("答案!$F"&amp;TEXT(ROW(D1009),"0"),TRUE)="","",INDIRECT("答案!$F"&amp;TEXT(ROW(D1009),"0"),TRUE))</f>
        <v/>
      </c>
      <c r="E1009" s="8" t="str" cm="1">
        <f t="array" aca="1" ref="E1009" ca="1">IF(INDIRECT("答案!$G"&amp;TEXT(ROW(E1009),"0"),TRUE)="","",INDIRECT("答案!$G"&amp;TEXT(ROW(E1009),"0"),TRUE))</f>
        <v/>
      </c>
    </row>
    <row r="1010" spans="1:5" x14ac:dyDescent="0.55000000000000004">
      <c r="A1010" s="8" t="str" cm="1">
        <f t="array" aca="1" ref="A1010" ca="1">IF(INDIRECT("出席票!$F"&amp;TEXT(ROW(A1010),"0"),TRUE)="","",INDIRECT("出席票!$F"&amp;TEXT(ROW(A1010),"0"),TRUE))</f>
        <v/>
      </c>
      <c r="B1010" s="8" t="str" cm="1">
        <f t="array" aca="1" ref="B1010" ca="1">IF(INDIRECT("出席票!$G"&amp;TEXT(ROW(B1010),"0"),TRUE)="","",INDIRECT("出席票!$G"&amp;TEXT(ROW(B1010),"0"),TRUE))</f>
        <v/>
      </c>
      <c r="D1010" s="8" t="str" cm="1">
        <f t="array" aca="1" ref="D1010" ca="1">IF(INDIRECT("答案!$F"&amp;TEXT(ROW(D1010),"0"),TRUE)="","",INDIRECT("答案!$F"&amp;TEXT(ROW(D1010),"0"),TRUE))</f>
        <v/>
      </c>
      <c r="E1010" s="8" t="str" cm="1">
        <f t="array" aca="1" ref="E1010" ca="1">IF(INDIRECT("答案!$G"&amp;TEXT(ROW(E1010),"0"),TRUE)="","",INDIRECT("答案!$G"&amp;TEXT(ROW(E1010),"0"),TRUE))</f>
        <v/>
      </c>
    </row>
    <row r="1011" spans="1:5" x14ac:dyDescent="0.55000000000000004">
      <c r="A1011" s="8" t="str" cm="1">
        <f t="array" aca="1" ref="A1011" ca="1">IF(INDIRECT("出席票!$F"&amp;TEXT(ROW(A1011),"0"),TRUE)="","",INDIRECT("出席票!$F"&amp;TEXT(ROW(A1011),"0"),TRUE))</f>
        <v/>
      </c>
      <c r="B1011" s="8" t="str" cm="1">
        <f t="array" aca="1" ref="B1011" ca="1">IF(INDIRECT("出席票!$G"&amp;TEXT(ROW(B1011),"0"),TRUE)="","",INDIRECT("出席票!$G"&amp;TEXT(ROW(B1011),"0"),TRUE))</f>
        <v/>
      </c>
      <c r="D1011" s="8" t="str" cm="1">
        <f t="array" aca="1" ref="D1011" ca="1">IF(INDIRECT("答案!$F"&amp;TEXT(ROW(D1011),"0"),TRUE)="","",INDIRECT("答案!$F"&amp;TEXT(ROW(D1011),"0"),TRUE))</f>
        <v/>
      </c>
      <c r="E1011" s="8" t="str" cm="1">
        <f t="array" aca="1" ref="E1011" ca="1">IF(INDIRECT("答案!$G"&amp;TEXT(ROW(E1011),"0"),TRUE)="","",INDIRECT("答案!$G"&amp;TEXT(ROW(E1011),"0"),TRUE))</f>
        <v/>
      </c>
    </row>
    <row r="1012" spans="1:5" x14ac:dyDescent="0.55000000000000004">
      <c r="A1012" s="8" t="str" cm="1">
        <f t="array" aca="1" ref="A1012" ca="1">IF(INDIRECT("出席票!$F"&amp;TEXT(ROW(A1012),"0"),TRUE)="","",INDIRECT("出席票!$F"&amp;TEXT(ROW(A1012),"0"),TRUE))</f>
        <v/>
      </c>
      <c r="B1012" s="8" t="str" cm="1">
        <f t="array" aca="1" ref="B1012" ca="1">IF(INDIRECT("出席票!$G"&amp;TEXT(ROW(B1012),"0"),TRUE)="","",INDIRECT("出席票!$G"&amp;TEXT(ROW(B1012),"0"),TRUE))</f>
        <v/>
      </c>
      <c r="D1012" s="8" t="str" cm="1">
        <f t="array" aca="1" ref="D1012" ca="1">IF(INDIRECT("答案!$F"&amp;TEXT(ROW(D1012),"0"),TRUE)="","",INDIRECT("答案!$F"&amp;TEXT(ROW(D1012),"0"),TRUE))</f>
        <v/>
      </c>
      <c r="E1012" s="8" t="str" cm="1">
        <f t="array" aca="1" ref="E1012" ca="1">IF(INDIRECT("答案!$G"&amp;TEXT(ROW(E1012),"0"),TRUE)="","",INDIRECT("答案!$G"&amp;TEXT(ROW(E1012),"0"),TRUE))</f>
        <v/>
      </c>
    </row>
    <row r="1013" spans="1:5" x14ac:dyDescent="0.55000000000000004">
      <c r="A1013" s="8" t="str" cm="1">
        <f t="array" aca="1" ref="A1013" ca="1">IF(INDIRECT("出席票!$F"&amp;TEXT(ROW(A1013),"0"),TRUE)="","",INDIRECT("出席票!$F"&amp;TEXT(ROW(A1013),"0"),TRUE))</f>
        <v/>
      </c>
      <c r="B1013" s="8" t="str" cm="1">
        <f t="array" aca="1" ref="B1013" ca="1">IF(INDIRECT("出席票!$G"&amp;TEXT(ROW(B1013),"0"),TRUE)="","",INDIRECT("出席票!$G"&amp;TEXT(ROW(B1013),"0"),TRUE))</f>
        <v/>
      </c>
      <c r="D1013" s="8" t="str" cm="1">
        <f t="array" aca="1" ref="D1013" ca="1">IF(INDIRECT("答案!$F"&amp;TEXT(ROW(D1013),"0"),TRUE)="","",INDIRECT("答案!$F"&amp;TEXT(ROW(D1013),"0"),TRUE))</f>
        <v/>
      </c>
      <c r="E1013" s="8" t="str" cm="1">
        <f t="array" aca="1" ref="E1013" ca="1">IF(INDIRECT("答案!$G"&amp;TEXT(ROW(E1013),"0"),TRUE)="","",INDIRECT("答案!$G"&amp;TEXT(ROW(E1013),"0"),TRUE))</f>
        <v/>
      </c>
    </row>
    <row r="1014" spans="1:5" x14ac:dyDescent="0.55000000000000004">
      <c r="A1014" s="8" t="str" cm="1">
        <f t="array" aca="1" ref="A1014" ca="1">IF(INDIRECT("出席票!$F"&amp;TEXT(ROW(A1014),"0"),TRUE)="","",INDIRECT("出席票!$F"&amp;TEXT(ROW(A1014),"0"),TRUE))</f>
        <v/>
      </c>
      <c r="B1014" s="8" t="str" cm="1">
        <f t="array" aca="1" ref="B1014" ca="1">IF(INDIRECT("出席票!$G"&amp;TEXT(ROW(B1014),"0"),TRUE)="","",INDIRECT("出席票!$G"&amp;TEXT(ROW(B1014),"0"),TRUE))</f>
        <v/>
      </c>
      <c r="D1014" s="8" t="str" cm="1">
        <f t="array" aca="1" ref="D1014" ca="1">IF(INDIRECT("答案!$F"&amp;TEXT(ROW(D1014),"0"),TRUE)="","",INDIRECT("答案!$F"&amp;TEXT(ROW(D1014),"0"),TRUE))</f>
        <v/>
      </c>
      <c r="E1014" s="8" t="str" cm="1">
        <f t="array" aca="1" ref="E1014" ca="1">IF(INDIRECT("答案!$G"&amp;TEXT(ROW(E1014),"0"),TRUE)="","",INDIRECT("答案!$G"&amp;TEXT(ROW(E1014),"0"),TRUE))</f>
        <v/>
      </c>
    </row>
    <row r="1015" spans="1:5" x14ac:dyDescent="0.55000000000000004">
      <c r="A1015" s="8" t="str" cm="1">
        <f t="array" aca="1" ref="A1015" ca="1">IF(INDIRECT("出席票!$F"&amp;TEXT(ROW(A1015),"0"),TRUE)="","",INDIRECT("出席票!$F"&amp;TEXT(ROW(A1015),"0"),TRUE))</f>
        <v/>
      </c>
      <c r="B1015" s="8" t="str" cm="1">
        <f t="array" aca="1" ref="B1015" ca="1">IF(INDIRECT("出席票!$G"&amp;TEXT(ROW(B1015),"0"),TRUE)="","",INDIRECT("出席票!$G"&amp;TEXT(ROW(B1015),"0"),TRUE))</f>
        <v/>
      </c>
      <c r="D1015" s="8" t="str" cm="1">
        <f t="array" aca="1" ref="D1015" ca="1">IF(INDIRECT("答案!$F"&amp;TEXT(ROW(D1015),"0"),TRUE)="","",INDIRECT("答案!$F"&amp;TEXT(ROW(D1015),"0"),TRUE))</f>
        <v/>
      </c>
      <c r="E1015" s="8" t="str" cm="1">
        <f t="array" aca="1" ref="E1015" ca="1">IF(INDIRECT("答案!$G"&amp;TEXT(ROW(E1015),"0"),TRUE)="","",INDIRECT("答案!$G"&amp;TEXT(ROW(E1015),"0"),TRUE))</f>
        <v/>
      </c>
    </row>
    <row r="1016" spans="1:5" x14ac:dyDescent="0.55000000000000004">
      <c r="A1016" s="8" t="str" cm="1">
        <f t="array" aca="1" ref="A1016" ca="1">IF(INDIRECT("出席票!$F"&amp;TEXT(ROW(A1016),"0"),TRUE)="","",INDIRECT("出席票!$F"&amp;TEXT(ROW(A1016),"0"),TRUE))</f>
        <v/>
      </c>
      <c r="B1016" s="8" t="str" cm="1">
        <f t="array" aca="1" ref="B1016" ca="1">IF(INDIRECT("出席票!$G"&amp;TEXT(ROW(B1016),"0"),TRUE)="","",INDIRECT("出席票!$G"&amp;TEXT(ROW(B1016),"0"),TRUE))</f>
        <v/>
      </c>
      <c r="D1016" s="8" t="str" cm="1">
        <f t="array" aca="1" ref="D1016" ca="1">IF(INDIRECT("答案!$F"&amp;TEXT(ROW(D1016),"0"),TRUE)="","",INDIRECT("答案!$F"&amp;TEXT(ROW(D1016),"0"),TRUE))</f>
        <v/>
      </c>
      <c r="E1016" s="8" t="str" cm="1">
        <f t="array" aca="1" ref="E1016" ca="1">IF(INDIRECT("答案!$G"&amp;TEXT(ROW(E1016),"0"),TRUE)="","",INDIRECT("答案!$G"&amp;TEXT(ROW(E1016),"0"),TRUE))</f>
        <v/>
      </c>
    </row>
    <row r="1017" spans="1:5" x14ac:dyDescent="0.55000000000000004">
      <c r="A1017" s="8" t="str" cm="1">
        <f t="array" aca="1" ref="A1017" ca="1">IF(INDIRECT("出席票!$F"&amp;TEXT(ROW(A1017),"0"),TRUE)="","",INDIRECT("出席票!$F"&amp;TEXT(ROW(A1017),"0"),TRUE))</f>
        <v/>
      </c>
      <c r="B1017" s="8" t="str" cm="1">
        <f t="array" aca="1" ref="B1017" ca="1">IF(INDIRECT("出席票!$G"&amp;TEXT(ROW(B1017),"0"),TRUE)="","",INDIRECT("出席票!$G"&amp;TEXT(ROW(B1017),"0"),TRUE))</f>
        <v/>
      </c>
      <c r="D1017" s="8" t="str" cm="1">
        <f t="array" aca="1" ref="D1017" ca="1">IF(INDIRECT("答案!$F"&amp;TEXT(ROW(D1017),"0"),TRUE)="","",INDIRECT("答案!$F"&amp;TEXT(ROW(D1017),"0"),TRUE))</f>
        <v/>
      </c>
      <c r="E1017" s="8" t="str" cm="1">
        <f t="array" aca="1" ref="E1017" ca="1">IF(INDIRECT("答案!$G"&amp;TEXT(ROW(E1017),"0"),TRUE)="","",INDIRECT("答案!$G"&amp;TEXT(ROW(E1017),"0"),TRUE))</f>
        <v/>
      </c>
    </row>
    <row r="1018" spans="1:5" x14ac:dyDescent="0.55000000000000004">
      <c r="A1018" s="8" t="str" cm="1">
        <f t="array" aca="1" ref="A1018" ca="1">IF(INDIRECT("出席票!$F"&amp;TEXT(ROW(A1018),"0"),TRUE)="","",INDIRECT("出席票!$F"&amp;TEXT(ROW(A1018),"0"),TRUE))</f>
        <v/>
      </c>
      <c r="B1018" s="8" t="str" cm="1">
        <f t="array" aca="1" ref="B1018" ca="1">IF(INDIRECT("出席票!$G"&amp;TEXT(ROW(B1018),"0"),TRUE)="","",INDIRECT("出席票!$G"&amp;TEXT(ROW(B1018),"0"),TRUE))</f>
        <v/>
      </c>
      <c r="D1018" s="8" t="str" cm="1">
        <f t="array" aca="1" ref="D1018" ca="1">IF(INDIRECT("答案!$F"&amp;TEXT(ROW(D1018),"0"),TRUE)="","",INDIRECT("答案!$F"&amp;TEXT(ROW(D1018),"0"),TRUE))</f>
        <v/>
      </c>
      <c r="E1018" s="8" t="str" cm="1">
        <f t="array" aca="1" ref="E1018" ca="1">IF(INDIRECT("答案!$G"&amp;TEXT(ROW(E1018),"0"),TRUE)="","",INDIRECT("答案!$G"&amp;TEXT(ROW(E1018),"0"),TRUE))</f>
        <v/>
      </c>
    </row>
    <row r="1019" spans="1:5" x14ac:dyDescent="0.55000000000000004">
      <c r="A1019" s="8" t="str" cm="1">
        <f t="array" aca="1" ref="A1019" ca="1">IF(INDIRECT("出席票!$F"&amp;TEXT(ROW(A1019),"0"),TRUE)="","",INDIRECT("出席票!$F"&amp;TEXT(ROW(A1019),"0"),TRUE))</f>
        <v/>
      </c>
      <c r="B1019" s="8" t="str" cm="1">
        <f t="array" aca="1" ref="B1019" ca="1">IF(INDIRECT("出席票!$G"&amp;TEXT(ROW(B1019),"0"),TRUE)="","",INDIRECT("出席票!$G"&amp;TEXT(ROW(B1019),"0"),TRUE))</f>
        <v/>
      </c>
      <c r="D1019" s="8" t="str" cm="1">
        <f t="array" aca="1" ref="D1019" ca="1">IF(INDIRECT("答案!$F"&amp;TEXT(ROW(D1019),"0"),TRUE)="","",INDIRECT("答案!$F"&amp;TEXT(ROW(D1019),"0"),TRUE))</f>
        <v/>
      </c>
      <c r="E1019" s="8" t="str" cm="1">
        <f t="array" aca="1" ref="E1019" ca="1">IF(INDIRECT("答案!$G"&amp;TEXT(ROW(E1019),"0"),TRUE)="","",INDIRECT("答案!$G"&amp;TEXT(ROW(E1019),"0"),TRUE))</f>
        <v/>
      </c>
    </row>
    <row r="1020" spans="1:5" x14ac:dyDescent="0.55000000000000004">
      <c r="A1020" s="8" t="str" cm="1">
        <f t="array" aca="1" ref="A1020" ca="1">IF(INDIRECT("出席票!$F"&amp;TEXT(ROW(A1020),"0"),TRUE)="","",INDIRECT("出席票!$F"&amp;TEXT(ROW(A1020),"0"),TRUE))</f>
        <v/>
      </c>
      <c r="B1020" s="8" t="str" cm="1">
        <f t="array" aca="1" ref="B1020" ca="1">IF(INDIRECT("出席票!$G"&amp;TEXT(ROW(B1020),"0"),TRUE)="","",INDIRECT("出席票!$G"&amp;TEXT(ROW(B1020),"0"),TRUE))</f>
        <v/>
      </c>
      <c r="D1020" s="8" t="str" cm="1">
        <f t="array" aca="1" ref="D1020" ca="1">IF(INDIRECT("答案!$F"&amp;TEXT(ROW(D1020),"0"),TRUE)="","",INDIRECT("答案!$F"&amp;TEXT(ROW(D1020),"0"),TRUE))</f>
        <v/>
      </c>
      <c r="E1020" s="8" t="str" cm="1">
        <f t="array" aca="1" ref="E1020" ca="1">IF(INDIRECT("答案!$G"&amp;TEXT(ROW(E1020),"0"),TRUE)="","",INDIRECT("答案!$G"&amp;TEXT(ROW(E1020),"0"),TRUE))</f>
        <v/>
      </c>
    </row>
    <row r="1021" spans="1:5" x14ac:dyDescent="0.55000000000000004">
      <c r="A1021" s="8" t="str" cm="1">
        <f t="array" aca="1" ref="A1021" ca="1">IF(INDIRECT("出席票!$F"&amp;TEXT(ROW(A1021),"0"),TRUE)="","",INDIRECT("出席票!$F"&amp;TEXT(ROW(A1021),"0"),TRUE))</f>
        <v/>
      </c>
      <c r="B1021" s="8" t="str" cm="1">
        <f t="array" aca="1" ref="B1021" ca="1">IF(INDIRECT("出席票!$G"&amp;TEXT(ROW(B1021),"0"),TRUE)="","",INDIRECT("出席票!$G"&amp;TEXT(ROW(B1021),"0"),TRUE))</f>
        <v/>
      </c>
      <c r="D1021" s="8" t="str" cm="1">
        <f t="array" aca="1" ref="D1021" ca="1">IF(INDIRECT("答案!$F"&amp;TEXT(ROW(D1021),"0"),TRUE)="","",INDIRECT("答案!$F"&amp;TEXT(ROW(D1021),"0"),TRUE))</f>
        <v/>
      </c>
      <c r="E1021" s="8" t="str" cm="1">
        <f t="array" aca="1" ref="E1021" ca="1">IF(INDIRECT("答案!$G"&amp;TEXT(ROW(E1021),"0"),TRUE)="","",INDIRECT("答案!$G"&amp;TEXT(ROW(E1021),"0"),TRUE))</f>
        <v/>
      </c>
    </row>
    <row r="1022" spans="1:5" x14ac:dyDescent="0.55000000000000004">
      <c r="A1022" s="8" t="str" cm="1">
        <f t="array" aca="1" ref="A1022" ca="1">IF(INDIRECT("出席票!$F"&amp;TEXT(ROW(A1022),"0"),TRUE)="","",INDIRECT("出席票!$F"&amp;TEXT(ROW(A1022),"0"),TRUE))</f>
        <v/>
      </c>
      <c r="B1022" s="8" t="str" cm="1">
        <f t="array" aca="1" ref="B1022" ca="1">IF(INDIRECT("出席票!$G"&amp;TEXT(ROW(B1022),"0"),TRUE)="","",INDIRECT("出席票!$G"&amp;TEXT(ROW(B1022),"0"),TRUE))</f>
        <v/>
      </c>
      <c r="D1022" s="8" t="str" cm="1">
        <f t="array" aca="1" ref="D1022" ca="1">IF(INDIRECT("答案!$F"&amp;TEXT(ROW(D1022),"0"),TRUE)="","",INDIRECT("答案!$F"&amp;TEXT(ROW(D1022),"0"),TRUE))</f>
        <v/>
      </c>
      <c r="E1022" s="8" t="str" cm="1">
        <f t="array" aca="1" ref="E1022" ca="1">IF(INDIRECT("答案!$G"&amp;TEXT(ROW(E1022),"0"),TRUE)="","",INDIRECT("答案!$G"&amp;TEXT(ROW(E1022),"0"),TRUE))</f>
        <v/>
      </c>
    </row>
    <row r="1023" spans="1:5" x14ac:dyDescent="0.55000000000000004">
      <c r="A1023" s="8" t="str" cm="1">
        <f t="array" aca="1" ref="A1023" ca="1">IF(INDIRECT("出席票!$F"&amp;TEXT(ROW(A1023),"0"),TRUE)="","",INDIRECT("出席票!$F"&amp;TEXT(ROW(A1023),"0"),TRUE))</f>
        <v/>
      </c>
      <c r="B1023" s="8" t="str" cm="1">
        <f t="array" aca="1" ref="B1023" ca="1">IF(INDIRECT("出席票!$G"&amp;TEXT(ROW(B1023),"0"),TRUE)="","",INDIRECT("出席票!$G"&amp;TEXT(ROW(B1023),"0"),TRUE))</f>
        <v/>
      </c>
      <c r="D1023" s="8" t="str" cm="1">
        <f t="array" aca="1" ref="D1023" ca="1">IF(INDIRECT("答案!$F"&amp;TEXT(ROW(D1023),"0"),TRUE)="","",INDIRECT("答案!$F"&amp;TEXT(ROW(D1023),"0"),TRUE))</f>
        <v/>
      </c>
      <c r="E1023" s="8" t="str" cm="1">
        <f t="array" aca="1" ref="E1023" ca="1">IF(INDIRECT("答案!$G"&amp;TEXT(ROW(E1023),"0"),TRUE)="","",INDIRECT("答案!$G"&amp;TEXT(ROW(E1023),"0"),TRUE))</f>
        <v/>
      </c>
    </row>
    <row r="1024" spans="1:5" x14ac:dyDescent="0.55000000000000004">
      <c r="A1024" s="8" t="str" cm="1">
        <f t="array" aca="1" ref="A1024" ca="1">IF(INDIRECT("出席票!$F"&amp;TEXT(ROW(A1024),"0"),TRUE)="","",INDIRECT("出席票!$F"&amp;TEXT(ROW(A1024),"0"),TRUE))</f>
        <v/>
      </c>
      <c r="B1024" s="8" t="str" cm="1">
        <f t="array" aca="1" ref="B1024" ca="1">IF(INDIRECT("出席票!$G"&amp;TEXT(ROW(B1024),"0"),TRUE)="","",INDIRECT("出席票!$G"&amp;TEXT(ROW(B1024),"0"),TRUE))</f>
        <v/>
      </c>
      <c r="D1024" s="8" t="str" cm="1">
        <f t="array" aca="1" ref="D1024" ca="1">IF(INDIRECT("答案!$F"&amp;TEXT(ROW(D1024),"0"),TRUE)="","",INDIRECT("答案!$F"&amp;TEXT(ROW(D1024),"0"),TRUE))</f>
        <v/>
      </c>
      <c r="E1024" s="8" t="str" cm="1">
        <f t="array" aca="1" ref="E1024" ca="1">IF(INDIRECT("答案!$G"&amp;TEXT(ROW(E1024),"0"),TRUE)="","",INDIRECT("答案!$G"&amp;TEXT(ROW(E1024),"0"),TRUE))</f>
        <v/>
      </c>
    </row>
    <row r="1025" spans="1:5" x14ac:dyDescent="0.55000000000000004">
      <c r="A1025" s="8" t="str" cm="1">
        <f t="array" aca="1" ref="A1025" ca="1">IF(INDIRECT("出席票!$F"&amp;TEXT(ROW(A1025),"0"),TRUE)="","",INDIRECT("出席票!$F"&amp;TEXT(ROW(A1025),"0"),TRUE))</f>
        <v/>
      </c>
      <c r="B1025" s="8" t="str" cm="1">
        <f t="array" aca="1" ref="B1025" ca="1">IF(INDIRECT("出席票!$G"&amp;TEXT(ROW(B1025),"0"),TRUE)="","",INDIRECT("出席票!$G"&amp;TEXT(ROW(B1025),"0"),TRUE))</f>
        <v/>
      </c>
      <c r="D1025" s="8" t="str" cm="1">
        <f t="array" aca="1" ref="D1025" ca="1">IF(INDIRECT("答案!$F"&amp;TEXT(ROW(D1025),"0"),TRUE)="","",INDIRECT("答案!$F"&amp;TEXT(ROW(D1025),"0"),TRUE))</f>
        <v/>
      </c>
      <c r="E1025" s="8" t="str" cm="1">
        <f t="array" aca="1" ref="E1025" ca="1">IF(INDIRECT("答案!$G"&amp;TEXT(ROW(E1025),"0"),TRUE)="","",INDIRECT("答案!$G"&amp;TEXT(ROW(E1025),"0"),TRUE))</f>
        <v/>
      </c>
    </row>
    <row r="1026" spans="1:5" x14ac:dyDescent="0.55000000000000004">
      <c r="A1026" s="8" t="str" cm="1">
        <f t="array" aca="1" ref="A1026" ca="1">IF(INDIRECT("出席票!$F"&amp;TEXT(ROW(A1026),"0"),TRUE)="","",INDIRECT("出席票!$F"&amp;TEXT(ROW(A1026),"0"),TRUE))</f>
        <v/>
      </c>
      <c r="B1026" s="8" t="str" cm="1">
        <f t="array" aca="1" ref="B1026" ca="1">IF(INDIRECT("出席票!$G"&amp;TEXT(ROW(B1026),"0"),TRUE)="","",INDIRECT("出席票!$G"&amp;TEXT(ROW(B1026),"0"),TRUE))</f>
        <v/>
      </c>
      <c r="D1026" s="8" t="str" cm="1">
        <f t="array" aca="1" ref="D1026" ca="1">IF(INDIRECT("答案!$F"&amp;TEXT(ROW(D1026),"0"),TRUE)="","",INDIRECT("答案!$F"&amp;TEXT(ROW(D1026),"0"),TRUE))</f>
        <v/>
      </c>
      <c r="E1026" s="8" t="str" cm="1">
        <f t="array" aca="1" ref="E1026" ca="1">IF(INDIRECT("答案!$G"&amp;TEXT(ROW(E1026),"0"),TRUE)="","",INDIRECT("答案!$G"&amp;TEXT(ROW(E1026),"0"),TRUE))</f>
        <v/>
      </c>
    </row>
    <row r="1027" spans="1:5" x14ac:dyDescent="0.55000000000000004">
      <c r="A1027" s="8" t="str" cm="1">
        <f t="array" aca="1" ref="A1027" ca="1">IF(INDIRECT("出席票!$F"&amp;TEXT(ROW(A1027),"0"),TRUE)="","",INDIRECT("出席票!$F"&amp;TEXT(ROW(A1027),"0"),TRUE))</f>
        <v/>
      </c>
      <c r="B1027" s="8" t="str" cm="1">
        <f t="array" aca="1" ref="B1027" ca="1">IF(INDIRECT("出席票!$G"&amp;TEXT(ROW(B1027),"0"),TRUE)="","",INDIRECT("出席票!$G"&amp;TEXT(ROW(B1027),"0"),TRUE))</f>
        <v/>
      </c>
      <c r="D1027" s="8" t="str" cm="1">
        <f t="array" aca="1" ref="D1027" ca="1">IF(INDIRECT("答案!$F"&amp;TEXT(ROW(D1027),"0"),TRUE)="","",INDIRECT("答案!$F"&amp;TEXT(ROW(D1027),"0"),TRUE))</f>
        <v/>
      </c>
      <c r="E1027" s="8" t="str" cm="1">
        <f t="array" aca="1" ref="E1027" ca="1">IF(INDIRECT("答案!$G"&amp;TEXT(ROW(E1027),"0"),TRUE)="","",INDIRECT("答案!$G"&amp;TEXT(ROW(E1027),"0"),TRUE))</f>
        <v/>
      </c>
    </row>
    <row r="1028" spans="1:5" x14ac:dyDescent="0.55000000000000004">
      <c r="A1028" s="8" t="str" cm="1">
        <f t="array" aca="1" ref="A1028" ca="1">IF(INDIRECT("出席票!$F"&amp;TEXT(ROW(A1028),"0"),TRUE)="","",INDIRECT("出席票!$F"&amp;TEXT(ROW(A1028),"0"),TRUE))</f>
        <v/>
      </c>
      <c r="B1028" s="8" t="str" cm="1">
        <f t="array" aca="1" ref="B1028" ca="1">IF(INDIRECT("出席票!$G"&amp;TEXT(ROW(B1028),"0"),TRUE)="","",INDIRECT("出席票!$G"&amp;TEXT(ROW(B1028),"0"),TRUE))</f>
        <v/>
      </c>
      <c r="D1028" s="8" t="str" cm="1">
        <f t="array" aca="1" ref="D1028" ca="1">IF(INDIRECT("答案!$F"&amp;TEXT(ROW(D1028),"0"),TRUE)="","",INDIRECT("答案!$F"&amp;TEXT(ROW(D1028),"0"),TRUE))</f>
        <v/>
      </c>
      <c r="E1028" s="8" t="str" cm="1">
        <f t="array" aca="1" ref="E1028" ca="1">IF(INDIRECT("答案!$G"&amp;TEXT(ROW(E1028),"0"),TRUE)="","",INDIRECT("答案!$G"&amp;TEXT(ROW(E1028),"0"),TRUE))</f>
        <v/>
      </c>
    </row>
    <row r="1029" spans="1:5" x14ac:dyDescent="0.55000000000000004">
      <c r="A1029" s="8" t="str" cm="1">
        <f t="array" aca="1" ref="A1029" ca="1">IF(INDIRECT("出席票!$F"&amp;TEXT(ROW(A1029),"0"),TRUE)="","",INDIRECT("出席票!$F"&amp;TEXT(ROW(A1029),"0"),TRUE))</f>
        <v/>
      </c>
      <c r="B1029" s="8" t="str" cm="1">
        <f t="array" aca="1" ref="B1029" ca="1">IF(INDIRECT("出席票!$G"&amp;TEXT(ROW(B1029),"0"),TRUE)="","",INDIRECT("出席票!$G"&amp;TEXT(ROW(B1029),"0"),TRUE))</f>
        <v/>
      </c>
      <c r="D1029" s="8" t="str" cm="1">
        <f t="array" aca="1" ref="D1029" ca="1">IF(INDIRECT("答案!$F"&amp;TEXT(ROW(D1029),"0"),TRUE)="","",INDIRECT("答案!$F"&amp;TEXT(ROW(D1029),"0"),TRUE))</f>
        <v/>
      </c>
      <c r="E1029" s="8" t="str" cm="1">
        <f t="array" aca="1" ref="E1029" ca="1">IF(INDIRECT("答案!$G"&amp;TEXT(ROW(E1029),"0"),TRUE)="","",INDIRECT("答案!$G"&amp;TEXT(ROW(E1029),"0"),TRUE))</f>
        <v/>
      </c>
    </row>
    <row r="1030" spans="1:5" x14ac:dyDescent="0.55000000000000004">
      <c r="A1030" s="8" t="str" cm="1">
        <f t="array" aca="1" ref="A1030" ca="1">IF(INDIRECT("出席票!$F"&amp;TEXT(ROW(A1030),"0"),TRUE)="","",INDIRECT("出席票!$F"&amp;TEXT(ROW(A1030),"0"),TRUE))</f>
        <v/>
      </c>
      <c r="B1030" s="8" t="str" cm="1">
        <f t="array" aca="1" ref="B1030" ca="1">IF(INDIRECT("出席票!$G"&amp;TEXT(ROW(B1030),"0"),TRUE)="","",INDIRECT("出席票!$G"&amp;TEXT(ROW(B1030),"0"),TRUE))</f>
        <v/>
      </c>
      <c r="D1030" s="8" t="str" cm="1">
        <f t="array" aca="1" ref="D1030" ca="1">IF(INDIRECT("答案!$F"&amp;TEXT(ROW(D1030),"0"),TRUE)="","",INDIRECT("答案!$F"&amp;TEXT(ROW(D1030),"0"),TRUE))</f>
        <v/>
      </c>
      <c r="E1030" s="8" t="str" cm="1">
        <f t="array" aca="1" ref="E1030" ca="1">IF(INDIRECT("答案!$G"&amp;TEXT(ROW(E1030),"0"),TRUE)="","",INDIRECT("答案!$G"&amp;TEXT(ROW(E1030),"0"),TRUE))</f>
        <v/>
      </c>
    </row>
    <row r="1031" spans="1:5" x14ac:dyDescent="0.55000000000000004">
      <c r="A1031" s="8" t="str" cm="1">
        <f t="array" aca="1" ref="A1031" ca="1">IF(INDIRECT("出席票!$F"&amp;TEXT(ROW(A1031),"0"),TRUE)="","",INDIRECT("出席票!$F"&amp;TEXT(ROW(A1031),"0"),TRUE))</f>
        <v/>
      </c>
      <c r="B1031" s="8" t="str" cm="1">
        <f t="array" aca="1" ref="B1031" ca="1">IF(INDIRECT("出席票!$G"&amp;TEXT(ROW(B1031),"0"),TRUE)="","",INDIRECT("出席票!$G"&amp;TEXT(ROW(B1031),"0"),TRUE))</f>
        <v/>
      </c>
      <c r="D1031" s="8" t="str" cm="1">
        <f t="array" aca="1" ref="D1031" ca="1">IF(INDIRECT("答案!$F"&amp;TEXT(ROW(D1031),"0"),TRUE)="","",INDIRECT("答案!$F"&amp;TEXT(ROW(D1031),"0"),TRUE))</f>
        <v/>
      </c>
      <c r="E1031" s="8" t="str" cm="1">
        <f t="array" aca="1" ref="E1031" ca="1">IF(INDIRECT("答案!$G"&amp;TEXT(ROW(E1031),"0"),TRUE)="","",INDIRECT("答案!$G"&amp;TEXT(ROW(E1031),"0"),TRUE))</f>
        <v/>
      </c>
    </row>
    <row r="1032" spans="1:5" x14ac:dyDescent="0.55000000000000004">
      <c r="A1032" s="8" t="str" cm="1">
        <f t="array" aca="1" ref="A1032" ca="1">IF(INDIRECT("出席票!$F"&amp;TEXT(ROW(A1032),"0"),TRUE)="","",INDIRECT("出席票!$F"&amp;TEXT(ROW(A1032),"0"),TRUE))</f>
        <v/>
      </c>
      <c r="B1032" s="8" t="str" cm="1">
        <f t="array" aca="1" ref="B1032" ca="1">IF(INDIRECT("出席票!$G"&amp;TEXT(ROW(B1032),"0"),TRUE)="","",INDIRECT("出席票!$G"&amp;TEXT(ROW(B1032),"0"),TRUE))</f>
        <v/>
      </c>
      <c r="D1032" s="8" t="str" cm="1">
        <f t="array" aca="1" ref="D1032" ca="1">IF(INDIRECT("答案!$F"&amp;TEXT(ROW(D1032),"0"),TRUE)="","",INDIRECT("答案!$F"&amp;TEXT(ROW(D1032),"0"),TRUE))</f>
        <v/>
      </c>
      <c r="E1032" s="8" t="str" cm="1">
        <f t="array" aca="1" ref="E1032" ca="1">IF(INDIRECT("答案!$G"&amp;TEXT(ROW(E1032),"0"),TRUE)="","",INDIRECT("答案!$G"&amp;TEXT(ROW(E1032),"0"),TRUE))</f>
        <v/>
      </c>
    </row>
    <row r="1033" spans="1:5" x14ac:dyDescent="0.55000000000000004">
      <c r="A1033" s="8" t="str" cm="1">
        <f t="array" aca="1" ref="A1033" ca="1">IF(INDIRECT("出席票!$F"&amp;TEXT(ROW(A1033),"0"),TRUE)="","",INDIRECT("出席票!$F"&amp;TEXT(ROW(A1033),"0"),TRUE))</f>
        <v/>
      </c>
      <c r="B1033" s="8" t="str" cm="1">
        <f t="array" aca="1" ref="B1033" ca="1">IF(INDIRECT("出席票!$G"&amp;TEXT(ROW(B1033),"0"),TRUE)="","",INDIRECT("出席票!$G"&amp;TEXT(ROW(B1033),"0"),TRUE))</f>
        <v/>
      </c>
      <c r="D1033" s="8" t="str" cm="1">
        <f t="array" aca="1" ref="D1033" ca="1">IF(INDIRECT("答案!$F"&amp;TEXT(ROW(D1033),"0"),TRUE)="","",INDIRECT("答案!$F"&amp;TEXT(ROW(D1033),"0"),TRUE))</f>
        <v/>
      </c>
      <c r="E1033" s="8" t="str" cm="1">
        <f t="array" aca="1" ref="E1033" ca="1">IF(INDIRECT("答案!$G"&amp;TEXT(ROW(E1033),"0"),TRUE)="","",INDIRECT("答案!$G"&amp;TEXT(ROW(E1033),"0"),TRUE))</f>
        <v/>
      </c>
    </row>
    <row r="1034" spans="1:5" x14ac:dyDescent="0.55000000000000004">
      <c r="A1034" s="8" t="str" cm="1">
        <f t="array" aca="1" ref="A1034" ca="1">IF(INDIRECT("出席票!$F"&amp;TEXT(ROW(A1034),"0"),TRUE)="","",INDIRECT("出席票!$F"&amp;TEXT(ROW(A1034),"0"),TRUE))</f>
        <v/>
      </c>
      <c r="B1034" s="8" t="str" cm="1">
        <f t="array" aca="1" ref="B1034" ca="1">IF(INDIRECT("出席票!$G"&amp;TEXT(ROW(B1034),"0"),TRUE)="","",INDIRECT("出席票!$G"&amp;TEXT(ROW(B1034),"0"),TRUE))</f>
        <v/>
      </c>
      <c r="D1034" s="8" t="str" cm="1">
        <f t="array" aca="1" ref="D1034" ca="1">IF(INDIRECT("答案!$F"&amp;TEXT(ROW(D1034),"0"),TRUE)="","",INDIRECT("答案!$F"&amp;TEXT(ROW(D1034),"0"),TRUE))</f>
        <v/>
      </c>
      <c r="E1034" s="8" t="str" cm="1">
        <f t="array" aca="1" ref="E1034" ca="1">IF(INDIRECT("答案!$G"&amp;TEXT(ROW(E1034),"0"),TRUE)="","",INDIRECT("答案!$G"&amp;TEXT(ROW(E1034),"0"),TRUE))</f>
        <v/>
      </c>
    </row>
    <row r="1035" spans="1:5" x14ac:dyDescent="0.55000000000000004">
      <c r="A1035" s="8" t="str" cm="1">
        <f t="array" aca="1" ref="A1035" ca="1">IF(INDIRECT("出席票!$F"&amp;TEXT(ROW(A1035),"0"),TRUE)="","",INDIRECT("出席票!$F"&amp;TEXT(ROW(A1035),"0"),TRUE))</f>
        <v/>
      </c>
      <c r="B1035" s="8" t="str" cm="1">
        <f t="array" aca="1" ref="B1035" ca="1">IF(INDIRECT("出席票!$G"&amp;TEXT(ROW(B1035),"0"),TRUE)="","",INDIRECT("出席票!$G"&amp;TEXT(ROW(B1035),"0"),TRUE))</f>
        <v/>
      </c>
      <c r="D1035" s="8" t="str" cm="1">
        <f t="array" aca="1" ref="D1035" ca="1">IF(INDIRECT("答案!$F"&amp;TEXT(ROW(D1035),"0"),TRUE)="","",INDIRECT("答案!$F"&amp;TEXT(ROW(D1035),"0"),TRUE))</f>
        <v/>
      </c>
      <c r="E1035" s="8" t="str" cm="1">
        <f t="array" aca="1" ref="E1035" ca="1">IF(INDIRECT("答案!$G"&amp;TEXT(ROW(E1035),"0"),TRUE)="","",INDIRECT("答案!$G"&amp;TEXT(ROW(E1035),"0"),TRUE))</f>
        <v/>
      </c>
    </row>
    <row r="1036" spans="1:5" x14ac:dyDescent="0.55000000000000004">
      <c r="A1036" s="8" t="str" cm="1">
        <f t="array" aca="1" ref="A1036" ca="1">IF(INDIRECT("出席票!$F"&amp;TEXT(ROW(A1036),"0"),TRUE)="","",INDIRECT("出席票!$F"&amp;TEXT(ROW(A1036),"0"),TRUE))</f>
        <v/>
      </c>
      <c r="B1036" s="8" t="str" cm="1">
        <f t="array" aca="1" ref="B1036" ca="1">IF(INDIRECT("出席票!$G"&amp;TEXT(ROW(B1036),"0"),TRUE)="","",INDIRECT("出席票!$G"&amp;TEXT(ROW(B1036),"0"),TRUE))</f>
        <v/>
      </c>
      <c r="D1036" s="8" t="str" cm="1">
        <f t="array" aca="1" ref="D1036" ca="1">IF(INDIRECT("答案!$F"&amp;TEXT(ROW(D1036),"0"),TRUE)="","",INDIRECT("答案!$F"&amp;TEXT(ROW(D1036),"0"),TRUE))</f>
        <v/>
      </c>
      <c r="E1036" s="8" t="str" cm="1">
        <f t="array" aca="1" ref="E1036" ca="1">IF(INDIRECT("答案!$G"&amp;TEXT(ROW(E1036),"0"),TRUE)="","",INDIRECT("答案!$G"&amp;TEXT(ROW(E1036),"0"),TRUE))</f>
        <v/>
      </c>
    </row>
    <row r="1037" spans="1:5" x14ac:dyDescent="0.55000000000000004">
      <c r="A1037" s="8" t="str" cm="1">
        <f t="array" aca="1" ref="A1037" ca="1">IF(INDIRECT("出席票!$F"&amp;TEXT(ROW(A1037),"0"),TRUE)="","",INDIRECT("出席票!$F"&amp;TEXT(ROW(A1037),"0"),TRUE))</f>
        <v/>
      </c>
      <c r="B1037" s="8" t="str" cm="1">
        <f t="array" aca="1" ref="B1037" ca="1">IF(INDIRECT("出席票!$G"&amp;TEXT(ROW(B1037),"0"),TRUE)="","",INDIRECT("出席票!$G"&amp;TEXT(ROW(B1037),"0"),TRUE))</f>
        <v/>
      </c>
      <c r="D1037" s="8" t="str" cm="1">
        <f t="array" aca="1" ref="D1037" ca="1">IF(INDIRECT("答案!$F"&amp;TEXT(ROW(D1037),"0"),TRUE)="","",INDIRECT("答案!$F"&amp;TEXT(ROW(D1037),"0"),TRUE))</f>
        <v/>
      </c>
      <c r="E1037" s="8" t="str" cm="1">
        <f t="array" aca="1" ref="E1037" ca="1">IF(INDIRECT("答案!$G"&amp;TEXT(ROW(E1037),"0"),TRUE)="","",INDIRECT("答案!$G"&amp;TEXT(ROW(E1037),"0"),TRUE))</f>
        <v/>
      </c>
    </row>
    <row r="1038" spans="1:5" x14ac:dyDescent="0.55000000000000004">
      <c r="A1038" s="8" t="str" cm="1">
        <f t="array" aca="1" ref="A1038" ca="1">IF(INDIRECT("出席票!$F"&amp;TEXT(ROW(A1038),"0"),TRUE)="","",INDIRECT("出席票!$F"&amp;TEXT(ROW(A1038),"0"),TRUE))</f>
        <v/>
      </c>
      <c r="B1038" s="8" t="str" cm="1">
        <f t="array" aca="1" ref="B1038" ca="1">IF(INDIRECT("出席票!$G"&amp;TEXT(ROW(B1038),"0"),TRUE)="","",INDIRECT("出席票!$G"&amp;TEXT(ROW(B1038),"0"),TRUE))</f>
        <v/>
      </c>
      <c r="D1038" s="8" t="str" cm="1">
        <f t="array" aca="1" ref="D1038" ca="1">IF(INDIRECT("答案!$F"&amp;TEXT(ROW(D1038),"0"),TRUE)="","",INDIRECT("答案!$F"&amp;TEXT(ROW(D1038),"0"),TRUE))</f>
        <v/>
      </c>
      <c r="E1038" s="8" t="str" cm="1">
        <f t="array" aca="1" ref="E1038" ca="1">IF(INDIRECT("答案!$G"&amp;TEXT(ROW(E1038),"0"),TRUE)="","",INDIRECT("答案!$G"&amp;TEXT(ROW(E1038),"0"),TRUE))</f>
        <v/>
      </c>
    </row>
    <row r="1039" spans="1:5" x14ac:dyDescent="0.55000000000000004">
      <c r="A1039" s="8" t="str" cm="1">
        <f t="array" aca="1" ref="A1039" ca="1">IF(INDIRECT("出席票!$F"&amp;TEXT(ROW(A1039),"0"),TRUE)="","",INDIRECT("出席票!$F"&amp;TEXT(ROW(A1039),"0"),TRUE))</f>
        <v/>
      </c>
      <c r="B1039" s="8" t="str" cm="1">
        <f t="array" aca="1" ref="B1039" ca="1">IF(INDIRECT("出席票!$G"&amp;TEXT(ROW(B1039),"0"),TRUE)="","",INDIRECT("出席票!$G"&amp;TEXT(ROW(B1039),"0"),TRUE))</f>
        <v/>
      </c>
      <c r="D1039" s="8" t="str" cm="1">
        <f t="array" aca="1" ref="D1039" ca="1">IF(INDIRECT("答案!$F"&amp;TEXT(ROW(D1039),"0"),TRUE)="","",INDIRECT("答案!$F"&amp;TEXT(ROW(D1039),"0"),TRUE))</f>
        <v/>
      </c>
      <c r="E1039" s="8" t="str" cm="1">
        <f t="array" aca="1" ref="E1039" ca="1">IF(INDIRECT("答案!$G"&amp;TEXT(ROW(E1039),"0"),TRUE)="","",INDIRECT("答案!$G"&amp;TEXT(ROW(E1039),"0"),TRUE))</f>
        <v/>
      </c>
    </row>
    <row r="1040" spans="1:5" x14ac:dyDescent="0.55000000000000004">
      <c r="A1040" s="8" t="str" cm="1">
        <f t="array" aca="1" ref="A1040" ca="1">IF(INDIRECT("出席票!$F"&amp;TEXT(ROW(A1040),"0"),TRUE)="","",INDIRECT("出席票!$F"&amp;TEXT(ROW(A1040),"0"),TRUE))</f>
        <v/>
      </c>
      <c r="B1040" s="8" t="str" cm="1">
        <f t="array" aca="1" ref="B1040" ca="1">IF(INDIRECT("出席票!$G"&amp;TEXT(ROW(B1040),"0"),TRUE)="","",INDIRECT("出席票!$G"&amp;TEXT(ROW(B1040),"0"),TRUE))</f>
        <v/>
      </c>
      <c r="D1040" s="8" t="str" cm="1">
        <f t="array" aca="1" ref="D1040" ca="1">IF(INDIRECT("答案!$F"&amp;TEXT(ROW(D1040),"0"),TRUE)="","",INDIRECT("答案!$F"&amp;TEXT(ROW(D1040),"0"),TRUE))</f>
        <v/>
      </c>
      <c r="E1040" s="8" t="str" cm="1">
        <f t="array" aca="1" ref="E1040" ca="1">IF(INDIRECT("答案!$G"&amp;TEXT(ROW(E1040),"0"),TRUE)="","",INDIRECT("答案!$G"&amp;TEXT(ROW(E1040),"0"),TRUE))</f>
        <v/>
      </c>
    </row>
    <row r="1041" spans="1:5" x14ac:dyDescent="0.55000000000000004">
      <c r="A1041" s="8" t="str" cm="1">
        <f t="array" aca="1" ref="A1041" ca="1">IF(INDIRECT("出席票!$F"&amp;TEXT(ROW(A1041),"0"),TRUE)="","",INDIRECT("出席票!$F"&amp;TEXT(ROW(A1041),"0"),TRUE))</f>
        <v/>
      </c>
      <c r="B1041" s="8" t="str" cm="1">
        <f t="array" aca="1" ref="B1041" ca="1">IF(INDIRECT("出席票!$G"&amp;TEXT(ROW(B1041),"0"),TRUE)="","",INDIRECT("出席票!$G"&amp;TEXT(ROW(B1041),"0"),TRUE))</f>
        <v/>
      </c>
      <c r="D1041" s="8" t="str" cm="1">
        <f t="array" aca="1" ref="D1041" ca="1">IF(INDIRECT("答案!$F"&amp;TEXT(ROW(D1041),"0"),TRUE)="","",INDIRECT("答案!$F"&amp;TEXT(ROW(D1041),"0"),TRUE))</f>
        <v/>
      </c>
      <c r="E1041" s="8" t="str" cm="1">
        <f t="array" aca="1" ref="E1041" ca="1">IF(INDIRECT("答案!$G"&amp;TEXT(ROW(E1041),"0"),TRUE)="","",INDIRECT("答案!$G"&amp;TEXT(ROW(E1041),"0"),TRUE))</f>
        <v/>
      </c>
    </row>
    <row r="1042" spans="1:5" x14ac:dyDescent="0.55000000000000004">
      <c r="A1042" s="8" t="str" cm="1">
        <f t="array" aca="1" ref="A1042" ca="1">IF(INDIRECT("出席票!$F"&amp;TEXT(ROW(A1042),"0"),TRUE)="","",INDIRECT("出席票!$F"&amp;TEXT(ROW(A1042),"0"),TRUE))</f>
        <v/>
      </c>
      <c r="B1042" s="8" t="str" cm="1">
        <f t="array" aca="1" ref="B1042" ca="1">IF(INDIRECT("出席票!$G"&amp;TEXT(ROW(B1042),"0"),TRUE)="","",INDIRECT("出席票!$G"&amp;TEXT(ROW(B1042),"0"),TRUE))</f>
        <v/>
      </c>
      <c r="D1042" s="8" t="str" cm="1">
        <f t="array" aca="1" ref="D1042" ca="1">IF(INDIRECT("答案!$F"&amp;TEXT(ROW(D1042),"0"),TRUE)="","",INDIRECT("答案!$F"&amp;TEXT(ROW(D1042),"0"),TRUE))</f>
        <v/>
      </c>
      <c r="E1042" s="8" t="str" cm="1">
        <f t="array" aca="1" ref="E1042" ca="1">IF(INDIRECT("答案!$G"&amp;TEXT(ROW(E1042),"0"),TRUE)="","",INDIRECT("答案!$G"&amp;TEXT(ROW(E1042),"0"),TRUE))</f>
        <v/>
      </c>
    </row>
    <row r="1043" spans="1:5" x14ac:dyDescent="0.55000000000000004">
      <c r="A1043" s="8" t="str" cm="1">
        <f t="array" aca="1" ref="A1043" ca="1">IF(INDIRECT("出席票!$F"&amp;TEXT(ROW(A1043),"0"),TRUE)="","",INDIRECT("出席票!$F"&amp;TEXT(ROW(A1043),"0"),TRUE))</f>
        <v/>
      </c>
      <c r="B1043" s="8" t="str" cm="1">
        <f t="array" aca="1" ref="B1043" ca="1">IF(INDIRECT("出席票!$G"&amp;TEXT(ROW(B1043),"0"),TRUE)="","",INDIRECT("出席票!$G"&amp;TEXT(ROW(B1043),"0"),TRUE))</f>
        <v/>
      </c>
      <c r="D1043" s="8" t="str" cm="1">
        <f t="array" aca="1" ref="D1043" ca="1">IF(INDIRECT("答案!$F"&amp;TEXT(ROW(D1043),"0"),TRUE)="","",INDIRECT("答案!$F"&amp;TEXT(ROW(D1043),"0"),TRUE))</f>
        <v/>
      </c>
      <c r="E1043" s="8" t="str" cm="1">
        <f t="array" aca="1" ref="E1043" ca="1">IF(INDIRECT("答案!$G"&amp;TEXT(ROW(E1043),"0"),TRUE)="","",INDIRECT("答案!$G"&amp;TEXT(ROW(E1043),"0"),TRUE))</f>
        <v/>
      </c>
    </row>
    <row r="1044" spans="1:5" x14ac:dyDescent="0.55000000000000004">
      <c r="A1044" s="8" t="str" cm="1">
        <f t="array" aca="1" ref="A1044" ca="1">IF(INDIRECT("出席票!$F"&amp;TEXT(ROW(A1044),"0"),TRUE)="","",INDIRECT("出席票!$F"&amp;TEXT(ROW(A1044),"0"),TRUE))</f>
        <v/>
      </c>
      <c r="B1044" s="8" t="str" cm="1">
        <f t="array" aca="1" ref="B1044" ca="1">IF(INDIRECT("出席票!$G"&amp;TEXT(ROW(B1044),"0"),TRUE)="","",INDIRECT("出席票!$G"&amp;TEXT(ROW(B1044),"0"),TRUE))</f>
        <v/>
      </c>
      <c r="D1044" s="8" t="str" cm="1">
        <f t="array" aca="1" ref="D1044" ca="1">IF(INDIRECT("答案!$F"&amp;TEXT(ROW(D1044),"0"),TRUE)="","",INDIRECT("答案!$F"&amp;TEXT(ROW(D1044),"0"),TRUE))</f>
        <v/>
      </c>
      <c r="E1044" s="8" t="str" cm="1">
        <f t="array" aca="1" ref="E1044" ca="1">IF(INDIRECT("答案!$G"&amp;TEXT(ROW(E1044),"0"),TRUE)="","",INDIRECT("答案!$G"&amp;TEXT(ROW(E1044),"0"),TRUE))</f>
        <v/>
      </c>
    </row>
    <row r="1045" spans="1:5" x14ac:dyDescent="0.55000000000000004">
      <c r="A1045" s="8" t="str" cm="1">
        <f t="array" aca="1" ref="A1045" ca="1">IF(INDIRECT("出席票!$F"&amp;TEXT(ROW(A1045),"0"),TRUE)="","",INDIRECT("出席票!$F"&amp;TEXT(ROW(A1045),"0"),TRUE))</f>
        <v/>
      </c>
      <c r="B1045" s="8" t="str" cm="1">
        <f t="array" aca="1" ref="B1045" ca="1">IF(INDIRECT("出席票!$G"&amp;TEXT(ROW(B1045),"0"),TRUE)="","",INDIRECT("出席票!$G"&amp;TEXT(ROW(B1045),"0"),TRUE))</f>
        <v/>
      </c>
      <c r="D1045" s="8" t="str" cm="1">
        <f t="array" aca="1" ref="D1045" ca="1">IF(INDIRECT("答案!$F"&amp;TEXT(ROW(D1045),"0"),TRUE)="","",INDIRECT("答案!$F"&amp;TEXT(ROW(D1045),"0"),TRUE))</f>
        <v/>
      </c>
      <c r="E1045" s="8" t="str" cm="1">
        <f t="array" aca="1" ref="E1045" ca="1">IF(INDIRECT("答案!$G"&amp;TEXT(ROW(E1045),"0"),TRUE)="","",INDIRECT("答案!$G"&amp;TEXT(ROW(E1045),"0"),TRUE))</f>
        <v/>
      </c>
    </row>
    <row r="1046" spans="1:5" x14ac:dyDescent="0.55000000000000004">
      <c r="A1046" s="8" t="str" cm="1">
        <f t="array" aca="1" ref="A1046" ca="1">IF(INDIRECT("出席票!$F"&amp;TEXT(ROW(A1046),"0"),TRUE)="","",INDIRECT("出席票!$F"&amp;TEXT(ROW(A1046),"0"),TRUE))</f>
        <v/>
      </c>
      <c r="B1046" s="8" t="str" cm="1">
        <f t="array" aca="1" ref="B1046" ca="1">IF(INDIRECT("出席票!$G"&amp;TEXT(ROW(B1046),"0"),TRUE)="","",INDIRECT("出席票!$G"&amp;TEXT(ROW(B1046),"0"),TRUE))</f>
        <v/>
      </c>
      <c r="D1046" s="8" t="str" cm="1">
        <f t="array" aca="1" ref="D1046" ca="1">IF(INDIRECT("答案!$F"&amp;TEXT(ROW(D1046),"0"),TRUE)="","",INDIRECT("答案!$F"&amp;TEXT(ROW(D1046),"0"),TRUE))</f>
        <v/>
      </c>
      <c r="E1046" s="8" t="str" cm="1">
        <f t="array" aca="1" ref="E1046" ca="1">IF(INDIRECT("答案!$G"&amp;TEXT(ROW(E1046),"0"),TRUE)="","",INDIRECT("答案!$G"&amp;TEXT(ROW(E1046),"0"),TRUE))</f>
        <v/>
      </c>
    </row>
    <row r="1047" spans="1:5" x14ac:dyDescent="0.55000000000000004">
      <c r="A1047" s="8" t="str" cm="1">
        <f t="array" aca="1" ref="A1047" ca="1">IF(INDIRECT("出席票!$F"&amp;TEXT(ROW(A1047),"0"),TRUE)="","",INDIRECT("出席票!$F"&amp;TEXT(ROW(A1047),"0"),TRUE))</f>
        <v/>
      </c>
      <c r="B1047" s="8" t="str" cm="1">
        <f t="array" aca="1" ref="B1047" ca="1">IF(INDIRECT("出席票!$G"&amp;TEXT(ROW(B1047),"0"),TRUE)="","",INDIRECT("出席票!$G"&amp;TEXT(ROW(B1047),"0"),TRUE))</f>
        <v/>
      </c>
      <c r="D1047" s="8" t="str" cm="1">
        <f t="array" aca="1" ref="D1047" ca="1">IF(INDIRECT("答案!$F"&amp;TEXT(ROW(D1047),"0"),TRUE)="","",INDIRECT("答案!$F"&amp;TEXT(ROW(D1047),"0"),TRUE))</f>
        <v/>
      </c>
      <c r="E1047" s="8" t="str" cm="1">
        <f t="array" aca="1" ref="E1047" ca="1">IF(INDIRECT("答案!$G"&amp;TEXT(ROW(E1047),"0"),TRUE)="","",INDIRECT("答案!$G"&amp;TEXT(ROW(E1047),"0"),TRUE))</f>
        <v/>
      </c>
    </row>
    <row r="1048" spans="1:5" x14ac:dyDescent="0.55000000000000004">
      <c r="A1048" s="8" t="str" cm="1">
        <f t="array" aca="1" ref="A1048" ca="1">IF(INDIRECT("出席票!$F"&amp;TEXT(ROW(A1048),"0"),TRUE)="","",INDIRECT("出席票!$F"&amp;TEXT(ROW(A1048),"0"),TRUE))</f>
        <v/>
      </c>
      <c r="B1048" s="8" t="str" cm="1">
        <f t="array" aca="1" ref="B1048" ca="1">IF(INDIRECT("出席票!$G"&amp;TEXT(ROW(B1048),"0"),TRUE)="","",INDIRECT("出席票!$G"&amp;TEXT(ROW(B1048),"0"),TRUE))</f>
        <v/>
      </c>
      <c r="D1048" s="8" t="str" cm="1">
        <f t="array" aca="1" ref="D1048" ca="1">IF(INDIRECT("答案!$F"&amp;TEXT(ROW(D1048),"0"),TRUE)="","",INDIRECT("答案!$F"&amp;TEXT(ROW(D1048),"0"),TRUE))</f>
        <v/>
      </c>
      <c r="E1048" s="8" t="str" cm="1">
        <f t="array" aca="1" ref="E1048" ca="1">IF(INDIRECT("答案!$G"&amp;TEXT(ROW(E1048),"0"),TRUE)="","",INDIRECT("答案!$G"&amp;TEXT(ROW(E1048),"0"),TRUE))</f>
        <v/>
      </c>
    </row>
    <row r="1049" spans="1:5" x14ac:dyDescent="0.55000000000000004">
      <c r="A1049" s="8" t="str" cm="1">
        <f t="array" aca="1" ref="A1049" ca="1">IF(INDIRECT("出席票!$F"&amp;TEXT(ROW(A1049),"0"),TRUE)="","",INDIRECT("出席票!$F"&amp;TEXT(ROW(A1049),"0"),TRUE))</f>
        <v/>
      </c>
      <c r="B1049" s="8" t="str" cm="1">
        <f t="array" aca="1" ref="B1049" ca="1">IF(INDIRECT("出席票!$G"&amp;TEXT(ROW(B1049),"0"),TRUE)="","",INDIRECT("出席票!$G"&amp;TEXT(ROW(B1049),"0"),TRUE))</f>
        <v/>
      </c>
      <c r="D1049" s="8" t="str" cm="1">
        <f t="array" aca="1" ref="D1049" ca="1">IF(INDIRECT("答案!$F"&amp;TEXT(ROW(D1049),"0"),TRUE)="","",INDIRECT("答案!$F"&amp;TEXT(ROW(D1049),"0"),TRUE))</f>
        <v/>
      </c>
      <c r="E1049" s="8" t="str" cm="1">
        <f t="array" aca="1" ref="E1049" ca="1">IF(INDIRECT("答案!$G"&amp;TEXT(ROW(E1049),"0"),TRUE)="","",INDIRECT("答案!$G"&amp;TEXT(ROW(E1049),"0"),TRUE))</f>
        <v/>
      </c>
    </row>
    <row r="1050" spans="1:5" x14ac:dyDescent="0.55000000000000004">
      <c r="A1050" s="8" t="str" cm="1">
        <f t="array" aca="1" ref="A1050" ca="1">IF(INDIRECT("出席票!$F"&amp;TEXT(ROW(A1050),"0"),TRUE)="","",INDIRECT("出席票!$F"&amp;TEXT(ROW(A1050),"0"),TRUE))</f>
        <v/>
      </c>
      <c r="B1050" s="8" t="str" cm="1">
        <f t="array" aca="1" ref="B1050" ca="1">IF(INDIRECT("出席票!$G"&amp;TEXT(ROW(B1050),"0"),TRUE)="","",INDIRECT("出席票!$G"&amp;TEXT(ROW(B1050),"0"),TRUE))</f>
        <v/>
      </c>
      <c r="D1050" s="8" t="str" cm="1">
        <f t="array" aca="1" ref="D1050" ca="1">IF(INDIRECT("答案!$F"&amp;TEXT(ROW(D1050),"0"),TRUE)="","",INDIRECT("答案!$F"&amp;TEXT(ROW(D1050),"0"),TRUE))</f>
        <v/>
      </c>
      <c r="E1050" s="8" t="str" cm="1">
        <f t="array" aca="1" ref="E1050" ca="1">IF(INDIRECT("答案!$G"&amp;TEXT(ROW(E1050),"0"),TRUE)="","",INDIRECT("答案!$G"&amp;TEXT(ROW(E1050),"0"),TRUE))</f>
        <v/>
      </c>
    </row>
    <row r="1051" spans="1:5" x14ac:dyDescent="0.55000000000000004">
      <c r="A1051" s="8" t="str" cm="1">
        <f t="array" aca="1" ref="A1051" ca="1">IF(INDIRECT("出席票!$F"&amp;TEXT(ROW(A1051),"0"),TRUE)="","",INDIRECT("出席票!$F"&amp;TEXT(ROW(A1051),"0"),TRUE))</f>
        <v/>
      </c>
      <c r="B1051" s="8" t="str" cm="1">
        <f t="array" aca="1" ref="B1051" ca="1">IF(INDIRECT("出席票!$G"&amp;TEXT(ROW(B1051),"0"),TRUE)="","",INDIRECT("出席票!$G"&amp;TEXT(ROW(B1051),"0"),TRUE))</f>
        <v/>
      </c>
      <c r="D1051" s="8" t="str" cm="1">
        <f t="array" aca="1" ref="D1051" ca="1">IF(INDIRECT("答案!$F"&amp;TEXT(ROW(D1051),"0"),TRUE)="","",INDIRECT("答案!$F"&amp;TEXT(ROW(D1051),"0"),TRUE))</f>
        <v/>
      </c>
      <c r="E1051" s="8" t="str" cm="1">
        <f t="array" aca="1" ref="E1051" ca="1">IF(INDIRECT("答案!$G"&amp;TEXT(ROW(E1051),"0"),TRUE)="","",INDIRECT("答案!$G"&amp;TEXT(ROW(E1051),"0"),TRUE))</f>
        <v/>
      </c>
    </row>
    <row r="1052" spans="1:5" x14ac:dyDescent="0.55000000000000004">
      <c r="A1052" s="8" t="str" cm="1">
        <f t="array" aca="1" ref="A1052" ca="1">IF(INDIRECT("出席票!$F"&amp;TEXT(ROW(A1052),"0"),TRUE)="","",INDIRECT("出席票!$F"&amp;TEXT(ROW(A1052),"0"),TRUE))</f>
        <v/>
      </c>
      <c r="B1052" s="8" t="str" cm="1">
        <f t="array" aca="1" ref="B1052" ca="1">IF(INDIRECT("出席票!$G"&amp;TEXT(ROW(B1052),"0"),TRUE)="","",INDIRECT("出席票!$G"&amp;TEXT(ROW(B1052),"0"),TRUE))</f>
        <v/>
      </c>
      <c r="D1052" s="8" t="str" cm="1">
        <f t="array" aca="1" ref="D1052" ca="1">IF(INDIRECT("答案!$F"&amp;TEXT(ROW(D1052),"0"),TRUE)="","",INDIRECT("答案!$F"&amp;TEXT(ROW(D1052),"0"),TRUE))</f>
        <v/>
      </c>
      <c r="E1052" s="8" t="str" cm="1">
        <f t="array" aca="1" ref="E1052" ca="1">IF(INDIRECT("答案!$G"&amp;TEXT(ROW(E1052),"0"),TRUE)="","",INDIRECT("答案!$G"&amp;TEXT(ROW(E1052),"0"),TRUE))</f>
        <v/>
      </c>
    </row>
    <row r="1053" spans="1:5" x14ac:dyDescent="0.55000000000000004">
      <c r="A1053" s="8" t="str" cm="1">
        <f t="array" aca="1" ref="A1053" ca="1">IF(INDIRECT("出席票!$F"&amp;TEXT(ROW(A1053),"0"),TRUE)="","",INDIRECT("出席票!$F"&amp;TEXT(ROW(A1053),"0"),TRUE))</f>
        <v/>
      </c>
      <c r="B1053" s="8" t="str" cm="1">
        <f t="array" aca="1" ref="B1053" ca="1">IF(INDIRECT("出席票!$G"&amp;TEXT(ROW(B1053),"0"),TRUE)="","",INDIRECT("出席票!$G"&amp;TEXT(ROW(B1053),"0"),TRUE))</f>
        <v/>
      </c>
      <c r="D1053" s="8" t="str" cm="1">
        <f t="array" aca="1" ref="D1053" ca="1">IF(INDIRECT("答案!$F"&amp;TEXT(ROW(D1053),"0"),TRUE)="","",INDIRECT("答案!$F"&amp;TEXT(ROW(D1053),"0"),TRUE))</f>
        <v/>
      </c>
      <c r="E1053" s="8" t="str" cm="1">
        <f t="array" aca="1" ref="E1053" ca="1">IF(INDIRECT("答案!$G"&amp;TEXT(ROW(E1053),"0"),TRUE)="","",INDIRECT("答案!$G"&amp;TEXT(ROW(E1053),"0"),TRUE))</f>
        <v/>
      </c>
    </row>
    <row r="1054" spans="1:5" x14ac:dyDescent="0.55000000000000004">
      <c r="A1054" s="8" t="str" cm="1">
        <f t="array" aca="1" ref="A1054" ca="1">IF(INDIRECT("出席票!$F"&amp;TEXT(ROW(A1054),"0"),TRUE)="","",INDIRECT("出席票!$F"&amp;TEXT(ROW(A1054),"0"),TRUE))</f>
        <v/>
      </c>
      <c r="B1054" s="8" t="str" cm="1">
        <f t="array" aca="1" ref="B1054" ca="1">IF(INDIRECT("出席票!$G"&amp;TEXT(ROW(B1054),"0"),TRUE)="","",INDIRECT("出席票!$G"&amp;TEXT(ROW(B1054),"0"),TRUE))</f>
        <v/>
      </c>
      <c r="D1054" s="8" t="str" cm="1">
        <f t="array" aca="1" ref="D1054" ca="1">IF(INDIRECT("答案!$F"&amp;TEXT(ROW(D1054),"0"),TRUE)="","",INDIRECT("答案!$F"&amp;TEXT(ROW(D1054),"0"),TRUE))</f>
        <v/>
      </c>
      <c r="E1054" s="8" t="str" cm="1">
        <f t="array" aca="1" ref="E1054" ca="1">IF(INDIRECT("答案!$G"&amp;TEXT(ROW(E1054),"0"),TRUE)="","",INDIRECT("答案!$G"&amp;TEXT(ROW(E1054),"0"),TRUE))</f>
        <v/>
      </c>
    </row>
    <row r="1055" spans="1:5" x14ac:dyDescent="0.55000000000000004">
      <c r="A1055" s="8" t="str" cm="1">
        <f t="array" aca="1" ref="A1055" ca="1">IF(INDIRECT("出席票!$F"&amp;TEXT(ROW(A1055),"0"),TRUE)="","",INDIRECT("出席票!$F"&amp;TEXT(ROW(A1055),"0"),TRUE))</f>
        <v/>
      </c>
      <c r="B1055" s="8" t="str" cm="1">
        <f t="array" aca="1" ref="B1055" ca="1">IF(INDIRECT("出席票!$G"&amp;TEXT(ROW(B1055),"0"),TRUE)="","",INDIRECT("出席票!$G"&amp;TEXT(ROW(B1055),"0"),TRUE))</f>
        <v/>
      </c>
      <c r="D1055" s="8" t="str" cm="1">
        <f t="array" aca="1" ref="D1055" ca="1">IF(INDIRECT("答案!$F"&amp;TEXT(ROW(D1055),"0"),TRUE)="","",INDIRECT("答案!$F"&amp;TEXT(ROW(D1055),"0"),TRUE))</f>
        <v/>
      </c>
      <c r="E1055" s="8" t="str" cm="1">
        <f t="array" aca="1" ref="E1055" ca="1">IF(INDIRECT("答案!$G"&amp;TEXT(ROW(E1055),"0"),TRUE)="","",INDIRECT("答案!$G"&amp;TEXT(ROW(E1055),"0"),TRUE))</f>
        <v/>
      </c>
    </row>
    <row r="1056" spans="1:5" x14ac:dyDescent="0.55000000000000004">
      <c r="A1056" s="8" t="str" cm="1">
        <f t="array" aca="1" ref="A1056" ca="1">IF(INDIRECT("出席票!$F"&amp;TEXT(ROW(A1056),"0"),TRUE)="","",INDIRECT("出席票!$F"&amp;TEXT(ROW(A1056),"0"),TRUE))</f>
        <v/>
      </c>
      <c r="B1056" s="8" t="str" cm="1">
        <f t="array" aca="1" ref="B1056" ca="1">IF(INDIRECT("出席票!$G"&amp;TEXT(ROW(B1056),"0"),TRUE)="","",INDIRECT("出席票!$G"&amp;TEXT(ROW(B1056),"0"),TRUE))</f>
        <v/>
      </c>
      <c r="D1056" s="8" t="str" cm="1">
        <f t="array" aca="1" ref="D1056" ca="1">IF(INDIRECT("答案!$F"&amp;TEXT(ROW(D1056),"0"),TRUE)="","",INDIRECT("答案!$F"&amp;TEXT(ROW(D1056),"0"),TRUE))</f>
        <v/>
      </c>
      <c r="E1056" s="8" t="str" cm="1">
        <f t="array" aca="1" ref="E1056" ca="1">IF(INDIRECT("答案!$G"&amp;TEXT(ROW(E1056),"0"),TRUE)="","",INDIRECT("答案!$G"&amp;TEXT(ROW(E1056),"0"),TRUE))</f>
        <v/>
      </c>
    </row>
    <row r="1057" spans="1:5" x14ac:dyDescent="0.55000000000000004">
      <c r="A1057" s="8" t="str" cm="1">
        <f t="array" aca="1" ref="A1057" ca="1">IF(INDIRECT("出席票!$F"&amp;TEXT(ROW(A1057),"0"),TRUE)="","",INDIRECT("出席票!$F"&amp;TEXT(ROW(A1057),"0"),TRUE))</f>
        <v/>
      </c>
      <c r="B1057" s="8" t="str" cm="1">
        <f t="array" aca="1" ref="B1057" ca="1">IF(INDIRECT("出席票!$G"&amp;TEXT(ROW(B1057),"0"),TRUE)="","",INDIRECT("出席票!$G"&amp;TEXT(ROW(B1057),"0"),TRUE))</f>
        <v/>
      </c>
      <c r="D1057" s="8" t="str" cm="1">
        <f t="array" aca="1" ref="D1057" ca="1">IF(INDIRECT("答案!$F"&amp;TEXT(ROW(D1057),"0"),TRUE)="","",INDIRECT("答案!$F"&amp;TEXT(ROW(D1057),"0"),TRUE))</f>
        <v/>
      </c>
      <c r="E1057" s="8" t="str" cm="1">
        <f t="array" aca="1" ref="E1057" ca="1">IF(INDIRECT("答案!$G"&amp;TEXT(ROW(E1057),"0"),TRUE)="","",INDIRECT("答案!$G"&amp;TEXT(ROW(E1057),"0"),TRUE))</f>
        <v/>
      </c>
    </row>
    <row r="1058" spans="1:5" x14ac:dyDescent="0.55000000000000004">
      <c r="A1058" s="8" t="str" cm="1">
        <f t="array" aca="1" ref="A1058" ca="1">IF(INDIRECT("出席票!$F"&amp;TEXT(ROW(A1058),"0"),TRUE)="","",INDIRECT("出席票!$F"&amp;TEXT(ROW(A1058),"0"),TRUE))</f>
        <v/>
      </c>
      <c r="B1058" s="8" t="str" cm="1">
        <f t="array" aca="1" ref="B1058" ca="1">IF(INDIRECT("出席票!$G"&amp;TEXT(ROW(B1058),"0"),TRUE)="","",INDIRECT("出席票!$G"&amp;TEXT(ROW(B1058),"0"),TRUE))</f>
        <v/>
      </c>
      <c r="D1058" s="8" t="str" cm="1">
        <f t="array" aca="1" ref="D1058" ca="1">IF(INDIRECT("答案!$F"&amp;TEXT(ROW(D1058),"0"),TRUE)="","",INDIRECT("答案!$F"&amp;TEXT(ROW(D1058),"0"),TRUE))</f>
        <v/>
      </c>
      <c r="E1058" s="8" t="str" cm="1">
        <f t="array" aca="1" ref="E1058" ca="1">IF(INDIRECT("答案!$G"&amp;TEXT(ROW(E1058),"0"),TRUE)="","",INDIRECT("答案!$G"&amp;TEXT(ROW(E1058),"0"),TRUE))</f>
        <v/>
      </c>
    </row>
    <row r="1059" spans="1:5" x14ac:dyDescent="0.55000000000000004">
      <c r="A1059" s="8" t="str" cm="1">
        <f t="array" aca="1" ref="A1059" ca="1">IF(INDIRECT("出席票!$F"&amp;TEXT(ROW(A1059),"0"),TRUE)="","",INDIRECT("出席票!$F"&amp;TEXT(ROW(A1059),"0"),TRUE))</f>
        <v/>
      </c>
      <c r="B1059" s="8" t="str" cm="1">
        <f t="array" aca="1" ref="B1059" ca="1">IF(INDIRECT("出席票!$G"&amp;TEXT(ROW(B1059),"0"),TRUE)="","",INDIRECT("出席票!$G"&amp;TEXT(ROW(B1059),"0"),TRUE))</f>
        <v/>
      </c>
      <c r="D1059" s="8" t="str" cm="1">
        <f t="array" aca="1" ref="D1059" ca="1">IF(INDIRECT("答案!$F"&amp;TEXT(ROW(D1059),"0"),TRUE)="","",INDIRECT("答案!$F"&amp;TEXT(ROW(D1059),"0"),TRUE))</f>
        <v/>
      </c>
      <c r="E1059" s="8" t="str" cm="1">
        <f t="array" aca="1" ref="E1059" ca="1">IF(INDIRECT("答案!$G"&amp;TEXT(ROW(E1059),"0"),TRUE)="","",INDIRECT("答案!$G"&amp;TEXT(ROW(E1059),"0"),TRUE))</f>
        <v/>
      </c>
    </row>
    <row r="1060" spans="1:5" x14ac:dyDescent="0.55000000000000004">
      <c r="A1060" s="8" t="str" cm="1">
        <f t="array" aca="1" ref="A1060" ca="1">IF(INDIRECT("出席票!$F"&amp;TEXT(ROW(A1060),"0"),TRUE)="","",INDIRECT("出席票!$F"&amp;TEXT(ROW(A1060),"0"),TRUE))</f>
        <v/>
      </c>
      <c r="B1060" s="8" t="str" cm="1">
        <f t="array" aca="1" ref="B1060" ca="1">IF(INDIRECT("出席票!$G"&amp;TEXT(ROW(B1060),"0"),TRUE)="","",INDIRECT("出席票!$G"&amp;TEXT(ROW(B1060),"0"),TRUE))</f>
        <v/>
      </c>
      <c r="D1060" s="8" t="str" cm="1">
        <f t="array" aca="1" ref="D1060" ca="1">IF(INDIRECT("答案!$F"&amp;TEXT(ROW(D1060),"0"),TRUE)="","",INDIRECT("答案!$F"&amp;TEXT(ROW(D1060),"0"),TRUE))</f>
        <v/>
      </c>
      <c r="E1060" s="8" t="str" cm="1">
        <f t="array" aca="1" ref="E1060" ca="1">IF(INDIRECT("答案!$G"&amp;TEXT(ROW(E1060),"0"),TRUE)="","",INDIRECT("答案!$G"&amp;TEXT(ROW(E1060),"0"),TRUE))</f>
        <v/>
      </c>
    </row>
    <row r="1061" spans="1:5" x14ac:dyDescent="0.55000000000000004">
      <c r="A1061" s="8" t="str" cm="1">
        <f t="array" aca="1" ref="A1061" ca="1">IF(INDIRECT("出席票!$F"&amp;TEXT(ROW(A1061),"0"),TRUE)="","",INDIRECT("出席票!$F"&amp;TEXT(ROW(A1061),"0"),TRUE))</f>
        <v/>
      </c>
      <c r="B1061" s="8" t="str" cm="1">
        <f t="array" aca="1" ref="B1061" ca="1">IF(INDIRECT("出席票!$G"&amp;TEXT(ROW(B1061),"0"),TRUE)="","",INDIRECT("出席票!$G"&amp;TEXT(ROW(B1061),"0"),TRUE))</f>
        <v/>
      </c>
      <c r="D1061" s="8" t="str" cm="1">
        <f t="array" aca="1" ref="D1061" ca="1">IF(INDIRECT("答案!$F"&amp;TEXT(ROW(D1061),"0"),TRUE)="","",INDIRECT("答案!$F"&amp;TEXT(ROW(D1061),"0"),TRUE))</f>
        <v/>
      </c>
      <c r="E1061" s="8" t="str" cm="1">
        <f t="array" aca="1" ref="E1061" ca="1">IF(INDIRECT("答案!$G"&amp;TEXT(ROW(E1061),"0"),TRUE)="","",INDIRECT("答案!$G"&amp;TEXT(ROW(E1061),"0"),TRUE))</f>
        <v/>
      </c>
    </row>
    <row r="1062" spans="1:5" x14ac:dyDescent="0.55000000000000004">
      <c r="A1062" s="8" t="str" cm="1">
        <f t="array" aca="1" ref="A1062" ca="1">IF(INDIRECT("出席票!$F"&amp;TEXT(ROW(A1062),"0"),TRUE)="","",INDIRECT("出席票!$F"&amp;TEXT(ROW(A1062),"0"),TRUE))</f>
        <v/>
      </c>
      <c r="B1062" s="8" t="str" cm="1">
        <f t="array" aca="1" ref="B1062" ca="1">IF(INDIRECT("出席票!$G"&amp;TEXT(ROW(B1062),"0"),TRUE)="","",INDIRECT("出席票!$G"&amp;TEXT(ROW(B1062),"0"),TRUE))</f>
        <v/>
      </c>
      <c r="D1062" s="8" t="str" cm="1">
        <f t="array" aca="1" ref="D1062" ca="1">IF(INDIRECT("答案!$F"&amp;TEXT(ROW(D1062),"0"),TRUE)="","",INDIRECT("答案!$F"&amp;TEXT(ROW(D1062),"0"),TRUE))</f>
        <v/>
      </c>
      <c r="E1062" s="8" t="str" cm="1">
        <f t="array" aca="1" ref="E1062" ca="1">IF(INDIRECT("答案!$G"&amp;TEXT(ROW(E1062),"0"),TRUE)="","",INDIRECT("答案!$G"&amp;TEXT(ROW(E1062),"0"),TRUE))</f>
        <v/>
      </c>
    </row>
    <row r="1063" spans="1:5" x14ac:dyDescent="0.55000000000000004">
      <c r="A1063" s="8" t="str" cm="1">
        <f t="array" aca="1" ref="A1063" ca="1">IF(INDIRECT("出席票!$F"&amp;TEXT(ROW(A1063),"0"),TRUE)="","",INDIRECT("出席票!$F"&amp;TEXT(ROW(A1063),"0"),TRUE))</f>
        <v/>
      </c>
      <c r="B1063" s="8" t="str" cm="1">
        <f t="array" aca="1" ref="B1063" ca="1">IF(INDIRECT("出席票!$G"&amp;TEXT(ROW(B1063),"0"),TRUE)="","",INDIRECT("出席票!$G"&amp;TEXT(ROW(B1063),"0"),TRUE))</f>
        <v/>
      </c>
      <c r="D1063" s="8" t="str" cm="1">
        <f t="array" aca="1" ref="D1063" ca="1">IF(INDIRECT("答案!$F"&amp;TEXT(ROW(D1063),"0"),TRUE)="","",INDIRECT("答案!$F"&amp;TEXT(ROW(D1063),"0"),TRUE))</f>
        <v/>
      </c>
      <c r="E1063" s="8" t="str" cm="1">
        <f t="array" aca="1" ref="E1063" ca="1">IF(INDIRECT("答案!$G"&amp;TEXT(ROW(E1063),"0"),TRUE)="","",INDIRECT("答案!$G"&amp;TEXT(ROW(E1063),"0"),TRUE))</f>
        <v/>
      </c>
    </row>
    <row r="1064" spans="1:5" x14ac:dyDescent="0.55000000000000004">
      <c r="A1064" s="8" t="str" cm="1">
        <f t="array" aca="1" ref="A1064" ca="1">IF(INDIRECT("出席票!$F"&amp;TEXT(ROW(A1064),"0"),TRUE)="","",INDIRECT("出席票!$F"&amp;TEXT(ROW(A1064),"0"),TRUE))</f>
        <v/>
      </c>
      <c r="B1064" s="8" t="str" cm="1">
        <f t="array" aca="1" ref="B1064" ca="1">IF(INDIRECT("出席票!$G"&amp;TEXT(ROW(B1064),"0"),TRUE)="","",INDIRECT("出席票!$G"&amp;TEXT(ROW(B1064),"0"),TRUE))</f>
        <v/>
      </c>
      <c r="D1064" s="8" t="str" cm="1">
        <f t="array" aca="1" ref="D1064" ca="1">IF(INDIRECT("答案!$F"&amp;TEXT(ROW(D1064),"0"),TRUE)="","",INDIRECT("答案!$F"&amp;TEXT(ROW(D1064),"0"),TRUE))</f>
        <v/>
      </c>
      <c r="E1064" s="8" t="str" cm="1">
        <f t="array" aca="1" ref="E1064" ca="1">IF(INDIRECT("答案!$G"&amp;TEXT(ROW(E1064),"0"),TRUE)="","",INDIRECT("答案!$G"&amp;TEXT(ROW(E1064),"0"),TRUE))</f>
        <v/>
      </c>
    </row>
    <row r="1065" spans="1:5" x14ac:dyDescent="0.55000000000000004">
      <c r="A1065" s="8" t="str" cm="1">
        <f t="array" aca="1" ref="A1065" ca="1">IF(INDIRECT("出席票!$F"&amp;TEXT(ROW(A1065),"0"),TRUE)="","",INDIRECT("出席票!$F"&amp;TEXT(ROW(A1065),"0"),TRUE))</f>
        <v/>
      </c>
      <c r="B1065" s="8" t="str" cm="1">
        <f t="array" aca="1" ref="B1065" ca="1">IF(INDIRECT("出席票!$G"&amp;TEXT(ROW(B1065),"0"),TRUE)="","",INDIRECT("出席票!$G"&amp;TEXT(ROW(B1065),"0"),TRUE))</f>
        <v/>
      </c>
      <c r="D1065" s="8" t="str" cm="1">
        <f t="array" aca="1" ref="D1065" ca="1">IF(INDIRECT("答案!$F"&amp;TEXT(ROW(D1065),"0"),TRUE)="","",INDIRECT("答案!$F"&amp;TEXT(ROW(D1065),"0"),TRUE))</f>
        <v/>
      </c>
      <c r="E1065" s="8" t="str" cm="1">
        <f t="array" aca="1" ref="E1065" ca="1">IF(INDIRECT("答案!$G"&amp;TEXT(ROW(E1065),"0"),TRUE)="","",INDIRECT("答案!$G"&amp;TEXT(ROW(E1065),"0"),TRUE))</f>
        <v/>
      </c>
    </row>
    <row r="1066" spans="1:5" x14ac:dyDescent="0.55000000000000004">
      <c r="A1066" s="8" t="str" cm="1">
        <f t="array" aca="1" ref="A1066" ca="1">IF(INDIRECT("出席票!$F"&amp;TEXT(ROW(A1066),"0"),TRUE)="","",INDIRECT("出席票!$F"&amp;TEXT(ROW(A1066),"0"),TRUE))</f>
        <v/>
      </c>
      <c r="B1066" s="8" t="str" cm="1">
        <f t="array" aca="1" ref="B1066" ca="1">IF(INDIRECT("出席票!$G"&amp;TEXT(ROW(B1066),"0"),TRUE)="","",INDIRECT("出席票!$G"&amp;TEXT(ROW(B1066),"0"),TRUE))</f>
        <v/>
      </c>
      <c r="D1066" s="8" t="str" cm="1">
        <f t="array" aca="1" ref="D1066" ca="1">IF(INDIRECT("答案!$F"&amp;TEXT(ROW(D1066),"0"),TRUE)="","",INDIRECT("答案!$F"&amp;TEXT(ROW(D1066),"0"),TRUE))</f>
        <v/>
      </c>
      <c r="E1066" s="8" t="str" cm="1">
        <f t="array" aca="1" ref="E1066" ca="1">IF(INDIRECT("答案!$G"&amp;TEXT(ROW(E1066),"0"),TRUE)="","",INDIRECT("答案!$G"&amp;TEXT(ROW(E1066),"0"),TRUE))</f>
        <v/>
      </c>
    </row>
    <row r="1067" spans="1:5" x14ac:dyDescent="0.55000000000000004">
      <c r="A1067" s="8" t="str" cm="1">
        <f t="array" aca="1" ref="A1067" ca="1">IF(INDIRECT("出席票!$F"&amp;TEXT(ROW(A1067),"0"),TRUE)="","",INDIRECT("出席票!$F"&amp;TEXT(ROW(A1067),"0"),TRUE))</f>
        <v/>
      </c>
      <c r="B1067" s="8" t="str" cm="1">
        <f t="array" aca="1" ref="B1067" ca="1">IF(INDIRECT("出席票!$G"&amp;TEXT(ROW(B1067),"0"),TRUE)="","",INDIRECT("出席票!$G"&amp;TEXT(ROW(B1067),"0"),TRUE))</f>
        <v/>
      </c>
      <c r="D1067" s="8" t="str" cm="1">
        <f t="array" aca="1" ref="D1067" ca="1">IF(INDIRECT("答案!$F"&amp;TEXT(ROW(D1067),"0"),TRUE)="","",INDIRECT("答案!$F"&amp;TEXT(ROW(D1067),"0"),TRUE))</f>
        <v/>
      </c>
      <c r="E1067" s="8" t="str" cm="1">
        <f t="array" aca="1" ref="E1067" ca="1">IF(INDIRECT("答案!$G"&amp;TEXT(ROW(E1067),"0"),TRUE)="","",INDIRECT("答案!$G"&amp;TEXT(ROW(E1067),"0"),TRUE))</f>
        <v/>
      </c>
    </row>
    <row r="1068" spans="1:5" x14ac:dyDescent="0.55000000000000004">
      <c r="A1068" s="8" t="str" cm="1">
        <f t="array" aca="1" ref="A1068" ca="1">IF(INDIRECT("出席票!$F"&amp;TEXT(ROW(A1068),"0"),TRUE)="","",INDIRECT("出席票!$F"&amp;TEXT(ROW(A1068),"0"),TRUE))</f>
        <v/>
      </c>
      <c r="B1068" s="8" t="str" cm="1">
        <f t="array" aca="1" ref="B1068" ca="1">IF(INDIRECT("出席票!$G"&amp;TEXT(ROW(B1068),"0"),TRUE)="","",INDIRECT("出席票!$G"&amp;TEXT(ROW(B1068),"0"),TRUE))</f>
        <v/>
      </c>
      <c r="D1068" s="8" t="str" cm="1">
        <f t="array" aca="1" ref="D1068" ca="1">IF(INDIRECT("答案!$F"&amp;TEXT(ROW(D1068),"0"),TRUE)="","",INDIRECT("答案!$F"&amp;TEXT(ROW(D1068),"0"),TRUE))</f>
        <v/>
      </c>
      <c r="E1068" s="8" t="str" cm="1">
        <f t="array" aca="1" ref="E1068" ca="1">IF(INDIRECT("答案!$G"&amp;TEXT(ROW(E1068),"0"),TRUE)="","",INDIRECT("答案!$G"&amp;TEXT(ROW(E1068),"0"),TRUE))</f>
        <v/>
      </c>
    </row>
    <row r="1069" spans="1:5" x14ac:dyDescent="0.55000000000000004">
      <c r="A1069" s="8" t="str" cm="1">
        <f t="array" aca="1" ref="A1069" ca="1">IF(INDIRECT("出席票!$F"&amp;TEXT(ROW(A1069),"0"),TRUE)="","",INDIRECT("出席票!$F"&amp;TEXT(ROW(A1069),"0"),TRUE))</f>
        <v/>
      </c>
      <c r="B1069" s="8" t="str" cm="1">
        <f t="array" aca="1" ref="B1069" ca="1">IF(INDIRECT("出席票!$G"&amp;TEXT(ROW(B1069),"0"),TRUE)="","",INDIRECT("出席票!$G"&amp;TEXT(ROW(B1069),"0"),TRUE))</f>
        <v/>
      </c>
      <c r="D1069" s="8" t="str" cm="1">
        <f t="array" aca="1" ref="D1069" ca="1">IF(INDIRECT("答案!$F"&amp;TEXT(ROW(D1069),"0"),TRUE)="","",INDIRECT("答案!$F"&amp;TEXT(ROW(D1069),"0"),TRUE))</f>
        <v/>
      </c>
      <c r="E1069" s="8" t="str" cm="1">
        <f t="array" aca="1" ref="E1069" ca="1">IF(INDIRECT("答案!$G"&amp;TEXT(ROW(E1069),"0"),TRUE)="","",INDIRECT("答案!$G"&amp;TEXT(ROW(E1069),"0"),TRUE))</f>
        <v/>
      </c>
    </row>
    <row r="1070" spans="1:5" x14ac:dyDescent="0.55000000000000004">
      <c r="A1070" s="8" t="str" cm="1">
        <f t="array" aca="1" ref="A1070" ca="1">IF(INDIRECT("出席票!$F"&amp;TEXT(ROW(A1070),"0"),TRUE)="","",INDIRECT("出席票!$F"&amp;TEXT(ROW(A1070),"0"),TRUE))</f>
        <v/>
      </c>
      <c r="B1070" s="8" t="str" cm="1">
        <f t="array" aca="1" ref="B1070" ca="1">IF(INDIRECT("出席票!$G"&amp;TEXT(ROW(B1070),"0"),TRUE)="","",INDIRECT("出席票!$G"&amp;TEXT(ROW(B1070),"0"),TRUE))</f>
        <v/>
      </c>
      <c r="D1070" s="8" t="str" cm="1">
        <f t="array" aca="1" ref="D1070" ca="1">IF(INDIRECT("答案!$F"&amp;TEXT(ROW(D1070),"0"),TRUE)="","",INDIRECT("答案!$F"&amp;TEXT(ROW(D1070),"0"),TRUE))</f>
        <v/>
      </c>
      <c r="E1070" s="8" t="str" cm="1">
        <f t="array" aca="1" ref="E1070" ca="1">IF(INDIRECT("答案!$G"&amp;TEXT(ROW(E1070),"0"),TRUE)="","",INDIRECT("答案!$G"&amp;TEXT(ROW(E1070),"0"),TRUE))</f>
        <v/>
      </c>
    </row>
    <row r="1071" spans="1:5" x14ac:dyDescent="0.55000000000000004">
      <c r="A1071" s="8" t="str" cm="1">
        <f t="array" aca="1" ref="A1071" ca="1">IF(INDIRECT("出席票!$F"&amp;TEXT(ROW(A1071),"0"),TRUE)="","",INDIRECT("出席票!$F"&amp;TEXT(ROW(A1071),"0"),TRUE))</f>
        <v/>
      </c>
      <c r="B1071" s="8" t="str" cm="1">
        <f t="array" aca="1" ref="B1071" ca="1">IF(INDIRECT("出席票!$G"&amp;TEXT(ROW(B1071),"0"),TRUE)="","",INDIRECT("出席票!$G"&amp;TEXT(ROW(B1071),"0"),TRUE))</f>
        <v/>
      </c>
      <c r="D1071" s="8" t="str" cm="1">
        <f t="array" aca="1" ref="D1071" ca="1">IF(INDIRECT("答案!$F"&amp;TEXT(ROW(D1071),"0"),TRUE)="","",INDIRECT("答案!$F"&amp;TEXT(ROW(D1071),"0"),TRUE))</f>
        <v/>
      </c>
      <c r="E1071" s="8" t="str" cm="1">
        <f t="array" aca="1" ref="E1071" ca="1">IF(INDIRECT("答案!$G"&amp;TEXT(ROW(E1071),"0"),TRUE)="","",INDIRECT("答案!$G"&amp;TEXT(ROW(E1071),"0"),TRUE))</f>
        <v/>
      </c>
    </row>
    <row r="1072" spans="1:5" x14ac:dyDescent="0.55000000000000004">
      <c r="A1072" s="8" t="str" cm="1">
        <f t="array" aca="1" ref="A1072" ca="1">IF(INDIRECT("出席票!$F"&amp;TEXT(ROW(A1072),"0"),TRUE)="","",INDIRECT("出席票!$F"&amp;TEXT(ROW(A1072),"0"),TRUE))</f>
        <v/>
      </c>
      <c r="B1072" s="8" t="str" cm="1">
        <f t="array" aca="1" ref="B1072" ca="1">IF(INDIRECT("出席票!$G"&amp;TEXT(ROW(B1072),"0"),TRUE)="","",INDIRECT("出席票!$G"&amp;TEXT(ROW(B1072),"0"),TRUE))</f>
        <v/>
      </c>
      <c r="D1072" s="8" t="str" cm="1">
        <f t="array" aca="1" ref="D1072" ca="1">IF(INDIRECT("答案!$F"&amp;TEXT(ROW(D1072),"0"),TRUE)="","",INDIRECT("答案!$F"&amp;TEXT(ROW(D1072),"0"),TRUE))</f>
        <v/>
      </c>
      <c r="E1072" s="8" t="str" cm="1">
        <f t="array" aca="1" ref="E1072" ca="1">IF(INDIRECT("答案!$G"&amp;TEXT(ROW(E1072),"0"),TRUE)="","",INDIRECT("答案!$G"&amp;TEXT(ROW(E1072),"0"),TRUE))</f>
        <v/>
      </c>
    </row>
    <row r="1073" spans="1:5" x14ac:dyDescent="0.55000000000000004">
      <c r="A1073" s="8" t="str" cm="1">
        <f t="array" aca="1" ref="A1073" ca="1">IF(INDIRECT("出席票!$F"&amp;TEXT(ROW(A1073),"0"),TRUE)="","",INDIRECT("出席票!$F"&amp;TEXT(ROW(A1073),"0"),TRUE))</f>
        <v/>
      </c>
      <c r="B1073" s="8" t="str" cm="1">
        <f t="array" aca="1" ref="B1073" ca="1">IF(INDIRECT("出席票!$G"&amp;TEXT(ROW(B1073),"0"),TRUE)="","",INDIRECT("出席票!$G"&amp;TEXT(ROW(B1073),"0"),TRUE))</f>
        <v/>
      </c>
      <c r="D1073" s="8" t="str" cm="1">
        <f t="array" aca="1" ref="D1073" ca="1">IF(INDIRECT("答案!$F"&amp;TEXT(ROW(D1073),"0"),TRUE)="","",INDIRECT("答案!$F"&amp;TEXT(ROW(D1073),"0"),TRUE))</f>
        <v/>
      </c>
      <c r="E1073" s="8" t="str" cm="1">
        <f t="array" aca="1" ref="E1073" ca="1">IF(INDIRECT("答案!$G"&amp;TEXT(ROW(E1073),"0"),TRUE)="","",INDIRECT("答案!$G"&amp;TEXT(ROW(E1073),"0"),TRUE))</f>
        <v/>
      </c>
    </row>
    <row r="1074" spans="1:5" x14ac:dyDescent="0.55000000000000004">
      <c r="A1074" s="8" t="str" cm="1">
        <f t="array" aca="1" ref="A1074" ca="1">IF(INDIRECT("出席票!$F"&amp;TEXT(ROW(A1074),"0"),TRUE)="","",INDIRECT("出席票!$F"&amp;TEXT(ROW(A1074),"0"),TRUE))</f>
        <v/>
      </c>
      <c r="B1074" s="8" t="str" cm="1">
        <f t="array" aca="1" ref="B1074" ca="1">IF(INDIRECT("出席票!$G"&amp;TEXT(ROW(B1074),"0"),TRUE)="","",INDIRECT("出席票!$G"&amp;TEXT(ROW(B1074),"0"),TRUE))</f>
        <v/>
      </c>
      <c r="D1074" s="8" t="str" cm="1">
        <f t="array" aca="1" ref="D1074" ca="1">IF(INDIRECT("答案!$F"&amp;TEXT(ROW(D1074),"0"),TRUE)="","",INDIRECT("答案!$F"&amp;TEXT(ROW(D1074),"0"),TRUE))</f>
        <v/>
      </c>
      <c r="E1074" s="8" t="str" cm="1">
        <f t="array" aca="1" ref="E1074" ca="1">IF(INDIRECT("答案!$G"&amp;TEXT(ROW(E1074),"0"),TRUE)="","",INDIRECT("答案!$G"&amp;TEXT(ROW(E1074),"0"),TRUE))</f>
        <v/>
      </c>
    </row>
    <row r="1075" spans="1:5" x14ac:dyDescent="0.55000000000000004">
      <c r="A1075" s="8" t="str" cm="1">
        <f t="array" aca="1" ref="A1075" ca="1">IF(INDIRECT("出席票!$F"&amp;TEXT(ROW(A1075),"0"),TRUE)="","",INDIRECT("出席票!$F"&amp;TEXT(ROW(A1075),"0"),TRUE))</f>
        <v/>
      </c>
      <c r="B1075" s="8" t="str" cm="1">
        <f t="array" aca="1" ref="B1075" ca="1">IF(INDIRECT("出席票!$G"&amp;TEXT(ROW(B1075),"0"),TRUE)="","",INDIRECT("出席票!$G"&amp;TEXT(ROW(B1075),"0"),TRUE))</f>
        <v/>
      </c>
      <c r="D1075" s="8" t="str" cm="1">
        <f t="array" aca="1" ref="D1075" ca="1">IF(INDIRECT("答案!$F"&amp;TEXT(ROW(D1075),"0"),TRUE)="","",INDIRECT("答案!$F"&amp;TEXT(ROW(D1075),"0"),TRUE))</f>
        <v/>
      </c>
      <c r="E1075" s="8" t="str" cm="1">
        <f t="array" aca="1" ref="E1075" ca="1">IF(INDIRECT("答案!$G"&amp;TEXT(ROW(E1075),"0"),TRUE)="","",INDIRECT("答案!$G"&amp;TEXT(ROW(E1075),"0"),TRUE))</f>
        <v/>
      </c>
    </row>
    <row r="1076" spans="1:5" x14ac:dyDescent="0.55000000000000004">
      <c r="A1076" s="8" t="str" cm="1">
        <f t="array" aca="1" ref="A1076" ca="1">IF(INDIRECT("出席票!$F"&amp;TEXT(ROW(A1076),"0"),TRUE)="","",INDIRECT("出席票!$F"&amp;TEXT(ROW(A1076),"0"),TRUE))</f>
        <v/>
      </c>
      <c r="B1076" s="8" t="str" cm="1">
        <f t="array" aca="1" ref="B1076" ca="1">IF(INDIRECT("出席票!$G"&amp;TEXT(ROW(B1076),"0"),TRUE)="","",INDIRECT("出席票!$G"&amp;TEXT(ROW(B1076),"0"),TRUE))</f>
        <v/>
      </c>
      <c r="D1076" s="8" t="str" cm="1">
        <f t="array" aca="1" ref="D1076" ca="1">IF(INDIRECT("答案!$F"&amp;TEXT(ROW(D1076),"0"),TRUE)="","",INDIRECT("答案!$F"&amp;TEXT(ROW(D1076),"0"),TRUE))</f>
        <v/>
      </c>
      <c r="E1076" s="8" t="str" cm="1">
        <f t="array" aca="1" ref="E1076" ca="1">IF(INDIRECT("答案!$G"&amp;TEXT(ROW(E1076),"0"),TRUE)="","",INDIRECT("答案!$G"&amp;TEXT(ROW(E1076),"0"),TRUE))</f>
        <v/>
      </c>
    </row>
    <row r="1077" spans="1:5" x14ac:dyDescent="0.55000000000000004">
      <c r="A1077" s="8" t="str" cm="1">
        <f t="array" aca="1" ref="A1077" ca="1">IF(INDIRECT("出席票!$F"&amp;TEXT(ROW(A1077),"0"),TRUE)="","",INDIRECT("出席票!$F"&amp;TEXT(ROW(A1077),"0"),TRUE))</f>
        <v/>
      </c>
      <c r="B1077" s="8" t="str" cm="1">
        <f t="array" aca="1" ref="B1077" ca="1">IF(INDIRECT("出席票!$G"&amp;TEXT(ROW(B1077),"0"),TRUE)="","",INDIRECT("出席票!$G"&amp;TEXT(ROW(B1077),"0"),TRUE))</f>
        <v/>
      </c>
      <c r="D1077" s="8" t="str" cm="1">
        <f t="array" aca="1" ref="D1077" ca="1">IF(INDIRECT("答案!$F"&amp;TEXT(ROW(D1077),"0"),TRUE)="","",INDIRECT("答案!$F"&amp;TEXT(ROW(D1077),"0"),TRUE))</f>
        <v/>
      </c>
      <c r="E1077" s="8" t="str" cm="1">
        <f t="array" aca="1" ref="E1077" ca="1">IF(INDIRECT("答案!$G"&amp;TEXT(ROW(E1077),"0"),TRUE)="","",INDIRECT("答案!$G"&amp;TEXT(ROW(E1077),"0"),TRUE))</f>
        <v/>
      </c>
    </row>
    <row r="1078" spans="1:5" x14ac:dyDescent="0.55000000000000004">
      <c r="A1078" s="8" t="str" cm="1">
        <f t="array" aca="1" ref="A1078" ca="1">IF(INDIRECT("出席票!$F"&amp;TEXT(ROW(A1078),"0"),TRUE)="","",INDIRECT("出席票!$F"&amp;TEXT(ROW(A1078),"0"),TRUE))</f>
        <v/>
      </c>
      <c r="B1078" s="8" t="str" cm="1">
        <f t="array" aca="1" ref="B1078" ca="1">IF(INDIRECT("出席票!$G"&amp;TEXT(ROW(B1078),"0"),TRUE)="","",INDIRECT("出席票!$G"&amp;TEXT(ROW(B1078),"0"),TRUE))</f>
        <v/>
      </c>
      <c r="D1078" s="8" t="str" cm="1">
        <f t="array" aca="1" ref="D1078" ca="1">IF(INDIRECT("答案!$F"&amp;TEXT(ROW(D1078),"0"),TRUE)="","",INDIRECT("答案!$F"&amp;TEXT(ROW(D1078),"0"),TRUE))</f>
        <v/>
      </c>
      <c r="E1078" s="8" t="str" cm="1">
        <f t="array" aca="1" ref="E1078" ca="1">IF(INDIRECT("答案!$G"&amp;TEXT(ROW(E1078),"0"),TRUE)="","",INDIRECT("答案!$G"&amp;TEXT(ROW(E1078),"0"),TRUE))</f>
        <v/>
      </c>
    </row>
    <row r="1079" spans="1:5" x14ac:dyDescent="0.55000000000000004">
      <c r="A1079" s="8" t="str" cm="1">
        <f t="array" aca="1" ref="A1079" ca="1">IF(INDIRECT("出席票!$F"&amp;TEXT(ROW(A1079),"0"),TRUE)="","",INDIRECT("出席票!$F"&amp;TEXT(ROW(A1079),"0"),TRUE))</f>
        <v/>
      </c>
      <c r="B1079" s="8" t="str" cm="1">
        <f t="array" aca="1" ref="B1079" ca="1">IF(INDIRECT("出席票!$G"&amp;TEXT(ROW(B1079),"0"),TRUE)="","",INDIRECT("出席票!$G"&amp;TEXT(ROW(B1079),"0"),TRUE))</f>
        <v/>
      </c>
      <c r="D1079" s="8" t="str" cm="1">
        <f t="array" aca="1" ref="D1079" ca="1">IF(INDIRECT("答案!$F"&amp;TEXT(ROW(D1079),"0"),TRUE)="","",INDIRECT("答案!$F"&amp;TEXT(ROW(D1079),"0"),TRUE))</f>
        <v/>
      </c>
      <c r="E1079" s="8" t="str" cm="1">
        <f t="array" aca="1" ref="E1079" ca="1">IF(INDIRECT("答案!$G"&amp;TEXT(ROW(E1079),"0"),TRUE)="","",INDIRECT("答案!$G"&amp;TEXT(ROW(E1079),"0"),TRUE))</f>
        <v/>
      </c>
    </row>
    <row r="1080" spans="1:5" x14ac:dyDescent="0.55000000000000004">
      <c r="A1080" s="8" t="str" cm="1">
        <f t="array" aca="1" ref="A1080" ca="1">IF(INDIRECT("出席票!$F"&amp;TEXT(ROW(A1080),"0"),TRUE)="","",INDIRECT("出席票!$F"&amp;TEXT(ROW(A1080),"0"),TRUE))</f>
        <v/>
      </c>
      <c r="B1080" s="8" t="str" cm="1">
        <f t="array" aca="1" ref="B1080" ca="1">IF(INDIRECT("出席票!$G"&amp;TEXT(ROW(B1080),"0"),TRUE)="","",INDIRECT("出席票!$G"&amp;TEXT(ROW(B1080),"0"),TRUE))</f>
        <v/>
      </c>
      <c r="D1080" s="8" t="str" cm="1">
        <f t="array" aca="1" ref="D1080" ca="1">IF(INDIRECT("答案!$F"&amp;TEXT(ROW(D1080),"0"),TRUE)="","",INDIRECT("答案!$F"&amp;TEXT(ROW(D1080),"0"),TRUE))</f>
        <v/>
      </c>
      <c r="E1080" s="8" t="str" cm="1">
        <f t="array" aca="1" ref="E1080" ca="1">IF(INDIRECT("答案!$G"&amp;TEXT(ROW(E1080),"0"),TRUE)="","",INDIRECT("答案!$G"&amp;TEXT(ROW(E1080),"0"),TRUE))</f>
        <v/>
      </c>
    </row>
    <row r="1081" spans="1:5" x14ac:dyDescent="0.55000000000000004">
      <c r="A1081" s="8" t="str" cm="1">
        <f t="array" aca="1" ref="A1081" ca="1">IF(INDIRECT("出席票!$F"&amp;TEXT(ROW(A1081),"0"),TRUE)="","",INDIRECT("出席票!$F"&amp;TEXT(ROW(A1081),"0"),TRUE))</f>
        <v/>
      </c>
      <c r="B1081" s="8" t="str" cm="1">
        <f t="array" aca="1" ref="B1081" ca="1">IF(INDIRECT("出席票!$G"&amp;TEXT(ROW(B1081),"0"),TRUE)="","",INDIRECT("出席票!$G"&amp;TEXT(ROW(B1081),"0"),TRUE))</f>
        <v/>
      </c>
      <c r="D1081" s="8" t="str" cm="1">
        <f t="array" aca="1" ref="D1081" ca="1">IF(INDIRECT("答案!$F"&amp;TEXT(ROW(D1081),"0"),TRUE)="","",INDIRECT("答案!$F"&amp;TEXT(ROW(D1081),"0"),TRUE))</f>
        <v/>
      </c>
      <c r="E1081" s="8" t="str" cm="1">
        <f t="array" aca="1" ref="E1081" ca="1">IF(INDIRECT("答案!$G"&amp;TEXT(ROW(E1081),"0"),TRUE)="","",INDIRECT("答案!$G"&amp;TEXT(ROW(E1081),"0"),TRUE))</f>
        <v/>
      </c>
    </row>
    <row r="1082" spans="1:5" x14ac:dyDescent="0.55000000000000004">
      <c r="A1082" s="8" t="str" cm="1">
        <f t="array" aca="1" ref="A1082" ca="1">IF(INDIRECT("出席票!$F"&amp;TEXT(ROW(A1082),"0"),TRUE)="","",INDIRECT("出席票!$F"&amp;TEXT(ROW(A1082),"0"),TRUE))</f>
        <v/>
      </c>
      <c r="B1082" s="8" t="str" cm="1">
        <f t="array" aca="1" ref="B1082" ca="1">IF(INDIRECT("出席票!$G"&amp;TEXT(ROW(B1082),"0"),TRUE)="","",INDIRECT("出席票!$G"&amp;TEXT(ROW(B1082),"0"),TRUE))</f>
        <v/>
      </c>
      <c r="D1082" s="8" t="str" cm="1">
        <f t="array" aca="1" ref="D1082" ca="1">IF(INDIRECT("答案!$F"&amp;TEXT(ROW(D1082),"0"),TRUE)="","",INDIRECT("答案!$F"&amp;TEXT(ROW(D1082),"0"),TRUE))</f>
        <v/>
      </c>
      <c r="E1082" s="8" t="str" cm="1">
        <f t="array" aca="1" ref="E1082" ca="1">IF(INDIRECT("答案!$G"&amp;TEXT(ROW(E1082),"0"),TRUE)="","",INDIRECT("答案!$G"&amp;TEXT(ROW(E1082),"0"),TRUE))</f>
        <v/>
      </c>
    </row>
    <row r="1083" spans="1:5" x14ac:dyDescent="0.55000000000000004">
      <c r="A1083" s="8" t="str" cm="1">
        <f t="array" aca="1" ref="A1083" ca="1">IF(INDIRECT("出席票!$F"&amp;TEXT(ROW(A1083),"0"),TRUE)="","",INDIRECT("出席票!$F"&amp;TEXT(ROW(A1083),"0"),TRUE))</f>
        <v/>
      </c>
      <c r="B1083" s="8" t="str" cm="1">
        <f t="array" aca="1" ref="B1083" ca="1">IF(INDIRECT("出席票!$G"&amp;TEXT(ROW(B1083),"0"),TRUE)="","",INDIRECT("出席票!$G"&amp;TEXT(ROW(B1083),"0"),TRUE))</f>
        <v/>
      </c>
      <c r="D1083" s="8" t="str" cm="1">
        <f t="array" aca="1" ref="D1083" ca="1">IF(INDIRECT("答案!$F"&amp;TEXT(ROW(D1083),"0"),TRUE)="","",INDIRECT("答案!$F"&amp;TEXT(ROW(D1083),"0"),TRUE))</f>
        <v/>
      </c>
      <c r="E1083" s="8" t="str" cm="1">
        <f t="array" aca="1" ref="E1083" ca="1">IF(INDIRECT("答案!$G"&amp;TEXT(ROW(E1083),"0"),TRUE)="","",INDIRECT("答案!$G"&amp;TEXT(ROW(E1083),"0"),TRUE))</f>
        <v/>
      </c>
    </row>
    <row r="1084" spans="1:5" x14ac:dyDescent="0.55000000000000004">
      <c r="A1084" s="8" t="str" cm="1">
        <f t="array" aca="1" ref="A1084" ca="1">IF(INDIRECT("出席票!$F"&amp;TEXT(ROW(A1084),"0"),TRUE)="","",INDIRECT("出席票!$F"&amp;TEXT(ROW(A1084),"0"),TRUE))</f>
        <v/>
      </c>
      <c r="B1084" s="8" t="str" cm="1">
        <f t="array" aca="1" ref="B1084" ca="1">IF(INDIRECT("出席票!$G"&amp;TEXT(ROW(B1084),"0"),TRUE)="","",INDIRECT("出席票!$G"&amp;TEXT(ROW(B1084),"0"),TRUE))</f>
        <v/>
      </c>
      <c r="D1084" s="8" t="str" cm="1">
        <f t="array" aca="1" ref="D1084" ca="1">IF(INDIRECT("答案!$F"&amp;TEXT(ROW(D1084),"0"),TRUE)="","",INDIRECT("答案!$F"&amp;TEXT(ROW(D1084),"0"),TRUE))</f>
        <v/>
      </c>
      <c r="E1084" s="8" t="str" cm="1">
        <f t="array" aca="1" ref="E1084" ca="1">IF(INDIRECT("答案!$G"&amp;TEXT(ROW(E1084),"0"),TRUE)="","",INDIRECT("答案!$G"&amp;TEXT(ROW(E1084),"0"),TRUE))</f>
        <v/>
      </c>
    </row>
    <row r="1085" spans="1:5" x14ac:dyDescent="0.55000000000000004">
      <c r="A1085" s="8" t="str" cm="1">
        <f t="array" aca="1" ref="A1085" ca="1">IF(INDIRECT("出席票!$F"&amp;TEXT(ROW(A1085),"0"),TRUE)="","",INDIRECT("出席票!$F"&amp;TEXT(ROW(A1085),"0"),TRUE))</f>
        <v/>
      </c>
      <c r="B1085" s="8" t="str" cm="1">
        <f t="array" aca="1" ref="B1085" ca="1">IF(INDIRECT("出席票!$G"&amp;TEXT(ROW(B1085),"0"),TRUE)="","",INDIRECT("出席票!$G"&amp;TEXT(ROW(B1085),"0"),TRUE))</f>
        <v/>
      </c>
      <c r="D1085" s="8" t="str" cm="1">
        <f t="array" aca="1" ref="D1085" ca="1">IF(INDIRECT("答案!$F"&amp;TEXT(ROW(D1085),"0"),TRUE)="","",INDIRECT("答案!$F"&amp;TEXT(ROW(D1085),"0"),TRUE))</f>
        <v/>
      </c>
      <c r="E1085" s="8" t="str" cm="1">
        <f t="array" aca="1" ref="E1085" ca="1">IF(INDIRECT("答案!$G"&amp;TEXT(ROW(E1085),"0"),TRUE)="","",INDIRECT("答案!$G"&amp;TEXT(ROW(E1085),"0"),TRUE))</f>
        <v/>
      </c>
    </row>
    <row r="1086" spans="1:5" x14ac:dyDescent="0.55000000000000004">
      <c r="A1086" s="8" t="str" cm="1">
        <f t="array" aca="1" ref="A1086" ca="1">IF(INDIRECT("出席票!$F"&amp;TEXT(ROW(A1086),"0"),TRUE)="","",INDIRECT("出席票!$F"&amp;TEXT(ROW(A1086),"0"),TRUE))</f>
        <v/>
      </c>
      <c r="B1086" s="8" t="str" cm="1">
        <f t="array" aca="1" ref="B1086" ca="1">IF(INDIRECT("出席票!$G"&amp;TEXT(ROW(B1086),"0"),TRUE)="","",INDIRECT("出席票!$G"&amp;TEXT(ROW(B1086),"0"),TRUE))</f>
        <v/>
      </c>
      <c r="D1086" s="8" t="str" cm="1">
        <f t="array" aca="1" ref="D1086" ca="1">IF(INDIRECT("答案!$F"&amp;TEXT(ROW(D1086),"0"),TRUE)="","",INDIRECT("答案!$F"&amp;TEXT(ROW(D1086),"0"),TRUE))</f>
        <v/>
      </c>
      <c r="E1086" s="8" t="str" cm="1">
        <f t="array" aca="1" ref="E1086" ca="1">IF(INDIRECT("答案!$G"&amp;TEXT(ROW(E1086),"0"),TRUE)="","",INDIRECT("答案!$G"&amp;TEXT(ROW(E1086),"0"),TRUE))</f>
        <v/>
      </c>
    </row>
    <row r="1087" spans="1:5" x14ac:dyDescent="0.55000000000000004">
      <c r="A1087" s="8" t="str" cm="1">
        <f t="array" aca="1" ref="A1087" ca="1">IF(INDIRECT("出席票!$F"&amp;TEXT(ROW(A1087),"0"),TRUE)="","",INDIRECT("出席票!$F"&amp;TEXT(ROW(A1087),"0"),TRUE))</f>
        <v/>
      </c>
      <c r="B1087" s="8" t="str" cm="1">
        <f t="array" aca="1" ref="B1087" ca="1">IF(INDIRECT("出席票!$G"&amp;TEXT(ROW(B1087),"0"),TRUE)="","",INDIRECT("出席票!$G"&amp;TEXT(ROW(B1087),"0"),TRUE))</f>
        <v/>
      </c>
      <c r="D1087" s="8" t="str" cm="1">
        <f t="array" aca="1" ref="D1087" ca="1">IF(INDIRECT("答案!$F"&amp;TEXT(ROW(D1087),"0"),TRUE)="","",INDIRECT("答案!$F"&amp;TEXT(ROW(D1087),"0"),TRUE))</f>
        <v/>
      </c>
      <c r="E1087" s="8" t="str" cm="1">
        <f t="array" aca="1" ref="E1087" ca="1">IF(INDIRECT("答案!$G"&amp;TEXT(ROW(E1087),"0"),TRUE)="","",INDIRECT("答案!$G"&amp;TEXT(ROW(E1087),"0"),TRUE))</f>
        <v/>
      </c>
    </row>
    <row r="1088" spans="1:5" x14ac:dyDescent="0.55000000000000004">
      <c r="A1088" s="8" t="str" cm="1">
        <f t="array" aca="1" ref="A1088" ca="1">IF(INDIRECT("出席票!$F"&amp;TEXT(ROW(A1088),"0"),TRUE)="","",INDIRECT("出席票!$F"&amp;TEXT(ROW(A1088),"0"),TRUE))</f>
        <v/>
      </c>
      <c r="B1088" s="8" t="str" cm="1">
        <f t="array" aca="1" ref="B1088" ca="1">IF(INDIRECT("出席票!$G"&amp;TEXT(ROW(B1088),"0"),TRUE)="","",INDIRECT("出席票!$G"&amp;TEXT(ROW(B1088),"0"),TRUE))</f>
        <v/>
      </c>
      <c r="D1088" s="8" t="str" cm="1">
        <f t="array" aca="1" ref="D1088" ca="1">IF(INDIRECT("答案!$F"&amp;TEXT(ROW(D1088),"0"),TRUE)="","",INDIRECT("答案!$F"&amp;TEXT(ROW(D1088),"0"),TRUE))</f>
        <v/>
      </c>
      <c r="E1088" s="8" t="str" cm="1">
        <f t="array" aca="1" ref="E1088" ca="1">IF(INDIRECT("答案!$G"&amp;TEXT(ROW(E1088),"0"),TRUE)="","",INDIRECT("答案!$G"&amp;TEXT(ROW(E1088),"0"),TRUE))</f>
        <v/>
      </c>
    </row>
    <row r="1089" spans="1:5" x14ac:dyDescent="0.55000000000000004">
      <c r="A1089" s="8" t="str" cm="1">
        <f t="array" aca="1" ref="A1089" ca="1">IF(INDIRECT("出席票!$F"&amp;TEXT(ROW(A1089),"0"),TRUE)="","",INDIRECT("出席票!$F"&amp;TEXT(ROW(A1089),"0"),TRUE))</f>
        <v/>
      </c>
      <c r="B1089" s="8" t="str" cm="1">
        <f t="array" aca="1" ref="B1089" ca="1">IF(INDIRECT("出席票!$G"&amp;TEXT(ROW(B1089),"0"),TRUE)="","",INDIRECT("出席票!$G"&amp;TEXT(ROW(B1089),"0"),TRUE))</f>
        <v/>
      </c>
      <c r="D1089" s="8" t="str" cm="1">
        <f t="array" aca="1" ref="D1089" ca="1">IF(INDIRECT("答案!$F"&amp;TEXT(ROW(D1089),"0"),TRUE)="","",INDIRECT("答案!$F"&amp;TEXT(ROW(D1089),"0"),TRUE))</f>
        <v/>
      </c>
      <c r="E1089" s="8" t="str" cm="1">
        <f t="array" aca="1" ref="E1089" ca="1">IF(INDIRECT("答案!$G"&amp;TEXT(ROW(E1089),"0"),TRUE)="","",INDIRECT("答案!$G"&amp;TEXT(ROW(E1089),"0"),TRUE))</f>
        <v/>
      </c>
    </row>
    <row r="1090" spans="1:5" x14ac:dyDescent="0.55000000000000004">
      <c r="A1090" s="8" t="str" cm="1">
        <f t="array" aca="1" ref="A1090" ca="1">IF(INDIRECT("出席票!$F"&amp;TEXT(ROW(A1090),"0"),TRUE)="","",INDIRECT("出席票!$F"&amp;TEXT(ROW(A1090),"0"),TRUE))</f>
        <v/>
      </c>
      <c r="B1090" s="8" t="str" cm="1">
        <f t="array" aca="1" ref="B1090" ca="1">IF(INDIRECT("出席票!$G"&amp;TEXT(ROW(B1090),"0"),TRUE)="","",INDIRECT("出席票!$G"&amp;TEXT(ROW(B1090),"0"),TRUE))</f>
        <v/>
      </c>
      <c r="D1090" s="8" t="str" cm="1">
        <f t="array" aca="1" ref="D1090" ca="1">IF(INDIRECT("答案!$F"&amp;TEXT(ROW(D1090),"0"),TRUE)="","",INDIRECT("答案!$F"&amp;TEXT(ROW(D1090),"0"),TRUE))</f>
        <v/>
      </c>
      <c r="E1090" s="8" t="str" cm="1">
        <f t="array" aca="1" ref="E1090" ca="1">IF(INDIRECT("答案!$G"&amp;TEXT(ROW(E1090),"0"),TRUE)="","",INDIRECT("答案!$G"&amp;TEXT(ROW(E1090),"0"),TRUE))</f>
        <v/>
      </c>
    </row>
    <row r="1091" spans="1:5" x14ac:dyDescent="0.55000000000000004">
      <c r="A1091" s="8" t="str" cm="1">
        <f t="array" aca="1" ref="A1091" ca="1">IF(INDIRECT("出席票!$F"&amp;TEXT(ROW(A1091),"0"),TRUE)="","",INDIRECT("出席票!$F"&amp;TEXT(ROW(A1091),"0"),TRUE))</f>
        <v/>
      </c>
      <c r="B1091" s="8" t="str" cm="1">
        <f t="array" aca="1" ref="B1091" ca="1">IF(INDIRECT("出席票!$G"&amp;TEXT(ROW(B1091),"0"),TRUE)="","",INDIRECT("出席票!$G"&amp;TEXT(ROW(B1091),"0"),TRUE))</f>
        <v/>
      </c>
      <c r="D1091" s="8" t="str" cm="1">
        <f t="array" aca="1" ref="D1091" ca="1">IF(INDIRECT("答案!$F"&amp;TEXT(ROW(D1091),"0"),TRUE)="","",INDIRECT("答案!$F"&amp;TEXT(ROW(D1091),"0"),TRUE))</f>
        <v/>
      </c>
      <c r="E1091" s="8" t="str" cm="1">
        <f t="array" aca="1" ref="E1091" ca="1">IF(INDIRECT("答案!$G"&amp;TEXT(ROW(E1091),"0"),TRUE)="","",INDIRECT("答案!$G"&amp;TEXT(ROW(E1091),"0"),TRUE))</f>
        <v/>
      </c>
    </row>
    <row r="1092" spans="1:5" x14ac:dyDescent="0.55000000000000004">
      <c r="A1092" s="8" t="str" cm="1">
        <f t="array" aca="1" ref="A1092" ca="1">IF(INDIRECT("出席票!$F"&amp;TEXT(ROW(A1092),"0"),TRUE)="","",INDIRECT("出席票!$F"&amp;TEXT(ROW(A1092),"0"),TRUE))</f>
        <v/>
      </c>
      <c r="B1092" s="8" t="str" cm="1">
        <f t="array" aca="1" ref="B1092" ca="1">IF(INDIRECT("出席票!$G"&amp;TEXT(ROW(B1092),"0"),TRUE)="","",INDIRECT("出席票!$G"&amp;TEXT(ROW(B1092),"0"),TRUE))</f>
        <v/>
      </c>
      <c r="D1092" s="8" t="str" cm="1">
        <f t="array" aca="1" ref="D1092" ca="1">IF(INDIRECT("答案!$F"&amp;TEXT(ROW(D1092),"0"),TRUE)="","",INDIRECT("答案!$F"&amp;TEXT(ROW(D1092),"0"),TRUE))</f>
        <v/>
      </c>
      <c r="E1092" s="8" t="str" cm="1">
        <f t="array" aca="1" ref="E1092" ca="1">IF(INDIRECT("答案!$G"&amp;TEXT(ROW(E1092),"0"),TRUE)="","",INDIRECT("答案!$G"&amp;TEXT(ROW(E1092),"0"),TRUE))</f>
        <v/>
      </c>
    </row>
    <row r="1093" spans="1:5" x14ac:dyDescent="0.55000000000000004">
      <c r="A1093" s="8" t="str" cm="1">
        <f t="array" aca="1" ref="A1093" ca="1">IF(INDIRECT("出席票!$F"&amp;TEXT(ROW(A1093),"0"),TRUE)="","",INDIRECT("出席票!$F"&amp;TEXT(ROW(A1093),"0"),TRUE))</f>
        <v/>
      </c>
      <c r="B1093" s="8" t="str" cm="1">
        <f t="array" aca="1" ref="B1093" ca="1">IF(INDIRECT("出席票!$G"&amp;TEXT(ROW(B1093),"0"),TRUE)="","",INDIRECT("出席票!$G"&amp;TEXT(ROW(B1093),"0"),TRUE))</f>
        <v/>
      </c>
      <c r="D1093" s="8" t="str" cm="1">
        <f t="array" aca="1" ref="D1093" ca="1">IF(INDIRECT("答案!$F"&amp;TEXT(ROW(D1093),"0"),TRUE)="","",INDIRECT("答案!$F"&amp;TEXT(ROW(D1093),"0"),TRUE))</f>
        <v/>
      </c>
      <c r="E1093" s="8" t="str" cm="1">
        <f t="array" aca="1" ref="E1093" ca="1">IF(INDIRECT("答案!$G"&amp;TEXT(ROW(E1093),"0"),TRUE)="","",INDIRECT("答案!$G"&amp;TEXT(ROW(E1093),"0"),TRUE))</f>
        <v/>
      </c>
    </row>
    <row r="1094" spans="1:5" x14ac:dyDescent="0.55000000000000004">
      <c r="A1094" s="8" t="str" cm="1">
        <f t="array" aca="1" ref="A1094" ca="1">IF(INDIRECT("出席票!$F"&amp;TEXT(ROW(A1094),"0"),TRUE)="","",INDIRECT("出席票!$F"&amp;TEXT(ROW(A1094),"0"),TRUE))</f>
        <v/>
      </c>
      <c r="B1094" s="8" t="str" cm="1">
        <f t="array" aca="1" ref="B1094" ca="1">IF(INDIRECT("出席票!$G"&amp;TEXT(ROW(B1094),"0"),TRUE)="","",INDIRECT("出席票!$G"&amp;TEXT(ROW(B1094),"0"),TRUE))</f>
        <v/>
      </c>
      <c r="D1094" s="8" t="str" cm="1">
        <f t="array" aca="1" ref="D1094" ca="1">IF(INDIRECT("答案!$F"&amp;TEXT(ROW(D1094),"0"),TRUE)="","",INDIRECT("答案!$F"&amp;TEXT(ROW(D1094),"0"),TRUE))</f>
        <v/>
      </c>
      <c r="E1094" s="8" t="str" cm="1">
        <f t="array" aca="1" ref="E1094" ca="1">IF(INDIRECT("答案!$G"&amp;TEXT(ROW(E1094),"0"),TRUE)="","",INDIRECT("答案!$G"&amp;TEXT(ROW(E1094),"0"),TRUE))</f>
        <v/>
      </c>
    </row>
    <row r="1095" spans="1:5" x14ac:dyDescent="0.55000000000000004">
      <c r="A1095" s="8" t="str" cm="1">
        <f t="array" aca="1" ref="A1095" ca="1">IF(INDIRECT("出席票!$F"&amp;TEXT(ROW(A1095),"0"),TRUE)="","",INDIRECT("出席票!$F"&amp;TEXT(ROW(A1095),"0"),TRUE))</f>
        <v/>
      </c>
      <c r="B1095" s="8" t="str" cm="1">
        <f t="array" aca="1" ref="B1095" ca="1">IF(INDIRECT("出席票!$G"&amp;TEXT(ROW(B1095),"0"),TRUE)="","",INDIRECT("出席票!$G"&amp;TEXT(ROW(B1095),"0"),TRUE))</f>
        <v/>
      </c>
      <c r="D1095" s="8" t="str" cm="1">
        <f t="array" aca="1" ref="D1095" ca="1">IF(INDIRECT("答案!$F"&amp;TEXT(ROW(D1095),"0"),TRUE)="","",INDIRECT("答案!$F"&amp;TEXT(ROW(D1095),"0"),TRUE))</f>
        <v/>
      </c>
      <c r="E1095" s="8" t="str" cm="1">
        <f t="array" aca="1" ref="E1095" ca="1">IF(INDIRECT("答案!$G"&amp;TEXT(ROW(E1095),"0"),TRUE)="","",INDIRECT("答案!$G"&amp;TEXT(ROW(E1095),"0"),TRUE))</f>
        <v/>
      </c>
    </row>
    <row r="1096" spans="1:5" x14ac:dyDescent="0.55000000000000004">
      <c r="A1096" s="8" t="str" cm="1">
        <f t="array" aca="1" ref="A1096" ca="1">IF(INDIRECT("出席票!$F"&amp;TEXT(ROW(A1096),"0"),TRUE)="","",INDIRECT("出席票!$F"&amp;TEXT(ROW(A1096),"0"),TRUE))</f>
        <v/>
      </c>
      <c r="B1096" s="8" t="str" cm="1">
        <f t="array" aca="1" ref="B1096" ca="1">IF(INDIRECT("出席票!$G"&amp;TEXT(ROW(B1096),"0"),TRUE)="","",INDIRECT("出席票!$G"&amp;TEXT(ROW(B1096),"0"),TRUE))</f>
        <v/>
      </c>
      <c r="D1096" s="8" t="str" cm="1">
        <f t="array" aca="1" ref="D1096" ca="1">IF(INDIRECT("答案!$F"&amp;TEXT(ROW(D1096),"0"),TRUE)="","",INDIRECT("答案!$F"&amp;TEXT(ROW(D1096),"0"),TRUE))</f>
        <v/>
      </c>
      <c r="E1096" s="8" t="str" cm="1">
        <f t="array" aca="1" ref="E1096" ca="1">IF(INDIRECT("答案!$G"&amp;TEXT(ROW(E1096),"0"),TRUE)="","",INDIRECT("答案!$G"&amp;TEXT(ROW(E1096),"0"),TRUE))</f>
        <v/>
      </c>
    </row>
    <row r="1097" spans="1:5" x14ac:dyDescent="0.55000000000000004">
      <c r="A1097" s="8" t="str" cm="1">
        <f t="array" aca="1" ref="A1097" ca="1">IF(INDIRECT("出席票!$F"&amp;TEXT(ROW(A1097),"0"),TRUE)="","",INDIRECT("出席票!$F"&amp;TEXT(ROW(A1097),"0"),TRUE))</f>
        <v/>
      </c>
      <c r="B1097" s="8" t="str" cm="1">
        <f t="array" aca="1" ref="B1097" ca="1">IF(INDIRECT("出席票!$G"&amp;TEXT(ROW(B1097),"0"),TRUE)="","",INDIRECT("出席票!$G"&amp;TEXT(ROW(B1097),"0"),TRUE))</f>
        <v/>
      </c>
      <c r="D1097" s="8" t="str" cm="1">
        <f t="array" aca="1" ref="D1097" ca="1">IF(INDIRECT("答案!$F"&amp;TEXT(ROW(D1097),"0"),TRUE)="","",INDIRECT("答案!$F"&amp;TEXT(ROW(D1097),"0"),TRUE))</f>
        <v/>
      </c>
      <c r="E1097" s="8" t="str" cm="1">
        <f t="array" aca="1" ref="E1097" ca="1">IF(INDIRECT("答案!$G"&amp;TEXT(ROW(E1097),"0"),TRUE)="","",INDIRECT("答案!$G"&amp;TEXT(ROW(E1097),"0"),TRUE))</f>
        <v/>
      </c>
    </row>
    <row r="1098" spans="1:5" x14ac:dyDescent="0.55000000000000004">
      <c r="A1098" s="8" t="str" cm="1">
        <f t="array" aca="1" ref="A1098" ca="1">IF(INDIRECT("出席票!$F"&amp;TEXT(ROW(A1098),"0"),TRUE)="","",INDIRECT("出席票!$F"&amp;TEXT(ROW(A1098),"0"),TRUE))</f>
        <v/>
      </c>
      <c r="B1098" s="8" t="str" cm="1">
        <f t="array" aca="1" ref="B1098" ca="1">IF(INDIRECT("出席票!$G"&amp;TEXT(ROW(B1098),"0"),TRUE)="","",INDIRECT("出席票!$G"&amp;TEXT(ROW(B1098),"0"),TRUE))</f>
        <v/>
      </c>
      <c r="D1098" s="8" t="str" cm="1">
        <f t="array" aca="1" ref="D1098" ca="1">IF(INDIRECT("答案!$F"&amp;TEXT(ROW(D1098),"0"),TRUE)="","",INDIRECT("答案!$F"&amp;TEXT(ROW(D1098),"0"),TRUE))</f>
        <v/>
      </c>
      <c r="E1098" s="8" t="str" cm="1">
        <f t="array" aca="1" ref="E1098" ca="1">IF(INDIRECT("答案!$G"&amp;TEXT(ROW(E1098),"0"),TRUE)="","",INDIRECT("答案!$G"&amp;TEXT(ROW(E1098),"0"),TRUE))</f>
        <v/>
      </c>
    </row>
    <row r="1099" spans="1:5" x14ac:dyDescent="0.55000000000000004">
      <c r="A1099" s="8" t="str" cm="1">
        <f t="array" aca="1" ref="A1099" ca="1">IF(INDIRECT("出席票!$F"&amp;TEXT(ROW(A1099),"0"),TRUE)="","",INDIRECT("出席票!$F"&amp;TEXT(ROW(A1099),"0"),TRUE))</f>
        <v/>
      </c>
      <c r="B1099" s="8" t="str" cm="1">
        <f t="array" aca="1" ref="B1099" ca="1">IF(INDIRECT("出席票!$G"&amp;TEXT(ROW(B1099),"0"),TRUE)="","",INDIRECT("出席票!$G"&amp;TEXT(ROW(B1099),"0"),TRUE))</f>
        <v/>
      </c>
      <c r="D1099" s="8" t="str" cm="1">
        <f t="array" aca="1" ref="D1099" ca="1">IF(INDIRECT("答案!$F"&amp;TEXT(ROW(D1099),"0"),TRUE)="","",INDIRECT("答案!$F"&amp;TEXT(ROW(D1099),"0"),TRUE))</f>
        <v/>
      </c>
      <c r="E1099" s="8" t="str" cm="1">
        <f t="array" aca="1" ref="E1099" ca="1">IF(INDIRECT("答案!$G"&amp;TEXT(ROW(E1099),"0"),TRUE)="","",INDIRECT("答案!$G"&amp;TEXT(ROW(E1099),"0"),TRUE))</f>
        <v/>
      </c>
    </row>
    <row r="1100" spans="1:5" x14ac:dyDescent="0.55000000000000004">
      <c r="A1100" s="8" t="str" cm="1">
        <f t="array" aca="1" ref="A1100" ca="1">IF(INDIRECT("出席票!$F"&amp;TEXT(ROW(A1100),"0"),TRUE)="","",INDIRECT("出席票!$F"&amp;TEXT(ROW(A1100),"0"),TRUE))</f>
        <v/>
      </c>
      <c r="B1100" s="8" t="str" cm="1">
        <f t="array" aca="1" ref="B1100" ca="1">IF(INDIRECT("出席票!$G"&amp;TEXT(ROW(B1100),"0"),TRUE)="","",INDIRECT("出席票!$G"&amp;TEXT(ROW(B1100),"0"),TRUE))</f>
        <v/>
      </c>
      <c r="D1100" s="8" t="str" cm="1">
        <f t="array" aca="1" ref="D1100" ca="1">IF(INDIRECT("答案!$F"&amp;TEXT(ROW(D1100),"0"),TRUE)="","",INDIRECT("答案!$F"&amp;TEXT(ROW(D1100),"0"),TRUE))</f>
        <v/>
      </c>
      <c r="E1100" s="8" t="str" cm="1">
        <f t="array" aca="1" ref="E1100" ca="1">IF(INDIRECT("答案!$G"&amp;TEXT(ROW(E1100),"0"),TRUE)="","",INDIRECT("答案!$G"&amp;TEXT(ROW(E1100),"0"),TRUE))</f>
        <v/>
      </c>
    </row>
    <row r="1101" spans="1:5" x14ac:dyDescent="0.55000000000000004">
      <c r="A1101" s="8" t="str" cm="1">
        <f t="array" aca="1" ref="A1101" ca="1">IF(INDIRECT("出席票!$F"&amp;TEXT(ROW(A1101),"0"),TRUE)="","",INDIRECT("出席票!$F"&amp;TEXT(ROW(A1101),"0"),TRUE))</f>
        <v/>
      </c>
      <c r="B1101" s="8" t="str" cm="1">
        <f t="array" aca="1" ref="B1101" ca="1">IF(INDIRECT("出席票!$G"&amp;TEXT(ROW(B1101),"0"),TRUE)="","",INDIRECT("出席票!$G"&amp;TEXT(ROW(B1101),"0"),TRUE))</f>
        <v/>
      </c>
      <c r="D1101" s="8" t="str" cm="1">
        <f t="array" aca="1" ref="D1101" ca="1">IF(INDIRECT("答案!$F"&amp;TEXT(ROW(D1101),"0"),TRUE)="","",INDIRECT("答案!$F"&amp;TEXT(ROW(D1101),"0"),TRUE))</f>
        <v/>
      </c>
      <c r="E1101" s="8" t="str" cm="1">
        <f t="array" aca="1" ref="E1101" ca="1">IF(INDIRECT("答案!$G"&amp;TEXT(ROW(E1101),"0"),TRUE)="","",INDIRECT("答案!$G"&amp;TEXT(ROW(E1101),"0"),TRUE))</f>
        <v/>
      </c>
    </row>
    <row r="1102" spans="1:5" x14ac:dyDescent="0.55000000000000004">
      <c r="A1102" s="8" t="str" cm="1">
        <f t="array" aca="1" ref="A1102" ca="1">IF(INDIRECT("出席票!$F"&amp;TEXT(ROW(A1102),"0"),TRUE)="","",INDIRECT("出席票!$F"&amp;TEXT(ROW(A1102),"0"),TRUE))</f>
        <v/>
      </c>
      <c r="B1102" s="8" t="str" cm="1">
        <f t="array" aca="1" ref="B1102" ca="1">IF(INDIRECT("出席票!$G"&amp;TEXT(ROW(B1102),"0"),TRUE)="","",INDIRECT("出席票!$G"&amp;TEXT(ROW(B1102),"0"),TRUE))</f>
        <v/>
      </c>
      <c r="D1102" s="8" t="str" cm="1">
        <f t="array" aca="1" ref="D1102" ca="1">IF(INDIRECT("答案!$F"&amp;TEXT(ROW(D1102),"0"),TRUE)="","",INDIRECT("答案!$F"&amp;TEXT(ROW(D1102),"0"),TRUE))</f>
        <v/>
      </c>
      <c r="E1102" s="8" t="str" cm="1">
        <f t="array" aca="1" ref="E1102" ca="1">IF(INDIRECT("答案!$G"&amp;TEXT(ROW(E1102),"0"),TRUE)="","",INDIRECT("答案!$G"&amp;TEXT(ROW(E1102),"0"),TRUE))</f>
        <v/>
      </c>
    </row>
    <row r="1103" spans="1:5" x14ac:dyDescent="0.55000000000000004">
      <c r="A1103" s="8" t="str" cm="1">
        <f t="array" aca="1" ref="A1103" ca="1">IF(INDIRECT("出席票!$F"&amp;TEXT(ROW(A1103),"0"),TRUE)="","",INDIRECT("出席票!$F"&amp;TEXT(ROW(A1103),"0"),TRUE))</f>
        <v/>
      </c>
      <c r="B1103" s="8" t="str" cm="1">
        <f t="array" aca="1" ref="B1103" ca="1">IF(INDIRECT("出席票!$G"&amp;TEXT(ROW(B1103),"0"),TRUE)="","",INDIRECT("出席票!$G"&amp;TEXT(ROW(B1103),"0"),TRUE))</f>
        <v/>
      </c>
      <c r="D1103" s="8" t="str" cm="1">
        <f t="array" aca="1" ref="D1103" ca="1">IF(INDIRECT("答案!$F"&amp;TEXT(ROW(D1103),"0"),TRUE)="","",INDIRECT("答案!$F"&amp;TEXT(ROW(D1103),"0"),TRUE))</f>
        <v/>
      </c>
      <c r="E1103" s="8" t="str" cm="1">
        <f t="array" aca="1" ref="E1103" ca="1">IF(INDIRECT("答案!$G"&amp;TEXT(ROW(E1103),"0"),TRUE)="","",INDIRECT("答案!$G"&amp;TEXT(ROW(E1103),"0"),TRUE))</f>
        <v/>
      </c>
    </row>
    <row r="1104" spans="1:5" x14ac:dyDescent="0.55000000000000004">
      <c r="A1104" s="8" t="str" cm="1">
        <f t="array" aca="1" ref="A1104" ca="1">IF(INDIRECT("出席票!$F"&amp;TEXT(ROW(A1104),"0"),TRUE)="","",INDIRECT("出席票!$F"&amp;TEXT(ROW(A1104),"0"),TRUE))</f>
        <v/>
      </c>
      <c r="B1104" s="8" t="str" cm="1">
        <f t="array" aca="1" ref="B1104" ca="1">IF(INDIRECT("出席票!$G"&amp;TEXT(ROW(B1104),"0"),TRUE)="","",INDIRECT("出席票!$G"&amp;TEXT(ROW(B1104),"0"),TRUE))</f>
        <v/>
      </c>
      <c r="D1104" s="8" t="str" cm="1">
        <f t="array" aca="1" ref="D1104" ca="1">IF(INDIRECT("答案!$F"&amp;TEXT(ROW(D1104),"0"),TRUE)="","",INDIRECT("答案!$F"&amp;TEXT(ROW(D1104),"0"),TRUE))</f>
        <v/>
      </c>
      <c r="E1104" s="8" t="str" cm="1">
        <f t="array" aca="1" ref="E1104" ca="1">IF(INDIRECT("答案!$G"&amp;TEXT(ROW(E1104),"0"),TRUE)="","",INDIRECT("答案!$G"&amp;TEXT(ROW(E1104),"0"),TRUE))</f>
        <v/>
      </c>
    </row>
    <row r="1105" spans="1:5" x14ac:dyDescent="0.55000000000000004">
      <c r="A1105" s="8" t="str" cm="1">
        <f t="array" aca="1" ref="A1105" ca="1">IF(INDIRECT("出席票!$F"&amp;TEXT(ROW(A1105),"0"),TRUE)="","",INDIRECT("出席票!$F"&amp;TEXT(ROW(A1105),"0"),TRUE))</f>
        <v/>
      </c>
      <c r="B1105" s="8" t="str" cm="1">
        <f t="array" aca="1" ref="B1105" ca="1">IF(INDIRECT("出席票!$G"&amp;TEXT(ROW(B1105),"0"),TRUE)="","",INDIRECT("出席票!$G"&amp;TEXT(ROW(B1105),"0"),TRUE))</f>
        <v/>
      </c>
      <c r="D1105" s="8" t="str" cm="1">
        <f t="array" aca="1" ref="D1105" ca="1">IF(INDIRECT("答案!$F"&amp;TEXT(ROW(D1105),"0"),TRUE)="","",INDIRECT("答案!$F"&amp;TEXT(ROW(D1105),"0"),TRUE))</f>
        <v/>
      </c>
      <c r="E1105" s="8" t="str" cm="1">
        <f t="array" aca="1" ref="E1105" ca="1">IF(INDIRECT("答案!$G"&amp;TEXT(ROW(E1105),"0"),TRUE)="","",INDIRECT("答案!$G"&amp;TEXT(ROW(E1105),"0"),TRUE))</f>
        <v/>
      </c>
    </row>
    <row r="1106" spans="1:5" x14ac:dyDescent="0.55000000000000004">
      <c r="A1106" s="8" t="str" cm="1">
        <f t="array" aca="1" ref="A1106" ca="1">IF(INDIRECT("出席票!$F"&amp;TEXT(ROW(A1106),"0"),TRUE)="","",INDIRECT("出席票!$F"&amp;TEXT(ROW(A1106),"0"),TRUE))</f>
        <v/>
      </c>
      <c r="B1106" s="8" t="str" cm="1">
        <f t="array" aca="1" ref="B1106" ca="1">IF(INDIRECT("出席票!$G"&amp;TEXT(ROW(B1106),"0"),TRUE)="","",INDIRECT("出席票!$G"&amp;TEXT(ROW(B1106),"0"),TRUE))</f>
        <v/>
      </c>
      <c r="D1106" s="8" t="str" cm="1">
        <f t="array" aca="1" ref="D1106" ca="1">IF(INDIRECT("答案!$F"&amp;TEXT(ROW(D1106),"0"),TRUE)="","",INDIRECT("答案!$F"&amp;TEXT(ROW(D1106),"0"),TRUE))</f>
        <v/>
      </c>
      <c r="E1106" s="8" t="str" cm="1">
        <f t="array" aca="1" ref="E1106" ca="1">IF(INDIRECT("答案!$G"&amp;TEXT(ROW(E1106),"0"),TRUE)="","",INDIRECT("答案!$G"&amp;TEXT(ROW(E1106),"0"),TRUE))</f>
        <v/>
      </c>
    </row>
    <row r="1107" spans="1:5" x14ac:dyDescent="0.55000000000000004">
      <c r="A1107" s="8" t="str" cm="1">
        <f t="array" aca="1" ref="A1107" ca="1">IF(INDIRECT("出席票!$F"&amp;TEXT(ROW(A1107),"0"),TRUE)="","",INDIRECT("出席票!$F"&amp;TEXT(ROW(A1107),"0"),TRUE))</f>
        <v/>
      </c>
      <c r="B1107" s="8" t="str" cm="1">
        <f t="array" aca="1" ref="B1107" ca="1">IF(INDIRECT("出席票!$G"&amp;TEXT(ROW(B1107),"0"),TRUE)="","",INDIRECT("出席票!$G"&amp;TEXT(ROW(B1107),"0"),TRUE))</f>
        <v/>
      </c>
      <c r="D1107" s="8" t="str" cm="1">
        <f t="array" aca="1" ref="D1107" ca="1">IF(INDIRECT("答案!$F"&amp;TEXT(ROW(D1107),"0"),TRUE)="","",INDIRECT("答案!$F"&amp;TEXT(ROW(D1107),"0"),TRUE))</f>
        <v/>
      </c>
      <c r="E1107" s="8" t="str" cm="1">
        <f t="array" aca="1" ref="E1107" ca="1">IF(INDIRECT("答案!$G"&amp;TEXT(ROW(E1107),"0"),TRUE)="","",INDIRECT("答案!$G"&amp;TEXT(ROW(E1107),"0"),TRUE))</f>
        <v/>
      </c>
    </row>
    <row r="1108" spans="1:5" x14ac:dyDescent="0.55000000000000004">
      <c r="A1108" s="8" t="str" cm="1">
        <f t="array" aca="1" ref="A1108" ca="1">IF(INDIRECT("出席票!$F"&amp;TEXT(ROW(A1108),"0"),TRUE)="","",INDIRECT("出席票!$F"&amp;TEXT(ROW(A1108),"0"),TRUE))</f>
        <v/>
      </c>
      <c r="B1108" s="8" t="str" cm="1">
        <f t="array" aca="1" ref="B1108" ca="1">IF(INDIRECT("出席票!$G"&amp;TEXT(ROW(B1108),"0"),TRUE)="","",INDIRECT("出席票!$G"&amp;TEXT(ROW(B1108),"0"),TRUE))</f>
        <v/>
      </c>
      <c r="D1108" s="8" t="str" cm="1">
        <f t="array" aca="1" ref="D1108" ca="1">IF(INDIRECT("答案!$F"&amp;TEXT(ROW(D1108),"0"),TRUE)="","",INDIRECT("答案!$F"&amp;TEXT(ROW(D1108),"0"),TRUE))</f>
        <v/>
      </c>
      <c r="E1108" s="8" t="str" cm="1">
        <f t="array" aca="1" ref="E1108" ca="1">IF(INDIRECT("答案!$G"&amp;TEXT(ROW(E1108),"0"),TRUE)="","",INDIRECT("答案!$G"&amp;TEXT(ROW(E1108),"0"),TRUE))</f>
        <v/>
      </c>
    </row>
    <row r="1109" spans="1:5" x14ac:dyDescent="0.55000000000000004">
      <c r="A1109" s="8" t="str" cm="1">
        <f t="array" aca="1" ref="A1109" ca="1">IF(INDIRECT("出席票!$F"&amp;TEXT(ROW(A1109),"0"),TRUE)="","",INDIRECT("出席票!$F"&amp;TEXT(ROW(A1109),"0"),TRUE))</f>
        <v/>
      </c>
      <c r="B1109" s="8" t="str" cm="1">
        <f t="array" aca="1" ref="B1109" ca="1">IF(INDIRECT("出席票!$G"&amp;TEXT(ROW(B1109),"0"),TRUE)="","",INDIRECT("出席票!$G"&amp;TEXT(ROW(B1109),"0"),TRUE))</f>
        <v/>
      </c>
      <c r="D1109" s="8" t="str" cm="1">
        <f t="array" aca="1" ref="D1109" ca="1">IF(INDIRECT("答案!$F"&amp;TEXT(ROW(D1109),"0"),TRUE)="","",INDIRECT("答案!$F"&amp;TEXT(ROW(D1109),"0"),TRUE))</f>
        <v/>
      </c>
      <c r="E1109" s="8" t="str" cm="1">
        <f t="array" aca="1" ref="E1109" ca="1">IF(INDIRECT("答案!$G"&amp;TEXT(ROW(E1109),"0"),TRUE)="","",INDIRECT("答案!$G"&amp;TEXT(ROW(E1109),"0"),TRUE))</f>
        <v/>
      </c>
    </row>
    <row r="1110" spans="1:5" x14ac:dyDescent="0.55000000000000004">
      <c r="A1110" s="8" t="str" cm="1">
        <f t="array" aca="1" ref="A1110" ca="1">IF(INDIRECT("出席票!$F"&amp;TEXT(ROW(A1110),"0"),TRUE)="","",INDIRECT("出席票!$F"&amp;TEXT(ROW(A1110),"0"),TRUE))</f>
        <v/>
      </c>
      <c r="B1110" s="8" t="str" cm="1">
        <f t="array" aca="1" ref="B1110" ca="1">IF(INDIRECT("出席票!$G"&amp;TEXT(ROW(B1110),"0"),TRUE)="","",INDIRECT("出席票!$G"&amp;TEXT(ROW(B1110),"0"),TRUE))</f>
        <v/>
      </c>
      <c r="D1110" s="8" t="str" cm="1">
        <f t="array" aca="1" ref="D1110" ca="1">IF(INDIRECT("答案!$F"&amp;TEXT(ROW(D1110),"0"),TRUE)="","",INDIRECT("答案!$F"&amp;TEXT(ROW(D1110),"0"),TRUE))</f>
        <v/>
      </c>
      <c r="E1110" s="8" t="str" cm="1">
        <f t="array" aca="1" ref="E1110" ca="1">IF(INDIRECT("答案!$G"&amp;TEXT(ROW(E1110),"0"),TRUE)="","",INDIRECT("答案!$G"&amp;TEXT(ROW(E1110),"0"),TRUE))</f>
        <v/>
      </c>
    </row>
    <row r="1111" spans="1:5" x14ac:dyDescent="0.55000000000000004">
      <c r="A1111" s="8" t="str" cm="1">
        <f t="array" aca="1" ref="A1111" ca="1">IF(INDIRECT("出席票!$F"&amp;TEXT(ROW(A1111),"0"),TRUE)="","",INDIRECT("出席票!$F"&amp;TEXT(ROW(A1111),"0"),TRUE))</f>
        <v/>
      </c>
      <c r="B1111" s="8" t="str" cm="1">
        <f t="array" aca="1" ref="B1111" ca="1">IF(INDIRECT("出席票!$G"&amp;TEXT(ROW(B1111),"0"),TRUE)="","",INDIRECT("出席票!$G"&amp;TEXT(ROW(B1111),"0"),TRUE))</f>
        <v/>
      </c>
      <c r="D1111" s="8" t="str" cm="1">
        <f t="array" aca="1" ref="D1111" ca="1">IF(INDIRECT("答案!$F"&amp;TEXT(ROW(D1111),"0"),TRUE)="","",INDIRECT("答案!$F"&amp;TEXT(ROW(D1111),"0"),TRUE))</f>
        <v/>
      </c>
      <c r="E1111" s="8" t="str" cm="1">
        <f t="array" aca="1" ref="E1111" ca="1">IF(INDIRECT("答案!$G"&amp;TEXT(ROW(E1111),"0"),TRUE)="","",INDIRECT("答案!$G"&amp;TEXT(ROW(E1111),"0"),TRUE))</f>
        <v/>
      </c>
    </row>
    <row r="1112" spans="1:5" x14ac:dyDescent="0.55000000000000004">
      <c r="A1112" s="8" t="str" cm="1">
        <f t="array" aca="1" ref="A1112" ca="1">IF(INDIRECT("出席票!$F"&amp;TEXT(ROW(A1112),"0"),TRUE)="","",INDIRECT("出席票!$F"&amp;TEXT(ROW(A1112),"0"),TRUE))</f>
        <v/>
      </c>
      <c r="B1112" s="8" t="str" cm="1">
        <f t="array" aca="1" ref="B1112" ca="1">IF(INDIRECT("出席票!$G"&amp;TEXT(ROW(B1112),"0"),TRUE)="","",INDIRECT("出席票!$G"&amp;TEXT(ROW(B1112),"0"),TRUE))</f>
        <v/>
      </c>
      <c r="D1112" s="8" t="str" cm="1">
        <f t="array" aca="1" ref="D1112" ca="1">IF(INDIRECT("答案!$F"&amp;TEXT(ROW(D1112),"0"),TRUE)="","",INDIRECT("答案!$F"&amp;TEXT(ROW(D1112),"0"),TRUE))</f>
        <v/>
      </c>
      <c r="E1112" s="8" t="str" cm="1">
        <f t="array" aca="1" ref="E1112" ca="1">IF(INDIRECT("答案!$G"&amp;TEXT(ROW(E1112),"0"),TRUE)="","",INDIRECT("答案!$G"&amp;TEXT(ROW(E1112),"0"),TRUE))</f>
        <v/>
      </c>
    </row>
    <row r="1113" spans="1:5" x14ac:dyDescent="0.55000000000000004">
      <c r="A1113" s="8" t="str" cm="1">
        <f t="array" aca="1" ref="A1113" ca="1">IF(INDIRECT("出席票!$F"&amp;TEXT(ROW(A1113),"0"),TRUE)="","",INDIRECT("出席票!$F"&amp;TEXT(ROW(A1113),"0"),TRUE))</f>
        <v/>
      </c>
      <c r="B1113" s="8" t="str" cm="1">
        <f t="array" aca="1" ref="B1113" ca="1">IF(INDIRECT("出席票!$G"&amp;TEXT(ROW(B1113),"0"),TRUE)="","",INDIRECT("出席票!$G"&amp;TEXT(ROW(B1113),"0"),TRUE))</f>
        <v/>
      </c>
      <c r="D1113" s="8" t="str" cm="1">
        <f t="array" aca="1" ref="D1113" ca="1">IF(INDIRECT("答案!$F"&amp;TEXT(ROW(D1113),"0"),TRUE)="","",INDIRECT("答案!$F"&amp;TEXT(ROW(D1113),"0"),TRUE))</f>
        <v/>
      </c>
      <c r="E1113" s="8" t="str" cm="1">
        <f t="array" aca="1" ref="E1113" ca="1">IF(INDIRECT("答案!$G"&amp;TEXT(ROW(E1113),"0"),TRUE)="","",INDIRECT("答案!$G"&amp;TEXT(ROW(E1113),"0"),TRUE))</f>
        <v/>
      </c>
    </row>
    <row r="1114" spans="1:5" x14ac:dyDescent="0.55000000000000004">
      <c r="A1114" s="8" t="str" cm="1">
        <f t="array" aca="1" ref="A1114" ca="1">IF(INDIRECT("出席票!$F"&amp;TEXT(ROW(A1114),"0"),TRUE)="","",INDIRECT("出席票!$F"&amp;TEXT(ROW(A1114),"0"),TRUE))</f>
        <v/>
      </c>
      <c r="B1114" s="8" t="str" cm="1">
        <f t="array" aca="1" ref="B1114" ca="1">IF(INDIRECT("出席票!$G"&amp;TEXT(ROW(B1114),"0"),TRUE)="","",INDIRECT("出席票!$G"&amp;TEXT(ROW(B1114),"0"),TRUE))</f>
        <v/>
      </c>
      <c r="D1114" s="8" t="str" cm="1">
        <f t="array" aca="1" ref="D1114" ca="1">IF(INDIRECT("答案!$F"&amp;TEXT(ROW(D1114),"0"),TRUE)="","",INDIRECT("答案!$F"&amp;TEXT(ROW(D1114),"0"),TRUE))</f>
        <v/>
      </c>
      <c r="E1114" s="8" t="str" cm="1">
        <f t="array" aca="1" ref="E1114" ca="1">IF(INDIRECT("答案!$G"&amp;TEXT(ROW(E1114),"0"),TRUE)="","",INDIRECT("答案!$G"&amp;TEXT(ROW(E1114),"0"),TRUE))</f>
        <v/>
      </c>
    </row>
    <row r="1115" spans="1:5" x14ac:dyDescent="0.55000000000000004">
      <c r="A1115" s="8" t="str" cm="1">
        <f t="array" aca="1" ref="A1115" ca="1">IF(INDIRECT("出席票!$F"&amp;TEXT(ROW(A1115),"0"),TRUE)="","",INDIRECT("出席票!$F"&amp;TEXT(ROW(A1115),"0"),TRUE))</f>
        <v/>
      </c>
      <c r="B1115" s="8" t="str" cm="1">
        <f t="array" aca="1" ref="B1115" ca="1">IF(INDIRECT("出席票!$G"&amp;TEXT(ROW(B1115),"0"),TRUE)="","",INDIRECT("出席票!$G"&amp;TEXT(ROW(B1115),"0"),TRUE))</f>
        <v/>
      </c>
      <c r="D1115" s="8" t="str" cm="1">
        <f t="array" aca="1" ref="D1115" ca="1">IF(INDIRECT("答案!$F"&amp;TEXT(ROW(D1115),"0"),TRUE)="","",INDIRECT("答案!$F"&amp;TEXT(ROW(D1115),"0"),TRUE))</f>
        <v/>
      </c>
      <c r="E1115" s="8" t="str" cm="1">
        <f t="array" aca="1" ref="E1115" ca="1">IF(INDIRECT("答案!$G"&amp;TEXT(ROW(E1115),"0"),TRUE)="","",INDIRECT("答案!$G"&amp;TEXT(ROW(E1115),"0"),TRUE))</f>
        <v/>
      </c>
    </row>
    <row r="1116" spans="1:5" x14ac:dyDescent="0.55000000000000004">
      <c r="A1116" s="8" t="str" cm="1">
        <f t="array" aca="1" ref="A1116" ca="1">IF(INDIRECT("出席票!$F"&amp;TEXT(ROW(A1116),"0"),TRUE)="","",INDIRECT("出席票!$F"&amp;TEXT(ROW(A1116),"0"),TRUE))</f>
        <v/>
      </c>
      <c r="B1116" s="8" t="str" cm="1">
        <f t="array" aca="1" ref="B1116" ca="1">IF(INDIRECT("出席票!$G"&amp;TEXT(ROW(B1116),"0"),TRUE)="","",INDIRECT("出席票!$G"&amp;TEXT(ROW(B1116),"0"),TRUE))</f>
        <v/>
      </c>
      <c r="D1116" s="8" t="str" cm="1">
        <f t="array" aca="1" ref="D1116" ca="1">IF(INDIRECT("答案!$F"&amp;TEXT(ROW(D1116),"0"),TRUE)="","",INDIRECT("答案!$F"&amp;TEXT(ROW(D1116),"0"),TRUE))</f>
        <v/>
      </c>
      <c r="E1116" s="8" t="str" cm="1">
        <f t="array" aca="1" ref="E1116" ca="1">IF(INDIRECT("答案!$G"&amp;TEXT(ROW(E1116),"0"),TRUE)="","",INDIRECT("答案!$G"&amp;TEXT(ROW(E1116),"0"),TRUE))</f>
        <v/>
      </c>
    </row>
    <row r="1117" spans="1:5" x14ac:dyDescent="0.55000000000000004">
      <c r="A1117" s="8" t="str" cm="1">
        <f t="array" aca="1" ref="A1117" ca="1">IF(INDIRECT("出席票!$F"&amp;TEXT(ROW(A1117),"0"),TRUE)="","",INDIRECT("出席票!$F"&amp;TEXT(ROW(A1117),"0"),TRUE))</f>
        <v/>
      </c>
      <c r="B1117" s="8" t="str" cm="1">
        <f t="array" aca="1" ref="B1117" ca="1">IF(INDIRECT("出席票!$G"&amp;TEXT(ROW(B1117),"0"),TRUE)="","",INDIRECT("出席票!$G"&amp;TEXT(ROW(B1117),"0"),TRUE))</f>
        <v/>
      </c>
      <c r="D1117" s="8" t="str" cm="1">
        <f t="array" aca="1" ref="D1117" ca="1">IF(INDIRECT("答案!$F"&amp;TEXT(ROW(D1117),"0"),TRUE)="","",INDIRECT("答案!$F"&amp;TEXT(ROW(D1117),"0"),TRUE))</f>
        <v/>
      </c>
      <c r="E1117" s="8" t="str" cm="1">
        <f t="array" aca="1" ref="E1117" ca="1">IF(INDIRECT("答案!$G"&amp;TEXT(ROW(E1117),"0"),TRUE)="","",INDIRECT("答案!$G"&amp;TEXT(ROW(E1117),"0"),TRUE))</f>
        <v/>
      </c>
    </row>
    <row r="1118" spans="1:5" x14ac:dyDescent="0.55000000000000004">
      <c r="A1118" s="8" t="str" cm="1">
        <f t="array" aca="1" ref="A1118" ca="1">IF(INDIRECT("出席票!$F"&amp;TEXT(ROW(A1118),"0"),TRUE)="","",INDIRECT("出席票!$F"&amp;TEXT(ROW(A1118),"0"),TRUE))</f>
        <v/>
      </c>
      <c r="B1118" s="8" t="str" cm="1">
        <f t="array" aca="1" ref="B1118" ca="1">IF(INDIRECT("出席票!$G"&amp;TEXT(ROW(B1118),"0"),TRUE)="","",INDIRECT("出席票!$G"&amp;TEXT(ROW(B1118),"0"),TRUE))</f>
        <v/>
      </c>
      <c r="D1118" s="8" t="str" cm="1">
        <f t="array" aca="1" ref="D1118" ca="1">IF(INDIRECT("答案!$F"&amp;TEXT(ROW(D1118),"0"),TRUE)="","",INDIRECT("答案!$F"&amp;TEXT(ROW(D1118),"0"),TRUE))</f>
        <v/>
      </c>
      <c r="E1118" s="8" t="str" cm="1">
        <f t="array" aca="1" ref="E1118" ca="1">IF(INDIRECT("答案!$G"&amp;TEXT(ROW(E1118),"0"),TRUE)="","",INDIRECT("答案!$G"&amp;TEXT(ROW(E1118),"0"),TRUE))</f>
        <v/>
      </c>
    </row>
    <row r="1119" spans="1:5" x14ac:dyDescent="0.55000000000000004">
      <c r="A1119" s="8" t="str" cm="1">
        <f t="array" aca="1" ref="A1119" ca="1">IF(INDIRECT("出席票!$F"&amp;TEXT(ROW(A1119),"0"),TRUE)="","",INDIRECT("出席票!$F"&amp;TEXT(ROW(A1119),"0"),TRUE))</f>
        <v/>
      </c>
      <c r="B1119" s="8" t="str" cm="1">
        <f t="array" aca="1" ref="B1119" ca="1">IF(INDIRECT("出席票!$G"&amp;TEXT(ROW(B1119),"0"),TRUE)="","",INDIRECT("出席票!$G"&amp;TEXT(ROW(B1119),"0"),TRUE))</f>
        <v/>
      </c>
      <c r="D1119" s="8" t="str" cm="1">
        <f t="array" aca="1" ref="D1119" ca="1">IF(INDIRECT("答案!$F"&amp;TEXT(ROW(D1119),"0"),TRUE)="","",INDIRECT("答案!$F"&amp;TEXT(ROW(D1119),"0"),TRUE))</f>
        <v/>
      </c>
      <c r="E1119" s="8" t="str" cm="1">
        <f t="array" aca="1" ref="E1119" ca="1">IF(INDIRECT("答案!$G"&amp;TEXT(ROW(E1119),"0"),TRUE)="","",INDIRECT("答案!$G"&amp;TEXT(ROW(E1119),"0"),TRUE))</f>
        <v/>
      </c>
    </row>
    <row r="1120" spans="1:5" x14ac:dyDescent="0.55000000000000004">
      <c r="A1120" s="8" t="str" cm="1">
        <f t="array" aca="1" ref="A1120" ca="1">IF(INDIRECT("出席票!$F"&amp;TEXT(ROW(A1120),"0"),TRUE)="","",INDIRECT("出席票!$F"&amp;TEXT(ROW(A1120),"0"),TRUE))</f>
        <v/>
      </c>
      <c r="B1120" s="8" t="str" cm="1">
        <f t="array" aca="1" ref="B1120" ca="1">IF(INDIRECT("出席票!$G"&amp;TEXT(ROW(B1120),"0"),TRUE)="","",INDIRECT("出席票!$G"&amp;TEXT(ROW(B1120),"0"),TRUE))</f>
        <v/>
      </c>
      <c r="D1120" s="8" t="str" cm="1">
        <f t="array" aca="1" ref="D1120" ca="1">IF(INDIRECT("答案!$F"&amp;TEXT(ROW(D1120),"0"),TRUE)="","",INDIRECT("答案!$F"&amp;TEXT(ROW(D1120),"0"),TRUE))</f>
        <v/>
      </c>
      <c r="E1120" s="8" t="str" cm="1">
        <f t="array" aca="1" ref="E1120" ca="1">IF(INDIRECT("答案!$G"&amp;TEXT(ROW(E1120),"0"),TRUE)="","",INDIRECT("答案!$G"&amp;TEXT(ROW(E1120),"0"),TRUE))</f>
        <v/>
      </c>
    </row>
    <row r="1121" spans="1:5" x14ac:dyDescent="0.55000000000000004">
      <c r="A1121" s="8" t="str" cm="1">
        <f t="array" aca="1" ref="A1121" ca="1">IF(INDIRECT("出席票!$F"&amp;TEXT(ROW(A1121),"0"),TRUE)="","",INDIRECT("出席票!$F"&amp;TEXT(ROW(A1121),"0"),TRUE))</f>
        <v/>
      </c>
      <c r="B1121" s="8" t="str" cm="1">
        <f t="array" aca="1" ref="B1121" ca="1">IF(INDIRECT("出席票!$G"&amp;TEXT(ROW(B1121),"0"),TRUE)="","",INDIRECT("出席票!$G"&amp;TEXT(ROW(B1121),"0"),TRUE))</f>
        <v/>
      </c>
      <c r="D1121" s="8" t="str" cm="1">
        <f t="array" aca="1" ref="D1121" ca="1">IF(INDIRECT("答案!$F"&amp;TEXT(ROW(D1121),"0"),TRUE)="","",INDIRECT("答案!$F"&amp;TEXT(ROW(D1121),"0"),TRUE))</f>
        <v/>
      </c>
      <c r="E1121" s="8" t="str" cm="1">
        <f t="array" aca="1" ref="E1121" ca="1">IF(INDIRECT("答案!$G"&amp;TEXT(ROW(E1121),"0"),TRUE)="","",INDIRECT("答案!$G"&amp;TEXT(ROW(E1121),"0"),TRUE))</f>
        <v/>
      </c>
    </row>
    <row r="1122" spans="1:5" x14ac:dyDescent="0.55000000000000004">
      <c r="A1122" s="8" t="str" cm="1">
        <f t="array" aca="1" ref="A1122" ca="1">IF(INDIRECT("出席票!$F"&amp;TEXT(ROW(A1122),"0"),TRUE)="","",INDIRECT("出席票!$F"&amp;TEXT(ROW(A1122),"0"),TRUE))</f>
        <v/>
      </c>
      <c r="B1122" s="8" t="str" cm="1">
        <f t="array" aca="1" ref="B1122" ca="1">IF(INDIRECT("出席票!$G"&amp;TEXT(ROW(B1122),"0"),TRUE)="","",INDIRECT("出席票!$G"&amp;TEXT(ROW(B1122),"0"),TRUE))</f>
        <v/>
      </c>
      <c r="D1122" s="8" t="str" cm="1">
        <f t="array" aca="1" ref="D1122" ca="1">IF(INDIRECT("答案!$F"&amp;TEXT(ROW(D1122),"0"),TRUE)="","",INDIRECT("答案!$F"&amp;TEXT(ROW(D1122),"0"),TRUE))</f>
        <v/>
      </c>
      <c r="E1122" s="8" t="str" cm="1">
        <f t="array" aca="1" ref="E1122" ca="1">IF(INDIRECT("答案!$G"&amp;TEXT(ROW(E1122),"0"),TRUE)="","",INDIRECT("答案!$G"&amp;TEXT(ROW(E1122),"0"),TRUE))</f>
        <v/>
      </c>
    </row>
    <row r="1123" spans="1:5" x14ac:dyDescent="0.55000000000000004">
      <c r="A1123" s="8" t="str" cm="1">
        <f t="array" aca="1" ref="A1123" ca="1">IF(INDIRECT("出席票!$F"&amp;TEXT(ROW(A1123),"0"),TRUE)="","",INDIRECT("出席票!$F"&amp;TEXT(ROW(A1123),"0"),TRUE))</f>
        <v/>
      </c>
      <c r="B1123" s="8" t="str" cm="1">
        <f t="array" aca="1" ref="B1123" ca="1">IF(INDIRECT("出席票!$G"&amp;TEXT(ROW(B1123),"0"),TRUE)="","",INDIRECT("出席票!$G"&amp;TEXT(ROW(B1123),"0"),TRUE))</f>
        <v/>
      </c>
      <c r="D1123" s="8" t="str" cm="1">
        <f t="array" aca="1" ref="D1123" ca="1">IF(INDIRECT("答案!$F"&amp;TEXT(ROW(D1123),"0"),TRUE)="","",INDIRECT("答案!$F"&amp;TEXT(ROW(D1123),"0"),TRUE))</f>
        <v/>
      </c>
      <c r="E1123" s="8" t="str" cm="1">
        <f t="array" aca="1" ref="E1123" ca="1">IF(INDIRECT("答案!$G"&amp;TEXT(ROW(E1123),"0"),TRUE)="","",INDIRECT("答案!$G"&amp;TEXT(ROW(E1123),"0"),TRUE))</f>
        <v/>
      </c>
    </row>
    <row r="1124" spans="1:5" x14ac:dyDescent="0.55000000000000004">
      <c r="A1124" s="8" t="str" cm="1">
        <f t="array" aca="1" ref="A1124" ca="1">IF(INDIRECT("出席票!$F"&amp;TEXT(ROW(A1124),"0"),TRUE)="","",INDIRECT("出席票!$F"&amp;TEXT(ROW(A1124),"0"),TRUE))</f>
        <v/>
      </c>
      <c r="B1124" s="8" t="str" cm="1">
        <f t="array" aca="1" ref="B1124" ca="1">IF(INDIRECT("出席票!$G"&amp;TEXT(ROW(B1124),"0"),TRUE)="","",INDIRECT("出席票!$G"&amp;TEXT(ROW(B1124),"0"),TRUE))</f>
        <v/>
      </c>
      <c r="D1124" s="8" t="str" cm="1">
        <f t="array" aca="1" ref="D1124" ca="1">IF(INDIRECT("答案!$F"&amp;TEXT(ROW(D1124),"0"),TRUE)="","",INDIRECT("答案!$F"&amp;TEXT(ROW(D1124),"0"),TRUE))</f>
        <v/>
      </c>
      <c r="E1124" s="8" t="str" cm="1">
        <f t="array" aca="1" ref="E1124" ca="1">IF(INDIRECT("答案!$G"&amp;TEXT(ROW(E1124),"0"),TRUE)="","",INDIRECT("答案!$G"&amp;TEXT(ROW(E1124),"0"),TRUE))</f>
        <v/>
      </c>
    </row>
    <row r="1125" spans="1:5" x14ac:dyDescent="0.55000000000000004">
      <c r="A1125" s="8" t="str" cm="1">
        <f t="array" aca="1" ref="A1125" ca="1">IF(INDIRECT("出席票!$F"&amp;TEXT(ROW(A1125),"0"),TRUE)="","",INDIRECT("出席票!$F"&amp;TEXT(ROW(A1125),"0"),TRUE))</f>
        <v/>
      </c>
      <c r="B1125" s="8" t="str" cm="1">
        <f t="array" aca="1" ref="B1125" ca="1">IF(INDIRECT("出席票!$G"&amp;TEXT(ROW(B1125),"0"),TRUE)="","",INDIRECT("出席票!$G"&amp;TEXT(ROW(B1125),"0"),TRUE))</f>
        <v/>
      </c>
      <c r="D1125" s="8" t="str" cm="1">
        <f t="array" aca="1" ref="D1125" ca="1">IF(INDIRECT("答案!$F"&amp;TEXT(ROW(D1125),"0"),TRUE)="","",INDIRECT("答案!$F"&amp;TEXT(ROW(D1125),"0"),TRUE))</f>
        <v/>
      </c>
      <c r="E1125" s="8" t="str" cm="1">
        <f t="array" aca="1" ref="E1125" ca="1">IF(INDIRECT("答案!$G"&amp;TEXT(ROW(E1125),"0"),TRUE)="","",INDIRECT("答案!$G"&amp;TEXT(ROW(E1125),"0"),TRUE))</f>
        <v/>
      </c>
    </row>
    <row r="1126" spans="1:5" x14ac:dyDescent="0.55000000000000004">
      <c r="A1126" s="8" t="str" cm="1">
        <f t="array" aca="1" ref="A1126" ca="1">IF(INDIRECT("出席票!$F"&amp;TEXT(ROW(A1126),"0"),TRUE)="","",INDIRECT("出席票!$F"&amp;TEXT(ROW(A1126),"0"),TRUE))</f>
        <v/>
      </c>
      <c r="B1126" s="8" t="str" cm="1">
        <f t="array" aca="1" ref="B1126" ca="1">IF(INDIRECT("出席票!$G"&amp;TEXT(ROW(B1126),"0"),TRUE)="","",INDIRECT("出席票!$G"&amp;TEXT(ROW(B1126),"0"),TRUE))</f>
        <v/>
      </c>
      <c r="D1126" s="8" t="str" cm="1">
        <f t="array" aca="1" ref="D1126" ca="1">IF(INDIRECT("答案!$F"&amp;TEXT(ROW(D1126),"0"),TRUE)="","",INDIRECT("答案!$F"&amp;TEXT(ROW(D1126),"0"),TRUE))</f>
        <v/>
      </c>
      <c r="E1126" s="8" t="str" cm="1">
        <f t="array" aca="1" ref="E1126" ca="1">IF(INDIRECT("答案!$G"&amp;TEXT(ROW(E1126),"0"),TRUE)="","",INDIRECT("答案!$G"&amp;TEXT(ROW(E1126),"0"),TRUE))</f>
        <v/>
      </c>
    </row>
    <row r="1127" spans="1:5" x14ac:dyDescent="0.55000000000000004">
      <c r="A1127" s="8" t="str" cm="1">
        <f t="array" aca="1" ref="A1127" ca="1">IF(INDIRECT("出席票!$F"&amp;TEXT(ROW(A1127),"0"),TRUE)="","",INDIRECT("出席票!$F"&amp;TEXT(ROW(A1127),"0"),TRUE))</f>
        <v/>
      </c>
      <c r="B1127" s="8" t="str" cm="1">
        <f t="array" aca="1" ref="B1127" ca="1">IF(INDIRECT("出席票!$G"&amp;TEXT(ROW(B1127),"0"),TRUE)="","",INDIRECT("出席票!$G"&amp;TEXT(ROW(B1127),"0"),TRUE))</f>
        <v/>
      </c>
      <c r="D1127" s="8" t="str" cm="1">
        <f t="array" aca="1" ref="D1127" ca="1">IF(INDIRECT("答案!$F"&amp;TEXT(ROW(D1127),"0"),TRUE)="","",INDIRECT("答案!$F"&amp;TEXT(ROW(D1127),"0"),TRUE))</f>
        <v/>
      </c>
      <c r="E1127" s="8" t="str" cm="1">
        <f t="array" aca="1" ref="E1127" ca="1">IF(INDIRECT("答案!$G"&amp;TEXT(ROW(E1127),"0"),TRUE)="","",INDIRECT("答案!$G"&amp;TEXT(ROW(E1127),"0"),TRUE))</f>
        <v/>
      </c>
    </row>
    <row r="1128" spans="1:5" x14ac:dyDescent="0.55000000000000004">
      <c r="A1128" s="8" t="str" cm="1">
        <f t="array" aca="1" ref="A1128" ca="1">IF(INDIRECT("出席票!$F"&amp;TEXT(ROW(A1128),"0"),TRUE)="","",INDIRECT("出席票!$F"&amp;TEXT(ROW(A1128),"0"),TRUE))</f>
        <v/>
      </c>
      <c r="B1128" s="8" t="str" cm="1">
        <f t="array" aca="1" ref="B1128" ca="1">IF(INDIRECT("出席票!$G"&amp;TEXT(ROW(B1128),"0"),TRUE)="","",INDIRECT("出席票!$G"&amp;TEXT(ROW(B1128),"0"),TRUE))</f>
        <v/>
      </c>
      <c r="D1128" s="8" t="str" cm="1">
        <f t="array" aca="1" ref="D1128" ca="1">IF(INDIRECT("答案!$F"&amp;TEXT(ROW(D1128),"0"),TRUE)="","",INDIRECT("答案!$F"&amp;TEXT(ROW(D1128),"0"),TRUE))</f>
        <v/>
      </c>
      <c r="E1128" s="8" t="str" cm="1">
        <f t="array" aca="1" ref="E1128" ca="1">IF(INDIRECT("答案!$G"&amp;TEXT(ROW(E1128),"0"),TRUE)="","",INDIRECT("答案!$G"&amp;TEXT(ROW(E1128),"0"),TRUE))</f>
        <v/>
      </c>
    </row>
    <row r="1129" spans="1:5" x14ac:dyDescent="0.55000000000000004">
      <c r="A1129" s="8" t="str" cm="1">
        <f t="array" aca="1" ref="A1129" ca="1">IF(INDIRECT("出席票!$F"&amp;TEXT(ROW(A1129),"0"),TRUE)="","",INDIRECT("出席票!$F"&amp;TEXT(ROW(A1129),"0"),TRUE))</f>
        <v/>
      </c>
      <c r="B1129" s="8" t="str" cm="1">
        <f t="array" aca="1" ref="B1129" ca="1">IF(INDIRECT("出席票!$G"&amp;TEXT(ROW(B1129),"0"),TRUE)="","",INDIRECT("出席票!$G"&amp;TEXT(ROW(B1129),"0"),TRUE))</f>
        <v/>
      </c>
      <c r="D1129" s="8" t="str" cm="1">
        <f t="array" aca="1" ref="D1129" ca="1">IF(INDIRECT("答案!$F"&amp;TEXT(ROW(D1129),"0"),TRUE)="","",INDIRECT("答案!$F"&amp;TEXT(ROW(D1129),"0"),TRUE))</f>
        <v/>
      </c>
      <c r="E1129" s="8" t="str" cm="1">
        <f t="array" aca="1" ref="E1129" ca="1">IF(INDIRECT("答案!$G"&amp;TEXT(ROW(E1129),"0"),TRUE)="","",INDIRECT("答案!$G"&amp;TEXT(ROW(E1129),"0"),TRUE))</f>
        <v/>
      </c>
    </row>
    <row r="1130" spans="1:5" x14ac:dyDescent="0.55000000000000004">
      <c r="A1130" s="8" t="str" cm="1">
        <f t="array" aca="1" ref="A1130" ca="1">IF(INDIRECT("出席票!$F"&amp;TEXT(ROW(A1130),"0"),TRUE)="","",INDIRECT("出席票!$F"&amp;TEXT(ROW(A1130),"0"),TRUE))</f>
        <v/>
      </c>
      <c r="B1130" s="8" t="str" cm="1">
        <f t="array" aca="1" ref="B1130" ca="1">IF(INDIRECT("出席票!$G"&amp;TEXT(ROW(B1130),"0"),TRUE)="","",INDIRECT("出席票!$G"&amp;TEXT(ROW(B1130),"0"),TRUE))</f>
        <v/>
      </c>
      <c r="D1130" s="8" t="str" cm="1">
        <f t="array" aca="1" ref="D1130" ca="1">IF(INDIRECT("答案!$F"&amp;TEXT(ROW(D1130),"0"),TRUE)="","",INDIRECT("答案!$F"&amp;TEXT(ROW(D1130),"0"),TRUE))</f>
        <v/>
      </c>
      <c r="E1130" s="8" t="str" cm="1">
        <f t="array" aca="1" ref="E1130" ca="1">IF(INDIRECT("答案!$G"&amp;TEXT(ROW(E1130),"0"),TRUE)="","",INDIRECT("答案!$G"&amp;TEXT(ROW(E1130),"0"),TRUE))</f>
        <v/>
      </c>
    </row>
    <row r="1131" spans="1:5" x14ac:dyDescent="0.55000000000000004">
      <c r="A1131" s="8" t="str" cm="1">
        <f t="array" aca="1" ref="A1131" ca="1">IF(INDIRECT("出席票!$F"&amp;TEXT(ROW(A1131),"0"),TRUE)="","",INDIRECT("出席票!$F"&amp;TEXT(ROW(A1131),"0"),TRUE))</f>
        <v/>
      </c>
      <c r="B1131" s="8" t="str" cm="1">
        <f t="array" aca="1" ref="B1131" ca="1">IF(INDIRECT("出席票!$G"&amp;TEXT(ROW(B1131),"0"),TRUE)="","",INDIRECT("出席票!$G"&amp;TEXT(ROW(B1131),"0"),TRUE))</f>
        <v/>
      </c>
      <c r="D1131" s="8" t="str" cm="1">
        <f t="array" aca="1" ref="D1131" ca="1">IF(INDIRECT("答案!$F"&amp;TEXT(ROW(D1131),"0"),TRUE)="","",INDIRECT("答案!$F"&amp;TEXT(ROW(D1131),"0"),TRUE))</f>
        <v/>
      </c>
      <c r="E1131" s="8" t="str" cm="1">
        <f t="array" aca="1" ref="E1131" ca="1">IF(INDIRECT("答案!$G"&amp;TEXT(ROW(E1131),"0"),TRUE)="","",INDIRECT("答案!$G"&amp;TEXT(ROW(E1131),"0"),TRUE))</f>
        <v/>
      </c>
    </row>
    <row r="1132" spans="1:5" x14ac:dyDescent="0.55000000000000004">
      <c r="A1132" s="8" t="str" cm="1">
        <f t="array" aca="1" ref="A1132" ca="1">IF(INDIRECT("出席票!$F"&amp;TEXT(ROW(A1132),"0"),TRUE)="","",INDIRECT("出席票!$F"&amp;TEXT(ROW(A1132),"0"),TRUE))</f>
        <v/>
      </c>
      <c r="B1132" s="8" t="str" cm="1">
        <f t="array" aca="1" ref="B1132" ca="1">IF(INDIRECT("出席票!$G"&amp;TEXT(ROW(B1132),"0"),TRUE)="","",INDIRECT("出席票!$G"&amp;TEXT(ROW(B1132),"0"),TRUE))</f>
        <v/>
      </c>
      <c r="D1132" s="8" t="str" cm="1">
        <f t="array" aca="1" ref="D1132" ca="1">IF(INDIRECT("答案!$F"&amp;TEXT(ROW(D1132),"0"),TRUE)="","",INDIRECT("答案!$F"&amp;TEXT(ROW(D1132),"0"),TRUE))</f>
        <v/>
      </c>
      <c r="E1132" s="8" t="str" cm="1">
        <f t="array" aca="1" ref="E1132" ca="1">IF(INDIRECT("答案!$G"&amp;TEXT(ROW(E1132),"0"),TRUE)="","",INDIRECT("答案!$G"&amp;TEXT(ROW(E1132),"0"),TRUE))</f>
        <v/>
      </c>
    </row>
    <row r="1133" spans="1:5" x14ac:dyDescent="0.55000000000000004">
      <c r="A1133" s="8" t="str" cm="1">
        <f t="array" aca="1" ref="A1133" ca="1">IF(INDIRECT("出席票!$F"&amp;TEXT(ROW(A1133),"0"),TRUE)="","",INDIRECT("出席票!$F"&amp;TEXT(ROW(A1133),"0"),TRUE))</f>
        <v/>
      </c>
      <c r="B1133" s="8" t="str" cm="1">
        <f t="array" aca="1" ref="B1133" ca="1">IF(INDIRECT("出席票!$G"&amp;TEXT(ROW(B1133),"0"),TRUE)="","",INDIRECT("出席票!$G"&amp;TEXT(ROW(B1133),"0"),TRUE))</f>
        <v/>
      </c>
      <c r="D1133" s="8" t="str" cm="1">
        <f t="array" aca="1" ref="D1133" ca="1">IF(INDIRECT("答案!$F"&amp;TEXT(ROW(D1133),"0"),TRUE)="","",INDIRECT("答案!$F"&amp;TEXT(ROW(D1133),"0"),TRUE))</f>
        <v/>
      </c>
      <c r="E1133" s="8" t="str" cm="1">
        <f t="array" aca="1" ref="E1133" ca="1">IF(INDIRECT("答案!$G"&amp;TEXT(ROW(E1133),"0"),TRUE)="","",INDIRECT("答案!$G"&amp;TEXT(ROW(E1133),"0"),TRUE))</f>
        <v/>
      </c>
    </row>
    <row r="1134" spans="1:5" x14ac:dyDescent="0.55000000000000004">
      <c r="A1134" s="8" t="str" cm="1">
        <f t="array" aca="1" ref="A1134" ca="1">IF(INDIRECT("出席票!$F"&amp;TEXT(ROW(A1134),"0"),TRUE)="","",INDIRECT("出席票!$F"&amp;TEXT(ROW(A1134),"0"),TRUE))</f>
        <v/>
      </c>
      <c r="B1134" s="8" t="str" cm="1">
        <f t="array" aca="1" ref="B1134" ca="1">IF(INDIRECT("出席票!$G"&amp;TEXT(ROW(B1134),"0"),TRUE)="","",INDIRECT("出席票!$G"&amp;TEXT(ROW(B1134),"0"),TRUE))</f>
        <v/>
      </c>
      <c r="D1134" s="8" t="str" cm="1">
        <f t="array" aca="1" ref="D1134" ca="1">IF(INDIRECT("答案!$F"&amp;TEXT(ROW(D1134),"0"),TRUE)="","",INDIRECT("答案!$F"&amp;TEXT(ROW(D1134),"0"),TRUE))</f>
        <v/>
      </c>
      <c r="E1134" s="8" t="str" cm="1">
        <f t="array" aca="1" ref="E1134" ca="1">IF(INDIRECT("答案!$G"&amp;TEXT(ROW(E1134),"0"),TRUE)="","",INDIRECT("答案!$G"&amp;TEXT(ROW(E1134),"0"),TRUE))</f>
        <v/>
      </c>
    </row>
    <row r="1135" spans="1:5" x14ac:dyDescent="0.55000000000000004">
      <c r="A1135" s="8" t="str" cm="1">
        <f t="array" aca="1" ref="A1135" ca="1">IF(INDIRECT("出席票!$F"&amp;TEXT(ROW(A1135),"0"),TRUE)="","",INDIRECT("出席票!$F"&amp;TEXT(ROW(A1135),"0"),TRUE))</f>
        <v/>
      </c>
      <c r="B1135" s="8" t="str" cm="1">
        <f t="array" aca="1" ref="B1135" ca="1">IF(INDIRECT("出席票!$G"&amp;TEXT(ROW(B1135),"0"),TRUE)="","",INDIRECT("出席票!$G"&amp;TEXT(ROW(B1135),"0"),TRUE))</f>
        <v/>
      </c>
      <c r="D1135" s="8" t="str" cm="1">
        <f t="array" aca="1" ref="D1135" ca="1">IF(INDIRECT("答案!$F"&amp;TEXT(ROW(D1135),"0"),TRUE)="","",INDIRECT("答案!$F"&amp;TEXT(ROW(D1135),"0"),TRUE))</f>
        <v/>
      </c>
      <c r="E1135" s="8" t="str" cm="1">
        <f t="array" aca="1" ref="E1135" ca="1">IF(INDIRECT("答案!$G"&amp;TEXT(ROW(E1135),"0"),TRUE)="","",INDIRECT("答案!$G"&amp;TEXT(ROW(E1135),"0"),TRUE))</f>
        <v/>
      </c>
    </row>
    <row r="1136" spans="1:5" x14ac:dyDescent="0.55000000000000004">
      <c r="A1136" s="8" t="str" cm="1">
        <f t="array" aca="1" ref="A1136" ca="1">IF(INDIRECT("出席票!$F"&amp;TEXT(ROW(A1136),"0"),TRUE)="","",INDIRECT("出席票!$F"&amp;TEXT(ROW(A1136),"0"),TRUE))</f>
        <v/>
      </c>
      <c r="B1136" s="8" t="str" cm="1">
        <f t="array" aca="1" ref="B1136" ca="1">IF(INDIRECT("出席票!$G"&amp;TEXT(ROW(B1136),"0"),TRUE)="","",INDIRECT("出席票!$G"&amp;TEXT(ROW(B1136),"0"),TRUE))</f>
        <v/>
      </c>
      <c r="D1136" s="8" t="str" cm="1">
        <f t="array" aca="1" ref="D1136" ca="1">IF(INDIRECT("答案!$F"&amp;TEXT(ROW(D1136),"0"),TRUE)="","",INDIRECT("答案!$F"&amp;TEXT(ROW(D1136),"0"),TRUE))</f>
        <v/>
      </c>
      <c r="E1136" s="8" t="str" cm="1">
        <f t="array" aca="1" ref="E1136" ca="1">IF(INDIRECT("答案!$G"&amp;TEXT(ROW(E1136),"0"),TRUE)="","",INDIRECT("答案!$G"&amp;TEXT(ROW(E1136),"0"),TRUE))</f>
        <v/>
      </c>
    </row>
    <row r="1137" spans="1:5" x14ac:dyDescent="0.55000000000000004">
      <c r="A1137" s="8" t="str" cm="1">
        <f t="array" aca="1" ref="A1137" ca="1">IF(INDIRECT("出席票!$F"&amp;TEXT(ROW(A1137),"0"),TRUE)="","",INDIRECT("出席票!$F"&amp;TEXT(ROW(A1137),"0"),TRUE))</f>
        <v/>
      </c>
      <c r="B1137" s="8" t="str" cm="1">
        <f t="array" aca="1" ref="B1137" ca="1">IF(INDIRECT("出席票!$G"&amp;TEXT(ROW(B1137),"0"),TRUE)="","",INDIRECT("出席票!$G"&amp;TEXT(ROW(B1137),"0"),TRUE))</f>
        <v/>
      </c>
      <c r="D1137" s="8" t="str" cm="1">
        <f t="array" aca="1" ref="D1137" ca="1">IF(INDIRECT("答案!$F"&amp;TEXT(ROW(D1137),"0"),TRUE)="","",INDIRECT("答案!$F"&amp;TEXT(ROW(D1137),"0"),TRUE))</f>
        <v/>
      </c>
      <c r="E1137" s="8" t="str" cm="1">
        <f t="array" aca="1" ref="E1137" ca="1">IF(INDIRECT("答案!$G"&amp;TEXT(ROW(E1137),"0"),TRUE)="","",INDIRECT("答案!$G"&amp;TEXT(ROW(E1137),"0"),TRUE))</f>
        <v/>
      </c>
    </row>
    <row r="1138" spans="1:5" x14ac:dyDescent="0.55000000000000004">
      <c r="A1138" s="8" t="str" cm="1">
        <f t="array" aca="1" ref="A1138" ca="1">IF(INDIRECT("出席票!$F"&amp;TEXT(ROW(A1138),"0"),TRUE)="","",INDIRECT("出席票!$F"&amp;TEXT(ROW(A1138),"0"),TRUE))</f>
        <v/>
      </c>
      <c r="B1138" s="8" t="str" cm="1">
        <f t="array" aca="1" ref="B1138" ca="1">IF(INDIRECT("出席票!$G"&amp;TEXT(ROW(B1138),"0"),TRUE)="","",INDIRECT("出席票!$G"&amp;TEXT(ROW(B1138),"0"),TRUE))</f>
        <v/>
      </c>
      <c r="D1138" s="8" t="str" cm="1">
        <f t="array" aca="1" ref="D1138" ca="1">IF(INDIRECT("答案!$F"&amp;TEXT(ROW(D1138),"0"),TRUE)="","",INDIRECT("答案!$F"&amp;TEXT(ROW(D1138),"0"),TRUE))</f>
        <v/>
      </c>
      <c r="E1138" s="8" t="str" cm="1">
        <f t="array" aca="1" ref="E1138" ca="1">IF(INDIRECT("答案!$G"&amp;TEXT(ROW(E1138),"0"),TRUE)="","",INDIRECT("答案!$G"&amp;TEXT(ROW(E1138),"0"),TRUE))</f>
        <v/>
      </c>
    </row>
    <row r="1139" spans="1:5" x14ac:dyDescent="0.55000000000000004">
      <c r="A1139" s="8" t="str" cm="1">
        <f t="array" aca="1" ref="A1139" ca="1">IF(INDIRECT("出席票!$F"&amp;TEXT(ROW(A1139),"0"),TRUE)="","",INDIRECT("出席票!$F"&amp;TEXT(ROW(A1139),"0"),TRUE))</f>
        <v/>
      </c>
      <c r="B1139" s="8" t="str" cm="1">
        <f t="array" aca="1" ref="B1139" ca="1">IF(INDIRECT("出席票!$G"&amp;TEXT(ROW(B1139),"0"),TRUE)="","",INDIRECT("出席票!$G"&amp;TEXT(ROW(B1139),"0"),TRUE))</f>
        <v/>
      </c>
      <c r="D1139" s="8" t="str" cm="1">
        <f t="array" aca="1" ref="D1139" ca="1">IF(INDIRECT("答案!$F"&amp;TEXT(ROW(D1139),"0"),TRUE)="","",INDIRECT("答案!$F"&amp;TEXT(ROW(D1139),"0"),TRUE))</f>
        <v/>
      </c>
      <c r="E1139" s="8" t="str" cm="1">
        <f t="array" aca="1" ref="E1139" ca="1">IF(INDIRECT("答案!$G"&amp;TEXT(ROW(E1139),"0"),TRUE)="","",INDIRECT("答案!$G"&amp;TEXT(ROW(E1139),"0"),TRUE))</f>
        <v/>
      </c>
    </row>
    <row r="1140" spans="1:5" x14ac:dyDescent="0.55000000000000004">
      <c r="A1140" s="8" t="str" cm="1">
        <f t="array" aca="1" ref="A1140" ca="1">IF(INDIRECT("出席票!$F"&amp;TEXT(ROW(A1140),"0"),TRUE)="","",INDIRECT("出席票!$F"&amp;TEXT(ROW(A1140),"0"),TRUE))</f>
        <v/>
      </c>
      <c r="B1140" s="8" t="str" cm="1">
        <f t="array" aca="1" ref="B1140" ca="1">IF(INDIRECT("出席票!$G"&amp;TEXT(ROW(B1140),"0"),TRUE)="","",INDIRECT("出席票!$G"&amp;TEXT(ROW(B1140),"0"),TRUE))</f>
        <v/>
      </c>
      <c r="D1140" s="8" t="str" cm="1">
        <f t="array" aca="1" ref="D1140" ca="1">IF(INDIRECT("答案!$F"&amp;TEXT(ROW(D1140),"0"),TRUE)="","",INDIRECT("答案!$F"&amp;TEXT(ROW(D1140),"0"),TRUE))</f>
        <v/>
      </c>
      <c r="E1140" s="8" t="str" cm="1">
        <f t="array" aca="1" ref="E1140" ca="1">IF(INDIRECT("答案!$G"&amp;TEXT(ROW(E1140),"0"),TRUE)="","",INDIRECT("答案!$G"&amp;TEXT(ROW(E1140),"0"),TRUE))</f>
        <v/>
      </c>
    </row>
    <row r="1141" spans="1:5" x14ac:dyDescent="0.55000000000000004">
      <c r="A1141" s="8" t="str" cm="1">
        <f t="array" aca="1" ref="A1141" ca="1">IF(INDIRECT("出席票!$F"&amp;TEXT(ROW(A1141),"0"),TRUE)="","",INDIRECT("出席票!$F"&amp;TEXT(ROW(A1141),"0"),TRUE))</f>
        <v/>
      </c>
      <c r="B1141" s="8" t="str" cm="1">
        <f t="array" aca="1" ref="B1141" ca="1">IF(INDIRECT("出席票!$G"&amp;TEXT(ROW(B1141),"0"),TRUE)="","",INDIRECT("出席票!$G"&amp;TEXT(ROW(B1141),"0"),TRUE))</f>
        <v/>
      </c>
      <c r="D1141" s="8" t="str" cm="1">
        <f t="array" aca="1" ref="D1141" ca="1">IF(INDIRECT("答案!$F"&amp;TEXT(ROW(D1141),"0"),TRUE)="","",INDIRECT("答案!$F"&amp;TEXT(ROW(D1141),"0"),TRUE))</f>
        <v/>
      </c>
      <c r="E1141" s="8" t="str" cm="1">
        <f t="array" aca="1" ref="E1141" ca="1">IF(INDIRECT("答案!$G"&amp;TEXT(ROW(E1141),"0"),TRUE)="","",INDIRECT("答案!$G"&amp;TEXT(ROW(E1141),"0"),TRUE))</f>
        <v/>
      </c>
    </row>
    <row r="1142" spans="1:5" x14ac:dyDescent="0.55000000000000004">
      <c r="A1142" s="8" t="str" cm="1">
        <f t="array" aca="1" ref="A1142" ca="1">IF(INDIRECT("出席票!$F"&amp;TEXT(ROW(A1142),"0"),TRUE)="","",INDIRECT("出席票!$F"&amp;TEXT(ROW(A1142),"0"),TRUE))</f>
        <v/>
      </c>
      <c r="B1142" s="8" t="str" cm="1">
        <f t="array" aca="1" ref="B1142" ca="1">IF(INDIRECT("出席票!$G"&amp;TEXT(ROW(B1142),"0"),TRUE)="","",INDIRECT("出席票!$G"&amp;TEXT(ROW(B1142),"0"),TRUE))</f>
        <v/>
      </c>
      <c r="D1142" s="8" t="str" cm="1">
        <f t="array" aca="1" ref="D1142" ca="1">IF(INDIRECT("答案!$F"&amp;TEXT(ROW(D1142),"0"),TRUE)="","",INDIRECT("答案!$F"&amp;TEXT(ROW(D1142),"0"),TRUE))</f>
        <v/>
      </c>
      <c r="E1142" s="8" t="str" cm="1">
        <f t="array" aca="1" ref="E1142" ca="1">IF(INDIRECT("答案!$G"&amp;TEXT(ROW(E1142),"0"),TRUE)="","",INDIRECT("答案!$G"&amp;TEXT(ROW(E1142),"0"),TRUE))</f>
        <v/>
      </c>
    </row>
    <row r="1143" spans="1:5" x14ac:dyDescent="0.55000000000000004">
      <c r="A1143" s="8" t="str" cm="1">
        <f t="array" aca="1" ref="A1143" ca="1">IF(INDIRECT("出席票!$F"&amp;TEXT(ROW(A1143),"0"),TRUE)="","",INDIRECT("出席票!$F"&amp;TEXT(ROW(A1143),"0"),TRUE))</f>
        <v/>
      </c>
      <c r="B1143" s="8" t="str" cm="1">
        <f t="array" aca="1" ref="B1143" ca="1">IF(INDIRECT("出席票!$G"&amp;TEXT(ROW(B1143),"0"),TRUE)="","",INDIRECT("出席票!$G"&amp;TEXT(ROW(B1143),"0"),TRUE))</f>
        <v/>
      </c>
      <c r="D1143" s="8" t="str" cm="1">
        <f t="array" aca="1" ref="D1143" ca="1">IF(INDIRECT("答案!$F"&amp;TEXT(ROW(D1143),"0"),TRUE)="","",INDIRECT("答案!$F"&amp;TEXT(ROW(D1143),"0"),TRUE))</f>
        <v/>
      </c>
      <c r="E1143" s="8" t="str" cm="1">
        <f t="array" aca="1" ref="E1143" ca="1">IF(INDIRECT("答案!$G"&amp;TEXT(ROW(E1143),"0"),TRUE)="","",INDIRECT("答案!$G"&amp;TEXT(ROW(E1143),"0"),TRUE))</f>
        <v/>
      </c>
    </row>
    <row r="1144" spans="1:5" x14ac:dyDescent="0.55000000000000004">
      <c r="A1144" s="8" t="str" cm="1">
        <f t="array" aca="1" ref="A1144" ca="1">IF(INDIRECT("出席票!$F"&amp;TEXT(ROW(A1144),"0"),TRUE)="","",INDIRECT("出席票!$F"&amp;TEXT(ROW(A1144),"0"),TRUE))</f>
        <v/>
      </c>
      <c r="B1144" s="8" t="str" cm="1">
        <f t="array" aca="1" ref="B1144" ca="1">IF(INDIRECT("出席票!$G"&amp;TEXT(ROW(B1144),"0"),TRUE)="","",INDIRECT("出席票!$G"&amp;TEXT(ROW(B1144),"0"),TRUE))</f>
        <v/>
      </c>
      <c r="D1144" s="8" t="str" cm="1">
        <f t="array" aca="1" ref="D1144" ca="1">IF(INDIRECT("答案!$F"&amp;TEXT(ROW(D1144),"0"),TRUE)="","",INDIRECT("答案!$F"&amp;TEXT(ROW(D1144),"0"),TRUE))</f>
        <v/>
      </c>
      <c r="E1144" s="8" t="str" cm="1">
        <f t="array" aca="1" ref="E1144" ca="1">IF(INDIRECT("答案!$G"&amp;TEXT(ROW(E1144),"0"),TRUE)="","",INDIRECT("答案!$G"&amp;TEXT(ROW(E1144),"0"),TRUE))</f>
        <v/>
      </c>
    </row>
    <row r="1145" spans="1:5" x14ac:dyDescent="0.55000000000000004">
      <c r="A1145" s="8" t="str" cm="1">
        <f t="array" aca="1" ref="A1145" ca="1">IF(INDIRECT("出席票!$F"&amp;TEXT(ROW(A1145),"0"),TRUE)="","",INDIRECT("出席票!$F"&amp;TEXT(ROW(A1145),"0"),TRUE))</f>
        <v/>
      </c>
      <c r="B1145" s="8" t="str" cm="1">
        <f t="array" aca="1" ref="B1145" ca="1">IF(INDIRECT("出席票!$G"&amp;TEXT(ROW(B1145),"0"),TRUE)="","",INDIRECT("出席票!$G"&amp;TEXT(ROW(B1145),"0"),TRUE))</f>
        <v/>
      </c>
      <c r="D1145" s="8" t="str" cm="1">
        <f t="array" aca="1" ref="D1145" ca="1">IF(INDIRECT("答案!$F"&amp;TEXT(ROW(D1145),"0"),TRUE)="","",INDIRECT("答案!$F"&amp;TEXT(ROW(D1145),"0"),TRUE))</f>
        <v/>
      </c>
      <c r="E1145" s="8" t="str" cm="1">
        <f t="array" aca="1" ref="E1145" ca="1">IF(INDIRECT("答案!$G"&amp;TEXT(ROW(E1145),"0"),TRUE)="","",INDIRECT("答案!$G"&amp;TEXT(ROW(E1145),"0"),TRUE))</f>
        <v/>
      </c>
    </row>
    <row r="1146" spans="1:5" x14ac:dyDescent="0.55000000000000004">
      <c r="A1146" s="8" t="str" cm="1">
        <f t="array" aca="1" ref="A1146" ca="1">IF(INDIRECT("出席票!$F"&amp;TEXT(ROW(A1146),"0"),TRUE)="","",INDIRECT("出席票!$F"&amp;TEXT(ROW(A1146),"0"),TRUE))</f>
        <v/>
      </c>
      <c r="B1146" s="8" t="str" cm="1">
        <f t="array" aca="1" ref="B1146" ca="1">IF(INDIRECT("出席票!$G"&amp;TEXT(ROW(B1146),"0"),TRUE)="","",INDIRECT("出席票!$G"&amp;TEXT(ROW(B1146),"0"),TRUE))</f>
        <v/>
      </c>
      <c r="D1146" s="8" t="str" cm="1">
        <f t="array" aca="1" ref="D1146" ca="1">IF(INDIRECT("答案!$F"&amp;TEXT(ROW(D1146),"0"),TRUE)="","",INDIRECT("答案!$F"&amp;TEXT(ROW(D1146),"0"),TRUE))</f>
        <v/>
      </c>
      <c r="E1146" s="8" t="str" cm="1">
        <f t="array" aca="1" ref="E1146" ca="1">IF(INDIRECT("答案!$G"&amp;TEXT(ROW(E1146),"0"),TRUE)="","",INDIRECT("答案!$G"&amp;TEXT(ROW(E1146),"0"),TRUE))</f>
        <v/>
      </c>
    </row>
    <row r="1147" spans="1:5" x14ac:dyDescent="0.55000000000000004">
      <c r="A1147" s="8" t="str" cm="1">
        <f t="array" aca="1" ref="A1147" ca="1">IF(INDIRECT("出席票!$F"&amp;TEXT(ROW(A1147),"0"),TRUE)="","",INDIRECT("出席票!$F"&amp;TEXT(ROW(A1147),"0"),TRUE))</f>
        <v/>
      </c>
      <c r="B1147" s="8" t="str" cm="1">
        <f t="array" aca="1" ref="B1147" ca="1">IF(INDIRECT("出席票!$G"&amp;TEXT(ROW(B1147),"0"),TRUE)="","",INDIRECT("出席票!$G"&amp;TEXT(ROW(B1147),"0"),TRUE))</f>
        <v/>
      </c>
      <c r="D1147" s="8" t="str" cm="1">
        <f t="array" aca="1" ref="D1147" ca="1">IF(INDIRECT("答案!$F"&amp;TEXT(ROW(D1147),"0"),TRUE)="","",INDIRECT("答案!$F"&amp;TEXT(ROW(D1147),"0"),TRUE))</f>
        <v/>
      </c>
      <c r="E1147" s="8" t="str" cm="1">
        <f t="array" aca="1" ref="E1147" ca="1">IF(INDIRECT("答案!$G"&amp;TEXT(ROW(E1147),"0"),TRUE)="","",INDIRECT("答案!$G"&amp;TEXT(ROW(E1147),"0"),TRUE))</f>
        <v/>
      </c>
    </row>
    <row r="1148" spans="1:5" x14ac:dyDescent="0.55000000000000004">
      <c r="A1148" s="8" t="str" cm="1">
        <f t="array" aca="1" ref="A1148" ca="1">IF(INDIRECT("出席票!$F"&amp;TEXT(ROW(A1148),"0"),TRUE)="","",INDIRECT("出席票!$F"&amp;TEXT(ROW(A1148),"0"),TRUE))</f>
        <v/>
      </c>
      <c r="B1148" s="8" t="str" cm="1">
        <f t="array" aca="1" ref="B1148" ca="1">IF(INDIRECT("出席票!$G"&amp;TEXT(ROW(B1148),"0"),TRUE)="","",INDIRECT("出席票!$G"&amp;TEXT(ROW(B1148),"0"),TRUE))</f>
        <v/>
      </c>
      <c r="D1148" s="8" t="str" cm="1">
        <f t="array" aca="1" ref="D1148" ca="1">IF(INDIRECT("答案!$F"&amp;TEXT(ROW(D1148),"0"),TRUE)="","",INDIRECT("答案!$F"&amp;TEXT(ROW(D1148),"0"),TRUE))</f>
        <v/>
      </c>
      <c r="E1148" s="8" t="str" cm="1">
        <f t="array" aca="1" ref="E1148" ca="1">IF(INDIRECT("答案!$G"&amp;TEXT(ROW(E1148),"0"),TRUE)="","",INDIRECT("答案!$G"&amp;TEXT(ROW(E1148),"0"),TRUE))</f>
        <v/>
      </c>
    </row>
    <row r="1149" spans="1:5" x14ac:dyDescent="0.55000000000000004">
      <c r="A1149" s="8" t="str" cm="1">
        <f t="array" aca="1" ref="A1149" ca="1">IF(INDIRECT("出席票!$F"&amp;TEXT(ROW(A1149),"0"),TRUE)="","",INDIRECT("出席票!$F"&amp;TEXT(ROW(A1149),"0"),TRUE))</f>
        <v/>
      </c>
      <c r="B1149" s="8" t="str" cm="1">
        <f t="array" aca="1" ref="B1149" ca="1">IF(INDIRECT("出席票!$G"&amp;TEXT(ROW(B1149),"0"),TRUE)="","",INDIRECT("出席票!$G"&amp;TEXT(ROW(B1149),"0"),TRUE))</f>
        <v/>
      </c>
      <c r="D1149" s="8" t="str" cm="1">
        <f t="array" aca="1" ref="D1149" ca="1">IF(INDIRECT("答案!$F"&amp;TEXT(ROW(D1149),"0"),TRUE)="","",INDIRECT("答案!$F"&amp;TEXT(ROW(D1149),"0"),TRUE))</f>
        <v/>
      </c>
      <c r="E1149" s="8" t="str" cm="1">
        <f t="array" aca="1" ref="E1149" ca="1">IF(INDIRECT("答案!$G"&amp;TEXT(ROW(E1149),"0"),TRUE)="","",INDIRECT("答案!$G"&amp;TEXT(ROW(E1149),"0"),TRUE))</f>
        <v/>
      </c>
    </row>
    <row r="1150" spans="1:5" x14ac:dyDescent="0.55000000000000004">
      <c r="A1150" s="8" t="str" cm="1">
        <f t="array" aca="1" ref="A1150" ca="1">IF(INDIRECT("出席票!$F"&amp;TEXT(ROW(A1150),"0"),TRUE)="","",INDIRECT("出席票!$F"&amp;TEXT(ROW(A1150),"0"),TRUE))</f>
        <v/>
      </c>
      <c r="B1150" s="8" t="str" cm="1">
        <f t="array" aca="1" ref="B1150" ca="1">IF(INDIRECT("出席票!$G"&amp;TEXT(ROW(B1150),"0"),TRUE)="","",INDIRECT("出席票!$G"&amp;TEXT(ROW(B1150),"0"),TRUE))</f>
        <v/>
      </c>
      <c r="D1150" s="8" t="str" cm="1">
        <f t="array" aca="1" ref="D1150" ca="1">IF(INDIRECT("答案!$F"&amp;TEXT(ROW(D1150),"0"),TRUE)="","",INDIRECT("答案!$F"&amp;TEXT(ROW(D1150),"0"),TRUE))</f>
        <v/>
      </c>
      <c r="E1150" s="8" t="str" cm="1">
        <f t="array" aca="1" ref="E1150" ca="1">IF(INDIRECT("答案!$G"&amp;TEXT(ROW(E1150),"0"),TRUE)="","",INDIRECT("答案!$G"&amp;TEXT(ROW(E1150),"0"),TRUE))</f>
        <v/>
      </c>
    </row>
    <row r="1151" spans="1:5" x14ac:dyDescent="0.55000000000000004">
      <c r="A1151" s="8" t="str" cm="1">
        <f t="array" aca="1" ref="A1151" ca="1">IF(INDIRECT("出席票!$F"&amp;TEXT(ROW(A1151),"0"),TRUE)="","",INDIRECT("出席票!$F"&amp;TEXT(ROW(A1151),"0"),TRUE))</f>
        <v/>
      </c>
      <c r="B1151" s="8" t="str" cm="1">
        <f t="array" aca="1" ref="B1151" ca="1">IF(INDIRECT("出席票!$G"&amp;TEXT(ROW(B1151),"0"),TRUE)="","",INDIRECT("出席票!$G"&amp;TEXT(ROW(B1151),"0"),TRUE))</f>
        <v/>
      </c>
      <c r="D1151" s="8" t="str" cm="1">
        <f t="array" aca="1" ref="D1151" ca="1">IF(INDIRECT("答案!$F"&amp;TEXT(ROW(D1151),"0"),TRUE)="","",INDIRECT("答案!$F"&amp;TEXT(ROW(D1151),"0"),TRUE))</f>
        <v/>
      </c>
      <c r="E1151" s="8" t="str" cm="1">
        <f t="array" aca="1" ref="E1151" ca="1">IF(INDIRECT("答案!$G"&amp;TEXT(ROW(E1151),"0"),TRUE)="","",INDIRECT("答案!$G"&amp;TEXT(ROW(E1151),"0"),TRUE))</f>
        <v/>
      </c>
    </row>
    <row r="1152" spans="1:5" x14ac:dyDescent="0.55000000000000004">
      <c r="A1152" s="8" t="str" cm="1">
        <f t="array" aca="1" ref="A1152" ca="1">IF(INDIRECT("出席票!$F"&amp;TEXT(ROW(A1152),"0"),TRUE)="","",INDIRECT("出席票!$F"&amp;TEXT(ROW(A1152),"0"),TRUE))</f>
        <v/>
      </c>
      <c r="B1152" s="8" t="str" cm="1">
        <f t="array" aca="1" ref="B1152" ca="1">IF(INDIRECT("出席票!$G"&amp;TEXT(ROW(B1152),"0"),TRUE)="","",INDIRECT("出席票!$G"&amp;TEXT(ROW(B1152),"0"),TRUE))</f>
        <v/>
      </c>
      <c r="D1152" s="8" t="str" cm="1">
        <f t="array" aca="1" ref="D1152" ca="1">IF(INDIRECT("答案!$F"&amp;TEXT(ROW(D1152),"0"),TRUE)="","",INDIRECT("答案!$F"&amp;TEXT(ROW(D1152),"0"),TRUE))</f>
        <v/>
      </c>
      <c r="E1152" s="8" t="str" cm="1">
        <f t="array" aca="1" ref="E1152" ca="1">IF(INDIRECT("答案!$G"&amp;TEXT(ROW(E1152),"0"),TRUE)="","",INDIRECT("答案!$G"&amp;TEXT(ROW(E1152),"0"),TRUE))</f>
        <v/>
      </c>
    </row>
    <row r="1153" spans="1:5" x14ac:dyDescent="0.55000000000000004">
      <c r="A1153" s="8" t="str" cm="1">
        <f t="array" aca="1" ref="A1153" ca="1">IF(INDIRECT("出席票!$F"&amp;TEXT(ROW(A1153),"0"),TRUE)="","",INDIRECT("出席票!$F"&amp;TEXT(ROW(A1153),"0"),TRUE))</f>
        <v/>
      </c>
      <c r="B1153" s="8" t="str" cm="1">
        <f t="array" aca="1" ref="B1153" ca="1">IF(INDIRECT("出席票!$G"&amp;TEXT(ROW(B1153),"0"),TRUE)="","",INDIRECT("出席票!$G"&amp;TEXT(ROW(B1153),"0"),TRUE))</f>
        <v/>
      </c>
      <c r="D1153" s="8" t="str" cm="1">
        <f t="array" aca="1" ref="D1153" ca="1">IF(INDIRECT("答案!$F"&amp;TEXT(ROW(D1153),"0"),TRUE)="","",INDIRECT("答案!$F"&amp;TEXT(ROW(D1153),"0"),TRUE))</f>
        <v/>
      </c>
      <c r="E1153" s="8" t="str" cm="1">
        <f t="array" aca="1" ref="E1153" ca="1">IF(INDIRECT("答案!$G"&amp;TEXT(ROW(E1153),"0"),TRUE)="","",INDIRECT("答案!$G"&amp;TEXT(ROW(E1153),"0"),TRUE))</f>
        <v/>
      </c>
    </row>
    <row r="1154" spans="1:5" x14ac:dyDescent="0.55000000000000004">
      <c r="A1154" s="8" t="str" cm="1">
        <f t="array" aca="1" ref="A1154" ca="1">IF(INDIRECT("出席票!$F"&amp;TEXT(ROW(A1154),"0"),TRUE)="","",INDIRECT("出席票!$F"&amp;TEXT(ROW(A1154),"0"),TRUE))</f>
        <v/>
      </c>
      <c r="B1154" s="8" t="str" cm="1">
        <f t="array" aca="1" ref="B1154" ca="1">IF(INDIRECT("出席票!$G"&amp;TEXT(ROW(B1154),"0"),TRUE)="","",INDIRECT("出席票!$G"&amp;TEXT(ROW(B1154),"0"),TRUE))</f>
        <v/>
      </c>
      <c r="D1154" s="8" t="str" cm="1">
        <f t="array" aca="1" ref="D1154" ca="1">IF(INDIRECT("答案!$F"&amp;TEXT(ROW(D1154),"0"),TRUE)="","",INDIRECT("答案!$F"&amp;TEXT(ROW(D1154),"0"),TRUE))</f>
        <v/>
      </c>
      <c r="E1154" s="8" t="str" cm="1">
        <f t="array" aca="1" ref="E1154" ca="1">IF(INDIRECT("答案!$G"&amp;TEXT(ROW(E1154),"0"),TRUE)="","",INDIRECT("答案!$G"&amp;TEXT(ROW(E1154),"0"),TRUE))</f>
        <v/>
      </c>
    </row>
    <row r="1155" spans="1:5" x14ac:dyDescent="0.55000000000000004">
      <c r="A1155" s="8" t="str" cm="1">
        <f t="array" aca="1" ref="A1155" ca="1">IF(INDIRECT("出席票!$F"&amp;TEXT(ROW(A1155),"0"),TRUE)="","",INDIRECT("出席票!$F"&amp;TEXT(ROW(A1155),"0"),TRUE))</f>
        <v/>
      </c>
      <c r="B1155" s="8" t="str" cm="1">
        <f t="array" aca="1" ref="B1155" ca="1">IF(INDIRECT("出席票!$G"&amp;TEXT(ROW(B1155),"0"),TRUE)="","",INDIRECT("出席票!$G"&amp;TEXT(ROW(B1155),"0"),TRUE))</f>
        <v/>
      </c>
      <c r="D1155" s="8" t="str" cm="1">
        <f t="array" aca="1" ref="D1155" ca="1">IF(INDIRECT("答案!$F"&amp;TEXT(ROW(D1155),"0"),TRUE)="","",INDIRECT("答案!$F"&amp;TEXT(ROW(D1155),"0"),TRUE))</f>
        <v/>
      </c>
      <c r="E1155" s="8" t="str" cm="1">
        <f t="array" aca="1" ref="E1155" ca="1">IF(INDIRECT("答案!$G"&amp;TEXT(ROW(E1155),"0"),TRUE)="","",INDIRECT("答案!$G"&amp;TEXT(ROW(E1155),"0"),TRUE))</f>
        <v/>
      </c>
    </row>
    <row r="1156" spans="1:5" x14ac:dyDescent="0.55000000000000004">
      <c r="A1156" s="8" t="str" cm="1">
        <f t="array" aca="1" ref="A1156" ca="1">IF(INDIRECT("出席票!$F"&amp;TEXT(ROW(A1156),"0"),TRUE)="","",INDIRECT("出席票!$F"&amp;TEXT(ROW(A1156),"0"),TRUE))</f>
        <v/>
      </c>
      <c r="B1156" s="8" t="str" cm="1">
        <f t="array" aca="1" ref="B1156" ca="1">IF(INDIRECT("出席票!$G"&amp;TEXT(ROW(B1156),"0"),TRUE)="","",INDIRECT("出席票!$G"&amp;TEXT(ROW(B1156),"0"),TRUE))</f>
        <v/>
      </c>
      <c r="D1156" s="8" t="str" cm="1">
        <f t="array" aca="1" ref="D1156" ca="1">IF(INDIRECT("答案!$F"&amp;TEXT(ROW(D1156),"0"),TRUE)="","",INDIRECT("答案!$F"&amp;TEXT(ROW(D1156),"0"),TRUE))</f>
        <v/>
      </c>
      <c r="E1156" s="8" t="str" cm="1">
        <f t="array" aca="1" ref="E1156" ca="1">IF(INDIRECT("答案!$G"&amp;TEXT(ROW(E1156),"0"),TRUE)="","",INDIRECT("答案!$G"&amp;TEXT(ROW(E1156),"0"),TRUE))</f>
        <v/>
      </c>
    </row>
    <row r="1157" spans="1:5" x14ac:dyDescent="0.55000000000000004">
      <c r="A1157" s="8" t="str" cm="1">
        <f t="array" aca="1" ref="A1157" ca="1">IF(INDIRECT("出席票!$F"&amp;TEXT(ROW(A1157),"0"),TRUE)="","",INDIRECT("出席票!$F"&amp;TEXT(ROW(A1157),"0"),TRUE))</f>
        <v/>
      </c>
      <c r="B1157" s="8" t="str" cm="1">
        <f t="array" aca="1" ref="B1157" ca="1">IF(INDIRECT("出席票!$G"&amp;TEXT(ROW(B1157),"0"),TRUE)="","",INDIRECT("出席票!$G"&amp;TEXT(ROW(B1157),"0"),TRUE))</f>
        <v/>
      </c>
      <c r="D1157" s="8" t="str" cm="1">
        <f t="array" aca="1" ref="D1157" ca="1">IF(INDIRECT("答案!$F"&amp;TEXT(ROW(D1157),"0"),TRUE)="","",INDIRECT("答案!$F"&amp;TEXT(ROW(D1157),"0"),TRUE))</f>
        <v/>
      </c>
      <c r="E1157" s="8" t="str" cm="1">
        <f t="array" aca="1" ref="E1157" ca="1">IF(INDIRECT("答案!$G"&amp;TEXT(ROW(E1157),"0"),TRUE)="","",INDIRECT("答案!$G"&amp;TEXT(ROW(E1157),"0"),TRUE))</f>
        <v/>
      </c>
    </row>
    <row r="1158" spans="1:5" x14ac:dyDescent="0.55000000000000004">
      <c r="A1158" s="8" t="str" cm="1">
        <f t="array" aca="1" ref="A1158" ca="1">IF(INDIRECT("出席票!$F"&amp;TEXT(ROW(A1158),"0"),TRUE)="","",INDIRECT("出席票!$F"&amp;TEXT(ROW(A1158),"0"),TRUE))</f>
        <v/>
      </c>
      <c r="B1158" s="8" t="str" cm="1">
        <f t="array" aca="1" ref="B1158" ca="1">IF(INDIRECT("出席票!$G"&amp;TEXT(ROW(B1158),"0"),TRUE)="","",INDIRECT("出席票!$G"&amp;TEXT(ROW(B1158),"0"),TRUE))</f>
        <v/>
      </c>
      <c r="D1158" s="8" t="str" cm="1">
        <f t="array" aca="1" ref="D1158" ca="1">IF(INDIRECT("答案!$F"&amp;TEXT(ROW(D1158),"0"),TRUE)="","",INDIRECT("答案!$F"&amp;TEXT(ROW(D1158),"0"),TRUE))</f>
        <v/>
      </c>
      <c r="E1158" s="8" t="str" cm="1">
        <f t="array" aca="1" ref="E1158" ca="1">IF(INDIRECT("答案!$G"&amp;TEXT(ROW(E1158),"0"),TRUE)="","",INDIRECT("答案!$G"&amp;TEXT(ROW(E1158),"0"),TRUE))</f>
        <v/>
      </c>
    </row>
    <row r="1159" spans="1:5" x14ac:dyDescent="0.55000000000000004">
      <c r="A1159" s="8" t="str" cm="1">
        <f t="array" aca="1" ref="A1159" ca="1">IF(INDIRECT("出席票!$F"&amp;TEXT(ROW(A1159),"0"),TRUE)="","",INDIRECT("出席票!$F"&amp;TEXT(ROW(A1159),"0"),TRUE))</f>
        <v/>
      </c>
      <c r="B1159" s="8" t="str" cm="1">
        <f t="array" aca="1" ref="B1159" ca="1">IF(INDIRECT("出席票!$G"&amp;TEXT(ROW(B1159),"0"),TRUE)="","",INDIRECT("出席票!$G"&amp;TEXT(ROW(B1159),"0"),TRUE))</f>
        <v/>
      </c>
      <c r="D1159" s="8" t="str" cm="1">
        <f t="array" aca="1" ref="D1159" ca="1">IF(INDIRECT("答案!$F"&amp;TEXT(ROW(D1159),"0"),TRUE)="","",INDIRECT("答案!$F"&amp;TEXT(ROW(D1159),"0"),TRUE))</f>
        <v/>
      </c>
      <c r="E1159" s="8" t="str" cm="1">
        <f t="array" aca="1" ref="E1159" ca="1">IF(INDIRECT("答案!$G"&amp;TEXT(ROW(E1159),"0"),TRUE)="","",INDIRECT("答案!$G"&amp;TEXT(ROW(E1159),"0"),TRUE))</f>
        <v/>
      </c>
    </row>
    <row r="1160" spans="1:5" x14ac:dyDescent="0.55000000000000004">
      <c r="A1160" s="8" t="str" cm="1">
        <f t="array" aca="1" ref="A1160" ca="1">IF(INDIRECT("出席票!$F"&amp;TEXT(ROW(A1160),"0"),TRUE)="","",INDIRECT("出席票!$F"&amp;TEXT(ROW(A1160),"0"),TRUE))</f>
        <v/>
      </c>
      <c r="B1160" s="8" t="str" cm="1">
        <f t="array" aca="1" ref="B1160" ca="1">IF(INDIRECT("出席票!$G"&amp;TEXT(ROW(B1160),"0"),TRUE)="","",INDIRECT("出席票!$G"&amp;TEXT(ROW(B1160),"0"),TRUE))</f>
        <v/>
      </c>
      <c r="D1160" s="8" t="str" cm="1">
        <f t="array" aca="1" ref="D1160" ca="1">IF(INDIRECT("答案!$F"&amp;TEXT(ROW(D1160),"0"),TRUE)="","",INDIRECT("答案!$F"&amp;TEXT(ROW(D1160),"0"),TRUE))</f>
        <v/>
      </c>
      <c r="E1160" s="8" t="str" cm="1">
        <f t="array" aca="1" ref="E1160" ca="1">IF(INDIRECT("答案!$G"&amp;TEXT(ROW(E1160),"0"),TRUE)="","",INDIRECT("答案!$G"&amp;TEXT(ROW(E1160),"0"),TRUE))</f>
        <v/>
      </c>
    </row>
    <row r="1161" spans="1:5" x14ac:dyDescent="0.55000000000000004">
      <c r="A1161" s="8" t="str" cm="1">
        <f t="array" aca="1" ref="A1161" ca="1">IF(INDIRECT("出席票!$F"&amp;TEXT(ROW(A1161),"0"),TRUE)="","",INDIRECT("出席票!$F"&amp;TEXT(ROW(A1161),"0"),TRUE))</f>
        <v/>
      </c>
      <c r="B1161" s="8" t="str" cm="1">
        <f t="array" aca="1" ref="B1161" ca="1">IF(INDIRECT("出席票!$G"&amp;TEXT(ROW(B1161),"0"),TRUE)="","",INDIRECT("出席票!$G"&amp;TEXT(ROW(B1161),"0"),TRUE))</f>
        <v/>
      </c>
      <c r="D1161" s="8" t="str" cm="1">
        <f t="array" aca="1" ref="D1161" ca="1">IF(INDIRECT("答案!$F"&amp;TEXT(ROW(D1161),"0"),TRUE)="","",INDIRECT("答案!$F"&amp;TEXT(ROW(D1161),"0"),TRUE))</f>
        <v/>
      </c>
      <c r="E1161" s="8" t="str" cm="1">
        <f t="array" aca="1" ref="E1161" ca="1">IF(INDIRECT("答案!$G"&amp;TEXT(ROW(E1161),"0"),TRUE)="","",INDIRECT("答案!$G"&amp;TEXT(ROW(E1161),"0"),TRUE))</f>
        <v/>
      </c>
    </row>
    <row r="1162" spans="1:5" x14ac:dyDescent="0.55000000000000004">
      <c r="A1162" s="8" t="str" cm="1">
        <f t="array" aca="1" ref="A1162" ca="1">IF(INDIRECT("出席票!$F"&amp;TEXT(ROW(A1162),"0"),TRUE)="","",INDIRECT("出席票!$F"&amp;TEXT(ROW(A1162),"0"),TRUE))</f>
        <v/>
      </c>
      <c r="B1162" s="8" t="str" cm="1">
        <f t="array" aca="1" ref="B1162" ca="1">IF(INDIRECT("出席票!$G"&amp;TEXT(ROW(B1162),"0"),TRUE)="","",INDIRECT("出席票!$G"&amp;TEXT(ROW(B1162),"0"),TRUE))</f>
        <v/>
      </c>
      <c r="D1162" s="8" t="str" cm="1">
        <f t="array" aca="1" ref="D1162" ca="1">IF(INDIRECT("答案!$F"&amp;TEXT(ROW(D1162),"0"),TRUE)="","",INDIRECT("答案!$F"&amp;TEXT(ROW(D1162),"0"),TRUE))</f>
        <v/>
      </c>
      <c r="E1162" s="8" t="str" cm="1">
        <f t="array" aca="1" ref="E1162" ca="1">IF(INDIRECT("答案!$G"&amp;TEXT(ROW(E1162),"0"),TRUE)="","",INDIRECT("答案!$G"&amp;TEXT(ROW(E1162),"0"),TRUE))</f>
        <v/>
      </c>
    </row>
    <row r="1163" spans="1:5" x14ac:dyDescent="0.55000000000000004">
      <c r="A1163" s="8" t="str" cm="1">
        <f t="array" aca="1" ref="A1163" ca="1">IF(INDIRECT("出席票!$F"&amp;TEXT(ROW(A1163),"0"),TRUE)="","",INDIRECT("出席票!$F"&amp;TEXT(ROW(A1163),"0"),TRUE))</f>
        <v/>
      </c>
      <c r="B1163" s="8" t="str" cm="1">
        <f t="array" aca="1" ref="B1163" ca="1">IF(INDIRECT("出席票!$G"&amp;TEXT(ROW(B1163),"0"),TRUE)="","",INDIRECT("出席票!$G"&amp;TEXT(ROW(B1163),"0"),TRUE))</f>
        <v/>
      </c>
      <c r="D1163" s="8" t="str" cm="1">
        <f t="array" aca="1" ref="D1163" ca="1">IF(INDIRECT("答案!$F"&amp;TEXT(ROW(D1163),"0"),TRUE)="","",INDIRECT("答案!$F"&amp;TEXT(ROW(D1163),"0"),TRUE))</f>
        <v/>
      </c>
      <c r="E1163" s="8" t="str" cm="1">
        <f t="array" aca="1" ref="E1163" ca="1">IF(INDIRECT("答案!$G"&amp;TEXT(ROW(E1163),"0"),TRUE)="","",INDIRECT("答案!$G"&amp;TEXT(ROW(E1163),"0"),TRUE))</f>
        <v/>
      </c>
    </row>
    <row r="1164" spans="1:5" x14ac:dyDescent="0.55000000000000004">
      <c r="A1164" s="8" t="str" cm="1">
        <f t="array" aca="1" ref="A1164" ca="1">IF(INDIRECT("出席票!$F"&amp;TEXT(ROW(A1164),"0"),TRUE)="","",INDIRECT("出席票!$F"&amp;TEXT(ROW(A1164),"0"),TRUE))</f>
        <v/>
      </c>
      <c r="B1164" s="8" t="str" cm="1">
        <f t="array" aca="1" ref="B1164" ca="1">IF(INDIRECT("出席票!$G"&amp;TEXT(ROW(B1164),"0"),TRUE)="","",INDIRECT("出席票!$G"&amp;TEXT(ROW(B1164),"0"),TRUE))</f>
        <v/>
      </c>
      <c r="D1164" s="8" t="str" cm="1">
        <f t="array" aca="1" ref="D1164" ca="1">IF(INDIRECT("答案!$F"&amp;TEXT(ROW(D1164),"0"),TRUE)="","",INDIRECT("答案!$F"&amp;TEXT(ROW(D1164),"0"),TRUE))</f>
        <v/>
      </c>
      <c r="E1164" s="8" t="str" cm="1">
        <f t="array" aca="1" ref="E1164" ca="1">IF(INDIRECT("答案!$G"&amp;TEXT(ROW(E1164),"0"),TRUE)="","",INDIRECT("答案!$G"&amp;TEXT(ROW(E1164),"0"),TRUE))</f>
        <v/>
      </c>
    </row>
    <row r="1165" spans="1:5" x14ac:dyDescent="0.55000000000000004">
      <c r="A1165" s="8" t="str" cm="1">
        <f t="array" aca="1" ref="A1165" ca="1">IF(INDIRECT("出席票!$F"&amp;TEXT(ROW(A1165),"0"),TRUE)="","",INDIRECT("出席票!$F"&amp;TEXT(ROW(A1165),"0"),TRUE))</f>
        <v/>
      </c>
      <c r="B1165" s="8" t="str" cm="1">
        <f t="array" aca="1" ref="B1165" ca="1">IF(INDIRECT("出席票!$G"&amp;TEXT(ROW(B1165),"0"),TRUE)="","",INDIRECT("出席票!$G"&amp;TEXT(ROW(B1165),"0"),TRUE))</f>
        <v/>
      </c>
      <c r="D1165" s="8" t="str" cm="1">
        <f t="array" aca="1" ref="D1165" ca="1">IF(INDIRECT("答案!$F"&amp;TEXT(ROW(D1165),"0"),TRUE)="","",INDIRECT("答案!$F"&amp;TEXT(ROW(D1165),"0"),TRUE))</f>
        <v/>
      </c>
      <c r="E1165" s="8" t="str" cm="1">
        <f t="array" aca="1" ref="E1165" ca="1">IF(INDIRECT("答案!$G"&amp;TEXT(ROW(E1165),"0"),TRUE)="","",INDIRECT("答案!$G"&amp;TEXT(ROW(E1165),"0"),TRUE))</f>
        <v/>
      </c>
    </row>
    <row r="1166" spans="1:5" x14ac:dyDescent="0.55000000000000004">
      <c r="A1166" s="8" t="str" cm="1">
        <f t="array" aca="1" ref="A1166" ca="1">IF(INDIRECT("出席票!$F"&amp;TEXT(ROW(A1166),"0"),TRUE)="","",INDIRECT("出席票!$F"&amp;TEXT(ROW(A1166),"0"),TRUE))</f>
        <v/>
      </c>
      <c r="B1166" s="8" t="str" cm="1">
        <f t="array" aca="1" ref="B1166" ca="1">IF(INDIRECT("出席票!$G"&amp;TEXT(ROW(B1166),"0"),TRUE)="","",INDIRECT("出席票!$G"&amp;TEXT(ROW(B1166),"0"),TRUE))</f>
        <v/>
      </c>
      <c r="D1166" s="8" t="str" cm="1">
        <f t="array" aca="1" ref="D1166" ca="1">IF(INDIRECT("答案!$F"&amp;TEXT(ROW(D1166),"0"),TRUE)="","",INDIRECT("答案!$F"&amp;TEXT(ROW(D1166),"0"),TRUE))</f>
        <v/>
      </c>
      <c r="E1166" s="8" t="str" cm="1">
        <f t="array" aca="1" ref="E1166" ca="1">IF(INDIRECT("答案!$G"&amp;TEXT(ROW(E1166),"0"),TRUE)="","",INDIRECT("答案!$G"&amp;TEXT(ROW(E1166),"0"),TRUE))</f>
        <v/>
      </c>
    </row>
    <row r="1167" spans="1:5" x14ac:dyDescent="0.55000000000000004">
      <c r="A1167" s="8" t="str" cm="1">
        <f t="array" aca="1" ref="A1167" ca="1">IF(INDIRECT("出席票!$F"&amp;TEXT(ROW(A1167),"0"),TRUE)="","",INDIRECT("出席票!$F"&amp;TEXT(ROW(A1167),"0"),TRUE))</f>
        <v/>
      </c>
      <c r="B1167" s="8" t="str" cm="1">
        <f t="array" aca="1" ref="B1167" ca="1">IF(INDIRECT("出席票!$G"&amp;TEXT(ROW(B1167),"0"),TRUE)="","",INDIRECT("出席票!$G"&amp;TEXT(ROW(B1167),"0"),TRUE))</f>
        <v/>
      </c>
      <c r="D1167" s="8" t="str" cm="1">
        <f t="array" aca="1" ref="D1167" ca="1">IF(INDIRECT("答案!$F"&amp;TEXT(ROW(D1167),"0"),TRUE)="","",INDIRECT("答案!$F"&amp;TEXT(ROW(D1167),"0"),TRUE))</f>
        <v/>
      </c>
      <c r="E1167" s="8" t="str" cm="1">
        <f t="array" aca="1" ref="E1167" ca="1">IF(INDIRECT("答案!$G"&amp;TEXT(ROW(E1167),"0"),TRUE)="","",INDIRECT("答案!$G"&amp;TEXT(ROW(E1167),"0"),TRUE))</f>
        <v/>
      </c>
    </row>
    <row r="1168" spans="1:5" x14ac:dyDescent="0.55000000000000004">
      <c r="A1168" s="8" t="str" cm="1">
        <f t="array" aca="1" ref="A1168" ca="1">IF(INDIRECT("出席票!$F"&amp;TEXT(ROW(A1168),"0"),TRUE)="","",INDIRECT("出席票!$F"&amp;TEXT(ROW(A1168),"0"),TRUE))</f>
        <v/>
      </c>
      <c r="B1168" s="8" t="str" cm="1">
        <f t="array" aca="1" ref="B1168" ca="1">IF(INDIRECT("出席票!$G"&amp;TEXT(ROW(B1168),"0"),TRUE)="","",INDIRECT("出席票!$G"&amp;TEXT(ROW(B1168),"0"),TRUE))</f>
        <v/>
      </c>
      <c r="D1168" s="8" t="str" cm="1">
        <f t="array" aca="1" ref="D1168" ca="1">IF(INDIRECT("答案!$F"&amp;TEXT(ROW(D1168),"0"),TRUE)="","",INDIRECT("答案!$F"&amp;TEXT(ROW(D1168),"0"),TRUE))</f>
        <v/>
      </c>
      <c r="E1168" s="8" t="str" cm="1">
        <f t="array" aca="1" ref="E1168" ca="1">IF(INDIRECT("答案!$G"&amp;TEXT(ROW(E1168),"0"),TRUE)="","",INDIRECT("答案!$G"&amp;TEXT(ROW(E1168),"0"),TRUE))</f>
        <v/>
      </c>
    </row>
    <row r="1169" spans="1:5" x14ac:dyDescent="0.55000000000000004">
      <c r="A1169" s="8" t="str" cm="1">
        <f t="array" aca="1" ref="A1169" ca="1">IF(INDIRECT("出席票!$F"&amp;TEXT(ROW(A1169),"0"),TRUE)="","",INDIRECT("出席票!$F"&amp;TEXT(ROW(A1169),"0"),TRUE))</f>
        <v/>
      </c>
      <c r="B1169" s="8" t="str" cm="1">
        <f t="array" aca="1" ref="B1169" ca="1">IF(INDIRECT("出席票!$G"&amp;TEXT(ROW(B1169),"0"),TRUE)="","",INDIRECT("出席票!$G"&amp;TEXT(ROW(B1169),"0"),TRUE))</f>
        <v/>
      </c>
      <c r="D1169" s="8" t="str" cm="1">
        <f t="array" aca="1" ref="D1169" ca="1">IF(INDIRECT("答案!$F"&amp;TEXT(ROW(D1169),"0"),TRUE)="","",INDIRECT("答案!$F"&amp;TEXT(ROW(D1169),"0"),TRUE))</f>
        <v/>
      </c>
      <c r="E1169" s="8" t="str" cm="1">
        <f t="array" aca="1" ref="E1169" ca="1">IF(INDIRECT("答案!$G"&amp;TEXT(ROW(E1169),"0"),TRUE)="","",INDIRECT("答案!$G"&amp;TEXT(ROW(E1169),"0"),TRUE))</f>
        <v/>
      </c>
    </row>
    <row r="1170" spans="1:5" x14ac:dyDescent="0.55000000000000004">
      <c r="A1170" s="8" t="str" cm="1">
        <f t="array" aca="1" ref="A1170" ca="1">IF(INDIRECT("出席票!$F"&amp;TEXT(ROW(A1170),"0"),TRUE)="","",INDIRECT("出席票!$F"&amp;TEXT(ROW(A1170),"0"),TRUE))</f>
        <v/>
      </c>
      <c r="B1170" s="8" t="str" cm="1">
        <f t="array" aca="1" ref="B1170" ca="1">IF(INDIRECT("出席票!$G"&amp;TEXT(ROW(B1170),"0"),TRUE)="","",INDIRECT("出席票!$G"&amp;TEXT(ROW(B1170),"0"),TRUE))</f>
        <v/>
      </c>
      <c r="D1170" s="8" t="str" cm="1">
        <f t="array" aca="1" ref="D1170" ca="1">IF(INDIRECT("答案!$F"&amp;TEXT(ROW(D1170),"0"),TRUE)="","",INDIRECT("答案!$F"&amp;TEXT(ROW(D1170),"0"),TRUE))</f>
        <v/>
      </c>
      <c r="E1170" s="8" t="str" cm="1">
        <f t="array" aca="1" ref="E1170" ca="1">IF(INDIRECT("答案!$G"&amp;TEXT(ROW(E1170),"0"),TRUE)="","",INDIRECT("答案!$G"&amp;TEXT(ROW(E1170),"0"),TRUE))</f>
        <v/>
      </c>
    </row>
    <row r="1171" spans="1:5" x14ac:dyDescent="0.55000000000000004">
      <c r="A1171" s="8" t="str" cm="1">
        <f t="array" aca="1" ref="A1171" ca="1">IF(INDIRECT("出席票!$F"&amp;TEXT(ROW(A1171),"0"),TRUE)="","",INDIRECT("出席票!$F"&amp;TEXT(ROW(A1171),"0"),TRUE))</f>
        <v/>
      </c>
      <c r="B1171" s="8" t="str" cm="1">
        <f t="array" aca="1" ref="B1171" ca="1">IF(INDIRECT("出席票!$G"&amp;TEXT(ROW(B1171),"0"),TRUE)="","",INDIRECT("出席票!$G"&amp;TEXT(ROW(B1171),"0"),TRUE))</f>
        <v/>
      </c>
      <c r="D1171" s="8" t="str" cm="1">
        <f t="array" aca="1" ref="D1171" ca="1">IF(INDIRECT("答案!$F"&amp;TEXT(ROW(D1171),"0"),TRUE)="","",INDIRECT("答案!$F"&amp;TEXT(ROW(D1171),"0"),TRUE))</f>
        <v/>
      </c>
      <c r="E1171" s="8" t="str" cm="1">
        <f t="array" aca="1" ref="E1171" ca="1">IF(INDIRECT("答案!$G"&amp;TEXT(ROW(E1171),"0"),TRUE)="","",INDIRECT("答案!$G"&amp;TEXT(ROW(E1171),"0"),TRUE))</f>
        <v/>
      </c>
    </row>
    <row r="1172" spans="1:5" x14ac:dyDescent="0.55000000000000004">
      <c r="A1172" s="8" t="str" cm="1">
        <f t="array" aca="1" ref="A1172" ca="1">IF(INDIRECT("出席票!$F"&amp;TEXT(ROW(A1172),"0"),TRUE)="","",INDIRECT("出席票!$F"&amp;TEXT(ROW(A1172),"0"),TRUE))</f>
        <v/>
      </c>
      <c r="B1172" s="8" t="str" cm="1">
        <f t="array" aca="1" ref="B1172" ca="1">IF(INDIRECT("出席票!$G"&amp;TEXT(ROW(B1172),"0"),TRUE)="","",INDIRECT("出席票!$G"&amp;TEXT(ROW(B1172),"0"),TRUE))</f>
        <v/>
      </c>
      <c r="D1172" s="8" t="str" cm="1">
        <f t="array" aca="1" ref="D1172" ca="1">IF(INDIRECT("答案!$F"&amp;TEXT(ROW(D1172),"0"),TRUE)="","",INDIRECT("答案!$F"&amp;TEXT(ROW(D1172),"0"),TRUE))</f>
        <v/>
      </c>
      <c r="E1172" s="8" t="str" cm="1">
        <f t="array" aca="1" ref="E1172" ca="1">IF(INDIRECT("答案!$G"&amp;TEXT(ROW(E1172),"0"),TRUE)="","",INDIRECT("答案!$G"&amp;TEXT(ROW(E1172),"0"),TRUE))</f>
        <v/>
      </c>
    </row>
    <row r="1173" spans="1:5" x14ac:dyDescent="0.55000000000000004">
      <c r="A1173" s="8" t="str" cm="1">
        <f t="array" aca="1" ref="A1173" ca="1">IF(INDIRECT("出席票!$F"&amp;TEXT(ROW(A1173),"0"),TRUE)="","",INDIRECT("出席票!$F"&amp;TEXT(ROW(A1173),"0"),TRUE))</f>
        <v/>
      </c>
      <c r="B1173" s="8" t="str" cm="1">
        <f t="array" aca="1" ref="B1173" ca="1">IF(INDIRECT("出席票!$G"&amp;TEXT(ROW(B1173),"0"),TRUE)="","",INDIRECT("出席票!$G"&amp;TEXT(ROW(B1173),"0"),TRUE))</f>
        <v/>
      </c>
      <c r="D1173" s="8" t="str" cm="1">
        <f t="array" aca="1" ref="D1173" ca="1">IF(INDIRECT("答案!$F"&amp;TEXT(ROW(D1173),"0"),TRUE)="","",INDIRECT("答案!$F"&amp;TEXT(ROW(D1173),"0"),TRUE))</f>
        <v/>
      </c>
      <c r="E1173" s="8" t="str" cm="1">
        <f t="array" aca="1" ref="E1173" ca="1">IF(INDIRECT("答案!$G"&amp;TEXT(ROW(E1173),"0"),TRUE)="","",INDIRECT("答案!$G"&amp;TEXT(ROW(E1173),"0"),TRUE))</f>
        <v/>
      </c>
    </row>
    <row r="1174" spans="1:5" x14ac:dyDescent="0.55000000000000004">
      <c r="A1174" s="8" t="str" cm="1">
        <f t="array" aca="1" ref="A1174" ca="1">IF(INDIRECT("出席票!$F"&amp;TEXT(ROW(A1174),"0"),TRUE)="","",INDIRECT("出席票!$F"&amp;TEXT(ROW(A1174),"0"),TRUE))</f>
        <v/>
      </c>
      <c r="B1174" s="8" t="str" cm="1">
        <f t="array" aca="1" ref="B1174" ca="1">IF(INDIRECT("出席票!$G"&amp;TEXT(ROW(B1174),"0"),TRUE)="","",INDIRECT("出席票!$G"&amp;TEXT(ROW(B1174),"0"),TRUE))</f>
        <v/>
      </c>
      <c r="D1174" s="8" t="str" cm="1">
        <f t="array" aca="1" ref="D1174" ca="1">IF(INDIRECT("答案!$F"&amp;TEXT(ROW(D1174),"0"),TRUE)="","",INDIRECT("答案!$F"&amp;TEXT(ROW(D1174),"0"),TRUE))</f>
        <v/>
      </c>
      <c r="E1174" s="8" t="str" cm="1">
        <f t="array" aca="1" ref="E1174" ca="1">IF(INDIRECT("答案!$G"&amp;TEXT(ROW(E1174),"0"),TRUE)="","",INDIRECT("答案!$G"&amp;TEXT(ROW(E1174),"0"),TRUE))</f>
        <v/>
      </c>
    </row>
    <row r="1175" spans="1:5" x14ac:dyDescent="0.55000000000000004">
      <c r="A1175" s="8" t="str" cm="1">
        <f t="array" aca="1" ref="A1175" ca="1">IF(INDIRECT("出席票!$F"&amp;TEXT(ROW(A1175),"0"),TRUE)="","",INDIRECT("出席票!$F"&amp;TEXT(ROW(A1175),"0"),TRUE))</f>
        <v/>
      </c>
      <c r="B1175" s="8" t="str" cm="1">
        <f t="array" aca="1" ref="B1175" ca="1">IF(INDIRECT("出席票!$G"&amp;TEXT(ROW(B1175),"0"),TRUE)="","",INDIRECT("出席票!$G"&amp;TEXT(ROW(B1175),"0"),TRUE))</f>
        <v/>
      </c>
      <c r="D1175" s="8" t="str" cm="1">
        <f t="array" aca="1" ref="D1175" ca="1">IF(INDIRECT("答案!$F"&amp;TEXT(ROW(D1175),"0"),TRUE)="","",INDIRECT("答案!$F"&amp;TEXT(ROW(D1175),"0"),TRUE))</f>
        <v/>
      </c>
      <c r="E1175" s="8" t="str" cm="1">
        <f t="array" aca="1" ref="E1175" ca="1">IF(INDIRECT("答案!$G"&amp;TEXT(ROW(E1175),"0"),TRUE)="","",INDIRECT("答案!$G"&amp;TEXT(ROW(E1175),"0"),TRUE))</f>
        <v/>
      </c>
    </row>
    <row r="1176" spans="1:5" x14ac:dyDescent="0.55000000000000004">
      <c r="A1176" s="8" t="str" cm="1">
        <f t="array" aca="1" ref="A1176" ca="1">IF(INDIRECT("出席票!$F"&amp;TEXT(ROW(A1176),"0"),TRUE)="","",INDIRECT("出席票!$F"&amp;TEXT(ROW(A1176),"0"),TRUE))</f>
        <v/>
      </c>
      <c r="B1176" s="8" t="str" cm="1">
        <f t="array" aca="1" ref="B1176" ca="1">IF(INDIRECT("出席票!$G"&amp;TEXT(ROW(B1176),"0"),TRUE)="","",INDIRECT("出席票!$G"&amp;TEXT(ROW(B1176),"0"),TRUE))</f>
        <v/>
      </c>
      <c r="D1176" s="8" t="str" cm="1">
        <f t="array" aca="1" ref="D1176" ca="1">IF(INDIRECT("答案!$F"&amp;TEXT(ROW(D1176),"0"),TRUE)="","",INDIRECT("答案!$F"&amp;TEXT(ROW(D1176),"0"),TRUE))</f>
        <v/>
      </c>
      <c r="E1176" s="8" t="str" cm="1">
        <f t="array" aca="1" ref="E1176" ca="1">IF(INDIRECT("答案!$G"&amp;TEXT(ROW(E1176),"0"),TRUE)="","",INDIRECT("答案!$G"&amp;TEXT(ROW(E1176),"0"),TRUE))</f>
        <v/>
      </c>
    </row>
    <row r="1177" spans="1:5" x14ac:dyDescent="0.55000000000000004">
      <c r="A1177" s="8" t="str" cm="1">
        <f t="array" aca="1" ref="A1177" ca="1">IF(INDIRECT("出席票!$F"&amp;TEXT(ROW(A1177),"0"),TRUE)="","",INDIRECT("出席票!$F"&amp;TEXT(ROW(A1177),"0"),TRUE))</f>
        <v/>
      </c>
      <c r="B1177" s="8" t="str" cm="1">
        <f t="array" aca="1" ref="B1177" ca="1">IF(INDIRECT("出席票!$G"&amp;TEXT(ROW(B1177),"0"),TRUE)="","",INDIRECT("出席票!$G"&amp;TEXT(ROW(B1177),"0"),TRUE))</f>
        <v/>
      </c>
      <c r="D1177" s="8" t="str" cm="1">
        <f t="array" aca="1" ref="D1177" ca="1">IF(INDIRECT("答案!$F"&amp;TEXT(ROW(D1177),"0"),TRUE)="","",INDIRECT("答案!$F"&amp;TEXT(ROW(D1177),"0"),TRUE))</f>
        <v/>
      </c>
      <c r="E1177" s="8" t="str" cm="1">
        <f t="array" aca="1" ref="E1177" ca="1">IF(INDIRECT("答案!$G"&amp;TEXT(ROW(E1177),"0"),TRUE)="","",INDIRECT("答案!$G"&amp;TEXT(ROW(E1177),"0"),TRUE))</f>
        <v/>
      </c>
    </row>
    <row r="1178" spans="1:5" x14ac:dyDescent="0.55000000000000004">
      <c r="A1178" s="8" t="str" cm="1">
        <f t="array" aca="1" ref="A1178" ca="1">IF(INDIRECT("出席票!$F"&amp;TEXT(ROW(A1178),"0"),TRUE)="","",INDIRECT("出席票!$F"&amp;TEXT(ROW(A1178),"0"),TRUE))</f>
        <v/>
      </c>
      <c r="B1178" s="8" t="str" cm="1">
        <f t="array" aca="1" ref="B1178" ca="1">IF(INDIRECT("出席票!$G"&amp;TEXT(ROW(B1178),"0"),TRUE)="","",INDIRECT("出席票!$G"&amp;TEXT(ROW(B1178),"0"),TRUE))</f>
        <v/>
      </c>
      <c r="D1178" s="8" t="str" cm="1">
        <f t="array" aca="1" ref="D1178" ca="1">IF(INDIRECT("答案!$F"&amp;TEXT(ROW(D1178),"0"),TRUE)="","",INDIRECT("答案!$F"&amp;TEXT(ROW(D1178),"0"),TRUE))</f>
        <v/>
      </c>
      <c r="E1178" s="8" t="str" cm="1">
        <f t="array" aca="1" ref="E1178" ca="1">IF(INDIRECT("答案!$G"&amp;TEXT(ROW(E1178),"0"),TRUE)="","",INDIRECT("答案!$G"&amp;TEXT(ROW(E1178),"0"),TRUE))</f>
        <v/>
      </c>
    </row>
    <row r="1179" spans="1:5" x14ac:dyDescent="0.55000000000000004">
      <c r="A1179" s="8" t="str" cm="1">
        <f t="array" aca="1" ref="A1179" ca="1">IF(INDIRECT("出席票!$F"&amp;TEXT(ROW(A1179),"0"),TRUE)="","",INDIRECT("出席票!$F"&amp;TEXT(ROW(A1179),"0"),TRUE))</f>
        <v/>
      </c>
      <c r="B1179" s="8" t="str" cm="1">
        <f t="array" aca="1" ref="B1179" ca="1">IF(INDIRECT("出席票!$G"&amp;TEXT(ROW(B1179),"0"),TRUE)="","",INDIRECT("出席票!$G"&amp;TEXT(ROW(B1179),"0"),TRUE))</f>
        <v/>
      </c>
      <c r="D1179" s="8" t="str" cm="1">
        <f t="array" aca="1" ref="D1179" ca="1">IF(INDIRECT("答案!$F"&amp;TEXT(ROW(D1179),"0"),TRUE)="","",INDIRECT("答案!$F"&amp;TEXT(ROW(D1179),"0"),TRUE))</f>
        <v/>
      </c>
      <c r="E1179" s="8" t="str" cm="1">
        <f t="array" aca="1" ref="E1179" ca="1">IF(INDIRECT("答案!$G"&amp;TEXT(ROW(E1179),"0"),TRUE)="","",INDIRECT("答案!$G"&amp;TEXT(ROW(E1179),"0"),TRUE))</f>
        <v/>
      </c>
    </row>
    <row r="1180" spans="1:5" x14ac:dyDescent="0.55000000000000004">
      <c r="A1180" s="8" t="str" cm="1">
        <f t="array" aca="1" ref="A1180" ca="1">IF(INDIRECT("出席票!$F"&amp;TEXT(ROW(A1180),"0"),TRUE)="","",INDIRECT("出席票!$F"&amp;TEXT(ROW(A1180),"0"),TRUE))</f>
        <v/>
      </c>
      <c r="B1180" s="8" t="str" cm="1">
        <f t="array" aca="1" ref="B1180" ca="1">IF(INDIRECT("出席票!$G"&amp;TEXT(ROW(B1180),"0"),TRUE)="","",INDIRECT("出席票!$G"&amp;TEXT(ROW(B1180),"0"),TRUE))</f>
        <v/>
      </c>
      <c r="D1180" s="8" t="str" cm="1">
        <f t="array" aca="1" ref="D1180" ca="1">IF(INDIRECT("答案!$F"&amp;TEXT(ROW(D1180),"0"),TRUE)="","",INDIRECT("答案!$F"&amp;TEXT(ROW(D1180),"0"),TRUE))</f>
        <v/>
      </c>
      <c r="E1180" s="8" t="str" cm="1">
        <f t="array" aca="1" ref="E1180" ca="1">IF(INDIRECT("答案!$G"&amp;TEXT(ROW(E1180),"0"),TRUE)="","",INDIRECT("答案!$G"&amp;TEXT(ROW(E1180),"0"),TRUE))</f>
        <v/>
      </c>
    </row>
    <row r="1181" spans="1:5" x14ac:dyDescent="0.55000000000000004">
      <c r="A1181" s="8" t="str" cm="1">
        <f t="array" aca="1" ref="A1181" ca="1">IF(INDIRECT("出席票!$F"&amp;TEXT(ROW(A1181),"0"),TRUE)="","",INDIRECT("出席票!$F"&amp;TEXT(ROW(A1181),"0"),TRUE))</f>
        <v/>
      </c>
      <c r="B1181" s="8" t="str" cm="1">
        <f t="array" aca="1" ref="B1181" ca="1">IF(INDIRECT("出席票!$G"&amp;TEXT(ROW(B1181),"0"),TRUE)="","",INDIRECT("出席票!$G"&amp;TEXT(ROW(B1181),"0"),TRUE))</f>
        <v/>
      </c>
      <c r="D1181" s="8" t="str" cm="1">
        <f t="array" aca="1" ref="D1181" ca="1">IF(INDIRECT("答案!$F"&amp;TEXT(ROW(D1181),"0"),TRUE)="","",INDIRECT("答案!$F"&amp;TEXT(ROW(D1181),"0"),TRUE))</f>
        <v/>
      </c>
      <c r="E1181" s="8" t="str" cm="1">
        <f t="array" aca="1" ref="E1181" ca="1">IF(INDIRECT("答案!$G"&amp;TEXT(ROW(E1181),"0"),TRUE)="","",INDIRECT("答案!$G"&amp;TEXT(ROW(E1181),"0"),TRUE))</f>
        <v/>
      </c>
    </row>
    <row r="1182" spans="1:5" x14ac:dyDescent="0.55000000000000004">
      <c r="A1182" s="8" t="str" cm="1">
        <f t="array" aca="1" ref="A1182" ca="1">IF(INDIRECT("出席票!$F"&amp;TEXT(ROW(A1182),"0"),TRUE)="","",INDIRECT("出席票!$F"&amp;TEXT(ROW(A1182),"0"),TRUE))</f>
        <v/>
      </c>
      <c r="B1182" s="8" t="str" cm="1">
        <f t="array" aca="1" ref="B1182" ca="1">IF(INDIRECT("出席票!$G"&amp;TEXT(ROW(B1182),"0"),TRUE)="","",INDIRECT("出席票!$G"&amp;TEXT(ROW(B1182),"0"),TRUE))</f>
        <v/>
      </c>
      <c r="D1182" s="8" t="str" cm="1">
        <f t="array" aca="1" ref="D1182" ca="1">IF(INDIRECT("答案!$F"&amp;TEXT(ROW(D1182),"0"),TRUE)="","",INDIRECT("答案!$F"&amp;TEXT(ROW(D1182),"0"),TRUE))</f>
        <v/>
      </c>
      <c r="E1182" s="8" t="str" cm="1">
        <f t="array" aca="1" ref="E1182" ca="1">IF(INDIRECT("答案!$G"&amp;TEXT(ROW(E1182),"0"),TRUE)="","",INDIRECT("答案!$G"&amp;TEXT(ROW(E1182),"0"),TRUE))</f>
        <v/>
      </c>
    </row>
    <row r="1183" spans="1:5" x14ac:dyDescent="0.55000000000000004">
      <c r="A1183" s="8" t="str" cm="1">
        <f t="array" aca="1" ref="A1183" ca="1">IF(INDIRECT("出席票!$F"&amp;TEXT(ROW(A1183),"0"),TRUE)="","",INDIRECT("出席票!$F"&amp;TEXT(ROW(A1183),"0"),TRUE))</f>
        <v/>
      </c>
      <c r="B1183" s="8" t="str" cm="1">
        <f t="array" aca="1" ref="B1183" ca="1">IF(INDIRECT("出席票!$G"&amp;TEXT(ROW(B1183),"0"),TRUE)="","",INDIRECT("出席票!$G"&amp;TEXT(ROW(B1183),"0"),TRUE))</f>
        <v/>
      </c>
      <c r="D1183" s="8" t="str" cm="1">
        <f t="array" aca="1" ref="D1183" ca="1">IF(INDIRECT("答案!$F"&amp;TEXT(ROW(D1183),"0"),TRUE)="","",INDIRECT("答案!$F"&amp;TEXT(ROW(D1183),"0"),TRUE))</f>
        <v/>
      </c>
      <c r="E1183" s="8" t="str" cm="1">
        <f t="array" aca="1" ref="E1183" ca="1">IF(INDIRECT("答案!$G"&amp;TEXT(ROW(E1183),"0"),TRUE)="","",INDIRECT("答案!$G"&amp;TEXT(ROW(E1183),"0"),TRUE))</f>
        <v/>
      </c>
    </row>
    <row r="1184" spans="1:5" x14ac:dyDescent="0.55000000000000004">
      <c r="A1184" s="8" t="str" cm="1">
        <f t="array" aca="1" ref="A1184" ca="1">IF(INDIRECT("出席票!$F"&amp;TEXT(ROW(A1184),"0"),TRUE)="","",INDIRECT("出席票!$F"&amp;TEXT(ROW(A1184),"0"),TRUE))</f>
        <v/>
      </c>
      <c r="B1184" s="8" t="str" cm="1">
        <f t="array" aca="1" ref="B1184" ca="1">IF(INDIRECT("出席票!$G"&amp;TEXT(ROW(B1184),"0"),TRUE)="","",INDIRECT("出席票!$G"&amp;TEXT(ROW(B1184),"0"),TRUE))</f>
        <v/>
      </c>
      <c r="D1184" s="8" t="str" cm="1">
        <f t="array" aca="1" ref="D1184" ca="1">IF(INDIRECT("答案!$F"&amp;TEXT(ROW(D1184),"0"),TRUE)="","",INDIRECT("答案!$F"&amp;TEXT(ROW(D1184),"0"),TRUE))</f>
        <v/>
      </c>
      <c r="E1184" s="8" t="str" cm="1">
        <f t="array" aca="1" ref="E1184" ca="1">IF(INDIRECT("答案!$G"&amp;TEXT(ROW(E1184),"0"),TRUE)="","",INDIRECT("答案!$G"&amp;TEXT(ROW(E1184),"0"),TRUE))</f>
        <v/>
      </c>
    </row>
    <row r="1185" spans="1:5" x14ac:dyDescent="0.55000000000000004">
      <c r="A1185" s="8" t="str" cm="1">
        <f t="array" aca="1" ref="A1185" ca="1">IF(INDIRECT("出席票!$F"&amp;TEXT(ROW(A1185),"0"),TRUE)="","",INDIRECT("出席票!$F"&amp;TEXT(ROW(A1185),"0"),TRUE))</f>
        <v/>
      </c>
      <c r="B1185" s="8" t="str" cm="1">
        <f t="array" aca="1" ref="B1185" ca="1">IF(INDIRECT("出席票!$G"&amp;TEXT(ROW(B1185),"0"),TRUE)="","",INDIRECT("出席票!$G"&amp;TEXT(ROW(B1185),"0"),TRUE))</f>
        <v/>
      </c>
      <c r="D1185" s="8" t="str" cm="1">
        <f t="array" aca="1" ref="D1185" ca="1">IF(INDIRECT("答案!$F"&amp;TEXT(ROW(D1185),"0"),TRUE)="","",INDIRECT("答案!$F"&amp;TEXT(ROW(D1185),"0"),TRUE))</f>
        <v/>
      </c>
      <c r="E1185" s="8" t="str" cm="1">
        <f t="array" aca="1" ref="E1185" ca="1">IF(INDIRECT("答案!$G"&amp;TEXT(ROW(E1185),"0"),TRUE)="","",INDIRECT("答案!$G"&amp;TEXT(ROW(E1185),"0"),TRUE))</f>
        <v/>
      </c>
    </row>
    <row r="1186" spans="1:5" x14ac:dyDescent="0.55000000000000004">
      <c r="A1186" s="8" t="str" cm="1">
        <f t="array" aca="1" ref="A1186" ca="1">IF(INDIRECT("出席票!$F"&amp;TEXT(ROW(A1186),"0"),TRUE)="","",INDIRECT("出席票!$F"&amp;TEXT(ROW(A1186),"0"),TRUE))</f>
        <v/>
      </c>
      <c r="B1186" s="8" t="str" cm="1">
        <f t="array" aca="1" ref="B1186" ca="1">IF(INDIRECT("出席票!$G"&amp;TEXT(ROW(B1186),"0"),TRUE)="","",INDIRECT("出席票!$G"&amp;TEXT(ROW(B1186),"0"),TRUE))</f>
        <v/>
      </c>
      <c r="D1186" s="8" t="str" cm="1">
        <f t="array" aca="1" ref="D1186" ca="1">IF(INDIRECT("答案!$F"&amp;TEXT(ROW(D1186),"0"),TRUE)="","",INDIRECT("答案!$F"&amp;TEXT(ROW(D1186),"0"),TRUE))</f>
        <v/>
      </c>
      <c r="E1186" s="8" t="str" cm="1">
        <f t="array" aca="1" ref="E1186" ca="1">IF(INDIRECT("答案!$G"&amp;TEXT(ROW(E1186),"0"),TRUE)="","",INDIRECT("答案!$G"&amp;TEXT(ROW(E1186),"0"),TRUE))</f>
        <v/>
      </c>
    </row>
    <row r="1187" spans="1:5" x14ac:dyDescent="0.55000000000000004">
      <c r="A1187" s="8" t="str" cm="1">
        <f t="array" aca="1" ref="A1187" ca="1">IF(INDIRECT("出席票!$F"&amp;TEXT(ROW(A1187),"0"),TRUE)="","",INDIRECT("出席票!$F"&amp;TEXT(ROW(A1187),"0"),TRUE))</f>
        <v/>
      </c>
      <c r="B1187" s="8" t="str" cm="1">
        <f t="array" aca="1" ref="B1187" ca="1">IF(INDIRECT("出席票!$G"&amp;TEXT(ROW(B1187),"0"),TRUE)="","",INDIRECT("出席票!$G"&amp;TEXT(ROW(B1187),"0"),TRUE))</f>
        <v/>
      </c>
      <c r="D1187" s="8" t="str" cm="1">
        <f t="array" aca="1" ref="D1187" ca="1">IF(INDIRECT("答案!$F"&amp;TEXT(ROW(D1187),"0"),TRUE)="","",INDIRECT("答案!$F"&amp;TEXT(ROW(D1187),"0"),TRUE))</f>
        <v/>
      </c>
      <c r="E1187" s="8" t="str" cm="1">
        <f t="array" aca="1" ref="E1187" ca="1">IF(INDIRECT("答案!$G"&amp;TEXT(ROW(E1187),"0"),TRUE)="","",INDIRECT("答案!$G"&amp;TEXT(ROW(E1187),"0"),TRUE))</f>
        <v/>
      </c>
    </row>
    <row r="1188" spans="1:5" x14ac:dyDescent="0.55000000000000004">
      <c r="A1188" s="8" t="str" cm="1">
        <f t="array" aca="1" ref="A1188" ca="1">IF(INDIRECT("出席票!$F"&amp;TEXT(ROW(A1188),"0"),TRUE)="","",INDIRECT("出席票!$F"&amp;TEXT(ROW(A1188),"0"),TRUE))</f>
        <v/>
      </c>
      <c r="B1188" s="8" t="str" cm="1">
        <f t="array" aca="1" ref="B1188" ca="1">IF(INDIRECT("出席票!$G"&amp;TEXT(ROW(B1188),"0"),TRUE)="","",INDIRECT("出席票!$G"&amp;TEXT(ROW(B1188),"0"),TRUE))</f>
        <v/>
      </c>
      <c r="D1188" s="8" t="str" cm="1">
        <f t="array" aca="1" ref="D1188" ca="1">IF(INDIRECT("答案!$F"&amp;TEXT(ROW(D1188),"0"),TRUE)="","",INDIRECT("答案!$F"&amp;TEXT(ROW(D1188),"0"),TRUE))</f>
        <v/>
      </c>
      <c r="E1188" s="8" t="str" cm="1">
        <f t="array" aca="1" ref="E1188" ca="1">IF(INDIRECT("答案!$G"&amp;TEXT(ROW(E1188),"0"),TRUE)="","",INDIRECT("答案!$G"&amp;TEXT(ROW(E1188),"0"),TRUE))</f>
        <v/>
      </c>
    </row>
    <row r="1189" spans="1:5" x14ac:dyDescent="0.55000000000000004">
      <c r="A1189" s="8" t="str" cm="1">
        <f t="array" aca="1" ref="A1189" ca="1">IF(INDIRECT("出席票!$F"&amp;TEXT(ROW(A1189),"0"),TRUE)="","",INDIRECT("出席票!$F"&amp;TEXT(ROW(A1189),"0"),TRUE))</f>
        <v/>
      </c>
      <c r="B1189" s="8" t="str" cm="1">
        <f t="array" aca="1" ref="B1189" ca="1">IF(INDIRECT("出席票!$G"&amp;TEXT(ROW(B1189),"0"),TRUE)="","",INDIRECT("出席票!$G"&amp;TEXT(ROW(B1189),"0"),TRUE))</f>
        <v/>
      </c>
      <c r="D1189" s="8" t="str" cm="1">
        <f t="array" aca="1" ref="D1189" ca="1">IF(INDIRECT("答案!$F"&amp;TEXT(ROW(D1189),"0"),TRUE)="","",INDIRECT("答案!$F"&amp;TEXT(ROW(D1189),"0"),TRUE))</f>
        <v/>
      </c>
      <c r="E1189" s="8" t="str" cm="1">
        <f t="array" aca="1" ref="E1189" ca="1">IF(INDIRECT("答案!$G"&amp;TEXT(ROW(E1189),"0"),TRUE)="","",INDIRECT("答案!$G"&amp;TEXT(ROW(E1189),"0"),TRUE))</f>
        <v/>
      </c>
    </row>
    <row r="1190" spans="1:5" x14ac:dyDescent="0.55000000000000004">
      <c r="A1190" s="8" t="str" cm="1">
        <f t="array" aca="1" ref="A1190" ca="1">IF(INDIRECT("出席票!$F"&amp;TEXT(ROW(A1190),"0"),TRUE)="","",INDIRECT("出席票!$F"&amp;TEXT(ROW(A1190),"0"),TRUE))</f>
        <v/>
      </c>
      <c r="B1190" s="8" t="str" cm="1">
        <f t="array" aca="1" ref="B1190" ca="1">IF(INDIRECT("出席票!$G"&amp;TEXT(ROW(B1190),"0"),TRUE)="","",INDIRECT("出席票!$G"&amp;TEXT(ROW(B1190),"0"),TRUE))</f>
        <v/>
      </c>
      <c r="D1190" s="8" t="str" cm="1">
        <f t="array" aca="1" ref="D1190" ca="1">IF(INDIRECT("答案!$F"&amp;TEXT(ROW(D1190),"0"),TRUE)="","",INDIRECT("答案!$F"&amp;TEXT(ROW(D1190),"0"),TRUE))</f>
        <v/>
      </c>
      <c r="E1190" s="8" t="str" cm="1">
        <f t="array" aca="1" ref="E1190" ca="1">IF(INDIRECT("答案!$G"&amp;TEXT(ROW(E1190),"0"),TRUE)="","",INDIRECT("答案!$G"&amp;TEXT(ROW(E1190),"0"),TRUE))</f>
        <v/>
      </c>
    </row>
    <row r="1191" spans="1:5" x14ac:dyDescent="0.55000000000000004">
      <c r="A1191" s="8" t="str" cm="1">
        <f t="array" aca="1" ref="A1191" ca="1">IF(INDIRECT("出席票!$F"&amp;TEXT(ROW(A1191),"0"),TRUE)="","",INDIRECT("出席票!$F"&amp;TEXT(ROW(A1191),"0"),TRUE))</f>
        <v/>
      </c>
      <c r="B1191" s="8" t="str" cm="1">
        <f t="array" aca="1" ref="B1191" ca="1">IF(INDIRECT("出席票!$G"&amp;TEXT(ROW(B1191),"0"),TRUE)="","",INDIRECT("出席票!$G"&amp;TEXT(ROW(B1191),"0"),TRUE))</f>
        <v/>
      </c>
      <c r="D1191" s="8" t="str" cm="1">
        <f t="array" aca="1" ref="D1191" ca="1">IF(INDIRECT("答案!$F"&amp;TEXT(ROW(D1191),"0"),TRUE)="","",INDIRECT("答案!$F"&amp;TEXT(ROW(D1191),"0"),TRUE))</f>
        <v/>
      </c>
      <c r="E1191" s="8" t="str" cm="1">
        <f t="array" aca="1" ref="E1191" ca="1">IF(INDIRECT("答案!$G"&amp;TEXT(ROW(E1191),"0"),TRUE)="","",INDIRECT("答案!$G"&amp;TEXT(ROW(E1191),"0"),TRUE))</f>
        <v/>
      </c>
    </row>
    <row r="1192" spans="1:5" x14ac:dyDescent="0.55000000000000004">
      <c r="A1192" s="8" t="str" cm="1">
        <f t="array" aca="1" ref="A1192" ca="1">IF(INDIRECT("出席票!$F"&amp;TEXT(ROW(A1192),"0"),TRUE)="","",INDIRECT("出席票!$F"&amp;TEXT(ROW(A1192),"0"),TRUE))</f>
        <v/>
      </c>
      <c r="B1192" s="8" t="str" cm="1">
        <f t="array" aca="1" ref="B1192" ca="1">IF(INDIRECT("出席票!$G"&amp;TEXT(ROW(B1192),"0"),TRUE)="","",INDIRECT("出席票!$G"&amp;TEXT(ROW(B1192),"0"),TRUE))</f>
        <v/>
      </c>
      <c r="D1192" s="8" t="str" cm="1">
        <f t="array" aca="1" ref="D1192" ca="1">IF(INDIRECT("答案!$F"&amp;TEXT(ROW(D1192),"0"),TRUE)="","",INDIRECT("答案!$F"&amp;TEXT(ROW(D1192),"0"),TRUE))</f>
        <v/>
      </c>
      <c r="E1192" s="8" t="str" cm="1">
        <f t="array" aca="1" ref="E1192" ca="1">IF(INDIRECT("答案!$G"&amp;TEXT(ROW(E1192),"0"),TRUE)="","",INDIRECT("答案!$G"&amp;TEXT(ROW(E1192),"0"),TRUE))</f>
        <v/>
      </c>
    </row>
    <row r="1193" spans="1:5" x14ac:dyDescent="0.55000000000000004">
      <c r="A1193" s="8" t="str" cm="1">
        <f t="array" aca="1" ref="A1193" ca="1">IF(INDIRECT("出席票!$F"&amp;TEXT(ROW(A1193),"0"),TRUE)="","",INDIRECT("出席票!$F"&amp;TEXT(ROW(A1193),"0"),TRUE))</f>
        <v/>
      </c>
      <c r="B1193" s="8" t="str" cm="1">
        <f t="array" aca="1" ref="B1193" ca="1">IF(INDIRECT("出席票!$G"&amp;TEXT(ROW(B1193),"0"),TRUE)="","",INDIRECT("出席票!$G"&amp;TEXT(ROW(B1193),"0"),TRUE))</f>
        <v/>
      </c>
      <c r="D1193" s="8" t="str" cm="1">
        <f t="array" aca="1" ref="D1193" ca="1">IF(INDIRECT("答案!$F"&amp;TEXT(ROW(D1193),"0"),TRUE)="","",INDIRECT("答案!$F"&amp;TEXT(ROW(D1193),"0"),TRUE))</f>
        <v/>
      </c>
      <c r="E1193" s="8" t="str" cm="1">
        <f t="array" aca="1" ref="E1193" ca="1">IF(INDIRECT("答案!$G"&amp;TEXT(ROW(E1193),"0"),TRUE)="","",INDIRECT("答案!$G"&amp;TEXT(ROW(E1193),"0"),TRUE))</f>
        <v/>
      </c>
    </row>
    <row r="1194" spans="1:5" x14ac:dyDescent="0.55000000000000004">
      <c r="A1194" s="8" t="str" cm="1">
        <f t="array" aca="1" ref="A1194" ca="1">IF(INDIRECT("出席票!$F"&amp;TEXT(ROW(A1194),"0"),TRUE)="","",INDIRECT("出席票!$F"&amp;TEXT(ROW(A1194),"0"),TRUE))</f>
        <v/>
      </c>
      <c r="B1194" s="8" t="str" cm="1">
        <f t="array" aca="1" ref="B1194" ca="1">IF(INDIRECT("出席票!$G"&amp;TEXT(ROW(B1194),"0"),TRUE)="","",INDIRECT("出席票!$G"&amp;TEXT(ROW(B1194),"0"),TRUE))</f>
        <v/>
      </c>
      <c r="D1194" s="8" t="str" cm="1">
        <f t="array" aca="1" ref="D1194" ca="1">IF(INDIRECT("答案!$F"&amp;TEXT(ROW(D1194),"0"),TRUE)="","",INDIRECT("答案!$F"&amp;TEXT(ROW(D1194),"0"),TRUE))</f>
        <v/>
      </c>
      <c r="E1194" s="8" t="str" cm="1">
        <f t="array" aca="1" ref="E1194" ca="1">IF(INDIRECT("答案!$G"&amp;TEXT(ROW(E1194),"0"),TRUE)="","",INDIRECT("答案!$G"&amp;TEXT(ROW(E1194),"0"),TRUE))</f>
        <v/>
      </c>
    </row>
    <row r="1195" spans="1:5" x14ac:dyDescent="0.55000000000000004">
      <c r="A1195" s="8" t="str" cm="1">
        <f t="array" aca="1" ref="A1195" ca="1">IF(INDIRECT("出席票!$F"&amp;TEXT(ROW(A1195),"0"),TRUE)="","",INDIRECT("出席票!$F"&amp;TEXT(ROW(A1195),"0"),TRUE))</f>
        <v/>
      </c>
      <c r="B1195" s="8" t="str" cm="1">
        <f t="array" aca="1" ref="B1195" ca="1">IF(INDIRECT("出席票!$G"&amp;TEXT(ROW(B1195),"0"),TRUE)="","",INDIRECT("出席票!$G"&amp;TEXT(ROW(B1195),"0"),TRUE))</f>
        <v/>
      </c>
      <c r="D1195" s="8" t="str" cm="1">
        <f t="array" aca="1" ref="D1195" ca="1">IF(INDIRECT("答案!$F"&amp;TEXT(ROW(D1195),"0"),TRUE)="","",INDIRECT("答案!$F"&amp;TEXT(ROW(D1195),"0"),TRUE))</f>
        <v/>
      </c>
      <c r="E1195" s="8" t="str" cm="1">
        <f t="array" aca="1" ref="E1195" ca="1">IF(INDIRECT("答案!$G"&amp;TEXT(ROW(E1195),"0"),TRUE)="","",INDIRECT("答案!$G"&amp;TEXT(ROW(E1195),"0"),TRUE))</f>
        <v/>
      </c>
    </row>
    <row r="1196" spans="1:5" x14ac:dyDescent="0.55000000000000004">
      <c r="A1196" s="8" t="str" cm="1">
        <f t="array" aca="1" ref="A1196" ca="1">IF(INDIRECT("出席票!$F"&amp;TEXT(ROW(A1196),"0"),TRUE)="","",INDIRECT("出席票!$F"&amp;TEXT(ROW(A1196),"0"),TRUE))</f>
        <v/>
      </c>
      <c r="B1196" s="8" t="str" cm="1">
        <f t="array" aca="1" ref="B1196" ca="1">IF(INDIRECT("出席票!$G"&amp;TEXT(ROW(B1196),"0"),TRUE)="","",INDIRECT("出席票!$G"&amp;TEXT(ROW(B1196),"0"),TRUE))</f>
        <v/>
      </c>
      <c r="D1196" s="8" t="str" cm="1">
        <f t="array" aca="1" ref="D1196" ca="1">IF(INDIRECT("答案!$F"&amp;TEXT(ROW(D1196),"0"),TRUE)="","",INDIRECT("答案!$F"&amp;TEXT(ROW(D1196),"0"),TRUE))</f>
        <v/>
      </c>
      <c r="E1196" s="8" t="str" cm="1">
        <f t="array" aca="1" ref="E1196" ca="1">IF(INDIRECT("答案!$G"&amp;TEXT(ROW(E1196),"0"),TRUE)="","",INDIRECT("答案!$G"&amp;TEXT(ROW(E1196),"0"),TRUE))</f>
        <v/>
      </c>
    </row>
    <row r="1197" spans="1:5" x14ac:dyDescent="0.55000000000000004">
      <c r="A1197" s="8" t="str" cm="1">
        <f t="array" aca="1" ref="A1197" ca="1">IF(INDIRECT("出席票!$F"&amp;TEXT(ROW(A1197),"0"),TRUE)="","",INDIRECT("出席票!$F"&amp;TEXT(ROW(A1197),"0"),TRUE))</f>
        <v/>
      </c>
      <c r="B1197" s="8" t="str" cm="1">
        <f t="array" aca="1" ref="B1197" ca="1">IF(INDIRECT("出席票!$G"&amp;TEXT(ROW(B1197),"0"),TRUE)="","",INDIRECT("出席票!$G"&amp;TEXT(ROW(B1197),"0"),TRUE))</f>
        <v/>
      </c>
      <c r="D1197" s="8" t="str" cm="1">
        <f t="array" aca="1" ref="D1197" ca="1">IF(INDIRECT("答案!$F"&amp;TEXT(ROW(D1197),"0"),TRUE)="","",INDIRECT("答案!$F"&amp;TEXT(ROW(D1197),"0"),TRUE))</f>
        <v/>
      </c>
      <c r="E1197" s="8" t="str" cm="1">
        <f t="array" aca="1" ref="E1197" ca="1">IF(INDIRECT("答案!$G"&amp;TEXT(ROW(E1197),"0"),TRUE)="","",INDIRECT("答案!$G"&amp;TEXT(ROW(E1197),"0"),TRUE))</f>
        <v/>
      </c>
    </row>
    <row r="1198" spans="1:5" x14ac:dyDescent="0.55000000000000004">
      <c r="A1198" s="8" t="str" cm="1">
        <f t="array" aca="1" ref="A1198" ca="1">IF(INDIRECT("出席票!$F"&amp;TEXT(ROW(A1198),"0"),TRUE)="","",INDIRECT("出席票!$F"&amp;TEXT(ROW(A1198),"0"),TRUE))</f>
        <v/>
      </c>
      <c r="B1198" s="8" t="str" cm="1">
        <f t="array" aca="1" ref="B1198" ca="1">IF(INDIRECT("出席票!$G"&amp;TEXT(ROW(B1198),"0"),TRUE)="","",INDIRECT("出席票!$G"&amp;TEXT(ROW(B1198),"0"),TRUE))</f>
        <v/>
      </c>
      <c r="D1198" s="8" t="str" cm="1">
        <f t="array" aca="1" ref="D1198" ca="1">IF(INDIRECT("答案!$F"&amp;TEXT(ROW(D1198),"0"),TRUE)="","",INDIRECT("答案!$F"&amp;TEXT(ROW(D1198),"0"),TRUE))</f>
        <v/>
      </c>
      <c r="E1198" s="8" t="str" cm="1">
        <f t="array" aca="1" ref="E1198" ca="1">IF(INDIRECT("答案!$G"&amp;TEXT(ROW(E1198),"0"),TRUE)="","",INDIRECT("答案!$G"&amp;TEXT(ROW(E1198),"0"),TRUE))</f>
        <v/>
      </c>
    </row>
    <row r="1199" spans="1:5" x14ac:dyDescent="0.55000000000000004">
      <c r="A1199" s="8" t="str" cm="1">
        <f t="array" aca="1" ref="A1199" ca="1">IF(INDIRECT("出席票!$F"&amp;TEXT(ROW(A1199),"0"),TRUE)="","",INDIRECT("出席票!$F"&amp;TEXT(ROW(A1199),"0"),TRUE))</f>
        <v/>
      </c>
      <c r="B1199" s="8" t="str" cm="1">
        <f t="array" aca="1" ref="B1199" ca="1">IF(INDIRECT("出席票!$G"&amp;TEXT(ROW(B1199),"0"),TRUE)="","",INDIRECT("出席票!$G"&amp;TEXT(ROW(B1199),"0"),TRUE))</f>
        <v/>
      </c>
      <c r="D1199" s="8" t="str" cm="1">
        <f t="array" aca="1" ref="D1199" ca="1">IF(INDIRECT("答案!$F"&amp;TEXT(ROW(D1199),"0"),TRUE)="","",INDIRECT("答案!$F"&amp;TEXT(ROW(D1199),"0"),TRUE))</f>
        <v/>
      </c>
      <c r="E1199" s="8" t="str" cm="1">
        <f t="array" aca="1" ref="E1199" ca="1">IF(INDIRECT("答案!$G"&amp;TEXT(ROW(E1199),"0"),TRUE)="","",INDIRECT("答案!$G"&amp;TEXT(ROW(E1199),"0"),TRUE))</f>
        <v/>
      </c>
    </row>
    <row r="1200" spans="1:5" x14ac:dyDescent="0.55000000000000004">
      <c r="A1200" s="8" t="str" cm="1">
        <f t="array" aca="1" ref="A1200" ca="1">IF(INDIRECT("出席票!$F"&amp;TEXT(ROW(A1200),"0"),TRUE)="","",INDIRECT("出席票!$F"&amp;TEXT(ROW(A1200),"0"),TRUE))</f>
        <v/>
      </c>
      <c r="B1200" s="8" t="str" cm="1">
        <f t="array" aca="1" ref="B1200" ca="1">IF(INDIRECT("出席票!$G"&amp;TEXT(ROW(B1200),"0"),TRUE)="","",INDIRECT("出席票!$G"&amp;TEXT(ROW(B1200),"0"),TRUE))</f>
        <v/>
      </c>
      <c r="D1200" s="8" t="str" cm="1">
        <f t="array" aca="1" ref="D1200" ca="1">IF(INDIRECT("答案!$F"&amp;TEXT(ROW(D1200),"0"),TRUE)="","",INDIRECT("答案!$F"&amp;TEXT(ROW(D1200),"0"),TRUE))</f>
        <v/>
      </c>
      <c r="E1200" s="8" t="str" cm="1">
        <f t="array" aca="1" ref="E1200" ca="1">IF(INDIRECT("答案!$G"&amp;TEXT(ROW(E1200),"0"),TRUE)="","",INDIRECT("答案!$G"&amp;TEXT(ROW(E1200),"0"),TRUE))</f>
        <v/>
      </c>
    </row>
    <row r="1201" spans="1:5" x14ac:dyDescent="0.55000000000000004">
      <c r="A1201" s="8" t="str" cm="1">
        <f t="array" aca="1" ref="A1201" ca="1">IF(INDIRECT("出席票!$F"&amp;TEXT(ROW(A1201),"0"),TRUE)="","",INDIRECT("出席票!$F"&amp;TEXT(ROW(A1201),"0"),TRUE))</f>
        <v/>
      </c>
      <c r="B1201" s="8" t="str" cm="1">
        <f t="array" aca="1" ref="B1201" ca="1">IF(INDIRECT("出席票!$G"&amp;TEXT(ROW(B1201),"0"),TRUE)="","",INDIRECT("出席票!$G"&amp;TEXT(ROW(B1201),"0"),TRUE))</f>
        <v/>
      </c>
      <c r="D1201" s="8" t="str" cm="1">
        <f t="array" aca="1" ref="D1201" ca="1">IF(INDIRECT("答案!$F"&amp;TEXT(ROW(D1201),"0"),TRUE)="","",INDIRECT("答案!$F"&amp;TEXT(ROW(D1201),"0"),TRUE))</f>
        <v/>
      </c>
      <c r="E1201" s="8" t="str" cm="1">
        <f t="array" aca="1" ref="E1201" ca="1">IF(INDIRECT("答案!$G"&amp;TEXT(ROW(E1201),"0"),TRUE)="","",INDIRECT("答案!$G"&amp;TEXT(ROW(E1201),"0"),TRUE))</f>
        <v/>
      </c>
    </row>
    <row r="1202" spans="1:5" x14ac:dyDescent="0.55000000000000004">
      <c r="A1202" s="8" t="str" cm="1">
        <f t="array" aca="1" ref="A1202" ca="1">IF(INDIRECT("出席票!$F"&amp;TEXT(ROW(A1202),"0"),TRUE)="","",INDIRECT("出席票!$F"&amp;TEXT(ROW(A1202),"0"),TRUE))</f>
        <v/>
      </c>
      <c r="B1202" s="8" t="str" cm="1">
        <f t="array" aca="1" ref="B1202" ca="1">IF(INDIRECT("出席票!$G"&amp;TEXT(ROW(B1202),"0"),TRUE)="","",INDIRECT("出席票!$G"&amp;TEXT(ROW(B1202),"0"),TRUE))</f>
        <v/>
      </c>
      <c r="D1202" s="8" t="str" cm="1">
        <f t="array" aca="1" ref="D1202" ca="1">IF(INDIRECT("答案!$F"&amp;TEXT(ROW(D1202),"0"),TRUE)="","",INDIRECT("答案!$F"&amp;TEXT(ROW(D1202),"0"),TRUE))</f>
        <v/>
      </c>
      <c r="E1202" s="8" t="str" cm="1">
        <f t="array" aca="1" ref="E1202" ca="1">IF(INDIRECT("答案!$G"&amp;TEXT(ROW(E1202),"0"),TRUE)="","",INDIRECT("答案!$G"&amp;TEXT(ROW(E1202),"0"),TRUE))</f>
        <v/>
      </c>
    </row>
    <row r="1203" spans="1:5" x14ac:dyDescent="0.55000000000000004">
      <c r="A1203" s="8" t="str" cm="1">
        <f t="array" aca="1" ref="A1203" ca="1">IF(INDIRECT("出席票!$F"&amp;TEXT(ROW(A1203),"0"),TRUE)="","",INDIRECT("出席票!$F"&amp;TEXT(ROW(A1203),"0"),TRUE))</f>
        <v/>
      </c>
      <c r="B1203" s="8" t="str" cm="1">
        <f t="array" aca="1" ref="B1203" ca="1">IF(INDIRECT("出席票!$G"&amp;TEXT(ROW(B1203),"0"),TRUE)="","",INDIRECT("出席票!$G"&amp;TEXT(ROW(B1203),"0"),TRUE))</f>
        <v/>
      </c>
      <c r="D1203" s="8" t="str" cm="1">
        <f t="array" aca="1" ref="D1203" ca="1">IF(INDIRECT("答案!$F"&amp;TEXT(ROW(D1203),"0"),TRUE)="","",INDIRECT("答案!$F"&amp;TEXT(ROW(D1203),"0"),TRUE))</f>
        <v/>
      </c>
      <c r="E1203" s="8" t="str" cm="1">
        <f t="array" aca="1" ref="E1203" ca="1">IF(INDIRECT("答案!$G"&amp;TEXT(ROW(E1203),"0"),TRUE)="","",INDIRECT("答案!$G"&amp;TEXT(ROW(E1203),"0"),TRUE))</f>
        <v/>
      </c>
    </row>
    <row r="1204" spans="1:5" x14ac:dyDescent="0.55000000000000004">
      <c r="A1204" s="8" t="str" cm="1">
        <f t="array" aca="1" ref="A1204" ca="1">IF(INDIRECT("出席票!$F"&amp;TEXT(ROW(A1204),"0"),TRUE)="","",INDIRECT("出席票!$F"&amp;TEXT(ROW(A1204),"0"),TRUE))</f>
        <v/>
      </c>
      <c r="B1204" s="8" t="str" cm="1">
        <f t="array" aca="1" ref="B1204" ca="1">IF(INDIRECT("出席票!$G"&amp;TEXT(ROW(B1204),"0"),TRUE)="","",INDIRECT("出席票!$G"&amp;TEXT(ROW(B1204),"0"),TRUE))</f>
        <v/>
      </c>
      <c r="D1204" s="8" t="str" cm="1">
        <f t="array" aca="1" ref="D1204" ca="1">IF(INDIRECT("答案!$F"&amp;TEXT(ROW(D1204),"0"),TRUE)="","",INDIRECT("答案!$F"&amp;TEXT(ROW(D1204),"0"),TRUE))</f>
        <v/>
      </c>
      <c r="E1204" s="8" t="str" cm="1">
        <f t="array" aca="1" ref="E1204" ca="1">IF(INDIRECT("答案!$G"&amp;TEXT(ROW(E1204),"0"),TRUE)="","",INDIRECT("答案!$G"&amp;TEXT(ROW(E1204),"0"),TRUE))</f>
        <v/>
      </c>
    </row>
    <row r="1205" spans="1:5" x14ac:dyDescent="0.55000000000000004">
      <c r="A1205" s="8" t="str" cm="1">
        <f t="array" aca="1" ref="A1205" ca="1">IF(INDIRECT("出席票!$F"&amp;TEXT(ROW(A1205),"0"),TRUE)="","",INDIRECT("出席票!$F"&amp;TEXT(ROW(A1205),"0"),TRUE))</f>
        <v/>
      </c>
      <c r="B1205" s="8" t="str" cm="1">
        <f t="array" aca="1" ref="B1205" ca="1">IF(INDIRECT("出席票!$G"&amp;TEXT(ROW(B1205),"0"),TRUE)="","",INDIRECT("出席票!$G"&amp;TEXT(ROW(B1205),"0"),TRUE))</f>
        <v/>
      </c>
      <c r="D1205" s="8" t="str" cm="1">
        <f t="array" aca="1" ref="D1205" ca="1">IF(INDIRECT("答案!$F"&amp;TEXT(ROW(D1205),"0"),TRUE)="","",INDIRECT("答案!$F"&amp;TEXT(ROW(D1205),"0"),TRUE))</f>
        <v/>
      </c>
      <c r="E1205" s="8" t="str" cm="1">
        <f t="array" aca="1" ref="E1205" ca="1">IF(INDIRECT("答案!$G"&amp;TEXT(ROW(E1205),"0"),TRUE)="","",INDIRECT("答案!$G"&amp;TEXT(ROW(E1205),"0"),TRUE))</f>
        <v/>
      </c>
    </row>
    <row r="1206" spans="1:5" x14ac:dyDescent="0.55000000000000004">
      <c r="A1206" s="8" t="str" cm="1">
        <f t="array" aca="1" ref="A1206" ca="1">IF(INDIRECT("出席票!$F"&amp;TEXT(ROW(A1206),"0"),TRUE)="","",INDIRECT("出席票!$F"&amp;TEXT(ROW(A1206),"0"),TRUE))</f>
        <v/>
      </c>
      <c r="B1206" s="8" t="str" cm="1">
        <f t="array" aca="1" ref="B1206" ca="1">IF(INDIRECT("出席票!$G"&amp;TEXT(ROW(B1206),"0"),TRUE)="","",INDIRECT("出席票!$G"&amp;TEXT(ROW(B1206),"0"),TRUE))</f>
        <v/>
      </c>
      <c r="D1206" s="8" t="str" cm="1">
        <f t="array" aca="1" ref="D1206" ca="1">IF(INDIRECT("答案!$F"&amp;TEXT(ROW(D1206),"0"),TRUE)="","",INDIRECT("答案!$F"&amp;TEXT(ROW(D1206),"0"),TRUE))</f>
        <v/>
      </c>
      <c r="E1206" s="8" t="str" cm="1">
        <f t="array" aca="1" ref="E1206" ca="1">IF(INDIRECT("答案!$G"&amp;TEXT(ROW(E1206),"0"),TRUE)="","",INDIRECT("答案!$G"&amp;TEXT(ROW(E1206),"0"),TRUE))</f>
        <v/>
      </c>
    </row>
    <row r="1207" spans="1:5" x14ac:dyDescent="0.55000000000000004">
      <c r="A1207" s="8" t="str" cm="1">
        <f t="array" aca="1" ref="A1207" ca="1">IF(INDIRECT("出席票!$F"&amp;TEXT(ROW(A1207),"0"),TRUE)="","",INDIRECT("出席票!$F"&amp;TEXT(ROW(A1207),"0"),TRUE))</f>
        <v/>
      </c>
      <c r="B1207" s="8" t="str" cm="1">
        <f t="array" aca="1" ref="B1207" ca="1">IF(INDIRECT("出席票!$G"&amp;TEXT(ROW(B1207),"0"),TRUE)="","",INDIRECT("出席票!$G"&amp;TEXT(ROW(B1207),"0"),TRUE))</f>
        <v/>
      </c>
      <c r="D1207" s="8" t="str" cm="1">
        <f t="array" aca="1" ref="D1207" ca="1">IF(INDIRECT("答案!$F"&amp;TEXT(ROW(D1207),"0"),TRUE)="","",INDIRECT("答案!$F"&amp;TEXT(ROW(D1207),"0"),TRUE))</f>
        <v/>
      </c>
      <c r="E1207" s="8" t="str" cm="1">
        <f t="array" aca="1" ref="E1207" ca="1">IF(INDIRECT("答案!$G"&amp;TEXT(ROW(E1207),"0"),TRUE)="","",INDIRECT("答案!$G"&amp;TEXT(ROW(E1207),"0"),TRUE))</f>
        <v/>
      </c>
    </row>
    <row r="1208" spans="1:5" x14ac:dyDescent="0.55000000000000004">
      <c r="A1208" s="8" t="str" cm="1">
        <f t="array" aca="1" ref="A1208" ca="1">IF(INDIRECT("出席票!$F"&amp;TEXT(ROW(A1208),"0"),TRUE)="","",INDIRECT("出席票!$F"&amp;TEXT(ROW(A1208),"0"),TRUE))</f>
        <v/>
      </c>
      <c r="B1208" s="8" t="str" cm="1">
        <f t="array" aca="1" ref="B1208" ca="1">IF(INDIRECT("出席票!$G"&amp;TEXT(ROW(B1208),"0"),TRUE)="","",INDIRECT("出席票!$G"&amp;TEXT(ROW(B1208),"0"),TRUE))</f>
        <v/>
      </c>
      <c r="D1208" s="8" t="str" cm="1">
        <f t="array" aca="1" ref="D1208" ca="1">IF(INDIRECT("答案!$F"&amp;TEXT(ROW(D1208),"0"),TRUE)="","",INDIRECT("答案!$F"&amp;TEXT(ROW(D1208),"0"),TRUE))</f>
        <v/>
      </c>
      <c r="E1208" s="8" t="str" cm="1">
        <f t="array" aca="1" ref="E1208" ca="1">IF(INDIRECT("答案!$G"&amp;TEXT(ROW(E1208),"0"),TRUE)="","",INDIRECT("答案!$G"&amp;TEXT(ROW(E1208),"0"),TRUE))</f>
        <v/>
      </c>
    </row>
    <row r="1209" spans="1:5" x14ac:dyDescent="0.55000000000000004">
      <c r="A1209" s="8" t="str" cm="1">
        <f t="array" aca="1" ref="A1209" ca="1">IF(INDIRECT("出席票!$F"&amp;TEXT(ROW(A1209),"0"),TRUE)="","",INDIRECT("出席票!$F"&amp;TEXT(ROW(A1209),"0"),TRUE))</f>
        <v/>
      </c>
      <c r="B1209" s="8" t="str" cm="1">
        <f t="array" aca="1" ref="B1209" ca="1">IF(INDIRECT("出席票!$G"&amp;TEXT(ROW(B1209),"0"),TRUE)="","",INDIRECT("出席票!$G"&amp;TEXT(ROW(B1209),"0"),TRUE))</f>
        <v/>
      </c>
      <c r="D1209" s="8" t="str" cm="1">
        <f t="array" aca="1" ref="D1209" ca="1">IF(INDIRECT("答案!$F"&amp;TEXT(ROW(D1209),"0"),TRUE)="","",INDIRECT("答案!$F"&amp;TEXT(ROW(D1209),"0"),TRUE))</f>
        <v/>
      </c>
      <c r="E1209" s="8" t="str" cm="1">
        <f t="array" aca="1" ref="E1209" ca="1">IF(INDIRECT("答案!$G"&amp;TEXT(ROW(E1209),"0"),TRUE)="","",INDIRECT("答案!$G"&amp;TEXT(ROW(E1209),"0"),TRUE))</f>
        <v/>
      </c>
    </row>
    <row r="1210" spans="1:5" x14ac:dyDescent="0.55000000000000004">
      <c r="A1210" s="8" t="str" cm="1">
        <f t="array" aca="1" ref="A1210" ca="1">IF(INDIRECT("出席票!$F"&amp;TEXT(ROW(A1210),"0"),TRUE)="","",INDIRECT("出席票!$F"&amp;TEXT(ROW(A1210),"0"),TRUE))</f>
        <v/>
      </c>
      <c r="B1210" s="8" t="str" cm="1">
        <f t="array" aca="1" ref="B1210" ca="1">IF(INDIRECT("出席票!$G"&amp;TEXT(ROW(B1210),"0"),TRUE)="","",INDIRECT("出席票!$G"&amp;TEXT(ROW(B1210),"0"),TRUE))</f>
        <v/>
      </c>
      <c r="D1210" s="8" t="str" cm="1">
        <f t="array" aca="1" ref="D1210" ca="1">IF(INDIRECT("答案!$F"&amp;TEXT(ROW(D1210),"0"),TRUE)="","",INDIRECT("答案!$F"&amp;TEXT(ROW(D1210),"0"),TRUE))</f>
        <v/>
      </c>
      <c r="E1210" s="8" t="str" cm="1">
        <f t="array" aca="1" ref="E1210" ca="1">IF(INDIRECT("答案!$G"&amp;TEXT(ROW(E1210),"0"),TRUE)="","",INDIRECT("答案!$G"&amp;TEXT(ROW(E1210),"0"),TRUE))</f>
        <v/>
      </c>
    </row>
    <row r="1211" spans="1:5" x14ac:dyDescent="0.55000000000000004">
      <c r="A1211" s="8" t="str" cm="1">
        <f t="array" aca="1" ref="A1211" ca="1">IF(INDIRECT("出席票!$F"&amp;TEXT(ROW(A1211),"0"),TRUE)="","",INDIRECT("出席票!$F"&amp;TEXT(ROW(A1211),"0"),TRUE))</f>
        <v/>
      </c>
      <c r="B1211" s="8" t="str" cm="1">
        <f t="array" aca="1" ref="B1211" ca="1">IF(INDIRECT("出席票!$G"&amp;TEXT(ROW(B1211),"0"),TRUE)="","",INDIRECT("出席票!$G"&amp;TEXT(ROW(B1211),"0"),TRUE))</f>
        <v/>
      </c>
      <c r="D1211" s="8" t="str" cm="1">
        <f t="array" aca="1" ref="D1211" ca="1">IF(INDIRECT("答案!$F"&amp;TEXT(ROW(D1211),"0"),TRUE)="","",INDIRECT("答案!$F"&amp;TEXT(ROW(D1211),"0"),TRUE))</f>
        <v/>
      </c>
      <c r="E1211" s="8" t="str" cm="1">
        <f t="array" aca="1" ref="E1211" ca="1">IF(INDIRECT("答案!$G"&amp;TEXT(ROW(E1211),"0"),TRUE)="","",INDIRECT("答案!$G"&amp;TEXT(ROW(E1211),"0"),TRUE))</f>
        <v/>
      </c>
    </row>
    <row r="1212" spans="1:5" x14ac:dyDescent="0.55000000000000004">
      <c r="A1212" s="8" t="str" cm="1">
        <f t="array" aca="1" ref="A1212" ca="1">IF(INDIRECT("出席票!$F"&amp;TEXT(ROW(A1212),"0"),TRUE)="","",INDIRECT("出席票!$F"&amp;TEXT(ROW(A1212),"0"),TRUE))</f>
        <v/>
      </c>
      <c r="B1212" s="8" t="str" cm="1">
        <f t="array" aca="1" ref="B1212" ca="1">IF(INDIRECT("出席票!$G"&amp;TEXT(ROW(B1212),"0"),TRUE)="","",INDIRECT("出席票!$G"&amp;TEXT(ROW(B1212),"0"),TRUE))</f>
        <v/>
      </c>
      <c r="D1212" s="8" t="str" cm="1">
        <f t="array" aca="1" ref="D1212" ca="1">IF(INDIRECT("答案!$F"&amp;TEXT(ROW(D1212),"0"),TRUE)="","",INDIRECT("答案!$F"&amp;TEXT(ROW(D1212),"0"),TRUE))</f>
        <v/>
      </c>
      <c r="E1212" s="8" t="str" cm="1">
        <f t="array" aca="1" ref="E1212" ca="1">IF(INDIRECT("答案!$G"&amp;TEXT(ROW(E1212),"0"),TRUE)="","",INDIRECT("答案!$G"&amp;TEXT(ROW(E1212),"0"),TRUE))</f>
        <v/>
      </c>
    </row>
    <row r="1213" spans="1:5" x14ac:dyDescent="0.55000000000000004">
      <c r="A1213" s="8" t="str" cm="1">
        <f t="array" aca="1" ref="A1213" ca="1">IF(INDIRECT("出席票!$F"&amp;TEXT(ROW(A1213),"0"),TRUE)="","",INDIRECT("出席票!$F"&amp;TEXT(ROW(A1213),"0"),TRUE))</f>
        <v/>
      </c>
      <c r="B1213" s="8" t="str" cm="1">
        <f t="array" aca="1" ref="B1213" ca="1">IF(INDIRECT("出席票!$G"&amp;TEXT(ROW(B1213),"0"),TRUE)="","",INDIRECT("出席票!$G"&amp;TEXT(ROW(B1213),"0"),TRUE))</f>
        <v/>
      </c>
      <c r="D1213" s="8" t="str" cm="1">
        <f t="array" aca="1" ref="D1213" ca="1">IF(INDIRECT("答案!$F"&amp;TEXT(ROW(D1213),"0"),TRUE)="","",INDIRECT("答案!$F"&amp;TEXT(ROW(D1213),"0"),TRUE))</f>
        <v/>
      </c>
      <c r="E1213" s="8" t="str" cm="1">
        <f t="array" aca="1" ref="E1213" ca="1">IF(INDIRECT("答案!$G"&amp;TEXT(ROW(E1213),"0"),TRUE)="","",INDIRECT("答案!$G"&amp;TEXT(ROW(E1213),"0"),TRUE))</f>
        <v/>
      </c>
    </row>
    <row r="1214" spans="1:5" x14ac:dyDescent="0.55000000000000004">
      <c r="A1214" s="8" t="str" cm="1">
        <f t="array" aca="1" ref="A1214" ca="1">IF(INDIRECT("出席票!$F"&amp;TEXT(ROW(A1214),"0"),TRUE)="","",INDIRECT("出席票!$F"&amp;TEXT(ROW(A1214),"0"),TRUE))</f>
        <v/>
      </c>
      <c r="B1214" s="8" t="str" cm="1">
        <f t="array" aca="1" ref="B1214" ca="1">IF(INDIRECT("出席票!$G"&amp;TEXT(ROW(B1214),"0"),TRUE)="","",INDIRECT("出席票!$G"&amp;TEXT(ROW(B1214),"0"),TRUE))</f>
        <v/>
      </c>
      <c r="D1214" s="8" t="str" cm="1">
        <f t="array" aca="1" ref="D1214" ca="1">IF(INDIRECT("答案!$F"&amp;TEXT(ROW(D1214),"0"),TRUE)="","",INDIRECT("答案!$F"&amp;TEXT(ROW(D1214),"0"),TRUE))</f>
        <v/>
      </c>
      <c r="E1214" s="8" t="str" cm="1">
        <f t="array" aca="1" ref="E1214" ca="1">IF(INDIRECT("答案!$G"&amp;TEXT(ROW(E1214),"0"),TRUE)="","",INDIRECT("答案!$G"&amp;TEXT(ROW(E1214),"0"),TRUE))</f>
        <v/>
      </c>
    </row>
    <row r="1215" spans="1:5" x14ac:dyDescent="0.55000000000000004">
      <c r="A1215" s="8" t="str" cm="1">
        <f t="array" aca="1" ref="A1215" ca="1">IF(INDIRECT("出席票!$F"&amp;TEXT(ROW(A1215),"0"),TRUE)="","",INDIRECT("出席票!$F"&amp;TEXT(ROW(A1215),"0"),TRUE))</f>
        <v/>
      </c>
      <c r="B1215" s="8" t="str" cm="1">
        <f t="array" aca="1" ref="B1215" ca="1">IF(INDIRECT("出席票!$G"&amp;TEXT(ROW(B1215),"0"),TRUE)="","",INDIRECT("出席票!$G"&amp;TEXT(ROW(B1215),"0"),TRUE))</f>
        <v/>
      </c>
      <c r="D1215" s="8" t="str" cm="1">
        <f t="array" aca="1" ref="D1215" ca="1">IF(INDIRECT("答案!$F"&amp;TEXT(ROW(D1215),"0"),TRUE)="","",INDIRECT("答案!$F"&amp;TEXT(ROW(D1215),"0"),TRUE))</f>
        <v/>
      </c>
      <c r="E1215" s="8" t="str" cm="1">
        <f t="array" aca="1" ref="E1215" ca="1">IF(INDIRECT("答案!$G"&amp;TEXT(ROW(E1215),"0"),TRUE)="","",INDIRECT("答案!$G"&amp;TEXT(ROW(E1215),"0"),TRUE))</f>
        <v/>
      </c>
    </row>
    <row r="1216" spans="1:5" x14ac:dyDescent="0.55000000000000004">
      <c r="A1216" s="8" t="str" cm="1">
        <f t="array" aca="1" ref="A1216" ca="1">IF(INDIRECT("出席票!$F"&amp;TEXT(ROW(A1216),"0"),TRUE)="","",INDIRECT("出席票!$F"&amp;TEXT(ROW(A1216),"0"),TRUE))</f>
        <v/>
      </c>
      <c r="B1216" s="8" t="str" cm="1">
        <f t="array" aca="1" ref="B1216" ca="1">IF(INDIRECT("出席票!$G"&amp;TEXT(ROW(B1216),"0"),TRUE)="","",INDIRECT("出席票!$G"&amp;TEXT(ROW(B1216),"0"),TRUE))</f>
        <v/>
      </c>
      <c r="D1216" s="8" t="str" cm="1">
        <f t="array" aca="1" ref="D1216" ca="1">IF(INDIRECT("答案!$F"&amp;TEXT(ROW(D1216),"0"),TRUE)="","",INDIRECT("答案!$F"&amp;TEXT(ROW(D1216),"0"),TRUE))</f>
        <v/>
      </c>
      <c r="E1216" s="8" t="str" cm="1">
        <f t="array" aca="1" ref="E1216" ca="1">IF(INDIRECT("答案!$G"&amp;TEXT(ROW(E1216),"0"),TRUE)="","",INDIRECT("答案!$G"&amp;TEXT(ROW(E1216),"0"),TRUE))</f>
        <v/>
      </c>
    </row>
    <row r="1217" spans="1:5" x14ac:dyDescent="0.55000000000000004">
      <c r="A1217" s="8" t="str" cm="1">
        <f t="array" aca="1" ref="A1217" ca="1">IF(INDIRECT("出席票!$F"&amp;TEXT(ROW(A1217),"0"),TRUE)="","",INDIRECT("出席票!$F"&amp;TEXT(ROW(A1217),"0"),TRUE))</f>
        <v/>
      </c>
      <c r="B1217" s="8" t="str" cm="1">
        <f t="array" aca="1" ref="B1217" ca="1">IF(INDIRECT("出席票!$G"&amp;TEXT(ROW(B1217),"0"),TRUE)="","",INDIRECT("出席票!$G"&amp;TEXT(ROW(B1217),"0"),TRUE))</f>
        <v/>
      </c>
      <c r="D1217" s="8" t="str" cm="1">
        <f t="array" aca="1" ref="D1217" ca="1">IF(INDIRECT("答案!$F"&amp;TEXT(ROW(D1217),"0"),TRUE)="","",INDIRECT("答案!$F"&amp;TEXT(ROW(D1217),"0"),TRUE))</f>
        <v/>
      </c>
      <c r="E1217" s="8" t="str" cm="1">
        <f t="array" aca="1" ref="E1217" ca="1">IF(INDIRECT("答案!$G"&amp;TEXT(ROW(E1217),"0"),TRUE)="","",INDIRECT("答案!$G"&amp;TEXT(ROW(E1217),"0"),TRUE))</f>
        <v/>
      </c>
    </row>
    <row r="1218" spans="1:5" x14ac:dyDescent="0.55000000000000004">
      <c r="A1218" s="8" t="str" cm="1">
        <f t="array" aca="1" ref="A1218" ca="1">IF(INDIRECT("出席票!$F"&amp;TEXT(ROW(A1218),"0"),TRUE)="","",INDIRECT("出席票!$F"&amp;TEXT(ROW(A1218),"0"),TRUE))</f>
        <v/>
      </c>
      <c r="B1218" s="8" t="str" cm="1">
        <f t="array" aca="1" ref="B1218" ca="1">IF(INDIRECT("出席票!$G"&amp;TEXT(ROW(B1218),"0"),TRUE)="","",INDIRECT("出席票!$G"&amp;TEXT(ROW(B1218),"0"),TRUE))</f>
        <v/>
      </c>
      <c r="D1218" s="8" t="str" cm="1">
        <f t="array" aca="1" ref="D1218" ca="1">IF(INDIRECT("答案!$F"&amp;TEXT(ROW(D1218),"0"),TRUE)="","",INDIRECT("答案!$F"&amp;TEXT(ROW(D1218),"0"),TRUE))</f>
        <v/>
      </c>
      <c r="E1218" s="8" t="str" cm="1">
        <f t="array" aca="1" ref="E1218" ca="1">IF(INDIRECT("答案!$G"&amp;TEXT(ROW(E1218),"0"),TRUE)="","",INDIRECT("答案!$G"&amp;TEXT(ROW(E1218),"0"),TRUE))</f>
        <v/>
      </c>
    </row>
    <row r="1219" spans="1:5" x14ac:dyDescent="0.55000000000000004">
      <c r="A1219" s="8" t="str" cm="1">
        <f t="array" aca="1" ref="A1219" ca="1">IF(INDIRECT("出席票!$F"&amp;TEXT(ROW(A1219),"0"),TRUE)="","",INDIRECT("出席票!$F"&amp;TEXT(ROW(A1219),"0"),TRUE))</f>
        <v/>
      </c>
      <c r="B1219" s="8" t="str" cm="1">
        <f t="array" aca="1" ref="B1219" ca="1">IF(INDIRECT("出席票!$G"&amp;TEXT(ROW(B1219),"0"),TRUE)="","",INDIRECT("出席票!$G"&amp;TEXT(ROW(B1219),"0"),TRUE))</f>
        <v/>
      </c>
      <c r="D1219" s="8" t="str" cm="1">
        <f t="array" aca="1" ref="D1219" ca="1">IF(INDIRECT("答案!$F"&amp;TEXT(ROW(D1219),"0"),TRUE)="","",INDIRECT("答案!$F"&amp;TEXT(ROW(D1219),"0"),TRUE))</f>
        <v/>
      </c>
      <c r="E1219" s="8" t="str" cm="1">
        <f t="array" aca="1" ref="E1219" ca="1">IF(INDIRECT("答案!$G"&amp;TEXT(ROW(E1219),"0"),TRUE)="","",INDIRECT("答案!$G"&amp;TEXT(ROW(E1219),"0"),TRUE))</f>
        <v/>
      </c>
    </row>
    <row r="1220" spans="1:5" x14ac:dyDescent="0.55000000000000004">
      <c r="A1220" s="8" t="str" cm="1">
        <f t="array" aca="1" ref="A1220" ca="1">IF(INDIRECT("出席票!$F"&amp;TEXT(ROW(A1220),"0"),TRUE)="","",INDIRECT("出席票!$F"&amp;TEXT(ROW(A1220),"0"),TRUE))</f>
        <v/>
      </c>
      <c r="B1220" s="8" t="str" cm="1">
        <f t="array" aca="1" ref="B1220" ca="1">IF(INDIRECT("出席票!$G"&amp;TEXT(ROW(B1220),"0"),TRUE)="","",INDIRECT("出席票!$G"&amp;TEXT(ROW(B1220),"0"),TRUE))</f>
        <v/>
      </c>
      <c r="D1220" s="8" t="str" cm="1">
        <f t="array" aca="1" ref="D1220" ca="1">IF(INDIRECT("答案!$F"&amp;TEXT(ROW(D1220),"0"),TRUE)="","",INDIRECT("答案!$F"&amp;TEXT(ROW(D1220),"0"),TRUE))</f>
        <v/>
      </c>
      <c r="E1220" s="8" t="str" cm="1">
        <f t="array" aca="1" ref="E1220" ca="1">IF(INDIRECT("答案!$G"&amp;TEXT(ROW(E1220),"0"),TRUE)="","",INDIRECT("答案!$G"&amp;TEXT(ROW(E1220),"0"),TRUE))</f>
        <v/>
      </c>
    </row>
    <row r="1221" spans="1:5" x14ac:dyDescent="0.55000000000000004">
      <c r="A1221" s="8" t="str" cm="1">
        <f t="array" aca="1" ref="A1221" ca="1">IF(INDIRECT("出席票!$F"&amp;TEXT(ROW(A1221),"0"),TRUE)="","",INDIRECT("出席票!$F"&amp;TEXT(ROW(A1221),"0"),TRUE))</f>
        <v/>
      </c>
      <c r="B1221" s="8" t="str" cm="1">
        <f t="array" aca="1" ref="B1221" ca="1">IF(INDIRECT("出席票!$G"&amp;TEXT(ROW(B1221),"0"),TRUE)="","",INDIRECT("出席票!$G"&amp;TEXT(ROW(B1221),"0"),TRUE))</f>
        <v/>
      </c>
      <c r="D1221" s="8" t="str" cm="1">
        <f t="array" aca="1" ref="D1221" ca="1">IF(INDIRECT("答案!$F"&amp;TEXT(ROW(D1221),"0"),TRUE)="","",INDIRECT("答案!$F"&amp;TEXT(ROW(D1221),"0"),TRUE))</f>
        <v/>
      </c>
      <c r="E1221" s="8" t="str" cm="1">
        <f t="array" aca="1" ref="E1221" ca="1">IF(INDIRECT("答案!$G"&amp;TEXT(ROW(E1221),"0"),TRUE)="","",INDIRECT("答案!$G"&amp;TEXT(ROW(E1221),"0"),TRUE))</f>
        <v/>
      </c>
    </row>
    <row r="1222" spans="1:5" x14ac:dyDescent="0.55000000000000004">
      <c r="A1222" s="8" t="str" cm="1">
        <f t="array" aca="1" ref="A1222" ca="1">IF(INDIRECT("出席票!$F"&amp;TEXT(ROW(A1222),"0"),TRUE)="","",INDIRECT("出席票!$F"&amp;TEXT(ROW(A1222),"0"),TRUE))</f>
        <v/>
      </c>
      <c r="B1222" s="8" t="str" cm="1">
        <f t="array" aca="1" ref="B1222" ca="1">IF(INDIRECT("出席票!$G"&amp;TEXT(ROW(B1222),"0"),TRUE)="","",INDIRECT("出席票!$G"&amp;TEXT(ROW(B1222),"0"),TRUE))</f>
        <v/>
      </c>
      <c r="D1222" s="8" t="str" cm="1">
        <f t="array" aca="1" ref="D1222" ca="1">IF(INDIRECT("答案!$F"&amp;TEXT(ROW(D1222),"0"),TRUE)="","",INDIRECT("答案!$F"&amp;TEXT(ROW(D1222),"0"),TRUE))</f>
        <v/>
      </c>
      <c r="E1222" s="8" t="str" cm="1">
        <f t="array" aca="1" ref="E1222" ca="1">IF(INDIRECT("答案!$G"&amp;TEXT(ROW(E1222),"0"),TRUE)="","",INDIRECT("答案!$G"&amp;TEXT(ROW(E1222),"0"),TRUE))</f>
        <v/>
      </c>
    </row>
    <row r="1223" spans="1:5" x14ac:dyDescent="0.55000000000000004">
      <c r="A1223" s="8" t="str" cm="1">
        <f t="array" aca="1" ref="A1223" ca="1">IF(INDIRECT("出席票!$F"&amp;TEXT(ROW(A1223),"0"),TRUE)="","",INDIRECT("出席票!$F"&amp;TEXT(ROW(A1223),"0"),TRUE))</f>
        <v/>
      </c>
      <c r="B1223" s="8" t="str" cm="1">
        <f t="array" aca="1" ref="B1223" ca="1">IF(INDIRECT("出席票!$G"&amp;TEXT(ROW(B1223),"0"),TRUE)="","",INDIRECT("出席票!$G"&amp;TEXT(ROW(B1223),"0"),TRUE))</f>
        <v/>
      </c>
      <c r="D1223" s="8" t="str" cm="1">
        <f t="array" aca="1" ref="D1223" ca="1">IF(INDIRECT("答案!$F"&amp;TEXT(ROW(D1223),"0"),TRUE)="","",INDIRECT("答案!$F"&amp;TEXT(ROW(D1223),"0"),TRUE))</f>
        <v/>
      </c>
      <c r="E1223" s="8" t="str" cm="1">
        <f t="array" aca="1" ref="E1223" ca="1">IF(INDIRECT("答案!$G"&amp;TEXT(ROW(E1223),"0"),TRUE)="","",INDIRECT("答案!$G"&amp;TEXT(ROW(E1223),"0"),TRUE))</f>
        <v/>
      </c>
    </row>
    <row r="1224" spans="1:5" x14ac:dyDescent="0.55000000000000004">
      <c r="A1224" s="8" t="str" cm="1">
        <f t="array" aca="1" ref="A1224" ca="1">IF(INDIRECT("出席票!$F"&amp;TEXT(ROW(A1224),"0"),TRUE)="","",INDIRECT("出席票!$F"&amp;TEXT(ROW(A1224),"0"),TRUE))</f>
        <v/>
      </c>
      <c r="B1224" s="8" t="str" cm="1">
        <f t="array" aca="1" ref="B1224" ca="1">IF(INDIRECT("出席票!$G"&amp;TEXT(ROW(B1224),"0"),TRUE)="","",INDIRECT("出席票!$G"&amp;TEXT(ROW(B1224),"0"),TRUE))</f>
        <v/>
      </c>
      <c r="D1224" s="8" t="str" cm="1">
        <f t="array" aca="1" ref="D1224" ca="1">IF(INDIRECT("答案!$F"&amp;TEXT(ROW(D1224),"0"),TRUE)="","",INDIRECT("答案!$F"&amp;TEXT(ROW(D1224),"0"),TRUE))</f>
        <v/>
      </c>
      <c r="E1224" s="8" t="str" cm="1">
        <f t="array" aca="1" ref="E1224" ca="1">IF(INDIRECT("答案!$G"&amp;TEXT(ROW(E1224),"0"),TRUE)="","",INDIRECT("答案!$G"&amp;TEXT(ROW(E1224),"0"),TRUE))</f>
        <v/>
      </c>
    </row>
    <row r="1225" spans="1:5" x14ac:dyDescent="0.55000000000000004">
      <c r="A1225" s="8" t="str" cm="1">
        <f t="array" aca="1" ref="A1225" ca="1">IF(INDIRECT("出席票!$F"&amp;TEXT(ROW(A1225),"0"),TRUE)="","",INDIRECT("出席票!$F"&amp;TEXT(ROW(A1225),"0"),TRUE))</f>
        <v/>
      </c>
      <c r="B1225" s="8" t="str" cm="1">
        <f t="array" aca="1" ref="B1225" ca="1">IF(INDIRECT("出席票!$G"&amp;TEXT(ROW(B1225),"0"),TRUE)="","",INDIRECT("出席票!$G"&amp;TEXT(ROW(B1225),"0"),TRUE))</f>
        <v/>
      </c>
      <c r="D1225" s="8" t="str" cm="1">
        <f t="array" aca="1" ref="D1225" ca="1">IF(INDIRECT("答案!$F"&amp;TEXT(ROW(D1225),"0"),TRUE)="","",INDIRECT("答案!$F"&amp;TEXT(ROW(D1225),"0"),TRUE))</f>
        <v/>
      </c>
      <c r="E1225" s="8" t="str" cm="1">
        <f t="array" aca="1" ref="E1225" ca="1">IF(INDIRECT("答案!$G"&amp;TEXT(ROW(E1225),"0"),TRUE)="","",INDIRECT("答案!$G"&amp;TEXT(ROW(E1225),"0"),TRUE))</f>
        <v/>
      </c>
    </row>
    <row r="1226" spans="1:5" x14ac:dyDescent="0.55000000000000004">
      <c r="A1226" s="8" t="str" cm="1">
        <f t="array" aca="1" ref="A1226" ca="1">IF(INDIRECT("出席票!$F"&amp;TEXT(ROW(A1226),"0"),TRUE)="","",INDIRECT("出席票!$F"&amp;TEXT(ROW(A1226),"0"),TRUE))</f>
        <v/>
      </c>
      <c r="B1226" s="8" t="str" cm="1">
        <f t="array" aca="1" ref="B1226" ca="1">IF(INDIRECT("出席票!$G"&amp;TEXT(ROW(B1226),"0"),TRUE)="","",INDIRECT("出席票!$G"&amp;TEXT(ROW(B1226),"0"),TRUE))</f>
        <v/>
      </c>
      <c r="D1226" s="8" t="str" cm="1">
        <f t="array" aca="1" ref="D1226" ca="1">IF(INDIRECT("答案!$F"&amp;TEXT(ROW(D1226),"0"),TRUE)="","",INDIRECT("答案!$F"&amp;TEXT(ROW(D1226),"0"),TRUE))</f>
        <v/>
      </c>
      <c r="E1226" s="8" t="str" cm="1">
        <f t="array" aca="1" ref="E1226" ca="1">IF(INDIRECT("答案!$G"&amp;TEXT(ROW(E1226),"0"),TRUE)="","",INDIRECT("答案!$G"&amp;TEXT(ROW(E1226),"0"),TRUE))</f>
        <v/>
      </c>
    </row>
    <row r="1227" spans="1:5" x14ac:dyDescent="0.55000000000000004">
      <c r="A1227" s="8" t="str" cm="1">
        <f t="array" aca="1" ref="A1227" ca="1">IF(INDIRECT("出席票!$F"&amp;TEXT(ROW(A1227),"0"),TRUE)="","",INDIRECT("出席票!$F"&amp;TEXT(ROW(A1227),"0"),TRUE))</f>
        <v/>
      </c>
      <c r="B1227" s="8" t="str" cm="1">
        <f t="array" aca="1" ref="B1227" ca="1">IF(INDIRECT("出席票!$G"&amp;TEXT(ROW(B1227),"0"),TRUE)="","",INDIRECT("出席票!$G"&amp;TEXT(ROW(B1227),"0"),TRUE))</f>
        <v/>
      </c>
      <c r="D1227" s="8" t="str" cm="1">
        <f t="array" aca="1" ref="D1227" ca="1">IF(INDIRECT("答案!$F"&amp;TEXT(ROW(D1227),"0"),TRUE)="","",INDIRECT("答案!$F"&amp;TEXT(ROW(D1227),"0"),TRUE))</f>
        <v/>
      </c>
      <c r="E1227" s="8" t="str" cm="1">
        <f t="array" aca="1" ref="E1227" ca="1">IF(INDIRECT("答案!$G"&amp;TEXT(ROW(E1227),"0"),TRUE)="","",INDIRECT("答案!$G"&amp;TEXT(ROW(E1227),"0"),TRUE))</f>
        <v/>
      </c>
    </row>
    <row r="1228" spans="1:5" x14ac:dyDescent="0.55000000000000004">
      <c r="A1228" s="8" t="str" cm="1">
        <f t="array" aca="1" ref="A1228" ca="1">IF(INDIRECT("出席票!$F"&amp;TEXT(ROW(A1228),"0"),TRUE)="","",INDIRECT("出席票!$F"&amp;TEXT(ROW(A1228),"0"),TRUE))</f>
        <v/>
      </c>
      <c r="B1228" s="8" t="str" cm="1">
        <f t="array" aca="1" ref="B1228" ca="1">IF(INDIRECT("出席票!$G"&amp;TEXT(ROW(B1228),"0"),TRUE)="","",INDIRECT("出席票!$G"&amp;TEXT(ROW(B1228),"0"),TRUE))</f>
        <v/>
      </c>
      <c r="D1228" s="8" t="str" cm="1">
        <f t="array" aca="1" ref="D1228" ca="1">IF(INDIRECT("答案!$F"&amp;TEXT(ROW(D1228),"0"),TRUE)="","",INDIRECT("答案!$F"&amp;TEXT(ROW(D1228),"0"),TRUE))</f>
        <v/>
      </c>
      <c r="E1228" s="8" t="str" cm="1">
        <f t="array" aca="1" ref="E1228" ca="1">IF(INDIRECT("答案!$G"&amp;TEXT(ROW(E1228),"0"),TRUE)="","",INDIRECT("答案!$G"&amp;TEXT(ROW(E1228),"0"),TRUE))</f>
        <v/>
      </c>
    </row>
    <row r="1229" spans="1:5" x14ac:dyDescent="0.55000000000000004">
      <c r="A1229" s="8" t="str" cm="1">
        <f t="array" aca="1" ref="A1229" ca="1">IF(INDIRECT("出席票!$F"&amp;TEXT(ROW(A1229),"0"),TRUE)="","",INDIRECT("出席票!$F"&amp;TEXT(ROW(A1229),"0"),TRUE))</f>
        <v/>
      </c>
      <c r="B1229" s="8" t="str" cm="1">
        <f t="array" aca="1" ref="B1229" ca="1">IF(INDIRECT("出席票!$G"&amp;TEXT(ROW(B1229),"0"),TRUE)="","",INDIRECT("出席票!$G"&amp;TEXT(ROW(B1229),"0"),TRUE))</f>
        <v/>
      </c>
      <c r="D1229" s="8" t="str" cm="1">
        <f t="array" aca="1" ref="D1229" ca="1">IF(INDIRECT("答案!$F"&amp;TEXT(ROW(D1229),"0"),TRUE)="","",INDIRECT("答案!$F"&amp;TEXT(ROW(D1229),"0"),TRUE))</f>
        <v/>
      </c>
      <c r="E1229" s="8" t="str" cm="1">
        <f t="array" aca="1" ref="E1229" ca="1">IF(INDIRECT("答案!$G"&amp;TEXT(ROW(E1229),"0"),TRUE)="","",INDIRECT("答案!$G"&amp;TEXT(ROW(E1229),"0"),TRUE))</f>
        <v/>
      </c>
    </row>
    <row r="1230" spans="1:5" x14ac:dyDescent="0.55000000000000004">
      <c r="A1230" s="8" t="str" cm="1">
        <f t="array" aca="1" ref="A1230" ca="1">IF(INDIRECT("出席票!$F"&amp;TEXT(ROW(A1230),"0"),TRUE)="","",INDIRECT("出席票!$F"&amp;TEXT(ROW(A1230),"0"),TRUE))</f>
        <v/>
      </c>
      <c r="B1230" s="8" t="str" cm="1">
        <f t="array" aca="1" ref="B1230" ca="1">IF(INDIRECT("出席票!$G"&amp;TEXT(ROW(B1230),"0"),TRUE)="","",INDIRECT("出席票!$G"&amp;TEXT(ROW(B1230),"0"),TRUE))</f>
        <v/>
      </c>
      <c r="D1230" s="8" t="str" cm="1">
        <f t="array" aca="1" ref="D1230" ca="1">IF(INDIRECT("答案!$F"&amp;TEXT(ROW(D1230),"0"),TRUE)="","",INDIRECT("答案!$F"&amp;TEXT(ROW(D1230),"0"),TRUE))</f>
        <v/>
      </c>
      <c r="E1230" s="8" t="str" cm="1">
        <f t="array" aca="1" ref="E1230" ca="1">IF(INDIRECT("答案!$G"&amp;TEXT(ROW(E1230),"0"),TRUE)="","",INDIRECT("答案!$G"&amp;TEXT(ROW(E1230),"0"),TRUE))</f>
        <v/>
      </c>
    </row>
    <row r="1231" spans="1:5" x14ac:dyDescent="0.55000000000000004">
      <c r="A1231" s="8" t="str" cm="1">
        <f t="array" aca="1" ref="A1231" ca="1">IF(INDIRECT("出席票!$F"&amp;TEXT(ROW(A1231),"0"),TRUE)="","",INDIRECT("出席票!$F"&amp;TEXT(ROW(A1231),"0"),TRUE))</f>
        <v/>
      </c>
      <c r="B1231" s="8" t="str" cm="1">
        <f t="array" aca="1" ref="B1231" ca="1">IF(INDIRECT("出席票!$G"&amp;TEXT(ROW(B1231),"0"),TRUE)="","",INDIRECT("出席票!$G"&amp;TEXT(ROW(B1231),"0"),TRUE))</f>
        <v/>
      </c>
      <c r="D1231" s="8" t="str" cm="1">
        <f t="array" aca="1" ref="D1231" ca="1">IF(INDIRECT("答案!$F"&amp;TEXT(ROW(D1231),"0"),TRUE)="","",INDIRECT("答案!$F"&amp;TEXT(ROW(D1231),"0"),TRUE))</f>
        <v/>
      </c>
      <c r="E1231" s="8" t="str" cm="1">
        <f t="array" aca="1" ref="E1231" ca="1">IF(INDIRECT("答案!$G"&amp;TEXT(ROW(E1231),"0"),TRUE)="","",INDIRECT("答案!$G"&amp;TEXT(ROW(E1231),"0"),TRUE))</f>
        <v/>
      </c>
    </row>
    <row r="1232" spans="1:5" x14ac:dyDescent="0.55000000000000004">
      <c r="A1232" s="8" t="str" cm="1">
        <f t="array" aca="1" ref="A1232" ca="1">IF(INDIRECT("出席票!$F"&amp;TEXT(ROW(A1232),"0"),TRUE)="","",INDIRECT("出席票!$F"&amp;TEXT(ROW(A1232),"0"),TRUE))</f>
        <v/>
      </c>
      <c r="B1232" s="8" t="str" cm="1">
        <f t="array" aca="1" ref="B1232" ca="1">IF(INDIRECT("出席票!$G"&amp;TEXT(ROW(B1232),"0"),TRUE)="","",INDIRECT("出席票!$G"&amp;TEXT(ROW(B1232),"0"),TRUE))</f>
        <v/>
      </c>
      <c r="D1232" s="8" t="str" cm="1">
        <f t="array" aca="1" ref="D1232" ca="1">IF(INDIRECT("答案!$F"&amp;TEXT(ROW(D1232),"0"),TRUE)="","",INDIRECT("答案!$F"&amp;TEXT(ROW(D1232),"0"),TRUE))</f>
        <v/>
      </c>
      <c r="E1232" s="8" t="str" cm="1">
        <f t="array" aca="1" ref="E1232" ca="1">IF(INDIRECT("答案!$G"&amp;TEXT(ROW(E1232),"0"),TRUE)="","",INDIRECT("答案!$G"&amp;TEXT(ROW(E1232),"0"),TRUE))</f>
        <v/>
      </c>
    </row>
    <row r="1233" spans="1:5" x14ac:dyDescent="0.55000000000000004">
      <c r="A1233" s="8" t="str" cm="1">
        <f t="array" aca="1" ref="A1233" ca="1">IF(INDIRECT("出席票!$F"&amp;TEXT(ROW(A1233),"0"),TRUE)="","",INDIRECT("出席票!$F"&amp;TEXT(ROW(A1233),"0"),TRUE))</f>
        <v/>
      </c>
      <c r="B1233" s="8" t="str" cm="1">
        <f t="array" aca="1" ref="B1233" ca="1">IF(INDIRECT("出席票!$G"&amp;TEXT(ROW(B1233),"0"),TRUE)="","",INDIRECT("出席票!$G"&amp;TEXT(ROW(B1233),"0"),TRUE))</f>
        <v/>
      </c>
      <c r="D1233" s="8" t="str" cm="1">
        <f t="array" aca="1" ref="D1233" ca="1">IF(INDIRECT("答案!$F"&amp;TEXT(ROW(D1233),"0"),TRUE)="","",INDIRECT("答案!$F"&amp;TEXT(ROW(D1233),"0"),TRUE))</f>
        <v/>
      </c>
      <c r="E1233" s="8" t="str" cm="1">
        <f t="array" aca="1" ref="E1233" ca="1">IF(INDIRECT("答案!$G"&amp;TEXT(ROW(E1233),"0"),TRUE)="","",INDIRECT("答案!$G"&amp;TEXT(ROW(E1233),"0"),TRUE))</f>
        <v/>
      </c>
    </row>
    <row r="1234" spans="1:5" x14ac:dyDescent="0.55000000000000004">
      <c r="A1234" s="8" t="str" cm="1">
        <f t="array" aca="1" ref="A1234" ca="1">IF(INDIRECT("出席票!$F"&amp;TEXT(ROW(A1234),"0"),TRUE)="","",INDIRECT("出席票!$F"&amp;TEXT(ROW(A1234),"0"),TRUE))</f>
        <v/>
      </c>
      <c r="B1234" s="8" t="str" cm="1">
        <f t="array" aca="1" ref="B1234" ca="1">IF(INDIRECT("出席票!$G"&amp;TEXT(ROW(B1234),"0"),TRUE)="","",INDIRECT("出席票!$G"&amp;TEXT(ROW(B1234),"0"),TRUE))</f>
        <v/>
      </c>
      <c r="D1234" s="8" t="str" cm="1">
        <f t="array" aca="1" ref="D1234" ca="1">IF(INDIRECT("答案!$F"&amp;TEXT(ROW(D1234),"0"),TRUE)="","",INDIRECT("答案!$F"&amp;TEXT(ROW(D1234),"0"),TRUE))</f>
        <v/>
      </c>
      <c r="E1234" s="8" t="str" cm="1">
        <f t="array" aca="1" ref="E1234" ca="1">IF(INDIRECT("答案!$G"&amp;TEXT(ROW(E1234),"0"),TRUE)="","",INDIRECT("答案!$G"&amp;TEXT(ROW(E1234),"0"),TRUE))</f>
        <v/>
      </c>
    </row>
    <row r="1235" spans="1:5" x14ac:dyDescent="0.55000000000000004">
      <c r="A1235" s="8" t="str" cm="1">
        <f t="array" aca="1" ref="A1235" ca="1">IF(INDIRECT("出席票!$F"&amp;TEXT(ROW(A1235),"0"),TRUE)="","",INDIRECT("出席票!$F"&amp;TEXT(ROW(A1235),"0"),TRUE))</f>
        <v/>
      </c>
      <c r="B1235" s="8" t="str" cm="1">
        <f t="array" aca="1" ref="B1235" ca="1">IF(INDIRECT("出席票!$G"&amp;TEXT(ROW(B1235),"0"),TRUE)="","",INDIRECT("出席票!$G"&amp;TEXT(ROW(B1235),"0"),TRUE))</f>
        <v/>
      </c>
      <c r="D1235" s="8" t="str" cm="1">
        <f t="array" aca="1" ref="D1235" ca="1">IF(INDIRECT("答案!$F"&amp;TEXT(ROW(D1235),"0"),TRUE)="","",INDIRECT("答案!$F"&amp;TEXT(ROW(D1235),"0"),TRUE))</f>
        <v/>
      </c>
      <c r="E1235" s="8" t="str" cm="1">
        <f t="array" aca="1" ref="E1235" ca="1">IF(INDIRECT("答案!$G"&amp;TEXT(ROW(E1235),"0"),TRUE)="","",INDIRECT("答案!$G"&amp;TEXT(ROW(E1235),"0"),TRUE))</f>
        <v/>
      </c>
    </row>
    <row r="1236" spans="1:5" x14ac:dyDescent="0.55000000000000004">
      <c r="A1236" s="8" t="str" cm="1">
        <f t="array" aca="1" ref="A1236" ca="1">IF(INDIRECT("出席票!$F"&amp;TEXT(ROW(A1236),"0"),TRUE)="","",INDIRECT("出席票!$F"&amp;TEXT(ROW(A1236),"0"),TRUE))</f>
        <v/>
      </c>
      <c r="B1236" s="8" t="str" cm="1">
        <f t="array" aca="1" ref="B1236" ca="1">IF(INDIRECT("出席票!$G"&amp;TEXT(ROW(B1236),"0"),TRUE)="","",INDIRECT("出席票!$G"&amp;TEXT(ROW(B1236),"0"),TRUE))</f>
        <v/>
      </c>
      <c r="D1236" s="8" t="str" cm="1">
        <f t="array" aca="1" ref="D1236" ca="1">IF(INDIRECT("答案!$F"&amp;TEXT(ROW(D1236),"0"),TRUE)="","",INDIRECT("答案!$F"&amp;TEXT(ROW(D1236),"0"),TRUE))</f>
        <v/>
      </c>
      <c r="E1236" s="8" t="str" cm="1">
        <f t="array" aca="1" ref="E1236" ca="1">IF(INDIRECT("答案!$G"&amp;TEXT(ROW(E1236),"0"),TRUE)="","",INDIRECT("答案!$G"&amp;TEXT(ROW(E1236),"0"),TRUE))</f>
        <v/>
      </c>
    </row>
    <row r="1237" spans="1:5" x14ac:dyDescent="0.55000000000000004">
      <c r="A1237" s="8" t="str" cm="1">
        <f t="array" aca="1" ref="A1237" ca="1">IF(INDIRECT("出席票!$F"&amp;TEXT(ROW(A1237),"0"),TRUE)="","",INDIRECT("出席票!$F"&amp;TEXT(ROW(A1237),"0"),TRUE))</f>
        <v/>
      </c>
      <c r="B1237" s="8" t="str" cm="1">
        <f t="array" aca="1" ref="B1237" ca="1">IF(INDIRECT("出席票!$G"&amp;TEXT(ROW(B1237),"0"),TRUE)="","",INDIRECT("出席票!$G"&amp;TEXT(ROW(B1237),"0"),TRUE))</f>
        <v/>
      </c>
      <c r="D1237" s="8" t="str" cm="1">
        <f t="array" aca="1" ref="D1237" ca="1">IF(INDIRECT("答案!$F"&amp;TEXT(ROW(D1237),"0"),TRUE)="","",INDIRECT("答案!$F"&amp;TEXT(ROW(D1237),"0"),TRUE))</f>
        <v/>
      </c>
      <c r="E1237" s="8" t="str" cm="1">
        <f t="array" aca="1" ref="E1237" ca="1">IF(INDIRECT("答案!$G"&amp;TEXT(ROW(E1237),"0"),TRUE)="","",INDIRECT("答案!$G"&amp;TEXT(ROW(E1237),"0"),TRUE))</f>
        <v/>
      </c>
    </row>
    <row r="1238" spans="1:5" x14ac:dyDescent="0.55000000000000004">
      <c r="A1238" s="8" t="str" cm="1">
        <f t="array" aca="1" ref="A1238" ca="1">IF(INDIRECT("出席票!$F"&amp;TEXT(ROW(A1238),"0"),TRUE)="","",INDIRECT("出席票!$F"&amp;TEXT(ROW(A1238),"0"),TRUE))</f>
        <v/>
      </c>
      <c r="B1238" s="8" t="str" cm="1">
        <f t="array" aca="1" ref="B1238" ca="1">IF(INDIRECT("出席票!$G"&amp;TEXT(ROW(B1238),"0"),TRUE)="","",INDIRECT("出席票!$G"&amp;TEXT(ROW(B1238),"0"),TRUE))</f>
        <v/>
      </c>
      <c r="D1238" s="8" t="str" cm="1">
        <f t="array" aca="1" ref="D1238" ca="1">IF(INDIRECT("答案!$F"&amp;TEXT(ROW(D1238),"0"),TRUE)="","",INDIRECT("答案!$F"&amp;TEXT(ROW(D1238),"0"),TRUE))</f>
        <v/>
      </c>
      <c r="E1238" s="8" t="str" cm="1">
        <f t="array" aca="1" ref="E1238" ca="1">IF(INDIRECT("答案!$G"&amp;TEXT(ROW(E1238),"0"),TRUE)="","",INDIRECT("答案!$G"&amp;TEXT(ROW(E1238),"0"),TRUE))</f>
        <v/>
      </c>
    </row>
    <row r="1239" spans="1:5" x14ac:dyDescent="0.55000000000000004">
      <c r="A1239" s="8" t="str" cm="1">
        <f t="array" aca="1" ref="A1239" ca="1">IF(INDIRECT("出席票!$F"&amp;TEXT(ROW(A1239),"0"),TRUE)="","",INDIRECT("出席票!$F"&amp;TEXT(ROW(A1239),"0"),TRUE))</f>
        <v/>
      </c>
      <c r="B1239" s="8" t="str" cm="1">
        <f t="array" aca="1" ref="B1239" ca="1">IF(INDIRECT("出席票!$G"&amp;TEXT(ROW(B1239),"0"),TRUE)="","",INDIRECT("出席票!$G"&amp;TEXT(ROW(B1239),"0"),TRUE))</f>
        <v/>
      </c>
      <c r="D1239" s="8" t="str" cm="1">
        <f t="array" aca="1" ref="D1239" ca="1">IF(INDIRECT("答案!$F"&amp;TEXT(ROW(D1239),"0"),TRUE)="","",INDIRECT("答案!$F"&amp;TEXT(ROW(D1239),"0"),TRUE))</f>
        <v/>
      </c>
      <c r="E1239" s="8" t="str" cm="1">
        <f t="array" aca="1" ref="E1239" ca="1">IF(INDIRECT("答案!$G"&amp;TEXT(ROW(E1239),"0"),TRUE)="","",INDIRECT("答案!$G"&amp;TEXT(ROW(E1239),"0"),TRUE))</f>
        <v/>
      </c>
    </row>
    <row r="1240" spans="1:5" x14ac:dyDescent="0.55000000000000004">
      <c r="A1240" s="8" t="str" cm="1">
        <f t="array" aca="1" ref="A1240" ca="1">IF(INDIRECT("出席票!$F"&amp;TEXT(ROW(A1240),"0"),TRUE)="","",INDIRECT("出席票!$F"&amp;TEXT(ROW(A1240),"0"),TRUE))</f>
        <v/>
      </c>
      <c r="B1240" s="8" t="str" cm="1">
        <f t="array" aca="1" ref="B1240" ca="1">IF(INDIRECT("出席票!$G"&amp;TEXT(ROW(B1240),"0"),TRUE)="","",INDIRECT("出席票!$G"&amp;TEXT(ROW(B1240),"0"),TRUE))</f>
        <v/>
      </c>
      <c r="D1240" s="8" t="str" cm="1">
        <f t="array" aca="1" ref="D1240" ca="1">IF(INDIRECT("答案!$F"&amp;TEXT(ROW(D1240),"0"),TRUE)="","",INDIRECT("答案!$F"&amp;TEXT(ROW(D1240),"0"),TRUE))</f>
        <v/>
      </c>
      <c r="E1240" s="8" t="str" cm="1">
        <f t="array" aca="1" ref="E1240" ca="1">IF(INDIRECT("答案!$G"&amp;TEXT(ROW(E1240),"0"),TRUE)="","",INDIRECT("答案!$G"&amp;TEXT(ROW(E1240),"0"),TRUE))</f>
        <v/>
      </c>
    </row>
    <row r="1241" spans="1:5" x14ac:dyDescent="0.55000000000000004">
      <c r="A1241" s="8" t="str" cm="1">
        <f t="array" aca="1" ref="A1241" ca="1">IF(INDIRECT("出席票!$F"&amp;TEXT(ROW(A1241),"0"),TRUE)="","",INDIRECT("出席票!$F"&amp;TEXT(ROW(A1241),"0"),TRUE))</f>
        <v/>
      </c>
      <c r="B1241" s="8" t="str" cm="1">
        <f t="array" aca="1" ref="B1241" ca="1">IF(INDIRECT("出席票!$G"&amp;TEXT(ROW(B1241),"0"),TRUE)="","",INDIRECT("出席票!$G"&amp;TEXT(ROW(B1241),"0"),TRUE))</f>
        <v/>
      </c>
      <c r="D1241" s="8" t="str" cm="1">
        <f t="array" aca="1" ref="D1241" ca="1">IF(INDIRECT("答案!$F"&amp;TEXT(ROW(D1241),"0"),TRUE)="","",INDIRECT("答案!$F"&amp;TEXT(ROW(D1241),"0"),TRUE))</f>
        <v/>
      </c>
      <c r="E1241" s="8" t="str" cm="1">
        <f t="array" aca="1" ref="E1241" ca="1">IF(INDIRECT("答案!$G"&amp;TEXT(ROW(E1241),"0"),TRUE)="","",INDIRECT("答案!$G"&amp;TEXT(ROW(E1241),"0"),TRUE))</f>
        <v/>
      </c>
    </row>
    <row r="1242" spans="1:5" x14ac:dyDescent="0.55000000000000004">
      <c r="A1242" s="8" t="str" cm="1">
        <f t="array" aca="1" ref="A1242" ca="1">IF(INDIRECT("出席票!$F"&amp;TEXT(ROW(A1242),"0"),TRUE)="","",INDIRECT("出席票!$F"&amp;TEXT(ROW(A1242),"0"),TRUE))</f>
        <v/>
      </c>
      <c r="B1242" s="8" t="str" cm="1">
        <f t="array" aca="1" ref="B1242" ca="1">IF(INDIRECT("出席票!$G"&amp;TEXT(ROW(B1242),"0"),TRUE)="","",INDIRECT("出席票!$G"&amp;TEXT(ROW(B1242),"0"),TRUE))</f>
        <v/>
      </c>
      <c r="D1242" s="8" t="str" cm="1">
        <f t="array" aca="1" ref="D1242" ca="1">IF(INDIRECT("答案!$F"&amp;TEXT(ROW(D1242),"0"),TRUE)="","",INDIRECT("答案!$F"&amp;TEXT(ROW(D1242),"0"),TRUE))</f>
        <v/>
      </c>
      <c r="E1242" s="8" t="str" cm="1">
        <f t="array" aca="1" ref="E1242" ca="1">IF(INDIRECT("答案!$G"&amp;TEXT(ROW(E1242),"0"),TRUE)="","",INDIRECT("答案!$G"&amp;TEXT(ROW(E1242),"0"),TRUE))</f>
        <v/>
      </c>
    </row>
    <row r="1243" spans="1:5" x14ac:dyDescent="0.55000000000000004">
      <c r="A1243" s="8" t="str" cm="1">
        <f t="array" aca="1" ref="A1243" ca="1">IF(INDIRECT("出席票!$F"&amp;TEXT(ROW(A1243),"0"),TRUE)="","",INDIRECT("出席票!$F"&amp;TEXT(ROW(A1243),"0"),TRUE))</f>
        <v/>
      </c>
      <c r="B1243" s="8" t="str" cm="1">
        <f t="array" aca="1" ref="B1243" ca="1">IF(INDIRECT("出席票!$G"&amp;TEXT(ROW(B1243),"0"),TRUE)="","",INDIRECT("出席票!$G"&amp;TEXT(ROW(B1243),"0"),TRUE))</f>
        <v/>
      </c>
      <c r="D1243" s="8" t="str" cm="1">
        <f t="array" aca="1" ref="D1243" ca="1">IF(INDIRECT("答案!$F"&amp;TEXT(ROW(D1243),"0"),TRUE)="","",INDIRECT("答案!$F"&amp;TEXT(ROW(D1243),"0"),TRUE))</f>
        <v/>
      </c>
      <c r="E1243" s="8" t="str" cm="1">
        <f t="array" aca="1" ref="E1243" ca="1">IF(INDIRECT("答案!$G"&amp;TEXT(ROW(E1243),"0"),TRUE)="","",INDIRECT("答案!$G"&amp;TEXT(ROW(E1243),"0"),TRUE))</f>
        <v/>
      </c>
    </row>
    <row r="1244" spans="1:5" x14ac:dyDescent="0.55000000000000004">
      <c r="A1244" s="8" t="str" cm="1">
        <f t="array" aca="1" ref="A1244" ca="1">IF(INDIRECT("出席票!$F"&amp;TEXT(ROW(A1244),"0"),TRUE)="","",INDIRECT("出席票!$F"&amp;TEXT(ROW(A1244),"0"),TRUE))</f>
        <v/>
      </c>
      <c r="B1244" s="8" t="str" cm="1">
        <f t="array" aca="1" ref="B1244" ca="1">IF(INDIRECT("出席票!$G"&amp;TEXT(ROW(B1244),"0"),TRUE)="","",INDIRECT("出席票!$G"&amp;TEXT(ROW(B1244),"0"),TRUE))</f>
        <v/>
      </c>
      <c r="D1244" s="8" t="str" cm="1">
        <f t="array" aca="1" ref="D1244" ca="1">IF(INDIRECT("答案!$F"&amp;TEXT(ROW(D1244),"0"),TRUE)="","",INDIRECT("答案!$F"&amp;TEXT(ROW(D1244),"0"),TRUE))</f>
        <v/>
      </c>
      <c r="E1244" s="8" t="str" cm="1">
        <f t="array" aca="1" ref="E1244" ca="1">IF(INDIRECT("答案!$G"&amp;TEXT(ROW(E1244),"0"),TRUE)="","",INDIRECT("答案!$G"&amp;TEXT(ROW(E1244),"0"),TRUE))</f>
        <v/>
      </c>
    </row>
    <row r="1245" spans="1:5" x14ac:dyDescent="0.55000000000000004">
      <c r="A1245" s="8" t="str" cm="1">
        <f t="array" aca="1" ref="A1245" ca="1">IF(INDIRECT("出席票!$F"&amp;TEXT(ROW(A1245),"0"),TRUE)="","",INDIRECT("出席票!$F"&amp;TEXT(ROW(A1245),"0"),TRUE))</f>
        <v/>
      </c>
      <c r="B1245" s="8" t="str" cm="1">
        <f t="array" aca="1" ref="B1245" ca="1">IF(INDIRECT("出席票!$G"&amp;TEXT(ROW(B1245),"0"),TRUE)="","",INDIRECT("出席票!$G"&amp;TEXT(ROW(B1245),"0"),TRUE))</f>
        <v/>
      </c>
      <c r="D1245" s="8" t="str" cm="1">
        <f t="array" aca="1" ref="D1245" ca="1">IF(INDIRECT("答案!$F"&amp;TEXT(ROW(D1245),"0"),TRUE)="","",INDIRECT("答案!$F"&amp;TEXT(ROW(D1245),"0"),TRUE))</f>
        <v/>
      </c>
      <c r="E1245" s="8" t="str" cm="1">
        <f t="array" aca="1" ref="E1245" ca="1">IF(INDIRECT("答案!$G"&amp;TEXT(ROW(E1245),"0"),TRUE)="","",INDIRECT("答案!$G"&amp;TEXT(ROW(E1245),"0"),TRUE))</f>
        <v/>
      </c>
    </row>
    <row r="1246" spans="1:5" x14ac:dyDescent="0.55000000000000004">
      <c r="A1246" s="8" t="str" cm="1">
        <f t="array" aca="1" ref="A1246" ca="1">IF(INDIRECT("出席票!$F"&amp;TEXT(ROW(A1246),"0"),TRUE)="","",INDIRECT("出席票!$F"&amp;TEXT(ROW(A1246),"0"),TRUE))</f>
        <v/>
      </c>
      <c r="B1246" s="8" t="str" cm="1">
        <f t="array" aca="1" ref="B1246" ca="1">IF(INDIRECT("出席票!$G"&amp;TEXT(ROW(B1246),"0"),TRUE)="","",INDIRECT("出席票!$G"&amp;TEXT(ROW(B1246),"0"),TRUE))</f>
        <v/>
      </c>
      <c r="D1246" s="8" t="str" cm="1">
        <f t="array" aca="1" ref="D1246" ca="1">IF(INDIRECT("答案!$F"&amp;TEXT(ROW(D1246),"0"),TRUE)="","",INDIRECT("答案!$F"&amp;TEXT(ROW(D1246),"0"),TRUE))</f>
        <v/>
      </c>
      <c r="E1246" s="8" t="str" cm="1">
        <f t="array" aca="1" ref="E1246" ca="1">IF(INDIRECT("答案!$G"&amp;TEXT(ROW(E1246),"0"),TRUE)="","",INDIRECT("答案!$G"&amp;TEXT(ROW(E1246),"0"),TRUE))</f>
        <v/>
      </c>
    </row>
    <row r="1247" spans="1:5" x14ac:dyDescent="0.55000000000000004">
      <c r="A1247" s="8" t="str" cm="1">
        <f t="array" aca="1" ref="A1247" ca="1">IF(INDIRECT("出席票!$F"&amp;TEXT(ROW(A1247),"0"),TRUE)="","",INDIRECT("出席票!$F"&amp;TEXT(ROW(A1247),"0"),TRUE))</f>
        <v/>
      </c>
      <c r="B1247" s="8" t="str" cm="1">
        <f t="array" aca="1" ref="B1247" ca="1">IF(INDIRECT("出席票!$G"&amp;TEXT(ROW(B1247),"0"),TRUE)="","",INDIRECT("出席票!$G"&amp;TEXT(ROW(B1247),"0"),TRUE))</f>
        <v/>
      </c>
      <c r="D1247" s="8" t="str" cm="1">
        <f t="array" aca="1" ref="D1247" ca="1">IF(INDIRECT("答案!$F"&amp;TEXT(ROW(D1247),"0"),TRUE)="","",INDIRECT("答案!$F"&amp;TEXT(ROW(D1247),"0"),TRUE))</f>
        <v/>
      </c>
      <c r="E1247" s="8" t="str" cm="1">
        <f t="array" aca="1" ref="E1247" ca="1">IF(INDIRECT("答案!$G"&amp;TEXT(ROW(E1247),"0"),TRUE)="","",INDIRECT("答案!$G"&amp;TEXT(ROW(E1247),"0"),TRUE))</f>
        <v/>
      </c>
    </row>
    <row r="1248" spans="1:5" x14ac:dyDescent="0.55000000000000004">
      <c r="A1248" s="8" t="str" cm="1">
        <f t="array" aca="1" ref="A1248" ca="1">IF(INDIRECT("出席票!$F"&amp;TEXT(ROW(A1248),"0"),TRUE)="","",INDIRECT("出席票!$F"&amp;TEXT(ROW(A1248),"0"),TRUE))</f>
        <v/>
      </c>
      <c r="B1248" s="8" t="str" cm="1">
        <f t="array" aca="1" ref="B1248" ca="1">IF(INDIRECT("出席票!$G"&amp;TEXT(ROW(B1248),"0"),TRUE)="","",INDIRECT("出席票!$G"&amp;TEXT(ROW(B1248),"0"),TRUE))</f>
        <v/>
      </c>
      <c r="D1248" s="8" t="str" cm="1">
        <f t="array" aca="1" ref="D1248" ca="1">IF(INDIRECT("答案!$F"&amp;TEXT(ROW(D1248),"0"),TRUE)="","",INDIRECT("答案!$F"&amp;TEXT(ROW(D1248),"0"),TRUE))</f>
        <v/>
      </c>
      <c r="E1248" s="8" t="str" cm="1">
        <f t="array" aca="1" ref="E1248" ca="1">IF(INDIRECT("答案!$G"&amp;TEXT(ROW(E1248),"0"),TRUE)="","",INDIRECT("答案!$G"&amp;TEXT(ROW(E1248),"0"),TRUE))</f>
        <v/>
      </c>
    </row>
    <row r="1249" spans="1:5" x14ac:dyDescent="0.55000000000000004">
      <c r="A1249" s="8" t="str" cm="1">
        <f t="array" aca="1" ref="A1249" ca="1">IF(INDIRECT("出席票!$F"&amp;TEXT(ROW(A1249),"0"),TRUE)="","",INDIRECT("出席票!$F"&amp;TEXT(ROW(A1249),"0"),TRUE))</f>
        <v/>
      </c>
      <c r="B1249" s="8" t="str" cm="1">
        <f t="array" aca="1" ref="B1249" ca="1">IF(INDIRECT("出席票!$G"&amp;TEXT(ROW(B1249),"0"),TRUE)="","",INDIRECT("出席票!$G"&amp;TEXT(ROW(B1249),"0"),TRUE))</f>
        <v/>
      </c>
      <c r="D1249" s="8" t="str" cm="1">
        <f t="array" aca="1" ref="D1249" ca="1">IF(INDIRECT("答案!$F"&amp;TEXT(ROW(D1249),"0"),TRUE)="","",INDIRECT("答案!$F"&amp;TEXT(ROW(D1249),"0"),TRUE))</f>
        <v/>
      </c>
      <c r="E1249" s="8" t="str" cm="1">
        <f t="array" aca="1" ref="E1249" ca="1">IF(INDIRECT("答案!$G"&amp;TEXT(ROW(E1249),"0"),TRUE)="","",INDIRECT("答案!$G"&amp;TEXT(ROW(E1249),"0"),TRUE))</f>
        <v/>
      </c>
    </row>
    <row r="1250" spans="1:5" x14ac:dyDescent="0.55000000000000004">
      <c r="A1250" s="8" t="str" cm="1">
        <f t="array" aca="1" ref="A1250" ca="1">IF(INDIRECT("出席票!$F"&amp;TEXT(ROW(A1250),"0"),TRUE)="","",INDIRECT("出席票!$F"&amp;TEXT(ROW(A1250),"0"),TRUE))</f>
        <v/>
      </c>
      <c r="B1250" s="8" t="str" cm="1">
        <f t="array" aca="1" ref="B1250" ca="1">IF(INDIRECT("出席票!$G"&amp;TEXT(ROW(B1250),"0"),TRUE)="","",INDIRECT("出席票!$G"&amp;TEXT(ROW(B1250),"0"),TRUE))</f>
        <v/>
      </c>
      <c r="D1250" s="8" t="str" cm="1">
        <f t="array" aca="1" ref="D1250" ca="1">IF(INDIRECT("答案!$F"&amp;TEXT(ROW(D1250),"0"),TRUE)="","",INDIRECT("答案!$F"&amp;TEXT(ROW(D1250),"0"),TRUE))</f>
        <v/>
      </c>
      <c r="E1250" s="8" t="str" cm="1">
        <f t="array" aca="1" ref="E1250" ca="1">IF(INDIRECT("答案!$G"&amp;TEXT(ROW(E1250),"0"),TRUE)="","",INDIRECT("答案!$G"&amp;TEXT(ROW(E1250),"0"),TRUE))</f>
        <v/>
      </c>
    </row>
    <row r="1251" spans="1:5" x14ac:dyDescent="0.55000000000000004">
      <c r="A1251" s="8" t="str" cm="1">
        <f t="array" aca="1" ref="A1251" ca="1">IF(INDIRECT("出席票!$F"&amp;TEXT(ROW(A1251),"0"),TRUE)="","",INDIRECT("出席票!$F"&amp;TEXT(ROW(A1251),"0"),TRUE))</f>
        <v/>
      </c>
      <c r="B1251" s="8" t="str" cm="1">
        <f t="array" aca="1" ref="B1251" ca="1">IF(INDIRECT("出席票!$G"&amp;TEXT(ROW(B1251),"0"),TRUE)="","",INDIRECT("出席票!$G"&amp;TEXT(ROW(B1251),"0"),TRUE))</f>
        <v/>
      </c>
      <c r="D1251" s="8" t="str" cm="1">
        <f t="array" aca="1" ref="D1251" ca="1">IF(INDIRECT("答案!$F"&amp;TEXT(ROW(D1251),"0"),TRUE)="","",INDIRECT("答案!$F"&amp;TEXT(ROW(D1251),"0"),TRUE))</f>
        <v/>
      </c>
      <c r="E1251" s="8" t="str" cm="1">
        <f t="array" aca="1" ref="E1251" ca="1">IF(INDIRECT("答案!$G"&amp;TEXT(ROW(E1251),"0"),TRUE)="","",INDIRECT("答案!$G"&amp;TEXT(ROW(E1251),"0"),TRUE))</f>
        <v/>
      </c>
    </row>
    <row r="1252" spans="1:5" x14ac:dyDescent="0.55000000000000004">
      <c r="A1252" s="8" t="str" cm="1">
        <f t="array" aca="1" ref="A1252" ca="1">IF(INDIRECT("出席票!$F"&amp;TEXT(ROW(A1252),"0"),TRUE)="","",INDIRECT("出席票!$F"&amp;TEXT(ROW(A1252),"0"),TRUE))</f>
        <v/>
      </c>
      <c r="B1252" s="8" t="str" cm="1">
        <f t="array" aca="1" ref="B1252" ca="1">IF(INDIRECT("出席票!$G"&amp;TEXT(ROW(B1252),"0"),TRUE)="","",INDIRECT("出席票!$G"&amp;TEXT(ROW(B1252),"0"),TRUE))</f>
        <v/>
      </c>
      <c r="D1252" s="8" t="str" cm="1">
        <f t="array" aca="1" ref="D1252" ca="1">IF(INDIRECT("答案!$F"&amp;TEXT(ROW(D1252),"0"),TRUE)="","",INDIRECT("答案!$F"&amp;TEXT(ROW(D1252),"0"),TRUE))</f>
        <v/>
      </c>
      <c r="E1252" s="8" t="str" cm="1">
        <f t="array" aca="1" ref="E1252" ca="1">IF(INDIRECT("答案!$G"&amp;TEXT(ROW(E1252),"0"),TRUE)="","",INDIRECT("答案!$G"&amp;TEXT(ROW(E1252),"0"),TRUE))</f>
        <v/>
      </c>
    </row>
    <row r="1253" spans="1:5" x14ac:dyDescent="0.55000000000000004">
      <c r="A1253" s="8" t="str" cm="1">
        <f t="array" aca="1" ref="A1253" ca="1">IF(INDIRECT("出席票!$F"&amp;TEXT(ROW(A1253),"0"),TRUE)="","",INDIRECT("出席票!$F"&amp;TEXT(ROW(A1253),"0"),TRUE))</f>
        <v/>
      </c>
      <c r="B1253" s="8" t="str" cm="1">
        <f t="array" aca="1" ref="B1253" ca="1">IF(INDIRECT("出席票!$G"&amp;TEXT(ROW(B1253),"0"),TRUE)="","",INDIRECT("出席票!$G"&amp;TEXT(ROW(B1253),"0"),TRUE))</f>
        <v/>
      </c>
      <c r="D1253" s="8" t="str" cm="1">
        <f t="array" aca="1" ref="D1253" ca="1">IF(INDIRECT("答案!$F"&amp;TEXT(ROW(D1253),"0"),TRUE)="","",INDIRECT("答案!$F"&amp;TEXT(ROW(D1253),"0"),TRUE))</f>
        <v/>
      </c>
      <c r="E1253" s="8" t="str" cm="1">
        <f t="array" aca="1" ref="E1253" ca="1">IF(INDIRECT("答案!$G"&amp;TEXT(ROW(E1253),"0"),TRUE)="","",INDIRECT("答案!$G"&amp;TEXT(ROW(E1253),"0"),TRUE))</f>
        <v/>
      </c>
    </row>
    <row r="1254" spans="1:5" x14ac:dyDescent="0.55000000000000004">
      <c r="A1254" s="8" t="str" cm="1">
        <f t="array" aca="1" ref="A1254" ca="1">IF(INDIRECT("出席票!$F"&amp;TEXT(ROW(A1254),"0"),TRUE)="","",INDIRECT("出席票!$F"&amp;TEXT(ROW(A1254),"0"),TRUE))</f>
        <v/>
      </c>
      <c r="B1254" s="8" t="str" cm="1">
        <f t="array" aca="1" ref="B1254" ca="1">IF(INDIRECT("出席票!$G"&amp;TEXT(ROW(B1254),"0"),TRUE)="","",INDIRECT("出席票!$G"&amp;TEXT(ROW(B1254),"0"),TRUE))</f>
        <v/>
      </c>
      <c r="D1254" s="8" t="str" cm="1">
        <f t="array" aca="1" ref="D1254" ca="1">IF(INDIRECT("答案!$F"&amp;TEXT(ROW(D1254),"0"),TRUE)="","",INDIRECT("答案!$F"&amp;TEXT(ROW(D1254),"0"),TRUE))</f>
        <v/>
      </c>
      <c r="E1254" s="8" t="str" cm="1">
        <f t="array" aca="1" ref="E1254" ca="1">IF(INDIRECT("答案!$G"&amp;TEXT(ROW(E1254),"0"),TRUE)="","",INDIRECT("答案!$G"&amp;TEXT(ROW(E1254),"0"),TRUE))</f>
        <v/>
      </c>
    </row>
    <row r="1255" spans="1:5" x14ac:dyDescent="0.55000000000000004">
      <c r="A1255" s="8" t="str" cm="1">
        <f t="array" aca="1" ref="A1255" ca="1">IF(INDIRECT("出席票!$F"&amp;TEXT(ROW(A1255),"0"),TRUE)="","",INDIRECT("出席票!$F"&amp;TEXT(ROW(A1255),"0"),TRUE))</f>
        <v/>
      </c>
      <c r="B1255" s="8" t="str" cm="1">
        <f t="array" aca="1" ref="B1255" ca="1">IF(INDIRECT("出席票!$G"&amp;TEXT(ROW(B1255),"0"),TRUE)="","",INDIRECT("出席票!$G"&amp;TEXT(ROW(B1255),"0"),TRUE))</f>
        <v/>
      </c>
      <c r="D1255" s="8" t="str" cm="1">
        <f t="array" aca="1" ref="D1255" ca="1">IF(INDIRECT("答案!$F"&amp;TEXT(ROW(D1255),"0"),TRUE)="","",INDIRECT("答案!$F"&amp;TEXT(ROW(D1255),"0"),TRUE))</f>
        <v/>
      </c>
      <c r="E1255" s="8" t="str" cm="1">
        <f t="array" aca="1" ref="E1255" ca="1">IF(INDIRECT("答案!$G"&amp;TEXT(ROW(E1255),"0"),TRUE)="","",INDIRECT("答案!$G"&amp;TEXT(ROW(E1255),"0"),TRUE))</f>
        <v/>
      </c>
    </row>
    <row r="1256" spans="1:5" x14ac:dyDescent="0.55000000000000004">
      <c r="A1256" s="8" t="str" cm="1">
        <f t="array" aca="1" ref="A1256" ca="1">IF(INDIRECT("出席票!$F"&amp;TEXT(ROW(A1256),"0"),TRUE)="","",INDIRECT("出席票!$F"&amp;TEXT(ROW(A1256),"0"),TRUE))</f>
        <v/>
      </c>
      <c r="B1256" s="8" t="str" cm="1">
        <f t="array" aca="1" ref="B1256" ca="1">IF(INDIRECT("出席票!$G"&amp;TEXT(ROW(B1256),"0"),TRUE)="","",INDIRECT("出席票!$G"&amp;TEXT(ROW(B1256),"0"),TRUE))</f>
        <v/>
      </c>
      <c r="D1256" s="8" t="str" cm="1">
        <f t="array" aca="1" ref="D1256" ca="1">IF(INDIRECT("答案!$F"&amp;TEXT(ROW(D1256),"0"),TRUE)="","",INDIRECT("答案!$F"&amp;TEXT(ROW(D1256),"0"),TRUE))</f>
        <v/>
      </c>
      <c r="E1256" s="8" t="str" cm="1">
        <f t="array" aca="1" ref="E1256" ca="1">IF(INDIRECT("答案!$G"&amp;TEXT(ROW(E1256),"0"),TRUE)="","",INDIRECT("答案!$G"&amp;TEXT(ROW(E1256),"0"),TRUE))</f>
        <v/>
      </c>
    </row>
    <row r="1257" spans="1:5" x14ac:dyDescent="0.55000000000000004">
      <c r="A1257" s="8" t="str" cm="1">
        <f t="array" aca="1" ref="A1257" ca="1">IF(INDIRECT("出席票!$F"&amp;TEXT(ROW(A1257),"0"),TRUE)="","",INDIRECT("出席票!$F"&amp;TEXT(ROW(A1257),"0"),TRUE))</f>
        <v/>
      </c>
      <c r="B1257" s="8" t="str" cm="1">
        <f t="array" aca="1" ref="B1257" ca="1">IF(INDIRECT("出席票!$G"&amp;TEXT(ROW(B1257),"0"),TRUE)="","",INDIRECT("出席票!$G"&amp;TEXT(ROW(B1257),"0"),TRUE))</f>
        <v/>
      </c>
      <c r="D1257" s="8" t="str" cm="1">
        <f t="array" aca="1" ref="D1257" ca="1">IF(INDIRECT("答案!$F"&amp;TEXT(ROW(D1257),"0"),TRUE)="","",INDIRECT("答案!$F"&amp;TEXT(ROW(D1257),"0"),TRUE))</f>
        <v/>
      </c>
      <c r="E1257" s="8" t="str" cm="1">
        <f t="array" aca="1" ref="E1257" ca="1">IF(INDIRECT("答案!$G"&amp;TEXT(ROW(E1257),"0"),TRUE)="","",INDIRECT("答案!$G"&amp;TEXT(ROW(E1257),"0"),TRUE))</f>
        <v/>
      </c>
    </row>
    <row r="1258" spans="1:5" x14ac:dyDescent="0.55000000000000004">
      <c r="A1258" s="8" t="str" cm="1">
        <f t="array" aca="1" ref="A1258" ca="1">IF(INDIRECT("出席票!$F"&amp;TEXT(ROW(A1258),"0"),TRUE)="","",INDIRECT("出席票!$F"&amp;TEXT(ROW(A1258),"0"),TRUE))</f>
        <v/>
      </c>
      <c r="B1258" s="8" t="str" cm="1">
        <f t="array" aca="1" ref="B1258" ca="1">IF(INDIRECT("出席票!$G"&amp;TEXT(ROW(B1258),"0"),TRUE)="","",INDIRECT("出席票!$G"&amp;TEXT(ROW(B1258),"0"),TRUE))</f>
        <v/>
      </c>
      <c r="D1258" s="8" t="str" cm="1">
        <f t="array" aca="1" ref="D1258" ca="1">IF(INDIRECT("答案!$F"&amp;TEXT(ROW(D1258),"0"),TRUE)="","",INDIRECT("答案!$F"&amp;TEXT(ROW(D1258),"0"),TRUE))</f>
        <v/>
      </c>
      <c r="E1258" s="8" t="str" cm="1">
        <f t="array" aca="1" ref="E1258" ca="1">IF(INDIRECT("答案!$G"&amp;TEXT(ROW(E1258),"0"),TRUE)="","",INDIRECT("答案!$G"&amp;TEXT(ROW(E1258),"0"),TRUE))</f>
        <v/>
      </c>
    </row>
    <row r="1259" spans="1:5" x14ac:dyDescent="0.55000000000000004">
      <c r="A1259" s="8" t="str" cm="1">
        <f t="array" aca="1" ref="A1259" ca="1">IF(INDIRECT("出席票!$F"&amp;TEXT(ROW(A1259),"0"),TRUE)="","",INDIRECT("出席票!$F"&amp;TEXT(ROW(A1259),"0"),TRUE))</f>
        <v/>
      </c>
      <c r="B1259" s="8" t="str" cm="1">
        <f t="array" aca="1" ref="B1259" ca="1">IF(INDIRECT("出席票!$G"&amp;TEXT(ROW(B1259),"0"),TRUE)="","",INDIRECT("出席票!$G"&amp;TEXT(ROW(B1259),"0"),TRUE))</f>
        <v/>
      </c>
      <c r="D1259" s="8" t="str" cm="1">
        <f t="array" aca="1" ref="D1259" ca="1">IF(INDIRECT("答案!$F"&amp;TEXT(ROW(D1259),"0"),TRUE)="","",INDIRECT("答案!$F"&amp;TEXT(ROW(D1259),"0"),TRUE))</f>
        <v/>
      </c>
      <c r="E1259" s="8" t="str" cm="1">
        <f t="array" aca="1" ref="E1259" ca="1">IF(INDIRECT("答案!$G"&amp;TEXT(ROW(E1259),"0"),TRUE)="","",INDIRECT("答案!$G"&amp;TEXT(ROW(E1259),"0"),TRUE))</f>
        <v/>
      </c>
    </row>
    <row r="1260" spans="1:5" x14ac:dyDescent="0.55000000000000004">
      <c r="A1260" s="8" t="str" cm="1">
        <f t="array" aca="1" ref="A1260" ca="1">IF(INDIRECT("出席票!$F"&amp;TEXT(ROW(A1260),"0"),TRUE)="","",INDIRECT("出席票!$F"&amp;TEXT(ROW(A1260),"0"),TRUE))</f>
        <v/>
      </c>
      <c r="B1260" s="8" t="str" cm="1">
        <f t="array" aca="1" ref="B1260" ca="1">IF(INDIRECT("出席票!$G"&amp;TEXT(ROW(B1260),"0"),TRUE)="","",INDIRECT("出席票!$G"&amp;TEXT(ROW(B1260),"0"),TRUE))</f>
        <v/>
      </c>
      <c r="D1260" s="8" t="str" cm="1">
        <f t="array" aca="1" ref="D1260" ca="1">IF(INDIRECT("答案!$F"&amp;TEXT(ROW(D1260),"0"),TRUE)="","",INDIRECT("答案!$F"&amp;TEXT(ROW(D1260),"0"),TRUE))</f>
        <v/>
      </c>
      <c r="E1260" s="8" t="str" cm="1">
        <f t="array" aca="1" ref="E1260" ca="1">IF(INDIRECT("答案!$G"&amp;TEXT(ROW(E1260),"0"),TRUE)="","",INDIRECT("答案!$G"&amp;TEXT(ROW(E1260),"0"),TRUE))</f>
        <v/>
      </c>
    </row>
    <row r="1261" spans="1:5" x14ac:dyDescent="0.55000000000000004">
      <c r="A1261" s="8" t="str" cm="1">
        <f t="array" aca="1" ref="A1261" ca="1">IF(INDIRECT("出席票!$F"&amp;TEXT(ROW(A1261),"0"),TRUE)="","",INDIRECT("出席票!$F"&amp;TEXT(ROW(A1261),"0"),TRUE))</f>
        <v/>
      </c>
      <c r="B1261" s="8" t="str" cm="1">
        <f t="array" aca="1" ref="B1261" ca="1">IF(INDIRECT("出席票!$G"&amp;TEXT(ROW(B1261),"0"),TRUE)="","",INDIRECT("出席票!$G"&amp;TEXT(ROW(B1261),"0"),TRUE))</f>
        <v/>
      </c>
      <c r="D1261" s="8" t="str" cm="1">
        <f t="array" aca="1" ref="D1261" ca="1">IF(INDIRECT("答案!$F"&amp;TEXT(ROW(D1261),"0"),TRUE)="","",INDIRECT("答案!$F"&amp;TEXT(ROW(D1261),"0"),TRUE))</f>
        <v/>
      </c>
      <c r="E1261" s="8" t="str" cm="1">
        <f t="array" aca="1" ref="E1261" ca="1">IF(INDIRECT("答案!$G"&amp;TEXT(ROW(E1261),"0"),TRUE)="","",INDIRECT("答案!$G"&amp;TEXT(ROW(E1261),"0"),TRUE))</f>
        <v/>
      </c>
    </row>
    <row r="1262" spans="1:5" x14ac:dyDescent="0.55000000000000004">
      <c r="A1262" s="8" t="str" cm="1">
        <f t="array" aca="1" ref="A1262" ca="1">IF(INDIRECT("出席票!$F"&amp;TEXT(ROW(A1262),"0"),TRUE)="","",INDIRECT("出席票!$F"&amp;TEXT(ROW(A1262),"0"),TRUE))</f>
        <v/>
      </c>
      <c r="B1262" s="8" t="str" cm="1">
        <f t="array" aca="1" ref="B1262" ca="1">IF(INDIRECT("出席票!$G"&amp;TEXT(ROW(B1262),"0"),TRUE)="","",INDIRECT("出席票!$G"&amp;TEXT(ROW(B1262),"0"),TRUE))</f>
        <v/>
      </c>
      <c r="D1262" s="8" t="str" cm="1">
        <f t="array" aca="1" ref="D1262" ca="1">IF(INDIRECT("答案!$F"&amp;TEXT(ROW(D1262),"0"),TRUE)="","",INDIRECT("答案!$F"&amp;TEXT(ROW(D1262),"0"),TRUE))</f>
        <v/>
      </c>
      <c r="E1262" s="8" t="str" cm="1">
        <f t="array" aca="1" ref="E1262" ca="1">IF(INDIRECT("答案!$G"&amp;TEXT(ROW(E1262),"0"),TRUE)="","",INDIRECT("答案!$G"&amp;TEXT(ROW(E1262),"0"),TRUE))</f>
        <v/>
      </c>
    </row>
    <row r="1263" spans="1:5" x14ac:dyDescent="0.55000000000000004">
      <c r="A1263" s="8" t="str" cm="1">
        <f t="array" aca="1" ref="A1263" ca="1">IF(INDIRECT("出席票!$F"&amp;TEXT(ROW(A1263),"0"),TRUE)="","",INDIRECT("出席票!$F"&amp;TEXT(ROW(A1263),"0"),TRUE))</f>
        <v/>
      </c>
      <c r="B1263" s="8" t="str" cm="1">
        <f t="array" aca="1" ref="B1263" ca="1">IF(INDIRECT("出席票!$G"&amp;TEXT(ROW(B1263),"0"),TRUE)="","",INDIRECT("出席票!$G"&amp;TEXT(ROW(B1263),"0"),TRUE))</f>
        <v/>
      </c>
      <c r="D1263" s="8" t="str" cm="1">
        <f t="array" aca="1" ref="D1263" ca="1">IF(INDIRECT("答案!$F"&amp;TEXT(ROW(D1263),"0"),TRUE)="","",INDIRECT("答案!$F"&amp;TEXT(ROW(D1263),"0"),TRUE))</f>
        <v/>
      </c>
      <c r="E1263" s="8" t="str" cm="1">
        <f t="array" aca="1" ref="E1263" ca="1">IF(INDIRECT("答案!$G"&amp;TEXT(ROW(E1263),"0"),TRUE)="","",INDIRECT("答案!$G"&amp;TEXT(ROW(E1263),"0"),TRUE))</f>
        <v/>
      </c>
    </row>
    <row r="1264" spans="1:5" x14ac:dyDescent="0.55000000000000004">
      <c r="A1264" s="8" t="str" cm="1">
        <f t="array" aca="1" ref="A1264" ca="1">IF(INDIRECT("出席票!$F"&amp;TEXT(ROW(A1264),"0"),TRUE)="","",INDIRECT("出席票!$F"&amp;TEXT(ROW(A1264),"0"),TRUE))</f>
        <v/>
      </c>
      <c r="B1264" s="8" t="str" cm="1">
        <f t="array" aca="1" ref="B1264" ca="1">IF(INDIRECT("出席票!$G"&amp;TEXT(ROW(B1264),"0"),TRUE)="","",INDIRECT("出席票!$G"&amp;TEXT(ROW(B1264),"0"),TRUE))</f>
        <v/>
      </c>
      <c r="D1264" s="8" t="str" cm="1">
        <f t="array" aca="1" ref="D1264" ca="1">IF(INDIRECT("答案!$F"&amp;TEXT(ROW(D1264),"0"),TRUE)="","",INDIRECT("答案!$F"&amp;TEXT(ROW(D1264),"0"),TRUE))</f>
        <v/>
      </c>
      <c r="E1264" s="8" t="str" cm="1">
        <f t="array" aca="1" ref="E1264" ca="1">IF(INDIRECT("答案!$G"&amp;TEXT(ROW(E1264),"0"),TRUE)="","",INDIRECT("答案!$G"&amp;TEXT(ROW(E1264),"0"),TRUE))</f>
        <v/>
      </c>
    </row>
    <row r="1265" spans="1:5" x14ac:dyDescent="0.55000000000000004">
      <c r="A1265" s="8" t="str" cm="1">
        <f t="array" aca="1" ref="A1265" ca="1">IF(INDIRECT("出席票!$F"&amp;TEXT(ROW(A1265),"0"),TRUE)="","",INDIRECT("出席票!$F"&amp;TEXT(ROW(A1265),"0"),TRUE))</f>
        <v/>
      </c>
      <c r="B1265" s="8" t="str" cm="1">
        <f t="array" aca="1" ref="B1265" ca="1">IF(INDIRECT("出席票!$G"&amp;TEXT(ROW(B1265),"0"),TRUE)="","",INDIRECT("出席票!$G"&amp;TEXT(ROW(B1265),"0"),TRUE))</f>
        <v/>
      </c>
      <c r="D1265" s="8" t="str" cm="1">
        <f t="array" aca="1" ref="D1265" ca="1">IF(INDIRECT("答案!$F"&amp;TEXT(ROW(D1265),"0"),TRUE)="","",INDIRECT("答案!$F"&amp;TEXT(ROW(D1265),"0"),TRUE))</f>
        <v/>
      </c>
      <c r="E1265" s="8" t="str" cm="1">
        <f t="array" aca="1" ref="E1265" ca="1">IF(INDIRECT("答案!$G"&amp;TEXT(ROW(E1265),"0"),TRUE)="","",INDIRECT("答案!$G"&amp;TEXT(ROW(E1265),"0"),TRUE))</f>
        <v/>
      </c>
    </row>
    <row r="1266" spans="1:5" x14ac:dyDescent="0.55000000000000004">
      <c r="A1266" s="8" t="str" cm="1">
        <f t="array" aca="1" ref="A1266" ca="1">IF(INDIRECT("出席票!$F"&amp;TEXT(ROW(A1266),"0"),TRUE)="","",INDIRECT("出席票!$F"&amp;TEXT(ROW(A1266),"0"),TRUE))</f>
        <v/>
      </c>
      <c r="B1266" s="8" t="str" cm="1">
        <f t="array" aca="1" ref="B1266" ca="1">IF(INDIRECT("出席票!$G"&amp;TEXT(ROW(B1266),"0"),TRUE)="","",INDIRECT("出席票!$G"&amp;TEXT(ROW(B1266),"0"),TRUE))</f>
        <v/>
      </c>
      <c r="D1266" s="8" t="str" cm="1">
        <f t="array" aca="1" ref="D1266" ca="1">IF(INDIRECT("答案!$F"&amp;TEXT(ROW(D1266),"0"),TRUE)="","",INDIRECT("答案!$F"&amp;TEXT(ROW(D1266),"0"),TRUE))</f>
        <v/>
      </c>
      <c r="E1266" s="8" t="str" cm="1">
        <f t="array" aca="1" ref="E1266" ca="1">IF(INDIRECT("答案!$G"&amp;TEXT(ROW(E1266),"0"),TRUE)="","",INDIRECT("答案!$G"&amp;TEXT(ROW(E1266),"0"),TRUE))</f>
        <v/>
      </c>
    </row>
    <row r="1267" spans="1:5" x14ac:dyDescent="0.55000000000000004">
      <c r="A1267" s="8" t="str" cm="1">
        <f t="array" aca="1" ref="A1267" ca="1">IF(INDIRECT("出席票!$F"&amp;TEXT(ROW(A1267),"0"),TRUE)="","",INDIRECT("出席票!$F"&amp;TEXT(ROW(A1267),"0"),TRUE))</f>
        <v/>
      </c>
      <c r="B1267" s="8" t="str" cm="1">
        <f t="array" aca="1" ref="B1267" ca="1">IF(INDIRECT("出席票!$G"&amp;TEXT(ROW(B1267),"0"),TRUE)="","",INDIRECT("出席票!$G"&amp;TEXT(ROW(B1267),"0"),TRUE))</f>
        <v/>
      </c>
      <c r="D1267" s="8" t="str" cm="1">
        <f t="array" aca="1" ref="D1267" ca="1">IF(INDIRECT("答案!$F"&amp;TEXT(ROW(D1267),"0"),TRUE)="","",INDIRECT("答案!$F"&amp;TEXT(ROW(D1267),"0"),TRUE))</f>
        <v/>
      </c>
      <c r="E1267" s="8" t="str" cm="1">
        <f t="array" aca="1" ref="E1267" ca="1">IF(INDIRECT("答案!$G"&amp;TEXT(ROW(E1267),"0"),TRUE)="","",INDIRECT("答案!$G"&amp;TEXT(ROW(E1267),"0"),TRUE))</f>
        <v/>
      </c>
    </row>
    <row r="1268" spans="1:5" x14ac:dyDescent="0.55000000000000004">
      <c r="A1268" s="8" t="str" cm="1">
        <f t="array" aca="1" ref="A1268" ca="1">IF(INDIRECT("出席票!$F"&amp;TEXT(ROW(A1268),"0"),TRUE)="","",INDIRECT("出席票!$F"&amp;TEXT(ROW(A1268),"0"),TRUE))</f>
        <v/>
      </c>
      <c r="B1268" s="8" t="str" cm="1">
        <f t="array" aca="1" ref="B1268" ca="1">IF(INDIRECT("出席票!$G"&amp;TEXT(ROW(B1268),"0"),TRUE)="","",INDIRECT("出席票!$G"&amp;TEXT(ROW(B1268),"0"),TRUE))</f>
        <v/>
      </c>
      <c r="D1268" s="8" t="str" cm="1">
        <f t="array" aca="1" ref="D1268" ca="1">IF(INDIRECT("答案!$F"&amp;TEXT(ROW(D1268),"0"),TRUE)="","",INDIRECT("答案!$F"&amp;TEXT(ROW(D1268),"0"),TRUE))</f>
        <v/>
      </c>
      <c r="E1268" s="8" t="str" cm="1">
        <f t="array" aca="1" ref="E1268" ca="1">IF(INDIRECT("答案!$G"&amp;TEXT(ROW(E1268),"0"),TRUE)="","",INDIRECT("答案!$G"&amp;TEXT(ROW(E1268),"0"),TRUE))</f>
        <v/>
      </c>
    </row>
    <row r="1269" spans="1:5" x14ac:dyDescent="0.55000000000000004">
      <c r="A1269" s="8" t="str" cm="1">
        <f t="array" aca="1" ref="A1269" ca="1">IF(INDIRECT("出席票!$F"&amp;TEXT(ROW(A1269),"0"),TRUE)="","",INDIRECT("出席票!$F"&amp;TEXT(ROW(A1269),"0"),TRUE))</f>
        <v/>
      </c>
      <c r="B1269" s="8" t="str" cm="1">
        <f t="array" aca="1" ref="B1269" ca="1">IF(INDIRECT("出席票!$G"&amp;TEXT(ROW(B1269),"0"),TRUE)="","",INDIRECT("出席票!$G"&amp;TEXT(ROW(B1269),"0"),TRUE))</f>
        <v/>
      </c>
      <c r="D1269" s="8" t="str" cm="1">
        <f t="array" aca="1" ref="D1269" ca="1">IF(INDIRECT("答案!$F"&amp;TEXT(ROW(D1269),"0"),TRUE)="","",INDIRECT("答案!$F"&amp;TEXT(ROW(D1269),"0"),TRUE))</f>
        <v/>
      </c>
      <c r="E1269" s="8" t="str" cm="1">
        <f t="array" aca="1" ref="E1269" ca="1">IF(INDIRECT("答案!$G"&amp;TEXT(ROW(E1269),"0"),TRUE)="","",INDIRECT("答案!$G"&amp;TEXT(ROW(E1269),"0"),TRUE))</f>
        <v/>
      </c>
    </row>
    <row r="1270" spans="1:5" x14ac:dyDescent="0.55000000000000004">
      <c r="A1270" s="8" t="str" cm="1">
        <f t="array" aca="1" ref="A1270" ca="1">IF(INDIRECT("出席票!$F"&amp;TEXT(ROW(A1270),"0"),TRUE)="","",INDIRECT("出席票!$F"&amp;TEXT(ROW(A1270),"0"),TRUE))</f>
        <v/>
      </c>
      <c r="B1270" s="8" t="str" cm="1">
        <f t="array" aca="1" ref="B1270" ca="1">IF(INDIRECT("出席票!$G"&amp;TEXT(ROW(B1270),"0"),TRUE)="","",INDIRECT("出席票!$G"&amp;TEXT(ROW(B1270),"0"),TRUE))</f>
        <v/>
      </c>
      <c r="D1270" s="8" t="str" cm="1">
        <f t="array" aca="1" ref="D1270" ca="1">IF(INDIRECT("答案!$F"&amp;TEXT(ROW(D1270),"0"),TRUE)="","",INDIRECT("答案!$F"&amp;TEXT(ROW(D1270),"0"),TRUE))</f>
        <v/>
      </c>
      <c r="E1270" s="8" t="str" cm="1">
        <f t="array" aca="1" ref="E1270" ca="1">IF(INDIRECT("答案!$G"&amp;TEXT(ROW(E1270),"0"),TRUE)="","",INDIRECT("答案!$G"&amp;TEXT(ROW(E1270),"0"),TRUE))</f>
        <v/>
      </c>
    </row>
    <row r="1271" spans="1:5" x14ac:dyDescent="0.55000000000000004">
      <c r="A1271" s="8" t="str" cm="1">
        <f t="array" aca="1" ref="A1271" ca="1">IF(INDIRECT("出席票!$F"&amp;TEXT(ROW(A1271),"0"),TRUE)="","",INDIRECT("出席票!$F"&amp;TEXT(ROW(A1271),"0"),TRUE))</f>
        <v/>
      </c>
      <c r="B1271" s="8" t="str" cm="1">
        <f t="array" aca="1" ref="B1271" ca="1">IF(INDIRECT("出席票!$G"&amp;TEXT(ROW(B1271),"0"),TRUE)="","",INDIRECT("出席票!$G"&amp;TEXT(ROW(B1271),"0"),TRUE))</f>
        <v/>
      </c>
      <c r="D1271" s="8" t="str" cm="1">
        <f t="array" aca="1" ref="D1271" ca="1">IF(INDIRECT("答案!$F"&amp;TEXT(ROW(D1271),"0"),TRUE)="","",INDIRECT("答案!$F"&amp;TEXT(ROW(D1271),"0"),TRUE))</f>
        <v/>
      </c>
      <c r="E1271" s="8" t="str" cm="1">
        <f t="array" aca="1" ref="E1271" ca="1">IF(INDIRECT("答案!$G"&amp;TEXT(ROW(E1271),"0"),TRUE)="","",INDIRECT("答案!$G"&amp;TEXT(ROW(E1271),"0"),TRUE))</f>
        <v/>
      </c>
    </row>
    <row r="1272" spans="1:5" x14ac:dyDescent="0.55000000000000004">
      <c r="A1272" s="8" t="str" cm="1">
        <f t="array" aca="1" ref="A1272" ca="1">IF(INDIRECT("出席票!$F"&amp;TEXT(ROW(A1272),"0"),TRUE)="","",INDIRECT("出席票!$F"&amp;TEXT(ROW(A1272),"0"),TRUE))</f>
        <v/>
      </c>
      <c r="B1272" s="8" t="str" cm="1">
        <f t="array" aca="1" ref="B1272" ca="1">IF(INDIRECT("出席票!$G"&amp;TEXT(ROW(B1272),"0"),TRUE)="","",INDIRECT("出席票!$G"&amp;TEXT(ROW(B1272),"0"),TRUE))</f>
        <v/>
      </c>
      <c r="D1272" s="8" t="str" cm="1">
        <f t="array" aca="1" ref="D1272" ca="1">IF(INDIRECT("答案!$F"&amp;TEXT(ROW(D1272),"0"),TRUE)="","",INDIRECT("答案!$F"&amp;TEXT(ROW(D1272),"0"),TRUE))</f>
        <v/>
      </c>
      <c r="E1272" s="8" t="str" cm="1">
        <f t="array" aca="1" ref="E1272" ca="1">IF(INDIRECT("答案!$G"&amp;TEXT(ROW(E1272),"0"),TRUE)="","",INDIRECT("答案!$G"&amp;TEXT(ROW(E1272),"0"),TRUE))</f>
        <v/>
      </c>
    </row>
    <row r="1273" spans="1:5" x14ac:dyDescent="0.55000000000000004">
      <c r="A1273" s="8" t="str" cm="1">
        <f t="array" aca="1" ref="A1273" ca="1">IF(INDIRECT("出席票!$F"&amp;TEXT(ROW(A1273),"0"),TRUE)="","",INDIRECT("出席票!$F"&amp;TEXT(ROW(A1273),"0"),TRUE))</f>
        <v/>
      </c>
      <c r="B1273" s="8" t="str" cm="1">
        <f t="array" aca="1" ref="B1273" ca="1">IF(INDIRECT("出席票!$G"&amp;TEXT(ROW(B1273),"0"),TRUE)="","",INDIRECT("出席票!$G"&amp;TEXT(ROW(B1273),"0"),TRUE))</f>
        <v/>
      </c>
      <c r="D1273" s="8" t="str" cm="1">
        <f t="array" aca="1" ref="D1273" ca="1">IF(INDIRECT("答案!$F"&amp;TEXT(ROW(D1273),"0"),TRUE)="","",INDIRECT("答案!$F"&amp;TEXT(ROW(D1273),"0"),TRUE))</f>
        <v/>
      </c>
      <c r="E1273" s="8" t="str" cm="1">
        <f t="array" aca="1" ref="E1273" ca="1">IF(INDIRECT("答案!$G"&amp;TEXT(ROW(E1273),"0"),TRUE)="","",INDIRECT("答案!$G"&amp;TEXT(ROW(E1273),"0"),TRUE))</f>
        <v/>
      </c>
    </row>
    <row r="1274" spans="1:5" x14ac:dyDescent="0.55000000000000004">
      <c r="A1274" s="8" t="str" cm="1">
        <f t="array" aca="1" ref="A1274" ca="1">IF(INDIRECT("出席票!$F"&amp;TEXT(ROW(A1274),"0"),TRUE)="","",INDIRECT("出席票!$F"&amp;TEXT(ROW(A1274),"0"),TRUE))</f>
        <v/>
      </c>
      <c r="B1274" s="8" t="str" cm="1">
        <f t="array" aca="1" ref="B1274" ca="1">IF(INDIRECT("出席票!$G"&amp;TEXT(ROW(B1274),"0"),TRUE)="","",INDIRECT("出席票!$G"&amp;TEXT(ROW(B1274),"0"),TRUE))</f>
        <v/>
      </c>
      <c r="D1274" s="8" t="str" cm="1">
        <f t="array" aca="1" ref="D1274" ca="1">IF(INDIRECT("答案!$F"&amp;TEXT(ROW(D1274),"0"),TRUE)="","",INDIRECT("答案!$F"&amp;TEXT(ROW(D1274),"0"),TRUE))</f>
        <v/>
      </c>
      <c r="E1274" s="8" t="str" cm="1">
        <f t="array" aca="1" ref="E1274" ca="1">IF(INDIRECT("答案!$G"&amp;TEXT(ROW(E1274),"0"),TRUE)="","",INDIRECT("答案!$G"&amp;TEXT(ROW(E1274),"0"),TRUE))</f>
        <v/>
      </c>
    </row>
    <row r="1275" spans="1:5" x14ac:dyDescent="0.55000000000000004">
      <c r="A1275" s="8" t="str" cm="1">
        <f t="array" aca="1" ref="A1275" ca="1">IF(INDIRECT("出席票!$F"&amp;TEXT(ROW(A1275),"0"),TRUE)="","",INDIRECT("出席票!$F"&amp;TEXT(ROW(A1275),"0"),TRUE))</f>
        <v/>
      </c>
      <c r="B1275" s="8" t="str" cm="1">
        <f t="array" aca="1" ref="B1275" ca="1">IF(INDIRECT("出席票!$G"&amp;TEXT(ROW(B1275),"0"),TRUE)="","",INDIRECT("出席票!$G"&amp;TEXT(ROW(B1275),"0"),TRUE))</f>
        <v/>
      </c>
      <c r="D1275" s="8" t="str" cm="1">
        <f t="array" aca="1" ref="D1275" ca="1">IF(INDIRECT("答案!$F"&amp;TEXT(ROW(D1275),"0"),TRUE)="","",INDIRECT("答案!$F"&amp;TEXT(ROW(D1275),"0"),TRUE))</f>
        <v/>
      </c>
      <c r="E1275" s="8" t="str" cm="1">
        <f t="array" aca="1" ref="E1275" ca="1">IF(INDIRECT("答案!$G"&amp;TEXT(ROW(E1275),"0"),TRUE)="","",INDIRECT("答案!$G"&amp;TEXT(ROW(E1275),"0"),TRUE))</f>
        <v/>
      </c>
    </row>
    <row r="1276" spans="1:5" x14ac:dyDescent="0.55000000000000004">
      <c r="A1276" s="8" t="str" cm="1">
        <f t="array" aca="1" ref="A1276" ca="1">IF(INDIRECT("出席票!$F"&amp;TEXT(ROW(A1276),"0"),TRUE)="","",INDIRECT("出席票!$F"&amp;TEXT(ROW(A1276),"0"),TRUE))</f>
        <v/>
      </c>
      <c r="B1276" s="8" t="str" cm="1">
        <f t="array" aca="1" ref="B1276" ca="1">IF(INDIRECT("出席票!$G"&amp;TEXT(ROW(B1276),"0"),TRUE)="","",INDIRECT("出席票!$G"&amp;TEXT(ROW(B1276),"0"),TRUE))</f>
        <v/>
      </c>
      <c r="D1276" s="8" t="str" cm="1">
        <f t="array" aca="1" ref="D1276" ca="1">IF(INDIRECT("答案!$F"&amp;TEXT(ROW(D1276),"0"),TRUE)="","",INDIRECT("答案!$F"&amp;TEXT(ROW(D1276),"0"),TRUE))</f>
        <v/>
      </c>
      <c r="E1276" s="8" t="str" cm="1">
        <f t="array" aca="1" ref="E1276" ca="1">IF(INDIRECT("答案!$G"&amp;TEXT(ROW(E1276),"0"),TRUE)="","",INDIRECT("答案!$G"&amp;TEXT(ROW(E1276),"0"),TRUE))</f>
        <v/>
      </c>
    </row>
    <row r="1277" spans="1:5" x14ac:dyDescent="0.55000000000000004">
      <c r="A1277" s="8" t="str" cm="1">
        <f t="array" aca="1" ref="A1277" ca="1">IF(INDIRECT("出席票!$F"&amp;TEXT(ROW(A1277),"0"),TRUE)="","",INDIRECT("出席票!$F"&amp;TEXT(ROW(A1277),"0"),TRUE))</f>
        <v/>
      </c>
      <c r="B1277" s="8" t="str" cm="1">
        <f t="array" aca="1" ref="B1277" ca="1">IF(INDIRECT("出席票!$G"&amp;TEXT(ROW(B1277),"0"),TRUE)="","",INDIRECT("出席票!$G"&amp;TEXT(ROW(B1277),"0"),TRUE))</f>
        <v/>
      </c>
      <c r="D1277" s="8" t="str" cm="1">
        <f t="array" aca="1" ref="D1277" ca="1">IF(INDIRECT("答案!$F"&amp;TEXT(ROW(D1277),"0"),TRUE)="","",INDIRECT("答案!$F"&amp;TEXT(ROW(D1277),"0"),TRUE))</f>
        <v/>
      </c>
      <c r="E1277" s="8" t="str" cm="1">
        <f t="array" aca="1" ref="E1277" ca="1">IF(INDIRECT("答案!$G"&amp;TEXT(ROW(E1277),"0"),TRUE)="","",INDIRECT("答案!$G"&amp;TEXT(ROW(E1277),"0"),TRUE))</f>
        <v/>
      </c>
    </row>
    <row r="1278" spans="1:5" x14ac:dyDescent="0.55000000000000004">
      <c r="A1278" s="8" t="str" cm="1">
        <f t="array" aca="1" ref="A1278" ca="1">IF(INDIRECT("出席票!$F"&amp;TEXT(ROW(A1278),"0"),TRUE)="","",INDIRECT("出席票!$F"&amp;TEXT(ROW(A1278),"0"),TRUE))</f>
        <v/>
      </c>
      <c r="B1278" s="8" t="str" cm="1">
        <f t="array" aca="1" ref="B1278" ca="1">IF(INDIRECT("出席票!$G"&amp;TEXT(ROW(B1278),"0"),TRUE)="","",INDIRECT("出席票!$G"&amp;TEXT(ROW(B1278),"0"),TRUE))</f>
        <v/>
      </c>
      <c r="D1278" s="8" t="str" cm="1">
        <f t="array" aca="1" ref="D1278" ca="1">IF(INDIRECT("答案!$F"&amp;TEXT(ROW(D1278),"0"),TRUE)="","",INDIRECT("答案!$F"&amp;TEXT(ROW(D1278),"0"),TRUE))</f>
        <v/>
      </c>
      <c r="E1278" s="8" t="str" cm="1">
        <f t="array" aca="1" ref="E1278" ca="1">IF(INDIRECT("答案!$G"&amp;TEXT(ROW(E1278),"0"),TRUE)="","",INDIRECT("答案!$G"&amp;TEXT(ROW(E1278),"0"),TRUE))</f>
        <v/>
      </c>
    </row>
    <row r="1279" spans="1:5" x14ac:dyDescent="0.55000000000000004">
      <c r="A1279" s="8" t="str" cm="1">
        <f t="array" aca="1" ref="A1279" ca="1">IF(INDIRECT("出席票!$F"&amp;TEXT(ROW(A1279),"0"),TRUE)="","",INDIRECT("出席票!$F"&amp;TEXT(ROW(A1279),"0"),TRUE))</f>
        <v/>
      </c>
      <c r="B1279" s="8" t="str" cm="1">
        <f t="array" aca="1" ref="B1279" ca="1">IF(INDIRECT("出席票!$G"&amp;TEXT(ROW(B1279),"0"),TRUE)="","",INDIRECT("出席票!$G"&amp;TEXT(ROW(B1279),"0"),TRUE))</f>
        <v/>
      </c>
      <c r="D1279" s="8" t="str" cm="1">
        <f t="array" aca="1" ref="D1279" ca="1">IF(INDIRECT("答案!$F"&amp;TEXT(ROW(D1279),"0"),TRUE)="","",INDIRECT("答案!$F"&amp;TEXT(ROW(D1279),"0"),TRUE))</f>
        <v/>
      </c>
      <c r="E1279" s="8" t="str" cm="1">
        <f t="array" aca="1" ref="E1279" ca="1">IF(INDIRECT("答案!$G"&amp;TEXT(ROW(E1279),"0"),TRUE)="","",INDIRECT("答案!$G"&amp;TEXT(ROW(E1279),"0"),TRUE))</f>
        <v/>
      </c>
    </row>
    <row r="1280" spans="1:5" x14ac:dyDescent="0.55000000000000004">
      <c r="A1280" s="8" t="str" cm="1">
        <f t="array" aca="1" ref="A1280" ca="1">IF(INDIRECT("出席票!$F"&amp;TEXT(ROW(A1280),"0"),TRUE)="","",INDIRECT("出席票!$F"&amp;TEXT(ROW(A1280),"0"),TRUE))</f>
        <v/>
      </c>
      <c r="B1280" s="8" t="str" cm="1">
        <f t="array" aca="1" ref="B1280" ca="1">IF(INDIRECT("出席票!$G"&amp;TEXT(ROW(B1280),"0"),TRUE)="","",INDIRECT("出席票!$G"&amp;TEXT(ROW(B1280),"0"),TRUE))</f>
        <v/>
      </c>
      <c r="D1280" s="8" t="str" cm="1">
        <f t="array" aca="1" ref="D1280" ca="1">IF(INDIRECT("答案!$F"&amp;TEXT(ROW(D1280),"0"),TRUE)="","",INDIRECT("答案!$F"&amp;TEXT(ROW(D1280),"0"),TRUE))</f>
        <v/>
      </c>
      <c r="E1280" s="8" t="str" cm="1">
        <f t="array" aca="1" ref="E1280" ca="1">IF(INDIRECT("答案!$G"&amp;TEXT(ROW(E1280),"0"),TRUE)="","",INDIRECT("答案!$G"&amp;TEXT(ROW(E1280),"0"),TRUE))</f>
        <v/>
      </c>
    </row>
    <row r="1281" spans="1:5" x14ac:dyDescent="0.55000000000000004">
      <c r="A1281" s="8" t="str" cm="1">
        <f t="array" aca="1" ref="A1281" ca="1">IF(INDIRECT("出席票!$F"&amp;TEXT(ROW(A1281),"0"),TRUE)="","",INDIRECT("出席票!$F"&amp;TEXT(ROW(A1281),"0"),TRUE))</f>
        <v/>
      </c>
      <c r="B1281" s="8" t="str" cm="1">
        <f t="array" aca="1" ref="B1281" ca="1">IF(INDIRECT("出席票!$G"&amp;TEXT(ROW(B1281),"0"),TRUE)="","",INDIRECT("出席票!$G"&amp;TEXT(ROW(B1281),"0"),TRUE))</f>
        <v/>
      </c>
      <c r="D1281" s="8" t="str" cm="1">
        <f t="array" aca="1" ref="D1281" ca="1">IF(INDIRECT("答案!$F"&amp;TEXT(ROW(D1281),"0"),TRUE)="","",INDIRECT("答案!$F"&amp;TEXT(ROW(D1281),"0"),TRUE))</f>
        <v/>
      </c>
      <c r="E1281" s="8" t="str" cm="1">
        <f t="array" aca="1" ref="E1281" ca="1">IF(INDIRECT("答案!$G"&amp;TEXT(ROW(E1281),"0"),TRUE)="","",INDIRECT("答案!$G"&amp;TEXT(ROW(E1281),"0"),TRUE))</f>
        <v/>
      </c>
    </row>
    <row r="1282" spans="1:5" x14ac:dyDescent="0.55000000000000004">
      <c r="A1282" s="8" t="str" cm="1">
        <f t="array" aca="1" ref="A1282" ca="1">IF(INDIRECT("出席票!$F"&amp;TEXT(ROW(A1282),"0"),TRUE)="","",INDIRECT("出席票!$F"&amp;TEXT(ROW(A1282),"0"),TRUE))</f>
        <v/>
      </c>
      <c r="B1282" s="8" t="str" cm="1">
        <f t="array" aca="1" ref="B1282" ca="1">IF(INDIRECT("出席票!$G"&amp;TEXT(ROW(B1282),"0"),TRUE)="","",INDIRECT("出席票!$G"&amp;TEXT(ROW(B1282),"0"),TRUE))</f>
        <v/>
      </c>
      <c r="D1282" s="8" t="str" cm="1">
        <f t="array" aca="1" ref="D1282" ca="1">IF(INDIRECT("答案!$F"&amp;TEXT(ROW(D1282),"0"),TRUE)="","",INDIRECT("答案!$F"&amp;TEXT(ROW(D1282),"0"),TRUE))</f>
        <v/>
      </c>
      <c r="E1282" s="8" t="str" cm="1">
        <f t="array" aca="1" ref="E1282" ca="1">IF(INDIRECT("答案!$G"&amp;TEXT(ROW(E1282),"0"),TRUE)="","",INDIRECT("答案!$G"&amp;TEXT(ROW(E1282),"0"),TRUE))</f>
        <v/>
      </c>
    </row>
    <row r="1283" spans="1:5" x14ac:dyDescent="0.55000000000000004">
      <c r="A1283" s="8" t="str" cm="1">
        <f t="array" aca="1" ref="A1283" ca="1">IF(INDIRECT("出席票!$F"&amp;TEXT(ROW(A1283),"0"),TRUE)="","",INDIRECT("出席票!$F"&amp;TEXT(ROW(A1283),"0"),TRUE))</f>
        <v/>
      </c>
      <c r="B1283" s="8" t="str" cm="1">
        <f t="array" aca="1" ref="B1283" ca="1">IF(INDIRECT("出席票!$G"&amp;TEXT(ROW(B1283),"0"),TRUE)="","",INDIRECT("出席票!$G"&amp;TEXT(ROW(B1283),"0"),TRUE))</f>
        <v/>
      </c>
      <c r="D1283" s="8" t="str" cm="1">
        <f t="array" aca="1" ref="D1283" ca="1">IF(INDIRECT("答案!$F"&amp;TEXT(ROW(D1283),"0"),TRUE)="","",INDIRECT("答案!$F"&amp;TEXT(ROW(D1283),"0"),TRUE))</f>
        <v/>
      </c>
      <c r="E1283" s="8" t="str" cm="1">
        <f t="array" aca="1" ref="E1283" ca="1">IF(INDIRECT("答案!$G"&amp;TEXT(ROW(E1283),"0"),TRUE)="","",INDIRECT("答案!$G"&amp;TEXT(ROW(E1283),"0"),TRUE))</f>
        <v/>
      </c>
    </row>
    <row r="1284" spans="1:5" x14ac:dyDescent="0.55000000000000004">
      <c r="A1284" s="8" t="str" cm="1">
        <f t="array" aca="1" ref="A1284" ca="1">IF(INDIRECT("出席票!$F"&amp;TEXT(ROW(A1284),"0"),TRUE)="","",INDIRECT("出席票!$F"&amp;TEXT(ROW(A1284),"0"),TRUE))</f>
        <v/>
      </c>
      <c r="B1284" s="8" t="str" cm="1">
        <f t="array" aca="1" ref="B1284" ca="1">IF(INDIRECT("出席票!$G"&amp;TEXT(ROW(B1284),"0"),TRUE)="","",INDIRECT("出席票!$G"&amp;TEXT(ROW(B1284),"0"),TRUE))</f>
        <v/>
      </c>
      <c r="D1284" s="8" t="str" cm="1">
        <f t="array" aca="1" ref="D1284" ca="1">IF(INDIRECT("答案!$F"&amp;TEXT(ROW(D1284),"0"),TRUE)="","",INDIRECT("答案!$F"&amp;TEXT(ROW(D1284),"0"),TRUE))</f>
        <v/>
      </c>
      <c r="E1284" s="8" t="str" cm="1">
        <f t="array" aca="1" ref="E1284" ca="1">IF(INDIRECT("答案!$G"&amp;TEXT(ROW(E1284),"0"),TRUE)="","",INDIRECT("答案!$G"&amp;TEXT(ROW(E1284),"0"),TRUE))</f>
        <v/>
      </c>
    </row>
    <row r="1285" spans="1:5" x14ac:dyDescent="0.55000000000000004">
      <c r="A1285" s="8" t="str" cm="1">
        <f t="array" aca="1" ref="A1285" ca="1">IF(INDIRECT("出席票!$F"&amp;TEXT(ROW(A1285),"0"),TRUE)="","",INDIRECT("出席票!$F"&amp;TEXT(ROW(A1285),"0"),TRUE))</f>
        <v/>
      </c>
      <c r="B1285" s="8" t="str" cm="1">
        <f t="array" aca="1" ref="B1285" ca="1">IF(INDIRECT("出席票!$G"&amp;TEXT(ROW(B1285),"0"),TRUE)="","",INDIRECT("出席票!$G"&amp;TEXT(ROW(B1285),"0"),TRUE))</f>
        <v/>
      </c>
      <c r="D1285" s="8" t="str" cm="1">
        <f t="array" aca="1" ref="D1285" ca="1">IF(INDIRECT("答案!$F"&amp;TEXT(ROW(D1285),"0"),TRUE)="","",INDIRECT("答案!$F"&amp;TEXT(ROW(D1285),"0"),TRUE))</f>
        <v/>
      </c>
      <c r="E1285" s="8" t="str" cm="1">
        <f t="array" aca="1" ref="E1285" ca="1">IF(INDIRECT("答案!$G"&amp;TEXT(ROW(E1285),"0"),TRUE)="","",INDIRECT("答案!$G"&amp;TEXT(ROW(E1285),"0"),TRUE))</f>
        <v/>
      </c>
    </row>
    <row r="1286" spans="1:5" x14ac:dyDescent="0.55000000000000004">
      <c r="A1286" s="8" t="str" cm="1">
        <f t="array" aca="1" ref="A1286" ca="1">IF(INDIRECT("出席票!$F"&amp;TEXT(ROW(A1286),"0"),TRUE)="","",INDIRECT("出席票!$F"&amp;TEXT(ROW(A1286),"0"),TRUE))</f>
        <v/>
      </c>
      <c r="B1286" s="8" t="str" cm="1">
        <f t="array" aca="1" ref="B1286" ca="1">IF(INDIRECT("出席票!$G"&amp;TEXT(ROW(B1286),"0"),TRUE)="","",INDIRECT("出席票!$G"&amp;TEXT(ROW(B1286),"0"),TRUE))</f>
        <v/>
      </c>
      <c r="D1286" s="8" t="str" cm="1">
        <f t="array" aca="1" ref="D1286" ca="1">IF(INDIRECT("答案!$F"&amp;TEXT(ROW(D1286),"0"),TRUE)="","",INDIRECT("答案!$F"&amp;TEXT(ROW(D1286),"0"),TRUE))</f>
        <v/>
      </c>
      <c r="E1286" s="8" t="str" cm="1">
        <f t="array" aca="1" ref="E1286" ca="1">IF(INDIRECT("答案!$G"&amp;TEXT(ROW(E1286),"0"),TRUE)="","",INDIRECT("答案!$G"&amp;TEXT(ROW(E1286),"0"),TRUE))</f>
        <v/>
      </c>
    </row>
    <row r="1287" spans="1:5" x14ac:dyDescent="0.55000000000000004">
      <c r="A1287" s="8" t="str" cm="1">
        <f t="array" aca="1" ref="A1287" ca="1">IF(INDIRECT("出席票!$F"&amp;TEXT(ROW(A1287),"0"),TRUE)="","",INDIRECT("出席票!$F"&amp;TEXT(ROW(A1287),"0"),TRUE))</f>
        <v/>
      </c>
      <c r="B1287" s="8" t="str" cm="1">
        <f t="array" aca="1" ref="B1287" ca="1">IF(INDIRECT("出席票!$G"&amp;TEXT(ROW(B1287),"0"),TRUE)="","",INDIRECT("出席票!$G"&amp;TEXT(ROW(B1287),"0"),TRUE))</f>
        <v/>
      </c>
      <c r="D1287" s="8" t="str" cm="1">
        <f t="array" aca="1" ref="D1287" ca="1">IF(INDIRECT("答案!$F"&amp;TEXT(ROW(D1287),"0"),TRUE)="","",INDIRECT("答案!$F"&amp;TEXT(ROW(D1287),"0"),TRUE))</f>
        <v/>
      </c>
      <c r="E1287" s="8" t="str" cm="1">
        <f t="array" aca="1" ref="E1287" ca="1">IF(INDIRECT("答案!$G"&amp;TEXT(ROW(E1287),"0"),TRUE)="","",INDIRECT("答案!$G"&amp;TEXT(ROW(E1287),"0"),TRUE))</f>
        <v/>
      </c>
    </row>
    <row r="1288" spans="1:5" x14ac:dyDescent="0.55000000000000004">
      <c r="A1288" s="8" t="str" cm="1">
        <f t="array" aca="1" ref="A1288" ca="1">IF(INDIRECT("出席票!$F"&amp;TEXT(ROW(A1288),"0"),TRUE)="","",INDIRECT("出席票!$F"&amp;TEXT(ROW(A1288),"0"),TRUE))</f>
        <v/>
      </c>
      <c r="B1288" s="8" t="str" cm="1">
        <f t="array" aca="1" ref="B1288" ca="1">IF(INDIRECT("出席票!$G"&amp;TEXT(ROW(B1288),"0"),TRUE)="","",INDIRECT("出席票!$G"&amp;TEXT(ROW(B1288),"0"),TRUE))</f>
        <v/>
      </c>
      <c r="D1288" s="8" t="str" cm="1">
        <f t="array" aca="1" ref="D1288" ca="1">IF(INDIRECT("答案!$F"&amp;TEXT(ROW(D1288),"0"),TRUE)="","",INDIRECT("答案!$F"&amp;TEXT(ROW(D1288),"0"),TRUE))</f>
        <v/>
      </c>
      <c r="E1288" s="8" t="str" cm="1">
        <f t="array" aca="1" ref="E1288" ca="1">IF(INDIRECT("答案!$G"&amp;TEXT(ROW(E1288),"0"),TRUE)="","",INDIRECT("答案!$G"&amp;TEXT(ROW(E1288),"0"),TRUE))</f>
        <v/>
      </c>
    </row>
    <row r="1289" spans="1:5" x14ac:dyDescent="0.55000000000000004">
      <c r="A1289" s="8" t="str" cm="1">
        <f t="array" aca="1" ref="A1289" ca="1">IF(INDIRECT("出席票!$F"&amp;TEXT(ROW(A1289),"0"),TRUE)="","",INDIRECT("出席票!$F"&amp;TEXT(ROW(A1289),"0"),TRUE))</f>
        <v/>
      </c>
      <c r="B1289" s="8" t="str" cm="1">
        <f t="array" aca="1" ref="B1289" ca="1">IF(INDIRECT("出席票!$G"&amp;TEXT(ROW(B1289),"0"),TRUE)="","",INDIRECT("出席票!$G"&amp;TEXT(ROW(B1289),"0"),TRUE))</f>
        <v/>
      </c>
      <c r="D1289" s="8" t="str" cm="1">
        <f t="array" aca="1" ref="D1289" ca="1">IF(INDIRECT("答案!$F"&amp;TEXT(ROW(D1289),"0"),TRUE)="","",INDIRECT("答案!$F"&amp;TEXT(ROW(D1289),"0"),TRUE))</f>
        <v/>
      </c>
      <c r="E1289" s="8" t="str" cm="1">
        <f t="array" aca="1" ref="E1289" ca="1">IF(INDIRECT("答案!$G"&amp;TEXT(ROW(E1289),"0"),TRUE)="","",INDIRECT("答案!$G"&amp;TEXT(ROW(E1289),"0"),TRUE))</f>
        <v/>
      </c>
    </row>
    <row r="1290" spans="1:5" x14ac:dyDescent="0.55000000000000004">
      <c r="A1290" s="8" t="str" cm="1">
        <f t="array" aca="1" ref="A1290" ca="1">IF(INDIRECT("出席票!$F"&amp;TEXT(ROW(A1290),"0"),TRUE)="","",INDIRECT("出席票!$F"&amp;TEXT(ROW(A1290),"0"),TRUE))</f>
        <v/>
      </c>
      <c r="B1290" s="8" t="str" cm="1">
        <f t="array" aca="1" ref="B1290" ca="1">IF(INDIRECT("出席票!$G"&amp;TEXT(ROW(B1290),"0"),TRUE)="","",INDIRECT("出席票!$G"&amp;TEXT(ROW(B1290),"0"),TRUE))</f>
        <v/>
      </c>
      <c r="D1290" s="8" t="str" cm="1">
        <f t="array" aca="1" ref="D1290" ca="1">IF(INDIRECT("答案!$F"&amp;TEXT(ROW(D1290),"0"),TRUE)="","",INDIRECT("答案!$F"&amp;TEXT(ROW(D1290),"0"),TRUE))</f>
        <v/>
      </c>
      <c r="E1290" s="8" t="str" cm="1">
        <f t="array" aca="1" ref="E1290" ca="1">IF(INDIRECT("答案!$G"&amp;TEXT(ROW(E1290),"0"),TRUE)="","",INDIRECT("答案!$G"&amp;TEXT(ROW(E1290),"0"),TRUE))</f>
        <v/>
      </c>
    </row>
    <row r="1291" spans="1:5" x14ac:dyDescent="0.55000000000000004">
      <c r="A1291" s="8" t="str" cm="1">
        <f t="array" aca="1" ref="A1291" ca="1">IF(INDIRECT("出席票!$F"&amp;TEXT(ROW(A1291),"0"),TRUE)="","",INDIRECT("出席票!$F"&amp;TEXT(ROW(A1291),"0"),TRUE))</f>
        <v/>
      </c>
      <c r="B1291" s="8" t="str" cm="1">
        <f t="array" aca="1" ref="B1291" ca="1">IF(INDIRECT("出席票!$G"&amp;TEXT(ROW(B1291),"0"),TRUE)="","",INDIRECT("出席票!$G"&amp;TEXT(ROW(B1291),"0"),TRUE))</f>
        <v/>
      </c>
      <c r="D1291" s="8" t="str" cm="1">
        <f t="array" aca="1" ref="D1291" ca="1">IF(INDIRECT("答案!$F"&amp;TEXT(ROW(D1291),"0"),TRUE)="","",INDIRECT("答案!$F"&amp;TEXT(ROW(D1291),"0"),TRUE))</f>
        <v/>
      </c>
      <c r="E1291" s="8" t="str" cm="1">
        <f t="array" aca="1" ref="E1291" ca="1">IF(INDIRECT("答案!$G"&amp;TEXT(ROW(E1291),"0"),TRUE)="","",INDIRECT("答案!$G"&amp;TEXT(ROW(E1291),"0"),TRUE))</f>
        <v/>
      </c>
    </row>
    <row r="1292" spans="1:5" x14ac:dyDescent="0.55000000000000004">
      <c r="A1292" s="8" t="str" cm="1">
        <f t="array" aca="1" ref="A1292" ca="1">IF(INDIRECT("出席票!$F"&amp;TEXT(ROW(A1292),"0"),TRUE)="","",INDIRECT("出席票!$F"&amp;TEXT(ROW(A1292),"0"),TRUE))</f>
        <v/>
      </c>
      <c r="B1292" s="8" t="str" cm="1">
        <f t="array" aca="1" ref="B1292" ca="1">IF(INDIRECT("出席票!$G"&amp;TEXT(ROW(B1292),"0"),TRUE)="","",INDIRECT("出席票!$G"&amp;TEXT(ROW(B1292),"0"),TRUE))</f>
        <v/>
      </c>
      <c r="D1292" s="8" t="str" cm="1">
        <f t="array" aca="1" ref="D1292" ca="1">IF(INDIRECT("答案!$F"&amp;TEXT(ROW(D1292),"0"),TRUE)="","",INDIRECT("答案!$F"&amp;TEXT(ROW(D1292),"0"),TRUE))</f>
        <v/>
      </c>
      <c r="E1292" s="8" t="str" cm="1">
        <f t="array" aca="1" ref="E1292" ca="1">IF(INDIRECT("答案!$G"&amp;TEXT(ROW(E1292),"0"),TRUE)="","",INDIRECT("答案!$G"&amp;TEXT(ROW(E1292),"0"),TRUE))</f>
        <v/>
      </c>
    </row>
    <row r="1293" spans="1:5" x14ac:dyDescent="0.55000000000000004">
      <c r="A1293" s="8" t="str" cm="1">
        <f t="array" aca="1" ref="A1293" ca="1">IF(INDIRECT("出席票!$F"&amp;TEXT(ROW(A1293),"0"),TRUE)="","",INDIRECT("出席票!$F"&amp;TEXT(ROW(A1293),"0"),TRUE))</f>
        <v/>
      </c>
      <c r="B1293" s="8" t="str" cm="1">
        <f t="array" aca="1" ref="B1293" ca="1">IF(INDIRECT("出席票!$G"&amp;TEXT(ROW(B1293),"0"),TRUE)="","",INDIRECT("出席票!$G"&amp;TEXT(ROW(B1293),"0"),TRUE))</f>
        <v/>
      </c>
      <c r="D1293" s="8" t="str" cm="1">
        <f t="array" aca="1" ref="D1293" ca="1">IF(INDIRECT("答案!$F"&amp;TEXT(ROW(D1293),"0"),TRUE)="","",INDIRECT("答案!$F"&amp;TEXT(ROW(D1293),"0"),TRUE))</f>
        <v/>
      </c>
      <c r="E1293" s="8" t="str" cm="1">
        <f t="array" aca="1" ref="E1293" ca="1">IF(INDIRECT("答案!$G"&amp;TEXT(ROW(E1293),"0"),TRUE)="","",INDIRECT("答案!$G"&amp;TEXT(ROW(E1293),"0"),TRUE))</f>
        <v/>
      </c>
    </row>
    <row r="1294" spans="1:5" x14ac:dyDescent="0.55000000000000004">
      <c r="A1294" s="8" t="str" cm="1">
        <f t="array" aca="1" ref="A1294" ca="1">IF(INDIRECT("出席票!$F"&amp;TEXT(ROW(A1294),"0"),TRUE)="","",INDIRECT("出席票!$F"&amp;TEXT(ROW(A1294),"0"),TRUE))</f>
        <v/>
      </c>
      <c r="B1294" s="8" t="str" cm="1">
        <f t="array" aca="1" ref="B1294" ca="1">IF(INDIRECT("出席票!$G"&amp;TEXT(ROW(B1294),"0"),TRUE)="","",INDIRECT("出席票!$G"&amp;TEXT(ROW(B1294),"0"),TRUE))</f>
        <v/>
      </c>
      <c r="D1294" s="8" t="str" cm="1">
        <f t="array" aca="1" ref="D1294" ca="1">IF(INDIRECT("答案!$F"&amp;TEXT(ROW(D1294),"0"),TRUE)="","",INDIRECT("答案!$F"&amp;TEXT(ROW(D1294),"0"),TRUE))</f>
        <v/>
      </c>
      <c r="E1294" s="8" t="str" cm="1">
        <f t="array" aca="1" ref="E1294" ca="1">IF(INDIRECT("答案!$G"&amp;TEXT(ROW(E1294),"0"),TRUE)="","",INDIRECT("答案!$G"&amp;TEXT(ROW(E1294),"0"),TRUE))</f>
        <v/>
      </c>
    </row>
    <row r="1295" spans="1:5" x14ac:dyDescent="0.55000000000000004">
      <c r="A1295" s="8" t="str" cm="1">
        <f t="array" aca="1" ref="A1295" ca="1">IF(INDIRECT("出席票!$F"&amp;TEXT(ROW(A1295),"0"),TRUE)="","",INDIRECT("出席票!$F"&amp;TEXT(ROW(A1295),"0"),TRUE))</f>
        <v/>
      </c>
      <c r="B1295" s="8" t="str" cm="1">
        <f t="array" aca="1" ref="B1295" ca="1">IF(INDIRECT("出席票!$G"&amp;TEXT(ROW(B1295),"0"),TRUE)="","",INDIRECT("出席票!$G"&amp;TEXT(ROW(B1295),"0"),TRUE))</f>
        <v/>
      </c>
      <c r="D1295" s="8" t="str" cm="1">
        <f t="array" aca="1" ref="D1295" ca="1">IF(INDIRECT("答案!$F"&amp;TEXT(ROW(D1295),"0"),TRUE)="","",INDIRECT("答案!$F"&amp;TEXT(ROW(D1295),"0"),TRUE))</f>
        <v/>
      </c>
      <c r="E1295" s="8" t="str" cm="1">
        <f t="array" aca="1" ref="E1295" ca="1">IF(INDIRECT("答案!$G"&amp;TEXT(ROW(E1295),"0"),TRUE)="","",INDIRECT("答案!$G"&amp;TEXT(ROW(E1295),"0"),TRUE))</f>
        <v/>
      </c>
    </row>
    <row r="1296" spans="1:5" x14ac:dyDescent="0.55000000000000004">
      <c r="A1296" s="8" t="str" cm="1">
        <f t="array" aca="1" ref="A1296" ca="1">IF(INDIRECT("出席票!$F"&amp;TEXT(ROW(A1296),"0"),TRUE)="","",INDIRECT("出席票!$F"&amp;TEXT(ROW(A1296),"0"),TRUE))</f>
        <v/>
      </c>
      <c r="B1296" s="8" t="str" cm="1">
        <f t="array" aca="1" ref="B1296" ca="1">IF(INDIRECT("出席票!$G"&amp;TEXT(ROW(B1296),"0"),TRUE)="","",INDIRECT("出席票!$G"&amp;TEXT(ROW(B1296),"0"),TRUE))</f>
        <v/>
      </c>
      <c r="D1296" s="8" t="str" cm="1">
        <f t="array" aca="1" ref="D1296" ca="1">IF(INDIRECT("答案!$F"&amp;TEXT(ROW(D1296),"0"),TRUE)="","",INDIRECT("答案!$F"&amp;TEXT(ROW(D1296),"0"),TRUE))</f>
        <v/>
      </c>
      <c r="E1296" s="8" t="str" cm="1">
        <f t="array" aca="1" ref="E1296" ca="1">IF(INDIRECT("答案!$G"&amp;TEXT(ROW(E1296),"0"),TRUE)="","",INDIRECT("答案!$G"&amp;TEXT(ROW(E1296),"0"),TRUE))</f>
        <v/>
      </c>
    </row>
    <row r="1297" spans="1:5" x14ac:dyDescent="0.55000000000000004">
      <c r="A1297" s="8" t="str" cm="1">
        <f t="array" aca="1" ref="A1297" ca="1">IF(INDIRECT("出席票!$F"&amp;TEXT(ROW(A1297),"0"),TRUE)="","",INDIRECT("出席票!$F"&amp;TEXT(ROW(A1297),"0"),TRUE))</f>
        <v/>
      </c>
      <c r="B1297" s="8" t="str" cm="1">
        <f t="array" aca="1" ref="B1297" ca="1">IF(INDIRECT("出席票!$G"&amp;TEXT(ROW(B1297),"0"),TRUE)="","",INDIRECT("出席票!$G"&amp;TEXT(ROW(B1297),"0"),TRUE))</f>
        <v/>
      </c>
      <c r="D1297" s="8" t="str" cm="1">
        <f t="array" aca="1" ref="D1297" ca="1">IF(INDIRECT("答案!$F"&amp;TEXT(ROW(D1297),"0"),TRUE)="","",INDIRECT("答案!$F"&amp;TEXT(ROW(D1297),"0"),TRUE))</f>
        <v/>
      </c>
      <c r="E1297" s="8" t="str" cm="1">
        <f t="array" aca="1" ref="E1297" ca="1">IF(INDIRECT("答案!$G"&amp;TEXT(ROW(E1297),"0"),TRUE)="","",INDIRECT("答案!$G"&amp;TEXT(ROW(E1297),"0"),TRUE))</f>
        <v/>
      </c>
    </row>
    <row r="1298" spans="1:5" x14ac:dyDescent="0.55000000000000004">
      <c r="A1298" s="8" t="str" cm="1">
        <f t="array" aca="1" ref="A1298" ca="1">IF(INDIRECT("出席票!$F"&amp;TEXT(ROW(A1298),"0"),TRUE)="","",INDIRECT("出席票!$F"&amp;TEXT(ROW(A1298),"0"),TRUE))</f>
        <v/>
      </c>
      <c r="B1298" s="8" t="str" cm="1">
        <f t="array" aca="1" ref="B1298" ca="1">IF(INDIRECT("出席票!$G"&amp;TEXT(ROW(B1298),"0"),TRUE)="","",INDIRECT("出席票!$G"&amp;TEXT(ROW(B1298),"0"),TRUE))</f>
        <v/>
      </c>
      <c r="D1298" s="8" t="str" cm="1">
        <f t="array" aca="1" ref="D1298" ca="1">IF(INDIRECT("答案!$F"&amp;TEXT(ROW(D1298),"0"),TRUE)="","",INDIRECT("答案!$F"&amp;TEXT(ROW(D1298),"0"),TRUE))</f>
        <v/>
      </c>
      <c r="E1298" s="8" t="str" cm="1">
        <f t="array" aca="1" ref="E1298" ca="1">IF(INDIRECT("答案!$G"&amp;TEXT(ROW(E1298),"0"),TRUE)="","",INDIRECT("答案!$G"&amp;TEXT(ROW(E1298),"0"),TRUE))</f>
        <v/>
      </c>
    </row>
    <row r="1299" spans="1:5" x14ac:dyDescent="0.55000000000000004">
      <c r="A1299" s="8" t="str" cm="1">
        <f t="array" aca="1" ref="A1299" ca="1">IF(INDIRECT("出席票!$F"&amp;TEXT(ROW(A1299),"0"),TRUE)="","",INDIRECT("出席票!$F"&amp;TEXT(ROW(A1299),"0"),TRUE))</f>
        <v/>
      </c>
      <c r="B1299" s="8" t="str" cm="1">
        <f t="array" aca="1" ref="B1299" ca="1">IF(INDIRECT("出席票!$G"&amp;TEXT(ROW(B1299),"0"),TRUE)="","",INDIRECT("出席票!$G"&amp;TEXT(ROW(B1299),"0"),TRUE))</f>
        <v/>
      </c>
      <c r="D1299" s="8" t="str" cm="1">
        <f t="array" aca="1" ref="D1299" ca="1">IF(INDIRECT("答案!$F"&amp;TEXT(ROW(D1299),"0"),TRUE)="","",INDIRECT("答案!$F"&amp;TEXT(ROW(D1299),"0"),TRUE))</f>
        <v/>
      </c>
      <c r="E1299" s="8" t="str" cm="1">
        <f t="array" aca="1" ref="E1299" ca="1">IF(INDIRECT("答案!$G"&amp;TEXT(ROW(E1299),"0"),TRUE)="","",INDIRECT("答案!$G"&amp;TEXT(ROW(E1299),"0"),TRUE))</f>
        <v/>
      </c>
    </row>
    <row r="1300" spans="1:5" x14ac:dyDescent="0.55000000000000004">
      <c r="A1300" s="8" t="str" cm="1">
        <f t="array" aca="1" ref="A1300" ca="1">IF(INDIRECT("出席票!$F"&amp;TEXT(ROW(A1300),"0"),TRUE)="","",INDIRECT("出席票!$F"&amp;TEXT(ROW(A1300),"0"),TRUE))</f>
        <v/>
      </c>
      <c r="B1300" s="8" t="str" cm="1">
        <f t="array" aca="1" ref="B1300" ca="1">IF(INDIRECT("出席票!$G"&amp;TEXT(ROW(B1300),"0"),TRUE)="","",INDIRECT("出席票!$G"&amp;TEXT(ROW(B1300),"0"),TRUE))</f>
        <v/>
      </c>
      <c r="D1300" s="8" t="str" cm="1">
        <f t="array" aca="1" ref="D1300" ca="1">IF(INDIRECT("答案!$F"&amp;TEXT(ROW(D1300),"0"),TRUE)="","",INDIRECT("答案!$F"&amp;TEXT(ROW(D1300),"0"),TRUE))</f>
        <v/>
      </c>
      <c r="E1300" s="8" t="str" cm="1">
        <f t="array" aca="1" ref="E1300" ca="1">IF(INDIRECT("答案!$G"&amp;TEXT(ROW(E1300),"0"),TRUE)="","",INDIRECT("答案!$G"&amp;TEXT(ROW(E1300),"0"),TRUE))</f>
        <v/>
      </c>
    </row>
    <row r="1301" spans="1:5" x14ac:dyDescent="0.55000000000000004">
      <c r="A1301" s="8" t="str" cm="1">
        <f t="array" aca="1" ref="A1301" ca="1">IF(INDIRECT("出席票!$F"&amp;TEXT(ROW(A1301),"0"),TRUE)="","",INDIRECT("出席票!$F"&amp;TEXT(ROW(A1301),"0"),TRUE))</f>
        <v/>
      </c>
      <c r="B1301" s="8" t="str" cm="1">
        <f t="array" aca="1" ref="B1301" ca="1">IF(INDIRECT("出席票!$G"&amp;TEXT(ROW(B1301),"0"),TRUE)="","",INDIRECT("出席票!$G"&amp;TEXT(ROW(B1301),"0"),TRUE))</f>
        <v/>
      </c>
      <c r="D1301" s="8" t="str" cm="1">
        <f t="array" aca="1" ref="D1301" ca="1">IF(INDIRECT("答案!$F"&amp;TEXT(ROW(D1301),"0"),TRUE)="","",INDIRECT("答案!$F"&amp;TEXT(ROW(D1301),"0"),TRUE))</f>
        <v/>
      </c>
      <c r="E1301" s="8" t="str" cm="1">
        <f t="array" aca="1" ref="E1301" ca="1">IF(INDIRECT("答案!$G"&amp;TEXT(ROW(E1301),"0"),TRUE)="","",INDIRECT("答案!$G"&amp;TEXT(ROW(E1301),"0"),TRUE))</f>
        <v/>
      </c>
    </row>
    <row r="1302" spans="1:5" x14ac:dyDescent="0.55000000000000004">
      <c r="A1302" s="8" t="str" cm="1">
        <f t="array" aca="1" ref="A1302" ca="1">IF(INDIRECT("出席票!$F"&amp;TEXT(ROW(A1302),"0"),TRUE)="","",INDIRECT("出席票!$F"&amp;TEXT(ROW(A1302),"0"),TRUE))</f>
        <v/>
      </c>
      <c r="B1302" s="8" t="str" cm="1">
        <f t="array" aca="1" ref="B1302" ca="1">IF(INDIRECT("出席票!$G"&amp;TEXT(ROW(B1302),"0"),TRUE)="","",INDIRECT("出席票!$G"&amp;TEXT(ROW(B1302),"0"),TRUE))</f>
        <v/>
      </c>
      <c r="D1302" s="8" t="str" cm="1">
        <f t="array" aca="1" ref="D1302" ca="1">IF(INDIRECT("答案!$F"&amp;TEXT(ROW(D1302),"0"),TRUE)="","",INDIRECT("答案!$F"&amp;TEXT(ROW(D1302),"0"),TRUE))</f>
        <v/>
      </c>
      <c r="E1302" s="8" t="str" cm="1">
        <f t="array" aca="1" ref="E1302" ca="1">IF(INDIRECT("答案!$G"&amp;TEXT(ROW(E1302),"0"),TRUE)="","",INDIRECT("答案!$G"&amp;TEXT(ROW(E1302),"0"),TRUE))</f>
        <v/>
      </c>
    </row>
    <row r="1303" spans="1:5" x14ac:dyDescent="0.55000000000000004">
      <c r="A1303" s="8" t="str" cm="1">
        <f t="array" aca="1" ref="A1303" ca="1">IF(INDIRECT("出席票!$F"&amp;TEXT(ROW(A1303),"0"),TRUE)="","",INDIRECT("出席票!$F"&amp;TEXT(ROW(A1303),"0"),TRUE))</f>
        <v/>
      </c>
      <c r="B1303" s="8" t="str" cm="1">
        <f t="array" aca="1" ref="B1303" ca="1">IF(INDIRECT("出席票!$G"&amp;TEXT(ROW(B1303),"0"),TRUE)="","",INDIRECT("出席票!$G"&amp;TEXT(ROW(B1303),"0"),TRUE))</f>
        <v/>
      </c>
      <c r="D1303" s="8" t="str" cm="1">
        <f t="array" aca="1" ref="D1303" ca="1">IF(INDIRECT("答案!$F"&amp;TEXT(ROW(D1303),"0"),TRUE)="","",INDIRECT("答案!$F"&amp;TEXT(ROW(D1303),"0"),TRUE))</f>
        <v/>
      </c>
      <c r="E1303" s="8" t="str" cm="1">
        <f t="array" aca="1" ref="E1303" ca="1">IF(INDIRECT("答案!$G"&amp;TEXT(ROW(E1303),"0"),TRUE)="","",INDIRECT("答案!$G"&amp;TEXT(ROW(E1303),"0"),TRUE))</f>
        <v/>
      </c>
    </row>
    <row r="1304" spans="1:5" x14ac:dyDescent="0.55000000000000004">
      <c r="A1304" s="8" t="str" cm="1">
        <f t="array" aca="1" ref="A1304" ca="1">IF(INDIRECT("出席票!$F"&amp;TEXT(ROW(A1304),"0"),TRUE)="","",INDIRECT("出席票!$F"&amp;TEXT(ROW(A1304),"0"),TRUE))</f>
        <v/>
      </c>
      <c r="B1304" s="8" t="str" cm="1">
        <f t="array" aca="1" ref="B1304" ca="1">IF(INDIRECT("出席票!$G"&amp;TEXT(ROW(B1304),"0"),TRUE)="","",INDIRECT("出席票!$G"&amp;TEXT(ROW(B1304),"0"),TRUE))</f>
        <v/>
      </c>
      <c r="D1304" s="8" t="str" cm="1">
        <f t="array" aca="1" ref="D1304" ca="1">IF(INDIRECT("答案!$F"&amp;TEXT(ROW(D1304),"0"),TRUE)="","",INDIRECT("答案!$F"&amp;TEXT(ROW(D1304),"0"),TRUE))</f>
        <v/>
      </c>
      <c r="E1304" s="8" t="str" cm="1">
        <f t="array" aca="1" ref="E1304" ca="1">IF(INDIRECT("答案!$G"&amp;TEXT(ROW(E1304),"0"),TRUE)="","",INDIRECT("答案!$G"&amp;TEXT(ROW(E1304),"0"),TRUE))</f>
        <v/>
      </c>
    </row>
    <row r="1305" spans="1:5" x14ac:dyDescent="0.55000000000000004">
      <c r="A1305" s="8" t="str" cm="1">
        <f t="array" aca="1" ref="A1305" ca="1">IF(INDIRECT("出席票!$F"&amp;TEXT(ROW(A1305),"0"),TRUE)="","",INDIRECT("出席票!$F"&amp;TEXT(ROW(A1305),"0"),TRUE))</f>
        <v/>
      </c>
      <c r="B1305" s="8" t="str" cm="1">
        <f t="array" aca="1" ref="B1305" ca="1">IF(INDIRECT("出席票!$G"&amp;TEXT(ROW(B1305),"0"),TRUE)="","",INDIRECT("出席票!$G"&amp;TEXT(ROW(B1305),"0"),TRUE))</f>
        <v/>
      </c>
      <c r="D1305" s="8" t="str" cm="1">
        <f t="array" aca="1" ref="D1305" ca="1">IF(INDIRECT("答案!$F"&amp;TEXT(ROW(D1305),"0"),TRUE)="","",INDIRECT("答案!$F"&amp;TEXT(ROW(D1305),"0"),TRUE))</f>
        <v/>
      </c>
      <c r="E1305" s="8" t="str" cm="1">
        <f t="array" aca="1" ref="E1305" ca="1">IF(INDIRECT("答案!$G"&amp;TEXT(ROW(E1305),"0"),TRUE)="","",INDIRECT("答案!$G"&amp;TEXT(ROW(E1305),"0"),TRUE))</f>
        <v/>
      </c>
    </row>
    <row r="1306" spans="1:5" x14ac:dyDescent="0.55000000000000004">
      <c r="A1306" s="8" t="str" cm="1">
        <f t="array" aca="1" ref="A1306" ca="1">IF(INDIRECT("出席票!$F"&amp;TEXT(ROW(A1306),"0"),TRUE)="","",INDIRECT("出席票!$F"&amp;TEXT(ROW(A1306),"0"),TRUE))</f>
        <v/>
      </c>
      <c r="B1306" s="8" t="str" cm="1">
        <f t="array" aca="1" ref="B1306" ca="1">IF(INDIRECT("出席票!$G"&amp;TEXT(ROW(B1306),"0"),TRUE)="","",INDIRECT("出席票!$G"&amp;TEXT(ROW(B1306),"0"),TRUE))</f>
        <v/>
      </c>
      <c r="D1306" s="8" t="str" cm="1">
        <f t="array" aca="1" ref="D1306" ca="1">IF(INDIRECT("答案!$F"&amp;TEXT(ROW(D1306),"0"),TRUE)="","",INDIRECT("答案!$F"&amp;TEXT(ROW(D1306),"0"),TRUE))</f>
        <v/>
      </c>
      <c r="E1306" s="8" t="str" cm="1">
        <f t="array" aca="1" ref="E1306" ca="1">IF(INDIRECT("答案!$G"&amp;TEXT(ROW(E1306),"0"),TRUE)="","",INDIRECT("答案!$G"&amp;TEXT(ROW(E1306),"0"),TRUE))</f>
        <v/>
      </c>
    </row>
    <row r="1307" spans="1:5" x14ac:dyDescent="0.55000000000000004">
      <c r="A1307" s="8" t="str" cm="1">
        <f t="array" aca="1" ref="A1307" ca="1">IF(INDIRECT("出席票!$F"&amp;TEXT(ROW(A1307),"0"),TRUE)="","",INDIRECT("出席票!$F"&amp;TEXT(ROW(A1307),"0"),TRUE))</f>
        <v/>
      </c>
      <c r="B1307" s="8" t="str" cm="1">
        <f t="array" aca="1" ref="B1307" ca="1">IF(INDIRECT("出席票!$G"&amp;TEXT(ROW(B1307),"0"),TRUE)="","",INDIRECT("出席票!$G"&amp;TEXT(ROW(B1307),"0"),TRUE))</f>
        <v/>
      </c>
      <c r="D1307" s="8" t="str" cm="1">
        <f t="array" aca="1" ref="D1307" ca="1">IF(INDIRECT("答案!$F"&amp;TEXT(ROW(D1307),"0"),TRUE)="","",INDIRECT("答案!$F"&amp;TEXT(ROW(D1307),"0"),TRUE))</f>
        <v/>
      </c>
      <c r="E1307" s="8" t="str" cm="1">
        <f t="array" aca="1" ref="E1307" ca="1">IF(INDIRECT("答案!$G"&amp;TEXT(ROW(E1307),"0"),TRUE)="","",INDIRECT("答案!$G"&amp;TEXT(ROW(E1307),"0"),TRUE))</f>
        <v/>
      </c>
    </row>
    <row r="1308" spans="1:5" x14ac:dyDescent="0.55000000000000004">
      <c r="A1308" s="8" t="str" cm="1">
        <f t="array" aca="1" ref="A1308" ca="1">IF(INDIRECT("出席票!$F"&amp;TEXT(ROW(A1308),"0"),TRUE)="","",INDIRECT("出席票!$F"&amp;TEXT(ROW(A1308),"0"),TRUE))</f>
        <v/>
      </c>
      <c r="B1308" s="8" t="str" cm="1">
        <f t="array" aca="1" ref="B1308" ca="1">IF(INDIRECT("出席票!$G"&amp;TEXT(ROW(B1308),"0"),TRUE)="","",INDIRECT("出席票!$G"&amp;TEXT(ROW(B1308),"0"),TRUE))</f>
        <v/>
      </c>
      <c r="D1308" s="8" t="str" cm="1">
        <f t="array" aca="1" ref="D1308" ca="1">IF(INDIRECT("答案!$F"&amp;TEXT(ROW(D1308),"0"),TRUE)="","",INDIRECT("答案!$F"&amp;TEXT(ROW(D1308),"0"),TRUE))</f>
        <v/>
      </c>
      <c r="E1308" s="8" t="str" cm="1">
        <f t="array" aca="1" ref="E1308" ca="1">IF(INDIRECT("答案!$G"&amp;TEXT(ROW(E1308),"0"),TRUE)="","",INDIRECT("答案!$G"&amp;TEXT(ROW(E1308),"0"),TRUE))</f>
        <v/>
      </c>
    </row>
    <row r="1309" spans="1:5" x14ac:dyDescent="0.55000000000000004">
      <c r="A1309" s="8" t="str" cm="1">
        <f t="array" aca="1" ref="A1309" ca="1">IF(INDIRECT("出席票!$F"&amp;TEXT(ROW(A1309),"0"),TRUE)="","",INDIRECT("出席票!$F"&amp;TEXT(ROW(A1309),"0"),TRUE))</f>
        <v/>
      </c>
      <c r="B1309" s="8" t="str" cm="1">
        <f t="array" aca="1" ref="B1309" ca="1">IF(INDIRECT("出席票!$G"&amp;TEXT(ROW(B1309),"0"),TRUE)="","",INDIRECT("出席票!$G"&amp;TEXT(ROW(B1309),"0"),TRUE))</f>
        <v/>
      </c>
      <c r="D1309" s="8" t="str" cm="1">
        <f t="array" aca="1" ref="D1309" ca="1">IF(INDIRECT("答案!$F"&amp;TEXT(ROW(D1309),"0"),TRUE)="","",INDIRECT("答案!$F"&amp;TEXT(ROW(D1309),"0"),TRUE))</f>
        <v/>
      </c>
      <c r="E1309" s="8" t="str" cm="1">
        <f t="array" aca="1" ref="E1309" ca="1">IF(INDIRECT("答案!$G"&amp;TEXT(ROW(E1309),"0"),TRUE)="","",INDIRECT("答案!$G"&amp;TEXT(ROW(E1309),"0"),TRUE))</f>
        <v/>
      </c>
    </row>
    <row r="1310" spans="1:5" x14ac:dyDescent="0.55000000000000004">
      <c r="A1310" s="8" t="str" cm="1">
        <f t="array" aca="1" ref="A1310" ca="1">IF(INDIRECT("出席票!$F"&amp;TEXT(ROW(A1310),"0"),TRUE)="","",INDIRECT("出席票!$F"&amp;TEXT(ROW(A1310),"0"),TRUE))</f>
        <v/>
      </c>
      <c r="B1310" s="8" t="str" cm="1">
        <f t="array" aca="1" ref="B1310" ca="1">IF(INDIRECT("出席票!$G"&amp;TEXT(ROW(B1310),"0"),TRUE)="","",INDIRECT("出席票!$G"&amp;TEXT(ROW(B1310),"0"),TRUE))</f>
        <v/>
      </c>
      <c r="D1310" s="8" t="str" cm="1">
        <f t="array" aca="1" ref="D1310" ca="1">IF(INDIRECT("答案!$F"&amp;TEXT(ROW(D1310),"0"),TRUE)="","",INDIRECT("答案!$F"&amp;TEXT(ROW(D1310),"0"),TRUE))</f>
        <v/>
      </c>
      <c r="E1310" s="8" t="str" cm="1">
        <f t="array" aca="1" ref="E1310" ca="1">IF(INDIRECT("答案!$G"&amp;TEXT(ROW(E1310),"0"),TRUE)="","",INDIRECT("答案!$G"&amp;TEXT(ROW(E1310),"0"),TRUE))</f>
        <v/>
      </c>
    </row>
    <row r="1311" spans="1:5" x14ac:dyDescent="0.55000000000000004">
      <c r="A1311" s="8" t="str" cm="1">
        <f t="array" aca="1" ref="A1311" ca="1">IF(INDIRECT("出席票!$F"&amp;TEXT(ROW(A1311),"0"),TRUE)="","",INDIRECT("出席票!$F"&amp;TEXT(ROW(A1311),"0"),TRUE))</f>
        <v/>
      </c>
      <c r="B1311" s="8" t="str" cm="1">
        <f t="array" aca="1" ref="B1311" ca="1">IF(INDIRECT("出席票!$G"&amp;TEXT(ROW(B1311),"0"),TRUE)="","",INDIRECT("出席票!$G"&amp;TEXT(ROW(B1311),"0"),TRUE))</f>
        <v/>
      </c>
      <c r="D1311" s="8" t="str" cm="1">
        <f t="array" aca="1" ref="D1311" ca="1">IF(INDIRECT("答案!$F"&amp;TEXT(ROW(D1311),"0"),TRUE)="","",INDIRECT("答案!$F"&amp;TEXT(ROW(D1311),"0"),TRUE))</f>
        <v/>
      </c>
      <c r="E1311" s="8" t="str" cm="1">
        <f t="array" aca="1" ref="E1311" ca="1">IF(INDIRECT("答案!$G"&amp;TEXT(ROW(E1311),"0"),TRUE)="","",INDIRECT("答案!$G"&amp;TEXT(ROW(E1311),"0"),TRUE))</f>
        <v/>
      </c>
    </row>
    <row r="1312" spans="1:5" x14ac:dyDescent="0.55000000000000004">
      <c r="A1312" s="8" t="str" cm="1">
        <f t="array" aca="1" ref="A1312" ca="1">IF(INDIRECT("出席票!$F"&amp;TEXT(ROW(A1312),"0"),TRUE)="","",INDIRECT("出席票!$F"&amp;TEXT(ROW(A1312),"0"),TRUE))</f>
        <v/>
      </c>
      <c r="B1312" s="8" t="str" cm="1">
        <f t="array" aca="1" ref="B1312" ca="1">IF(INDIRECT("出席票!$G"&amp;TEXT(ROW(B1312),"0"),TRUE)="","",INDIRECT("出席票!$G"&amp;TEXT(ROW(B1312),"0"),TRUE))</f>
        <v/>
      </c>
      <c r="D1312" s="8" t="str" cm="1">
        <f t="array" aca="1" ref="D1312" ca="1">IF(INDIRECT("答案!$F"&amp;TEXT(ROW(D1312),"0"),TRUE)="","",INDIRECT("答案!$F"&amp;TEXT(ROW(D1312),"0"),TRUE))</f>
        <v/>
      </c>
      <c r="E1312" s="8" t="str" cm="1">
        <f t="array" aca="1" ref="E1312" ca="1">IF(INDIRECT("答案!$G"&amp;TEXT(ROW(E1312),"0"),TRUE)="","",INDIRECT("答案!$G"&amp;TEXT(ROW(E1312),"0"),TRUE))</f>
        <v/>
      </c>
    </row>
    <row r="1313" spans="1:5" x14ac:dyDescent="0.55000000000000004">
      <c r="A1313" s="8" t="str" cm="1">
        <f t="array" aca="1" ref="A1313" ca="1">IF(INDIRECT("出席票!$F"&amp;TEXT(ROW(A1313),"0"),TRUE)="","",INDIRECT("出席票!$F"&amp;TEXT(ROW(A1313),"0"),TRUE))</f>
        <v/>
      </c>
      <c r="B1313" s="8" t="str" cm="1">
        <f t="array" aca="1" ref="B1313" ca="1">IF(INDIRECT("出席票!$G"&amp;TEXT(ROW(B1313),"0"),TRUE)="","",INDIRECT("出席票!$G"&amp;TEXT(ROW(B1313),"0"),TRUE))</f>
        <v/>
      </c>
      <c r="D1313" s="8" t="str" cm="1">
        <f t="array" aca="1" ref="D1313" ca="1">IF(INDIRECT("答案!$F"&amp;TEXT(ROW(D1313),"0"),TRUE)="","",INDIRECT("答案!$F"&amp;TEXT(ROW(D1313),"0"),TRUE))</f>
        <v/>
      </c>
      <c r="E1313" s="8" t="str" cm="1">
        <f t="array" aca="1" ref="E1313" ca="1">IF(INDIRECT("答案!$G"&amp;TEXT(ROW(E1313),"0"),TRUE)="","",INDIRECT("答案!$G"&amp;TEXT(ROW(E1313),"0"),TRUE))</f>
        <v/>
      </c>
    </row>
    <row r="1314" spans="1:5" x14ac:dyDescent="0.55000000000000004">
      <c r="A1314" s="8" t="str" cm="1">
        <f t="array" aca="1" ref="A1314" ca="1">IF(INDIRECT("出席票!$F"&amp;TEXT(ROW(A1314),"0"),TRUE)="","",INDIRECT("出席票!$F"&amp;TEXT(ROW(A1314),"0"),TRUE))</f>
        <v/>
      </c>
      <c r="B1314" s="8" t="str" cm="1">
        <f t="array" aca="1" ref="B1314" ca="1">IF(INDIRECT("出席票!$G"&amp;TEXT(ROW(B1314),"0"),TRUE)="","",INDIRECT("出席票!$G"&amp;TEXT(ROW(B1314),"0"),TRUE))</f>
        <v/>
      </c>
      <c r="D1314" s="8" t="str" cm="1">
        <f t="array" aca="1" ref="D1314" ca="1">IF(INDIRECT("答案!$F"&amp;TEXT(ROW(D1314),"0"),TRUE)="","",INDIRECT("答案!$F"&amp;TEXT(ROW(D1314),"0"),TRUE))</f>
        <v/>
      </c>
      <c r="E1314" s="8" t="str" cm="1">
        <f t="array" aca="1" ref="E1314" ca="1">IF(INDIRECT("答案!$G"&amp;TEXT(ROW(E1314),"0"),TRUE)="","",INDIRECT("答案!$G"&amp;TEXT(ROW(E1314),"0"),TRUE))</f>
        <v/>
      </c>
    </row>
    <row r="1315" spans="1:5" x14ac:dyDescent="0.55000000000000004">
      <c r="A1315" s="8" t="str" cm="1">
        <f t="array" aca="1" ref="A1315" ca="1">IF(INDIRECT("出席票!$F"&amp;TEXT(ROW(A1315),"0"),TRUE)="","",INDIRECT("出席票!$F"&amp;TEXT(ROW(A1315),"0"),TRUE))</f>
        <v/>
      </c>
      <c r="B1315" s="8" t="str" cm="1">
        <f t="array" aca="1" ref="B1315" ca="1">IF(INDIRECT("出席票!$G"&amp;TEXT(ROW(B1315),"0"),TRUE)="","",INDIRECT("出席票!$G"&amp;TEXT(ROW(B1315),"0"),TRUE))</f>
        <v/>
      </c>
      <c r="D1315" s="8" t="str" cm="1">
        <f t="array" aca="1" ref="D1315" ca="1">IF(INDIRECT("答案!$F"&amp;TEXT(ROW(D1315),"0"),TRUE)="","",INDIRECT("答案!$F"&amp;TEXT(ROW(D1315),"0"),TRUE))</f>
        <v/>
      </c>
      <c r="E1315" s="8" t="str" cm="1">
        <f t="array" aca="1" ref="E1315" ca="1">IF(INDIRECT("答案!$G"&amp;TEXT(ROW(E1315),"0"),TRUE)="","",INDIRECT("答案!$G"&amp;TEXT(ROW(E1315),"0"),TRUE))</f>
        <v/>
      </c>
    </row>
    <row r="1316" spans="1:5" x14ac:dyDescent="0.55000000000000004">
      <c r="A1316" s="8" t="str" cm="1">
        <f t="array" aca="1" ref="A1316" ca="1">IF(INDIRECT("出席票!$F"&amp;TEXT(ROW(A1316),"0"),TRUE)="","",INDIRECT("出席票!$F"&amp;TEXT(ROW(A1316),"0"),TRUE))</f>
        <v/>
      </c>
      <c r="B1316" s="8" t="str" cm="1">
        <f t="array" aca="1" ref="B1316" ca="1">IF(INDIRECT("出席票!$G"&amp;TEXT(ROW(B1316),"0"),TRUE)="","",INDIRECT("出席票!$G"&amp;TEXT(ROW(B1316),"0"),TRUE))</f>
        <v/>
      </c>
      <c r="D1316" s="8" t="str" cm="1">
        <f t="array" aca="1" ref="D1316" ca="1">IF(INDIRECT("答案!$F"&amp;TEXT(ROW(D1316),"0"),TRUE)="","",INDIRECT("答案!$F"&amp;TEXT(ROW(D1316),"0"),TRUE))</f>
        <v/>
      </c>
      <c r="E1316" s="8" t="str" cm="1">
        <f t="array" aca="1" ref="E1316" ca="1">IF(INDIRECT("答案!$G"&amp;TEXT(ROW(E1316),"0"),TRUE)="","",INDIRECT("答案!$G"&amp;TEXT(ROW(E1316),"0"),TRUE))</f>
        <v/>
      </c>
    </row>
    <row r="1317" spans="1:5" x14ac:dyDescent="0.55000000000000004">
      <c r="A1317" s="8" t="str" cm="1">
        <f t="array" aca="1" ref="A1317" ca="1">IF(INDIRECT("出席票!$F"&amp;TEXT(ROW(A1317),"0"),TRUE)="","",INDIRECT("出席票!$F"&amp;TEXT(ROW(A1317),"0"),TRUE))</f>
        <v/>
      </c>
      <c r="B1317" s="8" t="str" cm="1">
        <f t="array" aca="1" ref="B1317" ca="1">IF(INDIRECT("出席票!$G"&amp;TEXT(ROW(B1317),"0"),TRUE)="","",INDIRECT("出席票!$G"&amp;TEXT(ROW(B1317),"0"),TRUE))</f>
        <v/>
      </c>
      <c r="D1317" s="8" t="str" cm="1">
        <f t="array" aca="1" ref="D1317" ca="1">IF(INDIRECT("答案!$F"&amp;TEXT(ROW(D1317),"0"),TRUE)="","",INDIRECT("答案!$F"&amp;TEXT(ROW(D1317),"0"),TRUE))</f>
        <v/>
      </c>
      <c r="E1317" s="8" t="str" cm="1">
        <f t="array" aca="1" ref="E1317" ca="1">IF(INDIRECT("答案!$G"&amp;TEXT(ROW(E1317),"0"),TRUE)="","",INDIRECT("答案!$G"&amp;TEXT(ROW(E1317),"0"),TRUE))</f>
        <v/>
      </c>
    </row>
    <row r="1318" spans="1:5" x14ac:dyDescent="0.55000000000000004">
      <c r="A1318" s="8" t="str" cm="1">
        <f t="array" aca="1" ref="A1318" ca="1">IF(INDIRECT("出席票!$F"&amp;TEXT(ROW(A1318),"0"),TRUE)="","",INDIRECT("出席票!$F"&amp;TEXT(ROW(A1318),"0"),TRUE))</f>
        <v/>
      </c>
      <c r="B1318" s="8" t="str" cm="1">
        <f t="array" aca="1" ref="B1318" ca="1">IF(INDIRECT("出席票!$G"&amp;TEXT(ROW(B1318),"0"),TRUE)="","",INDIRECT("出席票!$G"&amp;TEXT(ROW(B1318),"0"),TRUE))</f>
        <v/>
      </c>
      <c r="D1318" s="8" t="str" cm="1">
        <f t="array" aca="1" ref="D1318" ca="1">IF(INDIRECT("答案!$F"&amp;TEXT(ROW(D1318),"0"),TRUE)="","",INDIRECT("答案!$F"&amp;TEXT(ROW(D1318),"0"),TRUE))</f>
        <v/>
      </c>
      <c r="E1318" s="8" t="str" cm="1">
        <f t="array" aca="1" ref="E1318" ca="1">IF(INDIRECT("答案!$G"&amp;TEXT(ROW(E1318),"0"),TRUE)="","",INDIRECT("答案!$G"&amp;TEXT(ROW(E1318),"0"),TRUE))</f>
        <v/>
      </c>
    </row>
    <row r="1319" spans="1:5" x14ac:dyDescent="0.55000000000000004">
      <c r="A1319" s="8" t="str" cm="1">
        <f t="array" aca="1" ref="A1319" ca="1">IF(INDIRECT("出席票!$F"&amp;TEXT(ROW(A1319),"0"),TRUE)="","",INDIRECT("出席票!$F"&amp;TEXT(ROW(A1319),"0"),TRUE))</f>
        <v/>
      </c>
      <c r="B1319" s="8" t="str" cm="1">
        <f t="array" aca="1" ref="B1319" ca="1">IF(INDIRECT("出席票!$G"&amp;TEXT(ROW(B1319),"0"),TRUE)="","",INDIRECT("出席票!$G"&amp;TEXT(ROW(B1319),"0"),TRUE))</f>
        <v/>
      </c>
      <c r="D1319" s="8" t="str" cm="1">
        <f t="array" aca="1" ref="D1319" ca="1">IF(INDIRECT("答案!$F"&amp;TEXT(ROW(D1319),"0"),TRUE)="","",INDIRECT("答案!$F"&amp;TEXT(ROW(D1319),"0"),TRUE))</f>
        <v/>
      </c>
      <c r="E1319" s="8" t="str" cm="1">
        <f t="array" aca="1" ref="E1319" ca="1">IF(INDIRECT("答案!$G"&amp;TEXT(ROW(E1319),"0"),TRUE)="","",INDIRECT("答案!$G"&amp;TEXT(ROW(E1319),"0"),TRUE))</f>
        <v/>
      </c>
    </row>
    <row r="1320" spans="1:5" x14ac:dyDescent="0.55000000000000004">
      <c r="A1320" s="8" t="str" cm="1">
        <f t="array" aca="1" ref="A1320" ca="1">IF(INDIRECT("出席票!$F"&amp;TEXT(ROW(A1320),"0"),TRUE)="","",INDIRECT("出席票!$F"&amp;TEXT(ROW(A1320),"0"),TRUE))</f>
        <v/>
      </c>
      <c r="B1320" s="8" t="str" cm="1">
        <f t="array" aca="1" ref="B1320" ca="1">IF(INDIRECT("出席票!$G"&amp;TEXT(ROW(B1320),"0"),TRUE)="","",INDIRECT("出席票!$G"&amp;TEXT(ROW(B1320),"0"),TRUE))</f>
        <v/>
      </c>
      <c r="D1320" s="8" t="str" cm="1">
        <f t="array" aca="1" ref="D1320" ca="1">IF(INDIRECT("答案!$F"&amp;TEXT(ROW(D1320),"0"),TRUE)="","",INDIRECT("答案!$F"&amp;TEXT(ROW(D1320),"0"),TRUE))</f>
        <v/>
      </c>
      <c r="E1320" s="8" t="str" cm="1">
        <f t="array" aca="1" ref="E1320" ca="1">IF(INDIRECT("答案!$G"&amp;TEXT(ROW(E1320),"0"),TRUE)="","",INDIRECT("答案!$G"&amp;TEXT(ROW(E1320),"0"),TRUE))</f>
        <v/>
      </c>
    </row>
    <row r="1321" spans="1:5" x14ac:dyDescent="0.55000000000000004">
      <c r="A1321" s="8" t="str" cm="1">
        <f t="array" aca="1" ref="A1321" ca="1">IF(INDIRECT("出席票!$F"&amp;TEXT(ROW(A1321),"0"),TRUE)="","",INDIRECT("出席票!$F"&amp;TEXT(ROW(A1321),"0"),TRUE))</f>
        <v/>
      </c>
      <c r="B1321" s="8" t="str" cm="1">
        <f t="array" aca="1" ref="B1321" ca="1">IF(INDIRECT("出席票!$G"&amp;TEXT(ROW(B1321),"0"),TRUE)="","",INDIRECT("出席票!$G"&amp;TEXT(ROW(B1321),"0"),TRUE))</f>
        <v/>
      </c>
      <c r="D1321" s="8" t="str" cm="1">
        <f t="array" aca="1" ref="D1321" ca="1">IF(INDIRECT("答案!$F"&amp;TEXT(ROW(D1321),"0"),TRUE)="","",INDIRECT("答案!$F"&amp;TEXT(ROW(D1321),"0"),TRUE))</f>
        <v/>
      </c>
      <c r="E1321" s="8" t="str" cm="1">
        <f t="array" aca="1" ref="E1321" ca="1">IF(INDIRECT("答案!$G"&amp;TEXT(ROW(E1321),"0"),TRUE)="","",INDIRECT("答案!$G"&amp;TEXT(ROW(E1321),"0"),TRUE))</f>
        <v/>
      </c>
    </row>
    <row r="1322" spans="1:5" x14ac:dyDescent="0.55000000000000004">
      <c r="A1322" s="8" t="str" cm="1">
        <f t="array" aca="1" ref="A1322" ca="1">IF(INDIRECT("出席票!$F"&amp;TEXT(ROW(A1322),"0"),TRUE)="","",INDIRECT("出席票!$F"&amp;TEXT(ROW(A1322),"0"),TRUE))</f>
        <v/>
      </c>
      <c r="B1322" s="8" t="str" cm="1">
        <f t="array" aca="1" ref="B1322" ca="1">IF(INDIRECT("出席票!$G"&amp;TEXT(ROW(B1322),"0"),TRUE)="","",INDIRECT("出席票!$G"&amp;TEXT(ROW(B1322),"0"),TRUE))</f>
        <v/>
      </c>
      <c r="D1322" s="8" t="str" cm="1">
        <f t="array" aca="1" ref="D1322" ca="1">IF(INDIRECT("答案!$F"&amp;TEXT(ROW(D1322),"0"),TRUE)="","",INDIRECT("答案!$F"&amp;TEXT(ROW(D1322),"0"),TRUE))</f>
        <v/>
      </c>
      <c r="E1322" s="8" t="str" cm="1">
        <f t="array" aca="1" ref="E1322" ca="1">IF(INDIRECT("答案!$G"&amp;TEXT(ROW(E1322),"0"),TRUE)="","",INDIRECT("答案!$G"&amp;TEXT(ROW(E1322),"0"),TRUE))</f>
        <v/>
      </c>
    </row>
    <row r="1323" spans="1:5" x14ac:dyDescent="0.55000000000000004">
      <c r="A1323" s="8" t="str" cm="1">
        <f t="array" aca="1" ref="A1323" ca="1">IF(INDIRECT("出席票!$F"&amp;TEXT(ROW(A1323),"0"),TRUE)="","",INDIRECT("出席票!$F"&amp;TEXT(ROW(A1323),"0"),TRUE))</f>
        <v/>
      </c>
      <c r="B1323" s="8" t="str" cm="1">
        <f t="array" aca="1" ref="B1323" ca="1">IF(INDIRECT("出席票!$G"&amp;TEXT(ROW(B1323),"0"),TRUE)="","",INDIRECT("出席票!$G"&amp;TEXT(ROW(B1323),"0"),TRUE))</f>
        <v/>
      </c>
      <c r="D1323" s="8" t="str" cm="1">
        <f t="array" aca="1" ref="D1323" ca="1">IF(INDIRECT("答案!$F"&amp;TEXT(ROW(D1323),"0"),TRUE)="","",INDIRECT("答案!$F"&amp;TEXT(ROW(D1323),"0"),TRUE))</f>
        <v/>
      </c>
      <c r="E1323" s="8" t="str" cm="1">
        <f t="array" aca="1" ref="E1323" ca="1">IF(INDIRECT("答案!$G"&amp;TEXT(ROW(E1323),"0"),TRUE)="","",INDIRECT("答案!$G"&amp;TEXT(ROW(E1323),"0"),TRUE))</f>
        <v/>
      </c>
    </row>
    <row r="1324" spans="1:5" x14ac:dyDescent="0.55000000000000004">
      <c r="A1324" s="8" t="str" cm="1">
        <f t="array" aca="1" ref="A1324" ca="1">IF(INDIRECT("出席票!$F"&amp;TEXT(ROW(A1324),"0"),TRUE)="","",INDIRECT("出席票!$F"&amp;TEXT(ROW(A1324),"0"),TRUE))</f>
        <v/>
      </c>
      <c r="B1324" s="8" t="str" cm="1">
        <f t="array" aca="1" ref="B1324" ca="1">IF(INDIRECT("出席票!$G"&amp;TEXT(ROW(B1324),"0"),TRUE)="","",INDIRECT("出席票!$G"&amp;TEXT(ROW(B1324),"0"),TRUE))</f>
        <v/>
      </c>
      <c r="D1324" s="8" t="str" cm="1">
        <f t="array" aca="1" ref="D1324" ca="1">IF(INDIRECT("答案!$F"&amp;TEXT(ROW(D1324),"0"),TRUE)="","",INDIRECT("答案!$F"&amp;TEXT(ROW(D1324),"0"),TRUE))</f>
        <v/>
      </c>
      <c r="E1324" s="8" t="str" cm="1">
        <f t="array" aca="1" ref="E1324" ca="1">IF(INDIRECT("答案!$G"&amp;TEXT(ROW(E1324),"0"),TRUE)="","",INDIRECT("答案!$G"&amp;TEXT(ROW(E1324),"0"),TRUE))</f>
        <v/>
      </c>
    </row>
    <row r="1325" spans="1:5" x14ac:dyDescent="0.55000000000000004">
      <c r="A1325" s="8" t="str" cm="1">
        <f t="array" aca="1" ref="A1325" ca="1">IF(INDIRECT("出席票!$F"&amp;TEXT(ROW(A1325),"0"),TRUE)="","",INDIRECT("出席票!$F"&amp;TEXT(ROW(A1325),"0"),TRUE))</f>
        <v/>
      </c>
      <c r="B1325" s="8" t="str" cm="1">
        <f t="array" aca="1" ref="B1325" ca="1">IF(INDIRECT("出席票!$G"&amp;TEXT(ROW(B1325),"0"),TRUE)="","",INDIRECT("出席票!$G"&amp;TEXT(ROW(B1325),"0"),TRUE))</f>
        <v/>
      </c>
      <c r="D1325" s="8" t="str" cm="1">
        <f t="array" aca="1" ref="D1325" ca="1">IF(INDIRECT("答案!$F"&amp;TEXT(ROW(D1325),"0"),TRUE)="","",INDIRECT("答案!$F"&amp;TEXT(ROW(D1325),"0"),TRUE))</f>
        <v/>
      </c>
      <c r="E1325" s="8" t="str" cm="1">
        <f t="array" aca="1" ref="E1325" ca="1">IF(INDIRECT("答案!$G"&amp;TEXT(ROW(E1325),"0"),TRUE)="","",INDIRECT("答案!$G"&amp;TEXT(ROW(E1325),"0"),TRUE))</f>
        <v/>
      </c>
    </row>
    <row r="1326" spans="1:5" x14ac:dyDescent="0.55000000000000004">
      <c r="A1326" s="8" t="str" cm="1">
        <f t="array" aca="1" ref="A1326" ca="1">IF(INDIRECT("出席票!$F"&amp;TEXT(ROW(A1326),"0"),TRUE)="","",INDIRECT("出席票!$F"&amp;TEXT(ROW(A1326),"0"),TRUE))</f>
        <v/>
      </c>
      <c r="B1326" s="8" t="str" cm="1">
        <f t="array" aca="1" ref="B1326" ca="1">IF(INDIRECT("出席票!$G"&amp;TEXT(ROW(B1326),"0"),TRUE)="","",INDIRECT("出席票!$G"&amp;TEXT(ROW(B1326),"0"),TRUE))</f>
        <v/>
      </c>
      <c r="D1326" s="8" t="str" cm="1">
        <f t="array" aca="1" ref="D1326" ca="1">IF(INDIRECT("答案!$F"&amp;TEXT(ROW(D1326),"0"),TRUE)="","",INDIRECT("答案!$F"&amp;TEXT(ROW(D1326),"0"),TRUE))</f>
        <v/>
      </c>
      <c r="E1326" s="8" t="str" cm="1">
        <f t="array" aca="1" ref="E1326" ca="1">IF(INDIRECT("答案!$G"&amp;TEXT(ROW(E1326),"0"),TRUE)="","",INDIRECT("答案!$G"&amp;TEXT(ROW(E1326),"0"),TRUE))</f>
        <v/>
      </c>
    </row>
    <row r="1327" spans="1:5" x14ac:dyDescent="0.55000000000000004">
      <c r="A1327" s="8" t="str" cm="1">
        <f t="array" aca="1" ref="A1327" ca="1">IF(INDIRECT("出席票!$F"&amp;TEXT(ROW(A1327),"0"),TRUE)="","",INDIRECT("出席票!$F"&amp;TEXT(ROW(A1327),"0"),TRUE))</f>
        <v/>
      </c>
      <c r="B1327" s="8" t="str" cm="1">
        <f t="array" aca="1" ref="B1327" ca="1">IF(INDIRECT("出席票!$G"&amp;TEXT(ROW(B1327),"0"),TRUE)="","",INDIRECT("出席票!$G"&amp;TEXT(ROW(B1327),"0"),TRUE))</f>
        <v/>
      </c>
      <c r="D1327" s="8" t="str" cm="1">
        <f t="array" aca="1" ref="D1327" ca="1">IF(INDIRECT("答案!$F"&amp;TEXT(ROW(D1327),"0"),TRUE)="","",INDIRECT("答案!$F"&amp;TEXT(ROW(D1327),"0"),TRUE))</f>
        <v/>
      </c>
      <c r="E1327" s="8" t="str" cm="1">
        <f t="array" aca="1" ref="E1327" ca="1">IF(INDIRECT("答案!$G"&amp;TEXT(ROW(E1327),"0"),TRUE)="","",INDIRECT("答案!$G"&amp;TEXT(ROW(E1327),"0"),TRUE))</f>
        <v/>
      </c>
    </row>
    <row r="1328" spans="1:5" x14ac:dyDescent="0.55000000000000004">
      <c r="A1328" s="8" t="str" cm="1">
        <f t="array" aca="1" ref="A1328" ca="1">IF(INDIRECT("出席票!$F"&amp;TEXT(ROW(A1328),"0"),TRUE)="","",INDIRECT("出席票!$F"&amp;TEXT(ROW(A1328),"0"),TRUE))</f>
        <v/>
      </c>
      <c r="B1328" s="8" t="str" cm="1">
        <f t="array" aca="1" ref="B1328" ca="1">IF(INDIRECT("出席票!$G"&amp;TEXT(ROW(B1328),"0"),TRUE)="","",INDIRECT("出席票!$G"&amp;TEXT(ROW(B1328),"0"),TRUE))</f>
        <v/>
      </c>
      <c r="D1328" s="8" t="str" cm="1">
        <f t="array" aca="1" ref="D1328" ca="1">IF(INDIRECT("答案!$F"&amp;TEXT(ROW(D1328),"0"),TRUE)="","",INDIRECT("答案!$F"&amp;TEXT(ROW(D1328),"0"),TRUE))</f>
        <v/>
      </c>
      <c r="E1328" s="8" t="str" cm="1">
        <f t="array" aca="1" ref="E1328" ca="1">IF(INDIRECT("答案!$G"&amp;TEXT(ROW(E1328),"0"),TRUE)="","",INDIRECT("答案!$G"&amp;TEXT(ROW(E1328),"0"),TRUE))</f>
        <v/>
      </c>
    </row>
    <row r="1329" spans="1:5" x14ac:dyDescent="0.55000000000000004">
      <c r="A1329" s="8" t="str" cm="1">
        <f t="array" aca="1" ref="A1329" ca="1">IF(INDIRECT("出席票!$F"&amp;TEXT(ROW(A1329),"0"),TRUE)="","",INDIRECT("出席票!$F"&amp;TEXT(ROW(A1329),"0"),TRUE))</f>
        <v/>
      </c>
      <c r="B1329" s="8" t="str" cm="1">
        <f t="array" aca="1" ref="B1329" ca="1">IF(INDIRECT("出席票!$G"&amp;TEXT(ROW(B1329),"0"),TRUE)="","",INDIRECT("出席票!$G"&amp;TEXT(ROW(B1329),"0"),TRUE))</f>
        <v/>
      </c>
      <c r="D1329" s="8" t="str" cm="1">
        <f t="array" aca="1" ref="D1329" ca="1">IF(INDIRECT("答案!$F"&amp;TEXT(ROW(D1329),"0"),TRUE)="","",INDIRECT("答案!$F"&amp;TEXT(ROW(D1329),"0"),TRUE))</f>
        <v/>
      </c>
      <c r="E1329" s="8" t="str" cm="1">
        <f t="array" aca="1" ref="E1329" ca="1">IF(INDIRECT("答案!$G"&amp;TEXT(ROW(E1329),"0"),TRUE)="","",INDIRECT("答案!$G"&amp;TEXT(ROW(E1329),"0"),TRUE))</f>
        <v/>
      </c>
    </row>
    <row r="1330" spans="1:5" x14ac:dyDescent="0.55000000000000004">
      <c r="A1330" s="8" t="str" cm="1">
        <f t="array" aca="1" ref="A1330" ca="1">IF(INDIRECT("出席票!$F"&amp;TEXT(ROW(A1330),"0"),TRUE)="","",INDIRECT("出席票!$F"&amp;TEXT(ROW(A1330),"0"),TRUE))</f>
        <v/>
      </c>
      <c r="B1330" s="8" t="str" cm="1">
        <f t="array" aca="1" ref="B1330" ca="1">IF(INDIRECT("出席票!$G"&amp;TEXT(ROW(B1330),"0"),TRUE)="","",INDIRECT("出席票!$G"&amp;TEXT(ROW(B1330),"0"),TRUE))</f>
        <v/>
      </c>
      <c r="D1330" s="8" t="str" cm="1">
        <f t="array" aca="1" ref="D1330" ca="1">IF(INDIRECT("答案!$F"&amp;TEXT(ROW(D1330),"0"),TRUE)="","",INDIRECT("答案!$F"&amp;TEXT(ROW(D1330),"0"),TRUE))</f>
        <v/>
      </c>
      <c r="E1330" s="8" t="str" cm="1">
        <f t="array" aca="1" ref="E1330" ca="1">IF(INDIRECT("答案!$G"&amp;TEXT(ROW(E1330),"0"),TRUE)="","",INDIRECT("答案!$G"&amp;TEXT(ROW(E1330),"0"),TRUE))</f>
        <v/>
      </c>
    </row>
    <row r="1331" spans="1:5" x14ac:dyDescent="0.55000000000000004">
      <c r="A1331" s="8" t="str" cm="1">
        <f t="array" aca="1" ref="A1331" ca="1">IF(INDIRECT("出席票!$F"&amp;TEXT(ROW(A1331),"0"),TRUE)="","",INDIRECT("出席票!$F"&amp;TEXT(ROW(A1331),"0"),TRUE))</f>
        <v/>
      </c>
      <c r="B1331" s="8" t="str" cm="1">
        <f t="array" aca="1" ref="B1331" ca="1">IF(INDIRECT("出席票!$G"&amp;TEXT(ROW(B1331),"0"),TRUE)="","",INDIRECT("出席票!$G"&amp;TEXT(ROW(B1331),"0"),TRUE))</f>
        <v/>
      </c>
      <c r="D1331" s="8" t="str" cm="1">
        <f t="array" aca="1" ref="D1331" ca="1">IF(INDIRECT("答案!$F"&amp;TEXT(ROW(D1331),"0"),TRUE)="","",INDIRECT("答案!$F"&amp;TEXT(ROW(D1331),"0"),TRUE))</f>
        <v/>
      </c>
      <c r="E1331" s="8" t="str" cm="1">
        <f t="array" aca="1" ref="E1331" ca="1">IF(INDIRECT("答案!$G"&amp;TEXT(ROW(E1331),"0"),TRUE)="","",INDIRECT("答案!$G"&amp;TEXT(ROW(E1331),"0"),TRUE))</f>
        <v/>
      </c>
    </row>
    <row r="1332" spans="1:5" x14ac:dyDescent="0.55000000000000004">
      <c r="A1332" s="8" t="str" cm="1">
        <f t="array" aca="1" ref="A1332" ca="1">IF(INDIRECT("出席票!$F"&amp;TEXT(ROW(A1332),"0"),TRUE)="","",INDIRECT("出席票!$F"&amp;TEXT(ROW(A1332),"0"),TRUE))</f>
        <v/>
      </c>
      <c r="B1332" s="8" t="str" cm="1">
        <f t="array" aca="1" ref="B1332" ca="1">IF(INDIRECT("出席票!$G"&amp;TEXT(ROW(B1332),"0"),TRUE)="","",INDIRECT("出席票!$G"&amp;TEXT(ROW(B1332),"0"),TRUE))</f>
        <v/>
      </c>
      <c r="D1332" s="8" t="str" cm="1">
        <f t="array" aca="1" ref="D1332" ca="1">IF(INDIRECT("答案!$F"&amp;TEXT(ROW(D1332),"0"),TRUE)="","",INDIRECT("答案!$F"&amp;TEXT(ROW(D1332),"0"),TRUE))</f>
        <v/>
      </c>
      <c r="E1332" s="8" t="str" cm="1">
        <f t="array" aca="1" ref="E1332" ca="1">IF(INDIRECT("答案!$G"&amp;TEXT(ROW(E1332),"0"),TRUE)="","",INDIRECT("答案!$G"&amp;TEXT(ROW(E1332),"0"),TRUE))</f>
        <v/>
      </c>
    </row>
    <row r="1333" spans="1:5" x14ac:dyDescent="0.55000000000000004">
      <c r="A1333" s="8" t="str" cm="1">
        <f t="array" aca="1" ref="A1333" ca="1">IF(INDIRECT("出席票!$F"&amp;TEXT(ROW(A1333),"0"),TRUE)="","",INDIRECT("出席票!$F"&amp;TEXT(ROW(A1333),"0"),TRUE))</f>
        <v/>
      </c>
      <c r="B1333" s="8" t="str" cm="1">
        <f t="array" aca="1" ref="B1333" ca="1">IF(INDIRECT("出席票!$G"&amp;TEXT(ROW(B1333),"0"),TRUE)="","",INDIRECT("出席票!$G"&amp;TEXT(ROW(B1333),"0"),TRUE))</f>
        <v/>
      </c>
      <c r="D1333" s="8" t="str" cm="1">
        <f t="array" aca="1" ref="D1333" ca="1">IF(INDIRECT("答案!$F"&amp;TEXT(ROW(D1333),"0"),TRUE)="","",INDIRECT("答案!$F"&amp;TEXT(ROW(D1333),"0"),TRUE))</f>
        <v/>
      </c>
      <c r="E1333" s="8" t="str" cm="1">
        <f t="array" aca="1" ref="E1333" ca="1">IF(INDIRECT("答案!$G"&amp;TEXT(ROW(E1333),"0"),TRUE)="","",INDIRECT("答案!$G"&amp;TEXT(ROW(E1333),"0"),TRUE))</f>
        <v/>
      </c>
    </row>
    <row r="1334" spans="1:5" x14ac:dyDescent="0.55000000000000004">
      <c r="A1334" s="8" t="str" cm="1">
        <f t="array" aca="1" ref="A1334" ca="1">IF(INDIRECT("出席票!$F"&amp;TEXT(ROW(A1334),"0"),TRUE)="","",INDIRECT("出席票!$F"&amp;TEXT(ROW(A1334),"0"),TRUE))</f>
        <v/>
      </c>
      <c r="B1334" s="8" t="str" cm="1">
        <f t="array" aca="1" ref="B1334" ca="1">IF(INDIRECT("出席票!$G"&amp;TEXT(ROW(B1334),"0"),TRUE)="","",INDIRECT("出席票!$G"&amp;TEXT(ROW(B1334),"0"),TRUE))</f>
        <v/>
      </c>
      <c r="D1334" s="8" t="str" cm="1">
        <f t="array" aca="1" ref="D1334" ca="1">IF(INDIRECT("答案!$F"&amp;TEXT(ROW(D1334),"0"),TRUE)="","",INDIRECT("答案!$F"&amp;TEXT(ROW(D1334),"0"),TRUE))</f>
        <v/>
      </c>
      <c r="E1334" s="8" t="str" cm="1">
        <f t="array" aca="1" ref="E1334" ca="1">IF(INDIRECT("答案!$G"&amp;TEXT(ROW(E1334),"0"),TRUE)="","",INDIRECT("答案!$G"&amp;TEXT(ROW(E1334),"0"),TRUE))</f>
        <v/>
      </c>
    </row>
    <row r="1335" spans="1:5" x14ac:dyDescent="0.55000000000000004">
      <c r="A1335" s="8" t="str" cm="1">
        <f t="array" aca="1" ref="A1335" ca="1">IF(INDIRECT("出席票!$F"&amp;TEXT(ROW(A1335),"0"),TRUE)="","",INDIRECT("出席票!$F"&amp;TEXT(ROW(A1335),"0"),TRUE))</f>
        <v/>
      </c>
      <c r="B1335" s="8" t="str" cm="1">
        <f t="array" aca="1" ref="B1335" ca="1">IF(INDIRECT("出席票!$G"&amp;TEXT(ROW(B1335),"0"),TRUE)="","",INDIRECT("出席票!$G"&amp;TEXT(ROW(B1335),"0"),TRUE))</f>
        <v/>
      </c>
      <c r="D1335" s="8" t="str" cm="1">
        <f t="array" aca="1" ref="D1335" ca="1">IF(INDIRECT("答案!$F"&amp;TEXT(ROW(D1335),"0"),TRUE)="","",INDIRECT("答案!$F"&amp;TEXT(ROW(D1335),"0"),TRUE))</f>
        <v/>
      </c>
      <c r="E1335" s="8" t="str" cm="1">
        <f t="array" aca="1" ref="E1335" ca="1">IF(INDIRECT("答案!$G"&amp;TEXT(ROW(E1335),"0"),TRUE)="","",INDIRECT("答案!$G"&amp;TEXT(ROW(E1335),"0"),TRUE))</f>
        <v/>
      </c>
    </row>
    <row r="1336" spans="1:5" x14ac:dyDescent="0.55000000000000004">
      <c r="A1336" s="8" t="str" cm="1">
        <f t="array" aca="1" ref="A1336" ca="1">IF(INDIRECT("出席票!$F"&amp;TEXT(ROW(A1336),"0"),TRUE)="","",INDIRECT("出席票!$F"&amp;TEXT(ROW(A1336),"0"),TRUE))</f>
        <v/>
      </c>
      <c r="B1336" s="8" t="str" cm="1">
        <f t="array" aca="1" ref="B1336" ca="1">IF(INDIRECT("出席票!$G"&amp;TEXT(ROW(B1336),"0"),TRUE)="","",INDIRECT("出席票!$G"&amp;TEXT(ROW(B1336),"0"),TRUE))</f>
        <v/>
      </c>
      <c r="D1336" s="8" t="str" cm="1">
        <f t="array" aca="1" ref="D1336" ca="1">IF(INDIRECT("答案!$F"&amp;TEXT(ROW(D1336),"0"),TRUE)="","",INDIRECT("答案!$F"&amp;TEXT(ROW(D1336),"0"),TRUE))</f>
        <v/>
      </c>
      <c r="E1336" s="8" t="str" cm="1">
        <f t="array" aca="1" ref="E1336" ca="1">IF(INDIRECT("答案!$G"&amp;TEXT(ROW(E1336),"0"),TRUE)="","",INDIRECT("答案!$G"&amp;TEXT(ROW(E1336),"0"),TRUE))</f>
        <v/>
      </c>
    </row>
    <row r="1337" spans="1:5" x14ac:dyDescent="0.55000000000000004">
      <c r="A1337" s="8" t="str" cm="1">
        <f t="array" aca="1" ref="A1337" ca="1">IF(INDIRECT("出席票!$F"&amp;TEXT(ROW(A1337),"0"),TRUE)="","",INDIRECT("出席票!$F"&amp;TEXT(ROW(A1337),"0"),TRUE))</f>
        <v/>
      </c>
      <c r="B1337" s="8" t="str" cm="1">
        <f t="array" aca="1" ref="B1337" ca="1">IF(INDIRECT("出席票!$G"&amp;TEXT(ROW(B1337),"0"),TRUE)="","",INDIRECT("出席票!$G"&amp;TEXT(ROW(B1337),"0"),TRUE))</f>
        <v/>
      </c>
      <c r="D1337" s="8" t="str" cm="1">
        <f t="array" aca="1" ref="D1337" ca="1">IF(INDIRECT("答案!$F"&amp;TEXT(ROW(D1337),"0"),TRUE)="","",INDIRECT("答案!$F"&amp;TEXT(ROW(D1337),"0"),TRUE))</f>
        <v/>
      </c>
      <c r="E1337" s="8" t="str" cm="1">
        <f t="array" aca="1" ref="E1337" ca="1">IF(INDIRECT("答案!$G"&amp;TEXT(ROW(E1337),"0"),TRUE)="","",INDIRECT("答案!$G"&amp;TEXT(ROW(E1337),"0"),TRUE))</f>
        <v/>
      </c>
    </row>
    <row r="1338" spans="1:5" x14ac:dyDescent="0.55000000000000004">
      <c r="A1338" s="8" t="str" cm="1">
        <f t="array" aca="1" ref="A1338" ca="1">IF(INDIRECT("出席票!$F"&amp;TEXT(ROW(A1338),"0"),TRUE)="","",INDIRECT("出席票!$F"&amp;TEXT(ROW(A1338),"0"),TRUE))</f>
        <v/>
      </c>
      <c r="B1338" s="8" t="str" cm="1">
        <f t="array" aca="1" ref="B1338" ca="1">IF(INDIRECT("出席票!$G"&amp;TEXT(ROW(B1338),"0"),TRUE)="","",INDIRECT("出席票!$G"&amp;TEXT(ROW(B1338),"0"),TRUE))</f>
        <v/>
      </c>
      <c r="D1338" s="8" t="str" cm="1">
        <f t="array" aca="1" ref="D1338" ca="1">IF(INDIRECT("答案!$F"&amp;TEXT(ROW(D1338),"0"),TRUE)="","",INDIRECT("答案!$F"&amp;TEXT(ROW(D1338),"0"),TRUE))</f>
        <v/>
      </c>
      <c r="E1338" s="8" t="str" cm="1">
        <f t="array" aca="1" ref="E1338" ca="1">IF(INDIRECT("答案!$G"&amp;TEXT(ROW(E1338),"0"),TRUE)="","",INDIRECT("答案!$G"&amp;TEXT(ROW(E1338),"0"),TRUE))</f>
        <v/>
      </c>
    </row>
    <row r="1339" spans="1:5" x14ac:dyDescent="0.55000000000000004">
      <c r="A1339" s="8" t="str" cm="1">
        <f t="array" aca="1" ref="A1339" ca="1">IF(INDIRECT("出席票!$F"&amp;TEXT(ROW(A1339),"0"),TRUE)="","",INDIRECT("出席票!$F"&amp;TEXT(ROW(A1339),"0"),TRUE))</f>
        <v/>
      </c>
      <c r="B1339" s="8" t="str" cm="1">
        <f t="array" aca="1" ref="B1339" ca="1">IF(INDIRECT("出席票!$G"&amp;TEXT(ROW(B1339),"0"),TRUE)="","",INDIRECT("出席票!$G"&amp;TEXT(ROW(B1339),"0"),TRUE))</f>
        <v/>
      </c>
      <c r="D1339" s="8" t="str" cm="1">
        <f t="array" aca="1" ref="D1339" ca="1">IF(INDIRECT("答案!$F"&amp;TEXT(ROW(D1339),"0"),TRUE)="","",INDIRECT("答案!$F"&amp;TEXT(ROW(D1339),"0"),TRUE))</f>
        <v/>
      </c>
      <c r="E1339" s="8" t="str" cm="1">
        <f t="array" aca="1" ref="E1339" ca="1">IF(INDIRECT("答案!$G"&amp;TEXT(ROW(E1339),"0"),TRUE)="","",INDIRECT("答案!$G"&amp;TEXT(ROW(E1339),"0"),TRUE))</f>
        <v/>
      </c>
    </row>
    <row r="1340" spans="1:5" x14ac:dyDescent="0.55000000000000004">
      <c r="A1340" s="8" t="str" cm="1">
        <f t="array" aca="1" ref="A1340" ca="1">IF(INDIRECT("出席票!$F"&amp;TEXT(ROW(A1340),"0"),TRUE)="","",INDIRECT("出席票!$F"&amp;TEXT(ROW(A1340),"0"),TRUE))</f>
        <v/>
      </c>
      <c r="B1340" s="8" t="str" cm="1">
        <f t="array" aca="1" ref="B1340" ca="1">IF(INDIRECT("出席票!$G"&amp;TEXT(ROW(B1340),"0"),TRUE)="","",INDIRECT("出席票!$G"&amp;TEXT(ROW(B1340),"0"),TRUE))</f>
        <v/>
      </c>
      <c r="D1340" s="8" t="str" cm="1">
        <f t="array" aca="1" ref="D1340" ca="1">IF(INDIRECT("答案!$F"&amp;TEXT(ROW(D1340),"0"),TRUE)="","",INDIRECT("答案!$F"&amp;TEXT(ROW(D1340),"0"),TRUE))</f>
        <v/>
      </c>
      <c r="E1340" s="8" t="str" cm="1">
        <f t="array" aca="1" ref="E1340" ca="1">IF(INDIRECT("答案!$G"&amp;TEXT(ROW(E1340),"0"),TRUE)="","",INDIRECT("答案!$G"&amp;TEXT(ROW(E1340),"0"),TRUE))</f>
        <v/>
      </c>
    </row>
    <row r="1341" spans="1:5" x14ac:dyDescent="0.55000000000000004">
      <c r="A1341" s="8" t="str" cm="1">
        <f t="array" aca="1" ref="A1341" ca="1">IF(INDIRECT("出席票!$F"&amp;TEXT(ROW(A1341),"0"),TRUE)="","",INDIRECT("出席票!$F"&amp;TEXT(ROW(A1341),"0"),TRUE))</f>
        <v/>
      </c>
      <c r="B1341" s="8" t="str" cm="1">
        <f t="array" aca="1" ref="B1341" ca="1">IF(INDIRECT("出席票!$G"&amp;TEXT(ROW(B1341),"0"),TRUE)="","",INDIRECT("出席票!$G"&amp;TEXT(ROW(B1341),"0"),TRUE))</f>
        <v/>
      </c>
      <c r="D1341" s="8" t="str" cm="1">
        <f t="array" aca="1" ref="D1341" ca="1">IF(INDIRECT("答案!$F"&amp;TEXT(ROW(D1341),"0"),TRUE)="","",INDIRECT("答案!$F"&amp;TEXT(ROW(D1341),"0"),TRUE))</f>
        <v/>
      </c>
      <c r="E1341" s="8" t="str" cm="1">
        <f t="array" aca="1" ref="E1341" ca="1">IF(INDIRECT("答案!$G"&amp;TEXT(ROW(E1341),"0"),TRUE)="","",INDIRECT("答案!$G"&amp;TEXT(ROW(E1341),"0"),TRUE))</f>
        <v/>
      </c>
    </row>
    <row r="1342" spans="1:5" x14ac:dyDescent="0.55000000000000004">
      <c r="A1342" s="8" t="str" cm="1">
        <f t="array" aca="1" ref="A1342" ca="1">IF(INDIRECT("出席票!$F"&amp;TEXT(ROW(A1342),"0"),TRUE)="","",INDIRECT("出席票!$F"&amp;TEXT(ROW(A1342),"0"),TRUE))</f>
        <v/>
      </c>
      <c r="B1342" s="8" t="str" cm="1">
        <f t="array" aca="1" ref="B1342" ca="1">IF(INDIRECT("出席票!$G"&amp;TEXT(ROW(B1342),"0"),TRUE)="","",INDIRECT("出席票!$G"&amp;TEXT(ROW(B1342),"0"),TRUE))</f>
        <v/>
      </c>
      <c r="D1342" s="8" t="str" cm="1">
        <f t="array" aca="1" ref="D1342" ca="1">IF(INDIRECT("答案!$F"&amp;TEXT(ROW(D1342),"0"),TRUE)="","",INDIRECT("答案!$F"&amp;TEXT(ROW(D1342),"0"),TRUE))</f>
        <v/>
      </c>
      <c r="E1342" s="8" t="str" cm="1">
        <f t="array" aca="1" ref="E1342" ca="1">IF(INDIRECT("答案!$G"&amp;TEXT(ROW(E1342),"0"),TRUE)="","",INDIRECT("答案!$G"&amp;TEXT(ROW(E1342),"0"),TRUE))</f>
        <v/>
      </c>
    </row>
    <row r="1343" spans="1:5" x14ac:dyDescent="0.55000000000000004">
      <c r="A1343" s="8" t="str" cm="1">
        <f t="array" aca="1" ref="A1343" ca="1">IF(INDIRECT("出席票!$F"&amp;TEXT(ROW(A1343),"0"),TRUE)="","",INDIRECT("出席票!$F"&amp;TEXT(ROW(A1343),"0"),TRUE))</f>
        <v/>
      </c>
      <c r="B1343" s="8" t="str" cm="1">
        <f t="array" aca="1" ref="B1343" ca="1">IF(INDIRECT("出席票!$G"&amp;TEXT(ROW(B1343),"0"),TRUE)="","",INDIRECT("出席票!$G"&amp;TEXT(ROW(B1343),"0"),TRUE))</f>
        <v/>
      </c>
      <c r="D1343" s="8" t="str" cm="1">
        <f t="array" aca="1" ref="D1343" ca="1">IF(INDIRECT("答案!$F"&amp;TEXT(ROW(D1343),"0"),TRUE)="","",INDIRECT("答案!$F"&amp;TEXT(ROW(D1343),"0"),TRUE))</f>
        <v/>
      </c>
      <c r="E1343" s="8" t="str" cm="1">
        <f t="array" aca="1" ref="E1343" ca="1">IF(INDIRECT("答案!$G"&amp;TEXT(ROW(E1343),"0"),TRUE)="","",INDIRECT("答案!$G"&amp;TEXT(ROW(E1343),"0"),TRUE))</f>
        <v/>
      </c>
    </row>
    <row r="1344" spans="1:5" x14ac:dyDescent="0.55000000000000004">
      <c r="A1344" s="8" t="str" cm="1">
        <f t="array" aca="1" ref="A1344" ca="1">IF(INDIRECT("出席票!$F"&amp;TEXT(ROW(A1344),"0"),TRUE)="","",INDIRECT("出席票!$F"&amp;TEXT(ROW(A1344),"0"),TRUE))</f>
        <v/>
      </c>
      <c r="B1344" s="8" t="str" cm="1">
        <f t="array" aca="1" ref="B1344" ca="1">IF(INDIRECT("出席票!$G"&amp;TEXT(ROW(B1344),"0"),TRUE)="","",INDIRECT("出席票!$G"&amp;TEXT(ROW(B1344),"0"),TRUE))</f>
        <v/>
      </c>
      <c r="D1344" s="8" t="str" cm="1">
        <f t="array" aca="1" ref="D1344" ca="1">IF(INDIRECT("答案!$F"&amp;TEXT(ROW(D1344),"0"),TRUE)="","",INDIRECT("答案!$F"&amp;TEXT(ROW(D1344),"0"),TRUE))</f>
        <v/>
      </c>
      <c r="E1344" s="8" t="str" cm="1">
        <f t="array" aca="1" ref="E1344" ca="1">IF(INDIRECT("答案!$G"&amp;TEXT(ROW(E1344),"0"),TRUE)="","",INDIRECT("答案!$G"&amp;TEXT(ROW(E1344),"0"),TRUE))</f>
        <v/>
      </c>
    </row>
    <row r="1345" spans="1:5" x14ac:dyDescent="0.55000000000000004">
      <c r="A1345" s="8" t="str" cm="1">
        <f t="array" aca="1" ref="A1345" ca="1">IF(INDIRECT("出席票!$F"&amp;TEXT(ROW(A1345),"0"),TRUE)="","",INDIRECT("出席票!$F"&amp;TEXT(ROW(A1345),"0"),TRUE))</f>
        <v/>
      </c>
      <c r="B1345" s="8" t="str" cm="1">
        <f t="array" aca="1" ref="B1345" ca="1">IF(INDIRECT("出席票!$G"&amp;TEXT(ROW(B1345),"0"),TRUE)="","",INDIRECT("出席票!$G"&amp;TEXT(ROW(B1345),"0"),TRUE))</f>
        <v/>
      </c>
      <c r="D1345" s="8" t="str" cm="1">
        <f t="array" aca="1" ref="D1345" ca="1">IF(INDIRECT("答案!$F"&amp;TEXT(ROW(D1345),"0"),TRUE)="","",INDIRECT("答案!$F"&amp;TEXT(ROW(D1345),"0"),TRUE))</f>
        <v/>
      </c>
      <c r="E1345" s="8" t="str" cm="1">
        <f t="array" aca="1" ref="E1345" ca="1">IF(INDIRECT("答案!$G"&amp;TEXT(ROW(E1345),"0"),TRUE)="","",INDIRECT("答案!$G"&amp;TEXT(ROW(E1345),"0"),TRUE))</f>
        <v/>
      </c>
    </row>
    <row r="1346" spans="1:5" x14ac:dyDescent="0.55000000000000004">
      <c r="A1346" s="8" t="str" cm="1">
        <f t="array" aca="1" ref="A1346" ca="1">IF(INDIRECT("出席票!$F"&amp;TEXT(ROW(A1346),"0"),TRUE)="","",INDIRECT("出席票!$F"&amp;TEXT(ROW(A1346),"0"),TRUE))</f>
        <v/>
      </c>
      <c r="B1346" s="8" t="str" cm="1">
        <f t="array" aca="1" ref="B1346" ca="1">IF(INDIRECT("出席票!$G"&amp;TEXT(ROW(B1346),"0"),TRUE)="","",INDIRECT("出席票!$G"&amp;TEXT(ROW(B1346),"0"),TRUE))</f>
        <v/>
      </c>
      <c r="D1346" s="8" t="str" cm="1">
        <f t="array" aca="1" ref="D1346" ca="1">IF(INDIRECT("答案!$F"&amp;TEXT(ROW(D1346),"0"),TRUE)="","",INDIRECT("答案!$F"&amp;TEXT(ROW(D1346),"0"),TRUE))</f>
        <v/>
      </c>
      <c r="E1346" s="8" t="str" cm="1">
        <f t="array" aca="1" ref="E1346" ca="1">IF(INDIRECT("答案!$G"&amp;TEXT(ROW(E1346),"0"),TRUE)="","",INDIRECT("答案!$G"&amp;TEXT(ROW(E1346),"0"),TRUE))</f>
        <v/>
      </c>
    </row>
    <row r="1347" spans="1:5" x14ac:dyDescent="0.55000000000000004">
      <c r="A1347" s="8" t="str" cm="1">
        <f t="array" aca="1" ref="A1347" ca="1">IF(INDIRECT("出席票!$F"&amp;TEXT(ROW(A1347),"0"),TRUE)="","",INDIRECT("出席票!$F"&amp;TEXT(ROW(A1347),"0"),TRUE))</f>
        <v/>
      </c>
      <c r="B1347" s="8" t="str" cm="1">
        <f t="array" aca="1" ref="B1347" ca="1">IF(INDIRECT("出席票!$G"&amp;TEXT(ROW(B1347),"0"),TRUE)="","",INDIRECT("出席票!$G"&amp;TEXT(ROW(B1347),"0"),TRUE))</f>
        <v/>
      </c>
      <c r="D1347" s="8" t="str" cm="1">
        <f t="array" aca="1" ref="D1347" ca="1">IF(INDIRECT("答案!$F"&amp;TEXT(ROW(D1347),"0"),TRUE)="","",INDIRECT("答案!$F"&amp;TEXT(ROW(D1347),"0"),TRUE))</f>
        <v/>
      </c>
      <c r="E1347" s="8" t="str" cm="1">
        <f t="array" aca="1" ref="E1347" ca="1">IF(INDIRECT("答案!$G"&amp;TEXT(ROW(E1347),"0"),TRUE)="","",INDIRECT("答案!$G"&amp;TEXT(ROW(E1347),"0"),TRUE))</f>
        <v/>
      </c>
    </row>
    <row r="1348" spans="1:5" x14ac:dyDescent="0.55000000000000004">
      <c r="A1348" s="8" t="str" cm="1">
        <f t="array" aca="1" ref="A1348" ca="1">IF(INDIRECT("出席票!$F"&amp;TEXT(ROW(A1348),"0"),TRUE)="","",INDIRECT("出席票!$F"&amp;TEXT(ROW(A1348),"0"),TRUE))</f>
        <v/>
      </c>
      <c r="B1348" s="8" t="str" cm="1">
        <f t="array" aca="1" ref="B1348" ca="1">IF(INDIRECT("出席票!$G"&amp;TEXT(ROW(B1348),"0"),TRUE)="","",INDIRECT("出席票!$G"&amp;TEXT(ROW(B1348),"0"),TRUE))</f>
        <v/>
      </c>
      <c r="D1348" s="8" t="str" cm="1">
        <f t="array" aca="1" ref="D1348" ca="1">IF(INDIRECT("答案!$F"&amp;TEXT(ROW(D1348),"0"),TRUE)="","",INDIRECT("答案!$F"&amp;TEXT(ROW(D1348),"0"),TRUE))</f>
        <v/>
      </c>
      <c r="E1348" s="8" t="str" cm="1">
        <f t="array" aca="1" ref="E1348" ca="1">IF(INDIRECT("答案!$G"&amp;TEXT(ROW(E1348),"0"),TRUE)="","",INDIRECT("答案!$G"&amp;TEXT(ROW(E1348),"0"),TRUE))</f>
        <v/>
      </c>
    </row>
    <row r="1349" spans="1:5" x14ac:dyDescent="0.55000000000000004">
      <c r="A1349" s="8" t="str" cm="1">
        <f t="array" aca="1" ref="A1349" ca="1">IF(INDIRECT("出席票!$F"&amp;TEXT(ROW(A1349),"0"),TRUE)="","",INDIRECT("出席票!$F"&amp;TEXT(ROW(A1349),"0"),TRUE))</f>
        <v/>
      </c>
      <c r="B1349" s="8" t="str" cm="1">
        <f t="array" aca="1" ref="B1349" ca="1">IF(INDIRECT("出席票!$G"&amp;TEXT(ROW(B1349),"0"),TRUE)="","",INDIRECT("出席票!$G"&amp;TEXT(ROW(B1349),"0"),TRUE))</f>
        <v/>
      </c>
      <c r="D1349" s="8" t="str" cm="1">
        <f t="array" aca="1" ref="D1349" ca="1">IF(INDIRECT("答案!$F"&amp;TEXT(ROW(D1349),"0"),TRUE)="","",INDIRECT("答案!$F"&amp;TEXT(ROW(D1349),"0"),TRUE))</f>
        <v/>
      </c>
      <c r="E1349" s="8" t="str" cm="1">
        <f t="array" aca="1" ref="E1349" ca="1">IF(INDIRECT("答案!$G"&amp;TEXT(ROW(E1349),"0"),TRUE)="","",INDIRECT("答案!$G"&amp;TEXT(ROW(E1349),"0"),TRUE))</f>
        <v/>
      </c>
    </row>
    <row r="1350" spans="1:5" x14ac:dyDescent="0.55000000000000004">
      <c r="A1350" s="8" t="str" cm="1">
        <f t="array" aca="1" ref="A1350" ca="1">IF(INDIRECT("出席票!$F"&amp;TEXT(ROW(A1350),"0"),TRUE)="","",INDIRECT("出席票!$F"&amp;TEXT(ROW(A1350),"0"),TRUE))</f>
        <v/>
      </c>
      <c r="B1350" s="8" t="str" cm="1">
        <f t="array" aca="1" ref="B1350" ca="1">IF(INDIRECT("出席票!$G"&amp;TEXT(ROW(B1350),"0"),TRUE)="","",INDIRECT("出席票!$G"&amp;TEXT(ROW(B1350),"0"),TRUE))</f>
        <v/>
      </c>
      <c r="D1350" s="8" t="str" cm="1">
        <f t="array" aca="1" ref="D1350" ca="1">IF(INDIRECT("答案!$F"&amp;TEXT(ROW(D1350),"0"),TRUE)="","",INDIRECT("答案!$F"&amp;TEXT(ROW(D1350),"0"),TRUE))</f>
        <v/>
      </c>
      <c r="E1350" s="8" t="str" cm="1">
        <f t="array" aca="1" ref="E1350" ca="1">IF(INDIRECT("答案!$G"&amp;TEXT(ROW(E1350),"0"),TRUE)="","",INDIRECT("答案!$G"&amp;TEXT(ROW(E1350),"0"),TRUE))</f>
        <v/>
      </c>
    </row>
    <row r="1351" spans="1:5" x14ac:dyDescent="0.55000000000000004">
      <c r="A1351" s="8" t="str" cm="1">
        <f t="array" aca="1" ref="A1351" ca="1">IF(INDIRECT("出席票!$F"&amp;TEXT(ROW(A1351),"0"),TRUE)="","",INDIRECT("出席票!$F"&amp;TEXT(ROW(A1351),"0"),TRUE))</f>
        <v/>
      </c>
      <c r="B1351" s="8" t="str" cm="1">
        <f t="array" aca="1" ref="B1351" ca="1">IF(INDIRECT("出席票!$G"&amp;TEXT(ROW(B1351),"0"),TRUE)="","",INDIRECT("出席票!$G"&amp;TEXT(ROW(B1351),"0"),TRUE))</f>
        <v/>
      </c>
      <c r="D1351" s="8" t="str" cm="1">
        <f t="array" aca="1" ref="D1351" ca="1">IF(INDIRECT("答案!$F"&amp;TEXT(ROW(D1351),"0"),TRUE)="","",INDIRECT("答案!$F"&amp;TEXT(ROW(D1351),"0"),TRUE))</f>
        <v/>
      </c>
      <c r="E1351" s="8" t="str" cm="1">
        <f t="array" aca="1" ref="E1351" ca="1">IF(INDIRECT("答案!$G"&amp;TEXT(ROW(E1351),"0"),TRUE)="","",INDIRECT("答案!$G"&amp;TEXT(ROW(E1351),"0"),TRUE))</f>
        <v/>
      </c>
    </row>
    <row r="1352" spans="1:5" x14ac:dyDescent="0.55000000000000004">
      <c r="A1352" s="8" t="str" cm="1">
        <f t="array" aca="1" ref="A1352" ca="1">IF(INDIRECT("出席票!$F"&amp;TEXT(ROW(A1352),"0"),TRUE)="","",INDIRECT("出席票!$F"&amp;TEXT(ROW(A1352),"0"),TRUE))</f>
        <v/>
      </c>
      <c r="B1352" s="8" t="str" cm="1">
        <f t="array" aca="1" ref="B1352" ca="1">IF(INDIRECT("出席票!$G"&amp;TEXT(ROW(B1352),"0"),TRUE)="","",INDIRECT("出席票!$G"&amp;TEXT(ROW(B1352),"0"),TRUE))</f>
        <v/>
      </c>
      <c r="D1352" s="8" t="str" cm="1">
        <f t="array" aca="1" ref="D1352" ca="1">IF(INDIRECT("答案!$F"&amp;TEXT(ROW(D1352),"0"),TRUE)="","",INDIRECT("答案!$F"&amp;TEXT(ROW(D1352),"0"),TRUE))</f>
        <v/>
      </c>
      <c r="E1352" s="8" t="str" cm="1">
        <f t="array" aca="1" ref="E1352" ca="1">IF(INDIRECT("答案!$G"&amp;TEXT(ROW(E1352),"0"),TRUE)="","",INDIRECT("答案!$G"&amp;TEXT(ROW(E1352),"0"),TRUE))</f>
        <v/>
      </c>
    </row>
    <row r="1353" spans="1:5" x14ac:dyDescent="0.55000000000000004">
      <c r="A1353" s="8" t="str" cm="1">
        <f t="array" aca="1" ref="A1353" ca="1">IF(INDIRECT("出席票!$F"&amp;TEXT(ROW(A1353),"0"),TRUE)="","",INDIRECT("出席票!$F"&amp;TEXT(ROW(A1353),"0"),TRUE))</f>
        <v/>
      </c>
      <c r="B1353" s="8" t="str" cm="1">
        <f t="array" aca="1" ref="B1353" ca="1">IF(INDIRECT("出席票!$G"&amp;TEXT(ROW(B1353),"0"),TRUE)="","",INDIRECT("出席票!$G"&amp;TEXT(ROW(B1353),"0"),TRUE))</f>
        <v/>
      </c>
      <c r="D1353" s="8" t="str" cm="1">
        <f t="array" aca="1" ref="D1353" ca="1">IF(INDIRECT("答案!$F"&amp;TEXT(ROW(D1353),"0"),TRUE)="","",INDIRECT("答案!$F"&amp;TEXT(ROW(D1353),"0"),TRUE))</f>
        <v/>
      </c>
      <c r="E1353" s="8" t="str" cm="1">
        <f t="array" aca="1" ref="E1353" ca="1">IF(INDIRECT("答案!$G"&amp;TEXT(ROW(E1353),"0"),TRUE)="","",INDIRECT("答案!$G"&amp;TEXT(ROW(E1353),"0"),TRUE))</f>
        <v/>
      </c>
    </row>
    <row r="1354" spans="1:5" x14ac:dyDescent="0.55000000000000004">
      <c r="A1354" s="8" t="str" cm="1">
        <f t="array" aca="1" ref="A1354" ca="1">IF(INDIRECT("出席票!$F"&amp;TEXT(ROW(A1354),"0"),TRUE)="","",INDIRECT("出席票!$F"&amp;TEXT(ROW(A1354),"0"),TRUE))</f>
        <v/>
      </c>
      <c r="B1354" s="8" t="str" cm="1">
        <f t="array" aca="1" ref="B1354" ca="1">IF(INDIRECT("出席票!$G"&amp;TEXT(ROW(B1354),"0"),TRUE)="","",INDIRECT("出席票!$G"&amp;TEXT(ROW(B1354),"0"),TRUE))</f>
        <v/>
      </c>
      <c r="D1354" s="8" t="str" cm="1">
        <f t="array" aca="1" ref="D1354" ca="1">IF(INDIRECT("答案!$F"&amp;TEXT(ROW(D1354),"0"),TRUE)="","",INDIRECT("答案!$F"&amp;TEXT(ROW(D1354),"0"),TRUE))</f>
        <v/>
      </c>
      <c r="E1354" s="8" t="str" cm="1">
        <f t="array" aca="1" ref="E1354" ca="1">IF(INDIRECT("答案!$G"&amp;TEXT(ROW(E1354),"0"),TRUE)="","",INDIRECT("答案!$G"&amp;TEXT(ROW(E1354),"0"),TRUE))</f>
        <v/>
      </c>
    </row>
    <row r="1355" spans="1:5" x14ac:dyDescent="0.55000000000000004">
      <c r="A1355" s="8" t="str" cm="1">
        <f t="array" aca="1" ref="A1355" ca="1">IF(INDIRECT("出席票!$F"&amp;TEXT(ROW(A1355),"0"),TRUE)="","",INDIRECT("出席票!$F"&amp;TEXT(ROW(A1355),"0"),TRUE))</f>
        <v/>
      </c>
      <c r="B1355" s="8" t="str" cm="1">
        <f t="array" aca="1" ref="B1355" ca="1">IF(INDIRECT("出席票!$G"&amp;TEXT(ROW(B1355),"0"),TRUE)="","",INDIRECT("出席票!$G"&amp;TEXT(ROW(B1355),"0"),TRUE))</f>
        <v/>
      </c>
      <c r="D1355" s="8" t="str" cm="1">
        <f t="array" aca="1" ref="D1355" ca="1">IF(INDIRECT("答案!$F"&amp;TEXT(ROW(D1355),"0"),TRUE)="","",INDIRECT("答案!$F"&amp;TEXT(ROW(D1355),"0"),TRUE))</f>
        <v/>
      </c>
      <c r="E1355" s="8" t="str" cm="1">
        <f t="array" aca="1" ref="E1355" ca="1">IF(INDIRECT("答案!$G"&amp;TEXT(ROW(E1355),"0"),TRUE)="","",INDIRECT("答案!$G"&amp;TEXT(ROW(E1355),"0"),TRUE))</f>
        <v/>
      </c>
    </row>
    <row r="1356" spans="1:5" x14ac:dyDescent="0.55000000000000004">
      <c r="A1356" s="8" t="str" cm="1">
        <f t="array" aca="1" ref="A1356" ca="1">IF(INDIRECT("出席票!$F"&amp;TEXT(ROW(A1356),"0"),TRUE)="","",INDIRECT("出席票!$F"&amp;TEXT(ROW(A1356),"0"),TRUE))</f>
        <v/>
      </c>
      <c r="B1356" s="8" t="str" cm="1">
        <f t="array" aca="1" ref="B1356" ca="1">IF(INDIRECT("出席票!$G"&amp;TEXT(ROW(B1356),"0"),TRUE)="","",INDIRECT("出席票!$G"&amp;TEXT(ROW(B1356),"0"),TRUE))</f>
        <v/>
      </c>
      <c r="D1356" s="8" t="str" cm="1">
        <f t="array" aca="1" ref="D1356" ca="1">IF(INDIRECT("答案!$F"&amp;TEXT(ROW(D1356),"0"),TRUE)="","",INDIRECT("答案!$F"&amp;TEXT(ROW(D1356),"0"),TRUE))</f>
        <v/>
      </c>
      <c r="E1356" s="8" t="str" cm="1">
        <f t="array" aca="1" ref="E1356" ca="1">IF(INDIRECT("答案!$G"&amp;TEXT(ROW(E1356),"0"),TRUE)="","",INDIRECT("答案!$G"&amp;TEXT(ROW(E1356),"0"),TRUE))</f>
        <v/>
      </c>
    </row>
    <row r="1357" spans="1:5" x14ac:dyDescent="0.55000000000000004">
      <c r="A1357" s="8" t="str" cm="1">
        <f t="array" aca="1" ref="A1357" ca="1">IF(INDIRECT("出席票!$F"&amp;TEXT(ROW(A1357),"0"),TRUE)="","",INDIRECT("出席票!$F"&amp;TEXT(ROW(A1357),"0"),TRUE))</f>
        <v/>
      </c>
      <c r="B1357" s="8" t="str" cm="1">
        <f t="array" aca="1" ref="B1357" ca="1">IF(INDIRECT("出席票!$G"&amp;TEXT(ROW(B1357),"0"),TRUE)="","",INDIRECT("出席票!$G"&amp;TEXT(ROW(B1357),"0"),TRUE))</f>
        <v/>
      </c>
      <c r="D1357" s="8" t="str" cm="1">
        <f t="array" aca="1" ref="D1357" ca="1">IF(INDIRECT("答案!$F"&amp;TEXT(ROW(D1357),"0"),TRUE)="","",INDIRECT("答案!$F"&amp;TEXT(ROW(D1357),"0"),TRUE))</f>
        <v/>
      </c>
      <c r="E1357" s="8" t="str" cm="1">
        <f t="array" aca="1" ref="E1357" ca="1">IF(INDIRECT("答案!$G"&amp;TEXT(ROW(E1357),"0"),TRUE)="","",INDIRECT("答案!$G"&amp;TEXT(ROW(E1357),"0"),TRUE))</f>
        <v/>
      </c>
    </row>
    <row r="1358" spans="1:5" x14ac:dyDescent="0.55000000000000004">
      <c r="A1358" s="8" t="str" cm="1">
        <f t="array" aca="1" ref="A1358" ca="1">IF(INDIRECT("出席票!$F"&amp;TEXT(ROW(A1358),"0"),TRUE)="","",INDIRECT("出席票!$F"&amp;TEXT(ROW(A1358),"0"),TRUE))</f>
        <v/>
      </c>
      <c r="B1358" s="8" t="str" cm="1">
        <f t="array" aca="1" ref="B1358" ca="1">IF(INDIRECT("出席票!$G"&amp;TEXT(ROW(B1358),"0"),TRUE)="","",INDIRECT("出席票!$G"&amp;TEXT(ROW(B1358),"0"),TRUE))</f>
        <v/>
      </c>
      <c r="D1358" s="8" t="str" cm="1">
        <f t="array" aca="1" ref="D1358" ca="1">IF(INDIRECT("答案!$F"&amp;TEXT(ROW(D1358),"0"),TRUE)="","",INDIRECT("答案!$F"&amp;TEXT(ROW(D1358),"0"),TRUE))</f>
        <v/>
      </c>
      <c r="E1358" s="8" t="str" cm="1">
        <f t="array" aca="1" ref="E1358" ca="1">IF(INDIRECT("答案!$G"&amp;TEXT(ROW(E1358),"0"),TRUE)="","",INDIRECT("答案!$G"&amp;TEXT(ROW(E1358),"0"),TRUE))</f>
        <v/>
      </c>
    </row>
    <row r="1359" spans="1:5" x14ac:dyDescent="0.55000000000000004">
      <c r="A1359" s="8" t="str" cm="1">
        <f t="array" aca="1" ref="A1359" ca="1">IF(INDIRECT("出席票!$F"&amp;TEXT(ROW(A1359),"0"),TRUE)="","",INDIRECT("出席票!$F"&amp;TEXT(ROW(A1359),"0"),TRUE))</f>
        <v/>
      </c>
      <c r="B1359" s="8" t="str" cm="1">
        <f t="array" aca="1" ref="B1359" ca="1">IF(INDIRECT("出席票!$G"&amp;TEXT(ROW(B1359),"0"),TRUE)="","",INDIRECT("出席票!$G"&amp;TEXT(ROW(B1359),"0"),TRUE))</f>
        <v/>
      </c>
      <c r="D1359" s="8" t="str" cm="1">
        <f t="array" aca="1" ref="D1359" ca="1">IF(INDIRECT("答案!$F"&amp;TEXT(ROW(D1359),"0"),TRUE)="","",INDIRECT("答案!$F"&amp;TEXT(ROW(D1359),"0"),TRUE))</f>
        <v/>
      </c>
      <c r="E1359" s="8" t="str" cm="1">
        <f t="array" aca="1" ref="E1359" ca="1">IF(INDIRECT("答案!$G"&amp;TEXT(ROW(E1359),"0"),TRUE)="","",INDIRECT("答案!$G"&amp;TEXT(ROW(E1359),"0"),TRUE))</f>
        <v/>
      </c>
    </row>
    <row r="1360" spans="1:5" x14ac:dyDescent="0.55000000000000004">
      <c r="A1360" s="8" t="str" cm="1">
        <f t="array" aca="1" ref="A1360" ca="1">IF(INDIRECT("出席票!$F"&amp;TEXT(ROW(A1360),"0"),TRUE)="","",INDIRECT("出席票!$F"&amp;TEXT(ROW(A1360),"0"),TRUE))</f>
        <v/>
      </c>
      <c r="B1360" s="8" t="str" cm="1">
        <f t="array" aca="1" ref="B1360" ca="1">IF(INDIRECT("出席票!$G"&amp;TEXT(ROW(B1360),"0"),TRUE)="","",INDIRECT("出席票!$G"&amp;TEXT(ROW(B1360),"0"),TRUE))</f>
        <v/>
      </c>
      <c r="D1360" s="8" t="str" cm="1">
        <f t="array" aca="1" ref="D1360" ca="1">IF(INDIRECT("答案!$F"&amp;TEXT(ROW(D1360),"0"),TRUE)="","",INDIRECT("答案!$F"&amp;TEXT(ROW(D1360),"0"),TRUE))</f>
        <v/>
      </c>
      <c r="E1360" s="8" t="str" cm="1">
        <f t="array" aca="1" ref="E1360" ca="1">IF(INDIRECT("答案!$G"&amp;TEXT(ROW(E1360),"0"),TRUE)="","",INDIRECT("答案!$G"&amp;TEXT(ROW(E1360),"0"),TRUE))</f>
        <v/>
      </c>
    </row>
    <row r="1361" spans="1:5" x14ac:dyDescent="0.55000000000000004">
      <c r="A1361" s="8" t="str" cm="1">
        <f t="array" aca="1" ref="A1361" ca="1">IF(INDIRECT("出席票!$F"&amp;TEXT(ROW(A1361),"0"),TRUE)="","",INDIRECT("出席票!$F"&amp;TEXT(ROW(A1361),"0"),TRUE))</f>
        <v/>
      </c>
      <c r="B1361" s="8" t="str" cm="1">
        <f t="array" aca="1" ref="B1361" ca="1">IF(INDIRECT("出席票!$G"&amp;TEXT(ROW(B1361),"0"),TRUE)="","",INDIRECT("出席票!$G"&amp;TEXT(ROW(B1361),"0"),TRUE))</f>
        <v/>
      </c>
      <c r="D1361" s="8" t="str" cm="1">
        <f t="array" aca="1" ref="D1361" ca="1">IF(INDIRECT("答案!$F"&amp;TEXT(ROW(D1361),"0"),TRUE)="","",INDIRECT("答案!$F"&amp;TEXT(ROW(D1361),"0"),TRUE))</f>
        <v/>
      </c>
      <c r="E1361" s="8" t="str" cm="1">
        <f t="array" aca="1" ref="E1361" ca="1">IF(INDIRECT("答案!$G"&amp;TEXT(ROW(E1361),"0"),TRUE)="","",INDIRECT("答案!$G"&amp;TEXT(ROW(E1361),"0"),TRUE))</f>
        <v/>
      </c>
    </row>
    <row r="1362" spans="1:5" x14ac:dyDescent="0.55000000000000004">
      <c r="A1362" s="8" t="str" cm="1">
        <f t="array" aca="1" ref="A1362" ca="1">IF(INDIRECT("出席票!$F"&amp;TEXT(ROW(A1362),"0"),TRUE)="","",INDIRECT("出席票!$F"&amp;TEXT(ROW(A1362),"0"),TRUE))</f>
        <v/>
      </c>
      <c r="B1362" s="8" t="str" cm="1">
        <f t="array" aca="1" ref="B1362" ca="1">IF(INDIRECT("出席票!$G"&amp;TEXT(ROW(B1362),"0"),TRUE)="","",INDIRECT("出席票!$G"&amp;TEXT(ROW(B1362),"0"),TRUE))</f>
        <v/>
      </c>
      <c r="D1362" s="8" t="str" cm="1">
        <f t="array" aca="1" ref="D1362" ca="1">IF(INDIRECT("答案!$F"&amp;TEXT(ROW(D1362),"0"),TRUE)="","",INDIRECT("答案!$F"&amp;TEXT(ROW(D1362),"0"),TRUE))</f>
        <v/>
      </c>
      <c r="E1362" s="8" t="str" cm="1">
        <f t="array" aca="1" ref="E1362" ca="1">IF(INDIRECT("答案!$G"&amp;TEXT(ROW(E1362),"0"),TRUE)="","",INDIRECT("答案!$G"&amp;TEXT(ROW(E1362),"0"),TRUE))</f>
        <v/>
      </c>
    </row>
    <row r="1363" spans="1:5" x14ac:dyDescent="0.55000000000000004">
      <c r="A1363" s="8" t="str" cm="1">
        <f t="array" aca="1" ref="A1363" ca="1">IF(INDIRECT("出席票!$F"&amp;TEXT(ROW(A1363),"0"),TRUE)="","",INDIRECT("出席票!$F"&amp;TEXT(ROW(A1363),"0"),TRUE))</f>
        <v/>
      </c>
      <c r="B1363" s="8" t="str" cm="1">
        <f t="array" aca="1" ref="B1363" ca="1">IF(INDIRECT("出席票!$G"&amp;TEXT(ROW(B1363),"0"),TRUE)="","",INDIRECT("出席票!$G"&amp;TEXT(ROW(B1363),"0"),TRUE))</f>
        <v/>
      </c>
      <c r="D1363" s="8" t="str" cm="1">
        <f t="array" aca="1" ref="D1363" ca="1">IF(INDIRECT("答案!$F"&amp;TEXT(ROW(D1363),"0"),TRUE)="","",INDIRECT("答案!$F"&amp;TEXT(ROW(D1363),"0"),TRUE))</f>
        <v/>
      </c>
      <c r="E1363" s="8" t="str" cm="1">
        <f t="array" aca="1" ref="E1363" ca="1">IF(INDIRECT("答案!$G"&amp;TEXT(ROW(E1363),"0"),TRUE)="","",INDIRECT("答案!$G"&amp;TEXT(ROW(E1363),"0"),TRUE))</f>
        <v/>
      </c>
    </row>
    <row r="1364" spans="1:5" x14ac:dyDescent="0.55000000000000004">
      <c r="A1364" s="8" t="str" cm="1">
        <f t="array" aca="1" ref="A1364" ca="1">IF(INDIRECT("出席票!$F"&amp;TEXT(ROW(A1364),"0"),TRUE)="","",INDIRECT("出席票!$F"&amp;TEXT(ROW(A1364),"0"),TRUE))</f>
        <v/>
      </c>
      <c r="B1364" s="8" t="str" cm="1">
        <f t="array" aca="1" ref="B1364" ca="1">IF(INDIRECT("出席票!$G"&amp;TEXT(ROW(B1364),"0"),TRUE)="","",INDIRECT("出席票!$G"&amp;TEXT(ROW(B1364),"0"),TRUE))</f>
        <v/>
      </c>
      <c r="D1364" s="8" t="str" cm="1">
        <f t="array" aca="1" ref="D1364" ca="1">IF(INDIRECT("答案!$F"&amp;TEXT(ROW(D1364),"0"),TRUE)="","",INDIRECT("答案!$F"&amp;TEXT(ROW(D1364),"0"),TRUE))</f>
        <v/>
      </c>
      <c r="E1364" s="8" t="str" cm="1">
        <f t="array" aca="1" ref="E1364" ca="1">IF(INDIRECT("答案!$G"&amp;TEXT(ROW(E1364),"0"),TRUE)="","",INDIRECT("答案!$G"&amp;TEXT(ROW(E1364),"0"),TRUE))</f>
        <v/>
      </c>
    </row>
    <row r="1365" spans="1:5" x14ac:dyDescent="0.55000000000000004">
      <c r="A1365" s="8" t="str" cm="1">
        <f t="array" aca="1" ref="A1365" ca="1">IF(INDIRECT("出席票!$F"&amp;TEXT(ROW(A1365),"0"),TRUE)="","",INDIRECT("出席票!$F"&amp;TEXT(ROW(A1365),"0"),TRUE))</f>
        <v/>
      </c>
      <c r="B1365" s="8" t="str" cm="1">
        <f t="array" aca="1" ref="B1365" ca="1">IF(INDIRECT("出席票!$G"&amp;TEXT(ROW(B1365),"0"),TRUE)="","",INDIRECT("出席票!$G"&amp;TEXT(ROW(B1365),"0"),TRUE))</f>
        <v/>
      </c>
      <c r="D1365" s="8" t="str" cm="1">
        <f t="array" aca="1" ref="D1365" ca="1">IF(INDIRECT("答案!$F"&amp;TEXT(ROW(D1365),"0"),TRUE)="","",INDIRECT("答案!$F"&amp;TEXT(ROW(D1365),"0"),TRUE))</f>
        <v/>
      </c>
      <c r="E1365" s="8" t="str" cm="1">
        <f t="array" aca="1" ref="E1365" ca="1">IF(INDIRECT("答案!$G"&amp;TEXT(ROW(E1365),"0"),TRUE)="","",INDIRECT("答案!$G"&amp;TEXT(ROW(E1365),"0"),TRUE))</f>
        <v/>
      </c>
    </row>
    <row r="1366" spans="1:5" x14ac:dyDescent="0.55000000000000004">
      <c r="A1366" s="8" t="str" cm="1">
        <f t="array" aca="1" ref="A1366" ca="1">IF(INDIRECT("出席票!$F"&amp;TEXT(ROW(A1366),"0"),TRUE)="","",INDIRECT("出席票!$F"&amp;TEXT(ROW(A1366),"0"),TRUE))</f>
        <v/>
      </c>
      <c r="B1366" s="8" t="str" cm="1">
        <f t="array" aca="1" ref="B1366" ca="1">IF(INDIRECT("出席票!$G"&amp;TEXT(ROW(B1366),"0"),TRUE)="","",INDIRECT("出席票!$G"&amp;TEXT(ROW(B1366),"0"),TRUE))</f>
        <v/>
      </c>
      <c r="D1366" s="8" t="str" cm="1">
        <f t="array" aca="1" ref="D1366" ca="1">IF(INDIRECT("答案!$F"&amp;TEXT(ROW(D1366),"0"),TRUE)="","",INDIRECT("答案!$F"&amp;TEXT(ROW(D1366),"0"),TRUE))</f>
        <v/>
      </c>
      <c r="E1366" s="8" t="str" cm="1">
        <f t="array" aca="1" ref="E1366" ca="1">IF(INDIRECT("答案!$G"&amp;TEXT(ROW(E1366),"0"),TRUE)="","",INDIRECT("答案!$G"&amp;TEXT(ROW(E1366),"0"),TRUE))</f>
        <v/>
      </c>
    </row>
    <row r="1367" spans="1:5" x14ac:dyDescent="0.55000000000000004">
      <c r="A1367" s="8" t="str" cm="1">
        <f t="array" aca="1" ref="A1367" ca="1">IF(INDIRECT("出席票!$F"&amp;TEXT(ROW(A1367),"0"),TRUE)="","",INDIRECT("出席票!$F"&amp;TEXT(ROW(A1367),"0"),TRUE))</f>
        <v/>
      </c>
      <c r="B1367" s="8" t="str" cm="1">
        <f t="array" aca="1" ref="B1367" ca="1">IF(INDIRECT("出席票!$G"&amp;TEXT(ROW(B1367),"0"),TRUE)="","",INDIRECT("出席票!$G"&amp;TEXT(ROW(B1367),"0"),TRUE))</f>
        <v/>
      </c>
      <c r="D1367" s="8" t="str" cm="1">
        <f t="array" aca="1" ref="D1367" ca="1">IF(INDIRECT("答案!$F"&amp;TEXT(ROW(D1367),"0"),TRUE)="","",INDIRECT("答案!$F"&amp;TEXT(ROW(D1367),"0"),TRUE))</f>
        <v/>
      </c>
      <c r="E1367" s="8" t="str" cm="1">
        <f t="array" aca="1" ref="E1367" ca="1">IF(INDIRECT("答案!$G"&amp;TEXT(ROW(E1367),"0"),TRUE)="","",INDIRECT("答案!$G"&amp;TEXT(ROW(E1367),"0"),TRUE))</f>
        <v/>
      </c>
    </row>
    <row r="1368" spans="1:5" x14ac:dyDescent="0.55000000000000004">
      <c r="A1368" s="8" t="str" cm="1">
        <f t="array" aca="1" ref="A1368" ca="1">IF(INDIRECT("出席票!$F"&amp;TEXT(ROW(A1368),"0"),TRUE)="","",INDIRECT("出席票!$F"&amp;TEXT(ROW(A1368),"0"),TRUE))</f>
        <v/>
      </c>
      <c r="B1368" s="8" t="str" cm="1">
        <f t="array" aca="1" ref="B1368" ca="1">IF(INDIRECT("出席票!$G"&amp;TEXT(ROW(B1368),"0"),TRUE)="","",INDIRECT("出席票!$G"&amp;TEXT(ROW(B1368),"0"),TRUE))</f>
        <v/>
      </c>
      <c r="D1368" s="8" t="str" cm="1">
        <f t="array" aca="1" ref="D1368" ca="1">IF(INDIRECT("答案!$F"&amp;TEXT(ROW(D1368),"0"),TRUE)="","",INDIRECT("答案!$F"&amp;TEXT(ROW(D1368),"0"),TRUE))</f>
        <v/>
      </c>
      <c r="E1368" s="8" t="str" cm="1">
        <f t="array" aca="1" ref="E1368" ca="1">IF(INDIRECT("答案!$G"&amp;TEXT(ROW(E1368),"0"),TRUE)="","",INDIRECT("答案!$G"&amp;TEXT(ROW(E1368),"0"),TRUE))</f>
        <v/>
      </c>
    </row>
    <row r="1369" spans="1:5" x14ac:dyDescent="0.55000000000000004">
      <c r="A1369" s="8" t="str" cm="1">
        <f t="array" aca="1" ref="A1369" ca="1">IF(INDIRECT("出席票!$F"&amp;TEXT(ROW(A1369),"0"),TRUE)="","",INDIRECT("出席票!$F"&amp;TEXT(ROW(A1369),"0"),TRUE))</f>
        <v/>
      </c>
      <c r="B1369" s="8" t="str" cm="1">
        <f t="array" aca="1" ref="B1369" ca="1">IF(INDIRECT("出席票!$G"&amp;TEXT(ROW(B1369),"0"),TRUE)="","",INDIRECT("出席票!$G"&amp;TEXT(ROW(B1369),"0"),TRUE))</f>
        <v/>
      </c>
      <c r="D1369" s="8" t="str" cm="1">
        <f t="array" aca="1" ref="D1369" ca="1">IF(INDIRECT("答案!$F"&amp;TEXT(ROW(D1369),"0"),TRUE)="","",INDIRECT("答案!$F"&amp;TEXT(ROW(D1369),"0"),TRUE))</f>
        <v/>
      </c>
      <c r="E1369" s="8" t="str" cm="1">
        <f t="array" aca="1" ref="E1369" ca="1">IF(INDIRECT("答案!$G"&amp;TEXT(ROW(E1369),"0"),TRUE)="","",INDIRECT("答案!$G"&amp;TEXT(ROW(E1369),"0"),TRUE))</f>
        <v/>
      </c>
    </row>
    <row r="1370" spans="1:5" x14ac:dyDescent="0.55000000000000004">
      <c r="A1370" s="8" t="str" cm="1">
        <f t="array" aca="1" ref="A1370" ca="1">IF(INDIRECT("出席票!$F"&amp;TEXT(ROW(A1370),"0"),TRUE)="","",INDIRECT("出席票!$F"&amp;TEXT(ROW(A1370),"0"),TRUE))</f>
        <v/>
      </c>
      <c r="B1370" s="8" t="str" cm="1">
        <f t="array" aca="1" ref="B1370" ca="1">IF(INDIRECT("出席票!$G"&amp;TEXT(ROW(B1370),"0"),TRUE)="","",INDIRECT("出席票!$G"&amp;TEXT(ROW(B1370),"0"),TRUE))</f>
        <v/>
      </c>
      <c r="D1370" s="8" t="str" cm="1">
        <f t="array" aca="1" ref="D1370" ca="1">IF(INDIRECT("答案!$F"&amp;TEXT(ROW(D1370),"0"),TRUE)="","",INDIRECT("答案!$F"&amp;TEXT(ROW(D1370),"0"),TRUE))</f>
        <v/>
      </c>
      <c r="E1370" s="8" t="str" cm="1">
        <f t="array" aca="1" ref="E1370" ca="1">IF(INDIRECT("答案!$G"&amp;TEXT(ROW(E1370),"0"),TRUE)="","",INDIRECT("答案!$G"&amp;TEXT(ROW(E1370),"0"),TRUE))</f>
        <v/>
      </c>
    </row>
    <row r="1371" spans="1:5" x14ac:dyDescent="0.55000000000000004">
      <c r="A1371" s="8" t="str" cm="1">
        <f t="array" aca="1" ref="A1371" ca="1">IF(INDIRECT("出席票!$F"&amp;TEXT(ROW(A1371),"0"),TRUE)="","",INDIRECT("出席票!$F"&amp;TEXT(ROW(A1371),"0"),TRUE))</f>
        <v/>
      </c>
      <c r="B1371" s="8" t="str" cm="1">
        <f t="array" aca="1" ref="B1371" ca="1">IF(INDIRECT("出席票!$G"&amp;TEXT(ROW(B1371),"0"),TRUE)="","",INDIRECT("出席票!$G"&amp;TEXT(ROW(B1371),"0"),TRUE))</f>
        <v/>
      </c>
      <c r="D1371" s="8" t="str" cm="1">
        <f t="array" aca="1" ref="D1371" ca="1">IF(INDIRECT("答案!$F"&amp;TEXT(ROW(D1371),"0"),TRUE)="","",INDIRECT("答案!$F"&amp;TEXT(ROW(D1371),"0"),TRUE))</f>
        <v/>
      </c>
      <c r="E1371" s="8" t="str" cm="1">
        <f t="array" aca="1" ref="E1371" ca="1">IF(INDIRECT("答案!$G"&amp;TEXT(ROW(E1371),"0"),TRUE)="","",INDIRECT("答案!$G"&amp;TEXT(ROW(E1371),"0"),TRUE))</f>
        <v/>
      </c>
    </row>
    <row r="1372" spans="1:5" x14ac:dyDescent="0.55000000000000004">
      <c r="A1372" s="8" t="str" cm="1">
        <f t="array" aca="1" ref="A1372" ca="1">IF(INDIRECT("出席票!$F"&amp;TEXT(ROW(A1372),"0"),TRUE)="","",INDIRECT("出席票!$F"&amp;TEXT(ROW(A1372),"0"),TRUE))</f>
        <v/>
      </c>
      <c r="B1372" s="8" t="str" cm="1">
        <f t="array" aca="1" ref="B1372" ca="1">IF(INDIRECT("出席票!$G"&amp;TEXT(ROW(B1372),"0"),TRUE)="","",INDIRECT("出席票!$G"&amp;TEXT(ROW(B1372),"0"),TRUE))</f>
        <v/>
      </c>
      <c r="D1372" s="8" t="str" cm="1">
        <f t="array" aca="1" ref="D1372" ca="1">IF(INDIRECT("答案!$F"&amp;TEXT(ROW(D1372),"0"),TRUE)="","",INDIRECT("答案!$F"&amp;TEXT(ROW(D1372),"0"),TRUE))</f>
        <v/>
      </c>
      <c r="E1372" s="8" t="str" cm="1">
        <f t="array" aca="1" ref="E1372" ca="1">IF(INDIRECT("答案!$G"&amp;TEXT(ROW(E1372),"0"),TRUE)="","",INDIRECT("答案!$G"&amp;TEXT(ROW(E1372),"0"),TRUE))</f>
        <v/>
      </c>
    </row>
    <row r="1373" spans="1:5" x14ac:dyDescent="0.55000000000000004">
      <c r="A1373" s="8" t="str" cm="1">
        <f t="array" aca="1" ref="A1373" ca="1">IF(INDIRECT("出席票!$F"&amp;TEXT(ROW(A1373),"0"),TRUE)="","",INDIRECT("出席票!$F"&amp;TEXT(ROW(A1373),"0"),TRUE))</f>
        <v/>
      </c>
      <c r="B1373" s="8" t="str" cm="1">
        <f t="array" aca="1" ref="B1373" ca="1">IF(INDIRECT("出席票!$G"&amp;TEXT(ROW(B1373),"0"),TRUE)="","",INDIRECT("出席票!$G"&amp;TEXT(ROW(B1373),"0"),TRUE))</f>
        <v/>
      </c>
      <c r="D1373" s="8" t="str" cm="1">
        <f t="array" aca="1" ref="D1373" ca="1">IF(INDIRECT("答案!$F"&amp;TEXT(ROW(D1373),"0"),TRUE)="","",INDIRECT("答案!$F"&amp;TEXT(ROW(D1373),"0"),TRUE))</f>
        <v/>
      </c>
      <c r="E1373" s="8" t="str" cm="1">
        <f t="array" aca="1" ref="E1373" ca="1">IF(INDIRECT("答案!$G"&amp;TEXT(ROW(E1373),"0"),TRUE)="","",INDIRECT("答案!$G"&amp;TEXT(ROW(E1373),"0"),TRUE))</f>
        <v/>
      </c>
    </row>
    <row r="1374" spans="1:5" x14ac:dyDescent="0.55000000000000004">
      <c r="A1374" s="8" t="str" cm="1">
        <f t="array" aca="1" ref="A1374" ca="1">IF(INDIRECT("出席票!$F"&amp;TEXT(ROW(A1374),"0"),TRUE)="","",INDIRECT("出席票!$F"&amp;TEXT(ROW(A1374),"0"),TRUE))</f>
        <v/>
      </c>
      <c r="B1374" s="8" t="str" cm="1">
        <f t="array" aca="1" ref="B1374" ca="1">IF(INDIRECT("出席票!$G"&amp;TEXT(ROW(B1374),"0"),TRUE)="","",INDIRECT("出席票!$G"&amp;TEXT(ROW(B1374),"0"),TRUE))</f>
        <v/>
      </c>
      <c r="D1374" s="8" t="str" cm="1">
        <f t="array" aca="1" ref="D1374" ca="1">IF(INDIRECT("答案!$F"&amp;TEXT(ROW(D1374),"0"),TRUE)="","",INDIRECT("答案!$F"&amp;TEXT(ROW(D1374),"0"),TRUE))</f>
        <v/>
      </c>
      <c r="E1374" s="8" t="str" cm="1">
        <f t="array" aca="1" ref="E1374" ca="1">IF(INDIRECT("答案!$G"&amp;TEXT(ROW(E1374),"0"),TRUE)="","",INDIRECT("答案!$G"&amp;TEXT(ROW(E1374),"0"),TRUE))</f>
        <v/>
      </c>
    </row>
    <row r="1375" spans="1:5" x14ac:dyDescent="0.55000000000000004">
      <c r="A1375" s="8" t="str" cm="1">
        <f t="array" aca="1" ref="A1375" ca="1">IF(INDIRECT("出席票!$F"&amp;TEXT(ROW(A1375),"0"),TRUE)="","",INDIRECT("出席票!$F"&amp;TEXT(ROW(A1375),"0"),TRUE))</f>
        <v/>
      </c>
      <c r="B1375" s="8" t="str" cm="1">
        <f t="array" aca="1" ref="B1375" ca="1">IF(INDIRECT("出席票!$G"&amp;TEXT(ROW(B1375),"0"),TRUE)="","",INDIRECT("出席票!$G"&amp;TEXT(ROW(B1375),"0"),TRUE))</f>
        <v/>
      </c>
      <c r="D1375" s="8" t="str" cm="1">
        <f t="array" aca="1" ref="D1375" ca="1">IF(INDIRECT("答案!$F"&amp;TEXT(ROW(D1375),"0"),TRUE)="","",INDIRECT("答案!$F"&amp;TEXT(ROW(D1375),"0"),TRUE))</f>
        <v/>
      </c>
      <c r="E1375" s="8" t="str" cm="1">
        <f t="array" aca="1" ref="E1375" ca="1">IF(INDIRECT("答案!$G"&amp;TEXT(ROW(E1375),"0"),TRUE)="","",INDIRECT("答案!$G"&amp;TEXT(ROW(E1375),"0"),TRUE))</f>
        <v/>
      </c>
    </row>
    <row r="1376" spans="1:5" x14ac:dyDescent="0.55000000000000004">
      <c r="A1376" s="8" t="str" cm="1">
        <f t="array" aca="1" ref="A1376" ca="1">IF(INDIRECT("出席票!$F"&amp;TEXT(ROW(A1376),"0"),TRUE)="","",INDIRECT("出席票!$F"&amp;TEXT(ROW(A1376),"0"),TRUE))</f>
        <v/>
      </c>
      <c r="B1376" s="8" t="str" cm="1">
        <f t="array" aca="1" ref="B1376" ca="1">IF(INDIRECT("出席票!$G"&amp;TEXT(ROW(B1376),"0"),TRUE)="","",INDIRECT("出席票!$G"&amp;TEXT(ROW(B1376),"0"),TRUE))</f>
        <v/>
      </c>
      <c r="D1376" s="8" t="str" cm="1">
        <f t="array" aca="1" ref="D1376" ca="1">IF(INDIRECT("答案!$F"&amp;TEXT(ROW(D1376),"0"),TRUE)="","",INDIRECT("答案!$F"&amp;TEXT(ROW(D1376),"0"),TRUE))</f>
        <v/>
      </c>
      <c r="E1376" s="8" t="str" cm="1">
        <f t="array" aca="1" ref="E1376" ca="1">IF(INDIRECT("答案!$G"&amp;TEXT(ROW(E1376),"0"),TRUE)="","",INDIRECT("答案!$G"&amp;TEXT(ROW(E1376),"0"),TRUE))</f>
        <v/>
      </c>
    </row>
    <row r="1377" spans="1:5" x14ac:dyDescent="0.55000000000000004">
      <c r="A1377" s="8" t="str" cm="1">
        <f t="array" aca="1" ref="A1377" ca="1">IF(INDIRECT("出席票!$F"&amp;TEXT(ROW(A1377),"0"),TRUE)="","",INDIRECT("出席票!$F"&amp;TEXT(ROW(A1377),"0"),TRUE))</f>
        <v/>
      </c>
      <c r="B1377" s="8" t="str" cm="1">
        <f t="array" aca="1" ref="B1377" ca="1">IF(INDIRECT("出席票!$G"&amp;TEXT(ROW(B1377),"0"),TRUE)="","",INDIRECT("出席票!$G"&amp;TEXT(ROW(B1377),"0"),TRUE))</f>
        <v/>
      </c>
      <c r="D1377" s="8" t="str" cm="1">
        <f t="array" aca="1" ref="D1377" ca="1">IF(INDIRECT("答案!$F"&amp;TEXT(ROW(D1377),"0"),TRUE)="","",INDIRECT("答案!$F"&amp;TEXT(ROW(D1377),"0"),TRUE))</f>
        <v/>
      </c>
      <c r="E1377" s="8" t="str" cm="1">
        <f t="array" aca="1" ref="E1377" ca="1">IF(INDIRECT("答案!$G"&amp;TEXT(ROW(E1377),"0"),TRUE)="","",INDIRECT("答案!$G"&amp;TEXT(ROW(E1377),"0"),TRUE))</f>
        <v/>
      </c>
    </row>
    <row r="1378" spans="1:5" x14ac:dyDescent="0.55000000000000004">
      <c r="A1378" s="8" t="str" cm="1">
        <f t="array" aca="1" ref="A1378" ca="1">IF(INDIRECT("出席票!$F"&amp;TEXT(ROW(A1378),"0"),TRUE)="","",INDIRECT("出席票!$F"&amp;TEXT(ROW(A1378),"0"),TRUE))</f>
        <v/>
      </c>
      <c r="B1378" s="8" t="str" cm="1">
        <f t="array" aca="1" ref="B1378" ca="1">IF(INDIRECT("出席票!$G"&amp;TEXT(ROW(B1378),"0"),TRUE)="","",INDIRECT("出席票!$G"&amp;TEXT(ROW(B1378),"0"),TRUE))</f>
        <v/>
      </c>
      <c r="D1378" s="8" t="str" cm="1">
        <f t="array" aca="1" ref="D1378" ca="1">IF(INDIRECT("答案!$F"&amp;TEXT(ROW(D1378),"0"),TRUE)="","",INDIRECT("答案!$F"&amp;TEXT(ROW(D1378),"0"),TRUE))</f>
        <v/>
      </c>
      <c r="E1378" s="8" t="str" cm="1">
        <f t="array" aca="1" ref="E1378" ca="1">IF(INDIRECT("答案!$G"&amp;TEXT(ROW(E1378),"0"),TRUE)="","",INDIRECT("答案!$G"&amp;TEXT(ROW(E1378),"0"),TRUE))</f>
        <v/>
      </c>
    </row>
    <row r="1379" spans="1:5" x14ac:dyDescent="0.55000000000000004">
      <c r="A1379" s="8" t="str" cm="1">
        <f t="array" aca="1" ref="A1379" ca="1">IF(INDIRECT("出席票!$F"&amp;TEXT(ROW(A1379),"0"),TRUE)="","",INDIRECT("出席票!$F"&amp;TEXT(ROW(A1379),"0"),TRUE))</f>
        <v/>
      </c>
      <c r="B1379" s="8" t="str" cm="1">
        <f t="array" aca="1" ref="B1379" ca="1">IF(INDIRECT("出席票!$G"&amp;TEXT(ROW(B1379),"0"),TRUE)="","",INDIRECT("出席票!$G"&amp;TEXT(ROW(B1379),"0"),TRUE))</f>
        <v/>
      </c>
      <c r="D1379" s="8" t="str" cm="1">
        <f t="array" aca="1" ref="D1379" ca="1">IF(INDIRECT("答案!$F"&amp;TEXT(ROW(D1379),"0"),TRUE)="","",INDIRECT("答案!$F"&amp;TEXT(ROW(D1379),"0"),TRUE))</f>
        <v/>
      </c>
      <c r="E1379" s="8" t="str" cm="1">
        <f t="array" aca="1" ref="E1379" ca="1">IF(INDIRECT("答案!$G"&amp;TEXT(ROW(E1379),"0"),TRUE)="","",INDIRECT("答案!$G"&amp;TEXT(ROW(E1379),"0"),TRUE))</f>
        <v/>
      </c>
    </row>
    <row r="1380" spans="1:5" x14ac:dyDescent="0.55000000000000004">
      <c r="A1380" s="8" t="str" cm="1">
        <f t="array" aca="1" ref="A1380" ca="1">IF(INDIRECT("出席票!$F"&amp;TEXT(ROW(A1380),"0"),TRUE)="","",INDIRECT("出席票!$F"&amp;TEXT(ROW(A1380),"0"),TRUE))</f>
        <v/>
      </c>
      <c r="B1380" s="8" t="str" cm="1">
        <f t="array" aca="1" ref="B1380" ca="1">IF(INDIRECT("出席票!$G"&amp;TEXT(ROW(B1380),"0"),TRUE)="","",INDIRECT("出席票!$G"&amp;TEXT(ROW(B1380),"0"),TRUE))</f>
        <v/>
      </c>
      <c r="D1380" s="8" t="str" cm="1">
        <f t="array" aca="1" ref="D1380" ca="1">IF(INDIRECT("答案!$F"&amp;TEXT(ROW(D1380),"0"),TRUE)="","",INDIRECT("答案!$F"&amp;TEXT(ROW(D1380),"0"),TRUE))</f>
        <v/>
      </c>
      <c r="E1380" s="8" t="str" cm="1">
        <f t="array" aca="1" ref="E1380" ca="1">IF(INDIRECT("答案!$G"&amp;TEXT(ROW(E1380),"0"),TRUE)="","",INDIRECT("答案!$G"&amp;TEXT(ROW(E1380),"0"),TRUE))</f>
        <v/>
      </c>
    </row>
    <row r="1381" spans="1:5" x14ac:dyDescent="0.55000000000000004">
      <c r="A1381" s="8" t="str" cm="1">
        <f t="array" aca="1" ref="A1381" ca="1">IF(INDIRECT("出席票!$F"&amp;TEXT(ROW(A1381),"0"),TRUE)="","",INDIRECT("出席票!$F"&amp;TEXT(ROW(A1381),"0"),TRUE))</f>
        <v/>
      </c>
      <c r="B1381" s="8" t="str" cm="1">
        <f t="array" aca="1" ref="B1381" ca="1">IF(INDIRECT("出席票!$G"&amp;TEXT(ROW(B1381),"0"),TRUE)="","",INDIRECT("出席票!$G"&amp;TEXT(ROW(B1381),"0"),TRUE))</f>
        <v/>
      </c>
      <c r="D1381" s="8" t="str" cm="1">
        <f t="array" aca="1" ref="D1381" ca="1">IF(INDIRECT("答案!$F"&amp;TEXT(ROW(D1381),"0"),TRUE)="","",INDIRECT("答案!$F"&amp;TEXT(ROW(D1381),"0"),TRUE))</f>
        <v/>
      </c>
      <c r="E1381" s="8" t="str" cm="1">
        <f t="array" aca="1" ref="E1381" ca="1">IF(INDIRECT("答案!$G"&amp;TEXT(ROW(E1381),"0"),TRUE)="","",INDIRECT("答案!$G"&amp;TEXT(ROW(E1381),"0"),TRUE))</f>
        <v/>
      </c>
    </row>
    <row r="1382" spans="1:5" x14ac:dyDescent="0.55000000000000004">
      <c r="A1382" s="8" t="str" cm="1">
        <f t="array" aca="1" ref="A1382" ca="1">IF(INDIRECT("出席票!$F"&amp;TEXT(ROW(A1382),"0"),TRUE)="","",INDIRECT("出席票!$F"&amp;TEXT(ROW(A1382),"0"),TRUE))</f>
        <v/>
      </c>
      <c r="B1382" s="8" t="str" cm="1">
        <f t="array" aca="1" ref="B1382" ca="1">IF(INDIRECT("出席票!$G"&amp;TEXT(ROW(B1382),"0"),TRUE)="","",INDIRECT("出席票!$G"&amp;TEXT(ROW(B1382),"0"),TRUE))</f>
        <v/>
      </c>
      <c r="D1382" s="8" t="str" cm="1">
        <f t="array" aca="1" ref="D1382" ca="1">IF(INDIRECT("答案!$F"&amp;TEXT(ROW(D1382),"0"),TRUE)="","",INDIRECT("答案!$F"&amp;TEXT(ROW(D1382),"0"),TRUE))</f>
        <v/>
      </c>
      <c r="E1382" s="8" t="str" cm="1">
        <f t="array" aca="1" ref="E1382" ca="1">IF(INDIRECT("答案!$G"&amp;TEXT(ROW(E1382),"0"),TRUE)="","",INDIRECT("答案!$G"&amp;TEXT(ROW(E1382),"0"),TRUE))</f>
        <v/>
      </c>
    </row>
    <row r="1383" spans="1:5" x14ac:dyDescent="0.55000000000000004">
      <c r="A1383" s="8" t="str" cm="1">
        <f t="array" aca="1" ref="A1383" ca="1">IF(INDIRECT("出席票!$F"&amp;TEXT(ROW(A1383),"0"),TRUE)="","",INDIRECT("出席票!$F"&amp;TEXT(ROW(A1383),"0"),TRUE))</f>
        <v/>
      </c>
      <c r="B1383" s="8" t="str" cm="1">
        <f t="array" aca="1" ref="B1383" ca="1">IF(INDIRECT("出席票!$G"&amp;TEXT(ROW(B1383),"0"),TRUE)="","",INDIRECT("出席票!$G"&amp;TEXT(ROW(B1383),"0"),TRUE))</f>
        <v/>
      </c>
      <c r="D1383" s="8" t="str" cm="1">
        <f t="array" aca="1" ref="D1383" ca="1">IF(INDIRECT("答案!$F"&amp;TEXT(ROW(D1383),"0"),TRUE)="","",INDIRECT("答案!$F"&amp;TEXT(ROW(D1383),"0"),TRUE))</f>
        <v/>
      </c>
      <c r="E1383" s="8" t="str" cm="1">
        <f t="array" aca="1" ref="E1383" ca="1">IF(INDIRECT("答案!$G"&amp;TEXT(ROW(E1383),"0"),TRUE)="","",INDIRECT("答案!$G"&amp;TEXT(ROW(E1383),"0"),TRUE))</f>
        <v/>
      </c>
    </row>
    <row r="1384" spans="1:5" x14ac:dyDescent="0.55000000000000004">
      <c r="A1384" s="8" t="str" cm="1">
        <f t="array" aca="1" ref="A1384" ca="1">IF(INDIRECT("出席票!$F"&amp;TEXT(ROW(A1384),"0"),TRUE)="","",INDIRECT("出席票!$F"&amp;TEXT(ROW(A1384),"0"),TRUE))</f>
        <v/>
      </c>
      <c r="B1384" s="8" t="str" cm="1">
        <f t="array" aca="1" ref="B1384" ca="1">IF(INDIRECT("出席票!$G"&amp;TEXT(ROW(B1384),"0"),TRUE)="","",INDIRECT("出席票!$G"&amp;TEXT(ROW(B1384),"0"),TRUE))</f>
        <v/>
      </c>
      <c r="D1384" s="8" t="str" cm="1">
        <f t="array" aca="1" ref="D1384" ca="1">IF(INDIRECT("答案!$F"&amp;TEXT(ROW(D1384),"0"),TRUE)="","",INDIRECT("答案!$F"&amp;TEXT(ROW(D1384),"0"),TRUE))</f>
        <v/>
      </c>
      <c r="E1384" s="8" t="str" cm="1">
        <f t="array" aca="1" ref="E1384" ca="1">IF(INDIRECT("答案!$G"&amp;TEXT(ROW(E1384),"0"),TRUE)="","",INDIRECT("答案!$G"&amp;TEXT(ROW(E1384),"0"),TRUE))</f>
        <v/>
      </c>
    </row>
    <row r="1385" spans="1:5" x14ac:dyDescent="0.55000000000000004">
      <c r="A1385" s="8" t="str" cm="1">
        <f t="array" aca="1" ref="A1385" ca="1">IF(INDIRECT("出席票!$F"&amp;TEXT(ROW(A1385),"0"),TRUE)="","",INDIRECT("出席票!$F"&amp;TEXT(ROW(A1385),"0"),TRUE))</f>
        <v/>
      </c>
      <c r="B1385" s="8" t="str" cm="1">
        <f t="array" aca="1" ref="B1385" ca="1">IF(INDIRECT("出席票!$G"&amp;TEXT(ROW(B1385),"0"),TRUE)="","",INDIRECT("出席票!$G"&amp;TEXT(ROW(B1385),"0"),TRUE))</f>
        <v/>
      </c>
      <c r="D1385" s="8" t="str" cm="1">
        <f t="array" aca="1" ref="D1385" ca="1">IF(INDIRECT("答案!$F"&amp;TEXT(ROW(D1385),"0"),TRUE)="","",INDIRECT("答案!$F"&amp;TEXT(ROW(D1385),"0"),TRUE))</f>
        <v/>
      </c>
      <c r="E1385" s="8" t="str" cm="1">
        <f t="array" aca="1" ref="E1385" ca="1">IF(INDIRECT("答案!$G"&amp;TEXT(ROW(E1385),"0"),TRUE)="","",INDIRECT("答案!$G"&amp;TEXT(ROW(E1385),"0"),TRUE))</f>
        <v/>
      </c>
    </row>
    <row r="1386" spans="1:5" x14ac:dyDescent="0.55000000000000004">
      <c r="A1386" s="8" t="str" cm="1">
        <f t="array" aca="1" ref="A1386" ca="1">IF(INDIRECT("出席票!$F"&amp;TEXT(ROW(A1386),"0"),TRUE)="","",INDIRECT("出席票!$F"&amp;TEXT(ROW(A1386),"0"),TRUE))</f>
        <v/>
      </c>
      <c r="B1386" s="8" t="str" cm="1">
        <f t="array" aca="1" ref="B1386" ca="1">IF(INDIRECT("出席票!$G"&amp;TEXT(ROW(B1386),"0"),TRUE)="","",INDIRECT("出席票!$G"&amp;TEXT(ROW(B1386),"0"),TRUE))</f>
        <v/>
      </c>
      <c r="D1386" s="8" t="str" cm="1">
        <f t="array" aca="1" ref="D1386" ca="1">IF(INDIRECT("答案!$F"&amp;TEXT(ROW(D1386),"0"),TRUE)="","",INDIRECT("答案!$F"&amp;TEXT(ROW(D1386),"0"),TRUE))</f>
        <v/>
      </c>
      <c r="E1386" s="8" t="str" cm="1">
        <f t="array" aca="1" ref="E1386" ca="1">IF(INDIRECT("答案!$G"&amp;TEXT(ROW(E1386),"0"),TRUE)="","",INDIRECT("答案!$G"&amp;TEXT(ROW(E1386),"0"),TRUE))</f>
        <v/>
      </c>
    </row>
    <row r="1387" spans="1:5" x14ac:dyDescent="0.55000000000000004">
      <c r="A1387" s="8" t="str" cm="1">
        <f t="array" aca="1" ref="A1387" ca="1">IF(INDIRECT("出席票!$F"&amp;TEXT(ROW(A1387),"0"),TRUE)="","",INDIRECT("出席票!$F"&amp;TEXT(ROW(A1387),"0"),TRUE))</f>
        <v/>
      </c>
      <c r="B1387" s="8" t="str" cm="1">
        <f t="array" aca="1" ref="B1387" ca="1">IF(INDIRECT("出席票!$G"&amp;TEXT(ROW(B1387),"0"),TRUE)="","",INDIRECT("出席票!$G"&amp;TEXT(ROW(B1387),"0"),TRUE))</f>
        <v/>
      </c>
      <c r="D1387" s="8" t="str" cm="1">
        <f t="array" aca="1" ref="D1387" ca="1">IF(INDIRECT("答案!$F"&amp;TEXT(ROW(D1387),"0"),TRUE)="","",INDIRECT("答案!$F"&amp;TEXT(ROW(D1387),"0"),TRUE))</f>
        <v/>
      </c>
      <c r="E1387" s="8" t="str" cm="1">
        <f t="array" aca="1" ref="E1387" ca="1">IF(INDIRECT("答案!$G"&amp;TEXT(ROW(E1387),"0"),TRUE)="","",INDIRECT("答案!$G"&amp;TEXT(ROW(E1387),"0"),TRUE))</f>
        <v/>
      </c>
    </row>
    <row r="1388" spans="1:5" x14ac:dyDescent="0.55000000000000004">
      <c r="A1388" s="8" t="str" cm="1">
        <f t="array" aca="1" ref="A1388" ca="1">IF(INDIRECT("出席票!$F"&amp;TEXT(ROW(A1388),"0"),TRUE)="","",INDIRECT("出席票!$F"&amp;TEXT(ROW(A1388),"0"),TRUE))</f>
        <v/>
      </c>
      <c r="B1388" s="8" t="str" cm="1">
        <f t="array" aca="1" ref="B1388" ca="1">IF(INDIRECT("出席票!$G"&amp;TEXT(ROW(B1388),"0"),TRUE)="","",INDIRECT("出席票!$G"&amp;TEXT(ROW(B1388),"0"),TRUE))</f>
        <v/>
      </c>
      <c r="D1388" s="8" t="str" cm="1">
        <f t="array" aca="1" ref="D1388" ca="1">IF(INDIRECT("答案!$F"&amp;TEXT(ROW(D1388),"0"),TRUE)="","",INDIRECT("答案!$F"&amp;TEXT(ROW(D1388),"0"),TRUE))</f>
        <v/>
      </c>
      <c r="E1388" s="8" t="str" cm="1">
        <f t="array" aca="1" ref="E1388" ca="1">IF(INDIRECT("答案!$G"&amp;TEXT(ROW(E1388),"0"),TRUE)="","",INDIRECT("答案!$G"&amp;TEXT(ROW(E1388),"0"),TRUE))</f>
        <v/>
      </c>
    </row>
    <row r="1389" spans="1:5" x14ac:dyDescent="0.55000000000000004">
      <c r="A1389" s="8" t="str" cm="1">
        <f t="array" aca="1" ref="A1389" ca="1">IF(INDIRECT("出席票!$F"&amp;TEXT(ROW(A1389),"0"),TRUE)="","",INDIRECT("出席票!$F"&amp;TEXT(ROW(A1389),"0"),TRUE))</f>
        <v/>
      </c>
      <c r="B1389" s="8" t="str" cm="1">
        <f t="array" aca="1" ref="B1389" ca="1">IF(INDIRECT("出席票!$G"&amp;TEXT(ROW(B1389),"0"),TRUE)="","",INDIRECT("出席票!$G"&amp;TEXT(ROW(B1389),"0"),TRUE))</f>
        <v/>
      </c>
      <c r="D1389" s="8" t="str" cm="1">
        <f t="array" aca="1" ref="D1389" ca="1">IF(INDIRECT("答案!$F"&amp;TEXT(ROW(D1389),"0"),TRUE)="","",INDIRECT("答案!$F"&amp;TEXT(ROW(D1389),"0"),TRUE))</f>
        <v/>
      </c>
      <c r="E1389" s="8" t="str" cm="1">
        <f t="array" aca="1" ref="E1389" ca="1">IF(INDIRECT("答案!$G"&amp;TEXT(ROW(E1389),"0"),TRUE)="","",INDIRECT("答案!$G"&amp;TEXT(ROW(E1389),"0"),TRUE))</f>
        <v/>
      </c>
    </row>
    <row r="1390" spans="1:5" x14ac:dyDescent="0.55000000000000004">
      <c r="A1390" s="8" t="str" cm="1">
        <f t="array" aca="1" ref="A1390" ca="1">IF(INDIRECT("出席票!$F"&amp;TEXT(ROW(A1390),"0"),TRUE)="","",INDIRECT("出席票!$F"&amp;TEXT(ROW(A1390),"0"),TRUE))</f>
        <v/>
      </c>
      <c r="B1390" s="8" t="str" cm="1">
        <f t="array" aca="1" ref="B1390" ca="1">IF(INDIRECT("出席票!$G"&amp;TEXT(ROW(B1390),"0"),TRUE)="","",INDIRECT("出席票!$G"&amp;TEXT(ROW(B1390),"0"),TRUE))</f>
        <v/>
      </c>
      <c r="D1390" s="8" t="str" cm="1">
        <f t="array" aca="1" ref="D1390" ca="1">IF(INDIRECT("答案!$F"&amp;TEXT(ROW(D1390),"0"),TRUE)="","",INDIRECT("答案!$F"&amp;TEXT(ROW(D1390),"0"),TRUE))</f>
        <v/>
      </c>
      <c r="E1390" s="8" t="str" cm="1">
        <f t="array" aca="1" ref="E1390" ca="1">IF(INDIRECT("答案!$G"&amp;TEXT(ROW(E1390),"0"),TRUE)="","",INDIRECT("答案!$G"&amp;TEXT(ROW(E1390),"0"),TRUE))</f>
        <v/>
      </c>
    </row>
    <row r="1391" spans="1:5" x14ac:dyDescent="0.55000000000000004">
      <c r="A1391" s="8" t="str" cm="1">
        <f t="array" aca="1" ref="A1391" ca="1">IF(INDIRECT("出席票!$F"&amp;TEXT(ROW(A1391),"0"),TRUE)="","",INDIRECT("出席票!$F"&amp;TEXT(ROW(A1391),"0"),TRUE))</f>
        <v/>
      </c>
      <c r="B1391" s="8" t="str" cm="1">
        <f t="array" aca="1" ref="B1391" ca="1">IF(INDIRECT("出席票!$G"&amp;TEXT(ROW(B1391),"0"),TRUE)="","",INDIRECT("出席票!$G"&amp;TEXT(ROW(B1391),"0"),TRUE))</f>
        <v/>
      </c>
      <c r="D1391" s="8" t="str" cm="1">
        <f t="array" aca="1" ref="D1391" ca="1">IF(INDIRECT("答案!$F"&amp;TEXT(ROW(D1391),"0"),TRUE)="","",INDIRECT("答案!$F"&amp;TEXT(ROW(D1391),"0"),TRUE))</f>
        <v/>
      </c>
      <c r="E1391" s="8" t="str" cm="1">
        <f t="array" aca="1" ref="E1391" ca="1">IF(INDIRECT("答案!$G"&amp;TEXT(ROW(E1391),"0"),TRUE)="","",INDIRECT("答案!$G"&amp;TEXT(ROW(E1391),"0"),TRUE))</f>
        <v/>
      </c>
    </row>
    <row r="1392" spans="1:5" x14ac:dyDescent="0.55000000000000004">
      <c r="A1392" s="8" t="str" cm="1">
        <f t="array" aca="1" ref="A1392" ca="1">IF(INDIRECT("出席票!$F"&amp;TEXT(ROW(A1392),"0"),TRUE)="","",INDIRECT("出席票!$F"&amp;TEXT(ROW(A1392),"0"),TRUE))</f>
        <v/>
      </c>
      <c r="B1392" s="8" t="str" cm="1">
        <f t="array" aca="1" ref="B1392" ca="1">IF(INDIRECT("出席票!$G"&amp;TEXT(ROW(B1392),"0"),TRUE)="","",INDIRECT("出席票!$G"&amp;TEXT(ROW(B1392),"0"),TRUE))</f>
        <v/>
      </c>
      <c r="D1392" s="8" t="str" cm="1">
        <f t="array" aca="1" ref="D1392" ca="1">IF(INDIRECT("答案!$F"&amp;TEXT(ROW(D1392),"0"),TRUE)="","",INDIRECT("答案!$F"&amp;TEXT(ROW(D1392),"0"),TRUE))</f>
        <v/>
      </c>
      <c r="E1392" s="8" t="str" cm="1">
        <f t="array" aca="1" ref="E1392" ca="1">IF(INDIRECT("答案!$G"&amp;TEXT(ROW(E1392),"0"),TRUE)="","",INDIRECT("答案!$G"&amp;TEXT(ROW(E1392),"0"),TRUE))</f>
        <v/>
      </c>
    </row>
    <row r="1393" spans="1:5" x14ac:dyDescent="0.55000000000000004">
      <c r="A1393" s="8" t="str" cm="1">
        <f t="array" aca="1" ref="A1393" ca="1">IF(INDIRECT("出席票!$F"&amp;TEXT(ROW(A1393),"0"),TRUE)="","",INDIRECT("出席票!$F"&amp;TEXT(ROW(A1393),"0"),TRUE))</f>
        <v/>
      </c>
      <c r="B1393" s="8" t="str" cm="1">
        <f t="array" aca="1" ref="B1393" ca="1">IF(INDIRECT("出席票!$G"&amp;TEXT(ROW(B1393),"0"),TRUE)="","",INDIRECT("出席票!$G"&amp;TEXT(ROW(B1393),"0"),TRUE))</f>
        <v/>
      </c>
      <c r="D1393" s="8" t="str" cm="1">
        <f t="array" aca="1" ref="D1393" ca="1">IF(INDIRECT("答案!$F"&amp;TEXT(ROW(D1393),"0"),TRUE)="","",INDIRECT("答案!$F"&amp;TEXT(ROW(D1393),"0"),TRUE))</f>
        <v/>
      </c>
      <c r="E1393" s="8" t="str" cm="1">
        <f t="array" aca="1" ref="E1393" ca="1">IF(INDIRECT("答案!$G"&amp;TEXT(ROW(E1393),"0"),TRUE)="","",INDIRECT("答案!$G"&amp;TEXT(ROW(E1393),"0"),TRUE))</f>
        <v/>
      </c>
    </row>
    <row r="1394" spans="1:5" x14ac:dyDescent="0.55000000000000004">
      <c r="A1394" s="8" t="str" cm="1">
        <f t="array" aca="1" ref="A1394" ca="1">IF(INDIRECT("出席票!$F"&amp;TEXT(ROW(A1394),"0"),TRUE)="","",INDIRECT("出席票!$F"&amp;TEXT(ROW(A1394),"0"),TRUE))</f>
        <v/>
      </c>
      <c r="B1394" s="8" t="str" cm="1">
        <f t="array" aca="1" ref="B1394" ca="1">IF(INDIRECT("出席票!$G"&amp;TEXT(ROW(B1394),"0"),TRUE)="","",INDIRECT("出席票!$G"&amp;TEXT(ROW(B1394),"0"),TRUE))</f>
        <v/>
      </c>
      <c r="D1394" s="8" t="str" cm="1">
        <f t="array" aca="1" ref="D1394" ca="1">IF(INDIRECT("答案!$F"&amp;TEXT(ROW(D1394),"0"),TRUE)="","",INDIRECT("答案!$F"&amp;TEXT(ROW(D1394),"0"),TRUE))</f>
        <v/>
      </c>
      <c r="E1394" s="8" t="str" cm="1">
        <f t="array" aca="1" ref="E1394" ca="1">IF(INDIRECT("答案!$G"&amp;TEXT(ROW(E1394),"0"),TRUE)="","",INDIRECT("答案!$G"&amp;TEXT(ROW(E1394),"0"),TRUE))</f>
        <v/>
      </c>
    </row>
    <row r="1395" spans="1:5" x14ac:dyDescent="0.55000000000000004">
      <c r="A1395" s="8" t="str" cm="1">
        <f t="array" aca="1" ref="A1395" ca="1">IF(INDIRECT("出席票!$F"&amp;TEXT(ROW(A1395),"0"),TRUE)="","",INDIRECT("出席票!$F"&amp;TEXT(ROW(A1395),"0"),TRUE))</f>
        <v/>
      </c>
      <c r="B1395" s="8" t="str" cm="1">
        <f t="array" aca="1" ref="B1395" ca="1">IF(INDIRECT("出席票!$G"&amp;TEXT(ROW(B1395),"0"),TRUE)="","",INDIRECT("出席票!$G"&amp;TEXT(ROW(B1395),"0"),TRUE))</f>
        <v/>
      </c>
      <c r="D1395" s="8" t="str" cm="1">
        <f t="array" aca="1" ref="D1395" ca="1">IF(INDIRECT("答案!$F"&amp;TEXT(ROW(D1395),"0"),TRUE)="","",INDIRECT("答案!$F"&amp;TEXT(ROW(D1395),"0"),TRUE))</f>
        <v/>
      </c>
      <c r="E1395" s="8" t="str" cm="1">
        <f t="array" aca="1" ref="E1395" ca="1">IF(INDIRECT("答案!$G"&amp;TEXT(ROW(E1395),"0"),TRUE)="","",INDIRECT("答案!$G"&amp;TEXT(ROW(E1395),"0"),TRUE))</f>
        <v/>
      </c>
    </row>
    <row r="1396" spans="1:5" x14ac:dyDescent="0.55000000000000004">
      <c r="A1396" s="8" t="str" cm="1">
        <f t="array" aca="1" ref="A1396" ca="1">IF(INDIRECT("出席票!$F"&amp;TEXT(ROW(A1396),"0"),TRUE)="","",INDIRECT("出席票!$F"&amp;TEXT(ROW(A1396),"0"),TRUE))</f>
        <v/>
      </c>
      <c r="B1396" s="8" t="str" cm="1">
        <f t="array" aca="1" ref="B1396" ca="1">IF(INDIRECT("出席票!$G"&amp;TEXT(ROW(B1396),"0"),TRUE)="","",INDIRECT("出席票!$G"&amp;TEXT(ROW(B1396),"0"),TRUE))</f>
        <v/>
      </c>
      <c r="D1396" s="8" t="str" cm="1">
        <f t="array" aca="1" ref="D1396" ca="1">IF(INDIRECT("答案!$F"&amp;TEXT(ROW(D1396),"0"),TRUE)="","",INDIRECT("答案!$F"&amp;TEXT(ROW(D1396),"0"),TRUE))</f>
        <v/>
      </c>
      <c r="E1396" s="8" t="str" cm="1">
        <f t="array" aca="1" ref="E1396" ca="1">IF(INDIRECT("答案!$G"&amp;TEXT(ROW(E1396),"0"),TRUE)="","",INDIRECT("答案!$G"&amp;TEXT(ROW(E1396),"0"),TRUE))</f>
        <v/>
      </c>
    </row>
    <row r="1397" spans="1:5" x14ac:dyDescent="0.55000000000000004">
      <c r="A1397" s="8" t="str" cm="1">
        <f t="array" aca="1" ref="A1397" ca="1">IF(INDIRECT("出席票!$F"&amp;TEXT(ROW(A1397),"0"),TRUE)="","",INDIRECT("出席票!$F"&amp;TEXT(ROW(A1397),"0"),TRUE))</f>
        <v/>
      </c>
      <c r="B1397" s="8" t="str" cm="1">
        <f t="array" aca="1" ref="B1397" ca="1">IF(INDIRECT("出席票!$G"&amp;TEXT(ROW(B1397),"0"),TRUE)="","",INDIRECT("出席票!$G"&amp;TEXT(ROW(B1397),"0"),TRUE))</f>
        <v/>
      </c>
      <c r="D1397" s="8" t="str" cm="1">
        <f t="array" aca="1" ref="D1397" ca="1">IF(INDIRECT("答案!$F"&amp;TEXT(ROW(D1397),"0"),TRUE)="","",INDIRECT("答案!$F"&amp;TEXT(ROW(D1397),"0"),TRUE))</f>
        <v/>
      </c>
      <c r="E1397" s="8" t="str" cm="1">
        <f t="array" aca="1" ref="E1397" ca="1">IF(INDIRECT("答案!$G"&amp;TEXT(ROW(E1397),"0"),TRUE)="","",INDIRECT("答案!$G"&amp;TEXT(ROW(E1397),"0"),TRUE))</f>
        <v/>
      </c>
    </row>
    <row r="1398" spans="1:5" x14ac:dyDescent="0.55000000000000004">
      <c r="A1398" s="8" t="str" cm="1">
        <f t="array" aca="1" ref="A1398" ca="1">IF(INDIRECT("出席票!$F"&amp;TEXT(ROW(A1398),"0"),TRUE)="","",INDIRECT("出席票!$F"&amp;TEXT(ROW(A1398),"0"),TRUE))</f>
        <v/>
      </c>
      <c r="B1398" s="8" t="str" cm="1">
        <f t="array" aca="1" ref="B1398" ca="1">IF(INDIRECT("出席票!$G"&amp;TEXT(ROW(B1398),"0"),TRUE)="","",INDIRECT("出席票!$G"&amp;TEXT(ROW(B1398),"0"),TRUE))</f>
        <v/>
      </c>
      <c r="D1398" s="8" t="str" cm="1">
        <f t="array" aca="1" ref="D1398" ca="1">IF(INDIRECT("答案!$F"&amp;TEXT(ROW(D1398),"0"),TRUE)="","",INDIRECT("答案!$F"&amp;TEXT(ROW(D1398),"0"),TRUE))</f>
        <v/>
      </c>
      <c r="E1398" s="8" t="str" cm="1">
        <f t="array" aca="1" ref="E1398" ca="1">IF(INDIRECT("答案!$G"&amp;TEXT(ROW(E1398),"0"),TRUE)="","",INDIRECT("答案!$G"&amp;TEXT(ROW(E1398),"0"),TRUE))</f>
        <v/>
      </c>
    </row>
    <row r="1399" spans="1:5" x14ac:dyDescent="0.55000000000000004">
      <c r="A1399" s="8" t="str" cm="1">
        <f t="array" aca="1" ref="A1399" ca="1">IF(INDIRECT("出席票!$F"&amp;TEXT(ROW(A1399),"0"),TRUE)="","",INDIRECT("出席票!$F"&amp;TEXT(ROW(A1399),"0"),TRUE))</f>
        <v/>
      </c>
      <c r="B1399" s="8" t="str" cm="1">
        <f t="array" aca="1" ref="B1399" ca="1">IF(INDIRECT("出席票!$G"&amp;TEXT(ROW(B1399),"0"),TRUE)="","",INDIRECT("出席票!$G"&amp;TEXT(ROW(B1399),"0"),TRUE))</f>
        <v/>
      </c>
      <c r="D1399" s="8" t="str" cm="1">
        <f t="array" aca="1" ref="D1399" ca="1">IF(INDIRECT("答案!$F"&amp;TEXT(ROW(D1399),"0"),TRUE)="","",INDIRECT("答案!$F"&amp;TEXT(ROW(D1399),"0"),TRUE))</f>
        <v/>
      </c>
      <c r="E1399" s="8" t="str" cm="1">
        <f t="array" aca="1" ref="E1399" ca="1">IF(INDIRECT("答案!$G"&amp;TEXT(ROW(E1399),"0"),TRUE)="","",INDIRECT("答案!$G"&amp;TEXT(ROW(E1399),"0"),TRUE))</f>
        <v/>
      </c>
    </row>
    <row r="1400" spans="1:5" x14ac:dyDescent="0.55000000000000004">
      <c r="A1400" s="8" t="str" cm="1">
        <f t="array" aca="1" ref="A1400" ca="1">IF(INDIRECT("出席票!$F"&amp;TEXT(ROW(A1400),"0"),TRUE)="","",INDIRECT("出席票!$F"&amp;TEXT(ROW(A1400),"0"),TRUE))</f>
        <v/>
      </c>
      <c r="B1400" s="8" t="str" cm="1">
        <f t="array" aca="1" ref="B1400" ca="1">IF(INDIRECT("出席票!$G"&amp;TEXT(ROW(B1400),"0"),TRUE)="","",INDIRECT("出席票!$G"&amp;TEXT(ROW(B1400),"0"),TRUE))</f>
        <v/>
      </c>
      <c r="D1400" s="8" t="str" cm="1">
        <f t="array" aca="1" ref="D1400" ca="1">IF(INDIRECT("答案!$F"&amp;TEXT(ROW(D1400),"0"),TRUE)="","",INDIRECT("答案!$F"&amp;TEXT(ROW(D1400),"0"),TRUE))</f>
        <v/>
      </c>
      <c r="E1400" s="8" t="str" cm="1">
        <f t="array" aca="1" ref="E1400" ca="1">IF(INDIRECT("答案!$G"&amp;TEXT(ROW(E1400),"0"),TRUE)="","",INDIRECT("答案!$G"&amp;TEXT(ROW(E1400),"0"),TRUE))</f>
        <v/>
      </c>
    </row>
    <row r="1401" spans="1:5" x14ac:dyDescent="0.55000000000000004">
      <c r="A1401" s="8" t="str" cm="1">
        <f t="array" aca="1" ref="A1401" ca="1">IF(INDIRECT("出席票!$F"&amp;TEXT(ROW(A1401),"0"),TRUE)="","",INDIRECT("出席票!$F"&amp;TEXT(ROW(A1401),"0"),TRUE))</f>
        <v/>
      </c>
      <c r="B1401" s="8" t="str" cm="1">
        <f t="array" aca="1" ref="B1401" ca="1">IF(INDIRECT("出席票!$G"&amp;TEXT(ROW(B1401),"0"),TRUE)="","",INDIRECT("出席票!$G"&amp;TEXT(ROW(B1401),"0"),TRUE))</f>
        <v/>
      </c>
      <c r="D1401" s="8" t="str" cm="1">
        <f t="array" aca="1" ref="D1401" ca="1">IF(INDIRECT("答案!$F"&amp;TEXT(ROW(D1401),"0"),TRUE)="","",INDIRECT("答案!$F"&amp;TEXT(ROW(D1401),"0"),TRUE))</f>
        <v/>
      </c>
      <c r="E1401" s="8" t="str" cm="1">
        <f t="array" aca="1" ref="E1401" ca="1">IF(INDIRECT("答案!$G"&amp;TEXT(ROW(E1401),"0"),TRUE)="","",INDIRECT("答案!$G"&amp;TEXT(ROW(E1401),"0"),TRUE))</f>
        <v/>
      </c>
    </row>
    <row r="1402" spans="1:5" x14ac:dyDescent="0.55000000000000004">
      <c r="A1402" s="8" t="str" cm="1">
        <f t="array" aca="1" ref="A1402" ca="1">IF(INDIRECT("出席票!$F"&amp;TEXT(ROW(A1402),"0"),TRUE)="","",INDIRECT("出席票!$F"&amp;TEXT(ROW(A1402),"0"),TRUE))</f>
        <v/>
      </c>
      <c r="B1402" s="8" t="str" cm="1">
        <f t="array" aca="1" ref="B1402" ca="1">IF(INDIRECT("出席票!$G"&amp;TEXT(ROW(B1402),"0"),TRUE)="","",INDIRECT("出席票!$G"&amp;TEXT(ROW(B1402),"0"),TRUE))</f>
        <v/>
      </c>
      <c r="D1402" s="8" t="str" cm="1">
        <f t="array" aca="1" ref="D1402" ca="1">IF(INDIRECT("答案!$F"&amp;TEXT(ROW(D1402),"0"),TRUE)="","",INDIRECT("答案!$F"&amp;TEXT(ROW(D1402),"0"),TRUE))</f>
        <v/>
      </c>
      <c r="E1402" s="8" t="str" cm="1">
        <f t="array" aca="1" ref="E1402" ca="1">IF(INDIRECT("答案!$G"&amp;TEXT(ROW(E1402),"0"),TRUE)="","",INDIRECT("答案!$G"&amp;TEXT(ROW(E1402),"0"),TRUE))</f>
        <v/>
      </c>
    </row>
    <row r="1403" spans="1:5" x14ac:dyDescent="0.55000000000000004">
      <c r="A1403" s="8" t="str" cm="1">
        <f t="array" aca="1" ref="A1403" ca="1">IF(INDIRECT("出席票!$F"&amp;TEXT(ROW(A1403),"0"),TRUE)="","",INDIRECT("出席票!$F"&amp;TEXT(ROW(A1403),"0"),TRUE))</f>
        <v/>
      </c>
      <c r="B1403" s="8" t="str" cm="1">
        <f t="array" aca="1" ref="B1403" ca="1">IF(INDIRECT("出席票!$G"&amp;TEXT(ROW(B1403),"0"),TRUE)="","",INDIRECT("出席票!$G"&amp;TEXT(ROW(B1403),"0"),TRUE))</f>
        <v/>
      </c>
      <c r="D1403" s="8" t="str" cm="1">
        <f t="array" aca="1" ref="D1403" ca="1">IF(INDIRECT("答案!$F"&amp;TEXT(ROW(D1403),"0"),TRUE)="","",INDIRECT("答案!$F"&amp;TEXT(ROW(D1403),"0"),TRUE))</f>
        <v/>
      </c>
      <c r="E1403" s="8" t="str" cm="1">
        <f t="array" aca="1" ref="E1403" ca="1">IF(INDIRECT("答案!$G"&amp;TEXT(ROW(E1403),"0"),TRUE)="","",INDIRECT("答案!$G"&amp;TEXT(ROW(E1403),"0"),TRUE))</f>
        <v/>
      </c>
    </row>
    <row r="1404" spans="1:5" x14ac:dyDescent="0.55000000000000004">
      <c r="A1404" s="8" t="str" cm="1">
        <f t="array" aca="1" ref="A1404" ca="1">IF(INDIRECT("出席票!$F"&amp;TEXT(ROW(A1404),"0"),TRUE)="","",INDIRECT("出席票!$F"&amp;TEXT(ROW(A1404),"0"),TRUE))</f>
        <v/>
      </c>
      <c r="B1404" s="8" t="str" cm="1">
        <f t="array" aca="1" ref="B1404" ca="1">IF(INDIRECT("出席票!$G"&amp;TEXT(ROW(B1404),"0"),TRUE)="","",INDIRECT("出席票!$G"&amp;TEXT(ROW(B1404),"0"),TRUE))</f>
        <v/>
      </c>
      <c r="D1404" s="8" t="str" cm="1">
        <f t="array" aca="1" ref="D1404" ca="1">IF(INDIRECT("答案!$F"&amp;TEXT(ROW(D1404),"0"),TRUE)="","",INDIRECT("答案!$F"&amp;TEXT(ROW(D1404),"0"),TRUE))</f>
        <v/>
      </c>
      <c r="E1404" s="8" t="str" cm="1">
        <f t="array" aca="1" ref="E1404" ca="1">IF(INDIRECT("答案!$G"&amp;TEXT(ROW(E1404),"0"),TRUE)="","",INDIRECT("答案!$G"&amp;TEXT(ROW(E1404),"0"),TRUE))</f>
        <v/>
      </c>
    </row>
    <row r="1405" spans="1:5" x14ac:dyDescent="0.55000000000000004">
      <c r="A1405" s="8" t="str" cm="1">
        <f t="array" aca="1" ref="A1405" ca="1">IF(INDIRECT("出席票!$F"&amp;TEXT(ROW(A1405),"0"),TRUE)="","",INDIRECT("出席票!$F"&amp;TEXT(ROW(A1405),"0"),TRUE))</f>
        <v/>
      </c>
      <c r="B1405" s="8" t="str" cm="1">
        <f t="array" aca="1" ref="B1405" ca="1">IF(INDIRECT("出席票!$G"&amp;TEXT(ROW(B1405),"0"),TRUE)="","",INDIRECT("出席票!$G"&amp;TEXT(ROW(B1405),"0"),TRUE))</f>
        <v/>
      </c>
      <c r="D1405" s="8" t="str" cm="1">
        <f t="array" aca="1" ref="D1405" ca="1">IF(INDIRECT("答案!$F"&amp;TEXT(ROW(D1405),"0"),TRUE)="","",INDIRECT("答案!$F"&amp;TEXT(ROW(D1405),"0"),TRUE))</f>
        <v/>
      </c>
      <c r="E1405" s="8" t="str" cm="1">
        <f t="array" aca="1" ref="E1405" ca="1">IF(INDIRECT("答案!$G"&amp;TEXT(ROW(E1405),"0"),TRUE)="","",INDIRECT("答案!$G"&amp;TEXT(ROW(E1405),"0"),TRUE))</f>
        <v/>
      </c>
    </row>
    <row r="1406" spans="1:5" x14ac:dyDescent="0.55000000000000004">
      <c r="A1406" s="8" t="str" cm="1">
        <f t="array" aca="1" ref="A1406" ca="1">IF(INDIRECT("出席票!$F"&amp;TEXT(ROW(A1406),"0"),TRUE)="","",INDIRECT("出席票!$F"&amp;TEXT(ROW(A1406),"0"),TRUE))</f>
        <v/>
      </c>
      <c r="B1406" s="8" t="str" cm="1">
        <f t="array" aca="1" ref="B1406" ca="1">IF(INDIRECT("出席票!$G"&amp;TEXT(ROW(B1406),"0"),TRUE)="","",INDIRECT("出席票!$G"&amp;TEXT(ROW(B1406),"0"),TRUE))</f>
        <v/>
      </c>
      <c r="D1406" s="8" t="str" cm="1">
        <f t="array" aca="1" ref="D1406" ca="1">IF(INDIRECT("答案!$F"&amp;TEXT(ROW(D1406),"0"),TRUE)="","",INDIRECT("答案!$F"&amp;TEXT(ROW(D1406),"0"),TRUE))</f>
        <v/>
      </c>
      <c r="E1406" s="8" t="str" cm="1">
        <f t="array" aca="1" ref="E1406" ca="1">IF(INDIRECT("答案!$G"&amp;TEXT(ROW(E1406),"0"),TRUE)="","",INDIRECT("答案!$G"&amp;TEXT(ROW(E1406),"0"),TRUE))</f>
        <v/>
      </c>
    </row>
    <row r="1407" spans="1:5" x14ac:dyDescent="0.55000000000000004">
      <c r="A1407" s="8" t="str" cm="1">
        <f t="array" aca="1" ref="A1407" ca="1">IF(INDIRECT("出席票!$F"&amp;TEXT(ROW(A1407),"0"),TRUE)="","",INDIRECT("出席票!$F"&amp;TEXT(ROW(A1407),"0"),TRUE))</f>
        <v/>
      </c>
      <c r="B1407" s="8" t="str" cm="1">
        <f t="array" aca="1" ref="B1407" ca="1">IF(INDIRECT("出席票!$G"&amp;TEXT(ROW(B1407),"0"),TRUE)="","",INDIRECT("出席票!$G"&amp;TEXT(ROW(B1407),"0"),TRUE))</f>
        <v/>
      </c>
      <c r="D1407" s="8" t="str" cm="1">
        <f t="array" aca="1" ref="D1407" ca="1">IF(INDIRECT("答案!$F"&amp;TEXT(ROW(D1407),"0"),TRUE)="","",INDIRECT("答案!$F"&amp;TEXT(ROW(D1407),"0"),TRUE))</f>
        <v/>
      </c>
      <c r="E1407" s="8" t="str" cm="1">
        <f t="array" aca="1" ref="E1407" ca="1">IF(INDIRECT("答案!$G"&amp;TEXT(ROW(E1407),"0"),TRUE)="","",INDIRECT("答案!$G"&amp;TEXT(ROW(E1407),"0"),TRUE))</f>
        <v/>
      </c>
    </row>
    <row r="1408" spans="1:5" x14ac:dyDescent="0.55000000000000004">
      <c r="A1408" s="8" t="str" cm="1">
        <f t="array" aca="1" ref="A1408" ca="1">IF(INDIRECT("出席票!$F"&amp;TEXT(ROW(A1408),"0"),TRUE)="","",INDIRECT("出席票!$F"&amp;TEXT(ROW(A1408),"0"),TRUE))</f>
        <v/>
      </c>
      <c r="B1408" s="8" t="str" cm="1">
        <f t="array" aca="1" ref="B1408" ca="1">IF(INDIRECT("出席票!$G"&amp;TEXT(ROW(B1408),"0"),TRUE)="","",INDIRECT("出席票!$G"&amp;TEXT(ROW(B1408),"0"),TRUE))</f>
        <v/>
      </c>
      <c r="D1408" s="8" t="str" cm="1">
        <f t="array" aca="1" ref="D1408" ca="1">IF(INDIRECT("答案!$F"&amp;TEXT(ROW(D1408),"0"),TRUE)="","",INDIRECT("答案!$F"&amp;TEXT(ROW(D1408),"0"),TRUE))</f>
        <v/>
      </c>
      <c r="E1408" s="8" t="str" cm="1">
        <f t="array" aca="1" ref="E1408" ca="1">IF(INDIRECT("答案!$G"&amp;TEXT(ROW(E1408),"0"),TRUE)="","",INDIRECT("答案!$G"&amp;TEXT(ROW(E1408),"0"),TRUE))</f>
        <v/>
      </c>
    </row>
    <row r="1409" spans="1:5" x14ac:dyDescent="0.55000000000000004">
      <c r="A1409" s="8" t="str" cm="1">
        <f t="array" aca="1" ref="A1409" ca="1">IF(INDIRECT("出席票!$F"&amp;TEXT(ROW(A1409),"0"),TRUE)="","",INDIRECT("出席票!$F"&amp;TEXT(ROW(A1409),"0"),TRUE))</f>
        <v/>
      </c>
      <c r="B1409" s="8" t="str" cm="1">
        <f t="array" aca="1" ref="B1409" ca="1">IF(INDIRECT("出席票!$G"&amp;TEXT(ROW(B1409),"0"),TRUE)="","",INDIRECT("出席票!$G"&amp;TEXT(ROW(B1409),"0"),TRUE))</f>
        <v/>
      </c>
      <c r="D1409" s="8" t="str" cm="1">
        <f t="array" aca="1" ref="D1409" ca="1">IF(INDIRECT("答案!$F"&amp;TEXT(ROW(D1409),"0"),TRUE)="","",INDIRECT("答案!$F"&amp;TEXT(ROW(D1409),"0"),TRUE))</f>
        <v/>
      </c>
      <c r="E1409" s="8" t="str" cm="1">
        <f t="array" aca="1" ref="E1409" ca="1">IF(INDIRECT("答案!$G"&amp;TEXT(ROW(E1409),"0"),TRUE)="","",INDIRECT("答案!$G"&amp;TEXT(ROW(E1409),"0"),TRUE))</f>
        <v/>
      </c>
    </row>
    <row r="1410" spans="1:5" x14ac:dyDescent="0.55000000000000004">
      <c r="A1410" s="8" t="str" cm="1">
        <f t="array" aca="1" ref="A1410" ca="1">IF(INDIRECT("出席票!$F"&amp;TEXT(ROW(A1410),"0"),TRUE)="","",INDIRECT("出席票!$F"&amp;TEXT(ROW(A1410),"0"),TRUE))</f>
        <v/>
      </c>
      <c r="B1410" s="8" t="str" cm="1">
        <f t="array" aca="1" ref="B1410" ca="1">IF(INDIRECT("出席票!$G"&amp;TEXT(ROW(B1410),"0"),TRUE)="","",INDIRECT("出席票!$G"&amp;TEXT(ROW(B1410),"0"),TRUE))</f>
        <v/>
      </c>
      <c r="D1410" s="8" t="str" cm="1">
        <f t="array" aca="1" ref="D1410" ca="1">IF(INDIRECT("答案!$F"&amp;TEXT(ROW(D1410),"0"),TRUE)="","",INDIRECT("答案!$F"&amp;TEXT(ROW(D1410),"0"),TRUE))</f>
        <v/>
      </c>
      <c r="E1410" s="8" t="str" cm="1">
        <f t="array" aca="1" ref="E1410" ca="1">IF(INDIRECT("答案!$G"&amp;TEXT(ROW(E1410),"0"),TRUE)="","",INDIRECT("答案!$G"&amp;TEXT(ROW(E1410),"0"),TRUE))</f>
        <v/>
      </c>
    </row>
    <row r="1411" spans="1:5" x14ac:dyDescent="0.55000000000000004">
      <c r="A1411" s="8" t="str" cm="1">
        <f t="array" aca="1" ref="A1411" ca="1">IF(INDIRECT("出席票!$F"&amp;TEXT(ROW(A1411),"0"),TRUE)="","",INDIRECT("出席票!$F"&amp;TEXT(ROW(A1411),"0"),TRUE))</f>
        <v/>
      </c>
      <c r="B1411" s="8" t="str" cm="1">
        <f t="array" aca="1" ref="B1411" ca="1">IF(INDIRECT("出席票!$G"&amp;TEXT(ROW(B1411),"0"),TRUE)="","",INDIRECT("出席票!$G"&amp;TEXT(ROW(B1411),"0"),TRUE))</f>
        <v/>
      </c>
      <c r="D1411" s="8" t="str" cm="1">
        <f t="array" aca="1" ref="D1411" ca="1">IF(INDIRECT("答案!$F"&amp;TEXT(ROW(D1411),"0"),TRUE)="","",INDIRECT("答案!$F"&amp;TEXT(ROW(D1411),"0"),TRUE))</f>
        <v/>
      </c>
      <c r="E1411" s="8" t="str" cm="1">
        <f t="array" aca="1" ref="E1411" ca="1">IF(INDIRECT("答案!$G"&amp;TEXT(ROW(E1411),"0"),TRUE)="","",INDIRECT("答案!$G"&amp;TEXT(ROW(E1411),"0"),TRUE))</f>
        <v/>
      </c>
    </row>
    <row r="1412" spans="1:5" x14ac:dyDescent="0.55000000000000004">
      <c r="A1412" s="8" t="str" cm="1">
        <f t="array" aca="1" ref="A1412" ca="1">IF(INDIRECT("出席票!$F"&amp;TEXT(ROW(A1412),"0"),TRUE)="","",INDIRECT("出席票!$F"&amp;TEXT(ROW(A1412),"0"),TRUE))</f>
        <v/>
      </c>
      <c r="B1412" s="8" t="str" cm="1">
        <f t="array" aca="1" ref="B1412" ca="1">IF(INDIRECT("出席票!$G"&amp;TEXT(ROW(B1412),"0"),TRUE)="","",INDIRECT("出席票!$G"&amp;TEXT(ROW(B1412),"0"),TRUE))</f>
        <v/>
      </c>
      <c r="D1412" s="8" t="str" cm="1">
        <f t="array" aca="1" ref="D1412" ca="1">IF(INDIRECT("答案!$F"&amp;TEXT(ROW(D1412),"0"),TRUE)="","",INDIRECT("答案!$F"&amp;TEXT(ROW(D1412),"0"),TRUE))</f>
        <v/>
      </c>
      <c r="E1412" s="8" t="str" cm="1">
        <f t="array" aca="1" ref="E1412" ca="1">IF(INDIRECT("答案!$G"&amp;TEXT(ROW(E1412),"0"),TRUE)="","",INDIRECT("答案!$G"&amp;TEXT(ROW(E1412),"0"),TRUE))</f>
        <v/>
      </c>
    </row>
    <row r="1413" spans="1:5" x14ac:dyDescent="0.55000000000000004">
      <c r="A1413" s="8" t="str" cm="1">
        <f t="array" aca="1" ref="A1413" ca="1">IF(INDIRECT("出席票!$F"&amp;TEXT(ROW(A1413),"0"),TRUE)="","",INDIRECT("出席票!$F"&amp;TEXT(ROW(A1413),"0"),TRUE))</f>
        <v/>
      </c>
      <c r="B1413" s="8" t="str" cm="1">
        <f t="array" aca="1" ref="B1413" ca="1">IF(INDIRECT("出席票!$G"&amp;TEXT(ROW(B1413),"0"),TRUE)="","",INDIRECT("出席票!$G"&amp;TEXT(ROW(B1413),"0"),TRUE))</f>
        <v/>
      </c>
      <c r="D1413" s="8" t="str" cm="1">
        <f t="array" aca="1" ref="D1413" ca="1">IF(INDIRECT("答案!$F"&amp;TEXT(ROW(D1413),"0"),TRUE)="","",INDIRECT("答案!$F"&amp;TEXT(ROW(D1413),"0"),TRUE))</f>
        <v/>
      </c>
      <c r="E1413" s="8" t="str" cm="1">
        <f t="array" aca="1" ref="E1413" ca="1">IF(INDIRECT("答案!$G"&amp;TEXT(ROW(E1413),"0"),TRUE)="","",INDIRECT("答案!$G"&amp;TEXT(ROW(E1413),"0"),TRUE))</f>
        <v/>
      </c>
    </row>
    <row r="1414" spans="1:5" x14ac:dyDescent="0.55000000000000004">
      <c r="A1414" s="8" t="str" cm="1">
        <f t="array" aca="1" ref="A1414" ca="1">IF(INDIRECT("出席票!$F"&amp;TEXT(ROW(A1414),"0"),TRUE)="","",INDIRECT("出席票!$F"&amp;TEXT(ROW(A1414),"0"),TRUE))</f>
        <v/>
      </c>
      <c r="B1414" s="8" t="str" cm="1">
        <f t="array" aca="1" ref="B1414" ca="1">IF(INDIRECT("出席票!$G"&amp;TEXT(ROW(B1414),"0"),TRUE)="","",INDIRECT("出席票!$G"&amp;TEXT(ROW(B1414),"0"),TRUE))</f>
        <v/>
      </c>
      <c r="D1414" s="8" t="str" cm="1">
        <f t="array" aca="1" ref="D1414" ca="1">IF(INDIRECT("答案!$F"&amp;TEXT(ROW(D1414),"0"),TRUE)="","",INDIRECT("答案!$F"&amp;TEXT(ROW(D1414),"0"),TRUE))</f>
        <v/>
      </c>
      <c r="E1414" s="8" t="str" cm="1">
        <f t="array" aca="1" ref="E1414" ca="1">IF(INDIRECT("答案!$G"&amp;TEXT(ROW(E1414),"0"),TRUE)="","",INDIRECT("答案!$G"&amp;TEXT(ROW(E1414),"0"),TRUE))</f>
        <v/>
      </c>
    </row>
    <row r="1415" spans="1:5" x14ac:dyDescent="0.55000000000000004">
      <c r="A1415" s="8" t="str" cm="1">
        <f t="array" aca="1" ref="A1415" ca="1">IF(INDIRECT("出席票!$F"&amp;TEXT(ROW(A1415),"0"),TRUE)="","",INDIRECT("出席票!$F"&amp;TEXT(ROW(A1415),"0"),TRUE))</f>
        <v/>
      </c>
      <c r="B1415" s="8" t="str" cm="1">
        <f t="array" aca="1" ref="B1415" ca="1">IF(INDIRECT("出席票!$G"&amp;TEXT(ROW(B1415),"0"),TRUE)="","",INDIRECT("出席票!$G"&amp;TEXT(ROW(B1415),"0"),TRUE))</f>
        <v/>
      </c>
      <c r="D1415" s="8" t="str" cm="1">
        <f t="array" aca="1" ref="D1415" ca="1">IF(INDIRECT("答案!$F"&amp;TEXT(ROW(D1415),"0"),TRUE)="","",INDIRECT("答案!$F"&amp;TEXT(ROW(D1415),"0"),TRUE))</f>
        <v/>
      </c>
      <c r="E1415" s="8" t="str" cm="1">
        <f t="array" aca="1" ref="E1415" ca="1">IF(INDIRECT("答案!$G"&amp;TEXT(ROW(E1415),"0"),TRUE)="","",INDIRECT("答案!$G"&amp;TEXT(ROW(E1415),"0"),TRUE))</f>
        <v/>
      </c>
    </row>
    <row r="1416" spans="1:5" x14ac:dyDescent="0.55000000000000004">
      <c r="A1416" s="8" t="str" cm="1">
        <f t="array" aca="1" ref="A1416" ca="1">IF(INDIRECT("出席票!$F"&amp;TEXT(ROW(A1416),"0"),TRUE)="","",INDIRECT("出席票!$F"&amp;TEXT(ROW(A1416),"0"),TRUE))</f>
        <v/>
      </c>
      <c r="B1416" s="8" t="str" cm="1">
        <f t="array" aca="1" ref="B1416" ca="1">IF(INDIRECT("出席票!$G"&amp;TEXT(ROW(B1416),"0"),TRUE)="","",INDIRECT("出席票!$G"&amp;TEXT(ROW(B1416),"0"),TRUE))</f>
        <v/>
      </c>
      <c r="D1416" s="8" t="str" cm="1">
        <f t="array" aca="1" ref="D1416" ca="1">IF(INDIRECT("答案!$F"&amp;TEXT(ROW(D1416),"0"),TRUE)="","",INDIRECT("答案!$F"&amp;TEXT(ROW(D1416),"0"),TRUE))</f>
        <v/>
      </c>
      <c r="E1416" s="8" t="str" cm="1">
        <f t="array" aca="1" ref="E1416" ca="1">IF(INDIRECT("答案!$G"&amp;TEXT(ROW(E1416),"0"),TRUE)="","",INDIRECT("答案!$G"&amp;TEXT(ROW(E1416),"0"),TRUE))</f>
        <v/>
      </c>
    </row>
    <row r="1417" spans="1:5" x14ac:dyDescent="0.55000000000000004">
      <c r="A1417" s="8" t="str" cm="1">
        <f t="array" aca="1" ref="A1417" ca="1">IF(INDIRECT("出席票!$F"&amp;TEXT(ROW(A1417),"0"),TRUE)="","",INDIRECT("出席票!$F"&amp;TEXT(ROW(A1417),"0"),TRUE))</f>
        <v/>
      </c>
      <c r="B1417" s="8" t="str" cm="1">
        <f t="array" aca="1" ref="B1417" ca="1">IF(INDIRECT("出席票!$G"&amp;TEXT(ROW(B1417),"0"),TRUE)="","",INDIRECT("出席票!$G"&amp;TEXT(ROW(B1417),"0"),TRUE))</f>
        <v/>
      </c>
      <c r="D1417" s="8" t="str" cm="1">
        <f t="array" aca="1" ref="D1417" ca="1">IF(INDIRECT("答案!$F"&amp;TEXT(ROW(D1417),"0"),TRUE)="","",INDIRECT("答案!$F"&amp;TEXT(ROW(D1417),"0"),TRUE))</f>
        <v/>
      </c>
      <c r="E1417" s="8" t="str" cm="1">
        <f t="array" aca="1" ref="E1417" ca="1">IF(INDIRECT("答案!$G"&amp;TEXT(ROW(E1417),"0"),TRUE)="","",INDIRECT("答案!$G"&amp;TEXT(ROW(E1417),"0"),TRUE))</f>
        <v/>
      </c>
    </row>
    <row r="1418" spans="1:5" x14ac:dyDescent="0.55000000000000004">
      <c r="A1418" s="8" t="str" cm="1">
        <f t="array" aca="1" ref="A1418" ca="1">IF(INDIRECT("出席票!$F"&amp;TEXT(ROW(A1418),"0"),TRUE)="","",INDIRECT("出席票!$F"&amp;TEXT(ROW(A1418),"0"),TRUE))</f>
        <v/>
      </c>
      <c r="B1418" s="8" t="str" cm="1">
        <f t="array" aca="1" ref="B1418" ca="1">IF(INDIRECT("出席票!$G"&amp;TEXT(ROW(B1418),"0"),TRUE)="","",INDIRECT("出席票!$G"&amp;TEXT(ROW(B1418),"0"),TRUE))</f>
        <v/>
      </c>
      <c r="D1418" s="8" t="str" cm="1">
        <f t="array" aca="1" ref="D1418" ca="1">IF(INDIRECT("答案!$F"&amp;TEXT(ROW(D1418),"0"),TRUE)="","",INDIRECT("答案!$F"&amp;TEXT(ROW(D1418),"0"),TRUE))</f>
        <v/>
      </c>
      <c r="E1418" s="8" t="str" cm="1">
        <f t="array" aca="1" ref="E1418" ca="1">IF(INDIRECT("答案!$G"&amp;TEXT(ROW(E1418),"0"),TRUE)="","",INDIRECT("答案!$G"&amp;TEXT(ROW(E1418),"0"),TRUE))</f>
        <v/>
      </c>
    </row>
    <row r="1419" spans="1:5" x14ac:dyDescent="0.55000000000000004">
      <c r="A1419" s="8" t="str" cm="1">
        <f t="array" aca="1" ref="A1419" ca="1">IF(INDIRECT("出席票!$F"&amp;TEXT(ROW(A1419),"0"),TRUE)="","",INDIRECT("出席票!$F"&amp;TEXT(ROW(A1419),"0"),TRUE))</f>
        <v/>
      </c>
      <c r="B1419" s="8" t="str" cm="1">
        <f t="array" aca="1" ref="B1419" ca="1">IF(INDIRECT("出席票!$G"&amp;TEXT(ROW(B1419),"0"),TRUE)="","",INDIRECT("出席票!$G"&amp;TEXT(ROW(B1419),"0"),TRUE))</f>
        <v/>
      </c>
      <c r="D1419" s="8" t="str" cm="1">
        <f t="array" aca="1" ref="D1419" ca="1">IF(INDIRECT("答案!$F"&amp;TEXT(ROW(D1419),"0"),TRUE)="","",INDIRECT("答案!$F"&amp;TEXT(ROW(D1419),"0"),TRUE))</f>
        <v/>
      </c>
      <c r="E1419" s="8" t="str" cm="1">
        <f t="array" aca="1" ref="E1419" ca="1">IF(INDIRECT("答案!$G"&amp;TEXT(ROW(E1419),"0"),TRUE)="","",INDIRECT("答案!$G"&amp;TEXT(ROW(E1419),"0"),TRUE))</f>
        <v/>
      </c>
    </row>
    <row r="1420" spans="1:5" x14ac:dyDescent="0.55000000000000004">
      <c r="A1420" s="8" t="str" cm="1">
        <f t="array" aca="1" ref="A1420" ca="1">IF(INDIRECT("出席票!$F"&amp;TEXT(ROW(A1420),"0"),TRUE)="","",INDIRECT("出席票!$F"&amp;TEXT(ROW(A1420),"0"),TRUE))</f>
        <v/>
      </c>
      <c r="B1420" s="8" t="str" cm="1">
        <f t="array" aca="1" ref="B1420" ca="1">IF(INDIRECT("出席票!$G"&amp;TEXT(ROW(B1420),"0"),TRUE)="","",INDIRECT("出席票!$G"&amp;TEXT(ROW(B1420),"0"),TRUE))</f>
        <v/>
      </c>
      <c r="D1420" s="8" t="str" cm="1">
        <f t="array" aca="1" ref="D1420" ca="1">IF(INDIRECT("答案!$F"&amp;TEXT(ROW(D1420),"0"),TRUE)="","",INDIRECT("答案!$F"&amp;TEXT(ROW(D1420),"0"),TRUE))</f>
        <v/>
      </c>
      <c r="E1420" s="8" t="str" cm="1">
        <f t="array" aca="1" ref="E1420" ca="1">IF(INDIRECT("答案!$G"&amp;TEXT(ROW(E1420),"0"),TRUE)="","",INDIRECT("答案!$G"&amp;TEXT(ROW(E1420),"0"),TRUE))</f>
        <v/>
      </c>
    </row>
    <row r="1421" spans="1:5" x14ac:dyDescent="0.55000000000000004">
      <c r="A1421" s="8" t="str" cm="1">
        <f t="array" aca="1" ref="A1421" ca="1">IF(INDIRECT("出席票!$F"&amp;TEXT(ROW(A1421),"0"),TRUE)="","",INDIRECT("出席票!$F"&amp;TEXT(ROW(A1421),"0"),TRUE))</f>
        <v/>
      </c>
      <c r="B1421" s="8" t="str" cm="1">
        <f t="array" aca="1" ref="B1421" ca="1">IF(INDIRECT("出席票!$G"&amp;TEXT(ROW(B1421),"0"),TRUE)="","",INDIRECT("出席票!$G"&amp;TEXT(ROW(B1421),"0"),TRUE))</f>
        <v/>
      </c>
      <c r="D1421" s="8" t="str" cm="1">
        <f t="array" aca="1" ref="D1421" ca="1">IF(INDIRECT("答案!$F"&amp;TEXT(ROW(D1421),"0"),TRUE)="","",INDIRECT("答案!$F"&amp;TEXT(ROW(D1421),"0"),TRUE))</f>
        <v/>
      </c>
      <c r="E1421" s="8" t="str" cm="1">
        <f t="array" aca="1" ref="E1421" ca="1">IF(INDIRECT("答案!$G"&amp;TEXT(ROW(E1421),"0"),TRUE)="","",INDIRECT("答案!$G"&amp;TEXT(ROW(E1421),"0"),TRUE))</f>
        <v/>
      </c>
    </row>
    <row r="1422" spans="1:5" x14ac:dyDescent="0.55000000000000004">
      <c r="A1422" s="8" t="str" cm="1">
        <f t="array" aca="1" ref="A1422" ca="1">IF(INDIRECT("出席票!$F"&amp;TEXT(ROW(A1422),"0"),TRUE)="","",INDIRECT("出席票!$F"&amp;TEXT(ROW(A1422),"0"),TRUE))</f>
        <v/>
      </c>
      <c r="B1422" s="8" t="str" cm="1">
        <f t="array" aca="1" ref="B1422" ca="1">IF(INDIRECT("出席票!$G"&amp;TEXT(ROW(B1422),"0"),TRUE)="","",INDIRECT("出席票!$G"&amp;TEXT(ROW(B1422),"0"),TRUE))</f>
        <v/>
      </c>
      <c r="D1422" s="8" t="str" cm="1">
        <f t="array" aca="1" ref="D1422" ca="1">IF(INDIRECT("答案!$F"&amp;TEXT(ROW(D1422),"0"),TRUE)="","",INDIRECT("答案!$F"&amp;TEXT(ROW(D1422),"0"),TRUE))</f>
        <v/>
      </c>
      <c r="E1422" s="8" t="str" cm="1">
        <f t="array" aca="1" ref="E1422" ca="1">IF(INDIRECT("答案!$G"&amp;TEXT(ROW(E1422),"0"),TRUE)="","",INDIRECT("答案!$G"&amp;TEXT(ROW(E1422),"0"),TRUE))</f>
        <v/>
      </c>
    </row>
    <row r="1423" spans="1:5" x14ac:dyDescent="0.55000000000000004">
      <c r="A1423" s="8" t="str" cm="1">
        <f t="array" aca="1" ref="A1423" ca="1">IF(INDIRECT("出席票!$F"&amp;TEXT(ROW(A1423),"0"),TRUE)="","",INDIRECT("出席票!$F"&amp;TEXT(ROW(A1423),"0"),TRUE))</f>
        <v/>
      </c>
      <c r="B1423" s="8" t="str" cm="1">
        <f t="array" aca="1" ref="B1423" ca="1">IF(INDIRECT("出席票!$G"&amp;TEXT(ROW(B1423),"0"),TRUE)="","",INDIRECT("出席票!$G"&amp;TEXT(ROW(B1423),"0"),TRUE))</f>
        <v/>
      </c>
      <c r="D1423" s="8" t="str" cm="1">
        <f t="array" aca="1" ref="D1423" ca="1">IF(INDIRECT("答案!$F"&amp;TEXT(ROW(D1423),"0"),TRUE)="","",INDIRECT("答案!$F"&amp;TEXT(ROW(D1423),"0"),TRUE))</f>
        <v/>
      </c>
      <c r="E1423" s="8" t="str" cm="1">
        <f t="array" aca="1" ref="E1423" ca="1">IF(INDIRECT("答案!$G"&amp;TEXT(ROW(E1423),"0"),TRUE)="","",INDIRECT("答案!$G"&amp;TEXT(ROW(E1423),"0"),TRUE))</f>
        <v/>
      </c>
    </row>
    <row r="1424" spans="1:5" x14ac:dyDescent="0.55000000000000004">
      <c r="A1424" s="8" t="str" cm="1">
        <f t="array" aca="1" ref="A1424" ca="1">IF(INDIRECT("出席票!$F"&amp;TEXT(ROW(A1424),"0"),TRUE)="","",INDIRECT("出席票!$F"&amp;TEXT(ROW(A1424),"0"),TRUE))</f>
        <v/>
      </c>
      <c r="B1424" s="8" t="str" cm="1">
        <f t="array" aca="1" ref="B1424" ca="1">IF(INDIRECT("出席票!$G"&amp;TEXT(ROW(B1424),"0"),TRUE)="","",INDIRECT("出席票!$G"&amp;TEXT(ROW(B1424),"0"),TRUE))</f>
        <v/>
      </c>
      <c r="D1424" s="8" t="str" cm="1">
        <f t="array" aca="1" ref="D1424" ca="1">IF(INDIRECT("答案!$F"&amp;TEXT(ROW(D1424),"0"),TRUE)="","",INDIRECT("答案!$F"&amp;TEXT(ROW(D1424),"0"),TRUE))</f>
        <v/>
      </c>
      <c r="E1424" s="8" t="str" cm="1">
        <f t="array" aca="1" ref="E1424" ca="1">IF(INDIRECT("答案!$G"&amp;TEXT(ROW(E1424),"0"),TRUE)="","",INDIRECT("答案!$G"&amp;TEXT(ROW(E1424),"0"),TRUE))</f>
        <v/>
      </c>
    </row>
    <row r="1425" spans="1:5" x14ac:dyDescent="0.55000000000000004">
      <c r="A1425" s="8" t="str" cm="1">
        <f t="array" aca="1" ref="A1425" ca="1">IF(INDIRECT("出席票!$F"&amp;TEXT(ROW(A1425),"0"),TRUE)="","",INDIRECT("出席票!$F"&amp;TEXT(ROW(A1425),"0"),TRUE))</f>
        <v/>
      </c>
      <c r="B1425" s="8" t="str" cm="1">
        <f t="array" aca="1" ref="B1425" ca="1">IF(INDIRECT("出席票!$G"&amp;TEXT(ROW(B1425),"0"),TRUE)="","",INDIRECT("出席票!$G"&amp;TEXT(ROW(B1425),"0"),TRUE))</f>
        <v/>
      </c>
      <c r="D1425" s="8" t="str" cm="1">
        <f t="array" aca="1" ref="D1425" ca="1">IF(INDIRECT("答案!$F"&amp;TEXT(ROW(D1425),"0"),TRUE)="","",INDIRECT("答案!$F"&amp;TEXT(ROW(D1425),"0"),TRUE))</f>
        <v/>
      </c>
      <c r="E1425" s="8" t="str" cm="1">
        <f t="array" aca="1" ref="E1425" ca="1">IF(INDIRECT("答案!$G"&amp;TEXT(ROW(E1425),"0"),TRUE)="","",INDIRECT("答案!$G"&amp;TEXT(ROW(E1425),"0"),TRUE))</f>
        <v/>
      </c>
    </row>
    <row r="1426" spans="1:5" x14ac:dyDescent="0.55000000000000004">
      <c r="A1426" s="8" t="str" cm="1">
        <f t="array" aca="1" ref="A1426" ca="1">IF(INDIRECT("出席票!$F"&amp;TEXT(ROW(A1426),"0"),TRUE)="","",INDIRECT("出席票!$F"&amp;TEXT(ROW(A1426),"0"),TRUE))</f>
        <v/>
      </c>
      <c r="B1426" s="8" t="str" cm="1">
        <f t="array" aca="1" ref="B1426" ca="1">IF(INDIRECT("出席票!$G"&amp;TEXT(ROW(B1426),"0"),TRUE)="","",INDIRECT("出席票!$G"&amp;TEXT(ROW(B1426),"0"),TRUE))</f>
        <v/>
      </c>
      <c r="D1426" s="8" t="str" cm="1">
        <f t="array" aca="1" ref="D1426" ca="1">IF(INDIRECT("答案!$F"&amp;TEXT(ROW(D1426),"0"),TRUE)="","",INDIRECT("答案!$F"&amp;TEXT(ROW(D1426),"0"),TRUE))</f>
        <v/>
      </c>
      <c r="E1426" s="8" t="str" cm="1">
        <f t="array" aca="1" ref="E1426" ca="1">IF(INDIRECT("答案!$G"&amp;TEXT(ROW(E1426),"0"),TRUE)="","",INDIRECT("答案!$G"&amp;TEXT(ROW(E1426),"0"),TRUE))</f>
        <v/>
      </c>
    </row>
    <row r="1427" spans="1:5" x14ac:dyDescent="0.55000000000000004">
      <c r="A1427" s="8" t="str" cm="1">
        <f t="array" aca="1" ref="A1427" ca="1">IF(INDIRECT("出席票!$F"&amp;TEXT(ROW(A1427),"0"),TRUE)="","",INDIRECT("出席票!$F"&amp;TEXT(ROW(A1427),"0"),TRUE))</f>
        <v/>
      </c>
      <c r="B1427" s="8" t="str" cm="1">
        <f t="array" aca="1" ref="B1427" ca="1">IF(INDIRECT("出席票!$G"&amp;TEXT(ROW(B1427),"0"),TRUE)="","",INDIRECT("出席票!$G"&amp;TEXT(ROW(B1427),"0"),TRUE))</f>
        <v/>
      </c>
      <c r="D1427" s="8" t="str" cm="1">
        <f t="array" aca="1" ref="D1427" ca="1">IF(INDIRECT("答案!$F"&amp;TEXT(ROW(D1427),"0"),TRUE)="","",INDIRECT("答案!$F"&amp;TEXT(ROW(D1427),"0"),TRUE))</f>
        <v/>
      </c>
      <c r="E1427" s="8" t="str" cm="1">
        <f t="array" aca="1" ref="E1427" ca="1">IF(INDIRECT("答案!$G"&amp;TEXT(ROW(E1427),"0"),TRUE)="","",INDIRECT("答案!$G"&amp;TEXT(ROW(E1427),"0"),TRUE))</f>
        <v/>
      </c>
    </row>
    <row r="1428" spans="1:5" x14ac:dyDescent="0.55000000000000004">
      <c r="A1428" s="8" t="str" cm="1">
        <f t="array" aca="1" ref="A1428" ca="1">IF(INDIRECT("出席票!$F"&amp;TEXT(ROW(A1428),"0"),TRUE)="","",INDIRECT("出席票!$F"&amp;TEXT(ROW(A1428),"0"),TRUE))</f>
        <v/>
      </c>
      <c r="B1428" s="8" t="str" cm="1">
        <f t="array" aca="1" ref="B1428" ca="1">IF(INDIRECT("出席票!$G"&amp;TEXT(ROW(B1428),"0"),TRUE)="","",INDIRECT("出席票!$G"&amp;TEXT(ROW(B1428),"0"),TRUE))</f>
        <v/>
      </c>
      <c r="D1428" s="8" t="str" cm="1">
        <f t="array" aca="1" ref="D1428" ca="1">IF(INDIRECT("答案!$F"&amp;TEXT(ROW(D1428),"0"),TRUE)="","",INDIRECT("答案!$F"&amp;TEXT(ROW(D1428),"0"),TRUE))</f>
        <v/>
      </c>
      <c r="E1428" s="8" t="str" cm="1">
        <f t="array" aca="1" ref="E1428" ca="1">IF(INDIRECT("答案!$G"&amp;TEXT(ROW(E1428),"0"),TRUE)="","",INDIRECT("答案!$G"&amp;TEXT(ROW(E1428),"0"),TRUE))</f>
        <v/>
      </c>
    </row>
    <row r="1429" spans="1:5" x14ac:dyDescent="0.55000000000000004">
      <c r="A1429" s="8" t="str" cm="1">
        <f t="array" aca="1" ref="A1429" ca="1">IF(INDIRECT("出席票!$F"&amp;TEXT(ROW(A1429),"0"),TRUE)="","",INDIRECT("出席票!$F"&amp;TEXT(ROW(A1429),"0"),TRUE))</f>
        <v/>
      </c>
      <c r="B1429" s="8" t="str" cm="1">
        <f t="array" aca="1" ref="B1429" ca="1">IF(INDIRECT("出席票!$G"&amp;TEXT(ROW(B1429),"0"),TRUE)="","",INDIRECT("出席票!$G"&amp;TEXT(ROW(B1429),"0"),TRUE))</f>
        <v/>
      </c>
      <c r="D1429" s="8" t="str" cm="1">
        <f t="array" aca="1" ref="D1429" ca="1">IF(INDIRECT("答案!$F"&amp;TEXT(ROW(D1429),"0"),TRUE)="","",INDIRECT("答案!$F"&amp;TEXT(ROW(D1429),"0"),TRUE))</f>
        <v/>
      </c>
      <c r="E1429" s="8" t="str" cm="1">
        <f t="array" aca="1" ref="E1429" ca="1">IF(INDIRECT("答案!$G"&amp;TEXT(ROW(E1429),"0"),TRUE)="","",INDIRECT("答案!$G"&amp;TEXT(ROW(E1429),"0"),TRUE))</f>
        <v/>
      </c>
    </row>
    <row r="1430" spans="1:5" x14ac:dyDescent="0.55000000000000004">
      <c r="A1430" s="8" t="str" cm="1">
        <f t="array" aca="1" ref="A1430" ca="1">IF(INDIRECT("出席票!$F"&amp;TEXT(ROW(A1430),"0"),TRUE)="","",INDIRECT("出席票!$F"&amp;TEXT(ROW(A1430),"0"),TRUE))</f>
        <v/>
      </c>
      <c r="B1430" s="8" t="str" cm="1">
        <f t="array" aca="1" ref="B1430" ca="1">IF(INDIRECT("出席票!$G"&amp;TEXT(ROW(B1430),"0"),TRUE)="","",INDIRECT("出席票!$G"&amp;TEXT(ROW(B1430),"0"),TRUE))</f>
        <v/>
      </c>
      <c r="D1430" s="8" t="str" cm="1">
        <f t="array" aca="1" ref="D1430" ca="1">IF(INDIRECT("答案!$F"&amp;TEXT(ROW(D1430),"0"),TRUE)="","",INDIRECT("答案!$F"&amp;TEXT(ROW(D1430),"0"),TRUE))</f>
        <v/>
      </c>
      <c r="E1430" s="8" t="str" cm="1">
        <f t="array" aca="1" ref="E1430" ca="1">IF(INDIRECT("答案!$G"&amp;TEXT(ROW(E1430),"0"),TRUE)="","",INDIRECT("答案!$G"&amp;TEXT(ROW(E1430),"0"),TRUE))</f>
        <v/>
      </c>
    </row>
    <row r="1431" spans="1:5" x14ac:dyDescent="0.55000000000000004">
      <c r="A1431" s="8" t="str" cm="1">
        <f t="array" aca="1" ref="A1431" ca="1">IF(INDIRECT("出席票!$F"&amp;TEXT(ROW(A1431),"0"),TRUE)="","",INDIRECT("出席票!$F"&amp;TEXT(ROW(A1431),"0"),TRUE))</f>
        <v/>
      </c>
      <c r="B1431" s="8" t="str" cm="1">
        <f t="array" aca="1" ref="B1431" ca="1">IF(INDIRECT("出席票!$G"&amp;TEXT(ROW(B1431),"0"),TRUE)="","",INDIRECT("出席票!$G"&amp;TEXT(ROW(B1431),"0"),TRUE))</f>
        <v/>
      </c>
      <c r="D1431" s="8" t="str" cm="1">
        <f t="array" aca="1" ref="D1431" ca="1">IF(INDIRECT("答案!$F"&amp;TEXT(ROW(D1431),"0"),TRUE)="","",INDIRECT("答案!$F"&amp;TEXT(ROW(D1431),"0"),TRUE))</f>
        <v/>
      </c>
      <c r="E1431" s="8" t="str" cm="1">
        <f t="array" aca="1" ref="E1431" ca="1">IF(INDIRECT("答案!$G"&amp;TEXT(ROW(E1431),"0"),TRUE)="","",INDIRECT("答案!$G"&amp;TEXT(ROW(E1431),"0"),TRUE))</f>
        <v/>
      </c>
    </row>
    <row r="1432" spans="1:5" x14ac:dyDescent="0.55000000000000004">
      <c r="A1432" s="8" t="str" cm="1">
        <f t="array" aca="1" ref="A1432" ca="1">IF(INDIRECT("出席票!$F"&amp;TEXT(ROW(A1432),"0"),TRUE)="","",INDIRECT("出席票!$F"&amp;TEXT(ROW(A1432),"0"),TRUE))</f>
        <v/>
      </c>
      <c r="B1432" s="8" t="str" cm="1">
        <f t="array" aca="1" ref="B1432" ca="1">IF(INDIRECT("出席票!$G"&amp;TEXT(ROW(B1432),"0"),TRUE)="","",INDIRECT("出席票!$G"&amp;TEXT(ROW(B1432),"0"),TRUE))</f>
        <v/>
      </c>
      <c r="D1432" s="8" t="str" cm="1">
        <f t="array" aca="1" ref="D1432" ca="1">IF(INDIRECT("答案!$F"&amp;TEXT(ROW(D1432),"0"),TRUE)="","",INDIRECT("答案!$F"&amp;TEXT(ROW(D1432),"0"),TRUE))</f>
        <v/>
      </c>
      <c r="E1432" s="8" t="str" cm="1">
        <f t="array" aca="1" ref="E1432" ca="1">IF(INDIRECT("答案!$G"&amp;TEXT(ROW(E1432),"0"),TRUE)="","",INDIRECT("答案!$G"&amp;TEXT(ROW(E1432),"0"),TRUE))</f>
        <v/>
      </c>
    </row>
    <row r="1433" spans="1:5" x14ac:dyDescent="0.55000000000000004">
      <c r="A1433" s="8" t="str" cm="1">
        <f t="array" aca="1" ref="A1433" ca="1">IF(INDIRECT("出席票!$F"&amp;TEXT(ROW(A1433),"0"),TRUE)="","",INDIRECT("出席票!$F"&amp;TEXT(ROW(A1433),"0"),TRUE))</f>
        <v/>
      </c>
      <c r="B1433" s="8" t="str" cm="1">
        <f t="array" aca="1" ref="B1433" ca="1">IF(INDIRECT("出席票!$G"&amp;TEXT(ROW(B1433),"0"),TRUE)="","",INDIRECT("出席票!$G"&amp;TEXT(ROW(B1433),"0"),TRUE))</f>
        <v/>
      </c>
      <c r="D1433" s="8" t="str" cm="1">
        <f t="array" aca="1" ref="D1433" ca="1">IF(INDIRECT("答案!$F"&amp;TEXT(ROW(D1433),"0"),TRUE)="","",INDIRECT("答案!$F"&amp;TEXT(ROW(D1433),"0"),TRUE))</f>
        <v/>
      </c>
      <c r="E1433" s="8" t="str" cm="1">
        <f t="array" aca="1" ref="E1433" ca="1">IF(INDIRECT("答案!$G"&amp;TEXT(ROW(E1433),"0"),TRUE)="","",INDIRECT("答案!$G"&amp;TEXT(ROW(E1433),"0"),TRUE))</f>
        <v/>
      </c>
    </row>
    <row r="1434" spans="1:5" x14ac:dyDescent="0.55000000000000004">
      <c r="A1434" s="8" t="str" cm="1">
        <f t="array" aca="1" ref="A1434" ca="1">IF(INDIRECT("出席票!$F"&amp;TEXT(ROW(A1434),"0"),TRUE)="","",INDIRECT("出席票!$F"&amp;TEXT(ROW(A1434),"0"),TRUE))</f>
        <v/>
      </c>
      <c r="B1434" s="8" t="str" cm="1">
        <f t="array" aca="1" ref="B1434" ca="1">IF(INDIRECT("出席票!$G"&amp;TEXT(ROW(B1434),"0"),TRUE)="","",INDIRECT("出席票!$G"&amp;TEXT(ROW(B1434),"0"),TRUE))</f>
        <v/>
      </c>
      <c r="D1434" s="8" t="str" cm="1">
        <f t="array" aca="1" ref="D1434" ca="1">IF(INDIRECT("答案!$F"&amp;TEXT(ROW(D1434),"0"),TRUE)="","",INDIRECT("答案!$F"&amp;TEXT(ROW(D1434),"0"),TRUE))</f>
        <v/>
      </c>
      <c r="E1434" s="8" t="str" cm="1">
        <f t="array" aca="1" ref="E1434" ca="1">IF(INDIRECT("答案!$G"&amp;TEXT(ROW(E1434),"0"),TRUE)="","",INDIRECT("答案!$G"&amp;TEXT(ROW(E1434),"0"),TRUE))</f>
        <v/>
      </c>
    </row>
    <row r="1435" spans="1:5" x14ac:dyDescent="0.55000000000000004">
      <c r="A1435" s="8" t="str" cm="1">
        <f t="array" aca="1" ref="A1435" ca="1">IF(INDIRECT("出席票!$F"&amp;TEXT(ROW(A1435),"0"),TRUE)="","",INDIRECT("出席票!$F"&amp;TEXT(ROW(A1435),"0"),TRUE))</f>
        <v/>
      </c>
      <c r="B1435" s="8" t="str" cm="1">
        <f t="array" aca="1" ref="B1435" ca="1">IF(INDIRECT("出席票!$G"&amp;TEXT(ROW(B1435),"0"),TRUE)="","",INDIRECT("出席票!$G"&amp;TEXT(ROW(B1435),"0"),TRUE))</f>
        <v/>
      </c>
      <c r="D1435" s="8" t="str" cm="1">
        <f t="array" aca="1" ref="D1435" ca="1">IF(INDIRECT("答案!$F"&amp;TEXT(ROW(D1435),"0"),TRUE)="","",INDIRECT("答案!$F"&amp;TEXT(ROW(D1435),"0"),TRUE))</f>
        <v/>
      </c>
      <c r="E1435" s="8" t="str" cm="1">
        <f t="array" aca="1" ref="E1435" ca="1">IF(INDIRECT("答案!$G"&amp;TEXT(ROW(E1435),"0"),TRUE)="","",INDIRECT("答案!$G"&amp;TEXT(ROW(E1435),"0"),TRUE))</f>
        <v/>
      </c>
    </row>
    <row r="1436" spans="1:5" x14ac:dyDescent="0.55000000000000004">
      <c r="A1436" s="8" t="str" cm="1">
        <f t="array" aca="1" ref="A1436" ca="1">IF(INDIRECT("出席票!$F"&amp;TEXT(ROW(A1436),"0"),TRUE)="","",INDIRECT("出席票!$F"&amp;TEXT(ROW(A1436),"0"),TRUE))</f>
        <v/>
      </c>
      <c r="B1436" s="8" t="str" cm="1">
        <f t="array" aca="1" ref="B1436" ca="1">IF(INDIRECT("出席票!$G"&amp;TEXT(ROW(B1436),"0"),TRUE)="","",INDIRECT("出席票!$G"&amp;TEXT(ROW(B1436),"0"),TRUE))</f>
        <v/>
      </c>
      <c r="D1436" s="8" t="str" cm="1">
        <f t="array" aca="1" ref="D1436" ca="1">IF(INDIRECT("答案!$F"&amp;TEXT(ROW(D1436),"0"),TRUE)="","",INDIRECT("答案!$F"&amp;TEXT(ROW(D1436),"0"),TRUE))</f>
        <v/>
      </c>
      <c r="E1436" s="8" t="str" cm="1">
        <f t="array" aca="1" ref="E1436" ca="1">IF(INDIRECT("答案!$G"&amp;TEXT(ROW(E1436),"0"),TRUE)="","",INDIRECT("答案!$G"&amp;TEXT(ROW(E1436),"0"),TRUE))</f>
        <v/>
      </c>
    </row>
    <row r="1437" spans="1:5" x14ac:dyDescent="0.55000000000000004">
      <c r="A1437" s="8" t="str" cm="1">
        <f t="array" aca="1" ref="A1437" ca="1">IF(INDIRECT("出席票!$F"&amp;TEXT(ROW(A1437),"0"),TRUE)="","",INDIRECT("出席票!$F"&amp;TEXT(ROW(A1437),"0"),TRUE))</f>
        <v/>
      </c>
      <c r="B1437" s="8" t="str" cm="1">
        <f t="array" aca="1" ref="B1437" ca="1">IF(INDIRECT("出席票!$G"&amp;TEXT(ROW(B1437),"0"),TRUE)="","",INDIRECT("出席票!$G"&amp;TEXT(ROW(B1437),"0"),TRUE))</f>
        <v/>
      </c>
      <c r="D1437" s="8" t="str" cm="1">
        <f t="array" aca="1" ref="D1437" ca="1">IF(INDIRECT("答案!$F"&amp;TEXT(ROW(D1437),"0"),TRUE)="","",INDIRECT("答案!$F"&amp;TEXT(ROW(D1437),"0"),TRUE))</f>
        <v/>
      </c>
      <c r="E1437" s="8" t="str" cm="1">
        <f t="array" aca="1" ref="E1437" ca="1">IF(INDIRECT("答案!$G"&amp;TEXT(ROW(E1437),"0"),TRUE)="","",INDIRECT("答案!$G"&amp;TEXT(ROW(E1437),"0"),TRUE))</f>
        <v/>
      </c>
    </row>
    <row r="1438" spans="1:5" x14ac:dyDescent="0.55000000000000004">
      <c r="A1438" s="8" t="str" cm="1">
        <f t="array" aca="1" ref="A1438" ca="1">IF(INDIRECT("出席票!$F"&amp;TEXT(ROW(A1438),"0"),TRUE)="","",INDIRECT("出席票!$F"&amp;TEXT(ROW(A1438),"0"),TRUE))</f>
        <v/>
      </c>
      <c r="B1438" s="8" t="str" cm="1">
        <f t="array" aca="1" ref="B1438" ca="1">IF(INDIRECT("出席票!$G"&amp;TEXT(ROW(B1438),"0"),TRUE)="","",INDIRECT("出席票!$G"&amp;TEXT(ROW(B1438),"0"),TRUE))</f>
        <v/>
      </c>
      <c r="D1438" s="8" t="str" cm="1">
        <f t="array" aca="1" ref="D1438" ca="1">IF(INDIRECT("答案!$F"&amp;TEXT(ROW(D1438),"0"),TRUE)="","",INDIRECT("答案!$F"&amp;TEXT(ROW(D1438),"0"),TRUE))</f>
        <v/>
      </c>
      <c r="E1438" s="8" t="str" cm="1">
        <f t="array" aca="1" ref="E1438" ca="1">IF(INDIRECT("答案!$G"&amp;TEXT(ROW(E1438),"0"),TRUE)="","",INDIRECT("答案!$G"&amp;TEXT(ROW(E1438),"0"),TRUE))</f>
        <v/>
      </c>
    </row>
    <row r="1439" spans="1:5" x14ac:dyDescent="0.55000000000000004">
      <c r="A1439" s="8" t="str" cm="1">
        <f t="array" aca="1" ref="A1439" ca="1">IF(INDIRECT("出席票!$F"&amp;TEXT(ROW(A1439),"0"),TRUE)="","",INDIRECT("出席票!$F"&amp;TEXT(ROW(A1439),"0"),TRUE))</f>
        <v/>
      </c>
      <c r="B1439" s="8" t="str" cm="1">
        <f t="array" aca="1" ref="B1439" ca="1">IF(INDIRECT("出席票!$G"&amp;TEXT(ROW(B1439),"0"),TRUE)="","",INDIRECT("出席票!$G"&amp;TEXT(ROW(B1439),"0"),TRUE))</f>
        <v/>
      </c>
      <c r="D1439" s="8" t="str" cm="1">
        <f t="array" aca="1" ref="D1439" ca="1">IF(INDIRECT("答案!$F"&amp;TEXT(ROW(D1439),"0"),TRUE)="","",INDIRECT("答案!$F"&amp;TEXT(ROW(D1439),"0"),TRUE))</f>
        <v/>
      </c>
      <c r="E1439" s="8" t="str" cm="1">
        <f t="array" aca="1" ref="E1439" ca="1">IF(INDIRECT("答案!$G"&amp;TEXT(ROW(E1439),"0"),TRUE)="","",INDIRECT("答案!$G"&amp;TEXT(ROW(E1439),"0"),TRUE))</f>
        <v/>
      </c>
    </row>
    <row r="1440" spans="1:5" x14ac:dyDescent="0.55000000000000004">
      <c r="A1440" s="8" t="str" cm="1">
        <f t="array" aca="1" ref="A1440" ca="1">IF(INDIRECT("出席票!$F"&amp;TEXT(ROW(A1440),"0"),TRUE)="","",INDIRECT("出席票!$F"&amp;TEXT(ROW(A1440),"0"),TRUE))</f>
        <v/>
      </c>
      <c r="B1440" s="8" t="str" cm="1">
        <f t="array" aca="1" ref="B1440" ca="1">IF(INDIRECT("出席票!$G"&amp;TEXT(ROW(B1440),"0"),TRUE)="","",INDIRECT("出席票!$G"&amp;TEXT(ROW(B1440),"0"),TRUE))</f>
        <v/>
      </c>
      <c r="D1440" s="8" t="str" cm="1">
        <f t="array" aca="1" ref="D1440" ca="1">IF(INDIRECT("答案!$F"&amp;TEXT(ROW(D1440),"0"),TRUE)="","",INDIRECT("答案!$F"&amp;TEXT(ROW(D1440),"0"),TRUE))</f>
        <v/>
      </c>
      <c r="E1440" s="8" t="str" cm="1">
        <f t="array" aca="1" ref="E1440" ca="1">IF(INDIRECT("答案!$G"&amp;TEXT(ROW(E1440),"0"),TRUE)="","",INDIRECT("答案!$G"&amp;TEXT(ROW(E1440),"0"),TRUE))</f>
        <v/>
      </c>
    </row>
    <row r="1441" spans="1:5" x14ac:dyDescent="0.55000000000000004">
      <c r="A1441" s="8" t="str" cm="1">
        <f t="array" aca="1" ref="A1441" ca="1">IF(INDIRECT("出席票!$F"&amp;TEXT(ROW(A1441),"0"),TRUE)="","",INDIRECT("出席票!$F"&amp;TEXT(ROW(A1441),"0"),TRUE))</f>
        <v/>
      </c>
      <c r="B1441" s="8" t="str" cm="1">
        <f t="array" aca="1" ref="B1441" ca="1">IF(INDIRECT("出席票!$G"&amp;TEXT(ROW(B1441),"0"),TRUE)="","",INDIRECT("出席票!$G"&amp;TEXT(ROW(B1441),"0"),TRUE))</f>
        <v/>
      </c>
      <c r="D1441" s="8" t="str" cm="1">
        <f t="array" aca="1" ref="D1441" ca="1">IF(INDIRECT("答案!$F"&amp;TEXT(ROW(D1441),"0"),TRUE)="","",INDIRECT("答案!$F"&amp;TEXT(ROW(D1441),"0"),TRUE))</f>
        <v/>
      </c>
      <c r="E1441" s="8" t="str" cm="1">
        <f t="array" aca="1" ref="E1441" ca="1">IF(INDIRECT("答案!$G"&amp;TEXT(ROW(E1441),"0"),TRUE)="","",INDIRECT("答案!$G"&amp;TEXT(ROW(E1441),"0"),TRUE))</f>
        <v/>
      </c>
    </row>
    <row r="1442" spans="1:5" x14ac:dyDescent="0.55000000000000004">
      <c r="A1442" s="8" t="str" cm="1">
        <f t="array" aca="1" ref="A1442" ca="1">IF(INDIRECT("出席票!$F"&amp;TEXT(ROW(A1442),"0"),TRUE)="","",INDIRECT("出席票!$F"&amp;TEXT(ROW(A1442),"0"),TRUE))</f>
        <v/>
      </c>
      <c r="B1442" s="8" t="str" cm="1">
        <f t="array" aca="1" ref="B1442" ca="1">IF(INDIRECT("出席票!$G"&amp;TEXT(ROW(B1442),"0"),TRUE)="","",INDIRECT("出席票!$G"&amp;TEXT(ROW(B1442),"0"),TRUE))</f>
        <v/>
      </c>
      <c r="D1442" s="8" t="str" cm="1">
        <f t="array" aca="1" ref="D1442" ca="1">IF(INDIRECT("答案!$F"&amp;TEXT(ROW(D1442),"0"),TRUE)="","",INDIRECT("答案!$F"&amp;TEXT(ROW(D1442),"0"),TRUE))</f>
        <v/>
      </c>
      <c r="E1442" s="8" t="str" cm="1">
        <f t="array" aca="1" ref="E1442" ca="1">IF(INDIRECT("答案!$G"&amp;TEXT(ROW(E1442),"0"),TRUE)="","",INDIRECT("答案!$G"&amp;TEXT(ROW(E1442),"0"),TRUE))</f>
        <v/>
      </c>
    </row>
    <row r="1443" spans="1:5" x14ac:dyDescent="0.55000000000000004">
      <c r="A1443" s="8" t="str" cm="1">
        <f t="array" aca="1" ref="A1443" ca="1">IF(INDIRECT("出席票!$F"&amp;TEXT(ROW(A1443),"0"),TRUE)="","",INDIRECT("出席票!$F"&amp;TEXT(ROW(A1443),"0"),TRUE))</f>
        <v/>
      </c>
      <c r="B1443" s="8" t="str" cm="1">
        <f t="array" aca="1" ref="B1443" ca="1">IF(INDIRECT("出席票!$G"&amp;TEXT(ROW(B1443),"0"),TRUE)="","",INDIRECT("出席票!$G"&amp;TEXT(ROW(B1443),"0"),TRUE))</f>
        <v/>
      </c>
      <c r="D1443" s="8" t="str" cm="1">
        <f t="array" aca="1" ref="D1443" ca="1">IF(INDIRECT("答案!$F"&amp;TEXT(ROW(D1443),"0"),TRUE)="","",INDIRECT("答案!$F"&amp;TEXT(ROW(D1443),"0"),TRUE))</f>
        <v/>
      </c>
      <c r="E1443" s="8" t="str" cm="1">
        <f t="array" aca="1" ref="E1443" ca="1">IF(INDIRECT("答案!$G"&amp;TEXT(ROW(E1443),"0"),TRUE)="","",INDIRECT("答案!$G"&amp;TEXT(ROW(E1443),"0"),TRUE))</f>
        <v/>
      </c>
    </row>
    <row r="1444" spans="1:5" x14ac:dyDescent="0.55000000000000004">
      <c r="A1444" s="8" t="str" cm="1">
        <f t="array" aca="1" ref="A1444" ca="1">IF(INDIRECT("出席票!$F"&amp;TEXT(ROW(A1444),"0"),TRUE)="","",INDIRECT("出席票!$F"&amp;TEXT(ROW(A1444),"0"),TRUE))</f>
        <v/>
      </c>
      <c r="B1444" s="8" t="str" cm="1">
        <f t="array" aca="1" ref="B1444" ca="1">IF(INDIRECT("出席票!$G"&amp;TEXT(ROW(B1444),"0"),TRUE)="","",INDIRECT("出席票!$G"&amp;TEXT(ROW(B1444),"0"),TRUE))</f>
        <v/>
      </c>
      <c r="D1444" s="8" t="str" cm="1">
        <f t="array" aca="1" ref="D1444" ca="1">IF(INDIRECT("答案!$F"&amp;TEXT(ROW(D1444),"0"),TRUE)="","",INDIRECT("答案!$F"&amp;TEXT(ROW(D1444),"0"),TRUE))</f>
        <v/>
      </c>
      <c r="E1444" s="8" t="str" cm="1">
        <f t="array" aca="1" ref="E1444" ca="1">IF(INDIRECT("答案!$G"&amp;TEXT(ROW(E1444),"0"),TRUE)="","",INDIRECT("答案!$G"&amp;TEXT(ROW(E1444),"0"),TRUE))</f>
        <v/>
      </c>
    </row>
    <row r="1445" spans="1:5" x14ac:dyDescent="0.55000000000000004">
      <c r="A1445" s="8" t="str" cm="1">
        <f t="array" aca="1" ref="A1445" ca="1">IF(INDIRECT("出席票!$F"&amp;TEXT(ROW(A1445),"0"),TRUE)="","",INDIRECT("出席票!$F"&amp;TEXT(ROW(A1445),"0"),TRUE))</f>
        <v/>
      </c>
      <c r="B1445" s="8" t="str" cm="1">
        <f t="array" aca="1" ref="B1445" ca="1">IF(INDIRECT("出席票!$G"&amp;TEXT(ROW(B1445),"0"),TRUE)="","",INDIRECT("出席票!$G"&amp;TEXT(ROW(B1445),"0"),TRUE))</f>
        <v/>
      </c>
      <c r="D1445" s="8" t="str" cm="1">
        <f t="array" aca="1" ref="D1445" ca="1">IF(INDIRECT("答案!$F"&amp;TEXT(ROW(D1445),"0"),TRUE)="","",INDIRECT("答案!$F"&amp;TEXT(ROW(D1445),"0"),TRUE))</f>
        <v/>
      </c>
      <c r="E1445" s="8" t="str" cm="1">
        <f t="array" aca="1" ref="E1445" ca="1">IF(INDIRECT("答案!$G"&amp;TEXT(ROW(E1445),"0"),TRUE)="","",INDIRECT("答案!$G"&amp;TEXT(ROW(E1445),"0"),TRUE))</f>
        <v/>
      </c>
    </row>
    <row r="1446" spans="1:5" x14ac:dyDescent="0.55000000000000004">
      <c r="A1446" s="8" t="str" cm="1">
        <f t="array" aca="1" ref="A1446" ca="1">IF(INDIRECT("出席票!$F"&amp;TEXT(ROW(A1446),"0"),TRUE)="","",INDIRECT("出席票!$F"&amp;TEXT(ROW(A1446),"0"),TRUE))</f>
        <v/>
      </c>
      <c r="B1446" s="8" t="str" cm="1">
        <f t="array" aca="1" ref="B1446" ca="1">IF(INDIRECT("出席票!$G"&amp;TEXT(ROW(B1446),"0"),TRUE)="","",INDIRECT("出席票!$G"&amp;TEXT(ROW(B1446),"0"),TRUE))</f>
        <v/>
      </c>
      <c r="D1446" s="8" t="str" cm="1">
        <f t="array" aca="1" ref="D1446" ca="1">IF(INDIRECT("答案!$F"&amp;TEXT(ROW(D1446),"0"),TRUE)="","",INDIRECT("答案!$F"&amp;TEXT(ROW(D1446),"0"),TRUE))</f>
        <v/>
      </c>
      <c r="E1446" s="8" t="str" cm="1">
        <f t="array" aca="1" ref="E1446" ca="1">IF(INDIRECT("答案!$G"&amp;TEXT(ROW(E1446),"0"),TRUE)="","",INDIRECT("答案!$G"&amp;TEXT(ROW(E1446),"0"),TRUE))</f>
        <v/>
      </c>
    </row>
    <row r="1447" spans="1:5" x14ac:dyDescent="0.55000000000000004">
      <c r="A1447" s="8" t="str" cm="1">
        <f t="array" aca="1" ref="A1447" ca="1">IF(INDIRECT("出席票!$F"&amp;TEXT(ROW(A1447),"0"),TRUE)="","",INDIRECT("出席票!$F"&amp;TEXT(ROW(A1447),"0"),TRUE))</f>
        <v/>
      </c>
      <c r="B1447" s="8" t="str" cm="1">
        <f t="array" aca="1" ref="B1447" ca="1">IF(INDIRECT("出席票!$G"&amp;TEXT(ROW(B1447),"0"),TRUE)="","",INDIRECT("出席票!$G"&amp;TEXT(ROW(B1447),"0"),TRUE))</f>
        <v/>
      </c>
      <c r="D1447" s="8" t="str" cm="1">
        <f t="array" aca="1" ref="D1447" ca="1">IF(INDIRECT("答案!$F"&amp;TEXT(ROW(D1447),"0"),TRUE)="","",INDIRECT("答案!$F"&amp;TEXT(ROW(D1447),"0"),TRUE))</f>
        <v/>
      </c>
      <c r="E1447" s="8" t="str" cm="1">
        <f t="array" aca="1" ref="E1447" ca="1">IF(INDIRECT("答案!$G"&amp;TEXT(ROW(E1447),"0"),TRUE)="","",INDIRECT("答案!$G"&amp;TEXT(ROW(E1447),"0"),TRUE))</f>
        <v/>
      </c>
    </row>
    <row r="1448" spans="1:5" x14ac:dyDescent="0.55000000000000004">
      <c r="A1448" s="8" t="str" cm="1">
        <f t="array" aca="1" ref="A1448" ca="1">IF(INDIRECT("出席票!$F"&amp;TEXT(ROW(A1448),"0"),TRUE)="","",INDIRECT("出席票!$F"&amp;TEXT(ROW(A1448),"0"),TRUE))</f>
        <v/>
      </c>
      <c r="B1448" s="8" t="str" cm="1">
        <f t="array" aca="1" ref="B1448" ca="1">IF(INDIRECT("出席票!$G"&amp;TEXT(ROW(B1448),"0"),TRUE)="","",INDIRECT("出席票!$G"&amp;TEXT(ROW(B1448),"0"),TRUE))</f>
        <v/>
      </c>
      <c r="D1448" s="8" t="str" cm="1">
        <f t="array" aca="1" ref="D1448" ca="1">IF(INDIRECT("答案!$F"&amp;TEXT(ROW(D1448),"0"),TRUE)="","",INDIRECT("答案!$F"&amp;TEXT(ROW(D1448),"0"),TRUE))</f>
        <v/>
      </c>
      <c r="E1448" s="8" t="str" cm="1">
        <f t="array" aca="1" ref="E1448" ca="1">IF(INDIRECT("答案!$G"&amp;TEXT(ROW(E1448),"0"),TRUE)="","",INDIRECT("答案!$G"&amp;TEXT(ROW(E1448),"0"),TRUE))</f>
        <v/>
      </c>
    </row>
    <row r="1449" spans="1:5" x14ac:dyDescent="0.55000000000000004">
      <c r="A1449" s="8" t="str" cm="1">
        <f t="array" aca="1" ref="A1449" ca="1">IF(INDIRECT("出席票!$F"&amp;TEXT(ROW(A1449),"0"),TRUE)="","",INDIRECT("出席票!$F"&amp;TEXT(ROW(A1449),"0"),TRUE))</f>
        <v/>
      </c>
      <c r="B1449" s="8" t="str" cm="1">
        <f t="array" aca="1" ref="B1449" ca="1">IF(INDIRECT("出席票!$G"&amp;TEXT(ROW(B1449),"0"),TRUE)="","",INDIRECT("出席票!$G"&amp;TEXT(ROW(B1449),"0"),TRUE))</f>
        <v/>
      </c>
      <c r="D1449" s="8" t="str" cm="1">
        <f t="array" aca="1" ref="D1449" ca="1">IF(INDIRECT("答案!$F"&amp;TEXT(ROW(D1449),"0"),TRUE)="","",INDIRECT("答案!$F"&amp;TEXT(ROW(D1449),"0"),TRUE))</f>
        <v/>
      </c>
      <c r="E1449" s="8" t="str" cm="1">
        <f t="array" aca="1" ref="E1449" ca="1">IF(INDIRECT("答案!$G"&amp;TEXT(ROW(E1449),"0"),TRUE)="","",INDIRECT("答案!$G"&amp;TEXT(ROW(E1449),"0"),TRUE))</f>
        <v/>
      </c>
    </row>
    <row r="1450" spans="1:5" x14ac:dyDescent="0.55000000000000004">
      <c r="A1450" s="8" t="str" cm="1">
        <f t="array" aca="1" ref="A1450" ca="1">IF(INDIRECT("出席票!$F"&amp;TEXT(ROW(A1450),"0"),TRUE)="","",INDIRECT("出席票!$F"&amp;TEXT(ROW(A1450),"0"),TRUE))</f>
        <v/>
      </c>
      <c r="B1450" s="8" t="str" cm="1">
        <f t="array" aca="1" ref="B1450" ca="1">IF(INDIRECT("出席票!$G"&amp;TEXT(ROW(B1450),"0"),TRUE)="","",INDIRECT("出席票!$G"&amp;TEXT(ROW(B1450),"0"),TRUE))</f>
        <v/>
      </c>
      <c r="D1450" s="8" t="str" cm="1">
        <f t="array" aca="1" ref="D1450" ca="1">IF(INDIRECT("答案!$F"&amp;TEXT(ROW(D1450),"0"),TRUE)="","",INDIRECT("答案!$F"&amp;TEXT(ROW(D1450),"0"),TRUE))</f>
        <v/>
      </c>
      <c r="E1450" s="8" t="str" cm="1">
        <f t="array" aca="1" ref="E1450" ca="1">IF(INDIRECT("答案!$G"&amp;TEXT(ROW(E1450),"0"),TRUE)="","",INDIRECT("答案!$G"&amp;TEXT(ROW(E1450),"0"),TRUE))</f>
        <v/>
      </c>
    </row>
    <row r="1451" spans="1:5" x14ac:dyDescent="0.55000000000000004">
      <c r="A1451" s="8" t="str" cm="1">
        <f t="array" aca="1" ref="A1451" ca="1">IF(INDIRECT("出席票!$F"&amp;TEXT(ROW(A1451),"0"),TRUE)="","",INDIRECT("出席票!$F"&amp;TEXT(ROW(A1451),"0"),TRUE))</f>
        <v/>
      </c>
      <c r="B1451" s="8" t="str" cm="1">
        <f t="array" aca="1" ref="B1451" ca="1">IF(INDIRECT("出席票!$G"&amp;TEXT(ROW(B1451),"0"),TRUE)="","",INDIRECT("出席票!$G"&amp;TEXT(ROW(B1451),"0"),TRUE))</f>
        <v/>
      </c>
      <c r="D1451" s="8" t="str" cm="1">
        <f t="array" aca="1" ref="D1451" ca="1">IF(INDIRECT("答案!$F"&amp;TEXT(ROW(D1451),"0"),TRUE)="","",INDIRECT("答案!$F"&amp;TEXT(ROW(D1451),"0"),TRUE))</f>
        <v/>
      </c>
      <c r="E1451" s="8" t="str" cm="1">
        <f t="array" aca="1" ref="E1451" ca="1">IF(INDIRECT("答案!$G"&amp;TEXT(ROW(E1451),"0"),TRUE)="","",INDIRECT("答案!$G"&amp;TEXT(ROW(E1451),"0"),TRUE))</f>
        <v/>
      </c>
    </row>
    <row r="1452" spans="1:5" x14ac:dyDescent="0.55000000000000004">
      <c r="A1452" s="8" t="str" cm="1">
        <f t="array" aca="1" ref="A1452" ca="1">IF(INDIRECT("出席票!$F"&amp;TEXT(ROW(A1452),"0"),TRUE)="","",INDIRECT("出席票!$F"&amp;TEXT(ROW(A1452),"0"),TRUE))</f>
        <v/>
      </c>
      <c r="B1452" s="8" t="str" cm="1">
        <f t="array" aca="1" ref="B1452" ca="1">IF(INDIRECT("出席票!$G"&amp;TEXT(ROW(B1452),"0"),TRUE)="","",INDIRECT("出席票!$G"&amp;TEXT(ROW(B1452),"0"),TRUE))</f>
        <v/>
      </c>
      <c r="D1452" s="8" t="str" cm="1">
        <f t="array" aca="1" ref="D1452" ca="1">IF(INDIRECT("答案!$F"&amp;TEXT(ROW(D1452),"0"),TRUE)="","",INDIRECT("答案!$F"&amp;TEXT(ROW(D1452),"0"),TRUE))</f>
        <v/>
      </c>
      <c r="E1452" s="8" t="str" cm="1">
        <f t="array" aca="1" ref="E1452" ca="1">IF(INDIRECT("答案!$G"&amp;TEXT(ROW(E1452),"0"),TRUE)="","",INDIRECT("答案!$G"&amp;TEXT(ROW(E1452),"0"),TRUE))</f>
        <v/>
      </c>
    </row>
    <row r="1453" spans="1:5" x14ac:dyDescent="0.55000000000000004">
      <c r="A1453" s="8" t="str" cm="1">
        <f t="array" aca="1" ref="A1453" ca="1">IF(INDIRECT("出席票!$F"&amp;TEXT(ROW(A1453),"0"),TRUE)="","",INDIRECT("出席票!$F"&amp;TEXT(ROW(A1453),"0"),TRUE))</f>
        <v/>
      </c>
      <c r="B1453" s="8" t="str" cm="1">
        <f t="array" aca="1" ref="B1453" ca="1">IF(INDIRECT("出席票!$G"&amp;TEXT(ROW(B1453),"0"),TRUE)="","",INDIRECT("出席票!$G"&amp;TEXT(ROW(B1453),"0"),TRUE))</f>
        <v/>
      </c>
      <c r="D1453" s="8" t="str" cm="1">
        <f t="array" aca="1" ref="D1453" ca="1">IF(INDIRECT("答案!$F"&amp;TEXT(ROW(D1453),"0"),TRUE)="","",INDIRECT("答案!$F"&amp;TEXT(ROW(D1453),"0"),TRUE))</f>
        <v/>
      </c>
      <c r="E1453" s="8" t="str" cm="1">
        <f t="array" aca="1" ref="E1453" ca="1">IF(INDIRECT("答案!$G"&amp;TEXT(ROW(E1453),"0"),TRUE)="","",INDIRECT("答案!$G"&amp;TEXT(ROW(E1453),"0"),TRUE))</f>
        <v/>
      </c>
    </row>
    <row r="1454" spans="1:5" x14ac:dyDescent="0.55000000000000004">
      <c r="A1454" s="8" t="str" cm="1">
        <f t="array" aca="1" ref="A1454" ca="1">IF(INDIRECT("出席票!$F"&amp;TEXT(ROW(A1454),"0"),TRUE)="","",INDIRECT("出席票!$F"&amp;TEXT(ROW(A1454),"0"),TRUE))</f>
        <v/>
      </c>
      <c r="B1454" s="8" t="str" cm="1">
        <f t="array" aca="1" ref="B1454" ca="1">IF(INDIRECT("出席票!$G"&amp;TEXT(ROW(B1454),"0"),TRUE)="","",INDIRECT("出席票!$G"&amp;TEXT(ROW(B1454),"0"),TRUE))</f>
        <v/>
      </c>
      <c r="D1454" s="8" t="str" cm="1">
        <f t="array" aca="1" ref="D1454" ca="1">IF(INDIRECT("答案!$F"&amp;TEXT(ROW(D1454),"0"),TRUE)="","",INDIRECT("答案!$F"&amp;TEXT(ROW(D1454),"0"),TRUE))</f>
        <v/>
      </c>
      <c r="E1454" s="8" t="str" cm="1">
        <f t="array" aca="1" ref="E1454" ca="1">IF(INDIRECT("答案!$G"&amp;TEXT(ROW(E1454),"0"),TRUE)="","",INDIRECT("答案!$G"&amp;TEXT(ROW(E1454),"0"),TRUE))</f>
        <v/>
      </c>
    </row>
    <row r="1455" spans="1:5" x14ac:dyDescent="0.55000000000000004">
      <c r="A1455" s="8" t="str" cm="1">
        <f t="array" aca="1" ref="A1455" ca="1">IF(INDIRECT("出席票!$F"&amp;TEXT(ROW(A1455),"0"),TRUE)="","",INDIRECT("出席票!$F"&amp;TEXT(ROW(A1455),"0"),TRUE))</f>
        <v/>
      </c>
      <c r="B1455" s="8" t="str" cm="1">
        <f t="array" aca="1" ref="B1455" ca="1">IF(INDIRECT("出席票!$G"&amp;TEXT(ROW(B1455),"0"),TRUE)="","",INDIRECT("出席票!$G"&amp;TEXT(ROW(B1455),"0"),TRUE))</f>
        <v/>
      </c>
      <c r="D1455" s="8" t="str" cm="1">
        <f t="array" aca="1" ref="D1455" ca="1">IF(INDIRECT("答案!$F"&amp;TEXT(ROW(D1455),"0"),TRUE)="","",INDIRECT("答案!$F"&amp;TEXT(ROW(D1455),"0"),TRUE))</f>
        <v/>
      </c>
      <c r="E1455" s="8" t="str" cm="1">
        <f t="array" aca="1" ref="E1455" ca="1">IF(INDIRECT("答案!$G"&amp;TEXT(ROW(E1455),"0"),TRUE)="","",INDIRECT("答案!$G"&amp;TEXT(ROW(E1455),"0"),TRUE))</f>
        <v/>
      </c>
    </row>
    <row r="1456" spans="1:5" x14ac:dyDescent="0.55000000000000004">
      <c r="A1456" s="8" t="str" cm="1">
        <f t="array" aca="1" ref="A1456" ca="1">IF(INDIRECT("出席票!$F"&amp;TEXT(ROW(A1456),"0"),TRUE)="","",INDIRECT("出席票!$F"&amp;TEXT(ROW(A1456),"0"),TRUE))</f>
        <v/>
      </c>
      <c r="B1456" s="8" t="str" cm="1">
        <f t="array" aca="1" ref="B1456" ca="1">IF(INDIRECT("出席票!$G"&amp;TEXT(ROW(B1456),"0"),TRUE)="","",INDIRECT("出席票!$G"&amp;TEXT(ROW(B1456),"0"),TRUE))</f>
        <v/>
      </c>
      <c r="D1456" s="8" t="str" cm="1">
        <f t="array" aca="1" ref="D1456" ca="1">IF(INDIRECT("答案!$F"&amp;TEXT(ROW(D1456),"0"),TRUE)="","",INDIRECT("答案!$F"&amp;TEXT(ROW(D1456),"0"),TRUE))</f>
        <v/>
      </c>
      <c r="E1456" s="8" t="str" cm="1">
        <f t="array" aca="1" ref="E1456" ca="1">IF(INDIRECT("答案!$G"&amp;TEXT(ROW(E1456),"0"),TRUE)="","",INDIRECT("答案!$G"&amp;TEXT(ROW(E1456),"0"),TRUE))</f>
        <v/>
      </c>
    </row>
    <row r="1457" spans="1:5" x14ac:dyDescent="0.55000000000000004">
      <c r="A1457" s="8" t="str" cm="1">
        <f t="array" aca="1" ref="A1457" ca="1">IF(INDIRECT("出席票!$F"&amp;TEXT(ROW(A1457),"0"),TRUE)="","",INDIRECT("出席票!$F"&amp;TEXT(ROW(A1457),"0"),TRUE))</f>
        <v/>
      </c>
      <c r="B1457" s="8" t="str" cm="1">
        <f t="array" aca="1" ref="B1457" ca="1">IF(INDIRECT("出席票!$G"&amp;TEXT(ROW(B1457),"0"),TRUE)="","",INDIRECT("出席票!$G"&amp;TEXT(ROW(B1457),"0"),TRUE))</f>
        <v/>
      </c>
      <c r="D1457" s="8" t="str" cm="1">
        <f t="array" aca="1" ref="D1457" ca="1">IF(INDIRECT("答案!$F"&amp;TEXT(ROW(D1457),"0"),TRUE)="","",INDIRECT("答案!$F"&amp;TEXT(ROW(D1457),"0"),TRUE))</f>
        <v/>
      </c>
      <c r="E1457" s="8" t="str" cm="1">
        <f t="array" aca="1" ref="E1457" ca="1">IF(INDIRECT("答案!$G"&amp;TEXT(ROW(E1457),"0"),TRUE)="","",INDIRECT("答案!$G"&amp;TEXT(ROW(E1457),"0"),TRUE))</f>
        <v/>
      </c>
    </row>
    <row r="1458" spans="1:5" x14ac:dyDescent="0.55000000000000004">
      <c r="A1458" s="8" t="str" cm="1">
        <f t="array" aca="1" ref="A1458" ca="1">IF(INDIRECT("出席票!$F"&amp;TEXT(ROW(A1458),"0"),TRUE)="","",INDIRECT("出席票!$F"&amp;TEXT(ROW(A1458),"0"),TRUE))</f>
        <v/>
      </c>
      <c r="B1458" s="8" t="str" cm="1">
        <f t="array" aca="1" ref="B1458" ca="1">IF(INDIRECT("出席票!$G"&amp;TEXT(ROW(B1458),"0"),TRUE)="","",INDIRECT("出席票!$G"&amp;TEXT(ROW(B1458),"0"),TRUE))</f>
        <v/>
      </c>
      <c r="D1458" s="8" t="str" cm="1">
        <f t="array" aca="1" ref="D1458" ca="1">IF(INDIRECT("答案!$F"&amp;TEXT(ROW(D1458),"0"),TRUE)="","",INDIRECT("答案!$F"&amp;TEXT(ROW(D1458),"0"),TRUE))</f>
        <v/>
      </c>
      <c r="E1458" s="8" t="str" cm="1">
        <f t="array" aca="1" ref="E1458" ca="1">IF(INDIRECT("答案!$G"&amp;TEXT(ROW(E1458),"0"),TRUE)="","",INDIRECT("答案!$G"&amp;TEXT(ROW(E1458),"0"),TRUE))</f>
        <v/>
      </c>
    </row>
    <row r="1459" spans="1:5" x14ac:dyDescent="0.55000000000000004">
      <c r="A1459" s="8" t="str" cm="1">
        <f t="array" aca="1" ref="A1459" ca="1">IF(INDIRECT("出席票!$F"&amp;TEXT(ROW(A1459),"0"),TRUE)="","",INDIRECT("出席票!$F"&amp;TEXT(ROW(A1459),"0"),TRUE))</f>
        <v/>
      </c>
      <c r="B1459" s="8" t="str" cm="1">
        <f t="array" aca="1" ref="B1459" ca="1">IF(INDIRECT("出席票!$G"&amp;TEXT(ROW(B1459),"0"),TRUE)="","",INDIRECT("出席票!$G"&amp;TEXT(ROW(B1459),"0"),TRUE))</f>
        <v/>
      </c>
      <c r="D1459" s="8" t="str" cm="1">
        <f t="array" aca="1" ref="D1459" ca="1">IF(INDIRECT("答案!$F"&amp;TEXT(ROW(D1459),"0"),TRUE)="","",INDIRECT("答案!$F"&amp;TEXT(ROW(D1459),"0"),TRUE))</f>
        <v/>
      </c>
      <c r="E1459" s="8" t="str" cm="1">
        <f t="array" aca="1" ref="E1459" ca="1">IF(INDIRECT("答案!$G"&amp;TEXT(ROW(E1459),"0"),TRUE)="","",INDIRECT("答案!$G"&amp;TEXT(ROW(E1459),"0"),TRUE))</f>
        <v/>
      </c>
    </row>
    <row r="1460" spans="1:5" x14ac:dyDescent="0.55000000000000004">
      <c r="A1460" s="8" t="str" cm="1">
        <f t="array" aca="1" ref="A1460" ca="1">IF(INDIRECT("出席票!$F"&amp;TEXT(ROW(A1460),"0"),TRUE)="","",INDIRECT("出席票!$F"&amp;TEXT(ROW(A1460),"0"),TRUE))</f>
        <v/>
      </c>
      <c r="B1460" s="8" t="str" cm="1">
        <f t="array" aca="1" ref="B1460" ca="1">IF(INDIRECT("出席票!$G"&amp;TEXT(ROW(B1460),"0"),TRUE)="","",INDIRECT("出席票!$G"&amp;TEXT(ROW(B1460),"0"),TRUE))</f>
        <v/>
      </c>
      <c r="D1460" s="8" t="str" cm="1">
        <f t="array" aca="1" ref="D1460" ca="1">IF(INDIRECT("答案!$F"&amp;TEXT(ROW(D1460),"0"),TRUE)="","",INDIRECT("答案!$F"&amp;TEXT(ROW(D1460),"0"),TRUE))</f>
        <v/>
      </c>
      <c r="E1460" s="8" t="str" cm="1">
        <f t="array" aca="1" ref="E1460" ca="1">IF(INDIRECT("答案!$G"&amp;TEXT(ROW(E1460),"0"),TRUE)="","",INDIRECT("答案!$G"&amp;TEXT(ROW(E1460),"0"),TRUE))</f>
        <v/>
      </c>
    </row>
    <row r="1461" spans="1:5" x14ac:dyDescent="0.55000000000000004">
      <c r="A1461" s="8" t="str" cm="1">
        <f t="array" aca="1" ref="A1461" ca="1">IF(INDIRECT("出席票!$F"&amp;TEXT(ROW(A1461),"0"),TRUE)="","",INDIRECT("出席票!$F"&amp;TEXT(ROW(A1461),"0"),TRUE))</f>
        <v/>
      </c>
      <c r="B1461" s="8" t="str" cm="1">
        <f t="array" aca="1" ref="B1461" ca="1">IF(INDIRECT("出席票!$G"&amp;TEXT(ROW(B1461),"0"),TRUE)="","",INDIRECT("出席票!$G"&amp;TEXT(ROW(B1461),"0"),TRUE))</f>
        <v/>
      </c>
      <c r="D1461" s="8" t="str" cm="1">
        <f t="array" aca="1" ref="D1461" ca="1">IF(INDIRECT("答案!$F"&amp;TEXT(ROW(D1461),"0"),TRUE)="","",INDIRECT("答案!$F"&amp;TEXT(ROW(D1461),"0"),TRUE))</f>
        <v/>
      </c>
      <c r="E1461" s="8" t="str" cm="1">
        <f t="array" aca="1" ref="E1461" ca="1">IF(INDIRECT("答案!$G"&amp;TEXT(ROW(E1461),"0"),TRUE)="","",INDIRECT("答案!$G"&amp;TEXT(ROW(E1461),"0"),TRUE))</f>
        <v/>
      </c>
    </row>
    <row r="1462" spans="1:5" x14ac:dyDescent="0.55000000000000004">
      <c r="A1462" s="8" t="str" cm="1">
        <f t="array" aca="1" ref="A1462" ca="1">IF(INDIRECT("出席票!$F"&amp;TEXT(ROW(A1462),"0"),TRUE)="","",INDIRECT("出席票!$F"&amp;TEXT(ROW(A1462),"0"),TRUE))</f>
        <v/>
      </c>
      <c r="B1462" s="8" t="str" cm="1">
        <f t="array" aca="1" ref="B1462" ca="1">IF(INDIRECT("出席票!$G"&amp;TEXT(ROW(B1462),"0"),TRUE)="","",INDIRECT("出席票!$G"&amp;TEXT(ROW(B1462),"0"),TRUE))</f>
        <v/>
      </c>
      <c r="D1462" s="8" t="str" cm="1">
        <f t="array" aca="1" ref="D1462" ca="1">IF(INDIRECT("答案!$F"&amp;TEXT(ROW(D1462),"0"),TRUE)="","",INDIRECT("答案!$F"&amp;TEXT(ROW(D1462),"0"),TRUE))</f>
        <v/>
      </c>
      <c r="E1462" s="8" t="str" cm="1">
        <f t="array" aca="1" ref="E1462" ca="1">IF(INDIRECT("答案!$G"&amp;TEXT(ROW(E1462),"0"),TRUE)="","",INDIRECT("答案!$G"&amp;TEXT(ROW(E1462),"0"),TRUE))</f>
        <v/>
      </c>
    </row>
    <row r="1463" spans="1:5" x14ac:dyDescent="0.55000000000000004">
      <c r="A1463" s="8" t="str" cm="1">
        <f t="array" aca="1" ref="A1463" ca="1">IF(INDIRECT("出席票!$F"&amp;TEXT(ROW(A1463),"0"),TRUE)="","",INDIRECT("出席票!$F"&amp;TEXT(ROW(A1463),"0"),TRUE))</f>
        <v/>
      </c>
      <c r="B1463" s="8" t="str" cm="1">
        <f t="array" aca="1" ref="B1463" ca="1">IF(INDIRECT("出席票!$G"&amp;TEXT(ROW(B1463),"0"),TRUE)="","",INDIRECT("出席票!$G"&amp;TEXT(ROW(B1463),"0"),TRUE))</f>
        <v/>
      </c>
      <c r="D1463" s="8" t="str" cm="1">
        <f t="array" aca="1" ref="D1463" ca="1">IF(INDIRECT("答案!$F"&amp;TEXT(ROW(D1463),"0"),TRUE)="","",INDIRECT("答案!$F"&amp;TEXT(ROW(D1463),"0"),TRUE))</f>
        <v/>
      </c>
      <c r="E1463" s="8" t="str" cm="1">
        <f t="array" aca="1" ref="E1463" ca="1">IF(INDIRECT("答案!$G"&amp;TEXT(ROW(E1463),"0"),TRUE)="","",INDIRECT("答案!$G"&amp;TEXT(ROW(E1463),"0"),TRUE))</f>
        <v/>
      </c>
    </row>
    <row r="1464" spans="1:5" x14ac:dyDescent="0.55000000000000004">
      <c r="A1464" s="8" t="str" cm="1">
        <f t="array" aca="1" ref="A1464" ca="1">IF(INDIRECT("出席票!$F"&amp;TEXT(ROW(A1464),"0"),TRUE)="","",INDIRECT("出席票!$F"&amp;TEXT(ROW(A1464),"0"),TRUE))</f>
        <v/>
      </c>
      <c r="B1464" s="8" t="str" cm="1">
        <f t="array" aca="1" ref="B1464" ca="1">IF(INDIRECT("出席票!$G"&amp;TEXT(ROW(B1464),"0"),TRUE)="","",INDIRECT("出席票!$G"&amp;TEXT(ROW(B1464),"0"),TRUE))</f>
        <v/>
      </c>
      <c r="D1464" s="8" t="str" cm="1">
        <f t="array" aca="1" ref="D1464" ca="1">IF(INDIRECT("答案!$F"&amp;TEXT(ROW(D1464),"0"),TRUE)="","",INDIRECT("答案!$F"&amp;TEXT(ROW(D1464),"0"),TRUE))</f>
        <v/>
      </c>
      <c r="E1464" s="8" t="str" cm="1">
        <f t="array" aca="1" ref="E1464" ca="1">IF(INDIRECT("答案!$G"&amp;TEXT(ROW(E1464),"0"),TRUE)="","",INDIRECT("答案!$G"&amp;TEXT(ROW(E1464),"0"),TRUE))</f>
        <v/>
      </c>
    </row>
    <row r="1465" spans="1:5" x14ac:dyDescent="0.55000000000000004">
      <c r="A1465" s="8" t="str" cm="1">
        <f t="array" aca="1" ref="A1465" ca="1">IF(INDIRECT("出席票!$F"&amp;TEXT(ROW(A1465),"0"),TRUE)="","",INDIRECT("出席票!$F"&amp;TEXT(ROW(A1465),"0"),TRUE))</f>
        <v/>
      </c>
      <c r="B1465" s="8" t="str" cm="1">
        <f t="array" aca="1" ref="B1465" ca="1">IF(INDIRECT("出席票!$G"&amp;TEXT(ROW(B1465),"0"),TRUE)="","",INDIRECT("出席票!$G"&amp;TEXT(ROW(B1465),"0"),TRUE))</f>
        <v/>
      </c>
      <c r="D1465" s="8" t="str" cm="1">
        <f t="array" aca="1" ref="D1465" ca="1">IF(INDIRECT("答案!$F"&amp;TEXT(ROW(D1465),"0"),TRUE)="","",INDIRECT("答案!$F"&amp;TEXT(ROW(D1465),"0"),TRUE))</f>
        <v/>
      </c>
      <c r="E1465" s="8" t="str" cm="1">
        <f t="array" aca="1" ref="E1465" ca="1">IF(INDIRECT("答案!$G"&amp;TEXT(ROW(E1465),"0"),TRUE)="","",INDIRECT("答案!$G"&amp;TEXT(ROW(E1465),"0"),TRUE))</f>
        <v/>
      </c>
    </row>
    <row r="1466" spans="1:5" x14ac:dyDescent="0.55000000000000004">
      <c r="A1466" s="8" t="str" cm="1">
        <f t="array" aca="1" ref="A1466" ca="1">IF(INDIRECT("出席票!$F"&amp;TEXT(ROW(A1466),"0"),TRUE)="","",INDIRECT("出席票!$F"&amp;TEXT(ROW(A1466),"0"),TRUE))</f>
        <v/>
      </c>
      <c r="B1466" s="8" t="str" cm="1">
        <f t="array" aca="1" ref="B1466" ca="1">IF(INDIRECT("出席票!$G"&amp;TEXT(ROW(B1466),"0"),TRUE)="","",INDIRECT("出席票!$G"&amp;TEXT(ROW(B1466),"0"),TRUE))</f>
        <v/>
      </c>
      <c r="D1466" s="8" t="str" cm="1">
        <f t="array" aca="1" ref="D1466" ca="1">IF(INDIRECT("答案!$F"&amp;TEXT(ROW(D1466),"0"),TRUE)="","",INDIRECT("答案!$F"&amp;TEXT(ROW(D1466),"0"),TRUE))</f>
        <v/>
      </c>
      <c r="E1466" s="8" t="str" cm="1">
        <f t="array" aca="1" ref="E1466" ca="1">IF(INDIRECT("答案!$G"&amp;TEXT(ROW(E1466),"0"),TRUE)="","",INDIRECT("答案!$G"&amp;TEXT(ROW(E1466),"0"),TRUE))</f>
        <v/>
      </c>
    </row>
    <row r="1467" spans="1:5" x14ac:dyDescent="0.55000000000000004">
      <c r="A1467" s="8" t="str" cm="1">
        <f t="array" aca="1" ref="A1467" ca="1">IF(INDIRECT("出席票!$F"&amp;TEXT(ROW(A1467),"0"),TRUE)="","",INDIRECT("出席票!$F"&amp;TEXT(ROW(A1467),"0"),TRUE))</f>
        <v/>
      </c>
      <c r="B1467" s="8" t="str" cm="1">
        <f t="array" aca="1" ref="B1467" ca="1">IF(INDIRECT("出席票!$G"&amp;TEXT(ROW(B1467),"0"),TRUE)="","",INDIRECT("出席票!$G"&amp;TEXT(ROW(B1467),"0"),TRUE))</f>
        <v/>
      </c>
      <c r="D1467" s="8" t="str" cm="1">
        <f t="array" aca="1" ref="D1467" ca="1">IF(INDIRECT("答案!$F"&amp;TEXT(ROW(D1467),"0"),TRUE)="","",INDIRECT("答案!$F"&amp;TEXT(ROW(D1467),"0"),TRUE))</f>
        <v/>
      </c>
      <c r="E1467" s="8" t="str" cm="1">
        <f t="array" aca="1" ref="E1467" ca="1">IF(INDIRECT("答案!$G"&amp;TEXT(ROW(E1467),"0"),TRUE)="","",INDIRECT("答案!$G"&amp;TEXT(ROW(E1467),"0"),TRUE))</f>
        <v/>
      </c>
    </row>
    <row r="1468" spans="1:5" x14ac:dyDescent="0.55000000000000004">
      <c r="A1468" s="8" t="str" cm="1">
        <f t="array" aca="1" ref="A1468" ca="1">IF(INDIRECT("出席票!$F"&amp;TEXT(ROW(A1468),"0"),TRUE)="","",INDIRECT("出席票!$F"&amp;TEXT(ROW(A1468),"0"),TRUE))</f>
        <v/>
      </c>
      <c r="B1468" s="8" t="str" cm="1">
        <f t="array" aca="1" ref="B1468" ca="1">IF(INDIRECT("出席票!$G"&amp;TEXT(ROW(B1468),"0"),TRUE)="","",INDIRECT("出席票!$G"&amp;TEXT(ROW(B1468),"0"),TRUE))</f>
        <v/>
      </c>
      <c r="D1468" s="8" t="str" cm="1">
        <f t="array" aca="1" ref="D1468" ca="1">IF(INDIRECT("答案!$F"&amp;TEXT(ROW(D1468),"0"),TRUE)="","",INDIRECT("答案!$F"&amp;TEXT(ROW(D1468),"0"),TRUE))</f>
        <v/>
      </c>
      <c r="E1468" s="8" t="str" cm="1">
        <f t="array" aca="1" ref="E1468" ca="1">IF(INDIRECT("答案!$G"&amp;TEXT(ROW(E1468),"0"),TRUE)="","",INDIRECT("答案!$G"&amp;TEXT(ROW(E1468),"0"),TRUE))</f>
        <v/>
      </c>
    </row>
    <row r="1469" spans="1:5" x14ac:dyDescent="0.55000000000000004">
      <c r="A1469" s="8" t="str" cm="1">
        <f t="array" aca="1" ref="A1469" ca="1">IF(INDIRECT("出席票!$F"&amp;TEXT(ROW(A1469),"0"),TRUE)="","",INDIRECT("出席票!$F"&amp;TEXT(ROW(A1469),"0"),TRUE))</f>
        <v/>
      </c>
      <c r="B1469" s="8" t="str" cm="1">
        <f t="array" aca="1" ref="B1469" ca="1">IF(INDIRECT("出席票!$G"&amp;TEXT(ROW(B1469),"0"),TRUE)="","",INDIRECT("出席票!$G"&amp;TEXT(ROW(B1469),"0"),TRUE))</f>
        <v/>
      </c>
      <c r="D1469" s="8" t="str" cm="1">
        <f t="array" aca="1" ref="D1469" ca="1">IF(INDIRECT("答案!$F"&amp;TEXT(ROW(D1469),"0"),TRUE)="","",INDIRECT("答案!$F"&amp;TEXT(ROW(D1469),"0"),TRUE))</f>
        <v/>
      </c>
      <c r="E1469" s="8" t="str" cm="1">
        <f t="array" aca="1" ref="E1469" ca="1">IF(INDIRECT("答案!$G"&amp;TEXT(ROW(E1469),"0"),TRUE)="","",INDIRECT("答案!$G"&amp;TEXT(ROW(E1469),"0"),TRUE))</f>
        <v/>
      </c>
    </row>
    <row r="1470" spans="1:5" x14ac:dyDescent="0.55000000000000004">
      <c r="A1470" s="8" t="str" cm="1">
        <f t="array" aca="1" ref="A1470" ca="1">IF(INDIRECT("出席票!$F"&amp;TEXT(ROW(A1470),"0"),TRUE)="","",INDIRECT("出席票!$F"&amp;TEXT(ROW(A1470),"0"),TRUE))</f>
        <v/>
      </c>
      <c r="B1470" s="8" t="str" cm="1">
        <f t="array" aca="1" ref="B1470" ca="1">IF(INDIRECT("出席票!$G"&amp;TEXT(ROW(B1470),"0"),TRUE)="","",INDIRECT("出席票!$G"&amp;TEXT(ROW(B1470),"0"),TRUE))</f>
        <v/>
      </c>
      <c r="D1470" s="8" t="str" cm="1">
        <f t="array" aca="1" ref="D1470" ca="1">IF(INDIRECT("答案!$F"&amp;TEXT(ROW(D1470),"0"),TRUE)="","",INDIRECT("答案!$F"&amp;TEXT(ROW(D1470),"0"),TRUE))</f>
        <v/>
      </c>
      <c r="E1470" s="8" t="str" cm="1">
        <f t="array" aca="1" ref="E1470" ca="1">IF(INDIRECT("答案!$G"&amp;TEXT(ROW(E1470),"0"),TRUE)="","",INDIRECT("答案!$G"&amp;TEXT(ROW(E1470),"0"),TRUE))</f>
        <v/>
      </c>
    </row>
    <row r="1471" spans="1:5" x14ac:dyDescent="0.55000000000000004">
      <c r="A1471" s="8" t="str" cm="1">
        <f t="array" aca="1" ref="A1471" ca="1">IF(INDIRECT("出席票!$F"&amp;TEXT(ROW(A1471),"0"),TRUE)="","",INDIRECT("出席票!$F"&amp;TEXT(ROW(A1471),"0"),TRUE))</f>
        <v/>
      </c>
      <c r="B1471" s="8" t="str" cm="1">
        <f t="array" aca="1" ref="B1471" ca="1">IF(INDIRECT("出席票!$G"&amp;TEXT(ROW(B1471),"0"),TRUE)="","",INDIRECT("出席票!$G"&amp;TEXT(ROW(B1471),"0"),TRUE))</f>
        <v/>
      </c>
      <c r="D1471" s="8" t="str" cm="1">
        <f t="array" aca="1" ref="D1471" ca="1">IF(INDIRECT("答案!$F"&amp;TEXT(ROW(D1471),"0"),TRUE)="","",INDIRECT("答案!$F"&amp;TEXT(ROW(D1471),"0"),TRUE))</f>
        <v/>
      </c>
      <c r="E1471" s="8" t="str" cm="1">
        <f t="array" aca="1" ref="E1471" ca="1">IF(INDIRECT("答案!$G"&amp;TEXT(ROW(E1471),"0"),TRUE)="","",INDIRECT("答案!$G"&amp;TEXT(ROW(E1471),"0"),TRUE))</f>
        <v/>
      </c>
    </row>
    <row r="1472" spans="1:5" x14ac:dyDescent="0.55000000000000004">
      <c r="A1472" s="8" t="str" cm="1">
        <f t="array" aca="1" ref="A1472" ca="1">IF(INDIRECT("出席票!$F"&amp;TEXT(ROW(A1472),"0"),TRUE)="","",INDIRECT("出席票!$F"&amp;TEXT(ROW(A1472),"0"),TRUE))</f>
        <v/>
      </c>
      <c r="B1472" s="8" t="str" cm="1">
        <f t="array" aca="1" ref="B1472" ca="1">IF(INDIRECT("出席票!$G"&amp;TEXT(ROW(B1472),"0"),TRUE)="","",INDIRECT("出席票!$G"&amp;TEXT(ROW(B1472),"0"),TRUE))</f>
        <v/>
      </c>
      <c r="D1472" s="8" t="str" cm="1">
        <f t="array" aca="1" ref="D1472" ca="1">IF(INDIRECT("答案!$F"&amp;TEXT(ROW(D1472),"0"),TRUE)="","",INDIRECT("答案!$F"&amp;TEXT(ROW(D1472),"0"),TRUE))</f>
        <v/>
      </c>
      <c r="E1472" s="8" t="str" cm="1">
        <f t="array" aca="1" ref="E1472" ca="1">IF(INDIRECT("答案!$G"&amp;TEXT(ROW(E1472),"0"),TRUE)="","",INDIRECT("答案!$G"&amp;TEXT(ROW(E1472),"0"),TRUE))</f>
        <v/>
      </c>
    </row>
    <row r="1473" spans="1:5" x14ac:dyDescent="0.55000000000000004">
      <c r="A1473" s="8" t="str" cm="1">
        <f t="array" aca="1" ref="A1473" ca="1">IF(INDIRECT("出席票!$F"&amp;TEXT(ROW(A1473),"0"),TRUE)="","",INDIRECT("出席票!$F"&amp;TEXT(ROW(A1473),"0"),TRUE))</f>
        <v/>
      </c>
      <c r="B1473" s="8" t="str" cm="1">
        <f t="array" aca="1" ref="B1473" ca="1">IF(INDIRECT("出席票!$G"&amp;TEXT(ROW(B1473),"0"),TRUE)="","",INDIRECT("出席票!$G"&amp;TEXT(ROW(B1473),"0"),TRUE))</f>
        <v/>
      </c>
      <c r="D1473" s="8" t="str" cm="1">
        <f t="array" aca="1" ref="D1473" ca="1">IF(INDIRECT("答案!$F"&amp;TEXT(ROW(D1473),"0"),TRUE)="","",INDIRECT("答案!$F"&amp;TEXT(ROW(D1473),"0"),TRUE))</f>
        <v/>
      </c>
      <c r="E1473" s="8" t="str" cm="1">
        <f t="array" aca="1" ref="E1473" ca="1">IF(INDIRECT("答案!$G"&amp;TEXT(ROW(E1473),"0"),TRUE)="","",INDIRECT("答案!$G"&amp;TEXT(ROW(E1473),"0"),TRUE))</f>
        <v/>
      </c>
    </row>
    <row r="1474" spans="1:5" x14ac:dyDescent="0.55000000000000004">
      <c r="A1474" s="8" t="str" cm="1">
        <f t="array" aca="1" ref="A1474" ca="1">IF(INDIRECT("出席票!$F"&amp;TEXT(ROW(A1474),"0"),TRUE)="","",INDIRECT("出席票!$F"&amp;TEXT(ROW(A1474),"0"),TRUE))</f>
        <v/>
      </c>
      <c r="B1474" s="8" t="str" cm="1">
        <f t="array" aca="1" ref="B1474" ca="1">IF(INDIRECT("出席票!$G"&amp;TEXT(ROW(B1474),"0"),TRUE)="","",INDIRECT("出席票!$G"&amp;TEXT(ROW(B1474),"0"),TRUE))</f>
        <v/>
      </c>
      <c r="D1474" s="8" t="str" cm="1">
        <f t="array" aca="1" ref="D1474" ca="1">IF(INDIRECT("答案!$F"&amp;TEXT(ROW(D1474),"0"),TRUE)="","",INDIRECT("答案!$F"&amp;TEXT(ROW(D1474),"0"),TRUE))</f>
        <v/>
      </c>
      <c r="E1474" s="8" t="str" cm="1">
        <f t="array" aca="1" ref="E1474" ca="1">IF(INDIRECT("答案!$G"&amp;TEXT(ROW(E1474),"0"),TRUE)="","",INDIRECT("答案!$G"&amp;TEXT(ROW(E1474),"0"),TRUE))</f>
        <v/>
      </c>
    </row>
    <row r="1475" spans="1:5" x14ac:dyDescent="0.55000000000000004">
      <c r="A1475" s="8" t="str" cm="1">
        <f t="array" aca="1" ref="A1475" ca="1">IF(INDIRECT("出席票!$F"&amp;TEXT(ROW(A1475),"0"),TRUE)="","",INDIRECT("出席票!$F"&amp;TEXT(ROW(A1475),"0"),TRUE))</f>
        <v/>
      </c>
      <c r="B1475" s="8" t="str" cm="1">
        <f t="array" aca="1" ref="B1475" ca="1">IF(INDIRECT("出席票!$G"&amp;TEXT(ROW(B1475),"0"),TRUE)="","",INDIRECT("出席票!$G"&amp;TEXT(ROW(B1475),"0"),TRUE))</f>
        <v/>
      </c>
      <c r="D1475" s="8" t="str" cm="1">
        <f t="array" aca="1" ref="D1475" ca="1">IF(INDIRECT("答案!$F"&amp;TEXT(ROW(D1475),"0"),TRUE)="","",INDIRECT("答案!$F"&amp;TEXT(ROW(D1475),"0"),TRUE))</f>
        <v/>
      </c>
      <c r="E1475" s="8" t="str" cm="1">
        <f t="array" aca="1" ref="E1475" ca="1">IF(INDIRECT("答案!$G"&amp;TEXT(ROW(E1475),"0"),TRUE)="","",INDIRECT("答案!$G"&amp;TEXT(ROW(E1475),"0"),TRUE))</f>
        <v/>
      </c>
    </row>
    <row r="1476" spans="1:5" x14ac:dyDescent="0.55000000000000004">
      <c r="A1476" s="8" t="str" cm="1">
        <f t="array" aca="1" ref="A1476" ca="1">IF(INDIRECT("出席票!$F"&amp;TEXT(ROW(A1476),"0"),TRUE)="","",INDIRECT("出席票!$F"&amp;TEXT(ROW(A1476),"0"),TRUE))</f>
        <v/>
      </c>
      <c r="B1476" s="8" t="str" cm="1">
        <f t="array" aca="1" ref="B1476" ca="1">IF(INDIRECT("出席票!$G"&amp;TEXT(ROW(B1476),"0"),TRUE)="","",INDIRECT("出席票!$G"&amp;TEXT(ROW(B1476),"0"),TRUE))</f>
        <v/>
      </c>
      <c r="D1476" s="8" t="str" cm="1">
        <f t="array" aca="1" ref="D1476" ca="1">IF(INDIRECT("答案!$F"&amp;TEXT(ROW(D1476),"0"),TRUE)="","",INDIRECT("答案!$F"&amp;TEXT(ROW(D1476),"0"),TRUE))</f>
        <v/>
      </c>
      <c r="E1476" s="8" t="str" cm="1">
        <f t="array" aca="1" ref="E1476" ca="1">IF(INDIRECT("答案!$G"&amp;TEXT(ROW(E1476),"0"),TRUE)="","",INDIRECT("答案!$G"&amp;TEXT(ROW(E1476),"0"),TRUE))</f>
        <v/>
      </c>
    </row>
    <row r="1477" spans="1:5" x14ac:dyDescent="0.55000000000000004">
      <c r="A1477" s="8" t="str" cm="1">
        <f t="array" aca="1" ref="A1477" ca="1">IF(INDIRECT("出席票!$F"&amp;TEXT(ROW(A1477),"0"),TRUE)="","",INDIRECT("出席票!$F"&amp;TEXT(ROW(A1477),"0"),TRUE))</f>
        <v/>
      </c>
      <c r="B1477" s="8" t="str" cm="1">
        <f t="array" aca="1" ref="B1477" ca="1">IF(INDIRECT("出席票!$G"&amp;TEXT(ROW(B1477),"0"),TRUE)="","",INDIRECT("出席票!$G"&amp;TEXT(ROW(B1477),"0"),TRUE))</f>
        <v/>
      </c>
      <c r="D1477" s="8" t="str" cm="1">
        <f t="array" aca="1" ref="D1477" ca="1">IF(INDIRECT("答案!$F"&amp;TEXT(ROW(D1477),"0"),TRUE)="","",INDIRECT("答案!$F"&amp;TEXT(ROW(D1477),"0"),TRUE))</f>
        <v/>
      </c>
      <c r="E1477" s="8" t="str" cm="1">
        <f t="array" aca="1" ref="E1477" ca="1">IF(INDIRECT("答案!$G"&amp;TEXT(ROW(E1477),"0"),TRUE)="","",INDIRECT("答案!$G"&amp;TEXT(ROW(E1477),"0"),TRUE))</f>
        <v/>
      </c>
    </row>
    <row r="1478" spans="1:5" x14ac:dyDescent="0.55000000000000004">
      <c r="A1478" s="8" t="str" cm="1">
        <f t="array" aca="1" ref="A1478" ca="1">IF(INDIRECT("出席票!$F"&amp;TEXT(ROW(A1478),"0"),TRUE)="","",INDIRECT("出席票!$F"&amp;TEXT(ROW(A1478),"0"),TRUE))</f>
        <v/>
      </c>
      <c r="B1478" s="8" t="str" cm="1">
        <f t="array" aca="1" ref="B1478" ca="1">IF(INDIRECT("出席票!$G"&amp;TEXT(ROW(B1478),"0"),TRUE)="","",INDIRECT("出席票!$G"&amp;TEXT(ROW(B1478),"0"),TRUE))</f>
        <v/>
      </c>
      <c r="D1478" s="8" t="str" cm="1">
        <f t="array" aca="1" ref="D1478" ca="1">IF(INDIRECT("答案!$F"&amp;TEXT(ROW(D1478),"0"),TRUE)="","",INDIRECT("答案!$F"&amp;TEXT(ROW(D1478),"0"),TRUE))</f>
        <v/>
      </c>
      <c r="E1478" s="8" t="str" cm="1">
        <f t="array" aca="1" ref="E1478" ca="1">IF(INDIRECT("答案!$G"&amp;TEXT(ROW(E1478),"0"),TRUE)="","",INDIRECT("答案!$G"&amp;TEXT(ROW(E1478),"0"),TRUE))</f>
        <v/>
      </c>
    </row>
    <row r="1479" spans="1:5" x14ac:dyDescent="0.55000000000000004">
      <c r="A1479" s="8" t="str" cm="1">
        <f t="array" aca="1" ref="A1479" ca="1">IF(INDIRECT("出席票!$F"&amp;TEXT(ROW(A1479),"0"),TRUE)="","",INDIRECT("出席票!$F"&amp;TEXT(ROW(A1479),"0"),TRUE))</f>
        <v/>
      </c>
      <c r="B1479" s="8" t="str" cm="1">
        <f t="array" aca="1" ref="B1479" ca="1">IF(INDIRECT("出席票!$G"&amp;TEXT(ROW(B1479),"0"),TRUE)="","",INDIRECT("出席票!$G"&amp;TEXT(ROW(B1479),"0"),TRUE))</f>
        <v/>
      </c>
      <c r="D1479" s="8" t="str" cm="1">
        <f t="array" aca="1" ref="D1479" ca="1">IF(INDIRECT("答案!$F"&amp;TEXT(ROW(D1479),"0"),TRUE)="","",INDIRECT("答案!$F"&amp;TEXT(ROW(D1479),"0"),TRUE))</f>
        <v/>
      </c>
      <c r="E1479" s="8" t="str" cm="1">
        <f t="array" aca="1" ref="E1479" ca="1">IF(INDIRECT("答案!$G"&amp;TEXT(ROW(E1479),"0"),TRUE)="","",INDIRECT("答案!$G"&amp;TEXT(ROW(E1479),"0"),TRUE))</f>
        <v/>
      </c>
    </row>
    <row r="1480" spans="1:5" x14ac:dyDescent="0.55000000000000004">
      <c r="A1480" s="8" t="str" cm="1">
        <f t="array" aca="1" ref="A1480" ca="1">IF(INDIRECT("出席票!$F"&amp;TEXT(ROW(A1480),"0"),TRUE)="","",INDIRECT("出席票!$F"&amp;TEXT(ROW(A1480),"0"),TRUE))</f>
        <v/>
      </c>
      <c r="B1480" s="8" t="str" cm="1">
        <f t="array" aca="1" ref="B1480" ca="1">IF(INDIRECT("出席票!$G"&amp;TEXT(ROW(B1480),"0"),TRUE)="","",INDIRECT("出席票!$G"&amp;TEXT(ROW(B1480),"0"),TRUE))</f>
        <v/>
      </c>
      <c r="D1480" s="8" t="str" cm="1">
        <f t="array" aca="1" ref="D1480" ca="1">IF(INDIRECT("答案!$F"&amp;TEXT(ROW(D1480),"0"),TRUE)="","",INDIRECT("答案!$F"&amp;TEXT(ROW(D1480),"0"),TRUE))</f>
        <v/>
      </c>
      <c r="E1480" s="8" t="str" cm="1">
        <f t="array" aca="1" ref="E1480" ca="1">IF(INDIRECT("答案!$G"&amp;TEXT(ROW(E1480),"0"),TRUE)="","",INDIRECT("答案!$G"&amp;TEXT(ROW(E1480),"0"),TRUE))</f>
        <v/>
      </c>
    </row>
    <row r="1481" spans="1:5" x14ac:dyDescent="0.55000000000000004">
      <c r="A1481" s="8" t="str" cm="1">
        <f t="array" aca="1" ref="A1481" ca="1">IF(INDIRECT("出席票!$F"&amp;TEXT(ROW(A1481),"0"),TRUE)="","",INDIRECT("出席票!$F"&amp;TEXT(ROW(A1481),"0"),TRUE))</f>
        <v/>
      </c>
      <c r="B1481" s="8" t="str" cm="1">
        <f t="array" aca="1" ref="B1481" ca="1">IF(INDIRECT("出席票!$G"&amp;TEXT(ROW(B1481),"0"),TRUE)="","",INDIRECT("出席票!$G"&amp;TEXT(ROW(B1481),"0"),TRUE))</f>
        <v/>
      </c>
      <c r="D1481" s="8" t="str" cm="1">
        <f t="array" aca="1" ref="D1481" ca="1">IF(INDIRECT("答案!$F"&amp;TEXT(ROW(D1481),"0"),TRUE)="","",INDIRECT("答案!$F"&amp;TEXT(ROW(D1481),"0"),TRUE))</f>
        <v/>
      </c>
      <c r="E1481" s="8" t="str" cm="1">
        <f t="array" aca="1" ref="E1481" ca="1">IF(INDIRECT("答案!$G"&amp;TEXT(ROW(E1481),"0"),TRUE)="","",INDIRECT("答案!$G"&amp;TEXT(ROW(E1481),"0"),TRUE))</f>
        <v/>
      </c>
    </row>
    <row r="1482" spans="1:5" x14ac:dyDescent="0.55000000000000004">
      <c r="A1482" s="8" t="str" cm="1">
        <f t="array" aca="1" ref="A1482" ca="1">IF(INDIRECT("出席票!$F"&amp;TEXT(ROW(A1482),"0"),TRUE)="","",INDIRECT("出席票!$F"&amp;TEXT(ROW(A1482),"0"),TRUE))</f>
        <v/>
      </c>
      <c r="B1482" s="8" t="str" cm="1">
        <f t="array" aca="1" ref="B1482" ca="1">IF(INDIRECT("出席票!$G"&amp;TEXT(ROW(B1482),"0"),TRUE)="","",INDIRECT("出席票!$G"&amp;TEXT(ROW(B1482),"0"),TRUE))</f>
        <v/>
      </c>
      <c r="D1482" s="8" t="str" cm="1">
        <f t="array" aca="1" ref="D1482" ca="1">IF(INDIRECT("答案!$F"&amp;TEXT(ROW(D1482),"0"),TRUE)="","",INDIRECT("答案!$F"&amp;TEXT(ROW(D1482),"0"),TRUE))</f>
        <v/>
      </c>
      <c r="E1482" s="8" t="str" cm="1">
        <f t="array" aca="1" ref="E1482" ca="1">IF(INDIRECT("答案!$G"&amp;TEXT(ROW(E1482),"0"),TRUE)="","",INDIRECT("答案!$G"&amp;TEXT(ROW(E1482),"0"),TRUE))</f>
        <v/>
      </c>
    </row>
    <row r="1483" spans="1:5" x14ac:dyDescent="0.55000000000000004">
      <c r="A1483" s="8" t="str" cm="1">
        <f t="array" aca="1" ref="A1483" ca="1">IF(INDIRECT("出席票!$F"&amp;TEXT(ROW(A1483),"0"),TRUE)="","",INDIRECT("出席票!$F"&amp;TEXT(ROW(A1483),"0"),TRUE))</f>
        <v/>
      </c>
      <c r="B1483" s="8" t="str" cm="1">
        <f t="array" aca="1" ref="B1483" ca="1">IF(INDIRECT("出席票!$G"&amp;TEXT(ROW(B1483),"0"),TRUE)="","",INDIRECT("出席票!$G"&amp;TEXT(ROW(B1483),"0"),TRUE))</f>
        <v/>
      </c>
      <c r="D1483" s="8" t="str" cm="1">
        <f t="array" aca="1" ref="D1483" ca="1">IF(INDIRECT("答案!$F"&amp;TEXT(ROW(D1483),"0"),TRUE)="","",INDIRECT("答案!$F"&amp;TEXT(ROW(D1483),"0"),TRUE))</f>
        <v/>
      </c>
      <c r="E1483" s="8" t="str" cm="1">
        <f t="array" aca="1" ref="E1483" ca="1">IF(INDIRECT("答案!$G"&amp;TEXT(ROW(E1483),"0"),TRUE)="","",INDIRECT("答案!$G"&amp;TEXT(ROW(E1483),"0"),TRUE))</f>
        <v/>
      </c>
    </row>
    <row r="1484" spans="1:5" x14ac:dyDescent="0.55000000000000004">
      <c r="A1484" s="8" t="str" cm="1">
        <f t="array" aca="1" ref="A1484" ca="1">IF(INDIRECT("出席票!$F"&amp;TEXT(ROW(A1484),"0"),TRUE)="","",INDIRECT("出席票!$F"&amp;TEXT(ROW(A1484),"0"),TRUE))</f>
        <v/>
      </c>
      <c r="B1484" s="8" t="str" cm="1">
        <f t="array" aca="1" ref="B1484" ca="1">IF(INDIRECT("出席票!$G"&amp;TEXT(ROW(B1484),"0"),TRUE)="","",INDIRECT("出席票!$G"&amp;TEXT(ROW(B1484),"0"),TRUE))</f>
        <v/>
      </c>
      <c r="D1484" s="8" t="str" cm="1">
        <f t="array" aca="1" ref="D1484" ca="1">IF(INDIRECT("答案!$F"&amp;TEXT(ROW(D1484),"0"),TRUE)="","",INDIRECT("答案!$F"&amp;TEXT(ROW(D1484),"0"),TRUE))</f>
        <v/>
      </c>
      <c r="E1484" s="8" t="str" cm="1">
        <f t="array" aca="1" ref="E1484" ca="1">IF(INDIRECT("答案!$G"&amp;TEXT(ROW(E1484),"0"),TRUE)="","",INDIRECT("答案!$G"&amp;TEXT(ROW(E1484),"0"),TRUE))</f>
        <v/>
      </c>
    </row>
    <row r="1485" spans="1:5" x14ac:dyDescent="0.55000000000000004">
      <c r="A1485" s="8" t="str" cm="1">
        <f t="array" aca="1" ref="A1485" ca="1">IF(INDIRECT("出席票!$F"&amp;TEXT(ROW(A1485),"0"),TRUE)="","",INDIRECT("出席票!$F"&amp;TEXT(ROW(A1485),"0"),TRUE))</f>
        <v/>
      </c>
      <c r="B1485" s="8" t="str" cm="1">
        <f t="array" aca="1" ref="B1485" ca="1">IF(INDIRECT("出席票!$G"&amp;TEXT(ROW(B1485),"0"),TRUE)="","",INDIRECT("出席票!$G"&amp;TEXT(ROW(B1485),"0"),TRUE))</f>
        <v/>
      </c>
      <c r="D1485" s="8" t="str" cm="1">
        <f t="array" aca="1" ref="D1485" ca="1">IF(INDIRECT("答案!$F"&amp;TEXT(ROW(D1485),"0"),TRUE)="","",INDIRECT("答案!$F"&amp;TEXT(ROW(D1485),"0"),TRUE))</f>
        <v/>
      </c>
      <c r="E1485" s="8" t="str" cm="1">
        <f t="array" aca="1" ref="E1485" ca="1">IF(INDIRECT("答案!$G"&amp;TEXT(ROW(E1485),"0"),TRUE)="","",INDIRECT("答案!$G"&amp;TEXT(ROW(E1485),"0"),TRUE))</f>
        <v/>
      </c>
    </row>
    <row r="1486" spans="1:5" x14ac:dyDescent="0.55000000000000004">
      <c r="A1486" s="8" t="str" cm="1">
        <f t="array" aca="1" ref="A1486" ca="1">IF(INDIRECT("出席票!$F"&amp;TEXT(ROW(A1486),"0"),TRUE)="","",INDIRECT("出席票!$F"&amp;TEXT(ROW(A1486),"0"),TRUE))</f>
        <v/>
      </c>
      <c r="B1486" s="8" t="str" cm="1">
        <f t="array" aca="1" ref="B1486" ca="1">IF(INDIRECT("出席票!$G"&amp;TEXT(ROW(B1486),"0"),TRUE)="","",INDIRECT("出席票!$G"&amp;TEXT(ROW(B1486),"0"),TRUE))</f>
        <v/>
      </c>
      <c r="D1486" s="8" t="str" cm="1">
        <f t="array" aca="1" ref="D1486" ca="1">IF(INDIRECT("答案!$F"&amp;TEXT(ROW(D1486),"0"),TRUE)="","",INDIRECT("答案!$F"&amp;TEXT(ROW(D1486),"0"),TRUE))</f>
        <v/>
      </c>
      <c r="E1486" s="8" t="str" cm="1">
        <f t="array" aca="1" ref="E1486" ca="1">IF(INDIRECT("答案!$G"&amp;TEXT(ROW(E1486),"0"),TRUE)="","",INDIRECT("答案!$G"&amp;TEXT(ROW(E1486),"0"),TRUE))</f>
        <v/>
      </c>
    </row>
    <row r="1487" spans="1:5" x14ac:dyDescent="0.55000000000000004">
      <c r="A1487" s="8" t="str" cm="1">
        <f t="array" aca="1" ref="A1487" ca="1">IF(INDIRECT("出席票!$F"&amp;TEXT(ROW(A1487),"0"),TRUE)="","",INDIRECT("出席票!$F"&amp;TEXT(ROW(A1487),"0"),TRUE))</f>
        <v/>
      </c>
      <c r="B1487" s="8" t="str" cm="1">
        <f t="array" aca="1" ref="B1487" ca="1">IF(INDIRECT("出席票!$G"&amp;TEXT(ROW(B1487),"0"),TRUE)="","",INDIRECT("出席票!$G"&amp;TEXT(ROW(B1487),"0"),TRUE))</f>
        <v/>
      </c>
      <c r="D1487" s="8" t="str" cm="1">
        <f t="array" aca="1" ref="D1487" ca="1">IF(INDIRECT("答案!$F"&amp;TEXT(ROW(D1487),"0"),TRUE)="","",INDIRECT("答案!$F"&amp;TEXT(ROW(D1487),"0"),TRUE))</f>
        <v/>
      </c>
      <c r="E1487" s="8" t="str" cm="1">
        <f t="array" aca="1" ref="E1487" ca="1">IF(INDIRECT("答案!$G"&amp;TEXT(ROW(E1487),"0"),TRUE)="","",INDIRECT("答案!$G"&amp;TEXT(ROW(E1487),"0"),TRUE))</f>
        <v/>
      </c>
    </row>
    <row r="1488" spans="1:5" x14ac:dyDescent="0.55000000000000004">
      <c r="A1488" s="8" t="str" cm="1">
        <f t="array" aca="1" ref="A1488" ca="1">IF(INDIRECT("出席票!$F"&amp;TEXT(ROW(A1488),"0"),TRUE)="","",INDIRECT("出席票!$F"&amp;TEXT(ROW(A1488),"0"),TRUE))</f>
        <v/>
      </c>
      <c r="B1488" s="8" t="str" cm="1">
        <f t="array" aca="1" ref="B1488" ca="1">IF(INDIRECT("出席票!$G"&amp;TEXT(ROW(B1488),"0"),TRUE)="","",INDIRECT("出席票!$G"&amp;TEXT(ROW(B1488),"0"),TRUE))</f>
        <v/>
      </c>
      <c r="D1488" s="8" t="str" cm="1">
        <f t="array" aca="1" ref="D1488" ca="1">IF(INDIRECT("答案!$F"&amp;TEXT(ROW(D1488),"0"),TRUE)="","",INDIRECT("答案!$F"&amp;TEXT(ROW(D1488),"0"),TRUE))</f>
        <v/>
      </c>
      <c r="E1488" s="8" t="str" cm="1">
        <f t="array" aca="1" ref="E1488" ca="1">IF(INDIRECT("答案!$G"&amp;TEXT(ROW(E1488),"0"),TRUE)="","",INDIRECT("答案!$G"&amp;TEXT(ROW(E1488),"0"),TRUE))</f>
        <v/>
      </c>
    </row>
    <row r="1489" spans="1:5" x14ac:dyDescent="0.55000000000000004">
      <c r="A1489" s="8" t="str" cm="1">
        <f t="array" aca="1" ref="A1489" ca="1">IF(INDIRECT("出席票!$F"&amp;TEXT(ROW(A1489),"0"),TRUE)="","",INDIRECT("出席票!$F"&amp;TEXT(ROW(A1489),"0"),TRUE))</f>
        <v/>
      </c>
      <c r="B1489" s="8" t="str" cm="1">
        <f t="array" aca="1" ref="B1489" ca="1">IF(INDIRECT("出席票!$G"&amp;TEXT(ROW(B1489),"0"),TRUE)="","",INDIRECT("出席票!$G"&amp;TEXT(ROW(B1489),"0"),TRUE))</f>
        <v/>
      </c>
      <c r="D1489" s="8" t="str" cm="1">
        <f t="array" aca="1" ref="D1489" ca="1">IF(INDIRECT("答案!$F"&amp;TEXT(ROW(D1489),"0"),TRUE)="","",INDIRECT("答案!$F"&amp;TEXT(ROW(D1489),"0"),TRUE))</f>
        <v/>
      </c>
      <c r="E1489" s="8" t="str" cm="1">
        <f t="array" aca="1" ref="E1489" ca="1">IF(INDIRECT("答案!$G"&amp;TEXT(ROW(E1489),"0"),TRUE)="","",INDIRECT("答案!$G"&amp;TEXT(ROW(E1489),"0"),TRUE))</f>
        <v/>
      </c>
    </row>
    <row r="1490" spans="1:5" x14ac:dyDescent="0.55000000000000004">
      <c r="A1490" s="8" t="str" cm="1">
        <f t="array" aca="1" ref="A1490" ca="1">IF(INDIRECT("出席票!$F"&amp;TEXT(ROW(A1490),"0"),TRUE)="","",INDIRECT("出席票!$F"&amp;TEXT(ROW(A1490),"0"),TRUE))</f>
        <v/>
      </c>
      <c r="B1490" s="8" t="str" cm="1">
        <f t="array" aca="1" ref="B1490" ca="1">IF(INDIRECT("出席票!$G"&amp;TEXT(ROW(B1490),"0"),TRUE)="","",INDIRECT("出席票!$G"&amp;TEXT(ROW(B1490),"0"),TRUE))</f>
        <v/>
      </c>
      <c r="D1490" s="8" t="str" cm="1">
        <f t="array" aca="1" ref="D1490" ca="1">IF(INDIRECT("答案!$F"&amp;TEXT(ROW(D1490),"0"),TRUE)="","",INDIRECT("答案!$F"&amp;TEXT(ROW(D1490),"0"),TRUE))</f>
        <v/>
      </c>
      <c r="E1490" s="8" t="str" cm="1">
        <f t="array" aca="1" ref="E1490" ca="1">IF(INDIRECT("答案!$G"&amp;TEXT(ROW(E1490),"0"),TRUE)="","",INDIRECT("答案!$G"&amp;TEXT(ROW(E1490),"0"),TRUE))</f>
        <v/>
      </c>
    </row>
    <row r="1491" spans="1:5" x14ac:dyDescent="0.55000000000000004">
      <c r="A1491" s="8" t="str" cm="1">
        <f t="array" aca="1" ref="A1491" ca="1">IF(INDIRECT("出席票!$F"&amp;TEXT(ROW(A1491),"0"),TRUE)="","",INDIRECT("出席票!$F"&amp;TEXT(ROW(A1491),"0"),TRUE))</f>
        <v/>
      </c>
      <c r="B1491" s="8" t="str" cm="1">
        <f t="array" aca="1" ref="B1491" ca="1">IF(INDIRECT("出席票!$G"&amp;TEXT(ROW(B1491),"0"),TRUE)="","",INDIRECT("出席票!$G"&amp;TEXT(ROW(B1491),"0"),TRUE))</f>
        <v/>
      </c>
      <c r="D1491" s="8" t="str" cm="1">
        <f t="array" aca="1" ref="D1491" ca="1">IF(INDIRECT("答案!$F"&amp;TEXT(ROW(D1491),"0"),TRUE)="","",INDIRECT("答案!$F"&amp;TEXT(ROW(D1491),"0"),TRUE))</f>
        <v/>
      </c>
      <c r="E1491" s="8" t="str" cm="1">
        <f t="array" aca="1" ref="E1491" ca="1">IF(INDIRECT("答案!$G"&amp;TEXT(ROW(E1491),"0"),TRUE)="","",INDIRECT("答案!$G"&amp;TEXT(ROW(E1491),"0"),TRUE))</f>
        <v/>
      </c>
    </row>
    <row r="1492" spans="1:5" x14ac:dyDescent="0.55000000000000004">
      <c r="A1492" s="8" t="str" cm="1">
        <f t="array" aca="1" ref="A1492" ca="1">IF(INDIRECT("出席票!$F"&amp;TEXT(ROW(A1492),"0"),TRUE)="","",INDIRECT("出席票!$F"&amp;TEXT(ROW(A1492),"0"),TRUE))</f>
        <v/>
      </c>
      <c r="B1492" s="8" t="str" cm="1">
        <f t="array" aca="1" ref="B1492" ca="1">IF(INDIRECT("出席票!$G"&amp;TEXT(ROW(B1492),"0"),TRUE)="","",INDIRECT("出席票!$G"&amp;TEXT(ROW(B1492),"0"),TRUE))</f>
        <v/>
      </c>
      <c r="D1492" s="8" t="str" cm="1">
        <f t="array" aca="1" ref="D1492" ca="1">IF(INDIRECT("答案!$F"&amp;TEXT(ROW(D1492),"0"),TRUE)="","",INDIRECT("答案!$F"&amp;TEXT(ROW(D1492),"0"),TRUE))</f>
        <v/>
      </c>
      <c r="E1492" s="8" t="str" cm="1">
        <f t="array" aca="1" ref="E1492" ca="1">IF(INDIRECT("答案!$G"&amp;TEXT(ROW(E1492),"0"),TRUE)="","",INDIRECT("答案!$G"&amp;TEXT(ROW(E1492),"0"),TRUE))</f>
        <v/>
      </c>
    </row>
    <row r="1493" spans="1:5" x14ac:dyDescent="0.55000000000000004">
      <c r="A1493" s="8" t="str" cm="1">
        <f t="array" aca="1" ref="A1493" ca="1">IF(INDIRECT("出席票!$F"&amp;TEXT(ROW(A1493),"0"),TRUE)="","",INDIRECT("出席票!$F"&amp;TEXT(ROW(A1493),"0"),TRUE))</f>
        <v/>
      </c>
      <c r="B1493" s="8" t="str" cm="1">
        <f t="array" aca="1" ref="B1493" ca="1">IF(INDIRECT("出席票!$G"&amp;TEXT(ROW(B1493),"0"),TRUE)="","",INDIRECT("出席票!$G"&amp;TEXT(ROW(B1493),"0"),TRUE))</f>
        <v/>
      </c>
      <c r="D1493" s="8" t="str" cm="1">
        <f t="array" aca="1" ref="D1493" ca="1">IF(INDIRECT("答案!$F"&amp;TEXT(ROW(D1493),"0"),TRUE)="","",INDIRECT("答案!$F"&amp;TEXT(ROW(D1493),"0"),TRUE))</f>
        <v/>
      </c>
      <c r="E1493" s="8" t="str" cm="1">
        <f t="array" aca="1" ref="E1493" ca="1">IF(INDIRECT("答案!$G"&amp;TEXT(ROW(E1493),"0"),TRUE)="","",INDIRECT("答案!$G"&amp;TEXT(ROW(E1493),"0"),TRUE))</f>
        <v/>
      </c>
    </row>
    <row r="1494" spans="1:5" x14ac:dyDescent="0.55000000000000004">
      <c r="A1494" s="8" t="str" cm="1">
        <f t="array" aca="1" ref="A1494" ca="1">IF(INDIRECT("出席票!$F"&amp;TEXT(ROW(A1494),"0"),TRUE)="","",INDIRECT("出席票!$F"&amp;TEXT(ROW(A1494),"0"),TRUE))</f>
        <v/>
      </c>
      <c r="B1494" s="8" t="str" cm="1">
        <f t="array" aca="1" ref="B1494" ca="1">IF(INDIRECT("出席票!$G"&amp;TEXT(ROW(B1494),"0"),TRUE)="","",INDIRECT("出席票!$G"&amp;TEXT(ROW(B1494),"0"),TRUE))</f>
        <v/>
      </c>
      <c r="D1494" s="8" t="str" cm="1">
        <f t="array" aca="1" ref="D1494" ca="1">IF(INDIRECT("答案!$F"&amp;TEXT(ROW(D1494),"0"),TRUE)="","",INDIRECT("答案!$F"&amp;TEXT(ROW(D1494),"0"),TRUE))</f>
        <v/>
      </c>
      <c r="E1494" s="8" t="str" cm="1">
        <f t="array" aca="1" ref="E1494" ca="1">IF(INDIRECT("答案!$G"&amp;TEXT(ROW(E1494),"0"),TRUE)="","",INDIRECT("答案!$G"&amp;TEXT(ROW(E1494),"0"),TRUE))</f>
        <v/>
      </c>
    </row>
    <row r="1495" spans="1:5" x14ac:dyDescent="0.55000000000000004">
      <c r="A1495" s="8" t="str" cm="1">
        <f t="array" aca="1" ref="A1495" ca="1">IF(INDIRECT("出席票!$F"&amp;TEXT(ROW(A1495),"0"),TRUE)="","",INDIRECT("出席票!$F"&amp;TEXT(ROW(A1495),"0"),TRUE))</f>
        <v/>
      </c>
      <c r="B1495" s="8" t="str" cm="1">
        <f t="array" aca="1" ref="B1495" ca="1">IF(INDIRECT("出席票!$G"&amp;TEXT(ROW(B1495),"0"),TRUE)="","",INDIRECT("出席票!$G"&amp;TEXT(ROW(B1495),"0"),TRUE))</f>
        <v/>
      </c>
      <c r="D1495" s="8" t="str" cm="1">
        <f t="array" aca="1" ref="D1495" ca="1">IF(INDIRECT("答案!$F"&amp;TEXT(ROW(D1495),"0"),TRUE)="","",INDIRECT("答案!$F"&amp;TEXT(ROW(D1495),"0"),TRUE))</f>
        <v/>
      </c>
      <c r="E1495" s="8" t="str" cm="1">
        <f t="array" aca="1" ref="E1495" ca="1">IF(INDIRECT("答案!$G"&amp;TEXT(ROW(E1495),"0"),TRUE)="","",INDIRECT("答案!$G"&amp;TEXT(ROW(E1495),"0"),TRUE))</f>
        <v/>
      </c>
    </row>
    <row r="1496" spans="1:5" x14ac:dyDescent="0.55000000000000004">
      <c r="A1496" s="8" t="str" cm="1">
        <f t="array" aca="1" ref="A1496" ca="1">IF(INDIRECT("出席票!$F"&amp;TEXT(ROW(A1496),"0"),TRUE)="","",INDIRECT("出席票!$F"&amp;TEXT(ROW(A1496),"0"),TRUE))</f>
        <v/>
      </c>
      <c r="B1496" s="8" t="str" cm="1">
        <f t="array" aca="1" ref="B1496" ca="1">IF(INDIRECT("出席票!$G"&amp;TEXT(ROW(B1496),"0"),TRUE)="","",INDIRECT("出席票!$G"&amp;TEXT(ROW(B1496),"0"),TRUE))</f>
        <v/>
      </c>
      <c r="D1496" s="8" t="str" cm="1">
        <f t="array" aca="1" ref="D1496" ca="1">IF(INDIRECT("答案!$F"&amp;TEXT(ROW(D1496),"0"),TRUE)="","",INDIRECT("答案!$F"&amp;TEXT(ROW(D1496),"0"),TRUE))</f>
        <v/>
      </c>
      <c r="E1496" s="8" t="str" cm="1">
        <f t="array" aca="1" ref="E1496" ca="1">IF(INDIRECT("答案!$G"&amp;TEXT(ROW(E1496),"0"),TRUE)="","",INDIRECT("答案!$G"&amp;TEXT(ROW(E1496),"0"),TRUE))</f>
        <v/>
      </c>
    </row>
    <row r="1497" spans="1:5" x14ac:dyDescent="0.55000000000000004">
      <c r="A1497" s="8" t="str" cm="1">
        <f t="array" aca="1" ref="A1497" ca="1">IF(INDIRECT("出席票!$F"&amp;TEXT(ROW(A1497),"0"),TRUE)="","",INDIRECT("出席票!$F"&amp;TEXT(ROW(A1497),"0"),TRUE))</f>
        <v/>
      </c>
      <c r="B1497" s="8" t="str" cm="1">
        <f t="array" aca="1" ref="B1497" ca="1">IF(INDIRECT("出席票!$G"&amp;TEXT(ROW(B1497),"0"),TRUE)="","",INDIRECT("出席票!$G"&amp;TEXT(ROW(B1497),"0"),TRUE))</f>
        <v/>
      </c>
      <c r="D1497" s="8" t="str" cm="1">
        <f t="array" aca="1" ref="D1497" ca="1">IF(INDIRECT("答案!$F"&amp;TEXT(ROW(D1497),"0"),TRUE)="","",INDIRECT("答案!$F"&amp;TEXT(ROW(D1497),"0"),TRUE))</f>
        <v/>
      </c>
      <c r="E1497" s="8" t="str" cm="1">
        <f t="array" aca="1" ref="E1497" ca="1">IF(INDIRECT("答案!$G"&amp;TEXT(ROW(E1497),"0"),TRUE)="","",INDIRECT("答案!$G"&amp;TEXT(ROW(E1497),"0"),TRUE))</f>
        <v/>
      </c>
    </row>
    <row r="1498" spans="1:5" x14ac:dyDescent="0.55000000000000004">
      <c r="A1498" s="8" t="str" cm="1">
        <f t="array" aca="1" ref="A1498" ca="1">IF(INDIRECT("出席票!$F"&amp;TEXT(ROW(A1498),"0"),TRUE)="","",INDIRECT("出席票!$F"&amp;TEXT(ROW(A1498),"0"),TRUE))</f>
        <v/>
      </c>
      <c r="B1498" s="8" t="str" cm="1">
        <f t="array" aca="1" ref="B1498" ca="1">IF(INDIRECT("出席票!$G"&amp;TEXT(ROW(B1498),"0"),TRUE)="","",INDIRECT("出席票!$G"&amp;TEXT(ROW(B1498),"0"),TRUE))</f>
        <v/>
      </c>
      <c r="D1498" s="8" t="str" cm="1">
        <f t="array" aca="1" ref="D1498" ca="1">IF(INDIRECT("答案!$F"&amp;TEXT(ROW(D1498),"0"),TRUE)="","",INDIRECT("答案!$F"&amp;TEXT(ROW(D1498),"0"),TRUE))</f>
        <v/>
      </c>
      <c r="E1498" s="8" t="str" cm="1">
        <f t="array" aca="1" ref="E1498" ca="1">IF(INDIRECT("答案!$G"&amp;TEXT(ROW(E1498),"0"),TRUE)="","",INDIRECT("答案!$G"&amp;TEXT(ROW(E1498),"0"),TRUE))</f>
        <v/>
      </c>
    </row>
    <row r="1499" spans="1:5" x14ac:dyDescent="0.55000000000000004">
      <c r="A1499" s="8" t="str" cm="1">
        <f t="array" aca="1" ref="A1499" ca="1">IF(INDIRECT("出席票!$F"&amp;TEXT(ROW(A1499),"0"),TRUE)="","",INDIRECT("出席票!$F"&amp;TEXT(ROW(A1499),"0"),TRUE))</f>
        <v/>
      </c>
      <c r="B1499" s="8" t="str" cm="1">
        <f t="array" aca="1" ref="B1499" ca="1">IF(INDIRECT("出席票!$G"&amp;TEXT(ROW(B1499),"0"),TRUE)="","",INDIRECT("出席票!$G"&amp;TEXT(ROW(B1499),"0"),TRUE))</f>
        <v/>
      </c>
      <c r="D1499" s="8" t="str" cm="1">
        <f t="array" aca="1" ref="D1499" ca="1">IF(INDIRECT("答案!$F"&amp;TEXT(ROW(D1499),"0"),TRUE)="","",INDIRECT("答案!$F"&amp;TEXT(ROW(D1499),"0"),TRUE))</f>
        <v/>
      </c>
      <c r="E1499" s="8" t="str" cm="1">
        <f t="array" aca="1" ref="E1499" ca="1">IF(INDIRECT("答案!$G"&amp;TEXT(ROW(E1499),"0"),TRUE)="","",INDIRECT("答案!$G"&amp;TEXT(ROW(E1499),"0"),TRUE))</f>
        <v/>
      </c>
    </row>
    <row r="1500" spans="1:5" x14ac:dyDescent="0.55000000000000004">
      <c r="A1500" s="8" t="str" cm="1">
        <f t="array" aca="1" ref="A1500" ca="1">IF(INDIRECT("出席票!$F"&amp;TEXT(ROW(A1500),"0"),TRUE)="","",INDIRECT("出席票!$F"&amp;TEXT(ROW(A1500),"0"),TRUE))</f>
        <v/>
      </c>
      <c r="B1500" s="8" t="str" cm="1">
        <f t="array" aca="1" ref="B1500" ca="1">IF(INDIRECT("出席票!$G"&amp;TEXT(ROW(B1500),"0"),TRUE)="","",INDIRECT("出席票!$G"&amp;TEXT(ROW(B1500),"0"),TRUE))</f>
        <v/>
      </c>
      <c r="D1500" s="8" t="str" cm="1">
        <f t="array" aca="1" ref="D1500" ca="1">IF(INDIRECT("答案!$F"&amp;TEXT(ROW(D1500),"0"),TRUE)="","",INDIRECT("答案!$F"&amp;TEXT(ROW(D1500),"0"),TRUE))</f>
        <v/>
      </c>
      <c r="E1500" s="8" t="str" cm="1">
        <f t="array" aca="1" ref="E1500" ca="1">IF(INDIRECT("答案!$G"&amp;TEXT(ROW(E1500),"0"),TRUE)="","",INDIRECT("答案!$G"&amp;TEXT(ROW(E1500),"0"),TRUE))</f>
        <v/>
      </c>
    </row>
    <row r="1501" spans="1:5" x14ac:dyDescent="0.55000000000000004">
      <c r="A1501" s="8" t="str" cm="1">
        <f t="array" aca="1" ref="A1501" ca="1">IF(INDIRECT("出席票!$F"&amp;TEXT(ROW(A1501),"0"),TRUE)="","",INDIRECT("出席票!$F"&amp;TEXT(ROW(A1501),"0"),TRUE))</f>
        <v/>
      </c>
      <c r="B1501" s="8" t="str" cm="1">
        <f t="array" aca="1" ref="B1501" ca="1">IF(INDIRECT("出席票!$G"&amp;TEXT(ROW(B1501),"0"),TRUE)="","",INDIRECT("出席票!$G"&amp;TEXT(ROW(B1501),"0"),TRUE))</f>
        <v/>
      </c>
      <c r="D1501" s="8" t="str" cm="1">
        <f t="array" aca="1" ref="D1501" ca="1">IF(INDIRECT("答案!$F"&amp;TEXT(ROW(D1501),"0"),TRUE)="","",INDIRECT("答案!$F"&amp;TEXT(ROW(D1501),"0"),TRUE))</f>
        <v/>
      </c>
      <c r="E1501" s="8" t="str" cm="1">
        <f t="array" aca="1" ref="E1501" ca="1">IF(INDIRECT("答案!$G"&amp;TEXT(ROW(E1501),"0"),TRUE)="","",INDIRECT("答案!$G"&amp;TEXT(ROW(E1501),"0"),TRUE))</f>
        <v/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35A37-0831-4362-9210-4E7D8FA9302D}">
  <dimension ref="AC2:AC380"/>
  <sheetViews>
    <sheetView workbookViewId="0">
      <pane ySplit="1" topLeftCell="A2" activePane="bottomLeft" state="frozen"/>
      <selection pane="bottomLeft" sqref="A1:XFD1048576"/>
    </sheetView>
  </sheetViews>
  <sheetFormatPr defaultColWidth="8.7265625" defaultRowHeight="18" x14ac:dyDescent="0.55000000000000004"/>
  <cols>
    <col min="1" max="1" width="5.453125" style="1" bestFit="1" customWidth="1"/>
    <col min="2" max="2" width="17.36328125" style="1" bestFit="1" customWidth="1"/>
    <col min="3" max="4" width="13" style="1" bestFit="1" customWidth="1"/>
    <col min="5" max="5" width="18.36328125" style="1" bestFit="1" customWidth="1"/>
    <col min="6" max="6" width="13" style="1" bestFit="1" customWidth="1"/>
    <col min="7" max="7" width="7.08984375" style="1" bestFit="1" customWidth="1"/>
    <col min="8" max="8" width="6.26953125" style="1" bestFit="1" customWidth="1"/>
    <col min="9" max="10" width="8.7265625" style="1"/>
    <col min="11" max="11" width="16.26953125" style="1" bestFit="1" customWidth="1"/>
    <col min="12" max="12" width="5.26953125" style="1" bestFit="1" customWidth="1"/>
    <col min="13" max="13" width="14.08984375" style="1" bestFit="1" customWidth="1"/>
    <col min="14" max="14" width="6.08984375" style="1" bestFit="1" customWidth="1"/>
    <col min="15" max="15" width="9.453125" style="1" bestFit="1" customWidth="1"/>
    <col min="16" max="16" width="14" style="1" bestFit="1" customWidth="1"/>
    <col min="17" max="17" width="14.90625" style="1" bestFit="1" customWidth="1"/>
    <col min="18" max="18" width="25.6328125" style="1" bestFit="1" customWidth="1"/>
    <col min="19" max="19" width="8.7265625" style="1"/>
    <col min="20" max="21" width="19.26953125" style="1" bestFit="1" customWidth="1"/>
    <col min="22" max="25" width="9.90625" style="1" bestFit="1" customWidth="1"/>
    <col min="26" max="26" width="17.26953125" style="1" bestFit="1" customWidth="1"/>
    <col min="27" max="27" width="15.08984375" style="1" bestFit="1" customWidth="1"/>
    <col min="28" max="28" width="11.26953125" style="1" bestFit="1" customWidth="1"/>
    <col min="29" max="29" width="10.453125" style="1" bestFit="1" customWidth="1"/>
    <col min="30" max="30" width="28.36328125" style="1" bestFit="1" customWidth="1"/>
    <col min="31" max="31" width="18" style="1" bestFit="1" customWidth="1"/>
    <col min="32" max="16384" width="8.7265625" style="1"/>
  </cols>
  <sheetData>
    <row r="2" spans="29:29" x14ac:dyDescent="0.55000000000000004">
      <c r="AC2" s="6"/>
    </row>
    <row r="3" spans="29:29" x14ac:dyDescent="0.55000000000000004">
      <c r="AC3" s="6"/>
    </row>
    <row r="4" spans="29:29" x14ac:dyDescent="0.55000000000000004">
      <c r="AC4" s="6"/>
    </row>
    <row r="5" spans="29:29" x14ac:dyDescent="0.55000000000000004">
      <c r="AC5" s="6"/>
    </row>
    <row r="6" spans="29:29" x14ac:dyDescent="0.55000000000000004">
      <c r="AC6" s="6"/>
    </row>
    <row r="7" spans="29:29" x14ac:dyDescent="0.55000000000000004">
      <c r="AC7" s="6"/>
    </row>
    <row r="8" spans="29:29" x14ac:dyDescent="0.55000000000000004">
      <c r="AC8" s="6"/>
    </row>
    <row r="9" spans="29:29" x14ac:dyDescent="0.55000000000000004">
      <c r="AC9" s="6"/>
    </row>
    <row r="10" spans="29:29" x14ac:dyDescent="0.55000000000000004">
      <c r="AC10" s="6"/>
    </row>
    <row r="11" spans="29:29" x14ac:dyDescent="0.55000000000000004">
      <c r="AC11" s="6"/>
    </row>
    <row r="12" spans="29:29" x14ac:dyDescent="0.55000000000000004">
      <c r="AC12" s="6"/>
    </row>
    <row r="13" spans="29:29" x14ac:dyDescent="0.55000000000000004">
      <c r="AC13" s="6"/>
    </row>
    <row r="14" spans="29:29" x14ac:dyDescent="0.55000000000000004">
      <c r="AC14" s="6"/>
    </row>
    <row r="15" spans="29:29" x14ac:dyDescent="0.55000000000000004">
      <c r="AC15" s="6"/>
    </row>
    <row r="16" spans="29:29" x14ac:dyDescent="0.55000000000000004">
      <c r="AC16" s="6"/>
    </row>
    <row r="17" spans="29:29" x14ac:dyDescent="0.55000000000000004">
      <c r="AC17" s="6"/>
    </row>
    <row r="18" spans="29:29" x14ac:dyDescent="0.55000000000000004">
      <c r="AC18" s="6"/>
    </row>
    <row r="19" spans="29:29" x14ac:dyDescent="0.55000000000000004">
      <c r="AC19" s="6"/>
    </row>
    <row r="20" spans="29:29" x14ac:dyDescent="0.55000000000000004">
      <c r="AC20" s="6"/>
    </row>
    <row r="21" spans="29:29" x14ac:dyDescent="0.55000000000000004">
      <c r="AC21" s="6"/>
    </row>
    <row r="22" spans="29:29" x14ac:dyDescent="0.55000000000000004">
      <c r="AC22" s="6"/>
    </row>
    <row r="23" spans="29:29" x14ac:dyDescent="0.55000000000000004">
      <c r="AC23" s="6"/>
    </row>
    <row r="24" spans="29:29" x14ac:dyDescent="0.55000000000000004">
      <c r="AC24" s="6"/>
    </row>
    <row r="25" spans="29:29" x14ac:dyDescent="0.55000000000000004">
      <c r="AC25" s="6"/>
    </row>
    <row r="26" spans="29:29" x14ac:dyDescent="0.55000000000000004">
      <c r="AC26" s="6"/>
    </row>
    <row r="27" spans="29:29" x14ac:dyDescent="0.55000000000000004">
      <c r="AC27" s="6"/>
    </row>
    <row r="28" spans="29:29" x14ac:dyDescent="0.55000000000000004">
      <c r="AC28" s="6"/>
    </row>
    <row r="29" spans="29:29" x14ac:dyDescent="0.55000000000000004">
      <c r="AC29" s="6"/>
    </row>
    <row r="30" spans="29:29" x14ac:dyDescent="0.55000000000000004">
      <c r="AC30" s="6"/>
    </row>
    <row r="31" spans="29:29" x14ac:dyDescent="0.55000000000000004">
      <c r="AC31" s="6"/>
    </row>
    <row r="32" spans="29:29" x14ac:dyDescent="0.55000000000000004">
      <c r="AC32" s="6"/>
    </row>
    <row r="33" spans="29:29" x14ac:dyDescent="0.55000000000000004">
      <c r="AC33" s="6"/>
    </row>
    <row r="34" spans="29:29" x14ac:dyDescent="0.55000000000000004">
      <c r="AC34" s="6"/>
    </row>
    <row r="35" spans="29:29" x14ac:dyDescent="0.55000000000000004">
      <c r="AC35" s="6"/>
    </row>
    <row r="36" spans="29:29" x14ac:dyDescent="0.55000000000000004">
      <c r="AC36" s="6"/>
    </row>
    <row r="37" spans="29:29" x14ac:dyDescent="0.55000000000000004">
      <c r="AC37" s="6"/>
    </row>
    <row r="38" spans="29:29" x14ac:dyDescent="0.55000000000000004">
      <c r="AC38" s="6"/>
    </row>
    <row r="39" spans="29:29" x14ac:dyDescent="0.55000000000000004">
      <c r="AC39" s="6"/>
    </row>
    <row r="40" spans="29:29" x14ac:dyDescent="0.55000000000000004">
      <c r="AC40" s="6"/>
    </row>
    <row r="41" spans="29:29" x14ac:dyDescent="0.55000000000000004">
      <c r="AC41" s="6"/>
    </row>
    <row r="42" spans="29:29" x14ac:dyDescent="0.55000000000000004">
      <c r="AC42" s="6"/>
    </row>
    <row r="43" spans="29:29" x14ac:dyDescent="0.55000000000000004">
      <c r="AC43" s="6"/>
    </row>
    <row r="44" spans="29:29" x14ac:dyDescent="0.55000000000000004">
      <c r="AC44" s="6"/>
    </row>
    <row r="45" spans="29:29" x14ac:dyDescent="0.55000000000000004">
      <c r="AC45" s="6"/>
    </row>
    <row r="46" spans="29:29" x14ac:dyDescent="0.55000000000000004">
      <c r="AC46" s="6"/>
    </row>
    <row r="47" spans="29:29" x14ac:dyDescent="0.55000000000000004">
      <c r="AC47" s="6"/>
    </row>
    <row r="48" spans="29:29" x14ac:dyDescent="0.55000000000000004">
      <c r="AC48" s="6"/>
    </row>
    <row r="49" spans="29:29" x14ac:dyDescent="0.55000000000000004">
      <c r="AC49" s="6"/>
    </row>
    <row r="50" spans="29:29" x14ac:dyDescent="0.55000000000000004">
      <c r="AC50" s="6"/>
    </row>
    <row r="51" spans="29:29" x14ac:dyDescent="0.55000000000000004">
      <c r="AC51" s="6"/>
    </row>
    <row r="52" spans="29:29" x14ac:dyDescent="0.55000000000000004">
      <c r="AC52" s="6"/>
    </row>
    <row r="53" spans="29:29" x14ac:dyDescent="0.55000000000000004">
      <c r="AC53" s="6"/>
    </row>
    <row r="54" spans="29:29" x14ac:dyDescent="0.55000000000000004">
      <c r="AC54" s="6"/>
    </row>
    <row r="55" spans="29:29" x14ac:dyDescent="0.55000000000000004">
      <c r="AC55" s="6"/>
    </row>
    <row r="56" spans="29:29" x14ac:dyDescent="0.55000000000000004">
      <c r="AC56" s="6"/>
    </row>
    <row r="57" spans="29:29" x14ac:dyDescent="0.55000000000000004">
      <c r="AC57" s="6"/>
    </row>
    <row r="58" spans="29:29" x14ac:dyDescent="0.55000000000000004">
      <c r="AC58" s="6"/>
    </row>
    <row r="59" spans="29:29" x14ac:dyDescent="0.55000000000000004">
      <c r="AC59" s="6"/>
    </row>
    <row r="60" spans="29:29" x14ac:dyDescent="0.55000000000000004">
      <c r="AC60" s="6"/>
    </row>
    <row r="61" spans="29:29" x14ac:dyDescent="0.55000000000000004">
      <c r="AC61" s="6"/>
    </row>
    <row r="62" spans="29:29" x14ac:dyDescent="0.55000000000000004">
      <c r="AC62" s="6"/>
    </row>
    <row r="63" spans="29:29" x14ac:dyDescent="0.55000000000000004">
      <c r="AC63" s="6"/>
    </row>
    <row r="64" spans="29:29" x14ac:dyDescent="0.55000000000000004">
      <c r="AC64" s="6"/>
    </row>
    <row r="65" spans="29:29" x14ac:dyDescent="0.55000000000000004">
      <c r="AC65" s="6"/>
    </row>
    <row r="66" spans="29:29" x14ac:dyDescent="0.55000000000000004">
      <c r="AC66" s="6"/>
    </row>
    <row r="67" spans="29:29" x14ac:dyDescent="0.55000000000000004">
      <c r="AC67" s="6"/>
    </row>
    <row r="68" spans="29:29" x14ac:dyDescent="0.55000000000000004">
      <c r="AC68" s="6"/>
    </row>
    <row r="69" spans="29:29" x14ac:dyDescent="0.55000000000000004">
      <c r="AC69" s="6"/>
    </row>
    <row r="70" spans="29:29" x14ac:dyDescent="0.55000000000000004">
      <c r="AC70" s="6"/>
    </row>
    <row r="71" spans="29:29" x14ac:dyDescent="0.55000000000000004">
      <c r="AC71" s="6"/>
    </row>
    <row r="72" spans="29:29" x14ac:dyDescent="0.55000000000000004">
      <c r="AC72" s="6"/>
    </row>
    <row r="73" spans="29:29" x14ac:dyDescent="0.55000000000000004">
      <c r="AC73" s="6"/>
    </row>
    <row r="74" spans="29:29" x14ac:dyDescent="0.55000000000000004">
      <c r="AC74" s="6"/>
    </row>
    <row r="75" spans="29:29" x14ac:dyDescent="0.55000000000000004">
      <c r="AC75" s="6"/>
    </row>
    <row r="76" spans="29:29" x14ac:dyDescent="0.55000000000000004">
      <c r="AC76" s="6"/>
    </row>
    <row r="77" spans="29:29" x14ac:dyDescent="0.55000000000000004">
      <c r="AC77" s="6"/>
    </row>
    <row r="78" spans="29:29" x14ac:dyDescent="0.55000000000000004">
      <c r="AC78" s="6"/>
    </row>
    <row r="79" spans="29:29" x14ac:dyDescent="0.55000000000000004">
      <c r="AC79" s="6"/>
    </row>
    <row r="80" spans="29:29" x14ac:dyDescent="0.55000000000000004">
      <c r="AC80" s="6"/>
    </row>
    <row r="81" spans="29:29" x14ac:dyDescent="0.55000000000000004">
      <c r="AC81" s="6"/>
    </row>
    <row r="82" spans="29:29" x14ac:dyDescent="0.55000000000000004">
      <c r="AC82" s="6"/>
    </row>
    <row r="83" spans="29:29" x14ac:dyDescent="0.55000000000000004">
      <c r="AC83" s="6"/>
    </row>
    <row r="84" spans="29:29" x14ac:dyDescent="0.55000000000000004">
      <c r="AC84" s="6"/>
    </row>
    <row r="85" spans="29:29" x14ac:dyDescent="0.55000000000000004">
      <c r="AC85" s="6"/>
    </row>
    <row r="86" spans="29:29" x14ac:dyDescent="0.55000000000000004">
      <c r="AC86" s="6"/>
    </row>
    <row r="87" spans="29:29" x14ac:dyDescent="0.55000000000000004">
      <c r="AC87" s="6"/>
    </row>
    <row r="88" spans="29:29" x14ac:dyDescent="0.55000000000000004">
      <c r="AC88" s="6"/>
    </row>
    <row r="89" spans="29:29" x14ac:dyDescent="0.55000000000000004">
      <c r="AC89" s="6"/>
    </row>
    <row r="90" spans="29:29" x14ac:dyDescent="0.55000000000000004">
      <c r="AC90" s="6"/>
    </row>
    <row r="91" spans="29:29" x14ac:dyDescent="0.55000000000000004">
      <c r="AC91" s="6"/>
    </row>
    <row r="92" spans="29:29" x14ac:dyDescent="0.55000000000000004">
      <c r="AC92" s="6"/>
    </row>
    <row r="93" spans="29:29" x14ac:dyDescent="0.55000000000000004">
      <c r="AC93" s="6"/>
    </row>
    <row r="94" spans="29:29" x14ac:dyDescent="0.55000000000000004">
      <c r="AC94" s="6"/>
    </row>
    <row r="95" spans="29:29" x14ac:dyDescent="0.55000000000000004">
      <c r="AC95" s="6"/>
    </row>
    <row r="96" spans="29:29" x14ac:dyDescent="0.55000000000000004">
      <c r="AC96" s="6"/>
    </row>
    <row r="97" spans="29:29" x14ac:dyDescent="0.55000000000000004">
      <c r="AC97" s="6"/>
    </row>
    <row r="98" spans="29:29" x14ac:dyDescent="0.55000000000000004">
      <c r="AC98" s="6"/>
    </row>
    <row r="99" spans="29:29" x14ac:dyDescent="0.55000000000000004">
      <c r="AC99" s="6"/>
    </row>
    <row r="100" spans="29:29" x14ac:dyDescent="0.55000000000000004">
      <c r="AC100" s="6"/>
    </row>
    <row r="101" spans="29:29" x14ac:dyDescent="0.55000000000000004">
      <c r="AC101" s="6"/>
    </row>
    <row r="102" spans="29:29" x14ac:dyDescent="0.55000000000000004">
      <c r="AC102" s="6"/>
    </row>
    <row r="103" spans="29:29" x14ac:dyDescent="0.55000000000000004">
      <c r="AC103" s="6"/>
    </row>
    <row r="104" spans="29:29" x14ac:dyDescent="0.55000000000000004">
      <c r="AC104" s="6"/>
    </row>
    <row r="105" spans="29:29" x14ac:dyDescent="0.55000000000000004">
      <c r="AC105" s="6"/>
    </row>
    <row r="106" spans="29:29" x14ac:dyDescent="0.55000000000000004">
      <c r="AC106" s="6"/>
    </row>
    <row r="107" spans="29:29" x14ac:dyDescent="0.55000000000000004">
      <c r="AC107" s="6"/>
    </row>
    <row r="108" spans="29:29" x14ac:dyDescent="0.55000000000000004">
      <c r="AC108" s="6"/>
    </row>
    <row r="109" spans="29:29" x14ac:dyDescent="0.55000000000000004">
      <c r="AC109" s="6"/>
    </row>
    <row r="110" spans="29:29" x14ac:dyDescent="0.55000000000000004">
      <c r="AC110" s="6"/>
    </row>
    <row r="111" spans="29:29" x14ac:dyDescent="0.55000000000000004">
      <c r="AC111" s="6"/>
    </row>
    <row r="112" spans="29:29" x14ac:dyDescent="0.55000000000000004">
      <c r="AC112" s="6"/>
    </row>
    <row r="113" spans="29:29" x14ac:dyDescent="0.55000000000000004">
      <c r="AC113" s="6"/>
    </row>
    <row r="114" spans="29:29" x14ac:dyDescent="0.55000000000000004">
      <c r="AC114" s="6"/>
    </row>
    <row r="115" spans="29:29" x14ac:dyDescent="0.55000000000000004">
      <c r="AC115" s="6"/>
    </row>
    <row r="116" spans="29:29" x14ac:dyDescent="0.55000000000000004">
      <c r="AC116" s="6"/>
    </row>
    <row r="117" spans="29:29" x14ac:dyDescent="0.55000000000000004">
      <c r="AC117" s="6"/>
    </row>
    <row r="118" spans="29:29" x14ac:dyDescent="0.55000000000000004">
      <c r="AC118" s="6"/>
    </row>
    <row r="119" spans="29:29" x14ac:dyDescent="0.55000000000000004">
      <c r="AC119" s="6"/>
    </row>
    <row r="120" spans="29:29" x14ac:dyDescent="0.55000000000000004">
      <c r="AC120" s="6"/>
    </row>
    <row r="121" spans="29:29" x14ac:dyDescent="0.55000000000000004">
      <c r="AC121" s="6"/>
    </row>
    <row r="122" spans="29:29" x14ac:dyDescent="0.55000000000000004">
      <c r="AC122" s="6"/>
    </row>
    <row r="123" spans="29:29" x14ac:dyDescent="0.55000000000000004">
      <c r="AC123" s="6"/>
    </row>
    <row r="124" spans="29:29" x14ac:dyDescent="0.55000000000000004">
      <c r="AC124" s="6"/>
    </row>
    <row r="125" spans="29:29" x14ac:dyDescent="0.55000000000000004">
      <c r="AC125" s="6"/>
    </row>
    <row r="126" spans="29:29" x14ac:dyDescent="0.55000000000000004">
      <c r="AC126" s="6"/>
    </row>
    <row r="127" spans="29:29" x14ac:dyDescent="0.55000000000000004">
      <c r="AC127" s="6"/>
    </row>
    <row r="128" spans="29:29" x14ac:dyDescent="0.55000000000000004">
      <c r="AC128" s="6"/>
    </row>
    <row r="129" spans="29:29" x14ac:dyDescent="0.55000000000000004">
      <c r="AC129" s="6"/>
    </row>
    <row r="130" spans="29:29" x14ac:dyDescent="0.55000000000000004">
      <c r="AC130" s="6"/>
    </row>
    <row r="131" spans="29:29" x14ac:dyDescent="0.55000000000000004">
      <c r="AC131" s="6"/>
    </row>
    <row r="132" spans="29:29" x14ac:dyDescent="0.55000000000000004">
      <c r="AC132" s="6"/>
    </row>
    <row r="133" spans="29:29" x14ac:dyDescent="0.55000000000000004">
      <c r="AC133" s="6"/>
    </row>
    <row r="134" spans="29:29" x14ac:dyDescent="0.55000000000000004">
      <c r="AC134" s="6"/>
    </row>
    <row r="135" spans="29:29" x14ac:dyDescent="0.55000000000000004">
      <c r="AC135" s="6"/>
    </row>
    <row r="136" spans="29:29" x14ac:dyDescent="0.55000000000000004">
      <c r="AC136" s="6"/>
    </row>
    <row r="137" spans="29:29" x14ac:dyDescent="0.55000000000000004">
      <c r="AC137" s="6"/>
    </row>
    <row r="138" spans="29:29" x14ac:dyDescent="0.55000000000000004">
      <c r="AC138" s="6"/>
    </row>
    <row r="139" spans="29:29" x14ac:dyDescent="0.55000000000000004">
      <c r="AC139" s="6"/>
    </row>
    <row r="140" spans="29:29" x14ac:dyDescent="0.55000000000000004">
      <c r="AC140" s="6"/>
    </row>
    <row r="141" spans="29:29" x14ac:dyDescent="0.55000000000000004">
      <c r="AC141" s="6"/>
    </row>
    <row r="142" spans="29:29" x14ac:dyDescent="0.55000000000000004">
      <c r="AC142" s="6"/>
    </row>
    <row r="143" spans="29:29" x14ac:dyDescent="0.55000000000000004">
      <c r="AC143" s="6"/>
    </row>
    <row r="144" spans="29:29" x14ac:dyDescent="0.55000000000000004">
      <c r="AC144" s="6"/>
    </row>
    <row r="145" spans="29:29" x14ac:dyDescent="0.55000000000000004">
      <c r="AC145" s="6"/>
    </row>
    <row r="146" spans="29:29" x14ac:dyDescent="0.55000000000000004">
      <c r="AC146" s="6"/>
    </row>
    <row r="147" spans="29:29" x14ac:dyDescent="0.55000000000000004">
      <c r="AC147" s="6"/>
    </row>
    <row r="148" spans="29:29" x14ac:dyDescent="0.55000000000000004">
      <c r="AC148" s="6"/>
    </row>
    <row r="149" spans="29:29" x14ac:dyDescent="0.55000000000000004">
      <c r="AC149" s="6"/>
    </row>
    <row r="150" spans="29:29" x14ac:dyDescent="0.55000000000000004">
      <c r="AC150" s="6"/>
    </row>
    <row r="151" spans="29:29" x14ac:dyDescent="0.55000000000000004">
      <c r="AC151" s="6"/>
    </row>
    <row r="152" spans="29:29" x14ac:dyDescent="0.55000000000000004">
      <c r="AC152" s="6"/>
    </row>
    <row r="153" spans="29:29" x14ac:dyDescent="0.55000000000000004">
      <c r="AC153" s="6"/>
    </row>
    <row r="154" spans="29:29" x14ac:dyDescent="0.55000000000000004">
      <c r="AC154" s="6"/>
    </row>
    <row r="155" spans="29:29" x14ac:dyDescent="0.55000000000000004">
      <c r="AC155" s="6"/>
    </row>
    <row r="156" spans="29:29" x14ac:dyDescent="0.55000000000000004">
      <c r="AC156" s="6"/>
    </row>
    <row r="157" spans="29:29" x14ac:dyDescent="0.55000000000000004">
      <c r="AC157" s="6"/>
    </row>
    <row r="158" spans="29:29" x14ac:dyDescent="0.55000000000000004">
      <c r="AC158" s="6"/>
    </row>
    <row r="159" spans="29:29" x14ac:dyDescent="0.55000000000000004">
      <c r="AC159" s="6"/>
    </row>
    <row r="160" spans="29:29" x14ac:dyDescent="0.55000000000000004">
      <c r="AC160" s="6"/>
    </row>
    <row r="161" spans="29:29" x14ac:dyDescent="0.55000000000000004">
      <c r="AC161" s="6"/>
    </row>
    <row r="162" spans="29:29" x14ac:dyDescent="0.55000000000000004">
      <c r="AC162" s="6"/>
    </row>
    <row r="163" spans="29:29" x14ac:dyDescent="0.55000000000000004">
      <c r="AC163" s="6"/>
    </row>
    <row r="164" spans="29:29" x14ac:dyDescent="0.55000000000000004">
      <c r="AC164" s="6"/>
    </row>
    <row r="165" spans="29:29" x14ac:dyDescent="0.55000000000000004">
      <c r="AC165" s="6"/>
    </row>
    <row r="166" spans="29:29" x14ac:dyDescent="0.55000000000000004">
      <c r="AC166" s="6"/>
    </row>
    <row r="167" spans="29:29" x14ac:dyDescent="0.55000000000000004">
      <c r="AC167" s="6"/>
    </row>
    <row r="168" spans="29:29" x14ac:dyDescent="0.55000000000000004">
      <c r="AC168" s="6"/>
    </row>
    <row r="169" spans="29:29" x14ac:dyDescent="0.55000000000000004">
      <c r="AC169" s="6"/>
    </row>
    <row r="170" spans="29:29" x14ac:dyDescent="0.55000000000000004">
      <c r="AC170" s="6"/>
    </row>
    <row r="171" spans="29:29" x14ac:dyDescent="0.55000000000000004">
      <c r="AC171" s="6"/>
    </row>
    <row r="172" spans="29:29" x14ac:dyDescent="0.55000000000000004">
      <c r="AC172" s="6"/>
    </row>
    <row r="173" spans="29:29" x14ac:dyDescent="0.55000000000000004">
      <c r="AC173" s="6"/>
    </row>
    <row r="174" spans="29:29" x14ac:dyDescent="0.55000000000000004">
      <c r="AC174" s="6"/>
    </row>
    <row r="175" spans="29:29" x14ac:dyDescent="0.55000000000000004">
      <c r="AC175" s="6"/>
    </row>
    <row r="176" spans="29:29" x14ac:dyDescent="0.55000000000000004">
      <c r="AC176" s="6"/>
    </row>
    <row r="177" spans="29:29" x14ac:dyDescent="0.55000000000000004">
      <c r="AC177" s="6"/>
    </row>
    <row r="178" spans="29:29" x14ac:dyDescent="0.55000000000000004">
      <c r="AC178" s="6"/>
    </row>
    <row r="179" spans="29:29" x14ac:dyDescent="0.55000000000000004">
      <c r="AC179" s="6"/>
    </row>
    <row r="180" spans="29:29" x14ac:dyDescent="0.55000000000000004">
      <c r="AC180" s="6"/>
    </row>
    <row r="181" spans="29:29" x14ac:dyDescent="0.55000000000000004">
      <c r="AC181" s="6"/>
    </row>
    <row r="182" spans="29:29" x14ac:dyDescent="0.55000000000000004">
      <c r="AC182" s="6"/>
    </row>
    <row r="183" spans="29:29" x14ac:dyDescent="0.55000000000000004">
      <c r="AC183" s="6"/>
    </row>
    <row r="184" spans="29:29" x14ac:dyDescent="0.55000000000000004">
      <c r="AC184" s="6"/>
    </row>
    <row r="185" spans="29:29" x14ac:dyDescent="0.55000000000000004">
      <c r="AC185" s="6"/>
    </row>
    <row r="186" spans="29:29" x14ac:dyDescent="0.55000000000000004">
      <c r="AC186" s="6"/>
    </row>
    <row r="187" spans="29:29" x14ac:dyDescent="0.55000000000000004">
      <c r="AC187" s="6"/>
    </row>
    <row r="188" spans="29:29" x14ac:dyDescent="0.55000000000000004">
      <c r="AC188" s="6"/>
    </row>
    <row r="189" spans="29:29" x14ac:dyDescent="0.55000000000000004">
      <c r="AC189" s="6"/>
    </row>
    <row r="190" spans="29:29" x14ac:dyDescent="0.55000000000000004">
      <c r="AC190" s="6"/>
    </row>
    <row r="191" spans="29:29" x14ac:dyDescent="0.55000000000000004">
      <c r="AC191" s="6"/>
    </row>
    <row r="192" spans="29:29" x14ac:dyDescent="0.55000000000000004">
      <c r="AC192" s="6"/>
    </row>
    <row r="193" spans="29:29" x14ac:dyDescent="0.55000000000000004">
      <c r="AC193" s="6"/>
    </row>
    <row r="194" spans="29:29" x14ac:dyDescent="0.55000000000000004">
      <c r="AC194" s="6"/>
    </row>
    <row r="195" spans="29:29" x14ac:dyDescent="0.55000000000000004">
      <c r="AC195" s="6"/>
    </row>
    <row r="196" spans="29:29" x14ac:dyDescent="0.55000000000000004">
      <c r="AC196" s="6"/>
    </row>
    <row r="197" spans="29:29" x14ac:dyDescent="0.55000000000000004">
      <c r="AC197" s="6"/>
    </row>
    <row r="198" spans="29:29" x14ac:dyDescent="0.55000000000000004">
      <c r="AC198" s="6"/>
    </row>
    <row r="199" spans="29:29" x14ac:dyDescent="0.55000000000000004">
      <c r="AC199" s="6"/>
    </row>
    <row r="200" spans="29:29" x14ac:dyDescent="0.55000000000000004">
      <c r="AC200" s="6"/>
    </row>
    <row r="201" spans="29:29" x14ac:dyDescent="0.55000000000000004">
      <c r="AC201" s="6"/>
    </row>
    <row r="202" spans="29:29" x14ac:dyDescent="0.55000000000000004">
      <c r="AC202" s="6"/>
    </row>
    <row r="203" spans="29:29" x14ac:dyDescent="0.55000000000000004">
      <c r="AC203" s="6"/>
    </row>
    <row r="204" spans="29:29" x14ac:dyDescent="0.55000000000000004">
      <c r="AC204" s="6"/>
    </row>
    <row r="205" spans="29:29" x14ac:dyDescent="0.55000000000000004">
      <c r="AC205" s="6"/>
    </row>
    <row r="206" spans="29:29" x14ac:dyDescent="0.55000000000000004">
      <c r="AC206" s="6"/>
    </row>
    <row r="207" spans="29:29" x14ac:dyDescent="0.55000000000000004">
      <c r="AC207" s="6"/>
    </row>
    <row r="208" spans="29:29" x14ac:dyDescent="0.55000000000000004">
      <c r="AC208" s="6"/>
    </row>
    <row r="209" spans="29:29" x14ac:dyDescent="0.55000000000000004">
      <c r="AC209" s="6"/>
    </row>
    <row r="210" spans="29:29" x14ac:dyDescent="0.55000000000000004">
      <c r="AC210" s="6"/>
    </row>
    <row r="211" spans="29:29" x14ac:dyDescent="0.55000000000000004">
      <c r="AC211" s="6"/>
    </row>
    <row r="212" spans="29:29" x14ac:dyDescent="0.55000000000000004">
      <c r="AC212" s="6"/>
    </row>
    <row r="213" spans="29:29" x14ac:dyDescent="0.55000000000000004">
      <c r="AC213" s="6"/>
    </row>
    <row r="214" spans="29:29" x14ac:dyDescent="0.55000000000000004">
      <c r="AC214" s="6"/>
    </row>
    <row r="215" spans="29:29" x14ac:dyDescent="0.55000000000000004">
      <c r="AC215" s="6"/>
    </row>
    <row r="216" spans="29:29" x14ac:dyDescent="0.55000000000000004">
      <c r="AC216" s="6"/>
    </row>
    <row r="217" spans="29:29" x14ac:dyDescent="0.55000000000000004">
      <c r="AC217" s="6"/>
    </row>
    <row r="218" spans="29:29" x14ac:dyDescent="0.55000000000000004">
      <c r="AC218" s="6"/>
    </row>
    <row r="219" spans="29:29" x14ac:dyDescent="0.55000000000000004">
      <c r="AC219" s="6"/>
    </row>
    <row r="220" spans="29:29" x14ac:dyDescent="0.55000000000000004">
      <c r="AC220" s="6"/>
    </row>
    <row r="221" spans="29:29" x14ac:dyDescent="0.55000000000000004">
      <c r="AC221" s="6"/>
    </row>
    <row r="222" spans="29:29" x14ac:dyDescent="0.55000000000000004">
      <c r="AC222" s="6"/>
    </row>
    <row r="223" spans="29:29" x14ac:dyDescent="0.55000000000000004">
      <c r="AC223" s="6"/>
    </row>
    <row r="224" spans="29:29" x14ac:dyDescent="0.55000000000000004">
      <c r="AC224" s="6"/>
    </row>
    <row r="225" spans="29:29" x14ac:dyDescent="0.55000000000000004">
      <c r="AC225" s="6"/>
    </row>
    <row r="226" spans="29:29" x14ac:dyDescent="0.55000000000000004">
      <c r="AC226" s="6"/>
    </row>
    <row r="227" spans="29:29" x14ac:dyDescent="0.55000000000000004">
      <c r="AC227" s="6"/>
    </row>
    <row r="228" spans="29:29" x14ac:dyDescent="0.55000000000000004">
      <c r="AC228" s="6"/>
    </row>
    <row r="229" spans="29:29" x14ac:dyDescent="0.55000000000000004">
      <c r="AC229" s="6"/>
    </row>
    <row r="230" spans="29:29" x14ac:dyDescent="0.55000000000000004">
      <c r="AC230" s="6"/>
    </row>
    <row r="231" spans="29:29" x14ac:dyDescent="0.55000000000000004">
      <c r="AC231" s="6"/>
    </row>
    <row r="232" spans="29:29" x14ac:dyDescent="0.55000000000000004">
      <c r="AC232" s="6"/>
    </row>
    <row r="233" spans="29:29" x14ac:dyDescent="0.55000000000000004">
      <c r="AC233" s="6"/>
    </row>
    <row r="234" spans="29:29" x14ac:dyDescent="0.55000000000000004">
      <c r="AC234" s="6"/>
    </row>
    <row r="235" spans="29:29" x14ac:dyDescent="0.55000000000000004">
      <c r="AC235" s="6"/>
    </row>
    <row r="236" spans="29:29" x14ac:dyDescent="0.55000000000000004">
      <c r="AC236" s="6"/>
    </row>
    <row r="237" spans="29:29" x14ac:dyDescent="0.55000000000000004">
      <c r="AC237" s="6"/>
    </row>
    <row r="238" spans="29:29" x14ac:dyDescent="0.55000000000000004">
      <c r="AC238" s="6"/>
    </row>
    <row r="239" spans="29:29" x14ac:dyDescent="0.55000000000000004">
      <c r="AC239" s="6"/>
    </row>
    <row r="240" spans="29:29" x14ac:dyDescent="0.55000000000000004">
      <c r="AC240" s="6"/>
    </row>
    <row r="241" spans="29:29" x14ac:dyDescent="0.55000000000000004">
      <c r="AC241" s="6"/>
    </row>
    <row r="242" spans="29:29" x14ac:dyDescent="0.55000000000000004">
      <c r="AC242" s="6"/>
    </row>
    <row r="243" spans="29:29" x14ac:dyDescent="0.55000000000000004">
      <c r="AC243" s="6"/>
    </row>
    <row r="244" spans="29:29" x14ac:dyDescent="0.55000000000000004">
      <c r="AC244" s="6"/>
    </row>
    <row r="245" spans="29:29" x14ac:dyDescent="0.55000000000000004">
      <c r="AC245" s="6"/>
    </row>
    <row r="246" spans="29:29" x14ac:dyDescent="0.55000000000000004">
      <c r="AC246" s="6"/>
    </row>
    <row r="247" spans="29:29" x14ac:dyDescent="0.55000000000000004">
      <c r="AC247" s="6"/>
    </row>
    <row r="248" spans="29:29" x14ac:dyDescent="0.55000000000000004">
      <c r="AC248" s="6"/>
    </row>
    <row r="249" spans="29:29" x14ac:dyDescent="0.55000000000000004">
      <c r="AC249" s="6"/>
    </row>
    <row r="250" spans="29:29" x14ac:dyDescent="0.55000000000000004">
      <c r="AC250" s="6"/>
    </row>
    <row r="251" spans="29:29" x14ac:dyDescent="0.55000000000000004">
      <c r="AC251" s="6"/>
    </row>
    <row r="252" spans="29:29" x14ac:dyDescent="0.55000000000000004">
      <c r="AC252" s="6"/>
    </row>
    <row r="253" spans="29:29" x14ac:dyDescent="0.55000000000000004">
      <c r="AC253" s="6"/>
    </row>
    <row r="254" spans="29:29" x14ac:dyDescent="0.55000000000000004">
      <c r="AC254" s="6"/>
    </row>
    <row r="255" spans="29:29" x14ac:dyDescent="0.55000000000000004">
      <c r="AC255" s="6"/>
    </row>
    <row r="256" spans="29:29" x14ac:dyDescent="0.55000000000000004">
      <c r="AC256" s="6"/>
    </row>
    <row r="257" spans="29:29" x14ac:dyDescent="0.55000000000000004">
      <c r="AC257" s="6"/>
    </row>
    <row r="258" spans="29:29" x14ac:dyDescent="0.55000000000000004">
      <c r="AC258" s="6"/>
    </row>
    <row r="259" spans="29:29" x14ac:dyDescent="0.55000000000000004">
      <c r="AC259" s="6"/>
    </row>
    <row r="260" spans="29:29" x14ac:dyDescent="0.55000000000000004">
      <c r="AC260" s="6"/>
    </row>
    <row r="261" spans="29:29" x14ac:dyDescent="0.55000000000000004">
      <c r="AC261" s="6"/>
    </row>
    <row r="262" spans="29:29" x14ac:dyDescent="0.55000000000000004">
      <c r="AC262" s="6"/>
    </row>
    <row r="263" spans="29:29" x14ac:dyDescent="0.55000000000000004">
      <c r="AC263" s="6"/>
    </row>
    <row r="264" spans="29:29" x14ac:dyDescent="0.55000000000000004">
      <c r="AC264" s="6"/>
    </row>
    <row r="265" spans="29:29" x14ac:dyDescent="0.55000000000000004">
      <c r="AC265" s="6"/>
    </row>
    <row r="266" spans="29:29" x14ac:dyDescent="0.55000000000000004">
      <c r="AC266" s="6"/>
    </row>
    <row r="267" spans="29:29" x14ac:dyDescent="0.55000000000000004">
      <c r="AC267" s="6"/>
    </row>
    <row r="268" spans="29:29" x14ac:dyDescent="0.55000000000000004">
      <c r="AC268" s="6"/>
    </row>
    <row r="269" spans="29:29" x14ac:dyDescent="0.55000000000000004">
      <c r="AC269" s="6"/>
    </row>
    <row r="270" spans="29:29" x14ac:dyDescent="0.55000000000000004">
      <c r="AC270" s="6"/>
    </row>
    <row r="271" spans="29:29" x14ac:dyDescent="0.55000000000000004">
      <c r="AC271" s="6"/>
    </row>
    <row r="272" spans="29:29" x14ac:dyDescent="0.55000000000000004">
      <c r="AC272" s="6"/>
    </row>
    <row r="273" spans="29:29" x14ac:dyDescent="0.55000000000000004">
      <c r="AC273" s="6"/>
    </row>
    <row r="274" spans="29:29" x14ac:dyDescent="0.55000000000000004">
      <c r="AC274" s="6"/>
    </row>
    <row r="275" spans="29:29" x14ac:dyDescent="0.55000000000000004">
      <c r="AC275" s="6"/>
    </row>
    <row r="276" spans="29:29" x14ac:dyDescent="0.55000000000000004">
      <c r="AC276" s="6"/>
    </row>
    <row r="277" spans="29:29" x14ac:dyDescent="0.55000000000000004">
      <c r="AC277" s="6"/>
    </row>
    <row r="278" spans="29:29" x14ac:dyDescent="0.55000000000000004">
      <c r="AC278" s="6"/>
    </row>
    <row r="279" spans="29:29" x14ac:dyDescent="0.55000000000000004">
      <c r="AC279" s="6"/>
    </row>
    <row r="280" spans="29:29" x14ac:dyDescent="0.55000000000000004">
      <c r="AC280" s="6"/>
    </row>
    <row r="281" spans="29:29" x14ac:dyDescent="0.55000000000000004">
      <c r="AC281" s="6"/>
    </row>
    <row r="282" spans="29:29" x14ac:dyDescent="0.55000000000000004">
      <c r="AC282" s="6"/>
    </row>
    <row r="283" spans="29:29" x14ac:dyDescent="0.55000000000000004">
      <c r="AC283" s="6"/>
    </row>
    <row r="284" spans="29:29" x14ac:dyDescent="0.55000000000000004">
      <c r="AC284" s="6"/>
    </row>
    <row r="285" spans="29:29" x14ac:dyDescent="0.55000000000000004">
      <c r="AC285" s="6"/>
    </row>
    <row r="286" spans="29:29" x14ac:dyDescent="0.55000000000000004">
      <c r="AC286" s="6"/>
    </row>
    <row r="287" spans="29:29" x14ac:dyDescent="0.55000000000000004">
      <c r="AC287" s="6"/>
    </row>
    <row r="288" spans="29:29" x14ac:dyDescent="0.55000000000000004">
      <c r="AC288" s="6"/>
    </row>
    <row r="289" spans="29:29" x14ac:dyDescent="0.55000000000000004">
      <c r="AC289" s="6"/>
    </row>
    <row r="290" spans="29:29" x14ac:dyDescent="0.55000000000000004">
      <c r="AC290" s="6"/>
    </row>
    <row r="291" spans="29:29" x14ac:dyDescent="0.55000000000000004">
      <c r="AC291" s="6"/>
    </row>
    <row r="292" spans="29:29" x14ac:dyDescent="0.55000000000000004">
      <c r="AC292" s="6"/>
    </row>
    <row r="293" spans="29:29" x14ac:dyDescent="0.55000000000000004">
      <c r="AC293" s="6"/>
    </row>
    <row r="294" spans="29:29" x14ac:dyDescent="0.55000000000000004">
      <c r="AC294" s="6"/>
    </row>
    <row r="295" spans="29:29" x14ac:dyDescent="0.55000000000000004">
      <c r="AC295" s="6"/>
    </row>
    <row r="296" spans="29:29" x14ac:dyDescent="0.55000000000000004">
      <c r="AC296" s="6"/>
    </row>
    <row r="297" spans="29:29" x14ac:dyDescent="0.55000000000000004">
      <c r="AC297" s="6"/>
    </row>
    <row r="298" spans="29:29" x14ac:dyDescent="0.55000000000000004">
      <c r="AC298" s="6"/>
    </row>
    <row r="299" spans="29:29" x14ac:dyDescent="0.55000000000000004">
      <c r="AC299" s="6"/>
    </row>
    <row r="300" spans="29:29" x14ac:dyDescent="0.55000000000000004">
      <c r="AC300" s="6"/>
    </row>
    <row r="301" spans="29:29" x14ac:dyDescent="0.55000000000000004">
      <c r="AC301" s="6"/>
    </row>
    <row r="302" spans="29:29" x14ac:dyDescent="0.55000000000000004">
      <c r="AC302" s="6"/>
    </row>
    <row r="303" spans="29:29" x14ac:dyDescent="0.55000000000000004">
      <c r="AC303" s="6"/>
    </row>
    <row r="304" spans="29:29" x14ac:dyDescent="0.55000000000000004">
      <c r="AC304" s="6"/>
    </row>
    <row r="305" spans="29:29" x14ac:dyDescent="0.55000000000000004">
      <c r="AC305" s="6"/>
    </row>
    <row r="306" spans="29:29" x14ac:dyDescent="0.55000000000000004">
      <c r="AC306" s="6"/>
    </row>
    <row r="307" spans="29:29" x14ac:dyDescent="0.55000000000000004">
      <c r="AC307" s="6"/>
    </row>
    <row r="308" spans="29:29" x14ac:dyDescent="0.55000000000000004">
      <c r="AC308" s="6"/>
    </row>
    <row r="309" spans="29:29" x14ac:dyDescent="0.55000000000000004">
      <c r="AC309" s="6"/>
    </row>
    <row r="310" spans="29:29" x14ac:dyDescent="0.55000000000000004">
      <c r="AC310" s="6"/>
    </row>
    <row r="311" spans="29:29" x14ac:dyDescent="0.55000000000000004">
      <c r="AC311" s="6"/>
    </row>
    <row r="312" spans="29:29" x14ac:dyDescent="0.55000000000000004">
      <c r="AC312" s="6"/>
    </row>
    <row r="313" spans="29:29" x14ac:dyDescent="0.55000000000000004">
      <c r="AC313" s="6"/>
    </row>
    <row r="314" spans="29:29" x14ac:dyDescent="0.55000000000000004">
      <c r="AC314" s="6"/>
    </row>
    <row r="315" spans="29:29" x14ac:dyDescent="0.55000000000000004">
      <c r="AC315" s="6"/>
    </row>
    <row r="316" spans="29:29" x14ac:dyDescent="0.55000000000000004">
      <c r="AC316" s="6"/>
    </row>
    <row r="317" spans="29:29" x14ac:dyDescent="0.55000000000000004">
      <c r="AC317" s="6"/>
    </row>
    <row r="318" spans="29:29" x14ac:dyDescent="0.55000000000000004">
      <c r="AC318" s="6"/>
    </row>
    <row r="319" spans="29:29" x14ac:dyDescent="0.55000000000000004">
      <c r="AC319" s="6"/>
    </row>
    <row r="320" spans="29:29" x14ac:dyDescent="0.55000000000000004">
      <c r="AC320" s="6"/>
    </row>
    <row r="321" spans="29:29" x14ac:dyDescent="0.55000000000000004">
      <c r="AC321" s="6"/>
    </row>
    <row r="322" spans="29:29" x14ac:dyDescent="0.55000000000000004">
      <c r="AC322" s="6"/>
    </row>
    <row r="323" spans="29:29" x14ac:dyDescent="0.55000000000000004">
      <c r="AC323" s="6"/>
    </row>
    <row r="324" spans="29:29" x14ac:dyDescent="0.55000000000000004">
      <c r="AC324" s="6"/>
    </row>
    <row r="325" spans="29:29" x14ac:dyDescent="0.55000000000000004">
      <c r="AC325" s="6"/>
    </row>
    <row r="326" spans="29:29" x14ac:dyDescent="0.55000000000000004">
      <c r="AC326" s="6"/>
    </row>
    <row r="327" spans="29:29" x14ac:dyDescent="0.55000000000000004">
      <c r="AC327" s="6"/>
    </row>
    <row r="328" spans="29:29" x14ac:dyDescent="0.55000000000000004">
      <c r="AC328" s="6"/>
    </row>
    <row r="329" spans="29:29" x14ac:dyDescent="0.55000000000000004">
      <c r="AC329" s="6"/>
    </row>
    <row r="330" spans="29:29" x14ac:dyDescent="0.55000000000000004">
      <c r="AC330" s="6"/>
    </row>
    <row r="331" spans="29:29" x14ac:dyDescent="0.55000000000000004">
      <c r="AC331" s="6"/>
    </row>
    <row r="332" spans="29:29" x14ac:dyDescent="0.55000000000000004">
      <c r="AC332" s="6"/>
    </row>
    <row r="333" spans="29:29" x14ac:dyDescent="0.55000000000000004">
      <c r="AC333" s="6"/>
    </row>
    <row r="334" spans="29:29" x14ac:dyDescent="0.55000000000000004">
      <c r="AC334" s="6"/>
    </row>
    <row r="335" spans="29:29" x14ac:dyDescent="0.55000000000000004">
      <c r="AC335" s="6"/>
    </row>
    <row r="336" spans="29:29" x14ac:dyDescent="0.55000000000000004">
      <c r="AC336" s="6"/>
    </row>
    <row r="337" spans="29:29" x14ac:dyDescent="0.55000000000000004">
      <c r="AC337" s="6"/>
    </row>
    <row r="338" spans="29:29" x14ac:dyDescent="0.55000000000000004">
      <c r="AC338" s="6"/>
    </row>
    <row r="339" spans="29:29" x14ac:dyDescent="0.55000000000000004">
      <c r="AC339" s="6"/>
    </row>
    <row r="340" spans="29:29" x14ac:dyDescent="0.55000000000000004">
      <c r="AC340" s="6"/>
    </row>
    <row r="341" spans="29:29" x14ac:dyDescent="0.55000000000000004">
      <c r="AC341" s="6"/>
    </row>
    <row r="342" spans="29:29" x14ac:dyDescent="0.55000000000000004">
      <c r="AC342" s="6"/>
    </row>
    <row r="343" spans="29:29" x14ac:dyDescent="0.55000000000000004">
      <c r="AC343" s="6"/>
    </row>
    <row r="344" spans="29:29" x14ac:dyDescent="0.55000000000000004">
      <c r="AC344" s="6"/>
    </row>
    <row r="345" spans="29:29" x14ac:dyDescent="0.55000000000000004">
      <c r="AC345" s="6"/>
    </row>
    <row r="346" spans="29:29" x14ac:dyDescent="0.55000000000000004">
      <c r="AC346" s="6"/>
    </row>
    <row r="347" spans="29:29" x14ac:dyDescent="0.55000000000000004">
      <c r="AC347" s="6"/>
    </row>
    <row r="348" spans="29:29" x14ac:dyDescent="0.55000000000000004">
      <c r="AC348" s="6"/>
    </row>
    <row r="349" spans="29:29" x14ac:dyDescent="0.55000000000000004">
      <c r="AC349" s="6"/>
    </row>
    <row r="350" spans="29:29" x14ac:dyDescent="0.55000000000000004">
      <c r="AC350" s="6"/>
    </row>
    <row r="351" spans="29:29" x14ac:dyDescent="0.55000000000000004">
      <c r="AC351" s="6"/>
    </row>
    <row r="352" spans="29:29" x14ac:dyDescent="0.55000000000000004">
      <c r="AC352" s="6"/>
    </row>
    <row r="353" spans="29:29" x14ac:dyDescent="0.55000000000000004">
      <c r="AC353" s="6"/>
    </row>
    <row r="354" spans="29:29" x14ac:dyDescent="0.55000000000000004">
      <c r="AC354" s="6"/>
    </row>
    <row r="355" spans="29:29" x14ac:dyDescent="0.55000000000000004">
      <c r="AC355" s="6"/>
    </row>
    <row r="356" spans="29:29" x14ac:dyDescent="0.55000000000000004">
      <c r="AC356" s="6"/>
    </row>
    <row r="357" spans="29:29" x14ac:dyDescent="0.55000000000000004">
      <c r="AC357" s="6"/>
    </row>
    <row r="358" spans="29:29" x14ac:dyDescent="0.55000000000000004">
      <c r="AC358" s="6"/>
    </row>
    <row r="359" spans="29:29" x14ac:dyDescent="0.55000000000000004">
      <c r="AC359" s="6"/>
    </row>
    <row r="360" spans="29:29" x14ac:dyDescent="0.55000000000000004">
      <c r="AC360" s="6"/>
    </row>
    <row r="361" spans="29:29" x14ac:dyDescent="0.55000000000000004">
      <c r="AC361" s="6"/>
    </row>
    <row r="362" spans="29:29" x14ac:dyDescent="0.55000000000000004">
      <c r="AC362" s="6"/>
    </row>
    <row r="363" spans="29:29" x14ac:dyDescent="0.55000000000000004">
      <c r="AC363" s="6"/>
    </row>
    <row r="364" spans="29:29" x14ac:dyDescent="0.55000000000000004">
      <c r="AC364" s="6"/>
    </row>
    <row r="365" spans="29:29" x14ac:dyDescent="0.55000000000000004">
      <c r="AC365" s="6"/>
    </row>
    <row r="366" spans="29:29" x14ac:dyDescent="0.55000000000000004">
      <c r="AC366" s="6"/>
    </row>
    <row r="367" spans="29:29" x14ac:dyDescent="0.55000000000000004">
      <c r="AC367" s="6"/>
    </row>
    <row r="368" spans="29:29" x14ac:dyDescent="0.55000000000000004">
      <c r="AC368" s="6"/>
    </row>
    <row r="369" spans="29:29" x14ac:dyDescent="0.55000000000000004">
      <c r="AC369" s="6"/>
    </row>
    <row r="370" spans="29:29" x14ac:dyDescent="0.55000000000000004">
      <c r="AC370" s="6"/>
    </row>
    <row r="371" spans="29:29" x14ac:dyDescent="0.55000000000000004">
      <c r="AC371" s="6"/>
    </row>
    <row r="372" spans="29:29" x14ac:dyDescent="0.55000000000000004">
      <c r="AC372" s="6"/>
    </row>
    <row r="373" spans="29:29" x14ac:dyDescent="0.55000000000000004">
      <c r="AC373" s="6"/>
    </row>
    <row r="374" spans="29:29" x14ac:dyDescent="0.55000000000000004">
      <c r="AC374" s="6"/>
    </row>
    <row r="375" spans="29:29" x14ac:dyDescent="0.55000000000000004">
      <c r="AC375" s="6"/>
    </row>
    <row r="376" spans="29:29" x14ac:dyDescent="0.55000000000000004">
      <c r="AC376" s="6"/>
    </row>
    <row r="377" spans="29:29" x14ac:dyDescent="0.55000000000000004">
      <c r="AC377" s="6"/>
    </row>
    <row r="378" spans="29:29" x14ac:dyDescent="0.55000000000000004">
      <c r="AC378" s="6"/>
    </row>
    <row r="379" spans="29:29" x14ac:dyDescent="0.55000000000000004">
      <c r="AC379" s="6"/>
    </row>
    <row r="380" spans="29:29" x14ac:dyDescent="0.55000000000000004">
      <c r="AC380" s="6"/>
    </row>
  </sheetData>
  <phoneticPr fontId="2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02038-1961-47D8-BFC2-9750E970B6C6}">
  <sheetPr>
    <pageSetUpPr fitToPage="1"/>
  </sheetPr>
  <dimension ref="A1:O1501"/>
  <sheetViews>
    <sheetView workbookViewId="0">
      <pane xSplit="5" ySplit="1" topLeftCell="F2" activePane="bottomRight" state="frozen"/>
      <selection pane="topRight" activeCell="D1" sqref="D1"/>
      <selection pane="bottomLeft" activeCell="A2" sqref="A2"/>
      <selection pane="bottomRight" activeCell="F1" sqref="F1"/>
    </sheetView>
  </sheetViews>
  <sheetFormatPr defaultRowHeight="18" x14ac:dyDescent="0.55000000000000004"/>
  <cols>
    <col min="1" max="1" width="4.7265625" style="10" customWidth="1"/>
    <col min="2" max="2" width="5.7265625" style="10" customWidth="1"/>
    <col min="3" max="3" width="42.1796875" style="10" customWidth="1"/>
    <col min="4" max="4" width="9.54296875" style="10" bestFit="1" customWidth="1"/>
    <col min="5" max="5" width="8.08984375" style="10" customWidth="1"/>
    <col min="6" max="6" width="8.81640625" style="8" bestFit="1" customWidth="1"/>
    <col min="7" max="7" width="10" style="8" bestFit="1" customWidth="1"/>
    <col min="8" max="16384" width="8.7265625" style="1"/>
  </cols>
  <sheetData>
    <row r="1" spans="1:15" x14ac:dyDescent="0.55000000000000004">
      <c r="A1" s="10" t="s">
        <v>2</v>
      </c>
      <c r="B1" s="10" t="s">
        <v>3</v>
      </c>
      <c r="C1" s="10" t="s">
        <v>7</v>
      </c>
      <c r="D1" s="10" t="s">
        <v>5</v>
      </c>
      <c r="E1" s="10" t="s">
        <v>20</v>
      </c>
      <c r="F1" s="1" t="s">
        <v>2</v>
      </c>
      <c r="G1" s="7" t="s">
        <v>32</v>
      </c>
    </row>
    <row r="2" spans="1:15" x14ac:dyDescent="0.55000000000000004">
      <c r="A2" s="10" t="str">
        <f ca="1">IF(trans!$B2="","",IF(B2=1,trans!A2,A1))</f>
        <v/>
      </c>
      <c r="B2" s="10" t="str">
        <f ca="1">IF(trans!$B2="","",1)</f>
        <v/>
      </c>
      <c r="C2" s="10" t="str">
        <f ca="1">IF(trans!B2="","",IF(ISNA(MATCH(trans!B2,原簿!$E$2:$E$1501,0)),"×",INDEX(原簿!$I$2:$I$1501,MATCH(trans!B2,原簿!$E$2:$E$1501,0),1)))</f>
        <v/>
      </c>
      <c r="D2" s="10" t="str">
        <f ca="1">IF(trans!B2="","",IF(ISNA(MATCH(trans!B2,trans!$E$2:$E$1501,0)),"×",TEXT(INDEX(答案!$A$2:$A$1501,MATCH(trans!B2,trans!$E$2:$E$1501,0)),"00")&amp;"-"&amp;TEXT(INDEX(答案!$B$2:$B$1501,MATCH(trans!B2,trans!$E$2:$E$1501,0)),"000")))</f>
        <v/>
      </c>
      <c r="E2" s="10" t="str">
        <f ca="1">IF(trans!B2="","",IF(ISNA(MATCH(trans!B2,trans!$B$1:$B1,0)),"",TEXT(INDEX($A$1:$A1,MATCH(trans!B2,trans!$B$1:$B1,0)),"00")&amp;"-"&amp;TEXT(INDEX($B$1:$B1,MATCH(trans!B2,trans!$B$1:$B1,0)),"000")))</f>
        <v/>
      </c>
      <c r="H2" s="8"/>
      <c r="I2" s="8"/>
      <c r="J2" s="8"/>
      <c r="K2" s="8"/>
      <c r="L2" s="8"/>
      <c r="M2" s="8"/>
      <c r="N2" s="8"/>
      <c r="O2" s="8"/>
    </row>
    <row r="3" spans="1:15" x14ac:dyDescent="0.55000000000000004">
      <c r="A3" s="10" t="str">
        <f ca="1">IF(trans!$B3="","",IF(B3=1,trans!A3,A2))</f>
        <v/>
      </c>
      <c r="B3" s="10" t="str">
        <f ca="1">IF(trans!$B3="","",IF(trans!A3="",B2+1,1))</f>
        <v/>
      </c>
      <c r="C3" s="10" t="str">
        <f ca="1">IF(trans!B3="","",IF(ISNA(MATCH(trans!B3,原簿!$E$2:$E$1501,0)),"×",INDEX(原簿!$I$2:$I$1501,MATCH(trans!B3,原簿!$E$2:$E$1501,0),1)))</f>
        <v/>
      </c>
      <c r="D3" s="10" t="str">
        <f ca="1">IF(trans!B3="","",IF(ISNA(MATCH(trans!B3,trans!$E$2:$E$1501,0)),"×",TEXT(INDEX(答案!$A$2:$A$1501,MATCH(trans!B3,trans!$E$2:$E$1501,0)),"00")&amp;"-"&amp;TEXT(INDEX(答案!$B$2:$B$1501,MATCH(trans!B3,trans!$E$2:$E$1501,0)),"000")))</f>
        <v/>
      </c>
      <c r="E3" s="10" t="str">
        <f ca="1">IF(trans!B3="","",IF(ISNA(MATCH(trans!B3,trans!$B$1:$B2,0)),"",TEXT(INDEX($A$1:$A2,MATCH(trans!B3,trans!$B$1:$B2,0)),"00")&amp;"-"&amp;TEXT(INDEX($B$1:$B2,MATCH(trans!B3,trans!$B$1:$B2,0)),"000")))</f>
        <v/>
      </c>
      <c r="H3" s="8"/>
      <c r="I3" s="8"/>
      <c r="J3" s="8"/>
      <c r="K3" s="8"/>
      <c r="L3" s="8"/>
      <c r="M3" s="8"/>
      <c r="N3" s="8"/>
      <c r="O3" s="8"/>
    </row>
    <row r="4" spans="1:15" x14ac:dyDescent="0.55000000000000004">
      <c r="A4" s="10" t="str">
        <f ca="1">IF(trans!$B4="","",IF(B4=1,trans!A4,A3))</f>
        <v/>
      </c>
      <c r="B4" s="10" t="str">
        <f ca="1">IF(trans!$B4="","",IF(trans!A4="",B3+1,1))</f>
        <v/>
      </c>
      <c r="C4" s="10" t="str">
        <f ca="1">IF(trans!B4="","",IF(ISNA(MATCH(trans!B4,原簿!$E$2:$E$1501,0)),"×",INDEX(原簿!$I$2:$I$1501,MATCH(trans!B4,原簿!$E$2:$E$1501,0),1)))</f>
        <v/>
      </c>
      <c r="D4" s="10" t="str">
        <f ca="1">IF(trans!B4="","",IF(ISNA(MATCH(trans!B4,trans!$E$2:$E$1501,0)),"×",TEXT(INDEX(答案!$A$2:$A$1501,MATCH(trans!B4,trans!$E$2:$E$1501,0)),"00")&amp;"-"&amp;TEXT(INDEX(答案!$B$2:$B$1501,MATCH(trans!B4,trans!$E$2:$E$1501,0)),"000")))</f>
        <v/>
      </c>
      <c r="E4" s="10" t="str">
        <f ca="1">IF(trans!B4="","",IF(ISNA(MATCH(trans!B4,trans!$B$1:$B3,0)),"",TEXT(INDEX($A$1:$A3,MATCH(trans!B4,trans!$B$1:$B3,0)),"00")&amp;"-"&amp;TEXT(INDEX($B$1:$B3,MATCH(trans!B4,trans!$B$1:$B3,0)),"000")))</f>
        <v/>
      </c>
      <c r="H4" s="8"/>
      <c r="I4" s="8"/>
      <c r="J4" s="8"/>
      <c r="K4" s="8"/>
      <c r="L4" s="8"/>
      <c r="M4" s="8"/>
      <c r="N4" s="8"/>
      <c r="O4" s="8"/>
    </row>
    <row r="5" spans="1:15" x14ac:dyDescent="0.55000000000000004">
      <c r="A5" s="10" t="str">
        <f ca="1">IF(trans!$B5="","",IF(B5=1,trans!A5,A4))</f>
        <v/>
      </c>
      <c r="B5" s="10" t="str">
        <f ca="1">IF(trans!$B5="","",IF(trans!A5="",B4+1,1))</f>
        <v/>
      </c>
      <c r="C5" s="10" t="str">
        <f ca="1">IF(trans!B5="","",IF(ISNA(MATCH(trans!B5,原簿!$E$2:$E$1501,0)),"×",INDEX(原簿!$I$2:$I$1501,MATCH(trans!B5,原簿!$E$2:$E$1501,0),1)))</f>
        <v/>
      </c>
      <c r="D5" s="10" t="str">
        <f ca="1">IF(trans!B5="","",IF(ISNA(MATCH(trans!B5,trans!$E$2:$E$1501,0)),"×",TEXT(INDEX(答案!$A$2:$A$1501,MATCH(trans!B5,trans!$E$2:$E$1501,0)),"00")&amp;"-"&amp;TEXT(INDEX(答案!$B$2:$B$1501,MATCH(trans!B5,trans!$E$2:$E$1501,0)),"000")))</f>
        <v/>
      </c>
      <c r="E5" s="10" t="str">
        <f ca="1">IF(trans!B5="","",IF(ISNA(MATCH(trans!B5,trans!$B$1:$B4,0)),"",TEXT(INDEX($A$1:$A4,MATCH(trans!B5,trans!$B$1:$B4,0)),"00")&amp;"-"&amp;TEXT(INDEX($B$1:$B4,MATCH(trans!B5,trans!$B$1:$B4,0)),"000")))</f>
        <v/>
      </c>
      <c r="H5" s="8"/>
      <c r="I5" s="8"/>
      <c r="J5" s="8"/>
      <c r="K5" s="8"/>
      <c r="L5" s="8"/>
      <c r="M5" s="8"/>
      <c r="N5" s="8"/>
      <c r="O5" s="8"/>
    </row>
    <row r="6" spans="1:15" x14ac:dyDescent="0.55000000000000004">
      <c r="A6" s="10" t="str">
        <f ca="1">IF(trans!$B6="","",IF(B6=1,trans!A6,A5))</f>
        <v/>
      </c>
      <c r="B6" s="10" t="str">
        <f ca="1">IF(trans!$B6="","",IF(trans!A6="",B5+1,1))</f>
        <v/>
      </c>
      <c r="C6" s="10" t="str">
        <f ca="1">IF(trans!B6="","",IF(ISNA(MATCH(trans!B6,原簿!$E$2:$E$1501,0)),"×",INDEX(原簿!$I$2:$I$1501,MATCH(trans!B6,原簿!$E$2:$E$1501,0),1)))</f>
        <v/>
      </c>
      <c r="D6" s="10" t="str">
        <f ca="1">IF(trans!B6="","",IF(ISNA(MATCH(trans!B6,trans!$E$2:$E$1501,0)),"×",TEXT(INDEX(答案!$A$2:$A$1501,MATCH(trans!B6,trans!$E$2:$E$1501,0)),"00")&amp;"-"&amp;TEXT(INDEX(答案!$B$2:$B$1501,MATCH(trans!B6,trans!$E$2:$E$1501,0)),"000")))</f>
        <v/>
      </c>
      <c r="E6" s="10" t="str">
        <f ca="1">IF(trans!B6="","",IF(ISNA(MATCH(trans!B6,trans!$B$1:$B5,0)),"",TEXT(INDEX($A$1:$A5,MATCH(trans!B6,trans!$B$1:$B5,0)),"00")&amp;"-"&amp;TEXT(INDEX($B$1:$B5,MATCH(trans!B6,trans!$B$1:$B5,0)),"000")))</f>
        <v/>
      </c>
      <c r="H6" s="8"/>
      <c r="I6" s="8"/>
      <c r="J6" s="8"/>
      <c r="K6" s="8"/>
      <c r="L6" s="8"/>
      <c r="M6" s="8"/>
      <c r="N6" s="8"/>
      <c r="O6" s="8"/>
    </row>
    <row r="7" spans="1:15" x14ac:dyDescent="0.55000000000000004">
      <c r="A7" s="10" t="str">
        <f ca="1">IF(trans!$B7="","",IF(B7=1,trans!A7,A6))</f>
        <v/>
      </c>
      <c r="B7" s="10" t="str">
        <f ca="1">IF(trans!$B7="","",IF(trans!A7="",B6+1,1))</f>
        <v/>
      </c>
      <c r="C7" s="10" t="str">
        <f ca="1">IF(trans!B7="","",IF(ISNA(MATCH(trans!B7,原簿!$E$2:$E$1501,0)),"×",INDEX(原簿!$I$2:$I$1501,MATCH(trans!B7,原簿!$E$2:$E$1501,0),1)))</f>
        <v/>
      </c>
      <c r="D7" s="10" t="str">
        <f ca="1">IF(trans!B7="","",IF(ISNA(MATCH(trans!B7,trans!$E$2:$E$1501,0)),"×",TEXT(INDEX(答案!$A$2:$A$1501,MATCH(trans!B7,trans!$E$2:$E$1501,0)),"00")&amp;"-"&amp;TEXT(INDEX(答案!$B$2:$B$1501,MATCH(trans!B7,trans!$E$2:$E$1501,0)),"000")))</f>
        <v/>
      </c>
      <c r="E7" s="10" t="str">
        <f ca="1">IF(trans!B7="","",IF(ISNA(MATCH(trans!B7,trans!$B$1:$B6,0)),"",TEXT(INDEX($A$1:$A6,MATCH(trans!B7,trans!$B$1:$B6,0)),"00")&amp;"-"&amp;TEXT(INDEX($B$1:$B6,MATCH(trans!B7,trans!$B$1:$B6,0)),"000")))</f>
        <v/>
      </c>
      <c r="H7" s="8"/>
      <c r="I7" s="8"/>
      <c r="J7" s="8"/>
      <c r="K7" s="8"/>
      <c r="L7" s="8"/>
      <c r="M7" s="8"/>
      <c r="N7" s="8"/>
      <c r="O7" s="8"/>
    </row>
    <row r="8" spans="1:15" x14ac:dyDescent="0.55000000000000004">
      <c r="A8" s="10" t="str">
        <f ca="1">IF(trans!$B8="","",IF(B8=1,trans!A8,A7))</f>
        <v/>
      </c>
      <c r="B8" s="10" t="str">
        <f ca="1">IF(trans!$B8="","",IF(trans!A8="",B7+1,1))</f>
        <v/>
      </c>
      <c r="C8" s="10" t="str">
        <f ca="1">IF(trans!B8="","",IF(ISNA(MATCH(trans!B8,原簿!$E$2:$E$1501,0)),"×",INDEX(原簿!$I$2:$I$1501,MATCH(trans!B8,原簿!$E$2:$E$1501,0),1)))</f>
        <v/>
      </c>
      <c r="D8" s="10" t="str">
        <f ca="1">IF(trans!B8="","",IF(ISNA(MATCH(trans!B8,trans!$E$2:$E$1501,0)),"×",TEXT(INDEX(答案!$A$2:$A$1501,MATCH(trans!B8,trans!$E$2:$E$1501,0)),"00")&amp;"-"&amp;TEXT(INDEX(答案!$B$2:$B$1501,MATCH(trans!B8,trans!$E$2:$E$1501,0)),"000")))</f>
        <v/>
      </c>
      <c r="E8" s="10" t="str">
        <f ca="1">IF(trans!B8="","",IF(ISNA(MATCH(trans!B8,trans!$B$1:$B7,0)),"",TEXT(INDEX($A$1:$A7,MATCH(trans!B8,trans!$B$1:$B7,0)),"00")&amp;"-"&amp;TEXT(INDEX($B$1:$B7,MATCH(trans!B8,trans!$B$1:$B7,0)),"000")))</f>
        <v/>
      </c>
      <c r="H8" s="8"/>
      <c r="I8" s="8"/>
      <c r="J8" s="8"/>
      <c r="K8" s="8"/>
      <c r="L8" s="8"/>
      <c r="M8" s="8"/>
      <c r="N8" s="8"/>
      <c r="O8" s="8"/>
    </row>
    <row r="9" spans="1:15" x14ac:dyDescent="0.55000000000000004">
      <c r="A9" s="10" t="str">
        <f ca="1">IF(trans!$B9="","",IF(B9=1,trans!A9,A8))</f>
        <v/>
      </c>
      <c r="B9" s="10" t="str">
        <f ca="1">IF(trans!$B9="","",IF(trans!A9="",B8+1,1))</f>
        <v/>
      </c>
      <c r="C9" s="10" t="str">
        <f ca="1">IF(trans!B9="","",IF(ISNA(MATCH(trans!B9,原簿!$E$2:$E$1501,0)),"×",INDEX(原簿!$I$2:$I$1501,MATCH(trans!B9,原簿!$E$2:$E$1501,0),1)))</f>
        <v/>
      </c>
      <c r="D9" s="10" t="str">
        <f ca="1">IF(trans!B9="","",IF(ISNA(MATCH(trans!B9,trans!$E$2:$E$1501,0)),"×",TEXT(INDEX(答案!$A$2:$A$1501,MATCH(trans!B9,trans!$E$2:$E$1501,0)),"00")&amp;"-"&amp;TEXT(INDEX(答案!$B$2:$B$1501,MATCH(trans!B9,trans!$E$2:$E$1501,0)),"000")))</f>
        <v/>
      </c>
      <c r="E9" s="10" t="str">
        <f ca="1">IF(trans!B9="","",IF(ISNA(MATCH(trans!B9,trans!$B$1:$B8,0)),"",TEXT(INDEX($A$1:$A8,MATCH(trans!B9,trans!$B$1:$B8,0)),"00")&amp;"-"&amp;TEXT(INDEX($B$1:$B8,MATCH(trans!B9,trans!$B$1:$B8,0)),"000")))</f>
        <v/>
      </c>
      <c r="H9" s="8"/>
      <c r="I9" s="8"/>
      <c r="J9" s="8"/>
      <c r="K9" s="8"/>
      <c r="L9" s="8"/>
      <c r="M9" s="8"/>
      <c r="N9" s="8"/>
      <c r="O9" s="8"/>
    </row>
    <row r="10" spans="1:15" x14ac:dyDescent="0.55000000000000004">
      <c r="A10" s="10" t="str">
        <f ca="1">IF(trans!$B10="","",IF(B10=1,trans!A10,A9))</f>
        <v/>
      </c>
      <c r="B10" s="10" t="str">
        <f ca="1">IF(trans!$B10="","",IF(trans!A10="",B9+1,1))</f>
        <v/>
      </c>
      <c r="C10" s="10" t="str">
        <f ca="1">IF(trans!B10="","",IF(ISNA(MATCH(trans!B10,原簿!$E$2:$E$1501,0)),"×",INDEX(原簿!$I$2:$I$1501,MATCH(trans!B10,原簿!$E$2:$E$1501,0),1)))</f>
        <v/>
      </c>
      <c r="D10" s="10" t="str">
        <f ca="1">IF(trans!B10="","",IF(ISNA(MATCH(trans!B10,trans!$E$2:$E$1501,0)),"×",TEXT(INDEX(答案!$A$2:$A$1501,MATCH(trans!B10,trans!$E$2:$E$1501,0)),"00")&amp;"-"&amp;TEXT(INDEX(答案!$B$2:$B$1501,MATCH(trans!B10,trans!$E$2:$E$1501,0)),"000")))</f>
        <v/>
      </c>
      <c r="E10" s="10" t="str">
        <f ca="1">IF(trans!B10="","",IF(ISNA(MATCH(trans!B10,trans!$B$1:$B9,0)),"",TEXT(INDEX($A$1:$A9,MATCH(trans!B10,trans!$B$1:$B9,0)),"00")&amp;"-"&amp;TEXT(INDEX($B$1:$B9,MATCH(trans!B10,trans!$B$1:$B9,0)),"000")))</f>
        <v/>
      </c>
      <c r="H10" s="8"/>
      <c r="I10" s="8"/>
      <c r="J10" s="8"/>
      <c r="K10" s="8"/>
      <c r="L10" s="8"/>
      <c r="M10" s="8"/>
      <c r="N10" s="8"/>
      <c r="O10" s="8"/>
    </row>
    <row r="11" spans="1:15" x14ac:dyDescent="0.55000000000000004">
      <c r="A11" s="10" t="str">
        <f ca="1">IF(trans!$B11="","",IF(B11=1,trans!A11,A10))</f>
        <v/>
      </c>
      <c r="B11" s="10" t="str">
        <f ca="1">IF(trans!$B11="","",IF(trans!A11="",B10+1,1))</f>
        <v/>
      </c>
      <c r="C11" s="10" t="str">
        <f ca="1">IF(trans!B11="","",IF(ISNA(MATCH(trans!B11,原簿!$E$2:$E$1501,0)),"×",INDEX(原簿!$I$2:$I$1501,MATCH(trans!B11,原簿!$E$2:$E$1501,0),1)))</f>
        <v/>
      </c>
      <c r="D11" s="10" t="str">
        <f ca="1">IF(trans!B11="","",IF(ISNA(MATCH(trans!B11,trans!$E$2:$E$1501,0)),"×",TEXT(INDEX(答案!$A$2:$A$1501,MATCH(trans!B11,trans!$E$2:$E$1501,0)),"00")&amp;"-"&amp;TEXT(INDEX(答案!$B$2:$B$1501,MATCH(trans!B11,trans!$E$2:$E$1501,0)),"000")))</f>
        <v/>
      </c>
      <c r="E11" s="10" t="str">
        <f ca="1">IF(trans!B11="","",IF(ISNA(MATCH(trans!B11,trans!$B$1:$B10,0)),"",TEXT(INDEX($A$1:$A10,MATCH(trans!B11,trans!$B$1:$B10,0)),"00")&amp;"-"&amp;TEXT(INDEX($B$1:$B10,MATCH(trans!B11,trans!$B$1:$B10,0)),"000")))</f>
        <v/>
      </c>
      <c r="H11" s="8"/>
      <c r="I11" s="8"/>
      <c r="J11" s="8"/>
      <c r="K11" s="8"/>
      <c r="L11" s="8"/>
      <c r="M11" s="8"/>
      <c r="N11" s="8"/>
      <c r="O11" s="8"/>
    </row>
    <row r="12" spans="1:15" x14ac:dyDescent="0.55000000000000004">
      <c r="A12" s="10" t="str">
        <f ca="1">IF(trans!$B12="","",IF(B12=1,trans!A12,A11))</f>
        <v/>
      </c>
      <c r="B12" s="10" t="str">
        <f ca="1">IF(trans!$B12="","",IF(trans!A12="",B11+1,1))</f>
        <v/>
      </c>
      <c r="C12" s="10" t="str">
        <f ca="1">IF(trans!B12="","",IF(ISNA(MATCH(trans!B12,原簿!$E$2:$E$1501,0)),"×",INDEX(原簿!$I$2:$I$1501,MATCH(trans!B12,原簿!$E$2:$E$1501,0),1)))</f>
        <v/>
      </c>
      <c r="D12" s="10" t="str">
        <f ca="1">IF(trans!B12="","",IF(ISNA(MATCH(trans!B12,trans!$E$2:$E$1501,0)),"×",TEXT(INDEX(答案!$A$2:$A$1501,MATCH(trans!B12,trans!$E$2:$E$1501,0)),"00")&amp;"-"&amp;TEXT(INDEX(答案!$B$2:$B$1501,MATCH(trans!B12,trans!$E$2:$E$1501,0)),"000")))</f>
        <v/>
      </c>
      <c r="E12" s="10" t="str">
        <f ca="1">IF(trans!B12="","",IF(ISNA(MATCH(trans!B12,trans!$B$1:$B11,0)),"",TEXT(INDEX($A$1:$A11,MATCH(trans!B12,trans!$B$1:$B11,0)),"00")&amp;"-"&amp;TEXT(INDEX($B$1:$B11,MATCH(trans!B12,trans!$B$1:$B11,0)),"000")))</f>
        <v/>
      </c>
      <c r="H12" s="8"/>
      <c r="I12" s="8"/>
      <c r="J12" s="8"/>
      <c r="K12" s="8"/>
      <c r="L12" s="8"/>
      <c r="M12" s="8"/>
      <c r="N12" s="8"/>
      <c r="O12" s="8"/>
    </row>
    <row r="13" spans="1:15" x14ac:dyDescent="0.55000000000000004">
      <c r="A13" s="10" t="str">
        <f ca="1">IF(trans!$B13="","",IF(B13=1,trans!A13,A12))</f>
        <v/>
      </c>
      <c r="B13" s="10" t="str">
        <f ca="1">IF(trans!$B13="","",IF(trans!A13="",B12+1,1))</f>
        <v/>
      </c>
      <c r="C13" s="10" t="str">
        <f ca="1">IF(trans!B13="","",IF(ISNA(MATCH(trans!B13,原簿!$E$2:$E$1501,0)),"×",INDEX(原簿!$I$2:$I$1501,MATCH(trans!B13,原簿!$E$2:$E$1501,0),1)))</f>
        <v/>
      </c>
      <c r="D13" s="10" t="str">
        <f ca="1">IF(trans!B13="","",IF(ISNA(MATCH(trans!B13,trans!$E$2:$E$1501,0)),"×",TEXT(INDEX(答案!$A$2:$A$1501,MATCH(trans!B13,trans!$E$2:$E$1501,0)),"00")&amp;"-"&amp;TEXT(INDEX(答案!$B$2:$B$1501,MATCH(trans!B13,trans!$E$2:$E$1501,0)),"000")))</f>
        <v/>
      </c>
      <c r="E13" s="10" t="str">
        <f ca="1">IF(trans!B13="","",IF(ISNA(MATCH(trans!B13,trans!$B$1:$B12,0)),"",TEXT(INDEX($A$1:$A12,MATCH(trans!B13,trans!$B$1:$B12,0)),"00")&amp;"-"&amp;TEXT(INDEX($B$1:$B12,MATCH(trans!B13,trans!$B$1:$B12,0)),"000")))</f>
        <v/>
      </c>
      <c r="H13" s="8"/>
      <c r="I13" s="8"/>
      <c r="J13" s="8"/>
      <c r="K13" s="8"/>
      <c r="L13" s="8"/>
      <c r="M13" s="8"/>
      <c r="N13" s="8"/>
      <c r="O13" s="8"/>
    </row>
    <row r="14" spans="1:15" x14ac:dyDescent="0.55000000000000004">
      <c r="A14" s="10" t="str">
        <f ca="1">IF(trans!$B14="","",IF(B14=1,trans!A14,A13))</f>
        <v/>
      </c>
      <c r="B14" s="10" t="str">
        <f ca="1">IF(trans!$B14="","",IF(trans!A14="",B13+1,1))</f>
        <v/>
      </c>
      <c r="C14" s="10" t="str">
        <f ca="1">IF(trans!B14="","",IF(ISNA(MATCH(trans!B14,原簿!$E$2:$E$1501,0)),"×",INDEX(原簿!$I$2:$I$1501,MATCH(trans!B14,原簿!$E$2:$E$1501,0),1)))</f>
        <v/>
      </c>
      <c r="D14" s="10" t="str">
        <f ca="1">IF(trans!B14="","",IF(ISNA(MATCH(trans!B14,trans!$E$2:$E$1501,0)),"×",TEXT(INDEX(答案!$A$2:$A$1501,MATCH(trans!B14,trans!$E$2:$E$1501,0)),"00")&amp;"-"&amp;TEXT(INDEX(答案!$B$2:$B$1501,MATCH(trans!B14,trans!$E$2:$E$1501,0)),"000")))</f>
        <v/>
      </c>
      <c r="E14" s="10" t="str">
        <f ca="1">IF(trans!B14="","",IF(ISNA(MATCH(trans!B14,trans!$B$1:$B13,0)),"",TEXT(INDEX($A$1:$A13,MATCH(trans!B14,trans!$B$1:$B13,0)),"00")&amp;"-"&amp;TEXT(INDEX($B$1:$B13,MATCH(trans!B14,trans!$B$1:$B13,0)),"000")))</f>
        <v/>
      </c>
      <c r="H14" s="8"/>
      <c r="I14" s="8"/>
      <c r="J14" s="8"/>
      <c r="K14" s="8"/>
      <c r="L14" s="8"/>
      <c r="M14" s="8"/>
      <c r="N14" s="8"/>
      <c r="O14" s="8"/>
    </row>
    <row r="15" spans="1:15" x14ac:dyDescent="0.55000000000000004">
      <c r="A15" s="10" t="str">
        <f ca="1">IF(trans!$B15="","",IF(B15=1,trans!A15,A14))</f>
        <v/>
      </c>
      <c r="B15" s="10" t="str">
        <f ca="1">IF(trans!$B15="","",IF(trans!A15="",B14+1,1))</f>
        <v/>
      </c>
      <c r="C15" s="10" t="str">
        <f ca="1">IF(trans!B15="","",IF(ISNA(MATCH(trans!B15,原簿!$E$2:$E$1501,0)),"×",INDEX(原簿!$I$2:$I$1501,MATCH(trans!B15,原簿!$E$2:$E$1501,0),1)))</f>
        <v/>
      </c>
      <c r="D15" s="10" t="str">
        <f ca="1">IF(trans!B15="","",IF(ISNA(MATCH(trans!B15,trans!$E$2:$E$1501,0)),"×",TEXT(INDEX(答案!$A$2:$A$1501,MATCH(trans!B15,trans!$E$2:$E$1501,0)),"00")&amp;"-"&amp;TEXT(INDEX(答案!$B$2:$B$1501,MATCH(trans!B15,trans!$E$2:$E$1501,0)),"000")))</f>
        <v/>
      </c>
      <c r="E15" s="10" t="str">
        <f ca="1">IF(trans!B15="","",IF(ISNA(MATCH(trans!B15,trans!$B$1:$B14,0)),"",TEXT(INDEX($A$1:$A14,MATCH(trans!B15,trans!$B$1:$B14,0)),"00")&amp;"-"&amp;TEXT(INDEX($B$1:$B14,MATCH(trans!B15,trans!$B$1:$B14,0)),"000")))</f>
        <v/>
      </c>
      <c r="H15" s="8"/>
      <c r="I15" s="8"/>
      <c r="J15" s="8"/>
      <c r="K15" s="8"/>
      <c r="L15" s="8"/>
      <c r="M15" s="8"/>
      <c r="N15" s="8"/>
      <c r="O15" s="8"/>
    </row>
    <row r="16" spans="1:15" x14ac:dyDescent="0.55000000000000004">
      <c r="A16" s="10" t="str">
        <f ca="1">IF(trans!$B16="","",IF(B16=1,trans!A16,A15))</f>
        <v/>
      </c>
      <c r="B16" s="10" t="str">
        <f ca="1">IF(trans!$B16="","",IF(trans!A16="",B15+1,1))</f>
        <v/>
      </c>
      <c r="C16" s="10" t="str">
        <f ca="1">IF(trans!B16="","",IF(ISNA(MATCH(trans!B16,原簿!$E$2:$E$1501,0)),"×",INDEX(原簿!$I$2:$I$1501,MATCH(trans!B16,原簿!$E$2:$E$1501,0),1)))</f>
        <v/>
      </c>
      <c r="D16" s="10" t="str">
        <f ca="1">IF(trans!B16="","",IF(ISNA(MATCH(trans!B16,trans!$E$2:$E$1501,0)),"×",TEXT(INDEX(答案!$A$2:$A$1501,MATCH(trans!B16,trans!$E$2:$E$1501,0)),"00")&amp;"-"&amp;TEXT(INDEX(答案!$B$2:$B$1501,MATCH(trans!B16,trans!$E$2:$E$1501,0)),"000")))</f>
        <v/>
      </c>
      <c r="E16" s="10" t="str">
        <f ca="1">IF(trans!B16="","",IF(ISNA(MATCH(trans!B16,trans!$B$1:$B15,0)),"",TEXT(INDEX($A$1:$A15,MATCH(trans!B16,trans!$B$1:$B15,0)),"00")&amp;"-"&amp;TEXT(INDEX($B$1:$B15,MATCH(trans!B16,trans!$B$1:$B15,0)),"000")))</f>
        <v/>
      </c>
      <c r="H16" s="8"/>
      <c r="I16" s="8"/>
      <c r="J16" s="8"/>
      <c r="K16" s="8"/>
      <c r="L16" s="8"/>
      <c r="M16" s="8"/>
      <c r="N16" s="8"/>
      <c r="O16" s="8"/>
    </row>
    <row r="17" spans="1:15" x14ac:dyDescent="0.55000000000000004">
      <c r="A17" s="10" t="str">
        <f ca="1">IF(trans!$B17="","",IF(B17=1,trans!A17,A16))</f>
        <v/>
      </c>
      <c r="B17" s="10" t="str">
        <f ca="1">IF(trans!$B17="","",IF(trans!A17="",B16+1,1))</f>
        <v/>
      </c>
      <c r="C17" s="10" t="str">
        <f ca="1">IF(trans!B17="","",IF(ISNA(MATCH(trans!B17,原簿!$E$2:$E$1501,0)),"×",INDEX(原簿!$I$2:$I$1501,MATCH(trans!B17,原簿!$E$2:$E$1501,0),1)))</f>
        <v/>
      </c>
      <c r="D17" s="10" t="str">
        <f ca="1">IF(trans!B17="","",IF(ISNA(MATCH(trans!B17,trans!$E$2:$E$1501,0)),"×",TEXT(INDEX(答案!$A$2:$A$1501,MATCH(trans!B17,trans!$E$2:$E$1501,0)),"00")&amp;"-"&amp;TEXT(INDEX(答案!$B$2:$B$1501,MATCH(trans!B17,trans!$E$2:$E$1501,0)),"000")))</f>
        <v/>
      </c>
      <c r="E17" s="10" t="str">
        <f ca="1">IF(trans!B17="","",IF(ISNA(MATCH(trans!B17,trans!$B$1:$B16,0)),"",TEXT(INDEX($A$1:$A16,MATCH(trans!B17,trans!$B$1:$B16,0)),"00")&amp;"-"&amp;TEXT(INDEX($B$1:$B16,MATCH(trans!B17,trans!$B$1:$B16,0)),"000")))</f>
        <v/>
      </c>
      <c r="H17" s="8"/>
      <c r="I17" s="8"/>
      <c r="J17" s="8"/>
      <c r="K17" s="8"/>
      <c r="L17" s="8"/>
      <c r="M17" s="8"/>
      <c r="N17" s="8"/>
      <c r="O17" s="8"/>
    </row>
    <row r="18" spans="1:15" x14ac:dyDescent="0.55000000000000004">
      <c r="A18" s="10" t="str">
        <f ca="1">IF(trans!$B18="","",IF(B18=1,trans!A18,A17))</f>
        <v/>
      </c>
      <c r="B18" s="10" t="str">
        <f ca="1">IF(trans!$B18="","",IF(trans!A18="",B17+1,1))</f>
        <v/>
      </c>
      <c r="C18" s="10" t="str">
        <f ca="1">IF(trans!B18="","",IF(ISNA(MATCH(trans!B18,原簿!$E$2:$E$1501,0)),"×",INDEX(原簿!$I$2:$I$1501,MATCH(trans!B18,原簿!$E$2:$E$1501,0),1)))</f>
        <v/>
      </c>
      <c r="D18" s="10" t="str">
        <f ca="1">IF(trans!B18="","",IF(ISNA(MATCH(trans!B18,trans!$E$2:$E$1501,0)),"×",TEXT(INDEX(答案!$A$2:$A$1501,MATCH(trans!B18,trans!$E$2:$E$1501,0)),"00")&amp;"-"&amp;TEXT(INDEX(答案!$B$2:$B$1501,MATCH(trans!B18,trans!$E$2:$E$1501,0)),"000")))</f>
        <v/>
      </c>
      <c r="E18" s="10" t="str">
        <f ca="1">IF(trans!B18="","",IF(ISNA(MATCH(trans!B18,trans!$B$1:$B17,0)),"",TEXT(INDEX($A$1:$A17,MATCH(trans!B18,trans!$B$1:$B17,0)),"00")&amp;"-"&amp;TEXT(INDEX($B$1:$B17,MATCH(trans!B18,trans!$B$1:$B17,0)),"000")))</f>
        <v/>
      </c>
      <c r="H18" s="8"/>
      <c r="I18" s="8"/>
      <c r="J18" s="8"/>
      <c r="K18" s="8"/>
      <c r="L18" s="8"/>
      <c r="M18" s="8"/>
      <c r="N18" s="8"/>
      <c r="O18" s="8"/>
    </row>
    <row r="19" spans="1:15" x14ac:dyDescent="0.55000000000000004">
      <c r="A19" s="10" t="str">
        <f ca="1">IF(trans!$B19="","",IF(B19=1,trans!A19,A18))</f>
        <v/>
      </c>
      <c r="B19" s="10" t="str">
        <f ca="1">IF(trans!$B19="","",IF(trans!A19="",B18+1,1))</f>
        <v/>
      </c>
      <c r="C19" s="10" t="str">
        <f ca="1">IF(trans!B19="","",IF(ISNA(MATCH(trans!B19,原簿!$E$2:$E$1501,0)),"×",INDEX(原簿!$I$2:$I$1501,MATCH(trans!B19,原簿!$E$2:$E$1501,0),1)))</f>
        <v/>
      </c>
      <c r="D19" s="10" t="str">
        <f ca="1">IF(trans!B19="","",IF(ISNA(MATCH(trans!B19,trans!$E$2:$E$1501,0)),"×",TEXT(INDEX(答案!$A$2:$A$1501,MATCH(trans!B19,trans!$E$2:$E$1501,0)),"00")&amp;"-"&amp;TEXT(INDEX(答案!$B$2:$B$1501,MATCH(trans!B19,trans!$E$2:$E$1501,0)),"000")))</f>
        <v/>
      </c>
      <c r="E19" s="10" t="str">
        <f ca="1">IF(trans!B19="","",IF(ISNA(MATCH(trans!B19,trans!$B$1:$B18,0)),"",TEXT(INDEX($A$1:$A18,MATCH(trans!B19,trans!$B$1:$B18,0)),"00")&amp;"-"&amp;TEXT(INDEX($B$1:$B18,MATCH(trans!B19,trans!$B$1:$B18,0)),"000")))</f>
        <v/>
      </c>
      <c r="H19" s="8"/>
      <c r="I19" s="8"/>
      <c r="J19" s="8"/>
      <c r="K19" s="8"/>
      <c r="L19" s="8"/>
      <c r="M19" s="8"/>
      <c r="N19" s="8"/>
      <c r="O19" s="8"/>
    </row>
    <row r="20" spans="1:15" x14ac:dyDescent="0.55000000000000004">
      <c r="A20" s="10" t="str">
        <f ca="1">IF(trans!$B20="","",IF(B20=1,trans!A20,A19))</f>
        <v/>
      </c>
      <c r="B20" s="10" t="str">
        <f ca="1">IF(trans!$B20="","",IF(trans!A20="",B19+1,1))</f>
        <v/>
      </c>
      <c r="C20" s="10" t="str">
        <f ca="1">IF(trans!B20="","",IF(ISNA(MATCH(trans!B20,原簿!$E$2:$E$1501,0)),"×",INDEX(原簿!$I$2:$I$1501,MATCH(trans!B20,原簿!$E$2:$E$1501,0),1)))</f>
        <v/>
      </c>
      <c r="D20" s="10" t="str">
        <f ca="1">IF(trans!B20="","",IF(ISNA(MATCH(trans!B20,trans!$E$2:$E$1501,0)),"×",TEXT(INDEX(答案!$A$2:$A$1501,MATCH(trans!B20,trans!$E$2:$E$1501,0)),"00")&amp;"-"&amp;TEXT(INDEX(答案!$B$2:$B$1501,MATCH(trans!B20,trans!$E$2:$E$1501,0)),"000")))</f>
        <v/>
      </c>
      <c r="E20" s="10" t="str">
        <f ca="1">IF(trans!B20="","",IF(ISNA(MATCH(trans!B20,trans!$B$1:$B19,0)),"",TEXT(INDEX($A$1:$A19,MATCH(trans!B20,trans!$B$1:$B19,0)),"00")&amp;"-"&amp;TEXT(INDEX($B$1:$B19,MATCH(trans!B20,trans!$B$1:$B19,0)),"000")))</f>
        <v/>
      </c>
      <c r="H20" s="8"/>
      <c r="I20" s="8"/>
      <c r="J20" s="8"/>
      <c r="K20" s="8"/>
      <c r="L20" s="8"/>
      <c r="M20" s="8"/>
      <c r="N20" s="8"/>
      <c r="O20" s="8"/>
    </row>
    <row r="21" spans="1:15" x14ac:dyDescent="0.55000000000000004">
      <c r="A21" s="10" t="str">
        <f ca="1">IF(trans!$B21="","",IF(B21=1,trans!A21,A20))</f>
        <v/>
      </c>
      <c r="B21" s="10" t="str">
        <f ca="1">IF(trans!$B21="","",IF(trans!A21="",B20+1,1))</f>
        <v/>
      </c>
      <c r="C21" s="10" t="str">
        <f ca="1">IF(trans!B21="","",IF(ISNA(MATCH(trans!B21,原簿!$E$2:$E$1501,0)),"×",INDEX(原簿!$I$2:$I$1501,MATCH(trans!B21,原簿!$E$2:$E$1501,0),1)))</f>
        <v/>
      </c>
      <c r="D21" s="10" t="str">
        <f ca="1">IF(trans!B21="","",IF(ISNA(MATCH(trans!B21,trans!$E$2:$E$1501,0)),"×",TEXT(INDEX(答案!$A$2:$A$1501,MATCH(trans!B21,trans!$E$2:$E$1501,0)),"00")&amp;"-"&amp;TEXT(INDEX(答案!$B$2:$B$1501,MATCH(trans!B21,trans!$E$2:$E$1501,0)),"000")))</f>
        <v/>
      </c>
      <c r="E21" s="10" t="str">
        <f ca="1">IF(trans!B21="","",IF(ISNA(MATCH(trans!B21,trans!$B$1:$B20,0)),"",TEXT(INDEX($A$1:$A20,MATCH(trans!B21,trans!$B$1:$B20,0)),"00")&amp;"-"&amp;TEXT(INDEX($B$1:$B20,MATCH(trans!B21,trans!$B$1:$B20,0)),"000")))</f>
        <v/>
      </c>
      <c r="H21" s="8"/>
      <c r="I21" s="8"/>
      <c r="J21" s="8"/>
      <c r="K21" s="8"/>
      <c r="L21" s="8"/>
      <c r="M21" s="8"/>
      <c r="N21" s="8"/>
      <c r="O21" s="8"/>
    </row>
    <row r="22" spans="1:15" x14ac:dyDescent="0.55000000000000004">
      <c r="A22" s="10" t="str">
        <f ca="1">IF(trans!$B22="","",IF(B22=1,trans!A22,A21))</f>
        <v/>
      </c>
      <c r="B22" s="10" t="str">
        <f ca="1">IF(trans!$B22="","",IF(trans!A22="",B21+1,1))</f>
        <v/>
      </c>
      <c r="C22" s="10" t="str">
        <f ca="1">IF(trans!B22="","",IF(ISNA(MATCH(trans!B22,原簿!$E$2:$E$1501,0)),"×",INDEX(原簿!$I$2:$I$1501,MATCH(trans!B22,原簿!$E$2:$E$1501,0),1)))</f>
        <v/>
      </c>
      <c r="D22" s="10" t="str">
        <f ca="1">IF(trans!B22="","",IF(ISNA(MATCH(trans!B22,trans!$E$2:$E$1501,0)),"×",TEXT(INDEX(答案!$A$2:$A$1501,MATCH(trans!B22,trans!$E$2:$E$1501,0)),"00")&amp;"-"&amp;TEXT(INDEX(答案!$B$2:$B$1501,MATCH(trans!B22,trans!$E$2:$E$1501,0)),"000")))</f>
        <v/>
      </c>
      <c r="E22" s="10" t="str">
        <f ca="1">IF(trans!B22="","",IF(ISNA(MATCH(trans!B22,trans!$B$1:$B21,0)),"",TEXT(INDEX($A$1:$A21,MATCH(trans!B22,trans!$B$1:$B21,0)),"00")&amp;"-"&amp;TEXT(INDEX($B$1:$B21,MATCH(trans!B22,trans!$B$1:$B21,0)),"000")))</f>
        <v/>
      </c>
      <c r="H22" s="8"/>
      <c r="I22" s="8"/>
      <c r="J22" s="8"/>
      <c r="K22" s="8"/>
      <c r="L22" s="8"/>
      <c r="M22" s="8"/>
      <c r="N22" s="8"/>
      <c r="O22" s="8"/>
    </row>
    <row r="23" spans="1:15" x14ac:dyDescent="0.55000000000000004">
      <c r="A23" s="10" t="str">
        <f ca="1">IF(trans!$B23="","",IF(B23=1,trans!A23,A22))</f>
        <v/>
      </c>
      <c r="B23" s="10" t="str">
        <f ca="1">IF(trans!$B23="","",IF(trans!A23="",B22+1,1))</f>
        <v/>
      </c>
      <c r="C23" s="10" t="str">
        <f ca="1">IF(trans!B23="","",IF(ISNA(MATCH(trans!B23,原簿!$E$2:$E$1501,0)),"×",INDEX(原簿!$I$2:$I$1501,MATCH(trans!B23,原簿!$E$2:$E$1501,0),1)))</f>
        <v/>
      </c>
      <c r="D23" s="10" t="str">
        <f ca="1">IF(trans!B23="","",IF(ISNA(MATCH(trans!B23,trans!$E$2:$E$1501,0)),"×",TEXT(INDEX(答案!$A$2:$A$1501,MATCH(trans!B23,trans!$E$2:$E$1501,0)),"00")&amp;"-"&amp;TEXT(INDEX(答案!$B$2:$B$1501,MATCH(trans!B23,trans!$E$2:$E$1501,0)),"000")))</f>
        <v/>
      </c>
      <c r="E23" s="10" t="str">
        <f ca="1">IF(trans!B23="","",IF(ISNA(MATCH(trans!B23,trans!$B$1:$B22,0)),"",TEXT(INDEX($A$1:$A22,MATCH(trans!B23,trans!$B$1:$B22,0)),"00")&amp;"-"&amp;TEXT(INDEX($B$1:$B22,MATCH(trans!B23,trans!$B$1:$B22,0)),"000")))</f>
        <v/>
      </c>
      <c r="H23" s="8"/>
      <c r="I23" s="8"/>
      <c r="J23" s="8"/>
      <c r="K23" s="8"/>
      <c r="L23" s="8"/>
      <c r="M23" s="8"/>
      <c r="N23" s="8"/>
      <c r="O23" s="8"/>
    </row>
    <row r="24" spans="1:15" x14ac:dyDescent="0.55000000000000004">
      <c r="A24" s="10" t="str">
        <f ca="1">IF(trans!$B24="","",IF(B24=1,trans!A24,A23))</f>
        <v/>
      </c>
      <c r="B24" s="10" t="str">
        <f ca="1">IF(trans!$B24="","",IF(trans!A24="",B23+1,1))</f>
        <v/>
      </c>
      <c r="C24" s="10" t="str">
        <f ca="1">IF(trans!B24="","",IF(ISNA(MATCH(trans!B24,原簿!$E$2:$E$1501,0)),"×",INDEX(原簿!$I$2:$I$1501,MATCH(trans!B24,原簿!$E$2:$E$1501,0),1)))</f>
        <v/>
      </c>
      <c r="D24" s="10" t="str">
        <f ca="1">IF(trans!B24="","",IF(ISNA(MATCH(trans!B24,trans!$E$2:$E$1501,0)),"×",TEXT(INDEX(答案!$A$2:$A$1501,MATCH(trans!B24,trans!$E$2:$E$1501,0)),"00")&amp;"-"&amp;TEXT(INDEX(答案!$B$2:$B$1501,MATCH(trans!B24,trans!$E$2:$E$1501,0)),"000")))</f>
        <v/>
      </c>
      <c r="E24" s="10" t="str">
        <f ca="1">IF(trans!B24="","",IF(ISNA(MATCH(trans!B24,trans!$B$1:$B23,0)),"",TEXT(INDEX($A$1:$A23,MATCH(trans!B24,trans!$B$1:$B23,0)),"00")&amp;"-"&amp;TEXT(INDEX($B$1:$B23,MATCH(trans!B24,trans!$B$1:$B23,0)),"000")))</f>
        <v/>
      </c>
      <c r="H24" s="8"/>
      <c r="I24" s="8"/>
      <c r="J24" s="8"/>
      <c r="K24" s="8"/>
      <c r="L24" s="8"/>
      <c r="M24" s="8"/>
      <c r="N24" s="8"/>
      <c r="O24" s="8"/>
    </row>
    <row r="25" spans="1:15" x14ac:dyDescent="0.55000000000000004">
      <c r="A25" s="10" t="str">
        <f ca="1">IF(trans!$B25="","",IF(B25=1,trans!A25,A24))</f>
        <v/>
      </c>
      <c r="B25" s="10" t="str">
        <f ca="1">IF(trans!$B25="","",IF(trans!A25="",B24+1,1))</f>
        <v/>
      </c>
      <c r="C25" s="10" t="str">
        <f ca="1">IF(trans!B25="","",IF(ISNA(MATCH(trans!B25,原簿!$E$2:$E$1501,0)),"×",INDEX(原簿!$I$2:$I$1501,MATCH(trans!B25,原簿!$E$2:$E$1501,0),1)))</f>
        <v/>
      </c>
      <c r="D25" s="10" t="str">
        <f ca="1">IF(trans!B25="","",IF(ISNA(MATCH(trans!B25,trans!$E$2:$E$1501,0)),"×",TEXT(INDEX(答案!$A$2:$A$1501,MATCH(trans!B25,trans!$E$2:$E$1501,0)),"00")&amp;"-"&amp;TEXT(INDEX(答案!$B$2:$B$1501,MATCH(trans!B25,trans!$E$2:$E$1501,0)),"000")))</f>
        <v/>
      </c>
      <c r="E25" s="10" t="str">
        <f ca="1">IF(trans!B25="","",IF(ISNA(MATCH(trans!B25,trans!$B$1:$B24,0)),"",TEXT(INDEX($A$1:$A24,MATCH(trans!B25,trans!$B$1:$B24,0)),"00")&amp;"-"&amp;TEXT(INDEX($B$1:$B24,MATCH(trans!B25,trans!$B$1:$B24,0)),"000")))</f>
        <v/>
      </c>
      <c r="H25" s="8"/>
      <c r="I25" s="8"/>
      <c r="J25" s="8"/>
      <c r="K25" s="8"/>
      <c r="L25" s="8"/>
      <c r="M25" s="8"/>
      <c r="N25" s="8"/>
      <c r="O25" s="8"/>
    </row>
    <row r="26" spans="1:15" x14ac:dyDescent="0.55000000000000004">
      <c r="A26" s="10" t="str">
        <f ca="1">IF(trans!$B26="","",IF(B26=1,trans!A26,A25))</f>
        <v/>
      </c>
      <c r="B26" s="10" t="str">
        <f ca="1">IF(trans!$B26="","",IF(trans!A26="",B25+1,1))</f>
        <v/>
      </c>
      <c r="C26" s="10" t="str">
        <f ca="1">IF(trans!B26="","",IF(ISNA(MATCH(trans!B26,原簿!$E$2:$E$1501,0)),"×",INDEX(原簿!$I$2:$I$1501,MATCH(trans!B26,原簿!$E$2:$E$1501,0),1)))</f>
        <v/>
      </c>
      <c r="D26" s="10" t="str">
        <f ca="1">IF(trans!B26="","",IF(ISNA(MATCH(trans!B26,trans!$E$2:$E$1501,0)),"×",TEXT(INDEX(答案!$A$2:$A$1501,MATCH(trans!B26,trans!$E$2:$E$1501,0)),"00")&amp;"-"&amp;TEXT(INDEX(答案!$B$2:$B$1501,MATCH(trans!B26,trans!$E$2:$E$1501,0)),"000")))</f>
        <v/>
      </c>
      <c r="E26" s="10" t="str">
        <f ca="1">IF(trans!B26="","",IF(ISNA(MATCH(trans!B26,trans!$B$1:$B25,0)),"",TEXT(INDEX($A$1:$A25,MATCH(trans!B26,trans!$B$1:$B25,0)),"00")&amp;"-"&amp;TEXT(INDEX($B$1:$B25,MATCH(trans!B26,trans!$B$1:$B25,0)),"000")))</f>
        <v/>
      </c>
      <c r="H26" s="8"/>
      <c r="I26" s="8"/>
      <c r="J26" s="8"/>
      <c r="K26" s="8"/>
      <c r="L26" s="8"/>
      <c r="M26" s="8"/>
      <c r="N26" s="8"/>
      <c r="O26" s="8"/>
    </row>
    <row r="27" spans="1:15" x14ac:dyDescent="0.55000000000000004">
      <c r="A27" s="10" t="str">
        <f ca="1">IF(trans!$B27="","",IF(B27=1,trans!A27,A26))</f>
        <v/>
      </c>
      <c r="B27" s="10" t="str">
        <f ca="1">IF(trans!$B27="","",IF(trans!A27="",B26+1,1))</f>
        <v/>
      </c>
      <c r="C27" s="10" t="str">
        <f ca="1">IF(trans!B27="","",IF(ISNA(MATCH(trans!B27,原簿!$E$2:$E$1501,0)),"×",INDEX(原簿!$I$2:$I$1501,MATCH(trans!B27,原簿!$E$2:$E$1501,0),1)))</f>
        <v/>
      </c>
      <c r="D27" s="10" t="str">
        <f ca="1">IF(trans!B27="","",IF(ISNA(MATCH(trans!B27,trans!$E$2:$E$1501,0)),"×",TEXT(INDEX(答案!$A$2:$A$1501,MATCH(trans!B27,trans!$E$2:$E$1501,0)),"00")&amp;"-"&amp;TEXT(INDEX(答案!$B$2:$B$1501,MATCH(trans!B27,trans!$E$2:$E$1501,0)),"000")))</f>
        <v/>
      </c>
      <c r="E27" s="10" t="str">
        <f ca="1">IF(trans!B27="","",IF(ISNA(MATCH(trans!B27,trans!$B$1:$B26,0)),"",TEXT(INDEX($A$1:$A26,MATCH(trans!B27,trans!$B$1:$B26,0)),"00")&amp;"-"&amp;TEXT(INDEX($B$1:$B26,MATCH(trans!B27,trans!$B$1:$B26,0)),"000")))</f>
        <v/>
      </c>
      <c r="H27" s="8"/>
      <c r="I27" s="8"/>
      <c r="J27" s="8"/>
      <c r="K27" s="8"/>
      <c r="L27" s="8"/>
      <c r="M27" s="8"/>
      <c r="N27" s="8"/>
      <c r="O27" s="8"/>
    </row>
    <row r="28" spans="1:15" x14ac:dyDescent="0.55000000000000004">
      <c r="A28" s="10" t="str">
        <f ca="1">IF(trans!$B28="","",IF(B28=1,trans!A28,A27))</f>
        <v/>
      </c>
      <c r="B28" s="10" t="str">
        <f ca="1">IF(trans!$B28="","",IF(trans!A28="",B27+1,1))</f>
        <v/>
      </c>
      <c r="C28" s="10" t="str">
        <f ca="1">IF(trans!B28="","",IF(ISNA(MATCH(trans!B28,原簿!$E$2:$E$1501,0)),"×",INDEX(原簿!$I$2:$I$1501,MATCH(trans!B28,原簿!$E$2:$E$1501,0),1)))</f>
        <v/>
      </c>
      <c r="D28" s="10" t="str">
        <f ca="1">IF(trans!B28="","",IF(ISNA(MATCH(trans!B28,trans!$E$2:$E$1501,0)),"×",TEXT(INDEX(答案!$A$2:$A$1501,MATCH(trans!B28,trans!$E$2:$E$1501,0)),"00")&amp;"-"&amp;TEXT(INDEX(答案!$B$2:$B$1501,MATCH(trans!B28,trans!$E$2:$E$1501,0)),"000")))</f>
        <v/>
      </c>
      <c r="E28" s="10" t="str">
        <f ca="1">IF(trans!B28="","",IF(ISNA(MATCH(trans!B28,trans!$B$1:$B27,0)),"",TEXT(INDEX($A$1:$A27,MATCH(trans!B28,trans!$B$1:$B27,0)),"00")&amp;"-"&amp;TEXT(INDEX($B$1:$B27,MATCH(trans!B28,trans!$B$1:$B27,0)),"000")))</f>
        <v/>
      </c>
      <c r="H28" s="8"/>
      <c r="I28" s="8"/>
      <c r="J28" s="8"/>
      <c r="K28" s="8"/>
      <c r="L28" s="8"/>
      <c r="M28" s="8"/>
      <c r="N28" s="8"/>
      <c r="O28" s="8"/>
    </row>
    <row r="29" spans="1:15" x14ac:dyDescent="0.55000000000000004">
      <c r="A29" s="10" t="str">
        <f ca="1">IF(trans!$B29="","",IF(B29=1,trans!A29,A28))</f>
        <v/>
      </c>
      <c r="B29" s="10" t="str">
        <f ca="1">IF(trans!$B29="","",IF(trans!A29="",B28+1,1))</f>
        <v/>
      </c>
      <c r="C29" s="10" t="str">
        <f ca="1">IF(trans!B29="","",IF(ISNA(MATCH(trans!B29,原簿!$E$2:$E$1501,0)),"×",INDEX(原簿!$I$2:$I$1501,MATCH(trans!B29,原簿!$E$2:$E$1501,0),1)))</f>
        <v/>
      </c>
      <c r="D29" s="10" t="str">
        <f ca="1">IF(trans!B29="","",IF(ISNA(MATCH(trans!B29,trans!$E$2:$E$1501,0)),"×",TEXT(INDEX(答案!$A$2:$A$1501,MATCH(trans!B29,trans!$E$2:$E$1501,0)),"00")&amp;"-"&amp;TEXT(INDEX(答案!$B$2:$B$1501,MATCH(trans!B29,trans!$E$2:$E$1501,0)),"000")))</f>
        <v/>
      </c>
      <c r="E29" s="10" t="str">
        <f ca="1">IF(trans!B29="","",IF(ISNA(MATCH(trans!B29,trans!$B$1:$B28,0)),"",TEXT(INDEX($A$1:$A28,MATCH(trans!B29,trans!$B$1:$B28,0)),"00")&amp;"-"&amp;TEXT(INDEX($B$1:$B28,MATCH(trans!B29,trans!$B$1:$B28,0)),"000")))</f>
        <v/>
      </c>
      <c r="H29" s="8"/>
      <c r="I29" s="8"/>
      <c r="J29" s="8"/>
      <c r="K29" s="8"/>
      <c r="L29" s="8"/>
      <c r="M29" s="8"/>
      <c r="N29" s="8"/>
      <c r="O29" s="8"/>
    </row>
    <row r="30" spans="1:15" x14ac:dyDescent="0.55000000000000004">
      <c r="A30" s="10" t="str">
        <f ca="1">IF(trans!$B30="","",IF(B30=1,trans!A30,A29))</f>
        <v/>
      </c>
      <c r="B30" s="10" t="str">
        <f ca="1">IF(trans!$B30="","",IF(trans!A30="",B29+1,1))</f>
        <v/>
      </c>
      <c r="C30" s="10" t="str">
        <f ca="1">IF(trans!B30="","",IF(ISNA(MATCH(trans!B30,原簿!$E$2:$E$1501,0)),"×",INDEX(原簿!$I$2:$I$1501,MATCH(trans!B30,原簿!$E$2:$E$1501,0),1)))</f>
        <v/>
      </c>
      <c r="D30" s="10" t="str">
        <f ca="1">IF(trans!B30="","",IF(ISNA(MATCH(trans!B30,trans!$E$2:$E$1501,0)),"×",TEXT(INDEX(答案!$A$2:$A$1501,MATCH(trans!B30,trans!$E$2:$E$1501,0)),"00")&amp;"-"&amp;TEXT(INDEX(答案!$B$2:$B$1501,MATCH(trans!B30,trans!$E$2:$E$1501,0)),"000")))</f>
        <v/>
      </c>
      <c r="E30" s="10" t="str">
        <f ca="1">IF(trans!B30="","",IF(ISNA(MATCH(trans!B30,trans!$B$1:$B29,0)),"",TEXT(INDEX($A$1:$A29,MATCH(trans!B30,trans!$B$1:$B29,0)),"00")&amp;"-"&amp;TEXT(INDEX($B$1:$B29,MATCH(trans!B30,trans!$B$1:$B29,0)),"000")))</f>
        <v/>
      </c>
      <c r="H30" s="8"/>
      <c r="I30" s="8"/>
      <c r="J30" s="8"/>
      <c r="K30" s="8"/>
      <c r="L30" s="8"/>
      <c r="M30" s="8"/>
      <c r="N30" s="8"/>
      <c r="O30" s="8"/>
    </row>
    <row r="31" spans="1:15" x14ac:dyDescent="0.55000000000000004">
      <c r="A31" s="10" t="str">
        <f ca="1">IF(trans!$B31="","",IF(B31=1,trans!A31,A30))</f>
        <v/>
      </c>
      <c r="B31" s="10" t="str">
        <f ca="1">IF(trans!$B31="","",IF(trans!A31="",B30+1,1))</f>
        <v/>
      </c>
      <c r="C31" s="10" t="str">
        <f ca="1">IF(trans!B31="","",IF(ISNA(MATCH(trans!B31,原簿!$E$2:$E$1501,0)),"×",INDEX(原簿!$I$2:$I$1501,MATCH(trans!B31,原簿!$E$2:$E$1501,0),1)))</f>
        <v/>
      </c>
      <c r="D31" s="10" t="str">
        <f ca="1">IF(trans!B31="","",IF(ISNA(MATCH(trans!B31,trans!$E$2:$E$1501,0)),"×",TEXT(INDEX(答案!$A$2:$A$1501,MATCH(trans!B31,trans!$E$2:$E$1501,0)),"00")&amp;"-"&amp;TEXT(INDEX(答案!$B$2:$B$1501,MATCH(trans!B31,trans!$E$2:$E$1501,0)),"000")))</f>
        <v/>
      </c>
      <c r="E31" s="10" t="str">
        <f ca="1">IF(trans!B31="","",IF(ISNA(MATCH(trans!B31,trans!$B$1:$B30,0)),"",TEXT(INDEX($A$1:$A30,MATCH(trans!B31,trans!$B$1:$B30,0)),"00")&amp;"-"&amp;TEXT(INDEX($B$1:$B30,MATCH(trans!B31,trans!$B$1:$B30,0)),"000")))</f>
        <v/>
      </c>
      <c r="H31" s="8"/>
      <c r="I31" s="8"/>
      <c r="J31" s="8"/>
      <c r="K31" s="8"/>
      <c r="L31" s="8"/>
      <c r="M31" s="8"/>
      <c r="N31" s="8"/>
      <c r="O31" s="8"/>
    </row>
    <row r="32" spans="1:15" x14ac:dyDescent="0.55000000000000004">
      <c r="A32" s="10" t="str">
        <f ca="1">IF(trans!$B32="","",IF(B32=1,trans!A32,A31))</f>
        <v/>
      </c>
      <c r="B32" s="10" t="str">
        <f ca="1">IF(trans!$B32="","",IF(trans!A32="",B31+1,1))</f>
        <v/>
      </c>
      <c r="C32" s="10" t="str">
        <f ca="1">IF(trans!B32="","",IF(ISNA(MATCH(trans!B32,原簿!$E$2:$E$1501,0)),"×",INDEX(原簿!$I$2:$I$1501,MATCH(trans!B32,原簿!$E$2:$E$1501,0),1)))</f>
        <v/>
      </c>
      <c r="D32" s="10" t="str">
        <f ca="1">IF(trans!B32="","",IF(ISNA(MATCH(trans!B32,trans!$E$2:$E$1501,0)),"×",TEXT(INDEX(答案!$A$2:$A$1501,MATCH(trans!B32,trans!$E$2:$E$1501,0)),"00")&amp;"-"&amp;TEXT(INDEX(答案!$B$2:$B$1501,MATCH(trans!B32,trans!$E$2:$E$1501,0)),"000")))</f>
        <v/>
      </c>
      <c r="E32" s="10" t="str">
        <f ca="1">IF(trans!B32="","",IF(ISNA(MATCH(trans!B32,trans!$B$1:$B31,0)),"",TEXT(INDEX($A$1:$A31,MATCH(trans!B32,trans!$B$1:$B31,0)),"00")&amp;"-"&amp;TEXT(INDEX($B$1:$B31,MATCH(trans!B32,trans!$B$1:$B31,0)),"000")))</f>
        <v/>
      </c>
      <c r="H32" s="8"/>
      <c r="I32" s="8"/>
      <c r="J32" s="8"/>
      <c r="K32" s="8"/>
      <c r="L32" s="8"/>
      <c r="M32" s="8"/>
      <c r="N32" s="8"/>
      <c r="O32" s="8"/>
    </row>
    <row r="33" spans="1:15" x14ac:dyDescent="0.55000000000000004">
      <c r="A33" s="10" t="str">
        <f ca="1">IF(trans!$B33="","",IF(B33=1,trans!A33,A32))</f>
        <v/>
      </c>
      <c r="B33" s="10" t="str">
        <f ca="1">IF(trans!$B33="","",IF(trans!A33="",B32+1,1))</f>
        <v/>
      </c>
      <c r="C33" s="10" t="str">
        <f ca="1">IF(trans!B33="","",IF(ISNA(MATCH(trans!B33,原簿!$E$2:$E$1501,0)),"×",INDEX(原簿!$I$2:$I$1501,MATCH(trans!B33,原簿!$E$2:$E$1501,0),1)))</f>
        <v/>
      </c>
      <c r="D33" s="10" t="str">
        <f ca="1">IF(trans!B33="","",IF(ISNA(MATCH(trans!B33,trans!$E$2:$E$1501,0)),"×",TEXT(INDEX(答案!$A$2:$A$1501,MATCH(trans!B33,trans!$E$2:$E$1501,0)),"00")&amp;"-"&amp;TEXT(INDEX(答案!$B$2:$B$1501,MATCH(trans!B33,trans!$E$2:$E$1501,0)),"000")))</f>
        <v/>
      </c>
      <c r="E33" s="10" t="str">
        <f ca="1">IF(trans!B33="","",IF(ISNA(MATCH(trans!B33,trans!$B$1:$B32,0)),"",TEXT(INDEX($A$1:$A32,MATCH(trans!B33,trans!$B$1:$B32,0)),"00")&amp;"-"&amp;TEXT(INDEX($B$1:$B32,MATCH(trans!B33,trans!$B$1:$B32,0)),"000")))</f>
        <v/>
      </c>
      <c r="H33" s="8"/>
      <c r="I33" s="8"/>
      <c r="J33" s="8"/>
      <c r="K33" s="8"/>
      <c r="L33" s="8"/>
      <c r="M33" s="8"/>
      <c r="N33" s="8"/>
      <c r="O33" s="8"/>
    </row>
    <row r="34" spans="1:15" x14ac:dyDescent="0.55000000000000004">
      <c r="A34" s="10" t="str">
        <f ca="1">IF(trans!$B34="","",IF(B34=1,trans!A34,A33))</f>
        <v/>
      </c>
      <c r="B34" s="10" t="str">
        <f ca="1">IF(trans!$B34="","",IF(trans!A34="",B33+1,1))</f>
        <v/>
      </c>
      <c r="C34" s="10" t="str">
        <f ca="1">IF(trans!B34="","",IF(ISNA(MATCH(trans!B34,原簿!$E$2:$E$1501,0)),"×",INDEX(原簿!$I$2:$I$1501,MATCH(trans!B34,原簿!$E$2:$E$1501,0),1)))</f>
        <v/>
      </c>
      <c r="D34" s="10" t="str">
        <f ca="1">IF(trans!B34="","",IF(ISNA(MATCH(trans!B34,trans!$E$2:$E$1501,0)),"×",TEXT(INDEX(答案!$A$2:$A$1501,MATCH(trans!B34,trans!$E$2:$E$1501,0)),"00")&amp;"-"&amp;TEXT(INDEX(答案!$B$2:$B$1501,MATCH(trans!B34,trans!$E$2:$E$1501,0)),"000")))</f>
        <v/>
      </c>
      <c r="E34" s="10" t="str">
        <f ca="1">IF(trans!B34="","",IF(ISNA(MATCH(trans!B34,trans!$B$1:$B33,0)),"",TEXT(INDEX($A$1:$A33,MATCH(trans!B34,trans!$B$1:$B33,0)),"00")&amp;"-"&amp;TEXT(INDEX($B$1:$B33,MATCH(trans!B34,trans!$B$1:$B33,0)),"000")))</f>
        <v/>
      </c>
      <c r="H34" s="8"/>
      <c r="I34" s="8"/>
      <c r="J34" s="8"/>
      <c r="K34" s="8"/>
      <c r="L34" s="8"/>
      <c r="M34" s="8"/>
      <c r="N34" s="8"/>
      <c r="O34" s="8"/>
    </row>
    <row r="35" spans="1:15" x14ac:dyDescent="0.55000000000000004">
      <c r="A35" s="10" t="str">
        <f ca="1">IF(trans!$B35="","",IF(B35=1,trans!A35,A34))</f>
        <v/>
      </c>
      <c r="B35" s="10" t="str">
        <f ca="1">IF(trans!$B35="","",IF(trans!A35="",B34+1,1))</f>
        <v/>
      </c>
      <c r="C35" s="10" t="str">
        <f ca="1">IF(trans!B35="","",IF(ISNA(MATCH(trans!B35,原簿!$E$2:$E$1501,0)),"×",INDEX(原簿!$I$2:$I$1501,MATCH(trans!B35,原簿!$E$2:$E$1501,0),1)))</f>
        <v/>
      </c>
      <c r="D35" s="10" t="str">
        <f ca="1">IF(trans!B35="","",IF(ISNA(MATCH(trans!B35,trans!$E$2:$E$1501,0)),"×",TEXT(INDEX(答案!$A$2:$A$1501,MATCH(trans!B35,trans!$E$2:$E$1501,0)),"00")&amp;"-"&amp;TEXT(INDEX(答案!$B$2:$B$1501,MATCH(trans!B35,trans!$E$2:$E$1501,0)),"000")))</f>
        <v/>
      </c>
      <c r="E35" s="10" t="str">
        <f ca="1">IF(trans!B35="","",IF(ISNA(MATCH(trans!B35,trans!$B$1:$B34,0)),"",TEXT(INDEX($A$1:$A34,MATCH(trans!B35,trans!$B$1:$B34,0)),"00")&amp;"-"&amp;TEXT(INDEX($B$1:$B34,MATCH(trans!B35,trans!$B$1:$B34,0)),"000")))</f>
        <v/>
      </c>
      <c r="H35" s="8"/>
      <c r="I35" s="8"/>
      <c r="J35" s="8"/>
      <c r="K35" s="8"/>
      <c r="L35" s="8"/>
      <c r="M35" s="8"/>
      <c r="N35" s="8"/>
      <c r="O35" s="8"/>
    </row>
    <row r="36" spans="1:15" x14ac:dyDescent="0.55000000000000004">
      <c r="A36" s="10" t="str">
        <f ca="1">IF(trans!$B36="","",IF(B36=1,trans!A36,A35))</f>
        <v/>
      </c>
      <c r="B36" s="10" t="str">
        <f ca="1">IF(trans!$B36="","",IF(trans!A36="",B35+1,1))</f>
        <v/>
      </c>
      <c r="C36" s="10" t="str">
        <f ca="1">IF(trans!B36="","",IF(ISNA(MATCH(trans!B36,原簿!$E$2:$E$1501,0)),"×",INDEX(原簿!$I$2:$I$1501,MATCH(trans!B36,原簿!$E$2:$E$1501,0),1)))</f>
        <v/>
      </c>
      <c r="D36" s="10" t="str">
        <f ca="1">IF(trans!B36="","",IF(ISNA(MATCH(trans!B36,trans!$E$2:$E$1501,0)),"×",TEXT(INDEX(答案!$A$2:$A$1501,MATCH(trans!B36,trans!$E$2:$E$1501,0)),"00")&amp;"-"&amp;TEXT(INDEX(答案!$B$2:$B$1501,MATCH(trans!B36,trans!$E$2:$E$1501,0)),"000")))</f>
        <v/>
      </c>
      <c r="E36" s="10" t="str">
        <f ca="1">IF(trans!B36="","",IF(ISNA(MATCH(trans!B36,trans!$B$1:$B35,0)),"",TEXT(INDEX($A$1:$A35,MATCH(trans!B36,trans!$B$1:$B35,0)),"00")&amp;"-"&amp;TEXT(INDEX($B$1:$B35,MATCH(trans!B36,trans!$B$1:$B35,0)),"000")))</f>
        <v/>
      </c>
      <c r="H36" s="8"/>
      <c r="I36" s="8"/>
      <c r="J36" s="8"/>
      <c r="K36" s="8"/>
      <c r="L36" s="8"/>
      <c r="M36" s="8"/>
      <c r="N36" s="8"/>
      <c r="O36" s="8"/>
    </row>
    <row r="37" spans="1:15" x14ac:dyDescent="0.55000000000000004">
      <c r="A37" s="10" t="str">
        <f ca="1">IF(trans!$B37="","",IF(B37=1,trans!A37,A36))</f>
        <v/>
      </c>
      <c r="B37" s="10" t="str">
        <f ca="1">IF(trans!$B37="","",IF(trans!A37="",B36+1,1))</f>
        <v/>
      </c>
      <c r="C37" s="10" t="str">
        <f ca="1">IF(trans!B37="","",IF(ISNA(MATCH(trans!B37,原簿!$E$2:$E$1501,0)),"×",INDEX(原簿!$I$2:$I$1501,MATCH(trans!B37,原簿!$E$2:$E$1501,0),1)))</f>
        <v/>
      </c>
      <c r="D37" s="10" t="str">
        <f ca="1">IF(trans!B37="","",IF(ISNA(MATCH(trans!B37,trans!$E$2:$E$1501,0)),"×",TEXT(INDEX(答案!$A$2:$A$1501,MATCH(trans!B37,trans!$E$2:$E$1501,0)),"00")&amp;"-"&amp;TEXT(INDEX(答案!$B$2:$B$1501,MATCH(trans!B37,trans!$E$2:$E$1501,0)),"000")))</f>
        <v/>
      </c>
      <c r="E37" s="10" t="str">
        <f ca="1">IF(trans!B37="","",IF(ISNA(MATCH(trans!B37,trans!$B$1:$B36,0)),"",TEXT(INDEX($A$1:$A36,MATCH(trans!B37,trans!$B$1:$B36,0)),"00")&amp;"-"&amp;TEXT(INDEX($B$1:$B36,MATCH(trans!B37,trans!$B$1:$B36,0)),"000")))</f>
        <v/>
      </c>
      <c r="H37" s="8"/>
      <c r="I37" s="8"/>
      <c r="J37" s="8"/>
      <c r="K37" s="8"/>
      <c r="L37" s="8"/>
      <c r="M37" s="8"/>
      <c r="N37" s="8"/>
      <c r="O37" s="8"/>
    </row>
    <row r="38" spans="1:15" x14ac:dyDescent="0.55000000000000004">
      <c r="A38" s="10" t="str">
        <f ca="1">IF(trans!$B38="","",IF(B38=1,trans!A38,A37))</f>
        <v/>
      </c>
      <c r="B38" s="10" t="str">
        <f ca="1">IF(trans!$B38="","",IF(trans!A38="",B37+1,1))</f>
        <v/>
      </c>
      <c r="C38" s="10" t="str">
        <f ca="1">IF(trans!B38="","",IF(ISNA(MATCH(trans!B38,原簿!$E$2:$E$1501,0)),"×",INDEX(原簿!$I$2:$I$1501,MATCH(trans!B38,原簿!$E$2:$E$1501,0),1)))</f>
        <v/>
      </c>
      <c r="D38" s="10" t="str">
        <f ca="1">IF(trans!B38="","",IF(ISNA(MATCH(trans!B38,trans!$E$2:$E$1501,0)),"×",TEXT(INDEX(答案!$A$2:$A$1501,MATCH(trans!B38,trans!$E$2:$E$1501,0)),"00")&amp;"-"&amp;TEXT(INDEX(答案!$B$2:$B$1501,MATCH(trans!B38,trans!$E$2:$E$1501,0)),"000")))</f>
        <v/>
      </c>
      <c r="E38" s="10" t="str">
        <f ca="1">IF(trans!B38="","",IF(ISNA(MATCH(trans!B38,trans!$B$1:$B37,0)),"",TEXT(INDEX($A$1:$A37,MATCH(trans!B38,trans!$B$1:$B37,0)),"00")&amp;"-"&amp;TEXT(INDEX($B$1:$B37,MATCH(trans!B38,trans!$B$1:$B37,0)),"000")))</f>
        <v/>
      </c>
      <c r="H38" s="8"/>
      <c r="I38" s="8"/>
      <c r="J38" s="8"/>
      <c r="K38" s="8"/>
      <c r="L38" s="8"/>
      <c r="M38" s="8"/>
      <c r="N38" s="8"/>
      <c r="O38" s="8"/>
    </row>
    <row r="39" spans="1:15" x14ac:dyDescent="0.55000000000000004">
      <c r="A39" s="10" t="str">
        <f ca="1">IF(trans!$B39="","",IF(B39=1,trans!A39,A38))</f>
        <v/>
      </c>
      <c r="B39" s="10" t="str">
        <f ca="1">IF(trans!$B39="","",IF(trans!A39="",B38+1,1))</f>
        <v/>
      </c>
      <c r="C39" s="10" t="str">
        <f ca="1">IF(trans!B39="","",IF(ISNA(MATCH(trans!B39,原簿!$E$2:$E$1501,0)),"×",INDEX(原簿!$I$2:$I$1501,MATCH(trans!B39,原簿!$E$2:$E$1501,0),1)))</f>
        <v/>
      </c>
      <c r="D39" s="10" t="str">
        <f ca="1">IF(trans!B39="","",IF(ISNA(MATCH(trans!B39,trans!$E$2:$E$1501,0)),"×",TEXT(INDEX(答案!$A$2:$A$1501,MATCH(trans!B39,trans!$E$2:$E$1501,0)),"00")&amp;"-"&amp;TEXT(INDEX(答案!$B$2:$B$1501,MATCH(trans!B39,trans!$E$2:$E$1501,0)),"000")))</f>
        <v/>
      </c>
      <c r="E39" s="10" t="str">
        <f ca="1">IF(trans!B39="","",IF(ISNA(MATCH(trans!B39,trans!$B$1:$B38,0)),"",TEXT(INDEX($A$1:$A38,MATCH(trans!B39,trans!$B$1:$B38,0)),"00")&amp;"-"&amp;TEXT(INDEX($B$1:$B38,MATCH(trans!B39,trans!$B$1:$B38,0)),"000")))</f>
        <v/>
      </c>
      <c r="H39" s="8"/>
      <c r="I39" s="8"/>
      <c r="J39" s="8"/>
      <c r="K39" s="8"/>
      <c r="L39" s="8"/>
      <c r="M39" s="8"/>
      <c r="N39" s="8"/>
      <c r="O39" s="8"/>
    </row>
    <row r="40" spans="1:15" x14ac:dyDescent="0.55000000000000004">
      <c r="A40" s="10" t="str">
        <f ca="1">IF(trans!$B40="","",IF(B40=1,trans!A40,A39))</f>
        <v/>
      </c>
      <c r="B40" s="10" t="str">
        <f ca="1">IF(trans!$B40="","",IF(trans!A40="",B39+1,1))</f>
        <v/>
      </c>
      <c r="C40" s="10" t="str">
        <f ca="1">IF(trans!B40="","",IF(ISNA(MATCH(trans!B40,原簿!$E$2:$E$1501,0)),"×",INDEX(原簿!$I$2:$I$1501,MATCH(trans!B40,原簿!$E$2:$E$1501,0),1)))</f>
        <v/>
      </c>
      <c r="D40" s="10" t="str">
        <f ca="1">IF(trans!B40="","",IF(ISNA(MATCH(trans!B40,trans!$E$2:$E$1501,0)),"×",TEXT(INDEX(答案!$A$2:$A$1501,MATCH(trans!B40,trans!$E$2:$E$1501,0)),"00")&amp;"-"&amp;TEXT(INDEX(答案!$B$2:$B$1501,MATCH(trans!B40,trans!$E$2:$E$1501,0)),"000")))</f>
        <v/>
      </c>
      <c r="E40" s="10" t="str">
        <f ca="1">IF(trans!B40="","",IF(ISNA(MATCH(trans!B40,trans!$B$1:$B39,0)),"",TEXT(INDEX($A$1:$A39,MATCH(trans!B40,trans!$B$1:$B39,0)),"00")&amp;"-"&amp;TEXT(INDEX($B$1:$B39,MATCH(trans!B40,trans!$B$1:$B39,0)),"000")))</f>
        <v/>
      </c>
      <c r="H40" s="8"/>
      <c r="I40" s="8"/>
      <c r="J40" s="8"/>
      <c r="K40" s="8"/>
      <c r="L40" s="8"/>
      <c r="M40" s="8"/>
      <c r="N40" s="8"/>
      <c r="O40" s="8"/>
    </row>
    <row r="41" spans="1:15" x14ac:dyDescent="0.55000000000000004">
      <c r="A41" s="10" t="str">
        <f ca="1">IF(trans!$B41="","",IF(B41=1,trans!A41,A40))</f>
        <v/>
      </c>
      <c r="B41" s="10" t="str">
        <f ca="1">IF(trans!$B41="","",IF(trans!A41="",B40+1,1))</f>
        <v/>
      </c>
      <c r="C41" s="10" t="str">
        <f ca="1">IF(trans!B41="","",IF(ISNA(MATCH(trans!B41,原簿!$E$2:$E$1501,0)),"×",INDEX(原簿!$I$2:$I$1501,MATCH(trans!B41,原簿!$E$2:$E$1501,0),1)))</f>
        <v/>
      </c>
      <c r="D41" s="10" t="str">
        <f ca="1">IF(trans!B41="","",IF(ISNA(MATCH(trans!B41,trans!$E$2:$E$1501,0)),"×",TEXT(INDEX(答案!$A$2:$A$1501,MATCH(trans!B41,trans!$E$2:$E$1501,0)),"00")&amp;"-"&amp;TEXT(INDEX(答案!$B$2:$B$1501,MATCH(trans!B41,trans!$E$2:$E$1501,0)),"000")))</f>
        <v/>
      </c>
      <c r="E41" s="10" t="str">
        <f ca="1">IF(trans!B41="","",IF(ISNA(MATCH(trans!B41,trans!$B$1:$B40,0)),"",TEXT(INDEX($A$1:$A40,MATCH(trans!B41,trans!$B$1:$B40,0)),"00")&amp;"-"&amp;TEXT(INDEX($B$1:$B40,MATCH(trans!B41,trans!$B$1:$B40,0)),"000")))</f>
        <v/>
      </c>
      <c r="H41" s="8"/>
      <c r="I41" s="8"/>
      <c r="J41" s="8"/>
      <c r="K41" s="8"/>
      <c r="L41" s="8"/>
      <c r="M41" s="8"/>
      <c r="N41" s="8"/>
      <c r="O41" s="8"/>
    </row>
    <row r="42" spans="1:15" x14ac:dyDescent="0.55000000000000004">
      <c r="A42" s="10" t="str">
        <f ca="1">IF(trans!$B42="","",IF(B42=1,trans!A42,A41))</f>
        <v/>
      </c>
      <c r="B42" s="10" t="str">
        <f ca="1">IF(trans!$B42="","",IF(trans!A42="",B41+1,1))</f>
        <v/>
      </c>
      <c r="C42" s="10" t="str">
        <f ca="1">IF(trans!B42="","",IF(ISNA(MATCH(trans!B42,原簿!$E$2:$E$1501,0)),"×",INDEX(原簿!$I$2:$I$1501,MATCH(trans!B42,原簿!$E$2:$E$1501,0),1)))</f>
        <v/>
      </c>
      <c r="D42" s="10" t="str">
        <f ca="1">IF(trans!B42="","",IF(ISNA(MATCH(trans!B42,trans!$E$2:$E$1501,0)),"×",TEXT(INDEX(答案!$A$2:$A$1501,MATCH(trans!B42,trans!$E$2:$E$1501,0)),"00")&amp;"-"&amp;TEXT(INDEX(答案!$B$2:$B$1501,MATCH(trans!B42,trans!$E$2:$E$1501,0)),"000")))</f>
        <v/>
      </c>
      <c r="E42" s="10" t="str">
        <f ca="1">IF(trans!B42="","",IF(ISNA(MATCH(trans!B42,trans!$B$1:$B41,0)),"",TEXT(INDEX($A$1:$A41,MATCH(trans!B42,trans!$B$1:$B41,0)),"00")&amp;"-"&amp;TEXT(INDEX($B$1:$B41,MATCH(trans!B42,trans!$B$1:$B41,0)),"000")))</f>
        <v/>
      </c>
      <c r="H42" s="8"/>
      <c r="I42" s="8"/>
      <c r="J42" s="8"/>
      <c r="K42" s="8"/>
      <c r="L42" s="8"/>
      <c r="M42" s="8"/>
      <c r="N42" s="8"/>
      <c r="O42" s="8"/>
    </row>
    <row r="43" spans="1:15" x14ac:dyDescent="0.55000000000000004">
      <c r="A43" s="10" t="str">
        <f ca="1">IF(trans!$B43="","",IF(B43=1,trans!A43,A42))</f>
        <v/>
      </c>
      <c r="B43" s="10" t="str">
        <f ca="1">IF(trans!$B43="","",IF(trans!A43="",B42+1,1))</f>
        <v/>
      </c>
      <c r="C43" s="10" t="str">
        <f ca="1">IF(trans!B43="","",IF(ISNA(MATCH(trans!B43,原簿!$E$2:$E$1501,0)),"×",INDEX(原簿!$I$2:$I$1501,MATCH(trans!B43,原簿!$E$2:$E$1501,0),1)))</f>
        <v/>
      </c>
      <c r="D43" s="10" t="str">
        <f ca="1">IF(trans!B43="","",IF(ISNA(MATCH(trans!B43,trans!$E$2:$E$1501,0)),"×",TEXT(INDEX(答案!$A$2:$A$1501,MATCH(trans!B43,trans!$E$2:$E$1501,0)),"00")&amp;"-"&amp;TEXT(INDEX(答案!$B$2:$B$1501,MATCH(trans!B43,trans!$E$2:$E$1501,0)),"000")))</f>
        <v/>
      </c>
      <c r="E43" s="10" t="str">
        <f ca="1">IF(trans!B43="","",IF(ISNA(MATCH(trans!B43,trans!$B$1:$B42,0)),"",TEXT(INDEX($A$1:$A42,MATCH(trans!B43,trans!$B$1:$B42,0)),"00")&amp;"-"&amp;TEXT(INDEX($B$1:$B42,MATCH(trans!B43,trans!$B$1:$B42,0)),"000")))</f>
        <v/>
      </c>
      <c r="H43" s="8"/>
      <c r="I43" s="8"/>
      <c r="J43" s="8"/>
      <c r="K43" s="8"/>
      <c r="L43" s="8"/>
      <c r="M43" s="8"/>
      <c r="N43" s="8"/>
      <c r="O43" s="8"/>
    </row>
    <row r="44" spans="1:15" x14ac:dyDescent="0.55000000000000004">
      <c r="A44" s="10" t="str">
        <f ca="1">IF(trans!$B44="","",IF(B44=1,trans!A44,A43))</f>
        <v/>
      </c>
      <c r="B44" s="10" t="str">
        <f ca="1">IF(trans!$B44="","",IF(trans!A44="",B43+1,1))</f>
        <v/>
      </c>
      <c r="C44" s="10" t="str">
        <f ca="1">IF(trans!B44="","",IF(ISNA(MATCH(trans!B44,原簿!$E$2:$E$1501,0)),"×",INDEX(原簿!$I$2:$I$1501,MATCH(trans!B44,原簿!$E$2:$E$1501,0),1)))</f>
        <v/>
      </c>
      <c r="D44" s="10" t="str">
        <f ca="1">IF(trans!B44="","",IF(ISNA(MATCH(trans!B44,trans!$E$2:$E$1501,0)),"×",TEXT(INDEX(答案!$A$2:$A$1501,MATCH(trans!B44,trans!$E$2:$E$1501,0)),"00")&amp;"-"&amp;TEXT(INDEX(答案!$B$2:$B$1501,MATCH(trans!B44,trans!$E$2:$E$1501,0)),"000")))</f>
        <v/>
      </c>
      <c r="E44" s="10" t="str">
        <f ca="1">IF(trans!B44="","",IF(ISNA(MATCH(trans!B44,trans!$B$1:$B43,0)),"",TEXT(INDEX($A$1:$A43,MATCH(trans!B44,trans!$B$1:$B43,0)),"00")&amp;"-"&amp;TEXT(INDEX($B$1:$B43,MATCH(trans!B44,trans!$B$1:$B43,0)),"000")))</f>
        <v/>
      </c>
      <c r="H44" s="8"/>
      <c r="I44" s="8"/>
      <c r="J44" s="8"/>
      <c r="K44" s="8"/>
      <c r="L44" s="8"/>
      <c r="M44" s="8"/>
      <c r="N44" s="8"/>
      <c r="O44" s="8"/>
    </row>
    <row r="45" spans="1:15" x14ac:dyDescent="0.55000000000000004">
      <c r="A45" s="10" t="str">
        <f ca="1">IF(trans!$B45="","",IF(B45=1,trans!A45,A44))</f>
        <v/>
      </c>
      <c r="B45" s="10" t="str">
        <f ca="1">IF(trans!$B45="","",IF(trans!A45="",B44+1,1))</f>
        <v/>
      </c>
      <c r="C45" s="10" t="str">
        <f ca="1">IF(trans!B45="","",IF(ISNA(MATCH(trans!B45,原簿!$E$2:$E$1501,0)),"×",INDEX(原簿!$I$2:$I$1501,MATCH(trans!B45,原簿!$E$2:$E$1501,0),1)))</f>
        <v/>
      </c>
      <c r="D45" s="10" t="str">
        <f ca="1">IF(trans!B45="","",IF(ISNA(MATCH(trans!B45,trans!$E$2:$E$1501,0)),"×",TEXT(INDEX(答案!$A$2:$A$1501,MATCH(trans!B45,trans!$E$2:$E$1501,0)),"00")&amp;"-"&amp;TEXT(INDEX(答案!$B$2:$B$1501,MATCH(trans!B45,trans!$E$2:$E$1501,0)),"000")))</f>
        <v/>
      </c>
      <c r="E45" s="10" t="str">
        <f ca="1">IF(trans!B45="","",IF(ISNA(MATCH(trans!B45,trans!$B$1:$B44,0)),"",TEXT(INDEX($A$1:$A44,MATCH(trans!B45,trans!$B$1:$B44,0)),"00")&amp;"-"&amp;TEXT(INDEX($B$1:$B44,MATCH(trans!B45,trans!$B$1:$B44,0)),"000")))</f>
        <v/>
      </c>
      <c r="H45" s="8"/>
      <c r="I45" s="8"/>
      <c r="J45" s="8"/>
      <c r="K45" s="8"/>
      <c r="L45" s="8"/>
      <c r="M45" s="8"/>
      <c r="N45" s="8"/>
      <c r="O45" s="8"/>
    </row>
    <row r="46" spans="1:15" x14ac:dyDescent="0.55000000000000004">
      <c r="A46" s="10" t="str">
        <f ca="1">IF(trans!$B46="","",IF(B46=1,trans!A46,A45))</f>
        <v/>
      </c>
      <c r="B46" s="10" t="str">
        <f ca="1">IF(trans!$B46="","",IF(trans!A46="",B45+1,1))</f>
        <v/>
      </c>
      <c r="C46" s="10" t="str">
        <f ca="1">IF(trans!B46="","",IF(ISNA(MATCH(trans!B46,原簿!$E$2:$E$1501,0)),"×",INDEX(原簿!$I$2:$I$1501,MATCH(trans!B46,原簿!$E$2:$E$1501,0),1)))</f>
        <v/>
      </c>
      <c r="D46" s="10" t="str">
        <f ca="1">IF(trans!B46="","",IF(ISNA(MATCH(trans!B46,trans!$E$2:$E$1501,0)),"×",TEXT(INDEX(答案!$A$2:$A$1501,MATCH(trans!B46,trans!$E$2:$E$1501,0)),"00")&amp;"-"&amp;TEXT(INDEX(答案!$B$2:$B$1501,MATCH(trans!B46,trans!$E$2:$E$1501,0)),"000")))</f>
        <v/>
      </c>
      <c r="E46" s="10" t="str">
        <f ca="1">IF(trans!B46="","",IF(ISNA(MATCH(trans!B46,trans!$B$1:$B45,0)),"",TEXT(INDEX($A$1:$A45,MATCH(trans!B46,trans!$B$1:$B45,0)),"00")&amp;"-"&amp;TEXT(INDEX($B$1:$B45,MATCH(trans!B46,trans!$B$1:$B45,0)),"000")))</f>
        <v/>
      </c>
      <c r="H46" s="8"/>
      <c r="I46" s="8"/>
      <c r="J46" s="8"/>
      <c r="K46" s="8"/>
      <c r="L46" s="8"/>
      <c r="M46" s="8"/>
      <c r="N46" s="8"/>
      <c r="O46" s="8"/>
    </row>
    <row r="47" spans="1:15" x14ac:dyDescent="0.55000000000000004">
      <c r="A47" s="10" t="str">
        <f ca="1">IF(trans!$B47="","",IF(B47=1,trans!A47,A46))</f>
        <v/>
      </c>
      <c r="B47" s="10" t="str">
        <f ca="1">IF(trans!$B47="","",IF(trans!A47="",B46+1,1))</f>
        <v/>
      </c>
      <c r="C47" s="10" t="str">
        <f ca="1">IF(trans!B47="","",IF(ISNA(MATCH(trans!B47,原簿!$E$2:$E$1501,0)),"×",INDEX(原簿!$I$2:$I$1501,MATCH(trans!B47,原簿!$E$2:$E$1501,0),1)))</f>
        <v/>
      </c>
      <c r="D47" s="10" t="str">
        <f ca="1">IF(trans!B47="","",IF(ISNA(MATCH(trans!B47,trans!$E$2:$E$1501,0)),"×",TEXT(INDEX(答案!$A$2:$A$1501,MATCH(trans!B47,trans!$E$2:$E$1501,0)),"00")&amp;"-"&amp;TEXT(INDEX(答案!$B$2:$B$1501,MATCH(trans!B47,trans!$E$2:$E$1501,0)),"000")))</f>
        <v/>
      </c>
      <c r="E47" s="10" t="str">
        <f ca="1">IF(trans!B47="","",IF(ISNA(MATCH(trans!B47,trans!$B$1:$B46,0)),"",TEXT(INDEX($A$1:$A46,MATCH(trans!B47,trans!$B$1:$B46,0)),"00")&amp;"-"&amp;TEXT(INDEX($B$1:$B46,MATCH(trans!B47,trans!$B$1:$B46,0)),"000")))</f>
        <v/>
      </c>
      <c r="H47" s="8"/>
      <c r="I47" s="8"/>
      <c r="J47" s="8"/>
      <c r="K47" s="8"/>
      <c r="L47" s="8"/>
      <c r="M47" s="8"/>
      <c r="N47" s="8"/>
      <c r="O47" s="8"/>
    </row>
    <row r="48" spans="1:15" x14ac:dyDescent="0.55000000000000004">
      <c r="A48" s="10" t="str">
        <f ca="1">IF(trans!$B48="","",IF(B48=1,trans!A48,A47))</f>
        <v/>
      </c>
      <c r="B48" s="10" t="str">
        <f ca="1">IF(trans!$B48="","",IF(trans!A48="",B47+1,1))</f>
        <v/>
      </c>
      <c r="C48" s="10" t="str">
        <f ca="1">IF(trans!B48="","",IF(ISNA(MATCH(trans!B48,原簿!$E$2:$E$1501,0)),"×",INDEX(原簿!$I$2:$I$1501,MATCH(trans!B48,原簿!$E$2:$E$1501,0),1)))</f>
        <v/>
      </c>
      <c r="D48" s="10" t="str">
        <f ca="1">IF(trans!B48="","",IF(ISNA(MATCH(trans!B48,trans!$E$2:$E$1501,0)),"×",TEXT(INDEX(答案!$A$2:$A$1501,MATCH(trans!B48,trans!$E$2:$E$1501,0)),"00")&amp;"-"&amp;TEXT(INDEX(答案!$B$2:$B$1501,MATCH(trans!B48,trans!$E$2:$E$1501,0)),"000")))</f>
        <v/>
      </c>
      <c r="E48" s="10" t="str">
        <f ca="1">IF(trans!B48="","",IF(ISNA(MATCH(trans!B48,trans!$B$1:$B47,0)),"",TEXT(INDEX($A$1:$A47,MATCH(trans!B48,trans!$B$1:$B47,0)),"00")&amp;"-"&amp;TEXT(INDEX($B$1:$B47,MATCH(trans!B48,trans!$B$1:$B47,0)),"000")))</f>
        <v/>
      </c>
      <c r="H48" s="8"/>
      <c r="I48" s="8"/>
      <c r="J48" s="8"/>
      <c r="K48" s="8"/>
      <c r="L48" s="8"/>
      <c r="M48" s="8"/>
      <c r="N48" s="8"/>
      <c r="O48" s="8"/>
    </row>
    <row r="49" spans="1:15" x14ac:dyDescent="0.55000000000000004">
      <c r="A49" s="10" t="str">
        <f ca="1">IF(trans!$B49="","",IF(B49=1,trans!A49,A48))</f>
        <v/>
      </c>
      <c r="B49" s="10" t="str">
        <f ca="1">IF(trans!$B49="","",IF(trans!A49="",B48+1,1))</f>
        <v/>
      </c>
      <c r="C49" s="10" t="str">
        <f ca="1">IF(trans!B49="","",IF(ISNA(MATCH(trans!B49,原簿!$E$2:$E$1501,0)),"×",INDEX(原簿!$I$2:$I$1501,MATCH(trans!B49,原簿!$E$2:$E$1501,0),1)))</f>
        <v/>
      </c>
      <c r="D49" s="10" t="str">
        <f ca="1">IF(trans!B49="","",IF(ISNA(MATCH(trans!B49,trans!$E$2:$E$1501,0)),"×",TEXT(INDEX(答案!$A$2:$A$1501,MATCH(trans!B49,trans!$E$2:$E$1501,0)),"00")&amp;"-"&amp;TEXT(INDEX(答案!$B$2:$B$1501,MATCH(trans!B49,trans!$E$2:$E$1501,0)),"000")))</f>
        <v/>
      </c>
      <c r="E49" s="10" t="str">
        <f ca="1">IF(trans!B49="","",IF(ISNA(MATCH(trans!B49,trans!$B$1:$B48,0)),"",TEXT(INDEX($A$1:$A48,MATCH(trans!B49,trans!$B$1:$B48,0)),"00")&amp;"-"&amp;TEXT(INDEX($B$1:$B48,MATCH(trans!B49,trans!$B$1:$B48,0)),"000")))</f>
        <v/>
      </c>
      <c r="H49" s="8"/>
      <c r="I49" s="8"/>
      <c r="J49" s="8"/>
      <c r="K49" s="8"/>
      <c r="L49" s="8"/>
      <c r="M49" s="8"/>
      <c r="N49" s="8"/>
      <c r="O49" s="8"/>
    </row>
    <row r="50" spans="1:15" x14ac:dyDescent="0.55000000000000004">
      <c r="A50" s="10" t="str">
        <f ca="1">IF(trans!$B50="","",IF(B50=1,trans!A50,A49))</f>
        <v/>
      </c>
      <c r="B50" s="10" t="str">
        <f ca="1">IF(trans!$B50="","",IF(trans!A50="",B49+1,1))</f>
        <v/>
      </c>
      <c r="C50" s="10" t="str">
        <f ca="1">IF(trans!B50="","",IF(ISNA(MATCH(trans!B50,原簿!$E$2:$E$1501,0)),"×",INDEX(原簿!$I$2:$I$1501,MATCH(trans!B50,原簿!$E$2:$E$1501,0),1)))</f>
        <v/>
      </c>
      <c r="D50" s="10" t="str">
        <f ca="1">IF(trans!B50="","",IF(ISNA(MATCH(trans!B50,trans!$E$2:$E$1501,0)),"×",TEXT(INDEX(答案!$A$2:$A$1501,MATCH(trans!B50,trans!$E$2:$E$1501,0)),"00")&amp;"-"&amp;TEXT(INDEX(答案!$B$2:$B$1501,MATCH(trans!B50,trans!$E$2:$E$1501,0)),"000")))</f>
        <v/>
      </c>
      <c r="E50" s="10" t="str">
        <f ca="1">IF(trans!B50="","",IF(ISNA(MATCH(trans!B50,trans!$B$1:$B49,0)),"",TEXT(INDEX($A$1:$A49,MATCH(trans!B50,trans!$B$1:$B49,0)),"00")&amp;"-"&amp;TEXT(INDEX($B$1:$B49,MATCH(trans!B50,trans!$B$1:$B49,0)),"000")))</f>
        <v/>
      </c>
      <c r="H50" s="8"/>
      <c r="I50" s="8"/>
      <c r="J50" s="8"/>
      <c r="K50" s="8"/>
      <c r="L50" s="8"/>
      <c r="M50" s="8"/>
      <c r="N50" s="8"/>
      <c r="O50" s="8"/>
    </row>
    <row r="51" spans="1:15" x14ac:dyDescent="0.55000000000000004">
      <c r="A51" s="10" t="str">
        <f ca="1">IF(trans!$B51="","",IF(B51=1,trans!A51,A50))</f>
        <v/>
      </c>
      <c r="B51" s="10" t="str">
        <f ca="1">IF(trans!$B51="","",IF(trans!A51="",B50+1,1))</f>
        <v/>
      </c>
      <c r="C51" s="10" t="str">
        <f ca="1">IF(trans!B51="","",IF(ISNA(MATCH(trans!B51,原簿!$E$2:$E$1501,0)),"×",INDEX(原簿!$I$2:$I$1501,MATCH(trans!B51,原簿!$E$2:$E$1501,0),1)))</f>
        <v/>
      </c>
      <c r="D51" s="10" t="str">
        <f ca="1">IF(trans!B51="","",IF(ISNA(MATCH(trans!B51,trans!$E$2:$E$1501,0)),"×",TEXT(INDEX(答案!$A$2:$A$1501,MATCH(trans!B51,trans!$E$2:$E$1501,0)),"00")&amp;"-"&amp;TEXT(INDEX(答案!$B$2:$B$1501,MATCH(trans!B51,trans!$E$2:$E$1501,0)),"000")))</f>
        <v/>
      </c>
      <c r="E51" s="10" t="str">
        <f ca="1">IF(trans!B51="","",IF(ISNA(MATCH(trans!B51,trans!$B$1:$B50,0)),"",TEXT(INDEX($A$1:$A50,MATCH(trans!B51,trans!$B$1:$B50,0)),"00")&amp;"-"&amp;TEXT(INDEX($B$1:$B50,MATCH(trans!B51,trans!$B$1:$B50,0)),"000")))</f>
        <v/>
      </c>
      <c r="H51" s="8"/>
      <c r="I51" s="8"/>
      <c r="J51" s="8"/>
      <c r="K51" s="8"/>
      <c r="L51" s="8"/>
      <c r="M51" s="8"/>
      <c r="N51" s="8"/>
      <c r="O51" s="8"/>
    </row>
    <row r="52" spans="1:15" x14ac:dyDescent="0.55000000000000004">
      <c r="A52" s="10" t="str">
        <f ca="1">IF(trans!$B52="","",IF(B52=1,trans!A52,A51))</f>
        <v/>
      </c>
      <c r="B52" s="10" t="str">
        <f ca="1">IF(trans!$B52="","",IF(trans!A52="",B51+1,1))</f>
        <v/>
      </c>
      <c r="C52" s="10" t="str">
        <f ca="1">IF(trans!B52="","",IF(ISNA(MATCH(trans!B52,原簿!$E$2:$E$1501,0)),"×",INDEX(原簿!$I$2:$I$1501,MATCH(trans!B52,原簿!$E$2:$E$1501,0),1)))</f>
        <v/>
      </c>
      <c r="D52" s="10" t="str">
        <f ca="1">IF(trans!B52="","",IF(ISNA(MATCH(trans!B52,trans!$E$2:$E$1501,0)),"×",TEXT(INDEX(答案!$A$2:$A$1501,MATCH(trans!B52,trans!$E$2:$E$1501,0)),"00")&amp;"-"&amp;TEXT(INDEX(答案!$B$2:$B$1501,MATCH(trans!B52,trans!$E$2:$E$1501,0)),"000")))</f>
        <v/>
      </c>
      <c r="E52" s="10" t="str">
        <f ca="1">IF(trans!B52="","",IF(ISNA(MATCH(trans!B52,trans!$B$1:$B51,0)),"",TEXT(INDEX($A$1:$A51,MATCH(trans!B52,trans!$B$1:$B51,0)),"00")&amp;"-"&amp;TEXT(INDEX($B$1:$B51,MATCH(trans!B52,trans!$B$1:$B51,0)),"000")))</f>
        <v/>
      </c>
      <c r="H52" s="8"/>
      <c r="I52" s="8"/>
      <c r="J52" s="8"/>
      <c r="K52" s="8"/>
      <c r="L52" s="8"/>
      <c r="M52" s="8"/>
      <c r="N52" s="8"/>
      <c r="O52" s="8"/>
    </row>
    <row r="53" spans="1:15" x14ac:dyDescent="0.55000000000000004">
      <c r="A53" s="10" t="str">
        <f ca="1">IF(trans!$B53="","",IF(B53=1,trans!A53,A52))</f>
        <v/>
      </c>
      <c r="B53" s="10" t="str">
        <f ca="1">IF(trans!$B53="","",IF(trans!A53="",B52+1,1))</f>
        <v/>
      </c>
      <c r="C53" s="10" t="str">
        <f ca="1">IF(trans!B53="","",IF(ISNA(MATCH(trans!B53,原簿!$E$2:$E$1501,0)),"×",INDEX(原簿!$I$2:$I$1501,MATCH(trans!B53,原簿!$E$2:$E$1501,0),1)))</f>
        <v/>
      </c>
      <c r="D53" s="10" t="str">
        <f ca="1">IF(trans!B53="","",IF(ISNA(MATCH(trans!B53,trans!$E$2:$E$1501,0)),"×",TEXT(INDEX(答案!$A$2:$A$1501,MATCH(trans!B53,trans!$E$2:$E$1501,0)),"00")&amp;"-"&amp;TEXT(INDEX(答案!$B$2:$B$1501,MATCH(trans!B53,trans!$E$2:$E$1501,0)),"000")))</f>
        <v/>
      </c>
      <c r="E53" s="10" t="str">
        <f ca="1">IF(trans!B53="","",IF(ISNA(MATCH(trans!B53,trans!$B$1:$B52,0)),"",TEXT(INDEX($A$1:$A52,MATCH(trans!B53,trans!$B$1:$B52,0)),"00")&amp;"-"&amp;TEXT(INDEX($B$1:$B52,MATCH(trans!B53,trans!$B$1:$B52,0)),"000")))</f>
        <v/>
      </c>
      <c r="H53" s="8"/>
      <c r="I53" s="8"/>
      <c r="J53" s="8"/>
      <c r="K53" s="8"/>
      <c r="L53" s="8"/>
      <c r="M53" s="8"/>
      <c r="N53" s="8"/>
      <c r="O53" s="8"/>
    </row>
    <row r="54" spans="1:15" x14ac:dyDescent="0.55000000000000004">
      <c r="A54" s="10" t="str">
        <f ca="1">IF(trans!$B54="","",IF(B54=1,trans!A54,A53))</f>
        <v/>
      </c>
      <c r="B54" s="10" t="str">
        <f ca="1">IF(trans!$B54="","",IF(trans!A54="",B53+1,1))</f>
        <v/>
      </c>
      <c r="C54" s="10" t="str">
        <f ca="1">IF(trans!B54="","",IF(ISNA(MATCH(trans!B54,原簿!$E$2:$E$1501,0)),"×",INDEX(原簿!$I$2:$I$1501,MATCH(trans!B54,原簿!$E$2:$E$1501,0),1)))</f>
        <v/>
      </c>
      <c r="D54" s="10" t="str">
        <f ca="1">IF(trans!B54="","",IF(ISNA(MATCH(trans!B54,trans!$E$2:$E$1501,0)),"×",TEXT(INDEX(答案!$A$2:$A$1501,MATCH(trans!B54,trans!$E$2:$E$1501,0)),"00")&amp;"-"&amp;TEXT(INDEX(答案!$B$2:$B$1501,MATCH(trans!B54,trans!$E$2:$E$1501,0)),"000")))</f>
        <v/>
      </c>
      <c r="E54" s="10" t="str">
        <f ca="1">IF(trans!B54="","",IF(ISNA(MATCH(trans!B54,trans!$B$1:$B53,0)),"",TEXT(INDEX($A$1:$A53,MATCH(trans!B54,trans!$B$1:$B53,0)),"00")&amp;"-"&amp;TEXT(INDEX($B$1:$B53,MATCH(trans!B54,trans!$B$1:$B53,0)),"000")))</f>
        <v/>
      </c>
      <c r="H54" s="8"/>
      <c r="I54" s="8"/>
      <c r="J54" s="8"/>
      <c r="K54" s="8"/>
      <c r="L54" s="8"/>
      <c r="M54" s="8"/>
      <c r="N54" s="8"/>
      <c r="O54" s="8"/>
    </row>
    <row r="55" spans="1:15" x14ac:dyDescent="0.55000000000000004">
      <c r="A55" s="10" t="str">
        <f ca="1">IF(trans!$B55="","",IF(B55=1,trans!A55,A54))</f>
        <v/>
      </c>
      <c r="B55" s="10" t="str">
        <f ca="1">IF(trans!$B55="","",IF(trans!A55="",B54+1,1))</f>
        <v/>
      </c>
      <c r="C55" s="10" t="str">
        <f ca="1">IF(trans!B55="","",IF(ISNA(MATCH(trans!B55,原簿!$E$2:$E$1501,0)),"×",INDEX(原簿!$I$2:$I$1501,MATCH(trans!B55,原簿!$E$2:$E$1501,0),1)))</f>
        <v/>
      </c>
      <c r="D55" s="10" t="str">
        <f ca="1">IF(trans!B55="","",IF(ISNA(MATCH(trans!B55,trans!$E$2:$E$1501,0)),"×",TEXT(INDEX(答案!$A$2:$A$1501,MATCH(trans!B55,trans!$E$2:$E$1501,0)),"00")&amp;"-"&amp;TEXT(INDEX(答案!$B$2:$B$1501,MATCH(trans!B55,trans!$E$2:$E$1501,0)),"000")))</f>
        <v/>
      </c>
      <c r="E55" s="10" t="str">
        <f ca="1">IF(trans!B55="","",IF(ISNA(MATCH(trans!B55,trans!$B$1:$B54,0)),"",TEXT(INDEX($A$1:$A54,MATCH(trans!B55,trans!$B$1:$B54,0)),"00")&amp;"-"&amp;TEXT(INDEX($B$1:$B54,MATCH(trans!B55,trans!$B$1:$B54,0)),"000")))</f>
        <v/>
      </c>
      <c r="H55" s="8"/>
      <c r="I55" s="8"/>
      <c r="J55" s="8"/>
      <c r="K55" s="8"/>
      <c r="L55" s="8"/>
      <c r="M55" s="8"/>
      <c r="N55" s="8"/>
      <c r="O55" s="8"/>
    </row>
    <row r="56" spans="1:15" x14ac:dyDescent="0.55000000000000004">
      <c r="A56" s="10" t="str">
        <f ca="1">IF(trans!$B56="","",IF(B56=1,trans!A56,A55))</f>
        <v/>
      </c>
      <c r="B56" s="10" t="str">
        <f ca="1">IF(trans!$B56="","",IF(trans!A56="",B55+1,1))</f>
        <v/>
      </c>
      <c r="C56" s="10" t="str">
        <f ca="1">IF(trans!B56="","",IF(ISNA(MATCH(trans!B56,原簿!$E$2:$E$1501,0)),"×",INDEX(原簿!$I$2:$I$1501,MATCH(trans!B56,原簿!$E$2:$E$1501,0),1)))</f>
        <v/>
      </c>
      <c r="D56" s="10" t="str">
        <f ca="1">IF(trans!B56="","",IF(ISNA(MATCH(trans!B56,trans!$E$2:$E$1501,0)),"×",TEXT(INDEX(答案!$A$2:$A$1501,MATCH(trans!B56,trans!$E$2:$E$1501,0)),"00")&amp;"-"&amp;TEXT(INDEX(答案!$B$2:$B$1501,MATCH(trans!B56,trans!$E$2:$E$1501,0)),"000")))</f>
        <v/>
      </c>
      <c r="E56" s="10" t="str">
        <f ca="1">IF(trans!B56="","",IF(ISNA(MATCH(trans!B56,trans!$B$1:$B55,0)),"",TEXT(INDEX($A$1:$A55,MATCH(trans!B56,trans!$B$1:$B55,0)),"00")&amp;"-"&amp;TEXT(INDEX($B$1:$B55,MATCH(trans!B56,trans!$B$1:$B55,0)),"000")))</f>
        <v/>
      </c>
      <c r="H56" s="8"/>
      <c r="I56" s="8"/>
      <c r="J56" s="8"/>
      <c r="K56" s="8"/>
      <c r="L56" s="8"/>
      <c r="M56" s="8"/>
      <c r="N56" s="8"/>
      <c r="O56" s="8"/>
    </row>
    <row r="57" spans="1:15" x14ac:dyDescent="0.55000000000000004">
      <c r="A57" s="10" t="str">
        <f ca="1">IF(trans!$B57="","",IF(B57=1,trans!A57,A56))</f>
        <v/>
      </c>
      <c r="B57" s="10" t="str">
        <f ca="1">IF(trans!$B57="","",IF(trans!A57="",B56+1,1))</f>
        <v/>
      </c>
      <c r="C57" s="10" t="str">
        <f ca="1">IF(trans!B57="","",IF(ISNA(MATCH(trans!B57,原簿!$E$2:$E$1501,0)),"×",INDEX(原簿!$I$2:$I$1501,MATCH(trans!B57,原簿!$E$2:$E$1501,0),1)))</f>
        <v/>
      </c>
      <c r="D57" s="10" t="str">
        <f ca="1">IF(trans!B57="","",IF(ISNA(MATCH(trans!B57,trans!$E$2:$E$1501,0)),"×",TEXT(INDEX(答案!$A$2:$A$1501,MATCH(trans!B57,trans!$E$2:$E$1501,0)),"00")&amp;"-"&amp;TEXT(INDEX(答案!$B$2:$B$1501,MATCH(trans!B57,trans!$E$2:$E$1501,0)),"000")))</f>
        <v/>
      </c>
      <c r="E57" s="10" t="str">
        <f ca="1">IF(trans!B57="","",IF(ISNA(MATCH(trans!B57,trans!$B$1:$B56,0)),"",TEXT(INDEX($A$1:$A56,MATCH(trans!B57,trans!$B$1:$B56,0)),"00")&amp;"-"&amp;TEXT(INDEX($B$1:$B56,MATCH(trans!B57,trans!$B$1:$B56,0)),"000")))</f>
        <v/>
      </c>
      <c r="H57" s="8"/>
      <c r="I57" s="8"/>
      <c r="J57" s="8"/>
      <c r="K57" s="8"/>
      <c r="L57" s="8"/>
      <c r="M57" s="8"/>
      <c r="N57" s="8"/>
      <c r="O57" s="8"/>
    </row>
    <row r="58" spans="1:15" x14ac:dyDescent="0.55000000000000004">
      <c r="A58" s="10" t="str">
        <f ca="1">IF(trans!$B58="","",IF(B58=1,trans!A58,A57))</f>
        <v/>
      </c>
      <c r="B58" s="10" t="str">
        <f ca="1">IF(trans!$B58="","",IF(trans!A58="",B57+1,1))</f>
        <v/>
      </c>
      <c r="C58" s="10" t="str">
        <f ca="1">IF(trans!B58="","",IF(ISNA(MATCH(trans!B58,原簿!$E$2:$E$1501,0)),"×",INDEX(原簿!$I$2:$I$1501,MATCH(trans!B58,原簿!$E$2:$E$1501,0),1)))</f>
        <v/>
      </c>
      <c r="D58" s="10" t="str">
        <f ca="1">IF(trans!B58="","",IF(ISNA(MATCH(trans!B58,trans!$E$2:$E$1501,0)),"×",TEXT(INDEX(答案!$A$2:$A$1501,MATCH(trans!B58,trans!$E$2:$E$1501,0)),"00")&amp;"-"&amp;TEXT(INDEX(答案!$B$2:$B$1501,MATCH(trans!B58,trans!$E$2:$E$1501,0)),"000")))</f>
        <v/>
      </c>
      <c r="E58" s="10" t="str">
        <f ca="1">IF(trans!B58="","",IF(ISNA(MATCH(trans!B58,trans!$B$1:$B57,0)),"",TEXT(INDEX($A$1:$A57,MATCH(trans!B58,trans!$B$1:$B57,0)),"00")&amp;"-"&amp;TEXT(INDEX($B$1:$B57,MATCH(trans!B58,trans!$B$1:$B57,0)),"000")))</f>
        <v/>
      </c>
      <c r="H58" s="8"/>
      <c r="I58" s="8"/>
      <c r="J58" s="8"/>
      <c r="K58" s="8"/>
      <c r="L58" s="8"/>
      <c r="M58" s="8"/>
      <c r="N58" s="8"/>
      <c r="O58" s="8"/>
    </row>
    <row r="59" spans="1:15" x14ac:dyDescent="0.55000000000000004">
      <c r="A59" s="10" t="str">
        <f ca="1">IF(trans!$B59="","",IF(B59=1,trans!A59,A58))</f>
        <v/>
      </c>
      <c r="B59" s="10" t="str">
        <f ca="1">IF(trans!$B59="","",IF(trans!A59="",B58+1,1))</f>
        <v/>
      </c>
      <c r="C59" s="10" t="str">
        <f ca="1">IF(trans!B59="","",IF(ISNA(MATCH(trans!B59,原簿!$E$2:$E$1501,0)),"×",INDEX(原簿!$I$2:$I$1501,MATCH(trans!B59,原簿!$E$2:$E$1501,0),1)))</f>
        <v/>
      </c>
      <c r="D59" s="10" t="str">
        <f ca="1">IF(trans!B59="","",IF(ISNA(MATCH(trans!B59,trans!$E$2:$E$1501,0)),"×",TEXT(INDEX(答案!$A$2:$A$1501,MATCH(trans!B59,trans!$E$2:$E$1501,0)),"00")&amp;"-"&amp;TEXT(INDEX(答案!$B$2:$B$1501,MATCH(trans!B59,trans!$E$2:$E$1501,0)),"000")))</f>
        <v/>
      </c>
      <c r="E59" s="10" t="str">
        <f ca="1">IF(trans!B59="","",IF(ISNA(MATCH(trans!B59,trans!$B$1:$B58,0)),"",TEXT(INDEX($A$1:$A58,MATCH(trans!B59,trans!$B$1:$B58,0)),"00")&amp;"-"&amp;TEXT(INDEX($B$1:$B58,MATCH(trans!B59,trans!$B$1:$B58,0)),"000")))</f>
        <v/>
      </c>
      <c r="H59" s="8"/>
      <c r="I59" s="8"/>
      <c r="J59" s="8"/>
      <c r="K59" s="8"/>
      <c r="L59" s="8"/>
      <c r="M59" s="8"/>
      <c r="N59" s="8"/>
      <c r="O59" s="8"/>
    </row>
    <row r="60" spans="1:15" x14ac:dyDescent="0.55000000000000004">
      <c r="A60" s="10" t="str">
        <f ca="1">IF(trans!$B60="","",IF(B60=1,trans!A60,A59))</f>
        <v/>
      </c>
      <c r="B60" s="10" t="str">
        <f ca="1">IF(trans!$B60="","",IF(trans!A60="",B59+1,1))</f>
        <v/>
      </c>
      <c r="C60" s="10" t="str">
        <f ca="1">IF(trans!B60="","",IF(ISNA(MATCH(trans!B60,原簿!$E$2:$E$1501,0)),"×",INDEX(原簿!$I$2:$I$1501,MATCH(trans!B60,原簿!$E$2:$E$1501,0),1)))</f>
        <v/>
      </c>
      <c r="D60" s="10" t="str">
        <f ca="1">IF(trans!B60="","",IF(ISNA(MATCH(trans!B60,trans!$E$2:$E$1501,0)),"×",TEXT(INDEX(答案!$A$2:$A$1501,MATCH(trans!B60,trans!$E$2:$E$1501,0)),"00")&amp;"-"&amp;TEXT(INDEX(答案!$B$2:$B$1501,MATCH(trans!B60,trans!$E$2:$E$1501,0)),"000")))</f>
        <v/>
      </c>
      <c r="E60" s="10" t="str">
        <f ca="1">IF(trans!B60="","",IF(ISNA(MATCH(trans!B60,trans!$B$1:$B59,0)),"",TEXT(INDEX($A$1:$A59,MATCH(trans!B60,trans!$B$1:$B59,0)),"00")&amp;"-"&amp;TEXT(INDEX($B$1:$B59,MATCH(trans!B60,trans!$B$1:$B59,0)),"000")))</f>
        <v/>
      </c>
      <c r="H60" s="8"/>
      <c r="I60" s="8"/>
      <c r="J60" s="8"/>
      <c r="K60" s="8"/>
      <c r="L60" s="8"/>
      <c r="M60" s="8"/>
      <c r="N60" s="8"/>
      <c r="O60" s="8"/>
    </row>
    <row r="61" spans="1:15" x14ac:dyDescent="0.55000000000000004">
      <c r="A61" s="10" t="str">
        <f ca="1">IF(trans!$B61="","",IF(B61=1,trans!A61,A60))</f>
        <v/>
      </c>
      <c r="B61" s="10" t="str">
        <f ca="1">IF(trans!$B61="","",IF(trans!A61="",B60+1,1))</f>
        <v/>
      </c>
      <c r="C61" s="10" t="str">
        <f ca="1">IF(trans!B61="","",IF(ISNA(MATCH(trans!B61,原簿!$E$2:$E$1501,0)),"×",INDEX(原簿!$I$2:$I$1501,MATCH(trans!B61,原簿!$E$2:$E$1501,0),1)))</f>
        <v/>
      </c>
      <c r="D61" s="10" t="str">
        <f ca="1">IF(trans!B61="","",IF(ISNA(MATCH(trans!B61,trans!$E$2:$E$1501,0)),"×",TEXT(INDEX(答案!$A$2:$A$1501,MATCH(trans!B61,trans!$E$2:$E$1501,0)),"00")&amp;"-"&amp;TEXT(INDEX(答案!$B$2:$B$1501,MATCH(trans!B61,trans!$E$2:$E$1501,0)),"000")))</f>
        <v/>
      </c>
      <c r="E61" s="10" t="str">
        <f ca="1">IF(trans!B61="","",IF(ISNA(MATCH(trans!B61,trans!$B$1:$B60,0)),"",TEXT(INDEX($A$1:$A60,MATCH(trans!B61,trans!$B$1:$B60,0)),"00")&amp;"-"&amp;TEXT(INDEX($B$1:$B60,MATCH(trans!B61,trans!$B$1:$B60,0)),"000")))</f>
        <v/>
      </c>
      <c r="H61" s="8"/>
      <c r="I61" s="8"/>
      <c r="J61" s="8"/>
      <c r="K61" s="8"/>
      <c r="L61" s="8"/>
      <c r="M61" s="8"/>
      <c r="N61" s="8"/>
      <c r="O61" s="8"/>
    </row>
    <row r="62" spans="1:15" x14ac:dyDescent="0.55000000000000004">
      <c r="A62" s="10" t="str">
        <f ca="1">IF(trans!$B62="","",IF(B62=1,trans!A62,A61))</f>
        <v/>
      </c>
      <c r="B62" s="10" t="str">
        <f ca="1">IF(trans!$B62="","",IF(trans!A62="",B61+1,1))</f>
        <v/>
      </c>
      <c r="C62" s="10" t="str">
        <f ca="1">IF(trans!B62="","",IF(ISNA(MATCH(trans!B62,原簿!$E$2:$E$1501,0)),"×",INDEX(原簿!$I$2:$I$1501,MATCH(trans!B62,原簿!$E$2:$E$1501,0),1)))</f>
        <v/>
      </c>
      <c r="D62" s="10" t="str">
        <f ca="1">IF(trans!B62="","",IF(ISNA(MATCH(trans!B62,trans!$E$2:$E$1501,0)),"×",TEXT(INDEX(答案!$A$2:$A$1501,MATCH(trans!B62,trans!$E$2:$E$1501,0)),"00")&amp;"-"&amp;TEXT(INDEX(答案!$B$2:$B$1501,MATCH(trans!B62,trans!$E$2:$E$1501,0)),"000")))</f>
        <v/>
      </c>
      <c r="E62" s="10" t="str">
        <f ca="1">IF(trans!B62="","",IF(ISNA(MATCH(trans!B62,trans!$B$1:$B61,0)),"",TEXT(INDEX($A$1:$A61,MATCH(trans!B62,trans!$B$1:$B61,0)),"00")&amp;"-"&amp;TEXT(INDEX($B$1:$B61,MATCH(trans!B62,trans!$B$1:$B61,0)),"000")))</f>
        <v/>
      </c>
      <c r="H62" s="8"/>
      <c r="I62" s="8"/>
      <c r="J62" s="8"/>
      <c r="K62" s="8"/>
      <c r="L62" s="8"/>
      <c r="M62" s="8"/>
      <c r="N62" s="8"/>
      <c r="O62" s="8"/>
    </row>
    <row r="63" spans="1:15" x14ac:dyDescent="0.55000000000000004">
      <c r="A63" s="10" t="str">
        <f ca="1">IF(trans!$B63="","",IF(B63=1,trans!A63,A62))</f>
        <v/>
      </c>
      <c r="B63" s="10" t="str">
        <f ca="1">IF(trans!$B63="","",IF(trans!A63="",B62+1,1))</f>
        <v/>
      </c>
      <c r="C63" s="10" t="str">
        <f ca="1">IF(trans!B63="","",IF(ISNA(MATCH(trans!B63,原簿!$E$2:$E$1501,0)),"×",INDEX(原簿!$I$2:$I$1501,MATCH(trans!B63,原簿!$E$2:$E$1501,0),1)))</f>
        <v/>
      </c>
      <c r="D63" s="10" t="str">
        <f ca="1">IF(trans!B63="","",IF(ISNA(MATCH(trans!B63,trans!$E$2:$E$1501,0)),"×",TEXT(INDEX(答案!$A$2:$A$1501,MATCH(trans!B63,trans!$E$2:$E$1501,0)),"00")&amp;"-"&amp;TEXT(INDEX(答案!$B$2:$B$1501,MATCH(trans!B63,trans!$E$2:$E$1501,0)),"000")))</f>
        <v/>
      </c>
      <c r="E63" s="10" t="str">
        <f ca="1">IF(trans!B63="","",IF(ISNA(MATCH(trans!B63,trans!$B$1:$B62,0)),"",TEXT(INDEX($A$1:$A62,MATCH(trans!B63,trans!$B$1:$B62,0)),"00")&amp;"-"&amp;TEXT(INDEX($B$1:$B62,MATCH(trans!B63,trans!$B$1:$B62,0)),"000")))</f>
        <v/>
      </c>
      <c r="H63" s="8"/>
      <c r="I63" s="8"/>
      <c r="J63" s="8"/>
      <c r="K63" s="8"/>
      <c r="L63" s="8"/>
      <c r="M63" s="8"/>
      <c r="N63" s="8"/>
      <c r="O63" s="8"/>
    </row>
    <row r="64" spans="1:15" x14ac:dyDescent="0.55000000000000004">
      <c r="A64" s="10" t="str">
        <f ca="1">IF(trans!$B64="","",IF(B64=1,trans!A64,A63))</f>
        <v/>
      </c>
      <c r="B64" s="10" t="str">
        <f ca="1">IF(trans!$B64="","",IF(trans!A64="",B63+1,1))</f>
        <v/>
      </c>
      <c r="C64" s="10" t="str">
        <f ca="1">IF(trans!B64="","",IF(ISNA(MATCH(trans!B64,原簿!$E$2:$E$1501,0)),"×",INDEX(原簿!$I$2:$I$1501,MATCH(trans!B64,原簿!$E$2:$E$1501,0),1)))</f>
        <v/>
      </c>
      <c r="D64" s="10" t="str">
        <f ca="1">IF(trans!B64="","",IF(ISNA(MATCH(trans!B64,trans!$E$2:$E$1501,0)),"×",TEXT(INDEX(答案!$A$2:$A$1501,MATCH(trans!B64,trans!$E$2:$E$1501,0)),"00")&amp;"-"&amp;TEXT(INDEX(答案!$B$2:$B$1501,MATCH(trans!B64,trans!$E$2:$E$1501,0)),"000")))</f>
        <v/>
      </c>
      <c r="E64" s="10" t="str">
        <f ca="1">IF(trans!B64="","",IF(ISNA(MATCH(trans!B64,trans!$B$1:$B63,0)),"",TEXT(INDEX($A$1:$A63,MATCH(trans!B64,trans!$B$1:$B63,0)),"00")&amp;"-"&amp;TEXT(INDEX($B$1:$B63,MATCH(trans!B64,trans!$B$1:$B63,0)),"000")))</f>
        <v/>
      </c>
      <c r="H64" s="8"/>
      <c r="I64" s="8"/>
      <c r="J64" s="8"/>
      <c r="K64" s="8"/>
      <c r="L64" s="8"/>
      <c r="M64" s="8"/>
      <c r="N64" s="8"/>
      <c r="O64" s="8"/>
    </row>
    <row r="65" spans="1:15" x14ac:dyDescent="0.55000000000000004">
      <c r="A65" s="10" t="str">
        <f ca="1">IF(trans!$B65="","",IF(B65=1,trans!A65,A64))</f>
        <v/>
      </c>
      <c r="B65" s="10" t="str">
        <f ca="1">IF(trans!$B65="","",IF(trans!A65="",B64+1,1))</f>
        <v/>
      </c>
      <c r="C65" s="10" t="str">
        <f ca="1">IF(trans!B65="","",IF(ISNA(MATCH(trans!B65,原簿!$E$2:$E$1501,0)),"×",INDEX(原簿!$I$2:$I$1501,MATCH(trans!B65,原簿!$E$2:$E$1501,0),1)))</f>
        <v/>
      </c>
      <c r="D65" s="10" t="str">
        <f ca="1">IF(trans!B65="","",IF(ISNA(MATCH(trans!B65,trans!$E$2:$E$1501,0)),"×",TEXT(INDEX(答案!$A$2:$A$1501,MATCH(trans!B65,trans!$E$2:$E$1501,0)),"00")&amp;"-"&amp;TEXT(INDEX(答案!$B$2:$B$1501,MATCH(trans!B65,trans!$E$2:$E$1501,0)),"000")))</f>
        <v/>
      </c>
      <c r="E65" s="10" t="str">
        <f ca="1">IF(trans!B65="","",IF(ISNA(MATCH(trans!B65,trans!$B$1:$B64,0)),"",TEXT(INDEX($A$1:$A64,MATCH(trans!B65,trans!$B$1:$B64,0)),"00")&amp;"-"&amp;TEXT(INDEX($B$1:$B64,MATCH(trans!B65,trans!$B$1:$B64,0)),"000")))</f>
        <v/>
      </c>
      <c r="H65" s="8"/>
      <c r="I65" s="8"/>
      <c r="J65" s="8"/>
      <c r="K65" s="8"/>
      <c r="L65" s="8"/>
      <c r="M65" s="8"/>
      <c r="N65" s="8"/>
      <c r="O65" s="8"/>
    </row>
    <row r="66" spans="1:15" x14ac:dyDescent="0.55000000000000004">
      <c r="A66" s="10" t="str">
        <f ca="1">IF(trans!$B66="","",IF(B66=1,trans!A66,A65))</f>
        <v/>
      </c>
      <c r="B66" s="10" t="str">
        <f ca="1">IF(trans!$B66="","",IF(trans!A66="",B65+1,1))</f>
        <v/>
      </c>
      <c r="C66" s="10" t="str">
        <f ca="1">IF(trans!B66="","",IF(ISNA(MATCH(trans!B66,原簿!$E$2:$E$1501,0)),"×",INDEX(原簿!$I$2:$I$1501,MATCH(trans!B66,原簿!$E$2:$E$1501,0),1)))</f>
        <v/>
      </c>
      <c r="D66" s="10" t="str">
        <f ca="1">IF(trans!B66="","",IF(ISNA(MATCH(trans!B66,trans!$E$2:$E$1501,0)),"×",TEXT(INDEX(答案!$A$2:$A$1501,MATCH(trans!B66,trans!$E$2:$E$1501,0)),"00")&amp;"-"&amp;TEXT(INDEX(答案!$B$2:$B$1501,MATCH(trans!B66,trans!$E$2:$E$1501,0)),"000")))</f>
        <v/>
      </c>
      <c r="E66" s="10" t="str">
        <f ca="1">IF(trans!B66="","",IF(ISNA(MATCH(trans!B66,trans!$B$1:$B65,0)),"",TEXT(INDEX($A$1:$A65,MATCH(trans!B66,trans!$B$1:$B65,0)),"00")&amp;"-"&amp;TEXT(INDEX($B$1:$B65,MATCH(trans!B66,trans!$B$1:$B65,0)),"000")))</f>
        <v/>
      </c>
      <c r="H66" s="8"/>
      <c r="I66" s="8"/>
      <c r="J66" s="8"/>
      <c r="K66" s="8"/>
      <c r="L66" s="8"/>
      <c r="M66" s="8"/>
      <c r="N66" s="8"/>
      <c r="O66" s="8"/>
    </row>
    <row r="67" spans="1:15" x14ac:dyDescent="0.55000000000000004">
      <c r="A67" s="10" t="str">
        <f ca="1">IF(trans!$B67="","",IF(B67=1,trans!A67,A66))</f>
        <v/>
      </c>
      <c r="B67" s="10" t="str">
        <f ca="1">IF(trans!$B67="","",IF(trans!A67="",B66+1,1))</f>
        <v/>
      </c>
      <c r="C67" s="10" t="str">
        <f ca="1">IF(trans!B67="","",IF(ISNA(MATCH(trans!B67,原簿!$E$2:$E$1501,0)),"×",INDEX(原簿!$I$2:$I$1501,MATCH(trans!B67,原簿!$E$2:$E$1501,0),1)))</f>
        <v/>
      </c>
      <c r="D67" s="10" t="str">
        <f ca="1">IF(trans!B67="","",IF(ISNA(MATCH(trans!B67,trans!$E$2:$E$1501,0)),"×",TEXT(INDEX(答案!$A$2:$A$1501,MATCH(trans!B67,trans!$E$2:$E$1501,0)),"00")&amp;"-"&amp;TEXT(INDEX(答案!$B$2:$B$1501,MATCH(trans!B67,trans!$E$2:$E$1501,0)),"000")))</f>
        <v/>
      </c>
      <c r="E67" s="10" t="str">
        <f ca="1">IF(trans!B67="","",IF(ISNA(MATCH(trans!B67,trans!$B$1:$B66,0)),"",TEXT(INDEX($A$1:$A66,MATCH(trans!B67,trans!$B$1:$B66,0)),"00")&amp;"-"&amp;TEXT(INDEX($B$1:$B66,MATCH(trans!B67,trans!$B$1:$B66,0)),"000")))</f>
        <v/>
      </c>
      <c r="H67" s="8"/>
      <c r="I67" s="8"/>
      <c r="J67" s="8"/>
      <c r="K67" s="8"/>
      <c r="L67" s="8"/>
      <c r="M67" s="8"/>
      <c r="N67" s="8"/>
      <c r="O67" s="8"/>
    </row>
    <row r="68" spans="1:15" x14ac:dyDescent="0.55000000000000004">
      <c r="A68" s="10" t="str">
        <f ca="1">IF(trans!$B68="","",IF(B68=1,trans!A68,A67))</f>
        <v/>
      </c>
      <c r="B68" s="10" t="str">
        <f ca="1">IF(trans!$B68="","",IF(trans!A68="",B67+1,1))</f>
        <v/>
      </c>
      <c r="C68" s="10" t="str">
        <f ca="1">IF(trans!B68="","",IF(ISNA(MATCH(trans!B68,原簿!$E$2:$E$1501,0)),"×",INDEX(原簿!$I$2:$I$1501,MATCH(trans!B68,原簿!$E$2:$E$1501,0),1)))</f>
        <v/>
      </c>
      <c r="D68" s="10" t="str">
        <f ca="1">IF(trans!B68="","",IF(ISNA(MATCH(trans!B68,trans!$E$2:$E$1501,0)),"×",TEXT(INDEX(答案!$A$2:$A$1501,MATCH(trans!B68,trans!$E$2:$E$1501,0)),"00")&amp;"-"&amp;TEXT(INDEX(答案!$B$2:$B$1501,MATCH(trans!B68,trans!$E$2:$E$1501,0)),"000")))</f>
        <v/>
      </c>
      <c r="E68" s="10" t="str">
        <f ca="1">IF(trans!B68="","",IF(ISNA(MATCH(trans!B68,trans!$B$1:$B67,0)),"",TEXT(INDEX($A$1:$A67,MATCH(trans!B68,trans!$B$1:$B67,0)),"00")&amp;"-"&amp;TEXT(INDEX($B$1:$B67,MATCH(trans!B68,trans!$B$1:$B67,0)),"000")))</f>
        <v/>
      </c>
      <c r="H68" s="8"/>
      <c r="I68" s="8"/>
      <c r="J68" s="8"/>
      <c r="K68" s="8"/>
      <c r="L68" s="8"/>
      <c r="M68" s="8"/>
      <c r="N68" s="8"/>
      <c r="O68" s="8"/>
    </row>
    <row r="69" spans="1:15" x14ac:dyDescent="0.55000000000000004">
      <c r="A69" s="10" t="str">
        <f ca="1">IF(trans!$B69="","",IF(B69=1,trans!A69,A68))</f>
        <v/>
      </c>
      <c r="B69" s="10" t="str">
        <f ca="1">IF(trans!$B69="","",IF(trans!A69="",B68+1,1))</f>
        <v/>
      </c>
      <c r="C69" s="10" t="str">
        <f ca="1">IF(trans!B69="","",IF(ISNA(MATCH(trans!B69,原簿!$E$2:$E$1501,0)),"×",INDEX(原簿!$I$2:$I$1501,MATCH(trans!B69,原簿!$E$2:$E$1501,0),1)))</f>
        <v/>
      </c>
      <c r="D69" s="10" t="str">
        <f ca="1">IF(trans!B69="","",IF(ISNA(MATCH(trans!B69,trans!$E$2:$E$1501,0)),"×",TEXT(INDEX(答案!$A$2:$A$1501,MATCH(trans!B69,trans!$E$2:$E$1501,0)),"00")&amp;"-"&amp;TEXT(INDEX(答案!$B$2:$B$1501,MATCH(trans!B69,trans!$E$2:$E$1501,0)),"000")))</f>
        <v/>
      </c>
      <c r="E69" s="10" t="str">
        <f ca="1">IF(trans!B69="","",IF(ISNA(MATCH(trans!B69,trans!$B$1:$B68,0)),"",TEXT(INDEX($A$1:$A68,MATCH(trans!B69,trans!$B$1:$B68,0)),"00")&amp;"-"&amp;TEXT(INDEX($B$1:$B68,MATCH(trans!B69,trans!$B$1:$B68,0)),"000")))</f>
        <v/>
      </c>
      <c r="H69" s="8"/>
      <c r="I69" s="8"/>
      <c r="J69" s="8"/>
      <c r="K69" s="8"/>
      <c r="L69" s="8"/>
      <c r="M69" s="8"/>
      <c r="N69" s="8"/>
      <c r="O69" s="8"/>
    </row>
    <row r="70" spans="1:15" x14ac:dyDescent="0.55000000000000004">
      <c r="A70" s="10" t="str">
        <f ca="1">IF(trans!$B70="","",IF(B70=1,trans!A70,A69))</f>
        <v/>
      </c>
      <c r="B70" s="10" t="str">
        <f ca="1">IF(trans!$B70="","",IF(trans!A70="",B69+1,1))</f>
        <v/>
      </c>
      <c r="C70" s="10" t="str">
        <f ca="1">IF(trans!B70="","",IF(ISNA(MATCH(trans!B70,原簿!$E$2:$E$1501,0)),"×",INDEX(原簿!$I$2:$I$1501,MATCH(trans!B70,原簿!$E$2:$E$1501,0),1)))</f>
        <v/>
      </c>
      <c r="D70" s="10" t="str">
        <f ca="1">IF(trans!B70="","",IF(ISNA(MATCH(trans!B70,trans!$E$2:$E$1501,0)),"×",TEXT(INDEX(答案!$A$2:$A$1501,MATCH(trans!B70,trans!$E$2:$E$1501,0)),"00")&amp;"-"&amp;TEXT(INDEX(答案!$B$2:$B$1501,MATCH(trans!B70,trans!$E$2:$E$1501,0)),"000")))</f>
        <v/>
      </c>
      <c r="E70" s="10" t="str">
        <f ca="1">IF(trans!B70="","",IF(ISNA(MATCH(trans!B70,trans!$B$1:$B69,0)),"",TEXT(INDEX($A$1:$A69,MATCH(trans!B70,trans!$B$1:$B69,0)),"00")&amp;"-"&amp;TEXT(INDEX($B$1:$B69,MATCH(trans!B70,trans!$B$1:$B69,0)),"000")))</f>
        <v/>
      </c>
      <c r="H70" s="8"/>
      <c r="I70" s="8"/>
      <c r="J70" s="8"/>
      <c r="K70" s="8"/>
      <c r="L70" s="8"/>
      <c r="M70" s="8"/>
      <c r="N70" s="8"/>
      <c r="O70" s="8"/>
    </row>
    <row r="71" spans="1:15" x14ac:dyDescent="0.55000000000000004">
      <c r="A71" s="10" t="str">
        <f ca="1">IF(trans!$B71="","",IF(B71=1,trans!A71,A70))</f>
        <v/>
      </c>
      <c r="B71" s="10" t="str">
        <f ca="1">IF(trans!$B71="","",IF(trans!A71="",B70+1,1))</f>
        <v/>
      </c>
      <c r="C71" s="10" t="str">
        <f ca="1">IF(trans!B71="","",IF(ISNA(MATCH(trans!B71,原簿!$E$2:$E$1501,0)),"×",INDEX(原簿!$I$2:$I$1501,MATCH(trans!B71,原簿!$E$2:$E$1501,0),1)))</f>
        <v/>
      </c>
      <c r="D71" s="10" t="str">
        <f ca="1">IF(trans!B71="","",IF(ISNA(MATCH(trans!B71,trans!$E$2:$E$1501,0)),"×",TEXT(INDEX(答案!$A$2:$A$1501,MATCH(trans!B71,trans!$E$2:$E$1501,0)),"00")&amp;"-"&amp;TEXT(INDEX(答案!$B$2:$B$1501,MATCH(trans!B71,trans!$E$2:$E$1501,0)),"000")))</f>
        <v/>
      </c>
      <c r="E71" s="10" t="str">
        <f ca="1">IF(trans!B71="","",IF(ISNA(MATCH(trans!B71,trans!$B$1:$B70,0)),"",TEXT(INDEX($A$1:$A70,MATCH(trans!B71,trans!$B$1:$B70,0)),"00")&amp;"-"&amp;TEXT(INDEX($B$1:$B70,MATCH(trans!B71,trans!$B$1:$B70,0)),"000")))</f>
        <v/>
      </c>
      <c r="H71" s="8"/>
      <c r="I71" s="8"/>
      <c r="J71" s="8"/>
      <c r="K71" s="8"/>
      <c r="L71" s="8"/>
      <c r="M71" s="8"/>
      <c r="N71" s="8"/>
      <c r="O71" s="8"/>
    </row>
    <row r="72" spans="1:15" x14ac:dyDescent="0.55000000000000004">
      <c r="A72" s="10" t="str">
        <f ca="1">IF(trans!$B72="","",IF(B72=1,trans!A72,A71))</f>
        <v/>
      </c>
      <c r="B72" s="10" t="str">
        <f ca="1">IF(trans!$B72="","",IF(trans!A72="",B71+1,1))</f>
        <v/>
      </c>
      <c r="C72" s="10" t="str">
        <f ca="1">IF(trans!B72="","",IF(ISNA(MATCH(trans!B72,原簿!$E$2:$E$1501,0)),"×",INDEX(原簿!$I$2:$I$1501,MATCH(trans!B72,原簿!$E$2:$E$1501,0),1)))</f>
        <v/>
      </c>
      <c r="D72" s="10" t="str">
        <f ca="1">IF(trans!B72="","",IF(ISNA(MATCH(trans!B72,trans!$E$2:$E$1501,0)),"×",TEXT(INDEX(答案!$A$2:$A$1501,MATCH(trans!B72,trans!$E$2:$E$1501,0)),"00")&amp;"-"&amp;TEXT(INDEX(答案!$B$2:$B$1501,MATCH(trans!B72,trans!$E$2:$E$1501,0)),"000")))</f>
        <v/>
      </c>
      <c r="E72" s="10" t="str">
        <f ca="1">IF(trans!B72="","",IF(ISNA(MATCH(trans!B72,trans!$B$1:$B71,0)),"",TEXT(INDEX($A$1:$A71,MATCH(trans!B72,trans!$B$1:$B71,0)),"00")&amp;"-"&amp;TEXT(INDEX($B$1:$B71,MATCH(trans!B72,trans!$B$1:$B71,0)),"000")))</f>
        <v/>
      </c>
      <c r="H72" s="8"/>
      <c r="I72" s="8"/>
      <c r="J72" s="8"/>
      <c r="K72" s="8"/>
      <c r="L72" s="8"/>
      <c r="M72" s="8"/>
      <c r="N72" s="8"/>
      <c r="O72" s="8"/>
    </row>
    <row r="73" spans="1:15" x14ac:dyDescent="0.55000000000000004">
      <c r="A73" s="10" t="str">
        <f ca="1">IF(trans!$B73="","",IF(B73=1,trans!A73,A72))</f>
        <v/>
      </c>
      <c r="B73" s="10" t="str">
        <f ca="1">IF(trans!$B73="","",IF(trans!A73="",B72+1,1))</f>
        <v/>
      </c>
      <c r="C73" s="10" t="str">
        <f ca="1">IF(trans!B73="","",IF(ISNA(MATCH(trans!B73,原簿!$E$2:$E$1501,0)),"×",INDEX(原簿!$I$2:$I$1501,MATCH(trans!B73,原簿!$E$2:$E$1501,0),1)))</f>
        <v/>
      </c>
      <c r="D73" s="10" t="str">
        <f ca="1">IF(trans!B73="","",IF(ISNA(MATCH(trans!B73,trans!$E$2:$E$1501,0)),"×",TEXT(INDEX(答案!$A$2:$A$1501,MATCH(trans!B73,trans!$E$2:$E$1501,0)),"00")&amp;"-"&amp;TEXT(INDEX(答案!$B$2:$B$1501,MATCH(trans!B73,trans!$E$2:$E$1501,0)),"000")))</f>
        <v/>
      </c>
      <c r="E73" s="10" t="str">
        <f ca="1">IF(trans!B73="","",IF(ISNA(MATCH(trans!B73,trans!$B$1:$B72,0)),"",TEXT(INDEX($A$1:$A72,MATCH(trans!B73,trans!$B$1:$B72,0)),"00")&amp;"-"&amp;TEXT(INDEX($B$1:$B72,MATCH(trans!B73,trans!$B$1:$B72,0)),"000")))</f>
        <v/>
      </c>
      <c r="H73" s="8"/>
      <c r="I73" s="8"/>
      <c r="J73" s="8"/>
      <c r="K73" s="8"/>
      <c r="L73" s="8"/>
      <c r="M73" s="8"/>
      <c r="N73" s="8"/>
      <c r="O73" s="8"/>
    </row>
    <row r="74" spans="1:15" x14ac:dyDescent="0.55000000000000004">
      <c r="A74" s="10" t="str">
        <f ca="1">IF(trans!$B74="","",IF(B74=1,trans!A74,A73))</f>
        <v/>
      </c>
      <c r="B74" s="10" t="str">
        <f ca="1">IF(trans!$B74="","",IF(trans!A74="",B73+1,1))</f>
        <v/>
      </c>
      <c r="C74" s="10" t="str">
        <f ca="1">IF(trans!B74="","",IF(ISNA(MATCH(trans!B74,原簿!$E$2:$E$1501,0)),"×",INDEX(原簿!$I$2:$I$1501,MATCH(trans!B74,原簿!$E$2:$E$1501,0),1)))</f>
        <v/>
      </c>
      <c r="D74" s="10" t="str">
        <f ca="1">IF(trans!B74="","",IF(ISNA(MATCH(trans!B74,trans!$E$2:$E$1501,0)),"×",TEXT(INDEX(答案!$A$2:$A$1501,MATCH(trans!B74,trans!$E$2:$E$1501,0)),"00")&amp;"-"&amp;TEXT(INDEX(答案!$B$2:$B$1501,MATCH(trans!B74,trans!$E$2:$E$1501,0)),"000")))</f>
        <v/>
      </c>
      <c r="E74" s="10" t="str">
        <f ca="1">IF(trans!B74="","",IF(ISNA(MATCH(trans!B74,trans!$B$1:$B73,0)),"",TEXT(INDEX($A$1:$A73,MATCH(trans!B74,trans!$B$1:$B73,0)),"00")&amp;"-"&amp;TEXT(INDEX($B$1:$B73,MATCH(trans!B74,trans!$B$1:$B73,0)),"000")))</f>
        <v/>
      </c>
      <c r="H74" s="8"/>
      <c r="I74" s="8"/>
      <c r="J74" s="8"/>
      <c r="K74" s="8"/>
      <c r="L74" s="8"/>
      <c r="M74" s="8"/>
      <c r="N74" s="8"/>
      <c r="O74" s="8"/>
    </row>
    <row r="75" spans="1:15" x14ac:dyDescent="0.55000000000000004">
      <c r="A75" s="10" t="str">
        <f ca="1">IF(trans!$B75="","",IF(B75=1,trans!A75,A74))</f>
        <v/>
      </c>
      <c r="B75" s="10" t="str">
        <f ca="1">IF(trans!$B75="","",IF(trans!A75="",B74+1,1))</f>
        <v/>
      </c>
      <c r="C75" s="10" t="str">
        <f ca="1">IF(trans!B75="","",IF(ISNA(MATCH(trans!B75,原簿!$E$2:$E$1501,0)),"×",INDEX(原簿!$I$2:$I$1501,MATCH(trans!B75,原簿!$E$2:$E$1501,0),1)))</f>
        <v/>
      </c>
      <c r="D75" s="10" t="str">
        <f ca="1">IF(trans!B75="","",IF(ISNA(MATCH(trans!B75,trans!$E$2:$E$1501,0)),"×",TEXT(INDEX(答案!$A$2:$A$1501,MATCH(trans!B75,trans!$E$2:$E$1501,0)),"00")&amp;"-"&amp;TEXT(INDEX(答案!$B$2:$B$1501,MATCH(trans!B75,trans!$E$2:$E$1501,0)),"000")))</f>
        <v/>
      </c>
      <c r="E75" s="10" t="str">
        <f ca="1">IF(trans!B75="","",IF(ISNA(MATCH(trans!B75,trans!$B$1:$B74,0)),"",TEXT(INDEX($A$1:$A74,MATCH(trans!B75,trans!$B$1:$B74,0)),"00")&amp;"-"&amp;TEXT(INDEX($B$1:$B74,MATCH(trans!B75,trans!$B$1:$B74,0)),"000")))</f>
        <v/>
      </c>
      <c r="H75" s="8"/>
      <c r="I75" s="8"/>
      <c r="J75" s="8"/>
      <c r="K75" s="8"/>
      <c r="L75" s="8"/>
      <c r="M75" s="8"/>
      <c r="N75" s="8"/>
      <c r="O75" s="8"/>
    </row>
    <row r="76" spans="1:15" x14ac:dyDescent="0.55000000000000004">
      <c r="A76" s="10" t="str">
        <f ca="1">IF(trans!$B76="","",IF(B76=1,trans!A76,A75))</f>
        <v/>
      </c>
      <c r="B76" s="10" t="str">
        <f ca="1">IF(trans!$B76="","",IF(trans!A76="",B75+1,1))</f>
        <v/>
      </c>
      <c r="C76" s="10" t="str">
        <f ca="1">IF(trans!B76="","",IF(ISNA(MATCH(trans!B76,原簿!$E$2:$E$1501,0)),"×",INDEX(原簿!$I$2:$I$1501,MATCH(trans!B76,原簿!$E$2:$E$1501,0),1)))</f>
        <v/>
      </c>
      <c r="D76" s="10" t="str">
        <f ca="1">IF(trans!B76="","",IF(ISNA(MATCH(trans!B76,trans!$E$2:$E$1501,0)),"×",TEXT(INDEX(答案!$A$2:$A$1501,MATCH(trans!B76,trans!$E$2:$E$1501,0)),"00")&amp;"-"&amp;TEXT(INDEX(答案!$B$2:$B$1501,MATCH(trans!B76,trans!$E$2:$E$1501,0)),"000")))</f>
        <v/>
      </c>
      <c r="E76" s="10" t="str">
        <f ca="1">IF(trans!B76="","",IF(ISNA(MATCH(trans!B76,trans!$B$1:$B75,0)),"",TEXT(INDEX($A$1:$A75,MATCH(trans!B76,trans!$B$1:$B75,0)),"00")&amp;"-"&amp;TEXT(INDEX($B$1:$B75,MATCH(trans!B76,trans!$B$1:$B75,0)),"000")))</f>
        <v/>
      </c>
      <c r="H76" s="8"/>
      <c r="I76" s="8"/>
      <c r="J76" s="8"/>
      <c r="K76" s="8"/>
      <c r="L76" s="8"/>
      <c r="M76" s="8"/>
      <c r="N76" s="8"/>
      <c r="O76" s="8"/>
    </row>
    <row r="77" spans="1:15" x14ac:dyDescent="0.55000000000000004">
      <c r="A77" s="10" t="str">
        <f ca="1">IF(trans!$B77="","",IF(B77=1,trans!A77,A76))</f>
        <v/>
      </c>
      <c r="B77" s="10" t="str">
        <f ca="1">IF(trans!$B77="","",IF(trans!A77="",B76+1,1))</f>
        <v/>
      </c>
      <c r="C77" s="10" t="str">
        <f ca="1">IF(trans!B77="","",IF(ISNA(MATCH(trans!B77,原簿!$E$2:$E$1501,0)),"×",INDEX(原簿!$I$2:$I$1501,MATCH(trans!B77,原簿!$E$2:$E$1501,0),1)))</f>
        <v/>
      </c>
      <c r="D77" s="10" t="str">
        <f ca="1">IF(trans!B77="","",IF(ISNA(MATCH(trans!B77,trans!$E$2:$E$1501,0)),"×",TEXT(INDEX(答案!$A$2:$A$1501,MATCH(trans!B77,trans!$E$2:$E$1501,0)),"00")&amp;"-"&amp;TEXT(INDEX(答案!$B$2:$B$1501,MATCH(trans!B77,trans!$E$2:$E$1501,0)),"000")))</f>
        <v/>
      </c>
      <c r="E77" s="10" t="str">
        <f ca="1">IF(trans!B77="","",IF(ISNA(MATCH(trans!B77,trans!$B$1:$B76,0)),"",TEXT(INDEX($A$1:$A76,MATCH(trans!B77,trans!$B$1:$B76,0)),"00")&amp;"-"&amp;TEXT(INDEX($B$1:$B76,MATCH(trans!B77,trans!$B$1:$B76,0)),"000")))</f>
        <v/>
      </c>
      <c r="H77" s="8"/>
      <c r="I77" s="8"/>
      <c r="J77" s="8"/>
      <c r="K77" s="8"/>
      <c r="L77" s="8"/>
      <c r="M77" s="8"/>
      <c r="N77" s="8"/>
      <c r="O77" s="8"/>
    </row>
    <row r="78" spans="1:15" x14ac:dyDescent="0.55000000000000004">
      <c r="A78" s="10" t="str">
        <f ca="1">IF(trans!$B78="","",IF(B78=1,trans!A78,A77))</f>
        <v/>
      </c>
      <c r="B78" s="10" t="str">
        <f ca="1">IF(trans!$B78="","",IF(trans!A78="",B77+1,1))</f>
        <v/>
      </c>
      <c r="C78" s="10" t="str">
        <f ca="1">IF(trans!B78="","",IF(ISNA(MATCH(trans!B78,原簿!$E$2:$E$1501,0)),"×",INDEX(原簿!$I$2:$I$1501,MATCH(trans!B78,原簿!$E$2:$E$1501,0),1)))</f>
        <v/>
      </c>
      <c r="D78" s="10" t="str">
        <f ca="1">IF(trans!B78="","",IF(ISNA(MATCH(trans!B78,trans!$E$2:$E$1501,0)),"×",TEXT(INDEX(答案!$A$2:$A$1501,MATCH(trans!B78,trans!$E$2:$E$1501,0)),"00")&amp;"-"&amp;TEXT(INDEX(答案!$B$2:$B$1501,MATCH(trans!B78,trans!$E$2:$E$1501,0)),"000")))</f>
        <v/>
      </c>
      <c r="E78" s="10" t="str">
        <f ca="1">IF(trans!B78="","",IF(ISNA(MATCH(trans!B78,trans!$B$1:$B77,0)),"",TEXT(INDEX($A$1:$A77,MATCH(trans!B78,trans!$B$1:$B77,0)),"00")&amp;"-"&amp;TEXT(INDEX($B$1:$B77,MATCH(trans!B78,trans!$B$1:$B77,0)),"000")))</f>
        <v/>
      </c>
      <c r="H78" s="8"/>
      <c r="I78" s="8"/>
      <c r="J78" s="8"/>
      <c r="K78" s="8"/>
      <c r="L78" s="8"/>
      <c r="M78" s="8"/>
      <c r="N78" s="8"/>
      <c r="O78" s="8"/>
    </row>
    <row r="79" spans="1:15" x14ac:dyDescent="0.55000000000000004">
      <c r="A79" s="10" t="str">
        <f ca="1">IF(trans!$B79="","",IF(B79=1,trans!A79,A78))</f>
        <v/>
      </c>
      <c r="B79" s="10" t="str">
        <f ca="1">IF(trans!$B79="","",IF(trans!A79="",B78+1,1))</f>
        <v/>
      </c>
      <c r="C79" s="10" t="str">
        <f ca="1">IF(trans!B79="","",IF(ISNA(MATCH(trans!B79,原簿!$E$2:$E$1501,0)),"×",INDEX(原簿!$I$2:$I$1501,MATCH(trans!B79,原簿!$E$2:$E$1501,0),1)))</f>
        <v/>
      </c>
      <c r="D79" s="10" t="str">
        <f ca="1">IF(trans!B79="","",IF(ISNA(MATCH(trans!B79,trans!$E$2:$E$1501,0)),"×",TEXT(INDEX(答案!$A$2:$A$1501,MATCH(trans!B79,trans!$E$2:$E$1501,0)),"00")&amp;"-"&amp;TEXT(INDEX(答案!$B$2:$B$1501,MATCH(trans!B79,trans!$E$2:$E$1501,0)),"000")))</f>
        <v/>
      </c>
      <c r="E79" s="10" t="str">
        <f ca="1">IF(trans!B79="","",IF(ISNA(MATCH(trans!B79,trans!$B$1:$B78,0)),"",TEXT(INDEX($A$1:$A78,MATCH(trans!B79,trans!$B$1:$B78,0)),"00")&amp;"-"&amp;TEXT(INDEX($B$1:$B78,MATCH(trans!B79,trans!$B$1:$B78,0)),"000")))</f>
        <v/>
      </c>
      <c r="H79" s="8"/>
      <c r="I79" s="8"/>
      <c r="J79" s="8"/>
      <c r="K79" s="8"/>
      <c r="L79" s="8"/>
      <c r="M79" s="8"/>
      <c r="N79" s="8"/>
      <c r="O79" s="8"/>
    </row>
    <row r="80" spans="1:15" x14ac:dyDescent="0.55000000000000004">
      <c r="A80" s="10" t="str">
        <f ca="1">IF(trans!$B80="","",IF(B80=1,trans!A80,A79))</f>
        <v/>
      </c>
      <c r="B80" s="10" t="str">
        <f ca="1">IF(trans!$B80="","",IF(trans!A80="",B79+1,1))</f>
        <v/>
      </c>
      <c r="C80" s="10" t="str">
        <f ca="1">IF(trans!B80="","",IF(ISNA(MATCH(trans!B80,原簿!$E$2:$E$1501,0)),"×",INDEX(原簿!$I$2:$I$1501,MATCH(trans!B80,原簿!$E$2:$E$1501,0),1)))</f>
        <v/>
      </c>
      <c r="D80" s="10" t="str">
        <f ca="1">IF(trans!B80="","",IF(ISNA(MATCH(trans!B80,trans!$E$2:$E$1501,0)),"×",TEXT(INDEX(答案!$A$2:$A$1501,MATCH(trans!B80,trans!$E$2:$E$1501,0)),"00")&amp;"-"&amp;TEXT(INDEX(答案!$B$2:$B$1501,MATCH(trans!B80,trans!$E$2:$E$1501,0)),"000")))</f>
        <v/>
      </c>
      <c r="E80" s="10" t="str">
        <f ca="1">IF(trans!B80="","",IF(ISNA(MATCH(trans!B80,trans!$B$1:$B79,0)),"",TEXT(INDEX($A$1:$A79,MATCH(trans!B80,trans!$B$1:$B79,0)),"00")&amp;"-"&amp;TEXT(INDEX($B$1:$B79,MATCH(trans!B80,trans!$B$1:$B79,0)),"000")))</f>
        <v/>
      </c>
      <c r="H80" s="8"/>
      <c r="I80" s="8"/>
      <c r="J80" s="8"/>
      <c r="K80" s="8"/>
      <c r="L80" s="8"/>
      <c r="M80" s="8"/>
      <c r="N80" s="8"/>
      <c r="O80" s="8"/>
    </row>
    <row r="81" spans="1:15" x14ac:dyDescent="0.55000000000000004">
      <c r="A81" s="10" t="str">
        <f ca="1">IF(trans!$B81="","",IF(B81=1,trans!A81,A80))</f>
        <v/>
      </c>
      <c r="B81" s="10" t="str">
        <f ca="1">IF(trans!$B81="","",IF(trans!A81="",B80+1,1))</f>
        <v/>
      </c>
      <c r="C81" s="10" t="str">
        <f ca="1">IF(trans!B81="","",IF(ISNA(MATCH(trans!B81,原簿!$E$2:$E$1501,0)),"×",INDEX(原簿!$I$2:$I$1501,MATCH(trans!B81,原簿!$E$2:$E$1501,0),1)))</f>
        <v/>
      </c>
      <c r="D81" s="10" t="str">
        <f ca="1">IF(trans!B81="","",IF(ISNA(MATCH(trans!B81,trans!$E$2:$E$1501,0)),"×",TEXT(INDEX(答案!$A$2:$A$1501,MATCH(trans!B81,trans!$E$2:$E$1501,0)),"00")&amp;"-"&amp;TEXT(INDEX(答案!$B$2:$B$1501,MATCH(trans!B81,trans!$E$2:$E$1501,0)),"000")))</f>
        <v/>
      </c>
      <c r="E81" s="10" t="str">
        <f ca="1">IF(trans!B81="","",IF(ISNA(MATCH(trans!B81,trans!$B$1:$B80,0)),"",TEXT(INDEX($A$1:$A80,MATCH(trans!B81,trans!$B$1:$B80,0)),"00")&amp;"-"&amp;TEXT(INDEX($B$1:$B80,MATCH(trans!B81,trans!$B$1:$B80,0)),"000")))</f>
        <v/>
      </c>
      <c r="H81" s="8"/>
      <c r="I81" s="8"/>
      <c r="J81" s="8"/>
      <c r="K81" s="8"/>
      <c r="L81" s="8"/>
      <c r="M81" s="8"/>
      <c r="N81" s="8"/>
      <c r="O81" s="8"/>
    </row>
    <row r="82" spans="1:15" x14ac:dyDescent="0.55000000000000004">
      <c r="A82" s="10" t="str">
        <f ca="1">IF(trans!$B82="","",IF(B82=1,trans!A82,A81))</f>
        <v/>
      </c>
      <c r="B82" s="10" t="str">
        <f ca="1">IF(trans!$B82="","",IF(trans!A82="",B81+1,1))</f>
        <v/>
      </c>
      <c r="C82" s="10" t="str">
        <f ca="1">IF(trans!B82="","",IF(ISNA(MATCH(trans!B82,原簿!$E$2:$E$1501,0)),"×",INDEX(原簿!$I$2:$I$1501,MATCH(trans!B82,原簿!$E$2:$E$1501,0),1)))</f>
        <v/>
      </c>
      <c r="D82" s="10" t="str">
        <f ca="1">IF(trans!B82="","",IF(ISNA(MATCH(trans!B82,trans!$E$2:$E$1501,0)),"×",TEXT(INDEX(答案!$A$2:$A$1501,MATCH(trans!B82,trans!$E$2:$E$1501,0)),"00")&amp;"-"&amp;TEXT(INDEX(答案!$B$2:$B$1501,MATCH(trans!B82,trans!$E$2:$E$1501,0)),"000")))</f>
        <v/>
      </c>
      <c r="E82" s="10" t="str">
        <f ca="1">IF(trans!B82="","",IF(ISNA(MATCH(trans!B82,trans!$B$1:$B81,0)),"",TEXT(INDEX($A$1:$A81,MATCH(trans!B82,trans!$B$1:$B81,0)),"00")&amp;"-"&amp;TEXT(INDEX($B$1:$B81,MATCH(trans!B82,trans!$B$1:$B81,0)),"000")))</f>
        <v/>
      </c>
      <c r="H82" s="8"/>
      <c r="I82" s="8"/>
      <c r="J82" s="8"/>
      <c r="K82" s="8"/>
      <c r="L82" s="8"/>
      <c r="M82" s="8"/>
      <c r="N82" s="8"/>
      <c r="O82" s="8"/>
    </row>
    <row r="83" spans="1:15" x14ac:dyDescent="0.55000000000000004">
      <c r="A83" s="10" t="str">
        <f ca="1">IF(trans!$B83="","",IF(B83=1,trans!A83,A82))</f>
        <v/>
      </c>
      <c r="B83" s="10" t="str">
        <f ca="1">IF(trans!$B83="","",IF(trans!A83="",B82+1,1))</f>
        <v/>
      </c>
      <c r="C83" s="10" t="str">
        <f ca="1">IF(trans!B83="","",IF(ISNA(MATCH(trans!B83,原簿!$E$2:$E$1501,0)),"×",INDEX(原簿!$I$2:$I$1501,MATCH(trans!B83,原簿!$E$2:$E$1501,0),1)))</f>
        <v/>
      </c>
      <c r="D83" s="10" t="str">
        <f ca="1">IF(trans!B83="","",IF(ISNA(MATCH(trans!B83,trans!$E$2:$E$1501,0)),"×",TEXT(INDEX(答案!$A$2:$A$1501,MATCH(trans!B83,trans!$E$2:$E$1501,0)),"00")&amp;"-"&amp;TEXT(INDEX(答案!$B$2:$B$1501,MATCH(trans!B83,trans!$E$2:$E$1501,0)),"000")))</f>
        <v/>
      </c>
      <c r="E83" s="10" t="str">
        <f ca="1">IF(trans!B83="","",IF(ISNA(MATCH(trans!B83,trans!$B$1:$B82,0)),"",TEXT(INDEX($A$1:$A82,MATCH(trans!B83,trans!$B$1:$B82,0)),"00")&amp;"-"&amp;TEXT(INDEX($B$1:$B82,MATCH(trans!B83,trans!$B$1:$B82,0)),"000")))</f>
        <v/>
      </c>
      <c r="H83" s="8"/>
      <c r="I83" s="8"/>
      <c r="J83" s="8"/>
      <c r="K83" s="8"/>
      <c r="L83" s="8"/>
      <c r="M83" s="8"/>
      <c r="N83" s="8"/>
      <c r="O83" s="8"/>
    </row>
    <row r="84" spans="1:15" x14ac:dyDescent="0.55000000000000004">
      <c r="A84" s="10" t="str">
        <f ca="1">IF(trans!$B84="","",IF(B84=1,trans!A84,A83))</f>
        <v/>
      </c>
      <c r="B84" s="10" t="str">
        <f ca="1">IF(trans!$B84="","",IF(trans!A84="",B83+1,1))</f>
        <v/>
      </c>
      <c r="C84" s="10" t="str">
        <f ca="1">IF(trans!B84="","",IF(ISNA(MATCH(trans!B84,原簿!$E$2:$E$1501,0)),"×",INDEX(原簿!$I$2:$I$1501,MATCH(trans!B84,原簿!$E$2:$E$1501,0),1)))</f>
        <v/>
      </c>
      <c r="D84" s="10" t="str">
        <f ca="1">IF(trans!B84="","",IF(ISNA(MATCH(trans!B84,trans!$E$2:$E$1501,0)),"×",TEXT(INDEX(答案!$A$2:$A$1501,MATCH(trans!B84,trans!$E$2:$E$1501,0)),"00")&amp;"-"&amp;TEXT(INDEX(答案!$B$2:$B$1501,MATCH(trans!B84,trans!$E$2:$E$1501,0)),"000")))</f>
        <v/>
      </c>
      <c r="E84" s="10" t="str">
        <f ca="1">IF(trans!B84="","",IF(ISNA(MATCH(trans!B84,trans!$B$1:$B83,0)),"",TEXT(INDEX($A$1:$A83,MATCH(trans!B84,trans!$B$1:$B83,0)),"00")&amp;"-"&amp;TEXT(INDEX($B$1:$B83,MATCH(trans!B84,trans!$B$1:$B83,0)),"000")))</f>
        <v/>
      </c>
      <c r="H84" s="8"/>
      <c r="I84" s="8"/>
      <c r="J84" s="8"/>
      <c r="K84" s="8"/>
      <c r="L84" s="8"/>
      <c r="M84" s="8"/>
      <c r="N84" s="8"/>
      <c r="O84" s="8"/>
    </row>
    <row r="85" spans="1:15" x14ac:dyDescent="0.55000000000000004">
      <c r="A85" s="10" t="str">
        <f ca="1">IF(trans!$B85="","",IF(B85=1,trans!A85,A84))</f>
        <v/>
      </c>
      <c r="B85" s="10" t="str">
        <f ca="1">IF(trans!$B85="","",IF(trans!A85="",B84+1,1))</f>
        <v/>
      </c>
      <c r="C85" s="10" t="str">
        <f ca="1">IF(trans!B85="","",IF(ISNA(MATCH(trans!B85,原簿!$E$2:$E$1501,0)),"×",INDEX(原簿!$I$2:$I$1501,MATCH(trans!B85,原簿!$E$2:$E$1501,0),1)))</f>
        <v/>
      </c>
      <c r="D85" s="10" t="str">
        <f ca="1">IF(trans!B85="","",IF(ISNA(MATCH(trans!B85,trans!$E$2:$E$1501,0)),"×",TEXT(INDEX(答案!$A$2:$A$1501,MATCH(trans!B85,trans!$E$2:$E$1501,0)),"00")&amp;"-"&amp;TEXT(INDEX(答案!$B$2:$B$1501,MATCH(trans!B85,trans!$E$2:$E$1501,0)),"000")))</f>
        <v/>
      </c>
      <c r="E85" s="10" t="str">
        <f ca="1">IF(trans!B85="","",IF(ISNA(MATCH(trans!B85,trans!$B$1:$B84,0)),"",TEXT(INDEX($A$1:$A84,MATCH(trans!B85,trans!$B$1:$B84,0)),"00")&amp;"-"&amp;TEXT(INDEX($B$1:$B84,MATCH(trans!B85,trans!$B$1:$B84,0)),"000")))</f>
        <v/>
      </c>
      <c r="H85" s="8"/>
      <c r="I85" s="8"/>
      <c r="J85" s="8"/>
      <c r="K85" s="8"/>
      <c r="L85" s="8"/>
      <c r="M85" s="8"/>
      <c r="N85" s="8"/>
      <c r="O85" s="8"/>
    </row>
    <row r="86" spans="1:15" x14ac:dyDescent="0.55000000000000004">
      <c r="A86" s="10" t="str">
        <f ca="1">IF(trans!$B86="","",IF(B86=1,trans!A86,A85))</f>
        <v/>
      </c>
      <c r="B86" s="10" t="str">
        <f ca="1">IF(trans!$B86="","",IF(trans!A86="",B85+1,1))</f>
        <v/>
      </c>
      <c r="C86" s="10" t="str">
        <f ca="1">IF(trans!B86="","",IF(ISNA(MATCH(trans!B86,原簿!$E$2:$E$1501,0)),"×",INDEX(原簿!$I$2:$I$1501,MATCH(trans!B86,原簿!$E$2:$E$1501,0),1)))</f>
        <v/>
      </c>
      <c r="D86" s="10" t="str">
        <f ca="1">IF(trans!B86="","",IF(ISNA(MATCH(trans!B86,trans!$E$2:$E$1501,0)),"×",TEXT(INDEX(答案!$A$2:$A$1501,MATCH(trans!B86,trans!$E$2:$E$1501,0)),"00")&amp;"-"&amp;TEXT(INDEX(答案!$B$2:$B$1501,MATCH(trans!B86,trans!$E$2:$E$1501,0)),"000")))</f>
        <v/>
      </c>
      <c r="E86" s="10" t="str">
        <f ca="1">IF(trans!B86="","",IF(ISNA(MATCH(trans!B86,trans!$B$1:$B85,0)),"",TEXT(INDEX($A$1:$A85,MATCH(trans!B86,trans!$B$1:$B85,0)),"00")&amp;"-"&amp;TEXT(INDEX($B$1:$B85,MATCH(trans!B86,trans!$B$1:$B85,0)),"000")))</f>
        <v/>
      </c>
      <c r="H86" s="8"/>
      <c r="I86" s="8"/>
      <c r="J86" s="8"/>
      <c r="K86" s="8"/>
      <c r="L86" s="8"/>
      <c r="M86" s="8"/>
      <c r="N86" s="8"/>
      <c r="O86" s="8"/>
    </row>
    <row r="87" spans="1:15" x14ac:dyDescent="0.55000000000000004">
      <c r="A87" s="10" t="str">
        <f ca="1">IF(trans!$B87="","",IF(B87=1,trans!A87,A86))</f>
        <v/>
      </c>
      <c r="B87" s="10" t="str">
        <f ca="1">IF(trans!$B87="","",IF(trans!A87="",B86+1,1))</f>
        <v/>
      </c>
      <c r="C87" s="10" t="str">
        <f ca="1">IF(trans!B87="","",IF(ISNA(MATCH(trans!B87,原簿!$E$2:$E$1501,0)),"×",INDEX(原簿!$I$2:$I$1501,MATCH(trans!B87,原簿!$E$2:$E$1501,0),1)))</f>
        <v/>
      </c>
      <c r="D87" s="10" t="str">
        <f ca="1">IF(trans!B87="","",IF(ISNA(MATCH(trans!B87,trans!$E$2:$E$1501,0)),"×",TEXT(INDEX(答案!$A$2:$A$1501,MATCH(trans!B87,trans!$E$2:$E$1501,0)),"00")&amp;"-"&amp;TEXT(INDEX(答案!$B$2:$B$1501,MATCH(trans!B87,trans!$E$2:$E$1501,0)),"000")))</f>
        <v/>
      </c>
      <c r="E87" s="10" t="str">
        <f ca="1">IF(trans!B87="","",IF(ISNA(MATCH(trans!B87,trans!$B$1:$B86,0)),"",TEXT(INDEX($A$1:$A86,MATCH(trans!B87,trans!$B$1:$B86,0)),"00")&amp;"-"&amp;TEXT(INDEX($B$1:$B86,MATCH(trans!B87,trans!$B$1:$B86,0)),"000")))</f>
        <v/>
      </c>
      <c r="H87" s="8"/>
      <c r="I87" s="8"/>
      <c r="J87" s="8"/>
      <c r="K87" s="8"/>
      <c r="L87" s="8"/>
      <c r="M87" s="8"/>
      <c r="N87" s="8"/>
      <c r="O87" s="8"/>
    </row>
    <row r="88" spans="1:15" x14ac:dyDescent="0.55000000000000004">
      <c r="A88" s="10" t="str">
        <f ca="1">IF(trans!$B88="","",IF(B88=1,trans!A88,A87))</f>
        <v/>
      </c>
      <c r="B88" s="10" t="str">
        <f ca="1">IF(trans!$B88="","",IF(trans!A88="",B87+1,1))</f>
        <v/>
      </c>
      <c r="C88" s="10" t="str">
        <f ca="1">IF(trans!B88="","",IF(ISNA(MATCH(trans!B88,原簿!$E$2:$E$1501,0)),"×",INDEX(原簿!$I$2:$I$1501,MATCH(trans!B88,原簿!$E$2:$E$1501,0),1)))</f>
        <v/>
      </c>
      <c r="D88" s="10" t="str">
        <f ca="1">IF(trans!B88="","",IF(ISNA(MATCH(trans!B88,trans!$E$2:$E$1501,0)),"×",TEXT(INDEX(答案!$A$2:$A$1501,MATCH(trans!B88,trans!$E$2:$E$1501,0)),"00")&amp;"-"&amp;TEXT(INDEX(答案!$B$2:$B$1501,MATCH(trans!B88,trans!$E$2:$E$1501,0)),"000")))</f>
        <v/>
      </c>
      <c r="E88" s="10" t="str">
        <f ca="1">IF(trans!B88="","",IF(ISNA(MATCH(trans!B88,trans!$B$1:$B87,0)),"",TEXT(INDEX($A$1:$A87,MATCH(trans!B88,trans!$B$1:$B87,0)),"00")&amp;"-"&amp;TEXT(INDEX($B$1:$B87,MATCH(trans!B88,trans!$B$1:$B87,0)),"000")))</f>
        <v/>
      </c>
      <c r="H88" s="8"/>
      <c r="I88" s="8"/>
      <c r="J88" s="8"/>
      <c r="K88" s="8"/>
      <c r="L88" s="8"/>
      <c r="M88" s="8"/>
      <c r="N88" s="8"/>
      <c r="O88" s="8"/>
    </row>
    <row r="89" spans="1:15" x14ac:dyDescent="0.55000000000000004">
      <c r="A89" s="10" t="str">
        <f ca="1">IF(trans!$B89="","",IF(B89=1,trans!A89,A88))</f>
        <v/>
      </c>
      <c r="B89" s="10" t="str">
        <f ca="1">IF(trans!$B89="","",IF(trans!A89="",B88+1,1))</f>
        <v/>
      </c>
      <c r="C89" s="10" t="str">
        <f ca="1">IF(trans!B89="","",IF(ISNA(MATCH(trans!B89,原簿!$E$2:$E$1501,0)),"×",INDEX(原簿!$I$2:$I$1501,MATCH(trans!B89,原簿!$E$2:$E$1501,0),1)))</f>
        <v/>
      </c>
      <c r="D89" s="10" t="str">
        <f ca="1">IF(trans!B89="","",IF(ISNA(MATCH(trans!B89,trans!$E$2:$E$1501,0)),"×",TEXT(INDEX(答案!$A$2:$A$1501,MATCH(trans!B89,trans!$E$2:$E$1501,0)),"00")&amp;"-"&amp;TEXT(INDEX(答案!$B$2:$B$1501,MATCH(trans!B89,trans!$E$2:$E$1501,0)),"000")))</f>
        <v/>
      </c>
      <c r="E89" s="10" t="str">
        <f ca="1">IF(trans!B89="","",IF(ISNA(MATCH(trans!B89,trans!$B$1:$B88,0)),"",TEXT(INDEX($A$1:$A88,MATCH(trans!B89,trans!$B$1:$B88,0)),"00")&amp;"-"&amp;TEXT(INDEX($B$1:$B88,MATCH(trans!B89,trans!$B$1:$B88,0)),"000")))</f>
        <v/>
      </c>
      <c r="H89" s="8"/>
      <c r="I89" s="8"/>
      <c r="J89" s="8"/>
      <c r="K89" s="8"/>
      <c r="L89" s="8"/>
      <c r="M89" s="8"/>
      <c r="N89" s="8"/>
      <c r="O89" s="8"/>
    </row>
    <row r="90" spans="1:15" x14ac:dyDescent="0.55000000000000004">
      <c r="A90" s="10" t="str">
        <f ca="1">IF(trans!$B90="","",IF(B90=1,trans!A90,A89))</f>
        <v/>
      </c>
      <c r="B90" s="10" t="str">
        <f ca="1">IF(trans!$B90="","",IF(trans!A90="",B89+1,1))</f>
        <v/>
      </c>
      <c r="C90" s="10" t="str">
        <f ca="1">IF(trans!B90="","",IF(ISNA(MATCH(trans!B90,原簿!$E$2:$E$1501,0)),"×",INDEX(原簿!$I$2:$I$1501,MATCH(trans!B90,原簿!$E$2:$E$1501,0),1)))</f>
        <v/>
      </c>
      <c r="D90" s="10" t="str">
        <f ca="1">IF(trans!B90="","",IF(ISNA(MATCH(trans!B90,trans!$E$2:$E$1501,0)),"×",TEXT(INDEX(答案!$A$2:$A$1501,MATCH(trans!B90,trans!$E$2:$E$1501,0)),"00")&amp;"-"&amp;TEXT(INDEX(答案!$B$2:$B$1501,MATCH(trans!B90,trans!$E$2:$E$1501,0)),"000")))</f>
        <v/>
      </c>
      <c r="E90" s="10" t="str">
        <f ca="1">IF(trans!B90="","",IF(ISNA(MATCH(trans!B90,trans!$B$1:$B89,0)),"",TEXT(INDEX($A$1:$A89,MATCH(trans!B90,trans!$B$1:$B89,0)),"00")&amp;"-"&amp;TEXT(INDEX($B$1:$B89,MATCH(trans!B90,trans!$B$1:$B89,0)),"000")))</f>
        <v/>
      </c>
      <c r="H90" s="8"/>
      <c r="I90" s="8"/>
      <c r="J90" s="8"/>
      <c r="K90" s="8"/>
      <c r="L90" s="8"/>
      <c r="M90" s="8"/>
      <c r="N90" s="8"/>
      <c r="O90" s="8"/>
    </row>
    <row r="91" spans="1:15" x14ac:dyDescent="0.55000000000000004">
      <c r="A91" s="10" t="str">
        <f ca="1">IF(trans!$B91="","",IF(B91=1,trans!A91,A90))</f>
        <v/>
      </c>
      <c r="B91" s="10" t="str">
        <f ca="1">IF(trans!$B91="","",IF(trans!A91="",B90+1,1))</f>
        <v/>
      </c>
      <c r="C91" s="10" t="str">
        <f ca="1">IF(trans!B91="","",IF(ISNA(MATCH(trans!B91,原簿!$E$2:$E$1501,0)),"×",INDEX(原簿!$I$2:$I$1501,MATCH(trans!B91,原簿!$E$2:$E$1501,0),1)))</f>
        <v/>
      </c>
      <c r="D91" s="10" t="str">
        <f ca="1">IF(trans!B91="","",IF(ISNA(MATCH(trans!B91,trans!$E$2:$E$1501,0)),"×",TEXT(INDEX(答案!$A$2:$A$1501,MATCH(trans!B91,trans!$E$2:$E$1501,0)),"00")&amp;"-"&amp;TEXT(INDEX(答案!$B$2:$B$1501,MATCH(trans!B91,trans!$E$2:$E$1501,0)),"000")))</f>
        <v/>
      </c>
      <c r="E91" s="10" t="str">
        <f ca="1">IF(trans!B91="","",IF(ISNA(MATCH(trans!B91,trans!$B$1:$B90,0)),"",TEXT(INDEX($A$1:$A90,MATCH(trans!B91,trans!$B$1:$B90,0)),"00")&amp;"-"&amp;TEXT(INDEX($B$1:$B90,MATCH(trans!B91,trans!$B$1:$B90,0)),"000")))</f>
        <v/>
      </c>
      <c r="H91" s="8"/>
      <c r="I91" s="8"/>
      <c r="J91" s="8"/>
      <c r="K91" s="8"/>
      <c r="L91" s="8"/>
      <c r="M91" s="8"/>
      <c r="N91" s="8"/>
      <c r="O91" s="8"/>
    </row>
    <row r="92" spans="1:15" x14ac:dyDescent="0.55000000000000004">
      <c r="A92" s="10" t="str">
        <f ca="1">IF(trans!$B92="","",IF(B92=1,trans!A92,A91))</f>
        <v/>
      </c>
      <c r="B92" s="10" t="str">
        <f ca="1">IF(trans!$B92="","",IF(trans!A92="",B91+1,1))</f>
        <v/>
      </c>
      <c r="C92" s="10" t="str">
        <f ca="1">IF(trans!B92="","",IF(ISNA(MATCH(trans!B92,原簿!$E$2:$E$1501,0)),"×",INDEX(原簿!$I$2:$I$1501,MATCH(trans!B92,原簿!$E$2:$E$1501,0),1)))</f>
        <v/>
      </c>
      <c r="D92" s="10" t="str">
        <f ca="1">IF(trans!B92="","",IF(ISNA(MATCH(trans!B92,trans!$E$2:$E$1501,0)),"×",TEXT(INDEX(答案!$A$2:$A$1501,MATCH(trans!B92,trans!$E$2:$E$1501,0)),"00")&amp;"-"&amp;TEXT(INDEX(答案!$B$2:$B$1501,MATCH(trans!B92,trans!$E$2:$E$1501,0)),"000")))</f>
        <v/>
      </c>
      <c r="E92" s="10" t="str">
        <f ca="1">IF(trans!B92="","",IF(ISNA(MATCH(trans!B92,trans!$B$1:$B91,0)),"",TEXT(INDEX($A$1:$A91,MATCH(trans!B92,trans!$B$1:$B91,0)),"00")&amp;"-"&amp;TEXT(INDEX($B$1:$B91,MATCH(trans!B92,trans!$B$1:$B91,0)),"000")))</f>
        <v/>
      </c>
      <c r="H92" s="8"/>
      <c r="I92" s="8"/>
      <c r="J92" s="8"/>
      <c r="K92" s="8"/>
      <c r="L92" s="8"/>
      <c r="M92" s="8"/>
      <c r="N92" s="8"/>
      <c r="O92" s="8"/>
    </row>
    <row r="93" spans="1:15" x14ac:dyDescent="0.55000000000000004">
      <c r="A93" s="10" t="str">
        <f ca="1">IF(trans!$B93="","",IF(B93=1,trans!A93,A92))</f>
        <v/>
      </c>
      <c r="B93" s="10" t="str">
        <f ca="1">IF(trans!$B93="","",IF(trans!A93="",B92+1,1))</f>
        <v/>
      </c>
      <c r="C93" s="10" t="str">
        <f ca="1">IF(trans!B93="","",IF(ISNA(MATCH(trans!B93,原簿!$E$2:$E$1501,0)),"×",INDEX(原簿!$I$2:$I$1501,MATCH(trans!B93,原簿!$E$2:$E$1501,0),1)))</f>
        <v/>
      </c>
      <c r="D93" s="10" t="str">
        <f ca="1">IF(trans!B93="","",IF(ISNA(MATCH(trans!B93,trans!$E$2:$E$1501,0)),"×",TEXT(INDEX(答案!$A$2:$A$1501,MATCH(trans!B93,trans!$E$2:$E$1501,0)),"00")&amp;"-"&amp;TEXT(INDEX(答案!$B$2:$B$1501,MATCH(trans!B93,trans!$E$2:$E$1501,0)),"000")))</f>
        <v/>
      </c>
      <c r="E93" s="10" t="str">
        <f ca="1">IF(trans!B93="","",IF(ISNA(MATCH(trans!B93,trans!$B$1:$B92,0)),"",TEXT(INDEX($A$1:$A92,MATCH(trans!B93,trans!$B$1:$B92,0)),"00")&amp;"-"&amp;TEXT(INDEX($B$1:$B92,MATCH(trans!B93,trans!$B$1:$B92,0)),"000")))</f>
        <v/>
      </c>
      <c r="H93" s="8"/>
      <c r="I93" s="8"/>
      <c r="J93" s="8"/>
      <c r="K93" s="8"/>
      <c r="L93" s="8"/>
      <c r="M93" s="8"/>
      <c r="N93" s="8"/>
      <c r="O93" s="8"/>
    </row>
    <row r="94" spans="1:15" x14ac:dyDescent="0.55000000000000004">
      <c r="A94" s="10" t="str">
        <f ca="1">IF(trans!$B94="","",IF(B94=1,trans!A94,A93))</f>
        <v/>
      </c>
      <c r="B94" s="10" t="str">
        <f ca="1">IF(trans!$B94="","",IF(trans!A94="",B93+1,1))</f>
        <v/>
      </c>
      <c r="C94" s="10" t="str">
        <f ca="1">IF(trans!B94="","",IF(ISNA(MATCH(trans!B94,原簿!$E$2:$E$1501,0)),"×",INDEX(原簿!$I$2:$I$1501,MATCH(trans!B94,原簿!$E$2:$E$1501,0),1)))</f>
        <v/>
      </c>
      <c r="D94" s="10" t="str">
        <f ca="1">IF(trans!B94="","",IF(ISNA(MATCH(trans!B94,trans!$E$2:$E$1501,0)),"×",TEXT(INDEX(答案!$A$2:$A$1501,MATCH(trans!B94,trans!$E$2:$E$1501,0)),"00")&amp;"-"&amp;TEXT(INDEX(答案!$B$2:$B$1501,MATCH(trans!B94,trans!$E$2:$E$1501,0)),"000")))</f>
        <v/>
      </c>
      <c r="E94" s="10" t="str">
        <f ca="1">IF(trans!B94="","",IF(ISNA(MATCH(trans!B94,trans!$B$1:$B93,0)),"",TEXT(INDEX($A$1:$A93,MATCH(trans!B94,trans!$B$1:$B93,0)),"00")&amp;"-"&amp;TEXT(INDEX($B$1:$B93,MATCH(trans!B94,trans!$B$1:$B93,0)),"000")))</f>
        <v/>
      </c>
      <c r="H94" s="8"/>
      <c r="I94" s="8"/>
      <c r="J94" s="8"/>
      <c r="K94" s="8"/>
      <c r="L94" s="8"/>
      <c r="M94" s="8"/>
      <c r="N94" s="8"/>
      <c r="O94" s="8"/>
    </row>
    <row r="95" spans="1:15" x14ac:dyDescent="0.55000000000000004">
      <c r="A95" s="10" t="str">
        <f ca="1">IF(trans!$B95="","",IF(B95=1,trans!A95,A94))</f>
        <v/>
      </c>
      <c r="B95" s="10" t="str">
        <f ca="1">IF(trans!$B95="","",IF(trans!A95="",B94+1,1))</f>
        <v/>
      </c>
      <c r="C95" s="10" t="str">
        <f ca="1">IF(trans!B95="","",IF(ISNA(MATCH(trans!B95,原簿!$E$2:$E$1501,0)),"×",INDEX(原簿!$I$2:$I$1501,MATCH(trans!B95,原簿!$E$2:$E$1501,0),1)))</f>
        <v/>
      </c>
      <c r="D95" s="10" t="str">
        <f ca="1">IF(trans!B95="","",IF(ISNA(MATCH(trans!B95,trans!$E$2:$E$1501,0)),"×",TEXT(INDEX(答案!$A$2:$A$1501,MATCH(trans!B95,trans!$E$2:$E$1501,0)),"00")&amp;"-"&amp;TEXT(INDEX(答案!$B$2:$B$1501,MATCH(trans!B95,trans!$E$2:$E$1501,0)),"000")))</f>
        <v/>
      </c>
      <c r="E95" s="10" t="str">
        <f ca="1">IF(trans!B95="","",IF(ISNA(MATCH(trans!B95,trans!$B$1:$B94,0)),"",TEXT(INDEX($A$1:$A94,MATCH(trans!B95,trans!$B$1:$B94,0)),"00")&amp;"-"&amp;TEXT(INDEX($B$1:$B94,MATCH(trans!B95,trans!$B$1:$B94,0)),"000")))</f>
        <v/>
      </c>
      <c r="H95" s="8"/>
      <c r="I95" s="8"/>
      <c r="J95" s="8"/>
      <c r="K95" s="8"/>
      <c r="L95" s="8"/>
      <c r="M95" s="8"/>
      <c r="N95" s="8"/>
      <c r="O95" s="8"/>
    </row>
    <row r="96" spans="1:15" x14ac:dyDescent="0.55000000000000004">
      <c r="A96" s="10" t="str">
        <f ca="1">IF(trans!$B96="","",IF(B96=1,trans!A96,A95))</f>
        <v/>
      </c>
      <c r="B96" s="10" t="str">
        <f ca="1">IF(trans!$B96="","",IF(trans!A96="",B95+1,1))</f>
        <v/>
      </c>
      <c r="C96" s="10" t="str">
        <f ca="1">IF(trans!B96="","",IF(ISNA(MATCH(trans!B96,原簿!$E$2:$E$1501,0)),"×",INDEX(原簿!$I$2:$I$1501,MATCH(trans!B96,原簿!$E$2:$E$1501,0),1)))</f>
        <v/>
      </c>
      <c r="D96" s="10" t="str">
        <f ca="1">IF(trans!B96="","",IF(ISNA(MATCH(trans!B96,trans!$E$2:$E$1501,0)),"×",TEXT(INDEX(答案!$A$2:$A$1501,MATCH(trans!B96,trans!$E$2:$E$1501,0)),"00")&amp;"-"&amp;TEXT(INDEX(答案!$B$2:$B$1501,MATCH(trans!B96,trans!$E$2:$E$1501,0)),"000")))</f>
        <v/>
      </c>
      <c r="E96" s="10" t="str">
        <f ca="1">IF(trans!B96="","",IF(ISNA(MATCH(trans!B96,trans!$B$1:$B95,0)),"",TEXT(INDEX($A$1:$A95,MATCH(trans!B96,trans!$B$1:$B95,0)),"00")&amp;"-"&amp;TEXT(INDEX($B$1:$B95,MATCH(trans!B96,trans!$B$1:$B95,0)),"000")))</f>
        <v/>
      </c>
      <c r="H96" s="8"/>
      <c r="I96" s="8"/>
      <c r="J96" s="8"/>
      <c r="K96" s="8"/>
      <c r="L96" s="8"/>
      <c r="M96" s="8"/>
      <c r="N96" s="8"/>
      <c r="O96" s="8"/>
    </row>
    <row r="97" spans="1:15" x14ac:dyDescent="0.55000000000000004">
      <c r="A97" s="10" t="str">
        <f ca="1">IF(trans!$B97="","",IF(B97=1,trans!A97,A96))</f>
        <v/>
      </c>
      <c r="B97" s="10" t="str">
        <f ca="1">IF(trans!$B97="","",IF(trans!A97="",B96+1,1))</f>
        <v/>
      </c>
      <c r="C97" s="10" t="str">
        <f ca="1">IF(trans!B97="","",IF(ISNA(MATCH(trans!B97,原簿!$E$2:$E$1501,0)),"×",INDEX(原簿!$I$2:$I$1501,MATCH(trans!B97,原簿!$E$2:$E$1501,0),1)))</f>
        <v/>
      </c>
      <c r="D97" s="10" t="str">
        <f ca="1">IF(trans!B97="","",IF(ISNA(MATCH(trans!B97,trans!$E$2:$E$1501,0)),"×",TEXT(INDEX(答案!$A$2:$A$1501,MATCH(trans!B97,trans!$E$2:$E$1501,0)),"00")&amp;"-"&amp;TEXT(INDEX(答案!$B$2:$B$1501,MATCH(trans!B97,trans!$E$2:$E$1501,0)),"000")))</f>
        <v/>
      </c>
      <c r="E97" s="10" t="str">
        <f ca="1">IF(trans!B97="","",IF(ISNA(MATCH(trans!B97,trans!$B$1:$B96,0)),"",TEXT(INDEX($A$1:$A96,MATCH(trans!B97,trans!$B$1:$B96,0)),"00")&amp;"-"&amp;TEXT(INDEX($B$1:$B96,MATCH(trans!B97,trans!$B$1:$B96,0)),"000")))</f>
        <v/>
      </c>
      <c r="H97" s="8"/>
      <c r="I97" s="8"/>
      <c r="J97" s="8"/>
      <c r="K97" s="8"/>
      <c r="L97" s="8"/>
      <c r="M97" s="8"/>
      <c r="N97" s="8"/>
      <c r="O97" s="8"/>
    </row>
    <row r="98" spans="1:15" x14ac:dyDescent="0.55000000000000004">
      <c r="A98" s="10" t="str">
        <f ca="1">IF(trans!$B98="","",IF(B98=1,trans!A98,A97))</f>
        <v/>
      </c>
      <c r="B98" s="10" t="str">
        <f ca="1">IF(trans!$B98="","",IF(trans!A98="",B97+1,1))</f>
        <v/>
      </c>
      <c r="C98" s="10" t="str">
        <f ca="1">IF(trans!B98="","",IF(ISNA(MATCH(trans!B98,原簿!$E$2:$E$1501,0)),"×",INDEX(原簿!$I$2:$I$1501,MATCH(trans!B98,原簿!$E$2:$E$1501,0),1)))</f>
        <v/>
      </c>
      <c r="D98" s="10" t="str">
        <f ca="1">IF(trans!B98="","",IF(ISNA(MATCH(trans!B98,trans!$E$2:$E$1501,0)),"×",TEXT(INDEX(答案!$A$2:$A$1501,MATCH(trans!B98,trans!$E$2:$E$1501,0)),"00")&amp;"-"&amp;TEXT(INDEX(答案!$B$2:$B$1501,MATCH(trans!B98,trans!$E$2:$E$1501,0)),"000")))</f>
        <v/>
      </c>
      <c r="E98" s="10" t="str">
        <f ca="1">IF(trans!B98="","",IF(ISNA(MATCH(trans!B98,trans!$B$1:$B97,0)),"",TEXT(INDEX($A$1:$A97,MATCH(trans!B98,trans!$B$1:$B97,0)),"00")&amp;"-"&amp;TEXT(INDEX($B$1:$B97,MATCH(trans!B98,trans!$B$1:$B97,0)),"000")))</f>
        <v/>
      </c>
      <c r="H98" s="8"/>
      <c r="I98" s="8"/>
      <c r="J98" s="8"/>
      <c r="K98" s="8"/>
      <c r="L98" s="8"/>
      <c r="M98" s="8"/>
      <c r="N98" s="8"/>
      <c r="O98" s="8"/>
    </row>
    <row r="99" spans="1:15" x14ac:dyDescent="0.55000000000000004">
      <c r="A99" s="10" t="str">
        <f ca="1">IF(trans!$B99="","",IF(B99=1,trans!A99,A98))</f>
        <v/>
      </c>
      <c r="B99" s="10" t="str">
        <f ca="1">IF(trans!$B99="","",IF(trans!A99="",B98+1,1))</f>
        <v/>
      </c>
      <c r="C99" s="10" t="str">
        <f ca="1">IF(trans!B99="","",IF(ISNA(MATCH(trans!B99,原簿!$E$2:$E$1501,0)),"×",INDEX(原簿!$I$2:$I$1501,MATCH(trans!B99,原簿!$E$2:$E$1501,0),1)))</f>
        <v/>
      </c>
      <c r="D99" s="10" t="str">
        <f ca="1">IF(trans!B99="","",IF(ISNA(MATCH(trans!B99,trans!$E$2:$E$1501,0)),"×",TEXT(INDEX(答案!$A$2:$A$1501,MATCH(trans!B99,trans!$E$2:$E$1501,0)),"00")&amp;"-"&amp;TEXT(INDEX(答案!$B$2:$B$1501,MATCH(trans!B99,trans!$E$2:$E$1501,0)),"000")))</f>
        <v/>
      </c>
      <c r="E99" s="10" t="str">
        <f ca="1">IF(trans!B99="","",IF(ISNA(MATCH(trans!B99,trans!$B$1:$B98,0)),"",TEXT(INDEX($A$1:$A98,MATCH(trans!B99,trans!$B$1:$B98,0)),"00")&amp;"-"&amp;TEXT(INDEX($B$1:$B98,MATCH(trans!B99,trans!$B$1:$B98,0)),"000")))</f>
        <v/>
      </c>
      <c r="H99" s="8"/>
      <c r="I99" s="8"/>
      <c r="J99" s="8"/>
      <c r="K99" s="8"/>
      <c r="L99" s="8"/>
      <c r="M99" s="8"/>
      <c r="N99" s="8"/>
      <c r="O99" s="8"/>
    </row>
    <row r="100" spans="1:15" x14ac:dyDescent="0.55000000000000004">
      <c r="A100" s="10" t="str">
        <f ca="1">IF(trans!$B100="","",IF(B100=1,trans!A100,A99))</f>
        <v/>
      </c>
      <c r="B100" s="10" t="str">
        <f ca="1">IF(trans!$B100="","",IF(trans!A100="",B99+1,1))</f>
        <v/>
      </c>
      <c r="C100" s="10" t="str">
        <f ca="1">IF(trans!B100="","",IF(ISNA(MATCH(trans!B100,原簿!$E$2:$E$1501,0)),"×",INDEX(原簿!$I$2:$I$1501,MATCH(trans!B100,原簿!$E$2:$E$1501,0),1)))</f>
        <v/>
      </c>
      <c r="D100" s="10" t="str">
        <f ca="1">IF(trans!B100="","",IF(ISNA(MATCH(trans!B100,trans!$E$2:$E$1501,0)),"×",TEXT(INDEX(答案!$A$2:$A$1501,MATCH(trans!B100,trans!$E$2:$E$1501,0)),"00")&amp;"-"&amp;TEXT(INDEX(答案!$B$2:$B$1501,MATCH(trans!B100,trans!$E$2:$E$1501,0)),"000")))</f>
        <v/>
      </c>
      <c r="E100" s="10" t="str">
        <f ca="1">IF(trans!B100="","",IF(ISNA(MATCH(trans!B100,trans!$B$1:$B99,0)),"",TEXT(INDEX($A$1:$A99,MATCH(trans!B100,trans!$B$1:$B99,0)),"00")&amp;"-"&amp;TEXT(INDEX($B$1:$B99,MATCH(trans!B100,trans!$B$1:$B99,0)),"000")))</f>
        <v/>
      </c>
      <c r="H100" s="8"/>
      <c r="I100" s="8"/>
      <c r="J100" s="8"/>
      <c r="K100" s="8"/>
      <c r="L100" s="8"/>
      <c r="M100" s="8"/>
      <c r="N100" s="8"/>
      <c r="O100" s="8"/>
    </row>
    <row r="101" spans="1:15" x14ac:dyDescent="0.55000000000000004">
      <c r="A101" s="10" t="str">
        <f ca="1">IF(trans!$B101="","",IF(B101=1,trans!A101,A100))</f>
        <v/>
      </c>
      <c r="B101" s="10" t="str">
        <f ca="1">IF(trans!$B101="","",IF(trans!A101="",B100+1,1))</f>
        <v/>
      </c>
      <c r="C101" s="10" t="str">
        <f ca="1">IF(trans!B101="","",IF(ISNA(MATCH(trans!B101,原簿!$E$2:$E$1501,0)),"×",INDEX(原簿!$I$2:$I$1501,MATCH(trans!B101,原簿!$E$2:$E$1501,0),1)))</f>
        <v/>
      </c>
      <c r="D101" s="10" t="str">
        <f ca="1">IF(trans!B101="","",IF(ISNA(MATCH(trans!B101,trans!$E$2:$E$1501,0)),"×",TEXT(INDEX(答案!$A$2:$A$1501,MATCH(trans!B101,trans!$E$2:$E$1501,0)),"00")&amp;"-"&amp;TEXT(INDEX(答案!$B$2:$B$1501,MATCH(trans!B101,trans!$E$2:$E$1501,0)),"000")))</f>
        <v/>
      </c>
      <c r="E101" s="10" t="str">
        <f ca="1">IF(trans!B101="","",IF(ISNA(MATCH(trans!B101,trans!$B$1:$B100,0)),"",TEXT(INDEX($A$1:$A100,MATCH(trans!B101,trans!$B$1:$B100,0)),"00")&amp;"-"&amp;TEXT(INDEX($B$1:$B100,MATCH(trans!B101,trans!$B$1:$B100,0)),"000")))</f>
        <v/>
      </c>
      <c r="H101" s="8"/>
      <c r="I101" s="8"/>
      <c r="J101" s="8"/>
      <c r="K101" s="8"/>
      <c r="L101" s="8"/>
      <c r="M101" s="8"/>
      <c r="N101" s="8"/>
      <c r="O101" s="8"/>
    </row>
    <row r="102" spans="1:15" x14ac:dyDescent="0.55000000000000004">
      <c r="A102" s="10" t="str">
        <f ca="1">IF(trans!$B102="","",IF(B102=1,trans!A102,A101))</f>
        <v/>
      </c>
      <c r="B102" s="10" t="str">
        <f ca="1">IF(trans!$B102="","",IF(trans!A102="",B101+1,1))</f>
        <v/>
      </c>
      <c r="C102" s="10" t="str">
        <f ca="1">IF(trans!B102="","",IF(ISNA(MATCH(trans!B102,原簿!$E$2:$E$1501,0)),"×",INDEX(原簿!$I$2:$I$1501,MATCH(trans!B102,原簿!$E$2:$E$1501,0),1)))</f>
        <v/>
      </c>
      <c r="D102" s="10" t="str">
        <f ca="1">IF(trans!B102="","",IF(ISNA(MATCH(trans!B102,trans!$E$2:$E$1501,0)),"×",TEXT(INDEX(答案!$A$2:$A$1501,MATCH(trans!B102,trans!$E$2:$E$1501,0)),"00")&amp;"-"&amp;TEXT(INDEX(答案!$B$2:$B$1501,MATCH(trans!B102,trans!$E$2:$E$1501,0)),"000")))</f>
        <v/>
      </c>
      <c r="E102" s="10" t="str">
        <f ca="1">IF(trans!B102="","",IF(ISNA(MATCH(trans!B102,trans!$B$1:$B101,0)),"",TEXT(INDEX($A$1:$A101,MATCH(trans!B102,trans!$B$1:$B101,0)),"00")&amp;"-"&amp;TEXT(INDEX($B$1:$B101,MATCH(trans!B102,trans!$B$1:$B101,0)),"000")))</f>
        <v/>
      </c>
      <c r="H102" s="8"/>
      <c r="I102" s="8"/>
      <c r="J102" s="8"/>
      <c r="K102" s="8"/>
      <c r="L102" s="8"/>
      <c r="M102" s="8"/>
      <c r="N102" s="8"/>
      <c r="O102" s="8"/>
    </row>
    <row r="103" spans="1:15" x14ac:dyDescent="0.55000000000000004">
      <c r="A103" s="10" t="str">
        <f ca="1">IF(trans!$B103="","",IF(B103=1,trans!A103,A102))</f>
        <v/>
      </c>
      <c r="B103" s="10" t="str">
        <f ca="1">IF(trans!$B103="","",IF(trans!A103="",B102+1,1))</f>
        <v/>
      </c>
      <c r="C103" s="10" t="str">
        <f ca="1">IF(trans!B103="","",IF(ISNA(MATCH(trans!B103,原簿!$E$2:$E$1501,0)),"×",INDEX(原簿!$I$2:$I$1501,MATCH(trans!B103,原簿!$E$2:$E$1501,0),1)))</f>
        <v/>
      </c>
      <c r="D103" s="10" t="str">
        <f ca="1">IF(trans!B103="","",IF(ISNA(MATCH(trans!B103,trans!$E$2:$E$1501,0)),"×",TEXT(INDEX(答案!$A$2:$A$1501,MATCH(trans!B103,trans!$E$2:$E$1501,0)),"00")&amp;"-"&amp;TEXT(INDEX(答案!$B$2:$B$1501,MATCH(trans!B103,trans!$E$2:$E$1501,0)),"000")))</f>
        <v/>
      </c>
      <c r="E103" s="10" t="str">
        <f ca="1">IF(trans!B103="","",IF(ISNA(MATCH(trans!B103,trans!$B$1:$B102,0)),"",TEXT(INDEX($A$1:$A102,MATCH(trans!B103,trans!$B$1:$B102,0)),"00")&amp;"-"&amp;TEXT(INDEX($B$1:$B102,MATCH(trans!B103,trans!$B$1:$B102,0)),"000")))</f>
        <v/>
      </c>
      <c r="H103" s="8"/>
      <c r="I103" s="8"/>
      <c r="J103" s="8"/>
      <c r="K103" s="8"/>
      <c r="L103" s="8"/>
      <c r="M103" s="8"/>
      <c r="N103" s="8"/>
      <c r="O103" s="8"/>
    </row>
    <row r="104" spans="1:15" x14ac:dyDescent="0.55000000000000004">
      <c r="A104" s="10" t="str">
        <f ca="1">IF(trans!$B104="","",IF(B104=1,trans!A104,A103))</f>
        <v/>
      </c>
      <c r="B104" s="10" t="str">
        <f ca="1">IF(trans!$B104="","",IF(trans!A104="",B103+1,1))</f>
        <v/>
      </c>
      <c r="C104" s="10" t="str">
        <f ca="1">IF(trans!B104="","",IF(ISNA(MATCH(trans!B104,原簿!$E$2:$E$1501,0)),"×",INDEX(原簿!$I$2:$I$1501,MATCH(trans!B104,原簿!$E$2:$E$1501,0),1)))</f>
        <v/>
      </c>
      <c r="D104" s="10" t="str">
        <f ca="1">IF(trans!B104="","",IF(ISNA(MATCH(trans!B104,trans!$E$2:$E$1501,0)),"×",TEXT(INDEX(答案!$A$2:$A$1501,MATCH(trans!B104,trans!$E$2:$E$1501,0)),"00")&amp;"-"&amp;TEXT(INDEX(答案!$B$2:$B$1501,MATCH(trans!B104,trans!$E$2:$E$1501,0)),"000")))</f>
        <v/>
      </c>
      <c r="E104" s="10" t="str">
        <f ca="1">IF(trans!B104="","",IF(ISNA(MATCH(trans!B104,trans!$B$1:$B103,0)),"",TEXT(INDEX($A$1:$A103,MATCH(trans!B104,trans!$B$1:$B103,0)),"00")&amp;"-"&amp;TEXT(INDEX($B$1:$B103,MATCH(trans!B104,trans!$B$1:$B103,0)),"000")))</f>
        <v/>
      </c>
      <c r="H104" s="8"/>
      <c r="I104" s="8"/>
      <c r="J104" s="8"/>
      <c r="K104" s="8"/>
      <c r="L104" s="8"/>
      <c r="M104" s="8"/>
      <c r="N104" s="8"/>
      <c r="O104" s="8"/>
    </row>
    <row r="105" spans="1:15" x14ac:dyDescent="0.55000000000000004">
      <c r="A105" s="10" t="str">
        <f ca="1">IF(trans!$B105="","",IF(B105=1,trans!A105,A104))</f>
        <v/>
      </c>
      <c r="B105" s="10" t="str">
        <f ca="1">IF(trans!$B105="","",IF(trans!A105="",B104+1,1))</f>
        <v/>
      </c>
      <c r="C105" s="10" t="str">
        <f ca="1">IF(trans!B105="","",IF(ISNA(MATCH(trans!B105,原簿!$E$2:$E$1501,0)),"×",INDEX(原簿!$I$2:$I$1501,MATCH(trans!B105,原簿!$E$2:$E$1501,0),1)))</f>
        <v/>
      </c>
      <c r="D105" s="10" t="str">
        <f ca="1">IF(trans!B105="","",IF(ISNA(MATCH(trans!B105,trans!$E$2:$E$1501,0)),"×",TEXT(INDEX(答案!$A$2:$A$1501,MATCH(trans!B105,trans!$E$2:$E$1501,0)),"00")&amp;"-"&amp;TEXT(INDEX(答案!$B$2:$B$1501,MATCH(trans!B105,trans!$E$2:$E$1501,0)),"000")))</f>
        <v/>
      </c>
      <c r="E105" s="10" t="str">
        <f ca="1">IF(trans!B105="","",IF(ISNA(MATCH(trans!B105,trans!$B$1:$B104,0)),"",TEXT(INDEX($A$1:$A104,MATCH(trans!B105,trans!$B$1:$B104,0)),"00")&amp;"-"&amp;TEXT(INDEX($B$1:$B104,MATCH(trans!B105,trans!$B$1:$B104,0)),"000")))</f>
        <v/>
      </c>
      <c r="H105" s="8"/>
      <c r="I105" s="8"/>
      <c r="J105" s="8"/>
      <c r="K105" s="8"/>
      <c r="L105" s="8"/>
      <c r="M105" s="8"/>
      <c r="N105" s="8"/>
      <c r="O105" s="8"/>
    </row>
    <row r="106" spans="1:15" x14ac:dyDescent="0.55000000000000004">
      <c r="A106" s="10" t="str">
        <f ca="1">IF(trans!$B106="","",IF(B106=1,trans!A106,A105))</f>
        <v/>
      </c>
      <c r="B106" s="10" t="str">
        <f ca="1">IF(trans!$B106="","",IF(trans!A106="",B105+1,1))</f>
        <v/>
      </c>
      <c r="C106" s="10" t="str">
        <f ca="1">IF(trans!B106="","",IF(ISNA(MATCH(trans!B106,原簿!$E$2:$E$1501,0)),"×",INDEX(原簿!$I$2:$I$1501,MATCH(trans!B106,原簿!$E$2:$E$1501,0),1)))</f>
        <v/>
      </c>
      <c r="D106" s="10" t="str">
        <f ca="1">IF(trans!B106="","",IF(ISNA(MATCH(trans!B106,trans!$E$2:$E$1501,0)),"×",TEXT(INDEX(答案!$A$2:$A$1501,MATCH(trans!B106,trans!$E$2:$E$1501,0)),"00")&amp;"-"&amp;TEXT(INDEX(答案!$B$2:$B$1501,MATCH(trans!B106,trans!$E$2:$E$1501,0)),"000")))</f>
        <v/>
      </c>
      <c r="E106" s="10" t="str">
        <f ca="1">IF(trans!B106="","",IF(ISNA(MATCH(trans!B106,trans!$B$1:$B105,0)),"",TEXT(INDEX($A$1:$A105,MATCH(trans!B106,trans!$B$1:$B105,0)),"00")&amp;"-"&amp;TEXT(INDEX($B$1:$B105,MATCH(trans!B106,trans!$B$1:$B105,0)),"000")))</f>
        <v/>
      </c>
      <c r="H106" s="8"/>
      <c r="I106" s="8"/>
      <c r="J106" s="8"/>
      <c r="K106" s="8"/>
      <c r="L106" s="8"/>
      <c r="M106" s="8"/>
      <c r="N106" s="8"/>
      <c r="O106" s="8"/>
    </row>
    <row r="107" spans="1:15" x14ac:dyDescent="0.55000000000000004">
      <c r="A107" s="10" t="str">
        <f ca="1">IF(trans!$B107="","",IF(B107=1,trans!A107,A106))</f>
        <v/>
      </c>
      <c r="B107" s="10" t="str">
        <f ca="1">IF(trans!$B107="","",IF(trans!A107="",B106+1,1))</f>
        <v/>
      </c>
      <c r="C107" s="10" t="str">
        <f ca="1">IF(trans!B107="","",IF(ISNA(MATCH(trans!B107,原簿!$E$2:$E$1501,0)),"×",INDEX(原簿!$I$2:$I$1501,MATCH(trans!B107,原簿!$E$2:$E$1501,0),1)))</f>
        <v/>
      </c>
      <c r="D107" s="10" t="str">
        <f ca="1">IF(trans!B107="","",IF(ISNA(MATCH(trans!B107,trans!$E$2:$E$1501,0)),"×",TEXT(INDEX(答案!$A$2:$A$1501,MATCH(trans!B107,trans!$E$2:$E$1501,0)),"00")&amp;"-"&amp;TEXT(INDEX(答案!$B$2:$B$1501,MATCH(trans!B107,trans!$E$2:$E$1501,0)),"000")))</f>
        <v/>
      </c>
      <c r="E107" s="10" t="str">
        <f ca="1">IF(trans!B107="","",IF(ISNA(MATCH(trans!B107,trans!$B$1:$B106,0)),"",TEXT(INDEX($A$1:$A106,MATCH(trans!B107,trans!$B$1:$B106,0)),"00")&amp;"-"&amp;TEXT(INDEX($B$1:$B106,MATCH(trans!B107,trans!$B$1:$B106,0)),"000")))</f>
        <v/>
      </c>
      <c r="H107" s="8"/>
      <c r="I107" s="8"/>
      <c r="J107" s="8"/>
      <c r="K107" s="8"/>
      <c r="L107" s="8"/>
      <c r="M107" s="8"/>
      <c r="N107" s="8"/>
      <c r="O107" s="8"/>
    </row>
    <row r="108" spans="1:15" x14ac:dyDescent="0.55000000000000004">
      <c r="A108" s="10" t="str">
        <f ca="1">IF(trans!$B108="","",IF(B108=1,trans!A108,A107))</f>
        <v/>
      </c>
      <c r="B108" s="10" t="str">
        <f ca="1">IF(trans!$B108="","",IF(trans!A108="",B107+1,1))</f>
        <v/>
      </c>
      <c r="C108" s="10" t="str">
        <f ca="1">IF(trans!B108="","",IF(ISNA(MATCH(trans!B108,原簿!$E$2:$E$1501,0)),"×",INDEX(原簿!$I$2:$I$1501,MATCH(trans!B108,原簿!$E$2:$E$1501,0),1)))</f>
        <v/>
      </c>
      <c r="D108" s="10" t="str">
        <f ca="1">IF(trans!B108="","",IF(ISNA(MATCH(trans!B108,trans!$E$2:$E$1501,0)),"×",TEXT(INDEX(答案!$A$2:$A$1501,MATCH(trans!B108,trans!$E$2:$E$1501,0)),"00")&amp;"-"&amp;TEXT(INDEX(答案!$B$2:$B$1501,MATCH(trans!B108,trans!$E$2:$E$1501,0)),"000")))</f>
        <v/>
      </c>
      <c r="E108" s="10" t="str">
        <f ca="1">IF(trans!B108="","",IF(ISNA(MATCH(trans!B108,trans!$B$1:$B107,0)),"",TEXT(INDEX($A$1:$A107,MATCH(trans!B108,trans!$B$1:$B107,0)),"00")&amp;"-"&amp;TEXT(INDEX($B$1:$B107,MATCH(trans!B108,trans!$B$1:$B107,0)),"000")))</f>
        <v/>
      </c>
      <c r="H108" s="8"/>
      <c r="I108" s="8"/>
      <c r="J108" s="8"/>
      <c r="K108" s="8"/>
      <c r="L108" s="8"/>
      <c r="M108" s="8"/>
      <c r="N108" s="8"/>
      <c r="O108" s="8"/>
    </row>
    <row r="109" spans="1:15" x14ac:dyDescent="0.55000000000000004">
      <c r="A109" s="10" t="str">
        <f ca="1">IF(trans!$B109="","",IF(B109=1,trans!A109,A108))</f>
        <v/>
      </c>
      <c r="B109" s="10" t="str">
        <f ca="1">IF(trans!$B109="","",IF(trans!A109="",B108+1,1))</f>
        <v/>
      </c>
      <c r="C109" s="10" t="str">
        <f ca="1">IF(trans!B109="","",IF(ISNA(MATCH(trans!B109,原簿!$E$2:$E$1501,0)),"×",INDEX(原簿!$I$2:$I$1501,MATCH(trans!B109,原簿!$E$2:$E$1501,0),1)))</f>
        <v/>
      </c>
      <c r="D109" s="10" t="str">
        <f ca="1">IF(trans!B109="","",IF(ISNA(MATCH(trans!B109,trans!$E$2:$E$1501,0)),"×",TEXT(INDEX(答案!$A$2:$A$1501,MATCH(trans!B109,trans!$E$2:$E$1501,0)),"00")&amp;"-"&amp;TEXT(INDEX(答案!$B$2:$B$1501,MATCH(trans!B109,trans!$E$2:$E$1501,0)),"000")))</f>
        <v/>
      </c>
      <c r="E109" s="10" t="str">
        <f ca="1">IF(trans!B109="","",IF(ISNA(MATCH(trans!B109,trans!$B$1:$B108,0)),"",TEXT(INDEX($A$1:$A108,MATCH(trans!B109,trans!$B$1:$B108,0)),"00")&amp;"-"&amp;TEXT(INDEX($B$1:$B108,MATCH(trans!B109,trans!$B$1:$B108,0)),"000")))</f>
        <v/>
      </c>
      <c r="H109" s="8"/>
      <c r="I109" s="8"/>
      <c r="J109" s="8"/>
      <c r="K109" s="8"/>
      <c r="L109" s="8"/>
      <c r="M109" s="8"/>
      <c r="N109" s="8"/>
      <c r="O109" s="8"/>
    </row>
    <row r="110" spans="1:15" x14ac:dyDescent="0.55000000000000004">
      <c r="A110" s="10" t="str">
        <f ca="1">IF(trans!$B110="","",IF(B110=1,trans!A110,A109))</f>
        <v/>
      </c>
      <c r="B110" s="10" t="str">
        <f ca="1">IF(trans!$B110="","",IF(trans!A110="",B109+1,1))</f>
        <v/>
      </c>
      <c r="C110" s="10" t="str">
        <f ca="1">IF(trans!B110="","",IF(ISNA(MATCH(trans!B110,原簿!$E$2:$E$1501,0)),"×",INDEX(原簿!$I$2:$I$1501,MATCH(trans!B110,原簿!$E$2:$E$1501,0),1)))</f>
        <v/>
      </c>
      <c r="D110" s="10" t="str">
        <f ca="1">IF(trans!B110="","",IF(ISNA(MATCH(trans!B110,trans!$E$2:$E$1501,0)),"×",TEXT(INDEX(答案!$A$2:$A$1501,MATCH(trans!B110,trans!$E$2:$E$1501,0)),"00")&amp;"-"&amp;TEXT(INDEX(答案!$B$2:$B$1501,MATCH(trans!B110,trans!$E$2:$E$1501,0)),"000")))</f>
        <v/>
      </c>
      <c r="E110" s="10" t="str">
        <f ca="1">IF(trans!B110="","",IF(ISNA(MATCH(trans!B110,trans!$B$1:$B109,0)),"",TEXT(INDEX($A$1:$A109,MATCH(trans!B110,trans!$B$1:$B109,0)),"00")&amp;"-"&amp;TEXT(INDEX($B$1:$B109,MATCH(trans!B110,trans!$B$1:$B109,0)),"000")))</f>
        <v/>
      </c>
      <c r="H110" s="8"/>
      <c r="I110" s="8"/>
      <c r="J110" s="8"/>
      <c r="K110" s="8"/>
      <c r="L110" s="8"/>
      <c r="M110" s="8"/>
      <c r="N110" s="8"/>
      <c r="O110" s="8"/>
    </row>
    <row r="111" spans="1:15" x14ac:dyDescent="0.55000000000000004">
      <c r="A111" s="10" t="str">
        <f ca="1">IF(trans!$B111="","",IF(B111=1,trans!A111,A110))</f>
        <v/>
      </c>
      <c r="B111" s="10" t="str">
        <f ca="1">IF(trans!$B111="","",IF(trans!A111="",B110+1,1))</f>
        <v/>
      </c>
      <c r="C111" s="10" t="str">
        <f ca="1">IF(trans!B111="","",IF(ISNA(MATCH(trans!B111,原簿!$E$2:$E$1501,0)),"×",INDEX(原簿!$I$2:$I$1501,MATCH(trans!B111,原簿!$E$2:$E$1501,0),1)))</f>
        <v/>
      </c>
      <c r="D111" s="10" t="str">
        <f ca="1">IF(trans!B111="","",IF(ISNA(MATCH(trans!B111,trans!$E$2:$E$1501,0)),"×",TEXT(INDEX(答案!$A$2:$A$1501,MATCH(trans!B111,trans!$E$2:$E$1501,0)),"00")&amp;"-"&amp;TEXT(INDEX(答案!$B$2:$B$1501,MATCH(trans!B111,trans!$E$2:$E$1501,0)),"000")))</f>
        <v/>
      </c>
      <c r="E111" s="10" t="str">
        <f ca="1">IF(trans!B111="","",IF(ISNA(MATCH(trans!B111,trans!$B$1:$B110,0)),"",TEXT(INDEX($A$1:$A110,MATCH(trans!B111,trans!$B$1:$B110,0)),"00")&amp;"-"&amp;TEXT(INDEX($B$1:$B110,MATCH(trans!B111,trans!$B$1:$B110,0)),"000")))</f>
        <v/>
      </c>
      <c r="H111" s="8"/>
      <c r="I111" s="8"/>
      <c r="J111" s="8"/>
      <c r="K111" s="8"/>
      <c r="L111" s="8"/>
      <c r="M111" s="8"/>
      <c r="N111" s="8"/>
      <c r="O111" s="8"/>
    </row>
    <row r="112" spans="1:15" x14ac:dyDescent="0.55000000000000004">
      <c r="A112" s="10" t="str">
        <f ca="1">IF(trans!$B112="","",IF(B112=1,trans!A112,A111))</f>
        <v/>
      </c>
      <c r="B112" s="10" t="str">
        <f ca="1">IF(trans!$B112="","",IF(trans!A112="",B111+1,1))</f>
        <v/>
      </c>
      <c r="C112" s="10" t="str">
        <f ca="1">IF(trans!B112="","",IF(ISNA(MATCH(trans!B112,原簿!$E$2:$E$1501,0)),"×",INDEX(原簿!$I$2:$I$1501,MATCH(trans!B112,原簿!$E$2:$E$1501,0),1)))</f>
        <v/>
      </c>
      <c r="D112" s="10" t="str">
        <f ca="1">IF(trans!B112="","",IF(ISNA(MATCH(trans!B112,trans!$E$2:$E$1501,0)),"×",TEXT(INDEX(答案!$A$2:$A$1501,MATCH(trans!B112,trans!$E$2:$E$1501,0)),"00")&amp;"-"&amp;TEXT(INDEX(答案!$B$2:$B$1501,MATCH(trans!B112,trans!$E$2:$E$1501,0)),"000")))</f>
        <v/>
      </c>
      <c r="E112" s="10" t="str">
        <f ca="1">IF(trans!B112="","",IF(ISNA(MATCH(trans!B112,trans!$B$1:$B111,0)),"",TEXT(INDEX($A$1:$A111,MATCH(trans!B112,trans!$B$1:$B111,0)),"00")&amp;"-"&amp;TEXT(INDEX($B$1:$B111,MATCH(trans!B112,trans!$B$1:$B111,0)),"000")))</f>
        <v/>
      </c>
      <c r="H112" s="8"/>
      <c r="I112" s="8"/>
      <c r="J112" s="8"/>
      <c r="K112" s="8"/>
      <c r="L112" s="8"/>
      <c r="M112" s="8"/>
      <c r="N112" s="8"/>
      <c r="O112" s="8"/>
    </row>
    <row r="113" spans="1:15" x14ac:dyDescent="0.55000000000000004">
      <c r="A113" s="10" t="str">
        <f ca="1">IF(trans!$B113="","",IF(B113=1,trans!A113,A112))</f>
        <v/>
      </c>
      <c r="B113" s="10" t="str">
        <f ca="1">IF(trans!$B113="","",IF(trans!A113="",B112+1,1))</f>
        <v/>
      </c>
      <c r="C113" s="10" t="str">
        <f ca="1">IF(trans!B113="","",IF(ISNA(MATCH(trans!B113,原簿!$E$2:$E$1501,0)),"×",INDEX(原簿!$I$2:$I$1501,MATCH(trans!B113,原簿!$E$2:$E$1501,0),1)))</f>
        <v/>
      </c>
      <c r="D113" s="10" t="str">
        <f ca="1">IF(trans!B113="","",IF(ISNA(MATCH(trans!B113,trans!$E$2:$E$1501,0)),"×",TEXT(INDEX(答案!$A$2:$A$1501,MATCH(trans!B113,trans!$E$2:$E$1501,0)),"00")&amp;"-"&amp;TEXT(INDEX(答案!$B$2:$B$1501,MATCH(trans!B113,trans!$E$2:$E$1501,0)),"000")))</f>
        <v/>
      </c>
      <c r="E113" s="10" t="str">
        <f ca="1">IF(trans!B113="","",IF(ISNA(MATCH(trans!B113,trans!$B$1:$B112,0)),"",TEXT(INDEX($A$1:$A112,MATCH(trans!B113,trans!$B$1:$B112,0)),"00")&amp;"-"&amp;TEXT(INDEX($B$1:$B112,MATCH(trans!B113,trans!$B$1:$B112,0)),"000")))</f>
        <v/>
      </c>
      <c r="H113" s="8"/>
      <c r="I113" s="8"/>
      <c r="J113" s="8"/>
      <c r="K113" s="8"/>
      <c r="L113" s="8"/>
      <c r="M113" s="8"/>
      <c r="N113" s="8"/>
      <c r="O113" s="8"/>
    </row>
    <row r="114" spans="1:15" x14ac:dyDescent="0.55000000000000004">
      <c r="A114" s="10" t="str">
        <f ca="1">IF(trans!$B114="","",IF(B114=1,trans!A114,A113))</f>
        <v/>
      </c>
      <c r="B114" s="10" t="str">
        <f ca="1">IF(trans!$B114="","",IF(trans!A114="",B113+1,1))</f>
        <v/>
      </c>
      <c r="C114" s="10" t="str">
        <f ca="1">IF(trans!B114="","",IF(ISNA(MATCH(trans!B114,原簿!$E$2:$E$1501,0)),"×",INDEX(原簿!$I$2:$I$1501,MATCH(trans!B114,原簿!$E$2:$E$1501,0),1)))</f>
        <v/>
      </c>
      <c r="D114" s="10" t="str">
        <f ca="1">IF(trans!B114="","",IF(ISNA(MATCH(trans!B114,trans!$E$2:$E$1501,0)),"×",TEXT(INDEX(答案!$A$2:$A$1501,MATCH(trans!B114,trans!$E$2:$E$1501,0)),"00")&amp;"-"&amp;TEXT(INDEX(答案!$B$2:$B$1501,MATCH(trans!B114,trans!$E$2:$E$1501,0)),"000")))</f>
        <v/>
      </c>
      <c r="E114" s="10" t="str">
        <f ca="1">IF(trans!B114="","",IF(ISNA(MATCH(trans!B114,trans!$B$1:$B113,0)),"",TEXT(INDEX($A$1:$A113,MATCH(trans!B114,trans!$B$1:$B113,0)),"00")&amp;"-"&amp;TEXT(INDEX($B$1:$B113,MATCH(trans!B114,trans!$B$1:$B113,0)),"000")))</f>
        <v/>
      </c>
      <c r="H114" s="8"/>
      <c r="I114" s="8"/>
      <c r="J114" s="8"/>
      <c r="K114" s="8"/>
      <c r="L114" s="8"/>
      <c r="M114" s="8"/>
      <c r="N114" s="8"/>
      <c r="O114" s="8"/>
    </row>
    <row r="115" spans="1:15" x14ac:dyDescent="0.55000000000000004">
      <c r="A115" s="10" t="str">
        <f ca="1">IF(trans!$B115="","",IF(B115=1,trans!A115,A114))</f>
        <v/>
      </c>
      <c r="B115" s="10" t="str">
        <f ca="1">IF(trans!$B115="","",IF(trans!A115="",B114+1,1))</f>
        <v/>
      </c>
      <c r="C115" s="10" t="str">
        <f ca="1">IF(trans!B115="","",IF(ISNA(MATCH(trans!B115,原簿!$E$2:$E$1501,0)),"×",INDEX(原簿!$I$2:$I$1501,MATCH(trans!B115,原簿!$E$2:$E$1501,0),1)))</f>
        <v/>
      </c>
      <c r="D115" s="10" t="str">
        <f ca="1">IF(trans!B115="","",IF(ISNA(MATCH(trans!B115,trans!$E$2:$E$1501,0)),"×",TEXT(INDEX(答案!$A$2:$A$1501,MATCH(trans!B115,trans!$E$2:$E$1501,0)),"00")&amp;"-"&amp;TEXT(INDEX(答案!$B$2:$B$1501,MATCH(trans!B115,trans!$E$2:$E$1501,0)),"000")))</f>
        <v/>
      </c>
      <c r="E115" s="10" t="str">
        <f ca="1">IF(trans!B115="","",IF(ISNA(MATCH(trans!B115,trans!$B$1:$B114,0)),"",TEXT(INDEX($A$1:$A114,MATCH(trans!B115,trans!$B$1:$B114,0)),"00")&amp;"-"&amp;TEXT(INDEX($B$1:$B114,MATCH(trans!B115,trans!$B$1:$B114,0)),"000")))</f>
        <v/>
      </c>
      <c r="H115" s="8"/>
      <c r="I115" s="8"/>
      <c r="J115" s="8"/>
      <c r="K115" s="8"/>
      <c r="L115" s="8"/>
      <c r="M115" s="8"/>
      <c r="N115" s="8"/>
      <c r="O115" s="8"/>
    </row>
    <row r="116" spans="1:15" x14ac:dyDescent="0.55000000000000004">
      <c r="A116" s="10" t="str">
        <f ca="1">IF(trans!$B116="","",IF(B116=1,trans!A116,A115))</f>
        <v/>
      </c>
      <c r="B116" s="10" t="str">
        <f ca="1">IF(trans!$B116="","",IF(trans!A116="",B115+1,1))</f>
        <v/>
      </c>
      <c r="C116" s="10" t="str">
        <f ca="1">IF(trans!B116="","",IF(ISNA(MATCH(trans!B116,原簿!$E$2:$E$1501,0)),"×",INDEX(原簿!$I$2:$I$1501,MATCH(trans!B116,原簿!$E$2:$E$1501,0),1)))</f>
        <v/>
      </c>
      <c r="D116" s="10" t="str">
        <f ca="1">IF(trans!B116="","",IF(ISNA(MATCH(trans!B116,trans!$E$2:$E$1501,0)),"×",TEXT(INDEX(答案!$A$2:$A$1501,MATCH(trans!B116,trans!$E$2:$E$1501,0)),"00")&amp;"-"&amp;TEXT(INDEX(答案!$B$2:$B$1501,MATCH(trans!B116,trans!$E$2:$E$1501,0)),"000")))</f>
        <v/>
      </c>
      <c r="E116" s="10" t="str">
        <f ca="1">IF(trans!B116="","",IF(ISNA(MATCH(trans!B116,trans!$B$1:$B115,0)),"",TEXT(INDEX($A$1:$A115,MATCH(trans!B116,trans!$B$1:$B115,0)),"00")&amp;"-"&amp;TEXT(INDEX($B$1:$B115,MATCH(trans!B116,trans!$B$1:$B115,0)),"000")))</f>
        <v/>
      </c>
      <c r="H116" s="8"/>
      <c r="I116" s="8"/>
      <c r="J116" s="8"/>
      <c r="K116" s="8"/>
      <c r="L116" s="8"/>
      <c r="M116" s="8"/>
      <c r="N116" s="8"/>
      <c r="O116" s="8"/>
    </row>
    <row r="117" spans="1:15" x14ac:dyDescent="0.55000000000000004">
      <c r="A117" s="10" t="str">
        <f ca="1">IF(trans!$B117="","",IF(B117=1,trans!A117,A116))</f>
        <v/>
      </c>
      <c r="B117" s="10" t="str">
        <f ca="1">IF(trans!$B117="","",IF(trans!A117="",B116+1,1))</f>
        <v/>
      </c>
      <c r="C117" s="10" t="str">
        <f ca="1">IF(trans!B117="","",IF(ISNA(MATCH(trans!B117,原簿!$E$2:$E$1501,0)),"×",INDEX(原簿!$I$2:$I$1501,MATCH(trans!B117,原簿!$E$2:$E$1501,0),1)))</f>
        <v/>
      </c>
      <c r="D117" s="10" t="str">
        <f ca="1">IF(trans!B117="","",IF(ISNA(MATCH(trans!B117,trans!$E$2:$E$1501,0)),"×",TEXT(INDEX(答案!$A$2:$A$1501,MATCH(trans!B117,trans!$E$2:$E$1501,0)),"00")&amp;"-"&amp;TEXT(INDEX(答案!$B$2:$B$1501,MATCH(trans!B117,trans!$E$2:$E$1501,0)),"000")))</f>
        <v/>
      </c>
      <c r="E117" s="10" t="str">
        <f ca="1">IF(trans!B117="","",IF(ISNA(MATCH(trans!B117,trans!$B$1:$B116,0)),"",TEXT(INDEX($A$1:$A116,MATCH(trans!B117,trans!$B$1:$B116,0)),"00")&amp;"-"&amp;TEXT(INDEX($B$1:$B116,MATCH(trans!B117,trans!$B$1:$B116,0)),"000")))</f>
        <v/>
      </c>
      <c r="H117" s="8"/>
      <c r="I117" s="8"/>
      <c r="J117" s="8"/>
      <c r="K117" s="8"/>
      <c r="L117" s="8"/>
      <c r="M117" s="8"/>
      <c r="N117" s="8"/>
      <c r="O117" s="8"/>
    </row>
    <row r="118" spans="1:15" x14ac:dyDescent="0.55000000000000004">
      <c r="A118" s="10" t="str">
        <f ca="1">IF(trans!$B118="","",IF(B118=1,trans!A118,A117))</f>
        <v/>
      </c>
      <c r="B118" s="10" t="str">
        <f ca="1">IF(trans!$B118="","",IF(trans!A118="",B117+1,1))</f>
        <v/>
      </c>
      <c r="C118" s="10" t="str">
        <f ca="1">IF(trans!B118="","",IF(ISNA(MATCH(trans!B118,原簿!$E$2:$E$1501,0)),"×",INDEX(原簿!$I$2:$I$1501,MATCH(trans!B118,原簿!$E$2:$E$1501,0),1)))</f>
        <v/>
      </c>
      <c r="D118" s="10" t="str">
        <f ca="1">IF(trans!B118="","",IF(ISNA(MATCH(trans!B118,trans!$E$2:$E$1501,0)),"×",TEXT(INDEX(答案!$A$2:$A$1501,MATCH(trans!B118,trans!$E$2:$E$1501,0)),"00")&amp;"-"&amp;TEXT(INDEX(答案!$B$2:$B$1501,MATCH(trans!B118,trans!$E$2:$E$1501,0)),"000")))</f>
        <v/>
      </c>
      <c r="E118" s="10" t="str">
        <f ca="1">IF(trans!B118="","",IF(ISNA(MATCH(trans!B118,trans!$B$1:$B117,0)),"",TEXT(INDEX($A$1:$A117,MATCH(trans!B118,trans!$B$1:$B117,0)),"00")&amp;"-"&amp;TEXT(INDEX($B$1:$B117,MATCH(trans!B118,trans!$B$1:$B117,0)),"000")))</f>
        <v/>
      </c>
      <c r="H118" s="8"/>
      <c r="I118" s="8"/>
      <c r="J118" s="8"/>
      <c r="K118" s="8"/>
      <c r="L118" s="8"/>
      <c r="M118" s="8"/>
      <c r="N118" s="8"/>
      <c r="O118" s="8"/>
    </row>
    <row r="119" spans="1:15" x14ac:dyDescent="0.55000000000000004">
      <c r="A119" s="10" t="str">
        <f ca="1">IF(trans!$B119="","",IF(B119=1,trans!A119,A118))</f>
        <v/>
      </c>
      <c r="B119" s="10" t="str">
        <f ca="1">IF(trans!$B119="","",IF(trans!A119="",B118+1,1))</f>
        <v/>
      </c>
      <c r="C119" s="10" t="str">
        <f ca="1">IF(trans!B119="","",IF(ISNA(MATCH(trans!B119,原簿!$E$2:$E$1501,0)),"×",INDEX(原簿!$I$2:$I$1501,MATCH(trans!B119,原簿!$E$2:$E$1501,0),1)))</f>
        <v/>
      </c>
      <c r="D119" s="10" t="str">
        <f ca="1">IF(trans!B119="","",IF(ISNA(MATCH(trans!B119,trans!$E$2:$E$1501,0)),"×",TEXT(INDEX(答案!$A$2:$A$1501,MATCH(trans!B119,trans!$E$2:$E$1501,0)),"00")&amp;"-"&amp;TEXT(INDEX(答案!$B$2:$B$1501,MATCH(trans!B119,trans!$E$2:$E$1501,0)),"000")))</f>
        <v/>
      </c>
      <c r="E119" s="10" t="str">
        <f ca="1">IF(trans!B119="","",IF(ISNA(MATCH(trans!B119,trans!$B$1:$B118,0)),"",TEXT(INDEX($A$1:$A118,MATCH(trans!B119,trans!$B$1:$B118,0)),"00")&amp;"-"&amp;TEXT(INDEX($B$1:$B118,MATCH(trans!B119,trans!$B$1:$B118,0)),"000")))</f>
        <v/>
      </c>
      <c r="H119" s="8"/>
      <c r="I119" s="8"/>
      <c r="J119" s="8"/>
      <c r="K119" s="8"/>
      <c r="L119" s="8"/>
      <c r="M119" s="8"/>
      <c r="N119" s="8"/>
      <c r="O119" s="8"/>
    </row>
    <row r="120" spans="1:15" x14ac:dyDescent="0.55000000000000004">
      <c r="A120" s="10" t="str">
        <f ca="1">IF(trans!$B120="","",IF(B120=1,trans!A120,A119))</f>
        <v/>
      </c>
      <c r="B120" s="10" t="str">
        <f ca="1">IF(trans!$B120="","",IF(trans!A120="",B119+1,1))</f>
        <v/>
      </c>
      <c r="C120" s="10" t="str">
        <f ca="1">IF(trans!B120="","",IF(ISNA(MATCH(trans!B120,原簿!$E$2:$E$1501,0)),"×",INDEX(原簿!$I$2:$I$1501,MATCH(trans!B120,原簿!$E$2:$E$1501,0),1)))</f>
        <v/>
      </c>
      <c r="D120" s="10" t="str">
        <f ca="1">IF(trans!B120="","",IF(ISNA(MATCH(trans!B120,trans!$E$2:$E$1501,0)),"×",TEXT(INDEX(答案!$A$2:$A$1501,MATCH(trans!B120,trans!$E$2:$E$1501,0)),"00")&amp;"-"&amp;TEXT(INDEX(答案!$B$2:$B$1501,MATCH(trans!B120,trans!$E$2:$E$1501,0)),"000")))</f>
        <v/>
      </c>
      <c r="E120" s="10" t="str">
        <f ca="1">IF(trans!B120="","",IF(ISNA(MATCH(trans!B120,trans!$B$1:$B119,0)),"",TEXT(INDEX($A$1:$A119,MATCH(trans!B120,trans!$B$1:$B119,0)),"00")&amp;"-"&amp;TEXT(INDEX($B$1:$B119,MATCH(trans!B120,trans!$B$1:$B119,0)),"000")))</f>
        <v/>
      </c>
      <c r="H120" s="8"/>
      <c r="I120" s="8"/>
      <c r="J120" s="8"/>
      <c r="K120" s="8"/>
      <c r="L120" s="8"/>
      <c r="M120" s="8"/>
      <c r="N120" s="8"/>
      <c r="O120" s="8"/>
    </row>
    <row r="121" spans="1:15" x14ac:dyDescent="0.55000000000000004">
      <c r="A121" s="10" t="str">
        <f ca="1">IF(trans!$B121="","",IF(B121=1,trans!A121,A120))</f>
        <v/>
      </c>
      <c r="B121" s="10" t="str">
        <f ca="1">IF(trans!$B121="","",IF(trans!A121="",B120+1,1))</f>
        <v/>
      </c>
      <c r="C121" s="10" t="str">
        <f ca="1">IF(trans!B121="","",IF(ISNA(MATCH(trans!B121,原簿!$E$2:$E$1501,0)),"×",INDEX(原簿!$I$2:$I$1501,MATCH(trans!B121,原簿!$E$2:$E$1501,0),1)))</f>
        <v/>
      </c>
      <c r="D121" s="10" t="str">
        <f ca="1">IF(trans!B121="","",IF(ISNA(MATCH(trans!B121,trans!$E$2:$E$1501,0)),"×",TEXT(INDEX(答案!$A$2:$A$1501,MATCH(trans!B121,trans!$E$2:$E$1501,0)),"00")&amp;"-"&amp;TEXT(INDEX(答案!$B$2:$B$1501,MATCH(trans!B121,trans!$E$2:$E$1501,0)),"000")))</f>
        <v/>
      </c>
      <c r="E121" s="10" t="str">
        <f ca="1">IF(trans!B121="","",IF(ISNA(MATCH(trans!B121,trans!$B$1:$B120,0)),"",TEXT(INDEX($A$1:$A120,MATCH(trans!B121,trans!$B$1:$B120,0)),"00")&amp;"-"&amp;TEXT(INDEX($B$1:$B120,MATCH(trans!B121,trans!$B$1:$B120,0)),"000")))</f>
        <v/>
      </c>
      <c r="H121" s="8"/>
      <c r="I121" s="8"/>
      <c r="J121" s="8"/>
      <c r="K121" s="8"/>
      <c r="L121" s="8"/>
      <c r="M121" s="8"/>
      <c r="N121" s="8"/>
      <c r="O121" s="8"/>
    </row>
    <row r="122" spans="1:15" x14ac:dyDescent="0.55000000000000004">
      <c r="A122" s="10" t="str">
        <f ca="1">IF(trans!$B122="","",IF(B122=1,trans!A122,A121))</f>
        <v/>
      </c>
      <c r="B122" s="10" t="str">
        <f ca="1">IF(trans!$B122="","",IF(trans!A122="",B121+1,1))</f>
        <v/>
      </c>
      <c r="C122" s="10" t="str">
        <f ca="1">IF(trans!B122="","",IF(ISNA(MATCH(trans!B122,原簿!$E$2:$E$1501,0)),"×",INDEX(原簿!$I$2:$I$1501,MATCH(trans!B122,原簿!$E$2:$E$1501,0),1)))</f>
        <v/>
      </c>
      <c r="D122" s="10" t="str">
        <f ca="1">IF(trans!B122="","",IF(ISNA(MATCH(trans!B122,trans!$E$2:$E$1501,0)),"×",TEXT(INDEX(答案!$A$2:$A$1501,MATCH(trans!B122,trans!$E$2:$E$1501,0)),"00")&amp;"-"&amp;TEXT(INDEX(答案!$B$2:$B$1501,MATCH(trans!B122,trans!$E$2:$E$1501,0)),"000")))</f>
        <v/>
      </c>
      <c r="E122" s="10" t="str">
        <f ca="1">IF(trans!B122="","",IF(ISNA(MATCH(trans!B122,trans!$B$1:$B121,0)),"",TEXT(INDEX($A$1:$A121,MATCH(trans!B122,trans!$B$1:$B121,0)),"00")&amp;"-"&amp;TEXT(INDEX($B$1:$B121,MATCH(trans!B122,trans!$B$1:$B121,0)),"000")))</f>
        <v/>
      </c>
      <c r="H122" s="8"/>
      <c r="I122" s="8"/>
      <c r="J122" s="8"/>
      <c r="K122" s="8"/>
      <c r="L122" s="8"/>
      <c r="M122" s="8"/>
      <c r="N122" s="8"/>
      <c r="O122" s="8"/>
    </row>
    <row r="123" spans="1:15" x14ac:dyDescent="0.55000000000000004">
      <c r="A123" s="10" t="str">
        <f ca="1">IF(trans!$B123="","",IF(B123=1,trans!A123,A122))</f>
        <v/>
      </c>
      <c r="B123" s="10" t="str">
        <f ca="1">IF(trans!$B123="","",IF(trans!A123="",B122+1,1))</f>
        <v/>
      </c>
      <c r="C123" s="10" t="str">
        <f ca="1">IF(trans!B123="","",IF(ISNA(MATCH(trans!B123,原簿!$E$2:$E$1501,0)),"×",INDEX(原簿!$I$2:$I$1501,MATCH(trans!B123,原簿!$E$2:$E$1501,0),1)))</f>
        <v/>
      </c>
      <c r="D123" s="10" t="str">
        <f ca="1">IF(trans!B123="","",IF(ISNA(MATCH(trans!B123,trans!$E$2:$E$1501,0)),"×",TEXT(INDEX(答案!$A$2:$A$1501,MATCH(trans!B123,trans!$E$2:$E$1501,0)),"00")&amp;"-"&amp;TEXT(INDEX(答案!$B$2:$B$1501,MATCH(trans!B123,trans!$E$2:$E$1501,0)),"000")))</f>
        <v/>
      </c>
      <c r="E123" s="10" t="str">
        <f ca="1">IF(trans!B123="","",IF(ISNA(MATCH(trans!B123,trans!$B$1:$B122,0)),"",TEXT(INDEX($A$1:$A122,MATCH(trans!B123,trans!$B$1:$B122,0)),"00")&amp;"-"&amp;TEXT(INDEX($B$1:$B122,MATCH(trans!B123,trans!$B$1:$B122,0)),"000")))</f>
        <v/>
      </c>
      <c r="H123" s="8"/>
      <c r="I123" s="8"/>
      <c r="J123" s="8"/>
      <c r="K123" s="8"/>
      <c r="L123" s="8"/>
      <c r="M123" s="8"/>
      <c r="N123" s="8"/>
      <c r="O123" s="8"/>
    </row>
    <row r="124" spans="1:15" x14ac:dyDescent="0.55000000000000004">
      <c r="A124" s="10" t="str">
        <f ca="1">IF(trans!$B124="","",IF(B124=1,trans!A124,A123))</f>
        <v/>
      </c>
      <c r="B124" s="10" t="str">
        <f ca="1">IF(trans!$B124="","",IF(trans!A124="",B123+1,1))</f>
        <v/>
      </c>
      <c r="C124" s="10" t="str">
        <f ca="1">IF(trans!B124="","",IF(ISNA(MATCH(trans!B124,原簿!$E$2:$E$1501,0)),"×",INDEX(原簿!$I$2:$I$1501,MATCH(trans!B124,原簿!$E$2:$E$1501,0),1)))</f>
        <v/>
      </c>
      <c r="D124" s="10" t="str">
        <f ca="1">IF(trans!B124="","",IF(ISNA(MATCH(trans!B124,trans!$E$2:$E$1501,0)),"×",TEXT(INDEX(答案!$A$2:$A$1501,MATCH(trans!B124,trans!$E$2:$E$1501,0)),"00")&amp;"-"&amp;TEXT(INDEX(答案!$B$2:$B$1501,MATCH(trans!B124,trans!$E$2:$E$1501,0)),"000")))</f>
        <v/>
      </c>
      <c r="E124" s="10" t="str">
        <f ca="1">IF(trans!B124="","",IF(ISNA(MATCH(trans!B124,trans!$B$1:$B123,0)),"",TEXT(INDEX($A$1:$A123,MATCH(trans!B124,trans!$B$1:$B123,0)),"00")&amp;"-"&amp;TEXT(INDEX($B$1:$B123,MATCH(trans!B124,trans!$B$1:$B123,0)),"000")))</f>
        <v/>
      </c>
      <c r="H124" s="8"/>
      <c r="I124" s="8"/>
      <c r="J124" s="8"/>
      <c r="K124" s="8"/>
      <c r="L124" s="8"/>
      <c r="M124" s="8"/>
      <c r="N124" s="8"/>
      <c r="O124" s="8"/>
    </row>
    <row r="125" spans="1:15" x14ac:dyDescent="0.55000000000000004">
      <c r="A125" s="10" t="str">
        <f ca="1">IF(trans!$B125="","",IF(B125=1,trans!A125,A124))</f>
        <v/>
      </c>
      <c r="B125" s="10" t="str">
        <f ca="1">IF(trans!$B125="","",IF(trans!A125="",B124+1,1))</f>
        <v/>
      </c>
      <c r="C125" s="10" t="str">
        <f ca="1">IF(trans!B125="","",IF(ISNA(MATCH(trans!B125,原簿!$E$2:$E$1501,0)),"×",INDEX(原簿!$I$2:$I$1501,MATCH(trans!B125,原簿!$E$2:$E$1501,0),1)))</f>
        <v/>
      </c>
      <c r="D125" s="10" t="str">
        <f ca="1">IF(trans!B125="","",IF(ISNA(MATCH(trans!B125,trans!$E$2:$E$1501,0)),"×",TEXT(INDEX(答案!$A$2:$A$1501,MATCH(trans!B125,trans!$E$2:$E$1501,0)),"00")&amp;"-"&amp;TEXT(INDEX(答案!$B$2:$B$1501,MATCH(trans!B125,trans!$E$2:$E$1501,0)),"000")))</f>
        <v/>
      </c>
      <c r="E125" s="10" t="str">
        <f ca="1">IF(trans!B125="","",IF(ISNA(MATCH(trans!B125,trans!$B$1:$B124,0)),"",TEXT(INDEX($A$1:$A124,MATCH(trans!B125,trans!$B$1:$B124,0)),"00")&amp;"-"&amp;TEXT(INDEX($B$1:$B124,MATCH(trans!B125,trans!$B$1:$B124,0)),"000")))</f>
        <v/>
      </c>
      <c r="H125" s="8"/>
      <c r="I125" s="8"/>
      <c r="J125" s="8"/>
      <c r="K125" s="8"/>
      <c r="L125" s="8"/>
      <c r="M125" s="8"/>
      <c r="N125" s="8"/>
      <c r="O125" s="8"/>
    </row>
    <row r="126" spans="1:15" x14ac:dyDescent="0.55000000000000004">
      <c r="A126" s="10" t="str">
        <f ca="1">IF(trans!$B126="","",IF(B126=1,trans!A126,A125))</f>
        <v/>
      </c>
      <c r="B126" s="10" t="str">
        <f ca="1">IF(trans!$B126="","",IF(trans!A126="",B125+1,1))</f>
        <v/>
      </c>
      <c r="C126" s="10" t="str">
        <f ca="1">IF(trans!B126="","",IF(ISNA(MATCH(trans!B126,原簿!$E$2:$E$1501,0)),"×",INDEX(原簿!$I$2:$I$1501,MATCH(trans!B126,原簿!$E$2:$E$1501,0),1)))</f>
        <v/>
      </c>
      <c r="D126" s="10" t="str">
        <f ca="1">IF(trans!B126="","",IF(ISNA(MATCH(trans!B126,trans!$E$2:$E$1501,0)),"×",TEXT(INDEX(答案!$A$2:$A$1501,MATCH(trans!B126,trans!$E$2:$E$1501,0)),"00")&amp;"-"&amp;TEXT(INDEX(答案!$B$2:$B$1501,MATCH(trans!B126,trans!$E$2:$E$1501,0)),"000")))</f>
        <v/>
      </c>
      <c r="E126" s="10" t="str">
        <f ca="1">IF(trans!B126="","",IF(ISNA(MATCH(trans!B126,trans!$B$1:$B125,0)),"",TEXT(INDEX($A$1:$A125,MATCH(trans!B126,trans!$B$1:$B125,0)),"00")&amp;"-"&amp;TEXT(INDEX($B$1:$B125,MATCH(trans!B126,trans!$B$1:$B125,0)),"000")))</f>
        <v/>
      </c>
      <c r="H126" s="8"/>
      <c r="I126" s="8"/>
      <c r="J126" s="8"/>
      <c r="K126" s="8"/>
      <c r="L126" s="8"/>
      <c r="M126" s="8"/>
      <c r="N126" s="8"/>
      <c r="O126" s="8"/>
    </row>
    <row r="127" spans="1:15" x14ac:dyDescent="0.55000000000000004">
      <c r="A127" s="10" t="str">
        <f ca="1">IF(trans!$B127="","",IF(B127=1,trans!A127,A126))</f>
        <v/>
      </c>
      <c r="B127" s="10" t="str">
        <f ca="1">IF(trans!$B127="","",IF(trans!A127="",B126+1,1))</f>
        <v/>
      </c>
      <c r="C127" s="10" t="str">
        <f ca="1">IF(trans!B127="","",IF(ISNA(MATCH(trans!B127,原簿!$E$2:$E$1501,0)),"×",INDEX(原簿!$I$2:$I$1501,MATCH(trans!B127,原簿!$E$2:$E$1501,0),1)))</f>
        <v/>
      </c>
      <c r="D127" s="10" t="str">
        <f ca="1">IF(trans!B127="","",IF(ISNA(MATCH(trans!B127,trans!$E$2:$E$1501,0)),"×",TEXT(INDEX(答案!$A$2:$A$1501,MATCH(trans!B127,trans!$E$2:$E$1501,0)),"00")&amp;"-"&amp;TEXT(INDEX(答案!$B$2:$B$1501,MATCH(trans!B127,trans!$E$2:$E$1501,0)),"000")))</f>
        <v/>
      </c>
      <c r="E127" s="10" t="str">
        <f ca="1">IF(trans!B127="","",IF(ISNA(MATCH(trans!B127,trans!$B$1:$B126,0)),"",TEXT(INDEX($A$1:$A126,MATCH(trans!B127,trans!$B$1:$B126,0)),"00")&amp;"-"&amp;TEXT(INDEX($B$1:$B126,MATCH(trans!B127,trans!$B$1:$B126,0)),"000")))</f>
        <v/>
      </c>
      <c r="H127" s="8"/>
      <c r="I127" s="8"/>
      <c r="J127" s="8"/>
      <c r="K127" s="8"/>
      <c r="L127" s="8"/>
      <c r="M127" s="8"/>
      <c r="N127" s="8"/>
      <c r="O127" s="8"/>
    </row>
    <row r="128" spans="1:15" x14ac:dyDescent="0.55000000000000004">
      <c r="A128" s="10" t="str">
        <f ca="1">IF(trans!$B128="","",IF(B128=1,trans!A128,A127))</f>
        <v/>
      </c>
      <c r="B128" s="10" t="str">
        <f ca="1">IF(trans!$B128="","",IF(trans!A128="",B127+1,1))</f>
        <v/>
      </c>
      <c r="C128" s="10" t="str">
        <f ca="1">IF(trans!B128="","",IF(ISNA(MATCH(trans!B128,原簿!$E$2:$E$1501,0)),"×",INDEX(原簿!$I$2:$I$1501,MATCH(trans!B128,原簿!$E$2:$E$1501,0),1)))</f>
        <v/>
      </c>
      <c r="D128" s="10" t="str">
        <f ca="1">IF(trans!B128="","",IF(ISNA(MATCH(trans!B128,trans!$E$2:$E$1501,0)),"×",TEXT(INDEX(答案!$A$2:$A$1501,MATCH(trans!B128,trans!$E$2:$E$1501,0)),"00")&amp;"-"&amp;TEXT(INDEX(答案!$B$2:$B$1501,MATCH(trans!B128,trans!$E$2:$E$1501,0)),"000")))</f>
        <v/>
      </c>
      <c r="E128" s="10" t="str">
        <f ca="1">IF(trans!B128="","",IF(ISNA(MATCH(trans!B128,trans!$B$1:$B127,0)),"",TEXT(INDEX($A$1:$A127,MATCH(trans!B128,trans!$B$1:$B127,0)),"00")&amp;"-"&amp;TEXT(INDEX($B$1:$B127,MATCH(trans!B128,trans!$B$1:$B127,0)),"000")))</f>
        <v/>
      </c>
      <c r="H128" s="8"/>
      <c r="I128" s="8"/>
      <c r="J128" s="8"/>
      <c r="K128" s="8"/>
      <c r="L128" s="8"/>
      <c r="M128" s="8"/>
      <c r="N128" s="8"/>
      <c r="O128" s="8"/>
    </row>
    <row r="129" spans="1:15" x14ac:dyDescent="0.55000000000000004">
      <c r="A129" s="10" t="str">
        <f ca="1">IF(trans!$B129="","",IF(B129=1,trans!A129,A128))</f>
        <v/>
      </c>
      <c r="B129" s="10" t="str">
        <f ca="1">IF(trans!$B129="","",IF(trans!A129="",B128+1,1))</f>
        <v/>
      </c>
      <c r="C129" s="10" t="str">
        <f ca="1">IF(trans!B129="","",IF(ISNA(MATCH(trans!B129,原簿!$E$2:$E$1501,0)),"×",INDEX(原簿!$I$2:$I$1501,MATCH(trans!B129,原簿!$E$2:$E$1501,0),1)))</f>
        <v/>
      </c>
      <c r="D129" s="10" t="str">
        <f ca="1">IF(trans!B129="","",IF(ISNA(MATCH(trans!B129,trans!$E$2:$E$1501,0)),"×",TEXT(INDEX(答案!$A$2:$A$1501,MATCH(trans!B129,trans!$E$2:$E$1501,0)),"00")&amp;"-"&amp;TEXT(INDEX(答案!$B$2:$B$1501,MATCH(trans!B129,trans!$E$2:$E$1501,0)),"000")))</f>
        <v/>
      </c>
      <c r="E129" s="10" t="str">
        <f ca="1">IF(trans!B129="","",IF(ISNA(MATCH(trans!B129,trans!$B$1:$B128,0)),"",TEXT(INDEX($A$1:$A128,MATCH(trans!B129,trans!$B$1:$B128,0)),"00")&amp;"-"&amp;TEXT(INDEX($B$1:$B128,MATCH(trans!B129,trans!$B$1:$B128,0)),"000")))</f>
        <v/>
      </c>
      <c r="H129" s="8"/>
      <c r="I129" s="8"/>
      <c r="J129" s="8"/>
      <c r="K129" s="8"/>
      <c r="L129" s="8"/>
      <c r="M129" s="8"/>
      <c r="N129" s="8"/>
      <c r="O129" s="8"/>
    </row>
    <row r="130" spans="1:15" x14ac:dyDescent="0.55000000000000004">
      <c r="A130" s="10" t="str">
        <f ca="1">IF(trans!$B130="","",IF(B130=1,trans!A130,A129))</f>
        <v/>
      </c>
      <c r="B130" s="10" t="str">
        <f ca="1">IF(trans!$B130="","",IF(trans!A130="",B129+1,1))</f>
        <v/>
      </c>
      <c r="C130" s="10" t="str">
        <f ca="1">IF(trans!B130="","",IF(ISNA(MATCH(trans!B130,原簿!$E$2:$E$1501,0)),"×",INDEX(原簿!$I$2:$I$1501,MATCH(trans!B130,原簿!$E$2:$E$1501,0),1)))</f>
        <v/>
      </c>
      <c r="D130" s="10" t="str">
        <f ca="1">IF(trans!B130="","",IF(ISNA(MATCH(trans!B130,trans!$E$2:$E$1501,0)),"×",TEXT(INDEX(答案!$A$2:$A$1501,MATCH(trans!B130,trans!$E$2:$E$1501,0)),"00")&amp;"-"&amp;TEXT(INDEX(答案!$B$2:$B$1501,MATCH(trans!B130,trans!$E$2:$E$1501,0)),"000")))</f>
        <v/>
      </c>
      <c r="E130" s="10" t="str">
        <f ca="1">IF(trans!B130="","",IF(ISNA(MATCH(trans!B130,trans!$B$1:$B129,0)),"",TEXT(INDEX($A$1:$A129,MATCH(trans!B130,trans!$B$1:$B129,0)),"00")&amp;"-"&amp;TEXT(INDEX($B$1:$B129,MATCH(trans!B130,trans!$B$1:$B129,0)),"000")))</f>
        <v/>
      </c>
      <c r="H130" s="8"/>
      <c r="I130" s="8"/>
      <c r="J130" s="8"/>
      <c r="K130" s="8"/>
      <c r="L130" s="8"/>
      <c r="M130" s="8"/>
      <c r="N130" s="8"/>
      <c r="O130" s="8"/>
    </row>
    <row r="131" spans="1:15" x14ac:dyDescent="0.55000000000000004">
      <c r="A131" s="10" t="str">
        <f ca="1">IF(trans!$B131="","",IF(B131=1,trans!A131,A130))</f>
        <v/>
      </c>
      <c r="B131" s="10" t="str">
        <f ca="1">IF(trans!$B131="","",IF(trans!A131="",B130+1,1))</f>
        <v/>
      </c>
      <c r="C131" s="10" t="str">
        <f ca="1">IF(trans!B131="","",IF(ISNA(MATCH(trans!B131,原簿!$E$2:$E$1501,0)),"×",INDEX(原簿!$I$2:$I$1501,MATCH(trans!B131,原簿!$E$2:$E$1501,0),1)))</f>
        <v/>
      </c>
      <c r="D131" s="10" t="str">
        <f ca="1">IF(trans!B131="","",IF(ISNA(MATCH(trans!B131,trans!$E$2:$E$1501,0)),"×",TEXT(INDEX(答案!$A$2:$A$1501,MATCH(trans!B131,trans!$E$2:$E$1501,0)),"00")&amp;"-"&amp;TEXT(INDEX(答案!$B$2:$B$1501,MATCH(trans!B131,trans!$E$2:$E$1501,0)),"000")))</f>
        <v/>
      </c>
      <c r="E131" s="10" t="str">
        <f ca="1">IF(trans!B131="","",IF(ISNA(MATCH(trans!B131,trans!$B$1:$B130,0)),"",TEXT(INDEX($A$1:$A130,MATCH(trans!B131,trans!$B$1:$B130,0)),"00")&amp;"-"&amp;TEXT(INDEX($B$1:$B130,MATCH(trans!B131,trans!$B$1:$B130,0)),"000")))</f>
        <v/>
      </c>
      <c r="H131" s="8"/>
      <c r="I131" s="8"/>
      <c r="J131" s="8"/>
      <c r="K131" s="8"/>
      <c r="L131" s="8"/>
      <c r="M131" s="8"/>
      <c r="N131" s="8"/>
      <c r="O131" s="8"/>
    </row>
    <row r="132" spans="1:15" x14ac:dyDescent="0.55000000000000004">
      <c r="A132" s="10" t="str">
        <f ca="1">IF(trans!$B132="","",IF(B132=1,trans!A132,A131))</f>
        <v/>
      </c>
      <c r="B132" s="10" t="str">
        <f ca="1">IF(trans!$B132="","",IF(trans!A132="",B131+1,1))</f>
        <v/>
      </c>
      <c r="C132" s="10" t="str">
        <f ca="1">IF(trans!B132="","",IF(ISNA(MATCH(trans!B132,原簿!$E$2:$E$1501,0)),"×",INDEX(原簿!$I$2:$I$1501,MATCH(trans!B132,原簿!$E$2:$E$1501,0),1)))</f>
        <v/>
      </c>
      <c r="D132" s="10" t="str">
        <f ca="1">IF(trans!B132="","",IF(ISNA(MATCH(trans!B132,trans!$E$2:$E$1501,0)),"×",TEXT(INDEX(答案!$A$2:$A$1501,MATCH(trans!B132,trans!$E$2:$E$1501,0)),"00")&amp;"-"&amp;TEXT(INDEX(答案!$B$2:$B$1501,MATCH(trans!B132,trans!$E$2:$E$1501,0)),"000")))</f>
        <v/>
      </c>
      <c r="E132" s="10" t="str">
        <f ca="1">IF(trans!B132="","",IF(ISNA(MATCH(trans!B132,trans!$B$1:$B131,0)),"",TEXT(INDEX($A$1:$A131,MATCH(trans!B132,trans!$B$1:$B131,0)),"00")&amp;"-"&amp;TEXT(INDEX($B$1:$B131,MATCH(trans!B132,trans!$B$1:$B131,0)),"000")))</f>
        <v/>
      </c>
      <c r="H132" s="8"/>
      <c r="I132" s="8"/>
      <c r="J132" s="8"/>
      <c r="K132" s="8"/>
      <c r="L132" s="8"/>
      <c r="M132" s="8"/>
      <c r="N132" s="8"/>
      <c r="O132" s="8"/>
    </row>
    <row r="133" spans="1:15" x14ac:dyDescent="0.55000000000000004">
      <c r="A133" s="10" t="str">
        <f ca="1">IF(trans!$B133="","",IF(B133=1,trans!A133,A132))</f>
        <v/>
      </c>
      <c r="B133" s="10" t="str">
        <f ca="1">IF(trans!$B133="","",IF(trans!A133="",B132+1,1))</f>
        <v/>
      </c>
      <c r="C133" s="10" t="str">
        <f ca="1">IF(trans!B133="","",IF(ISNA(MATCH(trans!B133,原簿!$E$2:$E$1501,0)),"×",INDEX(原簿!$I$2:$I$1501,MATCH(trans!B133,原簿!$E$2:$E$1501,0),1)))</f>
        <v/>
      </c>
      <c r="D133" s="10" t="str">
        <f ca="1">IF(trans!B133="","",IF(ISNA(MATCH(trans!B133,trans!$E$2:$E$1501,0)),"×",TEXT(INDEX(答案!$A$2:$A$1501,MATCH(trans!B133,trans!$E$2:$E$1501,0)),"00")&amp;"-"&amp;TEXT(INDEX(答案!$B$2:$B$1501,MATCH(trans!B133,trans!$E$2:$E$1501,0)),"000")))</f>
        <v/>
      </c>
      <c r="E133" s="10" t="str">
        <f ca="1">IF(trans!B133="","",IF(ISNA(MATCH(trans!B133,trans!$B$1:$B132,0)),"",TEXT(INDEX($A$1:$A132,MATCH(trans!B133,trans!$B$1:$B132,0)),"00")&amp;"-"&amp;TEXT(INDEX($B$1:$B132,MATCH(trans!B133,trans!$B$1:$B132,0)),"000")))</f>
        <v/>
      </c>
      <c r="H133" s="8"/>
      <c r="I133" s="8"/>
      <c r="J133" s="8"/>
      <c r="K133" s="8"/>
      <c r="L133" s="8"/>
      <c r="M133" s="8"/>
      <c r="N133" s="8"/>
      <c r="O133" s="8"/>
    </row>
    <row r="134" spans="1:15" x14ac:dyDescent="0.55000000000000004">
      <c r="A134" s="10" t="str">
        <f ca="1">IF(trans!$B134="","",IF(B134=1,trans!A134,A133))</f>
        <v/>
      </c>
      <c r="B134" s="10" t="str">
        <f ca="1">IF(trans!$B134="","",IF(trans!A134="",B133+1,1))</f>
        <v/>
      </c>
      <c r="C134" s="10" t="str">
        <f ca="1">IF(trans!B134="","",IF(ISNA(MATCH(trans!B134,原簿!$E$2:$E$1501,0)),"×",INDEX(原簿!$I$2:$I$1501,MATCH(trans!B134,原簿!$E$2:$E$1501,0),1)))</f>
        <v/>
      </c>
      <c r="D134" s="10" t="str">
        <f ca="1">IF(trans!B134="","",IF(ISNA(MATCH(trans!B134,trans!$E$2:$E$1501,0)),"×",TEXT(INDEX(答案!$A$2:$A$1501,MATCH(trans!B134,trans!$E$2:$E$1501,0)),"00")&amp;"-"&amp;TEXT(INDEX(答案!$B$2:$B$1501,MATCH(trans!B134,trans!$E$2:$E$1501,0)),"000")))</f>
        <v/>
      </c>
      <c r="E134" s="10" t="str">
        <f ca="1">IF(trans!B134="","",IF(ISNA(MATCH(trans!B134,trans!$B$1:$B133,0)),"",TEXT(INDEX($A$1:$A133,MATCH(trans!B134,trans!$B$1:$B133,0)),"00")&amp;"-"&amp;TEXT(INDEX($B$1:$B133,MATCH(trans!B134,trans!$B$1:$B133,0)),"000")))</f>
        <v/>
      </c>
      <c r="H134" s="8"/>
      <c r="I134" s="8"/>
      <c r="J134" s="8"/>
      <c r="K134" s="8"/>
      <c r="L134" s="8"/>
      <c r="M134" s="8"/>
      <c r="N134" s="8"/>
      <c r="O134" s="8"/>
    </row>
    <row r="135" spans="1:15" x14ac:dyDescent="0.55000000000000004">
      <c r="A135" s="10" t="str">
        <f ca="1">IF(trans!$B135="","",IF(B135=1,trans!A135,A134))</f>
        <v/>
      </c>
      <c r="B135" s="10" t="str">
        <f ca="1">IF(trans!$B135="","",IF(trans!A135="",B134+1,1))</f>
        <v/>
      </c>
      <c r="C135" s="10" t="str">
        <f ca="1">IF(trans!B135="","",IF(ISNA(MATCH(trans!B135,原簿!$E$2:$E$1501,0)),"×",INDEX(原簿!$I$2:$I$1501,MATCH(trans!B135,原簿!$E$2:$E$1501,0),1)))</f>
        <v/>
      </c>
      <c r="D135" s="10" t="str">
        <f ca="1">IF(trans!B135="","",IF(ISNA(MATCH(trans!B135,trans!$E$2:$E$1501,0)),"×",TEXT(INDEX(答案!$A$2:$A$1501,MATCH(trans!B135,trans!$E$2:$E$1501,0)),"00")&amp;"-"&amp;TEXT(INDEX(答案!$B$2:$B$1501,MATCH(trans!B135,trans!$E$2:$E$1501,0)),"000")))</f>
        <v/>
      </c>
      <c r="E135" s="10" t="str">
        <f ca="1">IF(trans!B135="","",IF(ISNA(MATCH(trans!B135,trans!$B$1:$B134,0)),"",TEXT(INDEX($A$1:$A134,MATCH(trans!B135,trans!$B$1:$B134,0)),"00")&amp;"-"&amp;TEXT(INDEX($B$1:$B134,MATCH(trans!B135,trans!$B$1:$B134,0)),"000")))</f>
        <v/>
      </c>
      <c r="H135" s="8"/>
      <c r="I135" s="8"/>
      <c r="J135" s="8"/>
      <c r="K135" s="8"/>
      <c r="L135" s="8"/>
      <c r="M135" s="8"/>
      <c r="N135" s="8"/>
      <c r="O135" s="8"/>
    </row>
    <row r="136" spans="1:15" x14ac:dyDescent="0.55000000000000004">
      <c r="A136" s="10" t="str">
        <f ca="1">IF(trans!$B136="","",IF(B136=1,trans!A136,A135))</f>
        <v/>
      </c>
      <c r="B136" s="10" t="str">
        <f ca="1">IF(trans!$B136="","",IF(trans!A136="",B135+1,1))</f>
        <v/>
      </c>
      <c r="C136" s="10" t="str">
        <f ca="1">IF(trans!B136="","",IF(ISNA(MATCH(trans!B136,原簿!$E$2:$E$1501,0)),"×",INDEX(原簿!$I$2:$I$1501,MATCH(trans!B136,原簿!$E$2:$E$1501,0),1)))</f>
        <v/>
      </c>
      <c r="D136" s="10" t="str">
        <f ca="1">IF(trans!B136="","",IF(ISNA(MATCH(trans!B136,trans!$E$2:$E$1501,0)),"×",TEXT(INDEX(答案!$A$2:$A$1501,MATCH(trans!B136,trans!$E$2:$E$1501,0)),"00")&amp;"-"&amp;TEXT(INDEX(答案!$B$2:$B$1501,MATCH(trans!B136,trans!$E$2:$E$1501,0)),"000")))</f>
        <v/>
      </c>
      <c r="E136" s="10" t="str">
        <f ca="1">IF(trans!B136="","",IF(ISNA(MATCH(trans!B136,trans!$B$1:$B135,0)),"",TEXT(INDEX($A$1:$A135,MATCH(trans!B136,trans!$B$1:$B135,0)),"00")&amp;"-"&amp;TEXT(INDEX($B$1:$B135,MATCH(trans!B136,trans!$B$1:$B135,0)),"000")))</f>
        <v/>
      </c>
      <c r="H136" s="8"/>
      <c r="I136" s="8"/>
      <c r="J136" s="8"/>
      <c r="K136" s="8"/>
      <c r="L136" s="8"/>
      <c r="M136" s="8"/>
      <c r="N136" s="8"/>
      <c r="O136" s="8"/>
    </row>
    <row r="137" spans="1:15" x14ac:dyDescent="0.55000000000000004">
      <c r="A137" s="10" t="str">
        <f ca="1">IF(trans!$B137="","",IF(B137=1,trans!A137,A136))</f>
        <v/>
      </c>
      <c r="B137" s="10" t="str">
        <f ca="1">IF(trans!$B137="","",IF(trans!A137="",B136+1,1))</f>
        <v/>
      </c>
      <c r="C137" s="10" t="str">
        <f ca="1">IF(trans!B137="","",IF(ISNA(MATCH(trans!B137,原簿!$E$2:$E$1501,0)),"×",INDEX(原簿!$I$2:$I$1501,MATCH(trans!B137,原簿!$E$2:$E$1501,0),1)))</f>
        <v/>
      </c>
      <c r="D137" s="10" t="str">
        <f ca="1">IF(trans!B137="","",IF(ISNA(MATCH(trans!B137,trans!$E$2:$E$1501,0)),"×",TEXT(INDEX(答案!$A$2:$A$1501,MATCH(trans!B137,trans!$E$2:$E$1501,0)),"00")&amp;"-"&amp;TEXT(INDEX(答案!$B$2:$B$1501,MATCH(trans!B137,trans!$E$2:$E$1501,0)),"000")))</f>
        <v/>
      </c>
      <c r="E137" s="10" t="str">
        <f ca="1">IF(trans!B137="","",IF(ISNA(MATCH(trans!B137,trans!$B$1:$B136,0)),"",TEXT(INDEX($A$1:$A136,MATCH(trans!B137,trans!$B$1:$B136,0)),"00")&amp;"-"&amp;TEXT(INDEX($B$1:$B136,MATCH(trans!B137,trans!$B$1:$B136,0)),"000")))</f>
        <v/>
      </c>
      <c r="H137" s="8"/>
      <c r="I137" s="8"/>
      <c r="J137" s="8"/>
      <c r="K137" s="8"/>
      <c r="L137" s="8"/>
      <c r="M137" s="8"/>
      <c r="N137" s="8"/>
      <c r="O137" s="8"/>
    </row>
    <row r="138" spans="1:15" x14ac:dyDescent="0.55000000000000004">
      <c r="A138" s="10" t="str">
        <f ca="1">IF(trans!$B138="","",IF(B138=1,trans!A138,A137))</f>
        <v/>
      </c>
      <c r="B138" s="10" t="str">
        <f ca="1">IF(trans!$B138="","",IF(trans!A138="",B137+1,1))</f>
        <v/>
      </c>
      <c r="C138" s="10" t="str">
        <f ca="1">IF(trans!B138="","",IF(ISNA(MATCH(trans!B138,原簿!$E$2:$E$1501,0)),"×",INDEX(原簿!$I$2:$I$1501,MATCH(trans!B138,原簿!$E$2:$E$1501,0),1)))</f>
        <v/>
      </c>
      <c r="D138" s="10" t="str">
        <f ca="1">IF(trans!B138="","",IF(ISNA(MATCH(trans!B138,trans!$E$2:$E$1501,0)),"×",TEXT(INDEX(答案!$A$2:$A$1501,MATCH(trans!B138,trans!$E$2:$E$1501,0)),"00")&amp;"-"&amp;TEXT(INDEX(答案!$B$2:$B$1501,MATCH(trans!B138,trans!$E$2:$E$1501,0)),"000")))</f>
        <v/>
      </c>
      <c r="E138" s="10" t="str">
        <f ca="1">IF(trans!B138="","",IF(ISNA(MATCH(trans!B138,trans!$B$1:$B137,0)),"",TEXT(INDEX($A$1:$A137,MATCH(trans!B138,trans!$B$1:$B137,0)),"00")&amp;"-"&amp;TEXT(INDEX($B$1:$B137,MATCH(trans!B138,trans!$B$1:$B137,0)),"000")))</f>
        <v/>
      </c>
      <c r="H138" s="8"/>
      <c r="I138" s="8"/>
      <c r="J138" s="8"/>
      <c r="K138" s="8"/>
      <c r="L138" s="8"/>
      <c r="M138" s="8"/>
      <c r="N138" s="8"/>
      <c r="O138" s="8"/>
    </row>
    <row r="139" spans="1:15" x14ac:dyDescent="0.55000000000000004">
      <c r="A139" s="10" t="str">
        <f ca="1">IF(trans!$B139="","",IF(B139=1,trans!A139,A138))</f>
        <v/>
      </c>
      <c r="B139" s="10" t="str">
        <f ca="1">IF(trans!$B139="","",IF(trans!A139="",B138+1,1))</f>
        <v/>
      </c>
      <c r="C139" s="10" t="str">
        <f ca="1">IF(trans!B139="","",IF(ISNA(MATCH(trans!B139,原簿!$E$2:$E$1501,0)),"×",INDEX(原簿!$I$2:$I$1501,MATCH(trans!B139,原簿!$E$2:$E$1501,0),1)))</f>
        <v/>
      </c>
      <c r="D139" s="10" t="str">
        <f ca="1">IF(trans!B139="","",IF(ISNA(MATCH(trans!B139,trans!$E$2:$E$1501,0)),"×",TEXT(INDEX(答案!$A$2:$A$1501,MATCH(trans!B139,trans!$E$2:$E$1501,0)),"00")&amp;"-"&amp;TEXT(INDEX(答案!$B$2:$B$1501,MATCH(trans!B139,trans!$E$2:$E$1501,0)),"000")))</f>
        <v/>
      </c>
      <c r="E139" s="10" t="str">
        <f ca="1">IF(trans!B139="","",IF(ISNA(MATCH(trans!B139,trans!$B$1:$B138,0)),"",TEXT(INDEX($A$1:$A138,MATCH(trans!B139,trans!$B$1:$B138,0)),"00")&amp;"-"&amp;TEXT(INDEX($B$1:$B138,MATCH(trans!B139,trans!$B$1:$B138,0)),"000")))</f>
        <v/>
      </c>
      <c r="H139" s="8"/>
      <c r="I139" s="8"/>
      <c r="J139" s="8"/>
      <c r="K139" s="8"/>
      <c r="L139" s="8"/>
      <c r="M139" s="8"/>
      <c r="N139" s="8"/>
      <c r="O139" s="8"/>
    </row>
    <row r="140" spans="1:15" x14ac:dyDescent="0.55000000000000004">
      <c r="A140" s="10" t="str">
        <f ca="1">IF(trans!$B140="","",IF(B140=1,trans!A140,A139))</f>
        <v/>
      </c>
      <c r="B140" s="10" t="str">
        <f ca="1">IF(trans!$B140="","",IF(trans!A140="",B139+1,1))</f>
        <v/>
      </c>
      <c r="C140" s="10" t="str">
        <f ca="1">IF(trans!B140="","",IF(ISNA(MATCH(trans!B140,原簿!$E$2:$E$1501,0)),"×",INDEX(原簿!$I$2:$I$1501,MATCH(trans!B140,原簿!$E$2:$E$1501,0),1)))</f>
        <v/>
      </c>
      <c r="D140" s="10" t="str">
        <f ca="1">IF(trans!B140="","",IF(ISNA(MATCH(trans!B140,trans!$E$2:$E$1501,0)),"×",TEXT(INDEX(答案!$A$2:$A$1501,MATCH(trans!B140,trans!$E$2:$E$1501,0)),"00")&amp;"-"&amp;TEXT(INDEX(答案!$B$2:$B$1501,MATCH(trans!B140,trans!$E$2:$E$1501,0)),"000")))</f>
        <v/>
      </c>
      <c r="E140" s="10" t="str">
        <f ca="1">IF(trans!B140="","",IF(ISNA(MATCH(trans!B140,trans!$B$1:$B139,0)),"",TEXT(INDEX($A$1:$A139,MATCH(trans!B140,trans!$B$1:$B139,0)),"00")&amp;"-"&amp;TEXT(INDEX($B$1:$B139,MATCH(trans!B140,trans!$B$1:$B139,0)),"000")))</f>
        <v/>
      </c>
      <c r="H140" s="8"/>
      <c r="I140" s="8"/>
      <c r="J140" s="8"/>
      <c r="K140" s="8"/>
      <c r="L140" s="8"/>
      <c r="M140" s="8"/>
      <c r="N140" s="8"/>
      <c r="O140" s="8"/>
    </row>
    <row r="141" spans="1:15" x14ac:dyDescent="0.55000000000000004">
      <c r="A141" s="10" t="str">
        <f ca="1">IF(trans!$B141="","",IF(B141=1,trans!A141,A140))</f>
        <v/>
      </c>
      <c r="B141" s="10" t="str">
        <f ca="1">IF(trans!$B141="","",IF(trans!A141="",B140+1,1))</f>
        <v/>
      </c>
      <c r="C141" s="10" t="str">
        <f ca="1">IF(trans!B141="","",IF(ISNA(MATCH(trans!B141,原簿!$E$2:$E$1501,0)),"×",INDEX(原簿!$I$2:$I$1501,MATCH(trans!B141,原簿!$E$2:$E$1501,0),1)))</f>
        <v/>
      </c>
      <c r="D141" s="10" t="str">
        <f ca="1">IF(trans!B141="","",IF(ISNA(MATCH(trans!B141,trans!$E$2:$E$1501,0)),"×",TEXT(INDEX(答案!$A$2:$A$1501,MATCH(trans!B141,trans!$E$2:$E$1501,0)),"00")&amp;"-"&amp;TEXT(INDEX(答案!$B$2:$B$1501,MATCH(trans!B141,trans!$E$2:$E$1501,0)),"000")))</f>
        <v/>
      </c>
      <c r="E141" s="10" t="str">
        <f ca="1">IF(trans!B141="","",IF(ISNA(MATCH(trans!B141,trans!$B$1:$B140,0)),"",TEXT(INDEX($A$1:$A140,MATCH(trans!B141,trans!$B$1:$B140,0)),"00")&amp;"-"&amp;TEXT(INDEX($B$1:$B140,MATCH(trans!B141,trans!$B$1:$B140,0)),"000")))</f>
        <v/>
      </c>
      <c r="H141" s="8"/>
      <c r="I141" s="8"/>
      <c r="J141" s="8"/>
      <c r="K141" s="8"/>
      <c r="L141" s="8"/>
      <c r="M141" s="8"/>
      <c r="N141" s="8"/>
      <c r="O141" s="8"/>
    </row>
    <row r="142" spans="1:15" x14ac:dyDescent="0.55000000000000004">
      <c r="A142" s="10" t="str">
        <f ca="1">IF(trans!$B142="","",IF(B142=1,trans!A142,A141))</f>
        <v/>
      </c>
      <c r="B142" s="10" t="str">
        <f ca="1">IF(trans!$B142="","",IF(trans!A142="",B141+1,1))</f>
        <v/>
      </c>
      <c r="C142" s="10" t="str">
        <f ca="1">IF(trans!B142="","",IF(ISNA(MATCH(trans!B142,原簿!$E$2:$E$1501,0)),"×",INDEX(原簿!$I$2:$I$1501,MATCH(trans!B142,原簿!$E$2:$E$1501,0),1)))</f>
        <v/>
      </c>
      <c r="D142" s="10" t="str">
        <f ca="1">IF(trans!B142="","",IF(ISNA(MATCH(trans!B142,trans!$E$2:$E$1501,0)),"×",TEXT(INDEX(答案!$A$2:$A$1501,MATCH(trans!B142,trans!$E$2:$E$1501,0)),"00")&amp;"-"&amp;TEXT(INDEX(答案!$B$2:$B$1501,MATCH(trans!B142,trans!$E$2:$E$1501,0)),"000")))</f>
        <v/>
      </c>
      <c r="E142" s="10" t="str">
        <f ca="1">IF(trans!B142="","",IF(ISNA(MATCH(trans!B142,trans!$B$1:$B141,0)),"",TEXT(INDEX($A$1:$A141,MATCH(trans!B142,trans!$B$1:$B141,0)),"00")&amp;"-"&amp;TEXT(INDEX($B$1:$B141,MATCH(trans!B142,trans!$B$1:$B141,0)),"000")))</f>
        <v/>
      </c>
      <c r="H142" s="8"/>
      <c r="I142" s="8"/>
      <c r="J142" s="8"/>
      <c r="K142" s="8"/>
      <c r="L142" s="8"/>
      <c r="M142" s="8"/>
      <c r="N142" s="8"/>
      <c r="O142" s="8"/>
    </row>
    <row r="143" spans="1:15" x14ac:dyDescent="0.55000000000000004">
      <c r="A143" s="10" t="str">
        <f ca="1">IF(trans!$B143="","",IF(B143=1,trans!A143,A142))</f>
        <v/>
      </c>
      <c r="B143" s="10" t="str">
        <f ca="1">IF(trans!$B143="","",IF(trans!A143="",B142+1,1))</f>
        <v/>
      </c>
      <c r="C143" s="10" t="str">
        <f ca="1">IF(trans!B143="","",IF(ISNA(MATCH(trans!B143,原簿!$E$2:$E$1501,0)),"×",INDEX(原簿!$I$2:$I$1501,MATCH(trans!B143,原簿!$E$2:$E$1501,0),1)))</f>
        <v/>
      </c>
      <c r="D143" s="10" t="str">
        <f ca="1">IF(trans!B143="","",IF(ISNA(MATCH(trans!B143,trans!$E$2:$E$1501,0)),"×",TEXT(INDEX(答案!$A$2:$A$1501,MATCH(trans!B143,trans!$E$2:$E$1501,0)),"00")&amp;"-"&amp;TEXT(INDEX(答案!$B$2:$B$1501,MATCH(trans!B143,trans!$E$2:$E$1501,0)),"000")))</f>
        <v/>
      </c>
      <c r="E143" s="10" t="str">
        <f ca="1">IF(trans!B143="","",IF(ISNA(MATCH(trans!B143,trans!$B$1:$B142,0)),"",TEXT(INDEX($A$1:$A142,MATCH(trans!B143,trans!$B$1:$B142,0)),"00")&amp;"-"&amp;TEXT(INDEX($B$1:$B142,MATCH(trans!B143,trans!$B$1:$B142,0)),"000")))</f>
        <v/>
      </c>
      <c r="H143" s="8"/>
      <c r="I143" s="8"/>
      <c r="J143" s="8"/>
      <c r="K143" s="8"/>
      <c r="L143" s="8"/>
      <c r="M143" s="8"/>
      <c r="N143" s="8"/>
      <c r="O143" s="8"/>
    </row>
    <row r="144" spans="1:15" x14ac:dyDescent="0.55000000000000004">
      <c r="A144" s="10" t="str">
        <f ca="1">IF(trans!$B144="","",IF(B144=1,trans!A144,A143))</f>
        <v/>
      </c>
      <c r="B144" s="10" t="str">
        <f ca="1">IF(trans!$B144="","",IF(trans!A144="",B143+1,1))</f>
        <v/>
      </c>
      <c r="C144" s="10" t="str">
        <f ca="1">IF(trans!B144="","",IF(ISNA(MATCH(trans!B144,原簿!$E$2:$E$1501,0)),"×",INDEX(原簿!$I$2:$I$1501,MATCH(trans!B144,原簿!$E$2:$E$1501,0),1)))</f>
        <v/>
      </c>
      <c r="D144" s="10" t="str">
        <f ca="1">IF(trans!B144="","",IF(ISNA(MATCH(trans!B144,trans!$E$2:$E$1501,0)),"×",TEXT(INDEX(答案!$A$2:$A$1501,MATCH(trans!B144,trans!$E$2:$E$1501,0)),"00")&amp;"-"&amp;TEXT(INDEX(答案!$B$2:$B$1501,MATCH(trans!B144,trans!$E$2:$E$1501,0)),"000")))</f>
        <v/>
      </c>
      <c r="E144" s="10" t="str">
        <f ca="1">IF(trans!B144="","",IF(ISNA(MATCH(trans!B144,trans!$B$1:$B143,0)),"",TEXT(INDEX($A$1:$A143,MATCH(trans!B144,trans!$B$1:$B143,0)),"00")&amp;"-"&amp;TEXT(INDEX($B$1:$B143,MATCH(trans!B144,trans!$B$1:$B143,0)),"000")))</f>
        <v/>
      </c>
      <c r="H144" s="8"/>
      <c r="I144" s="8"/>
      <c r="J144" s="8"/>
      <c r="K144" s="8"/>
      <c r="L144" s="8"/>
      <c r="M144" s="8"/>
      <c r="N144" s="8"/>
      <c r="O144" s="8"/>
    </row>
    <row r="145" spans="1:15" x14ac:dyDescent="0.55000000000000004">
      <c r="A145" s="10" t="str">
        <f ca="1">IF(trans!$B145="","",IF(B145=1,trans!A145,A144))</f>
        <v/>
      </c>
      <c r="B145" s="10" t="str">
        <f ca="1">IF(trans!$B145="","",IF(trans!A145="",B144+1,1))</f>
        <v/>
      </c>
      <c r="C145" s="10" t="str">
        <f ca="1">IF(trans!B145="","",IF(ISNA(MATCH(trans!B145,原簿!$E$2:$E$1501,0)),"×",INDEX(原簿!$I$2:$I$1501,MATCH(trans!B145,原簿!$E$2:$E$1501,0),1)))</f>
        <v/>
      </c>
      <c r="D145" s="10" t="str">
        <f ca="1">IF(trans!B145="","",IF(ISNA(MATCH(trans!B145,trans!$E$2:$E$1501,0)),"×",TEXT(INDEX(答案!$A$2:$A$1501,MATCH(trans!B145,trans!$E$2:$E$1501,0)),"00")&amp;"-"&amp;TEXT(INDEX(答案!$B$2:$B$1501,MATCH(trans!B145,trans!$E$2:$E$1501,0)),"000")))</f>
        <v/>
      </c>
      <c r="E145" s="10" t="str">
        <f ca="1">IF(trans!B145="","",IF(ISNA(MATCH(trans!B145,trans!$B$1:$B144,0)),"",TEXT(INDEX($A$1:$A144,MATCH(trans!B145,trans!$B$1:$B144,0)),"00")&amp;"-"&amp;TEXT(INDEX($B$1:$B144,MATCH(trans!B145,trans!$B$1:$B144,0)),"000")))</f>
        <v/>
      </c>
      <c r="H145" s="8"/>
      <c r="I145" s="8"/>
      <c r="J145" s="8"/>
      <c r="K145" s="8"/>
      <c r="L145" s="8"/>
      <c r="M145" s="8"/>
      <c r="N145" s="8"/>
      <c r="O145" s="8"/>
    </row>
    <row r="146" spans="1:15" x14ac:dyDescent="0.55000000000000004">
      <c r="A146" s="10" t="str">
        <f ca="1">IF(trans!$B146="","",IF(B146=1,trans!A146,A145))</f>
        <v/>
      </c>
      <c r="B146" s="10" t="str">
        <f ca="1">IF(trans!$B146="","",IF(trans!A146="",B145+1,1))</f>
        <v/>
      </c>
      <c r="C146" s="10" t="str">
        <f ca="1">IF(trans!B146="","",IF(ISNA(MATCH(trans!B146,原簿!$E$2:$E$1501,0)),"×",INDEX(原簿!$I$2:$I$1501,MATCH(trans!B146,原簿!$E$2:$E$1501,0),1)))</f>
        <v/>
      </c>
      <c r="D146" s="10" t="str">
        <f ca="1">IF(trans!B146="","",IF(ISNA(MATCH(trans!B146,trans!$E$2:$E$1501,0)),"×",TEXT(INDEX(答案!$A$2:$A$1501,MATCH(trans!B146,trans!$E$2:$E$1501,0)),"00")&amp;"-"&amp;TEXT(INDEX(答案!$B$2:$B$1501,MATCH(trans!B146,trans!$E$2:$E$1501,0)),"000")))</f>
        <v/>
      </c>
      <c r="E146" s="10" t="str">
        <f ca="1">IF(trans!B146="","",IF(ISNA(MATCH(trans!B146,trans!$B$1:$B145,0)),"",TEXT(INDEX($A$1:$A145,MATCH(trans!B146,trans!$B$1:$B145,0)),"00")&amp;"-"&amp;TEXT(INDEX($B$1:$B145,MATCH(trans!B146,trans!$B$1:$B145,0)),"000")))</f>
        <v/>
      </c>
      <c r="H146" s="8"/>
      <c r="I146" s="8"/>
      <c r="J146" s="8"/>
      <c r="K146" s="8"/>
      <c r="L146" s="8"/>
      <c r="M146" s="8"/>
      <c r="N146" s="8"/>
      <c r="O146" s="8"/>
    </row>
    <row r="147" spans="1:15" x14ac:dyDescent="0.55000000000000004">
      <c r="A147" s="10" t="str">
        <f ca="1">IF(trans!$B147="","",IF(B147=1,trans!A147,A146))</f>
        <v/>
      </c>
      <c r="B147" s="10" t="str">
        <f ca="1">IF(trans!$B147="","",IF(trans!A147="",B146+1,1))</f>
        <v/>
      </c>
      <c r="C147" s="10" t="str">
        <f ca="1">IF(trans!B147="","",IF(ISNA(MATCH(trans!B147,原簿!$E$2:$E$1501,0)),"×",INDEX(原簿!$I$2:$I$1501,MATCH(trans!B147,原簿!$E$2:$E$1501,0),1)))</f>
        <v/>
      </c>
      <c r="D147" s="10" t="str">
        <f ca="1">IF(trans!B147="","",IF(ISNA(MATCH(trans!B147,trans!$E$2:$E$1501,0)),"×",TEXT(INDEX(答案!$A$2:$A$1501,MATCH(trans!B147,trans!$E$2:$E$1501,0)),"00")&amp;"-"&amp;TEXT(INDEX(答案!$B$2:$B$1501,MATCH(trans!B147,trans!$E$2:$E$1501,0)),"000")))</f>
        <v/>
      </c>
      <c r="E147" s="10" t="str">
        <f ca="1">IF(trans!B147="","",IF(ISNA(MATCH(trans!B147,trans!$B$1:$B146,0)),"",TEXT(INDEX($A$1:$A146,MATCH(trans!B147,trans!$B$1:$B146,0)),"00")&amp;"-"&amp;TEXT(INDEX($B$1:$B146,MATCH(trans!B147,trans!$B$1:$B146,0)),"000")))</f>
        <v/>
      </c>
      <c r="H147" s="8"/>
      <c r="I147" s="8"/>
      <c r="J147" s="8"/>
      <c r="K147" s="8"/>
      <c r="L147" s="8"/>
      <c r="M147" s="8"/>
      <c r="N147" s="8"/>
      <c r="O147" s="8"/>
    </row>
    <row r="148" spans="1:15" x14ac:dyDescent="0.55000000000000004">
      <c r="A148" s="10" t="str">
        <f ca="1">IF(trans!$B148="","",IF(B148=1,trans!A148,A147))</f>
        <v/>
      </c>
      <c r="B148" s="10" t="str">
        <f ca="1">IF(trans!$B148="","",IF(trans!A148="",B147+1,1))</f>
        <v/>
      </c>
      <c r="C148" s="10" t="str">
        <f ca="1">IF(trans!B148="","",IF(ISNA(MATCH(trans!B148,原簿!$E$2:$E$1501,0)),"×",INDEX(原簿!$I$2:$I$1501,MATCH(trans!B148,原簿!$E$2:$E$1501,0),1)))</f>
        <v/>
      </c>
      <c r="D148" s="10" t="str">
        <f ca="1">IF(trans!B148="","",IF(ISNA(MATCH(trans!B148,trans!$E$2:$E$1501,0)),"×",TEXT(INDEX(答案!$A$2:$A$1501,MATCH(trans!B148,trans!$E$2:$E$1501,0)),"00")&amp;"-"&amp;TEXT(INDEX(答案!$B$2:$B$1501,MATCH(trans!B148,trans!$E$2:$E$1501,0)),"000")))</f>
        <v/>
      </c>
      <c r="E148" s="10" t="str">
        <f ca="1">IF(trans!B148="","",IF(ISNA(MATCH(trans!B148,trans!$B$1:$B147,0)),"",TEXT(INDEX($A$1:$A147,MATCH(trans!B148,trans!$B$1:$B147,0)),"00")&amp;"-"&amp;TEXT(INDEX($B$1:$B147,MATCH(trans!B148,trans!$B$1:$B147,0)),"000")))</f>
        <v/>
      </c>
      <c r="H148" s="8"/>
      <c r="I148" s="8"/>
      <c r="J148" s="8"/>
      <c r="K148" s="8"/>
      <c r="L148" s="8"/>
      <c r="M148" s="8"/>
      <c r="N148" s="8"/>
      <c r="O148" s="8"/>
    </row>
    <row r="149" spans="1:15" x14ac:dyDescent="0.55000000000000004">
      <c r="A149" s="10" t="str">
        <f ca="1">IF(trans!$B149="","",IF(B149=1,trans!A149,A148))</f>
        <v/>
      </c>
      <c r="B149" s="10" t="str">
        <f ca="1">IF(trans!$B149="","",IF(trans!A149="",B148+1,1))</f>
        <v/>
      </c>
      <c r="C149" s="10" t="str">
        <f ca="1">IF(trans!B149="","",IF(ISNA(MATCH(trans!B149,原簿!$E$2:$E$1501,0)),"×",INDEX(原簿!$I$2:$I$1501,MATCH(trans!B149,原簿!$E$2:$E$1501,0),1)))</f>
        <v/>
      </c>
      <c r="D149" s="10" t="str">
        <f ca="1">IF(trans!B149="","",IF(ISNA(MATCH(trans!B149,trans!$E$2:$E$1501,0)),"×",TEXT(INDEX(答案!$A$2:$A$1501,MATCH(trans!B149,trans!$E$2:$E$1501,0)),"00")&amp;"-"&amp;TEXT(INDEX(答案!$B$2:$B$1501,MATCH(trans!B149,trans!$E$2:$E$1501,0)),"000")))</f>
        <v/>
      </c>
      <c r="E149" s="10" t="str">
        <f ca="1">IF(trans!B149="","",IF(ISNA(MATCH(trans!B149,trans!$B$1:$B148,0)),"",TEXT(INDEX($A$1:$A148,MATCH(trans!B149,trans!$B$1:$B148,0)),"00")&amp;"-"&amp;TEXT(INDEX($B$1:$B148,MATCH(trans!B149,trans!$B$1:$B148,0)),"000")))</f>
        <v/>
      </c>
      <c r="H149" s="8"/>
      <c r="I149" s="8"/>
      <c r="J149" s="8"/>
      <c r="K149" s="8"/>
      <c r="L149" s="8"/>
      <c r="M149" s="8"/>
      <c r="N149" s="8"/>
      <c r="O149" s="8"/>
    </row>
    <row r="150" spans="1:15" x14ac:dyDescent="0.55000000000000004">
      <c r="A150" s="10" t="str">
        <f ca="1">IF(trans!$B150="","",IF(B150=1,trans!A150,A149))</f>
        <v/>
      </c>
      <c r="B150" s="10" t="str">
        <f ca="1">IF(trans!$B150="","",IF(trans!A150="",B149+1,1))</f>
        <v/>
      </c>
      <c r="C150" s="10" t="str">
        <f ca="1">IF(trans!B150="","",IF(ISNA(MATCH(trans!B150,原簿!$E$2:$E$1501,0)),"×",INDEX(原簿!$I$2:$I$1501,MATCH(trans!B150,原簿!$E$2:$E$1501,0),1)))</f>
        <v/>
      </c>
      <c r="D150" s="10" t="str">
        <f ca="1">IF(trans!B150="","",IF(ISNA(MATCH(trans!B150,trans!$E$2:$E$1501,0)),"×",TEXT(INDEX(答案!$A$2:$A$1501,MATCH(trans!B150,trans!$E$2:$E$1501,0)),"00")&amp;"-"&amp;TEXT(INDEX(答案!$B$2:$B$1501,MATCH(trans!B150,trans!$E$2:$E$1501,0)),"000")))</f>
        <v/>
      </c>
      <c r="E150" s="10" t="str">
        <f ca="1">IF(trans!B150="","",IF(ISNA(MATCH(trans!B150,trans!$B$1:$B149,0)),"",TEXT(INDEX($A$1:$A149,MATCH(trans!B150,trans!$B$1:$B149,0)),"00")&amp;"-"&amp;TEXT(INDEX($B$1:$B149,MATCH(trans!B150,trans!$B$1:$B149,0)),"000")))</f>
        <v/>
      </c>
      <c r="H150" s="8"/>
      <c r="I150" s="8"/>
      <c r="J150" s="8"/>
      <c r="K150" s="8"/>
      <c r="L150" s="8"/>
      <c r="M150" s="8"/>
      <c r="N150" s="8"/>
      <c r="O150" s="8"/>
    </row>
    <row r="151" spans="1:15" x14ac:dyDescent="0.55000000000000004">
      <c r="A151" s="10" t="str">
        <f ca="1">IF(trans!$B151="","",IF(B151=1,trans!A151,A150))</f>
        <v/>
      </c>
      <c r="B151" s="10" t="str">
        <f ca="1">IF(trans!$B151="","",IF(trans!A151="",B150+1,1))</f>
        <v/>
      </c>
      <c r="C151" s="10" t="str">
        <f ca="1">IF(trans!B151="","",IF(ISNA(MATCH(trans!B151,原簿!$E$2:$E$1501,0)),"×",INDEX(原簿!$I$2:$I$1501,MATCH(trans!B151,原簿!$E$2:$E$1501,0),1)))</f>
        <v/>
      </c>
      <c r="D151" s="10" t="str">
        <f ca="1">IF(trans!B151="","",IF(ISNA(MATCH(trans!B151,trans!$E$2:$E$1501,0)),"×",TEXT(INDEX(答案!$A$2:$A$1501,MATCH(trans!B151,trans!$E$2:$E$1501,0)),"00")&amp;"-"&amp;TEXT(INDEX(答案!$B$2:$B$1501,MATCH(trans!B151,trans!$E$2:$E$1501,0)),"000")))</f>
        <v/>
      </c>
      <c r="E151" s="10" t="str">
        <f ca="1">IF(trans!B151="","",IF(ISNA(MATCH(trans!B151,trans!$B$1:$B150,0)),"",TEXT(INDEX($A$1:$A150,MATCH(trans!B151,trans!$B$1:$B150,0)),"00")&amp;"-"&amp;TEXT(INDEX($B$1:$B150,MATCH(trans!B151,trans!$B$1:$B150,0)),"000")))</f>
        <v/>
      </c>
      <c r="H151" s="8"/>
      <c r="I151" s="8"/>
      <c r="J151" s="8"/>
      <c r="K151" s="8"/>
      <c r="L151" s="8"/>
      <c r="M151" s="8"/>
      <c r="N151" s="8"/>
      <c r="O151" s="8"/>
    </row>
    <row r="152" spans="1:15" x14ac:dyDescent="0.55000000000000004">
      <c r="A152" s="10" t="str">
        <f ca="1">IF(trans!$B152="","",IF(B152=1,trans!A152,A151))</f>
        <v/>
      </c>
      <c r="B152" s="10" t="str">
        <f ca="1">IF(trans!$B152="","",IF(trans!A152="",B151+1,1))</f>
        <v/>
      </c>
      <c r="C152" s="10" t="str">
        <f ca="1">IF(trans!B152="","",IF(ISNA(MATCH(trans!B152,原簿!$E$2:$E$1501,0)),"×",INDEX(原簿!$I$2:$I$1501,MATCH(trans!B152,原簿!$E$2:$E$1501,0),1)))</f>
        <v/>
      </c>
      <c r="D152" s="10" t="str">
        <f ca="1">IF(trans!B152="","",IF(ISNA(MATCH(trans!B152,trans!$E$2:$E$1501,0)),"×",TEXT(INDEX(答案!$A$2:$A$1501,MATCH(trans!B152,trans!$E$2:$E$1501,0)),"00")&amp;"-"&amp;TEXT(INDEX(答案!$B$2:$B$1501,MATCH(trans!B152,trans!$E$2:$E$1501,0)),"000")))</f>
        <v/>
      </c>
      <c r="E152" s="10" t="str">
        <f ca="1">IF(trans!B152="","",IF(ISNA(MATCH(trans!B152,trans!$B$1:$B151,0)),"",TEXT(INDEX($A$1:$A151,MATCH(trans!B152,trans!$B$1:$B151,0)),"00")&amp;"-"&amp;TEXT(INDEX($B$1:$B151,MATCH(trans!B152,trans!$B$1:$B151,0)),"000")))</f>
        <v/>
      </c>
      <c r="H152" s="8"/>
      <c r="I152" s="8"/>
      <c r="J152" s="8"/>
      <c r="K152" s="8"/>
      <c r="L152" s="8"/>
      <c r="M152" s="8"/>
      <c r="N152" s="8"/>
      <c r="O152" s="8"/>
    </row>
    <row r="153" spans="1:15" x14ac:dyDescent="0.55000000000000004">
      <c r="A153" s="10" t="str">
        <f ca="1">IF(trans!$B153="","",IF(B153=1,trans!A153,A152))</f>
        <v/>
      </c>
      <c r="B153" s="10" t="str">
        <f ca="1">IF(trans!$B153="","",IF(trans!A153="",B152+1,1))</f>
        <v/>
      </c>
      <c r="C153" s="10" t="str">
        <f ca="1">IF(trans!B153="","",IF(ISNA(MATCH(trans!B153,原簿!$E$2:$E$1501,0)),"×",INDEX(原簿!$I$2:$I$1501,MATCH(trans!B153,原簿!$E$2:$E$1501,0),1)))</f>
        <v/>
      </c>
      <c r="D153" s="10" t="str">
        <f ca="1">IF(trans!B153="","",IF(ISNA(MATCH(trans!B153,trans!$E$2:$E$1501,0)),"×",TEXT(INDEX(答案!$A$2:$A$1501,MATCH(trans!B153,trans!$E$2:$E$1501,0)),"00")&amp;"-"&amp;TEXT(INDEX(答案!$B$2:$B$1501,MATCH(trans!B153,trans!$E$2:$E$1501,0)),"000")))</f>
        <v/>
      </c>
      <c r="E153" s="10" t="str">
        <f ca="1">IF(trans!B153="","",IF(ISNA(MATCH(trans!B153,trans!$B$1:$B152,0)),"",TEXT(INDEX($A$1:$A152,MATCH(trans!B153,trans!$B$1:$B152,0)),"00")&amp;"-"&amp;TEXT(INDEX($B$1:$B152,MATCH(trans!B153,trans!$B$1:$B152,0)),"000")))</f>
        <v/>
      </c>
      <c r="H153" s="8"/>
      <c r="I153" s="8"/>
      <c r="J153" s="8"/>
      <c r="K153" s="8"/>
      <c r="L153" s="8"/>
      <c r="M153" s="8"/>
      <c r="N153" s="8"/>
      <c r="O153" s="8"/>
    </row>
    <row r="154" spans="1:15" x14ac:dyDescent="0.55000000000000004">
      <c r="A154" s="10" t="str">
        <f ca="1">IF(trans!$B154="","",IF(B154=1,trans!A154,A153))</f>
        <v/>
      </c>
      <c r="B154" s="10" t="str">
        <f ca="1">IF(trans!$B154="","",IF(trans!A154="",B153+1,1))</f>
        <v/>
      </c>
      <c r="C154" s="10" t="str">
        <f ca="1">IF(trans!B154="","",IF(ISNA(MATCH(trans!B154,原簿!$E$2:$E$1501,0)),"×",INDEX(原簿!$I$2:$I$1501,MATCH(trans!B154,原簿!$E$2:$E$1501,0),1)))</f>
        <v/>
      </c>
      <c r="D154" s="10" t="str">
        <f ca="1">IF(trans!B154="","",IF(ISNA(MATCH(trans!B154,trans!$E$2:$E$1501,0)),"×",TEXT(INDEX(答案!$A$2:$A$1501,MATCH(trans!B154,trans!$E$2:$E$1501,0)),"00")&amp;"-"&amp;TEXT(INDEX(答案!$B$2:$B$1501,MATCH(trans!B154,trans!$E$2:$E$1501,0)),"000")))</f>
        <v/>
      </c>
      <c r="E154" s="10" t="str">
        <f ca="1">IF(trans!B154="","",IF(ISNA(MATCH(trans!B154,trans!$B$1:$B153,0)),"",TEXT(INDEX($A$1:$A153,MATCH(trans!B154,trans!$B$1:$B153,0)),"00")&amp;"-"&amp;TEXT(INDEX($B$1:$B153,MATCH(trans!B154,trans!$B$1:$B153,0)),"000")))</f>
        <v/>
      </c>
      <c r="H154" s="8"/>
      <c r="I154" s="8"/>
      <c r="J154" s="8"/>
      <c r="K154" s="8"/>
      <c r="L154" s="8"/>
      <c r="M154" s="8"/>
      <c r="N154" s="8"/>
      <c r="O154" s="8"/>
    </row>
    <row r="155" spans="1:15" x14ac:dyDescent="0.55000000000000004">
      <c r="A155" s="10" t="str">
        <f ca="1">IF(trans!$B155="","",IF(B155=1,trans!A155,A154))</f>
        <v/>
      </c>
      <c r="B155" s="10" t="str">
        <f ca="1">IF(trans!$B155="","",IF(trans!A155="",B154+1,1))</f>
        <v/>
      </c>
      <c r="C155" s="10" t="str">
        <f ca="1">IF(trans!B155="","",IF(ISNA(MATCH(trans!B155,原簿!$E$2:$E$1501,0)),"×",INDEX(原簿!$I$2:$I$1501,MATCH(trans!B155,原簿!$E$2:$E$1501,0),1)))</f>
        <v/>
      </c>
      <c r="D155" s="10" t="str">
        <f ca="1">IF(trans!B155="","",IF(ISNA(MATCH(trans!B155,trans!$E$2:$E$1501,0)),"×",TEXT(INDEX(答案!$A$2:$A$1501,MATCH(trans!B155,trans!$E$2:$E$1501,0)),"00")&amp;"-"&amp;TEXT(INDEX(答案!$B$2:$B$1501,MATCH(trans!B155,trans!$E$2:$E$1501,0)),"000")))</f>
        <v/>
      </c>
      <c r="E155" s="10" t="str">
        <f ca="1">IF(trans!B155="","",IF(ISNA(MATCH(trans!B155,trans!$B$1:$B154,0)),"",TEXT(INDEX($A$1:$A154,MATCH(trans!B155,trans!$B$1:$B154,0)),"00")&amp;"-"&amp;TEXT(INDEX($B$1:$B154,MATCH(trans!B155,trans!$B$1:$B154,0)),"000")))</f>
        <v/>
      </c>
      <c r="H155" s="8"/>
      <c r="I155" s="8"/>
      <c r="J155" s="8"/>
      <c r="K155" s="8"/>
      <c r="L155" s="8"/>
      <c r="M155" s="8"/>
      <c r="N155" s="8"/>
      <c r="O155" s="8"/>
    </row>
    <row r="156" spans="1:15" x14ac:dyDescent="0.55000000000000004">
      <c r="A156" s="10" t="str">
        <f ca="1">IF(trans!$B156="","",IF(B156=1,trans!A156,A155))</f>
        <v/>
      </c>
      <c r="B156" s="10" t="str">
        <f ca="1">IF(trans!$B156="","",IF(trans!A156="",B155+1,1))</f>
        <v/>
      </c>
      <c r="C156" s="10" t="str">
        <f ca="1">IF(trans!B156="","",IF(ISNA(MATCH(trans!B156,原簿!$E$2:$E$1501,0)),"×",INDEX(原簿!$I$2:$I$1501,MATCH(trans!B156,原簿!$E$2:$E$1501,0),1)))</f>
        <v/>
      </c>
      <c r="D156" s="10" t="str">
        <f ca="1">IF(trans!B156="","",IF(ISNA(MATCH(trans!B156,trans!$E$2:$E$1501,0)),"×",TEXT(INDEX(答案!$A$2:$A$1501,MATCH(trans!B156,trans!$E$2:$E$1501,0)),"00")&amp;"-"&amp;TEXT(INDEX(答案!$B$2:$B$1501,MATCH(trans!B156,trans!$E$2:$E$1501,0)),"000")))</f>
        <v/>
      </c>
      <c r="E156" s="10" t="str">
        <f ca="1">IF(trans!B156="","",IF(ISNA(MATCH(trans!B156,trans!$B$1:$B155,0)),"",TEXT(INDEX($A$1:$A155,MATCH(trans!B156,trans!$B$1:$B155,0)),"00")&amp;"-"&amp;TEXT(INDEX($B$1:$B155,MATCH(trans!B156,trans!$B$1:$B155,0)),"000")))</f>
        <v/>
      </c>
      <c r="H156" s="8"/>
      <c r="I156" s="8"/>
      <c r="J156" s="8"/>
      <c r="K156" s="8"/>
      <c r="L156" s="8"/>
      <c r="M156" s="8"/>
      <c r="N156" s="8"/>
      <c r="O156" s="8"/>
    </row>
    <row r="157" spans="1:15" x14ac:dyDescent="0.55000000000000004">
      <c r="A157" s="10" t="str">
        <f ca="1">IF(trans!$B157="","",IF(B157=1,trans!A157,A156))</f>
        <v/>
      </c>
      <c r="B157" s="10" t="str">
        <f ca="1">IF(trans!$B157="","",IF(trans!A157="",B156+1,1))</f>
        <v/>
      </c>
      <c r="C157" s="10" t="str">
        <f ca="1">IF(trans!B157="","",IF(ISNA(MATCH(trans!B157,原簿!$E$2:$E$1501,0)),"×",INDEX(原簿!$I$2:$I$1501,MATCH(trans!B157,原簿!$E$2:$E$1501,0),1)))</f>
        <v/>
      </c>
      <c r="D157" s="10" t="str">
        <f ca="1">IF(trans!B157="","",IF(ISNA(MATCH(trans!B157,trans!$E$2:$E$1501,0)),"×",TEXT(INDEX(答案!$A$2:$A$1501,MATCH(trans!B157,trans!$E$2:$E$1501,0)),"00")&amp;"-"&amp;TEXT(INDEX(答案!$B$2:$B$1501,MATCH(trans!B157,trans!$E$2:$E$1501,0)),"000")))</f>
        <v/>
      </c>
      <c r="E157" s="10" t="str">
        <f ca="1">IF(trans!B157="","",IF(ISNA(MATCH(trans!B157,trans!$B$1:$B156,0)),"",TEXT(INDEX($A$1:$A156,MATCH(trans!B157,trans!$B$1:$B156,0)),"00")&amp;"-"&amp;TEXT(INDEX($B$1:$B156,MATCH(trans!B157,trans!$B$1:$B156,0)),"000")))</f>
        <v/>
      </c>
      <c r="H157" s="8"/>
      <c r="I157" s="8"/>
      <c r="J157" s="8"/>
      <c r="K157" s="8"/>
      <c r="L157" s="8"/>
      <c r="M157" s="8"/>
      <c r="N157" s="8"/>
      <c r="O157" s="8"/>
    </row>
    <row r="158" spans="1:15" x14ac:dyDescent="0.55000000000000004">
      <c r="A158" s="10" t="str">
        <f ca="1">IF(trans!$B158="","",IF(B158=1,trans!A158,A157))</f>
        <v/>
      </c>
      <c r="B158" s="10" t="str">
        <f ca="1">IF(trans!$B158="","",IF(trans!A158="",B157+1,1))</f>
        <v/>
      </c>
      <c r="C158" s="10" t="str">
        <f ca="1">IF(trans!B158="","",IF(ISNA(MATCH(trans!B158,原簿!$E$2:$E$1501,0)),"×",INDEX(原簿!$I$2:$I$1501,MATCH(trans!B158,原簿!$E$2:$E$1501,0),1)))</f>
        <v/>
      </c>
      <c r="D158" s="10" t="str">
        <f ca="1">IF(trans!B158="","",IF(ISNA(MATCH(trans!B158,trans!$E$2:$E$1501,0)),"×",TEXT(INDEX(答案!$A$2:$A$1501,MATCH(trans!B158,trans!$E$2:$E$1501,0)),"00")&amp;"-"&amp;TEXT(INDEX(答案!$B$2:$B$1501,MATCH(trans!B158,trans!$E$2:$E$1501,0)),"000")))</f>
        <v/>
      </c>
      <c r="E158" s="10" t="str">
        <f ca="1">IF(trans!B158="","",IF(ISNA(MATCH(trans!B158,trans!$B$1:$B157,0)),"",TEXT(INDEX($A$1:$A157,MATCH(trans!B158,trans!$B$1:$B157,0)),"00")&amp;"-"&amp;TEXT(INDEX($B$1:$B157,MATCH(trans!B158,trans!$B$1:$B157,0)),"000")))</f>
        <v/>
      </c>
      <c r="H158" s="8"/>
      <c r="I158" s="8"/>
      <c r="J158" s="8"/>
      <c r="K158" s="8"/>
      <c r="L158" s="8"/>
      <c r="M158" s="8"/>
      <c r="N158" s="8"/>
      <c r="O158" s="8"/>
    </row>
    <row r="159" spans="1:15" x14ac:dyDescent="0.55000000000000004">
      <c r="A159" s="10" t="str">
        <f ca="1">IF(trans!$B159="","",IF(B159=1,trans!A159,A158))</f>
        <v/>
      </c>
      <c r="B159" s="10" t="str">
        <f ca="1">IF(trans!$B159="","",IF(trans!A159="",B158+1,1))</f>
        <v/>
      </c>
      <c r="C159" s="10" t="str">
        <f ca="1">IF(trans!B159="","",IF(ISNA(MATCH(trans!B159,原簿!$E$2:$E$1501,0)),"×",INDEX(原簿!$I$2:$I$1501,MATCH(trans!B159,原簿!$E$2:$E$1501,0),1)))</f>
        <v/>
      </c>
      <c r="D159" s="10" t="str">
        <f ca="1">IF(trans!B159="","",IF(ISNA(MATCH(trans!B159,trans!$E$2:$E$1501,0)),"×",TEXT(INDEX(答案!$A$2:$A$1501,MATCH(trans!B159,trans!$E$2:$E$1501,0)),"00")&amp;"-"&amp;TEXT(INDEX(答案!$B$2:$B$1501,MATCH(trans!B159,trans!$E$2:$E$1501,0)),"000")))</f>
        <v/>
      </c>
      <c r="E159" s="10" t="str">
        <f ca="1">IF(trans!B159="","",IF(ISNA(MATCH(trans!B159,trans!$B$1:$B158,0)),"",TEXT(INDEX($A$1:$A158,MATCH(trans!B159,trans!$B$1:$B158,0)),"00")&amp;"-"&amp;TEXT(INDEX($B$1:$B158,MATCH(trans!B159,trans!$B$1:$B158,0)),"000")))</f>
        <v/>
      </c>
      <c r="H159" s="8"/>
      <c r="I159" s="8"/>
      <c r="J159" s="8"/>
      <c r="K159" s="8"/>
      <c r="L159" s="8"/>
      <c r="M159" s="8"/>
      <c r="N159" s="8"/>
      <c r="O159" s="8"/>
    </row>
    <row r="160" spans="1:15" x14ac:dyDescent="0.55000000000000004">
      <c r="A160" s="10" t="str">
        <f ca="1">IF(trans!$B160="","",IF(B160=1,trans!A160,A159))</f>
        <v/>
      </c>
      <c r="B160" s="10" t="str">
        <f ca="1">IF(trans!$B160="","",IF(trans!A160="",B159+1,1))</f>
        <v/>
      </c>
      <c r="C160" s="10" t="str">
        <f ca="1">IF(trans!B160="","",IF(ISNA(MATCH(trans!B160,原簿!$E$2:$E$1501,0)),"×",INDEX(原簿!$I$2:$I$1501,MATCH(trans!B160,原簿!$E$2:$E$1501,0),1)))</f>
        <v/>
      </c>
      <c r="D160" s="10" t="str">
        <f ca="1">IF(trans!B160="","",IF(ISNA(MATCH(trans!B160,trans!$E$2:$E$1501,0)),"×",TEXT(INDEX(答案!$A$2:$A$1501,MATCH(trans!B160,trans!$E$2:$E$1501,0)),"00")&amp;"-"&amp;TEXT(INDEX(答案!$B$2:$B$1501,MATCH(trans!B160,trans!$E$2:$E$1501,0)),"000")))</f>
        <v/>
      </c>
      <c r="E160" s="10" t="str">
        <f ca="1">IF(trans!B160="","",IF(ISNA(MATCH(trans!B160,trans!$B$1:$B159,0)),"",TEXT(INDEX($A$1:$A159,MATCH(trans!B160,trans!$B$1:$B159,0)),"00")&amp;"-"&amp;TEXT(INDEX($B$1:$B159,MATCH(trans!B160,trans!$B$1:$B159,0)),"000")))</f>
        <v/>
      </c>
      <c r="H160" s="8"/>
      <c r="I160" s="8"/>
      <c r="J160" s="8"/>
      <c r="K160" s="8"/>
      <c r="L160" s="8"/>
      <c r="M160" s="8"/>
      <c r="N160" s="8"/>
      <c r="O160" s="8"/>
    </row>
    <row r="161" spans="1:15" x14ac:dyDescent="0.55000000000000004">
      <c r="A161" s="10" t="str">
        <f ca="1">IF(trans!$B161="","",IF(B161=1,trans!A161,A160))</f>
        <v/>
      </c>
      <c r="B161" s="10" t="str">
        <f ca="1">IF(trans!$B161="","",IF(trans!A161="",B160+1,1))</f>
        <v/>
      </c>
      <c r="C161" s="10" t="str">
        <f ca="1">IF(trans!B161="","",IF(ISNA(MATCH(trans!B161,原簿!$E$2:$E$1501,0)),"×",INDEX(原簿!$I$2:$I$1501,MATCH(trans!B161,原簿!$E$2:$E$1501,0),1)))</f>
        <v/>
      </c>
      <c r="D161" s="10" t="str">
        <f ca="1">IF(trans!B161="","",IF(ISNA(MATCH(trans!B161,trans!$E$2:$E$1501,0)),"×",TEXT(INDEX(答案!$A$2:$A$1501,MATCH(trans!B161,trans!$E$2:$E$1501,0)),"00")&amp;"-"&amp;TEXT(INDEX(答案!$B$2:$B$1501,MATCH(trans!B161,trans!$E$2:$E$1501,0)),"000")))</f>
        <v/>
      </c>
      <c r="E161" s="10" t="str">
        <f ca="1">IF(trans!B161="","",IF(ISNA(MATCH(trans!B161,trans!$B$1:$B160,0)),"",TEXT(INDEX($A$1:$A160,MATCH(trans!B161,trans!$B$1:$B160,0)),"00")&amp;"-"&amp;TEXT(INDEX($B$1:$B160,MATCH(trans!B161,trans!$B$1:$B160,0)),"000")))</f>
        <v/>
      </c>
      <c r="H161" s="8"/>
      <c r="I161" s="8"/>
      <c r="J161" s="8"/>
      <c r="K161" s="8"/>
      <c r="L161" s="8"/>
      <c r="M161" s="8"/>
      <c r="N161" s="8"/>
      <c r="O161" s="8"/>
    </row>
    <row r="162" spans="1:15" x14ac:dyDescent="0.55000000000000004">
      <c r="A162" s="10" t="str">
        <f ca="1">IF(trans!$B162="","",IF(B162=1,trans!A162,A161))</f>
        <v/>
      </c>
      <c r="B162" s="10" t="str">
        <f ca="1">IF(trans!$B162="","",IF(trans!A162="",B161+1,1))</f>
        <v/>
      </c>
      <c r="C162" s="10" t="str">
        <f ca="1">IF(trans!B162="","",IF(ISNA(MATCH(trans!B162,原簿!$E$2:$E$1501,0)),"×",INDEX(原簿!$I$2:$I$1501,MATCH(trans!B162,原簿!$E$2:$E$1501,0),1)))</f>
        <v/>
      </c>
      <c r="D162" s="10" t="str">
        <f ca="1">IF(trans!B162="","",IF(ISNA(MATCH(trans!B162,trans!$E$2:$E$1501,0)),"×",TEXT(INDEX(答案!$A$2:$A$1501,MATCH(trans!B162,trans!$E$2:$E$1501,0)),"00")&amp;"-"&amp;TEXT(INDEX(答案!$B$2:$B$1501,MATCH(trans!B162,trans!$E$2:$E$1501,0)),"000")))</f>
        <v/>
      </c>
      <c r="E162" s="10" t="str">
        <f ca="1">IF(trans!B162="","",IF(ISNA(MATCH(trans!B162,trans!$B$1:$B161,0)),"",TEXT(INDEX($A$1:$A161,MATCH(trans!B162,trans!$B$1:$B161,0)),"00")&amp;"-"&amp;TEXT(INDEX($B$1:$B161,MATCH(trans!B162,trans!$B$1:$B161,0)),"000")))</f>
        <v/>
      </c>
      <c r="H162" s="8"/>
      <c r="I162" s="8"/>
      <c r="J162" s="8"/>
      <c r="K162" s="8"/>
      <c r="L162" s="8"/>
      <c r="M162" s="8"/>
      <c r="N162" s="8"/>
      <c r="O162" s="8"/>
    </row>
    <row r="163" spans="1:15" x14ac:dyDescent="0.55000000000000004">
      <c r="A163" s="10" t="str">
        <f ca="1">IF(trans!$B163="","",IF(B163=1,trans!A163,A162))</f>
        <v/>
      </c>
      <c r="B163" s="10" t="str">
        <f ca="1">IF(trans!$B163="","",IF(trans!A163="",B162+1,1))</f>
        <v/>
      </c>
      <c r="C163" s="10" t="str">
        <f ca="1">IF(trans!B163="","",IF(ISNA(MATCH(trans!B163,原簿!$E$2:$E$1501,0)),"×",INDEX(原簿!$I$2:$I$1501,MATCH(trans!B163,原簿!$E$2:$E$1501,0),1)))</f>
        <v/>
      </c>
      <c r="D163" s="10" t="str">
        <f ca="1">IF(trans!B163="","",IF(ISNA(MATCH(trans!B163,trans!$E$2:$E$1501,0)),"×",TEXT(INDEX(答案!$A$2:$A$1501,MATCH(trans!B163,trans!$E$2:$E$1501,0)),"00")&amp;"-"&amp;TEXT(INDEX(答案!$B$2:$B$1501,MATCH(trans!B163,trans!$E$2:$E$1501,0)),"000")))</f>
        <v/>
      </c>
      <c r="E163" s="10" t="str">
        <f ca="1">IF(trans!B163="","",IF(ISNA(MATCH(trans!B163,trans!$B$1:$B162,0)),"",TEXT(INDEX($A$1:$A162,MATCH(trans!B163,trans!$B$1:$B162,0)),"00")&amp;"-"&amp;TEXT(INDEX($B$1:$B162,MATCH(trans!B163,trans!$B$1:$B162,0)),"000")))</f>
        <v/>
      </c>
      <c r="H163" s="8"/>
      <c r="I163" s="8"/>
      <c r="J163" s="8"/>
      <c r="K163" s="8"/>
      <c r="L163" s="8"/>
      <c r="M163" s="8"/>
      <c r="N163" s="8"/>
      <c r="O163" s="8"/>
    </row>
    <row r="164" spans="1:15" x14ac:dyDescent="0.55000000000000004">
      <c r="A164" s="10" t="str">
        <f ca="1">IF(trans!$B164="","",IF(B164=1,trans!A164,A163))</f>
        <v/>
      </c>
      <c r="B164" s="10" t="str">
        <f ca="1">IF(trans!$B164="","",IF(trans!A164="",B163+1,1))</f>
        <v/>
      </c>
      <c r="C164" s="10" t="str">
        <f ca="1">IF(trans!B164="","",IF(ISNA(MATCH(trans!B164,原簿!$E$2:$E$1501,0)),"×",INDEX(原簿!$I$2:$I$1501,MATCH(trans!B164,原簿!$E$2:$E$1501,0),1)))</f>
        <v/>
      </c>
      <c r="D164" s="10" t="str">
        <f ca="1">IF(trans!B164="","",IF(ISNA(MATCH(trans!B164,trans!$E$2:$E$1501,0)),"×",TEXT(INDEX(答案!$A$2:$A$1501,MATCH(trans!B164,trans!$E$2:$E$1501,0)),"00")&amp;"-"&amp;TEXT(INDEX(答案!$B$2:$B$1501,MATCH(trans!B164,trans!$E$2:$E$1501,0)),"000")))</f>
        <v/>
      </c>
      <c r="E164" s="10" t="str">
        <f ca="1">IF(trans!B164="","",IF(ISNA(MATCH(trans!B164,trans!$B$1:$B163,0)),"",TEXT(INDEX($A$1:$A163,MATCH(trans!B164,trans!$B$1:$B163,0)),"00")&amp;"-"&amp;TEXT(INDEX($B$1:$B163,MATCH(trans!B164,trans!$B$1:$B163,0)),"000")))</f>
        <v/>
      </c>
      <c r="H164" s="8"/>
      <c r="I164" s="8"/>
      <c r="J164" s="8"/>
      <c r="K164" s="8"/>
      <c r="L164" s="8"/>
      <c r="M164" s="8"/>
      <c r="N164" s="8"/>
      <c r="O164" s="8"/>
    </row>
    <row r="165" spans="1:15" x14ac:dyDescent="0.55000000000000004">
      <c r="A165" s="10" t="str">
        <f ca="1">IF(trans!$B165="","",IF(B165=1,trans!A165,A164))</f>
        <v/>
      </c>
      <c r="B165" s="10" t="str">
        <f ca="1">IF(trans!$B165="","",IF(trans!A165="",B164+1,1))</f>
        <v/>
      </c>
      <c r="C165" s="10" t="str">
        <f ca="1">IF(trans!B165="","",IF(ISNA(MATCH(trans!B165,原簿!$E$2:$E$1501,0)),"×",INDEX(原簿!$I$2:$I$1501,MATCH(trans!B165,原簿!$E$2:$E$1501,0),1)))</f>
        <v/>
      </c>
      <c r="D165" s="10" t="str">
        <f ca="1">IF(trans!B165="","",IF(ISNA(MATCH(trans!B165,trans!$E$2:$E$1501,0)),"×",TEXT(INDEX(答案!$A$2:$A$1501,MATCH(trans!B165,trans!$E$2:$E$1501,0)),"00")&amp;"-"&amp;TEXT(INDEX(答案!$B$2:$B$1501,MATCH(trans!B165,trans!$E$2:$E$1501,0)),"000")))</f>
        <v/>
      </c>
      <c r="E165" s="10" t="str">
        <f ca="1">IF(trans!B165="","",IF(ISNA(MATCH(trans!B165,trans!$B$1:$B164,0)),"",TEXT(INDEX($A$1:$A164,MATCH(trans!B165,trans!$B$1:$B164,0)),"00")&amp;"-"&amp;TEXT(INDEX($B$1:$B164,MATCH(trans!B165,trans!$B$1:$B164,0)),"000")))</f>
        <v/>
      </c>
      <c r="H165" s="8"/>
      <c r="I165" s="8"/>
      <c r="J165" s="8"/>
      <c r="K165" s="8"/>
      <c r="L165" s="8"/>
      <c r="M165" s="8"/>
      <c r="N165" s="8"/>
      <c r="O165" s="8"/>
    </row>
    <row r="166" spans="1:15" x14ac:dyDescent="0.55000000000000004">
      <c r="A166" s="10" t="str">
        <f ca="1">IF(trans!$B166="","",IF(B166=1,trans!A166,A165))</f>
        <v/>
      </c>
      <c r="B166" s="10" t="str">
        <f ca="1">IF(trans!$B166="","",IF(trans!A166="",B165+1,1))</f>
        <v/>
      </c>
      <c r="C166" s="10" t="str">
        <f ca="1">IF(trans!B166="","",IF(ISNA(MATCH(trans!B166,原簿!$E$2:$E$1501,0)),"×",INDEX(原簿!$I$2:$I$1501,MATCH(trans!B166,原簿!$E$2:$E$1501,0),1)))</f>
        <v/>
      </c>
      <c r="D166" s="10" t="str">
        <f ca="1">IF(trans!B166="","",IF(ISNA(MATCH(trans!B166,trans!$E$2:$E$1501,0)),"×",TEXT(INDEX(答案!$A$2:$A$1501,MATCH(trans!B166,trans!$E$2:$E$1501,0)),"00")&amp;"-"&amp;TEXT(INDEX(答案!$B$2:$B$1501,MATCH(trans!B166,trans!$E$2:$E$1501,0)),"000")))</f>
        <v/>
      </c>
      <c r="E166" s="10" t="str">
        <f ca="1">IF(trans!B166="","",IF(ISNA(MATCH(trans!B166,trans!$B$1:$B165,0)),"",TEXT(INDEX($A$1:$A165,MATCH(trans!B166,trans!$B$1:$B165,0)),"00")&amp;"-"&amp;TEXT(INDEX($B$1:$B165,MATCH(trans!B166,trans!$B$1:$B165,0)),"000")))</f>
        <v/>
      </c>
      <c r="H166" s="8"/>
      <c r="I166" s="8"/>
      <c r="J166" s="8"/>
      <c r="K166" s="8"/>
      <c r="L166" s="8"/>
      <c r="M166" s="8"/>
      <c r="N166" s="8"/>
      <c r="O166" s="8"/>
    </row>
    <row r="167" spans="1:15" x14ac:dyDescent="0.55000000000000004">
      <c r="A167" s="10" t="str">
        <f ca="1">IF(trans!$B167="","",IF(B167=1,trans!A167,A166))</f>
        <v/>
      </c>
      <c r="B167" s="10" t="str">
        <f ca="1">IF(trans!$B167="","",IF(trans!A167="",B166+1,1))</f>
        <v/>
      </c>
      <c r="C167" s="10" t="str">
        <f ca="1">IF(trans!B167="","",IF(ISNA(MATCH(trans!B167,原簿!$E$2:$E$1501,0)),"×",INDEX(原簿!$I$2:$I$1501,MATCH(trans!B167,原簿!$E$2:$E$1501,0),1)))</f>
        <v/>
      </c>
      <c r="D167" s="10" t="str">
        <f ca="1">IF(trans!B167="","",IF(ISNA(MATCH(trans!B167,trans!$E$2:$E$1501,0)),"×",TEXT(INDEX(答案!$A$2:$A$1501,MATCH(trans!B167,trans!$E$2:$E$1501,0)),"00")&amp;"-"&amp;TEXT(INDEX(答案!$B$2:$B$1501,MATCH(trans!B167,trans!$E$2:$E$1501,0)),"000")))</f>
        <v/>
      </c>
      <c r="E167" s="10" t="str">
        <f ca="1">IF(trans!B167="","",IF(ISNA(MATCH(trans!B167,trans!$B$1:$B166,0)),"",TEXT(INDEX($A$1:$A166,MATCH(trans!B167,trans!$B$1:$B166,0)),"00")&amp;"-"&amp;TEXT(INDEX($B$1:$B166,MATCH(trans!B167,trans!$B$1:$B166,0)),"000")))</f>
        <v/>
      </c>
      <c r="H167" s="8"/>
      <c r="I167" s="8"/>
      <c r="J167" s="8"/>
      <c r="K167" s="8"/>
      <c r="L167" s="8"/>
      <c r="M167" s="8"/>
      <c r="N167" s="8"/>
      <c r="O167" s="8"/>
    </row>
    <row r="168" spans="1:15" x14ac:dyDescent="0.55000000000000004">
      <c r="A168" s="10" t="str">
        <f ca="1">IF(trans!$B168="","",IF(B168=1,trans!A168,A167))</f>
        <v/>
      </c>
      <c r="B168" s="10" t="str">
        <f ca="1">IF(trans!$B168="","",IF(trans!A168="",B167+1,1))</f>
        <v/>
      </c>
      <c r="C168" s="10" t="str">
        <f ca="1">IF(trans!B168="","",IF(ISNA(MATCH(trans!B168,原簿!$E$2:$E$1501,0)),"×",INDEX(原簿!$I$2:$I$1501,MATCH(trans!B168,原簿!$E$2:$E$1501,0),1)))</f>
        <v/>
      </c>
      <c r="D168" s="10" t="str">
        <f ca="1">IF(trans!B168="","",IF(ISNA(MATCH(trans!B168,trans!$E$2:$E$1501,0)),"×",TEXT(INDEX(答案!$A$2:$A$1501,MATCH(trans!B168,trans!$E$2:$E$1501,0)),"00")&amp;"-"&amp;TEXT(INDEX(答案!$B$2:$B$1501,MATCH(trans!B168,trans!$E$2:$E$1501,0)),"000")))</f>
        <v/>
      </c>
      <c r="E168" s="10" t="str">
        <f ca="1">IF(trans!B168="","",IF(ISNA(MATCH(trans!B168,trans!$B$1:$B167,0)),"",TEXT(INDEX($A$1:$A167,MATCH(trans!B168,trans!$B$1:$B167,0)),"00")&amp;"-"&amp;TEXT(INDEX($B$1:$B167,MATCH(trans!B168,trans!$B$1:$B167,0)),"000")))</f>
        <v/>
      </c>
      <c r="H168" s="8"/>
      <c r="I168" s="8"/>
      <c r="J168" s="8"/>
      <c r="K168" s="8"/>
      <c r="L168" s="8"/>
      <c r="M168" s="8"/>
      <c r="N168" s="8"/>
      <c r="O168" s="8"/>
    </row>
    <row r="169" spans="1:15" x14ac:dyDescent="0.55000000000000004">
      <c r="A169" s="10" t="str">
        <f ca="1">IF(trans!$B169="","",IF(B169=1,trans!A169,A168))</f>
        <v/>
      </c>
      <c r="B169" s="10" t="str">
        <f ca="1">IF(trans!$B169="","",IF(trans!A169="",B168+1,1))</f>
        <v/>
      </c>
      <c r="C169" s="10" t="str">
        <f ca="1">IF(trans!B169="","",IF(ISNA(MATCH(trans!B169,原簿!$E$2:$E$1501,0)),"×",INDEX(原簿!$I$2:$I$1501,MATCH(trans!B169,原簿!$E$2:$E$1501,0),1)))</f>
        <v/>
      </c>
      <c r="D169" s="10" t="str">
        <f ca="1">IF(trans!B169="","",IF(ISNA(MATCH(trans!B169,trans!$E$2:$E$1501,0)),"×",TEXT(INDEX(答案!$A$2:$A$1501,MATCH(trans!B169,trans!$E$2:$E$1501,0)),"00")&amp;"-"&amp;TEXT(INDEX(答案!$B$2:$B$1501,MATCH(trans!B169,trans!$E$2:$E$1501,0)),"000")))</f>
        <v/>
      </c>
      <c r="E169" s="10" t="str">
        <f ca="1">IF(trans!B169="","",IF(ISNA(MATCH(trans!B169,trans!$B$1:$B168,0)),"",TEXT(INDEX($A$1:$A168,MATCH(trans!B169,trans!$B$1:$B168,0)),"00")&amp;"-"&amp;TEXT(INDEX($B$1:$B168,MATCH(trans!B169,trans!$B$1:$B168,0)),"000")))</f>
        <v/>
      </c>
      <c r="H169" s="8"/>
      <c r="I169" s="8"/>
      <c r="J169" s="8"/>
      <c r="K169" s="8"/>
      <c r="L169" s="8"/>
      <c r="M169" s="8"/>
      <c r="N169" s="8"/>
      <c r="O169" s="8"/>
    </row>
    <row r="170" spans="1:15" x14ac:dyDescent="0.55000000000000004">
      <c r="A170" s="10" t="str">
        <f ca="1">IF(trans!$B170="","",IF(B170=1,trans!A170,A169))</f>
        <v/>
      </c>
      <c r="B170" s="10" t="str">
        <f ca="1">IF(trans!$B170="","",IF(trans!A170="",B169+1,1))</f>
        <v/>
      </c>
      <c r="C170" s="10" t="str">
        <f ca="1">IF(trans!B170="","",IF(ISNA(MATCH(trans!B170,原簿!$E$2:$E$1501,0)),"×",INDEX(原簿!$I$2:$I$1501,MATCH(trans!B170,原簿!$E$2:$E$1501,0),1)))</f>
        <v/>
      </c>
      <c r="D170" s="10" t="str">
        <f ca="1">IF(trans!B170="","",IF(ISNA(MATCH(trans!B170,trans!$E$2:$E$1501,0)),"×",TEXT(INDEX(答案!$A$2:$A$1501,MATCH(trans!B170,trans!$E$2:$E$1501,0)),"00")&amp;"-"&amp;TEXT(INDEX(答案!$B$2:$B$1501,MATCH(trans!B170,trans!$E$2:$E$1501,0)),"000")))</f>
        <v/>
      </c>
      <c r="E170" s="10" t="str">
        <f ca="1">IF(trans!B170="","",IF(ISNA(MATCH(trans!B170,trans!$B$1:$B169,0)),"",TEXT(INDEX($A$1:$A169,MATCH(trans!B170,trans!$B$1:$B169,0)),"00")&amp;"-"&amp;TEXT(INDEX($B$1:$B169,MATCH(trans!B170,trans!$B$1:$B169,0)),"000")))</f>
        <v/>
      </c>
      <c r="H170" s="8"/>
      <c r="I170" s="8"/>
      <c r="J170" s="8"/>
      <c r="K170" s="8"/>
      <c r="L170" s="8"/>
      <c r="M170" s="8"/>
      <c r="N170" s="8"/>
      <c r="O170" s="8"/>
    </row>
    <row r="171" spans="1:15" x14ac:dyDescent="0.55000000000000004">
      <c r="A171" s="10" t="str">
        <f ca="1">IF(trans!$B171="","",IF(B171=1,trans!A171,A170))</f>
        <v/>
      </c>
      <c r="B171" s="10" t="str">
        <f ca="1">IF(trans!$B171="","",IF(trans!A171="",B170+1,1))</f>
        <v/>
      </c>
      <c r="C171" s="10" t="str">
        <f ca="1">IF(trans!B171="","",IF(ISNA(MATCH(trans!B171,原簿!$E$2:$E$1501,0)),"×",INDEX(原簿!$I$2:$I$1501,MATCH(trans!B171,原簿!$E$2:$E$1501,0),1)))</f>
        <v/>
      </c>
      <c r="D171" s="10" t="str">
        <f ca="1">IF(trans!B171="","",IF(ISNA(MATCH(trans!B171,trans!$E$2:$E$1501,0)),"×",TEXT(INDEX(答案!$A$2:$A$1501,MATCH(trans!B171,trans!$E$2:$E$1501,0)),"00")&amp;"-"&amp;TEXT(INDEX(答案!$B$2:$B$1501,MATCH(trans!B171,trans!$E$2:$E$1501,0)),"000")))</f>
        <v/>
      </c>
      <c r="E171" s="10" t="str">
        <f ca="1">IF(trans!B171="","",IF(ISNA(MATCH(trans!B171,trans!$B$1:$B170,0)),"",TEXT(INDEX($A$1:$A170,MATCH(trans!B171,trans!$B$1:$B170,0)),"00")&amp;"-"&amp;TEXT(INDEX($B$1:$B170,MATCH(trans!B171,trans!$B$1:$B170,0)),"000")))</f>
        <v/>
      </c>
      <c r="H171" s="8"/>
      <c r="I171" s="8"/>
      <c r="J171" s="8"/>
      <c r="K171" s="8"/>
      <c r="L171" s="8"/>
      <c r="M171" s="8"/>
      <c r="N171" s="8"/>
      <c r="O171" s="8"/>
    </row>
    <row r="172" spans="1:15" x14ac:dyDescent="0.55000000000000004">
      <c r="A172" s="10" t="str">
        <f ca="1">IF(trans!$B172="","",IF(B172=1,trans!A172,A171))</f>
        <v/>
      </c>
      <c r="B172" s="10" t="str">
        <f ca="1">IF(trans!$B172="","",IF(trans!A172="",B171+1,1))</f>
        <v/>
      </c>
      <c r="C172" s="10" t="str">
        <f ca="1">IF(trans!B172="","",IF(ISNA(MATCH(trans!B172,原簿!$E$2:$E$1501,0)),"×",INDEX(原簿!$I$2:$I$1501,MATCH(trans!B172,原簿!$E$2:$E$1501,0),1)))</f>
        <v/>
      </c>
      <c r="D172" s="10" t="str">
        <f ca="1">IF(trans!B172="","",IF(ISNA(MATCH(trans!B172,trans!$E$2:$E$1501,0)),"×",TEXT(INDEX(答案!$A$2:$A$1501,MATCH(trans!B172,trans!$E$2:$E$1501,0)),"00")&amp;"-"&amp;TEXT(INDEX(答案!$B$2:$B$1501,MATCH(trans!B172,trans!$E$2:$E$1501,0)),"000")))</f>
        <v/>
      </c>
      <c r="E172" s="10" t="str">
        <f ca="1">IF(trans!B172="","",IF(ISNA(MATCH(trans!B172,trans!$B$1:$B171,0)),"",TEXT(INDEX($A$1:$A171,MATCH(trans!B172,trans!$B$1:$B171,0)),"00")&amp;"-"&amp;TEXT(INDEX($B$1:$B171,MATCH(trans!B172,trans!$B$1:$B171,0)),"000")))</f>
        <v/>
      </c>
      <c r="H172" s="8"/>
      <c r="I172" s="8"/>
      <c r="J172" s="8"/>
      <c r="K172" s="8"/>
      <c r="L172" s="8"/>
      <c r="M172" s="8"/>
      <c r="N172" s="8"/>
      <c r="O172" s="8"/>
    </row>
    <row r="173" spans="1:15" x14ac:dyDescent="0.55000000000000004">
      <c r="A173" s="10" t="str">
        <f ca="1">IF(trans!$B173="","",IF(B173=1,trans!A173,A172))</f>
        <v/>
      </c>
      <c r="B173" s="10" t="str">
        <f ca="1">IF(trans!$B173="","",IF(trans!A173="",B172+1,1))</f>
        <v/>
      </c>
      <c r="C173" s="10" t="str">
        <f ca="1">IF(trans!B173="","",IF(ISNA(MATCH(trans!B173,原簿!$E$2:$E$1501,0)),"×",INDEX(原簿!$I$2:$I$1501,MATCH(trans!B173,原簿!$E$2:$E$1501,0),1)))</f>
        <v/>
      </c>
      <c r="D173" s="10" t="str">
        <f ca="1">IF(trans!B173="","",IF(ISNA(MATCH(trans!B173,trans!$E$2:$E$1501,0)),"×",TEXT(INDEX(答案!$A$2:$A$1501,MATCH(trans!B173,trans!$E$2:$E$1501,0)),"00")&amp;"-"&amp;TEXT(INDEX(答案!$B$2:$B$1501,MATCH(trans!B173,trans!$E$2:$E$1501,0)),"000")))</f>
        <v/>
      </c>
      <c r="E173" s="10" t="str">
        <f ca="1">IF(trans!B173="","",IF(ISNA(MATCH(trans!B173,trans!$B$1:$B172,0)),"",TEXT(INDEX($A$1:$A172,MATCH(trans!B173,trans!$B$1:$B172,0)),"00")&amp;"-"&amp;TEXT(INDEX($B$1:$B172,MATCH(trans!B173,trans!$B$1:$B172,0)),"000")))</f>
        <v/>
      </c>
      <c r="H173" s="8"/>
      <c r="I173" s="8"/>
      <c r="J173" s="8"/>
      <c r="K173" s="8"/>
      <c r="L173" s="8"/>
      <c r="M173" s="8"/>
      <c r="N173" s="8"/>
      <c r="O173" s="8"/>
    </row>
    <row r="174" spans="1:15" x14ac:dyDescent="0.55000000000000004">
      <c r="A174" s="10" t="str">
        <f ca="1">IF(trans!$B174="","",IF(B174=1,trans!A174,A173))</f>
        <v/>
      </c>
      <c r="B174" s="10" t="str">
        <f ca="1">IF(trans!$B174="","",IF(trans!A174="",B173+1,1))</f>
        <v/>
      </c>
      <c r="C174" s="10" t="str">
        <f ca="1">IF(trans!B174="","",IF(ISNA(MATCH(trans!B174,原簿!$E$2:$E$1501,0)),"×",INDEX(原簿!$I$2:$I$1501,MATCH(trans!B174,原簿!$E$2:$E$1501,0),1)))</f>
        <v/>
      </c>
      <c r="D174" s="10" t="str">
        <f ca="1">IF(trans!B174="","",IF(ISNA(MATCH(trans!B174,trans!$E$2:$E$1501,0)),"×",TEXT(INDEX(答案!$A$2:$A$1501,MATCH(trans!B174,trans!$E$2:$E$1501,0)),"00")&amp;"-"&amp;TEXT(INDEX(答案!$B$2:$B$1501,MATCH(trans!B174,trans!$E$2:$E$1501,0)),"000")))</f>
        <v/>
      </c>
      <c r="E174" s="10" t="str">
        <f ca="1">IF(trans!B174="","",IF(ISNA(MATCH(trans!B174,trans!$B$1:$B173,0)),"",TEXT(INDEX($A$1:$A173,MATCH(trans!B174,trans!$B$1:$B173,0)),"00")&amp;"-"&amp;TEXT(INDEX($B$1:$B173,MATCH(trans!B174,trans!$B$1:$B173,0)),"000")))</f>
        <v/>
      </c>
      <c r="H174" s="8"/>
      <c r="I174" s="8"/>
      <c r="J174" s="8"/>
      <c r="K174" s="8"/>
      <c r="L174" s="8"/>
      <c r="M174" s="8"/>
      <c r="N174" s="8"/>
      <c r="O174" s="8"/>
    </row>
    <row r="175" spans="1:15" x14ac:dyDescent="0.55000000000000004">
      <c r="A175" s="10" t="str">
        <f ca="1">IF(trans!$B175="","",IF(B175=1,trans!A175,A174))</f>
        <v/>
      </c>
      <c r="B175" s="10" t="str">
        <f ca="1">IF(trans!$B175="","",IF(trans!A175="",B174+1,1))</f>
        <v/>
      </c>
      <c r="C175" s="10" t="str">
        <f ca="1">IF(trans!B175="","",IF(ISNA(MATCH(trans!B175,原簿!$E$2:$E$1501,0)),"×",INDEX(原簿!$I$2:$I$1501,MATCH(trans!B175,原簿!$E$2:$E$1501,0),1)))</f>
        <v/>
      </c>
      <c r="D175" s="10" t="str">
        <f ca="1">IF(trans!B175="","",IF(ISNA(MATCH(trans!B175,trans!$E$2:$E$1501,0)),"×",TEXT(INDEX(答案!$A$2:$A$1501,MATCH(trans!B175,trans!$E$2:$E$1501,0)),"00")&amp;"-"&amp;TEXT(INDEX(答案!$B$2:$B$1501,MATCH(trans!B175,trans!$E$2:$E$1501,0)),"000")))</f>
        <v/>
      </c>
      <c r="E175" s="10" t="str">
        <f ca="1">IF(trans!B175="","",IF(ISNA(MATCH(trans!B175,trans!$B$1:$B174,0)),"",TEXT(INDEX($A$1:$A174,MATCH(trans!B175,trans!$B$1:$B174,0)),"00")&amp;"-"&amp;TEXT(INDEX($B$1:$B174,MATCH(trans!B175,trans!$B$1:$B174,0)),"000")))</f>
        <v/>
      </c>
      <c r="H175" s="8"/>
      <c r="I175" s="8"/>
      <c r="J175" s="8"/>
      <c r="K175" s="8"/>
      <c r="L175" s="8"/>
      <c r="M175" s="8"/>
      <c r="N175" s="8"/>
      <c r="O175" s="8"/>
    </row>
    <row r="176" spans="1:15" x14ac:dyDescent="0.55000000000000004">
      <c r="A176" s="10" t="str">
        <f ca="1">IF(trans!$B176="","",IF(B176=1,trans!A176,A175))</f>
        <v/>
      </c>
      <c r="B176" s="10" t="str">
        <f ca="1">IF(trans!$B176="","",IF(trans!A176="",B175+1,1))</f>
        <v/>
      </c>
      <c r="C176" s="10" t="str">
        <f ca="1">IF(trans!B176="","",IF(ISNA(MATCH(trans!B176,原簿!$E$2:$E$1501,0)),"×",INDEX(原簿!$I$2:$I$1501,MATCH(trans!B176,原簿!$E$2:$E$1501,0),1)))</f>
        <v/>
      </c>
      <c r="D176" s="10" t="str">
        <f ca="1">IF(trans!B176="","",IF(ISNA(MATCH(trans!B176,trans!$E$2:$E$1501,0)),"×",TEXT(INDEX(答案!$A$2:$A$1501,MATCH(trans!B176,trans!$E$2:$E$1501,0)),"00")&amp;"-"&amp;TEXT(INDEX(答案!$B$2:$B$1501,MATCH(trans!B176,trans!$E$2:$E$1501,0)),"000")))</f>
        <v/>
      </c>
      <c r="E176" s="10" t="str">
        <f ca="1">IF(trans!B176="","",IF(ISNA(MATCH(trans!B176,trans!$B$1:$B175,0)),"",TEXT(INDEX($A$1:$A175,MATCH(trans!B176,trans!$B$1:$B175,0)),"00")&amp;"-"&amp;TEXT(INDEX($B$1:$B175,MATCH(trans!B176,trans!$B$1:$B175,0)),"000")))</f>
        <v/>
      </c>
      <c r="H176" s="8"/>
      <c r="I176" s="8"/>
      <c r="J176" s="8"/>
      <c r="K176" s="8"/>
      <c r="L176" s="8"/>
      <c r="M176" s="8"/>
      <c r="N176" s="8"/>
      <c r="O176" s="8"/>
    </row>
    <row r="177" spans="1:15" x14ac:dyDescent="0.55000000000000004">
      <c r="A177" s="10" t="str">
        <f ca="1">IF(trans!$B177="","",IF(B177=1,trans!A177,A176))</f>
        <v/>
      </c>
      <c r="B177" s="10" t="str">
        <f ca="1">IF(trans!$B177="","",IF(trans!A177="",B176+1,1))</f>
        <v/>
      </c>
      <c r="C177" s="10" t="str">
        <f ca="1">IF(trans!B177="","",IF(ISNA(MATCH(trans!B177,原簿!$E$2:$E$1501,0)),"×",INDEX(原簿!$I$2:$I$1501,MATCH(trans!B177,原簿!$E$2:$E$1501,0),1)))</f>
        <v/>
      </c>
      <c r="D177" s="10" t="str">
        <f ca="1">IF(trans!B177="","",IF(ISNA(MATCH(trans!B177,trans!$E$2:$E$1501,0)),"×",TEXT(INDEX(答案!$A$2:$A$1501,MATCH(trans!B177,trans!$E$2:$E$1501,0)),"00")&amp;"-"&amp;TEXT(INDEX(答案!$B$2:$B$1501,MATCH(trans!B177,trans!$E$2:$E$1501,0)),"000")))</f>
        <v/>
      </c>
      <c r="E177" s="10" t="str">
        <f ca="1">IF(trans!B177="","",IF(ISNA(MATCH(trans!B177,trans!$B$1:$B176,0)),"",TEXT(INDEX($A$1:$A176,MATCH(trans!B177,trans!$B$1:$B176,0)),"00")&amp;"-"&amp;TEXT(INDEX($B$1:$B176,MATCH(trans!B177,trans!$B$1:$B176,0)),"000")))</f>
        <v/>
      </c>
      <c r="H177" s="8"/>
      <c r="I177" s="8"/>
      <c r="J177" s="8"/>
      <c r="K177" s="8"/>
      <c r="L177" s="8"/>
      <c r="M177" s="8"/>
      <c r="N177" s="8"/>
      <c r="O177" s="8"/>
    </row>
    <row r="178" spans="1:15" x14ac:dyDescent="0.55000000000000004">
      <c r="A178" s="10" t="str">
        <f ca="1">IF(trans!$B178="","",IF(B178=1,trans!A178,A177))</f>
        <v/>
      </c>
      <c r="B178" s="10" t="str">
        <f ca="1">IF(trans!$B178="","",IF(trans!A178="",B177+1,1))</f>
        <v/>
      </c>
      <c r="C178" s="10" t="str">
        <f ca="1">IF(trans!B178="","",IF(ISNA(MATCH(trans!B178,原簿!$E$2:$E$1501,0)),"×",INDEX(原簿!$I$2:$I$1501,MATCH(trans!B178,原簿!$E$2:$E$1501,0),1)))</f>
        <v/>
      </c>
      <c r="D178" s="10" t="str">
        <f ca="1">IF(trans!B178="","",IF(ISNA(MATCH(trans!B178,trans!$E$2:$E$1501,0)),"×",TEXT(INDEX(答案!$A$2:$A$1501,MATCH(trans!B178,trans!$E$2:$E$1501,0)),"00")&amp;"-"&amp;TEXT(INDEX(答案!$B$2:$B$1501,MATCH(trans!B178,trans!$E$2:$E$1501,0)),"000")))</f>
        <v/>
      </c>
      <c r="E178" s="10" t="str">
        <f ca="1">IF(trans!B178="","",IF(ISNA(MATCH(trans!B178,trans!$B$1:$B177,0)),"",TEXT(INDEX($A$1:$A177,MATCH(trans!B178,trans!$B$1:$B177,0)),"00")&amp;"-"&amp;TEXT(INDEX($B$1:$B177,MATCH(trans!B178,trans!$B$1:$B177,0)),"000")))</f>
        <v/>
      </c>
      <c r="H178" s="8"/>
      <c r="I178" s="8"/>
      <c r="J178" s="8"/>
      <c r="K178" s="8"/>
      <c r="L178" s="8"/>
      <c r="M178" s="8"/>
      <c r="N178" s="8"/>
      <c r="O178" s="8"/>
    </row>
    <row r="179" spans="1:15" x14ac:dyDescent="0.55000000000000004">
      <c r="A179" s="10" t="str">
        <f ca="1">IF(trans!$B179="","",IF(B179=1,trans!A179,A178))</f>
        <v/>
      </c>
      <c r="B179" s="10" t="str">
        <f ca="1">IF(trans!$B179="","",IF(trans!A179="",B178+1,1))</f>
        <v/>
      </c>
      <c r="C179" s="10" t="str">
        <f ca="1">IF(trans!B179="","",IF(ISNA(MATCH(trans!B179,原簿!$E$2:$E$1501,0)),"×",INDEX(原簿!$I$2:$I$1501,MATCH(trans!B179,原簿!$E$2:$E$1501,0),1)))</f>
        <v/>
      </c>
      <c r="D179" s="10" t="str">
        <f ca="1">IF(trans!B179="","",IF(ISNA(MATCH(trans!B179,trans!$E$2:$E$1501,0)),"×",TEXT(INDEX(答案!$A$2:$A$1501,MATCH(trans!B179,trans!$E$2:$E$1501,0)),"00")&amp;"-"&amp;TEXT(INDEX(答案!$B$2:$B$1501,MATCH(trans!B179,trans!$E$2:$E$1501,0)),"000")))</f>
        <v/>
      </c>
      <c r="E179" s="10" t="str">
        <f ca="1">IF(trans!B179="","",IF(ISNA(MATCH(trans!B179,trans!$B$1:$B178,0)),"",TEXT(INDEX($A$1:$A178,MATCH(trans!B179,trans!$B$1:$B178,0)),"00")&amp;"-"&amp;TEXT(INDEX($B$1:$B178,MATCH(trans!B179,trans!$B$1:$B178,0)),"000")))</f>
        <v/>
      </c>
      <c r="H179" s="8"/>
      <c r="I179" s="8"/>
      <c r="J179" s="8"/>
      <c r="K179" s="8"/>
      <c r="L179" s="8"/>
      <c r="M179" s="8"/>
      <c r="N179" s="8"/>
      <c r="O179" s="8"/>
    </row>
    <row r="180" spans="1:15" x14ac:dyDescent="0.55000000000000004">
      <c r="A180" s="10" t="str">
        <f ca="1">IF(trans!$B180="","",IF(B180=1,trans!A180,A179))</f>
        <v/>
      </c>
      <c r="B180" s="10" t="str">
        <f ca="1">IF(trans!$B180="","",IF(trans!A180="",B179+1,1))</f>
        <v/>
      </c>
      <c r="C180" s="10" t="str">
        <f ca="1">IF(trans!B180="","",IF(ISNA(MATCH(trans!B180,原簿!$E$2:$E$1501,0)),"×",INDEX(原簿!$I$2:$I$1501,MATCH(trans!B180,原簿!$E$2:$E$1501,0),1)))</f>
        <v/>
      </c>
      <c r="D180" s="10" t="str">
        <f ca="1">IF(trans!B180="","",IF(ISNA(MATCH(trans!B180,trans!$E$2:$E$1501,0)),"×",TEXT(INDEX(答案!$A$2:$A$1501,MATCH(trans!B180,trans!$E$2:$E$1501,0)),"00")&amp;"-"&amp;TEXT(INDEX(答案!$B$2:$B$1501,MATCH(trans!B180,trans!$E$2:$E$1501,0)),"000")))</f>
        <v/>
      </c>
      <c r="E180" s="10" t="str">
        <f ca="1">IF(trans!B180="","",IF(ISNA(MATCH(trans!B180,trans!$B$1:$B179,0)),"",TEXT(INDEX($A$1:$A179,MATCH(trans!B180,trans!$B$1:$B179,0)),"00")&amp;"-"&amp;TEXT(INDEX($B$1:$B179,MATCH(trans!B180,trans!$B$1:$B179,0)),"000")))</f>
        <v/>
      </c>
      <c r="H180" s="8"/>
      <c r="I180" s="8"/>
      <c r="J180" s="8"/>
      <c r="K180" s="8"/>
      <c r="L180" s="8"/>
      <c r="M180" s="8"/>
      <c r="N180" s="8"/>
      <c r="O180" s="8"/>
    </row>
    <row r="181" spans="1:15" x14ac:dyDescent="0.55000000000000004">
      <c r="A181" s="10" t="str">
        <f ca="1">IF(trans!$B181="","",IF(B181=1,trans!A181,A180))</f>
        <v/>
      </c>
      <c r="B181" s="10" t="str">
        <f ca="1">IF(trans!$B181="","",IF(trans!A181="",B180+1,1))</f>
        <v/>
      </c>
      <c r="C181" s="10" t="str">
        <f ca="1">IF(trans!B181="","",IF(ISNA(MATCH(trans!B181,原簿!$E$2:$E$1501,0)),"×",INDEX(原簿!$I$2:$I$1501,MATCH(trans!B181,原簿!$E$2:$E$1501,0),1)))</f>
        <v/>
      </c>
      <c r="D181" s="10" t="str">
        <f ca="1">IF(trans!B181="","",IF(ISNA(MATCH(trans!B181,trans!$E$2:$E$1501,0)),"×",TEXT(INDEX(答案!$A$2:$A$1501,MATCH(trans!B181,trans!$E$2:$E$1501,0)),"00")&amp;"-"&amp;TEXT(INDEX(答案!$B$2:$B$1501,MATCH(trans!B181,trans!$E$2:$E$1501,0)),"000")))</f>
        <v/>
      </c>
      <c r="E181" s="10" t="str">
        <f ca="1">IF(trans!B181="","",IF(ISNA(MATCH(trans!B181,trans!$B$1:$B180,0)),"",TEXT(INDEX($A$1:$A180,MATCH(trans!B181,trans!$B$1:$B180,0)),"00")&amp;"-"&amp;TEXT(INDEX($B$1:$B180,MATCH(trans!B181,trans!$B$1:$B180,0)),"000")))</f>
        <v/>
      </c>
      <c r="H181" s="8"/>
      <c r="I181" s="8"/>
      <c r="J181" s="8"/>
      <c r="K181" s="8"/>
      <c r="L181" s="8"/>
      <c r="M181" s="8"/>
      <c r="N181" s="8"/>
      <c r="O181" s="8"/>
    </row>
    <row r="182" spans="1:15" x14ac:dyDescent="0.55000000000000004">
      <c r="A182" s="10" t="str">
        <f ca="1">IF(trans!$B182="","",IF(B182=1,trans!A182,A181))</f>
        <v/>
      </c>
      <c r="B182" s="10" t="str">
        <f ca="1">IF(trans!$B182="","",IF(trans!A182="",B181+1,1))</f>
        <v/>
      </c>
      <c r="C182" s="10" t="str">
        <f ca="1">IF(trans!B182="","",IF(ISNA(MATCH(trans!B182,原簿!$E$2:$E$1501,0)),"×",INDEX(原簿!$I$2:$I$1501,MATCH(trans!B182,原簿!$E$2:$E$1501,0),1)))</f>
        <v/>
      </c>
      <c r="D182" s="10" t="str">
        <f ca="1">IF(trans!B182="","",IF(ISNA(MATCH(trans!B182,trans!$E$2:$E$1501,0)),"×",TEXT(INDEX(答案!$A$2:$A$1501,MATCH(trans!B182,trans!$E$2:$E$1501,0)),"00")&amp;"-"&amp;TEXT(INDEX(答案!$B$2:$B$1501,MATCH(trans!B182,trans!$E$2:$E$1501,0)),"000")))</f>
        <v/>
      </c>
      <c r="E182" s="10" t="str">
        <f ca="1">IF(trans!B182="","",IF(ISNA(MATCH(trans!B182,trans!$B$1:$B181,0)),"",TEXT(INDEX($A$1:$A181,MATCH(trans!B182,trans!$B$1:$B181,0)),"00")&amp;"-"&amp;TEXT(INDEX($B$1:$B181,MATCH(trans!B182,trans!$B$1:$B181,0)),"000")))</f>
        <v/>
      </c>
      <c r="H182" s="8"/>
      <c r="I182" s="8"/>
      <c r="J182" s="8"/>
      <c r="K182" s="8"/>
      <c r="L182" s="8"/>
      <c r="M182" s="8"/>
      <c r="N182" s="8"/>
      <c r="O182" s="8"/>
    </row>
    <row r="183" spans="1:15" x14ac:dyDescent="0.55000000000000004">
      <c r="A183" s="10" t="str">
        <f ca="1">IF(trans!$B183="","",IF(B183=1,trans!A183,A182))</f>
        <v/>
      </c>
      <c r="B183" s="10" t="str">
        <f ca="1">IF(trans!$B183="","",IF(trans!A183="",B182+1,1))</f>
        <v/>
      </c>
      <c r="C183" s="10" t="str">
        <f ca="1">IF(trans!B183="","",IF(ISNA(MATCH(trans!B183,原簿!$E$2:$E$1501,0)),"×",INDEX(原簿!$I$2:$I$1501,MATCH(trans!B183,原簿!$E$2:$E$1501,0),1)))</f>
        <v/>
      </c>
      <c r="D183" s="10" t="str">
        <f ca="1">IF(trans!B183="","",IF(ISNA(MATCH(trans!B183,trans!$E$2:$E$1501,0)),"×",TEXT(INDEX(答案!$A$2:$A$1501,MATCH(trans!B183,trans!$E$2:$E$1501,0)),"00")&amp;"-"&amp;TEXT(INDEX(答案!$B$2:$B$1501,MATCH(trans!B183,trans!$E$2:$E$1501,0)),"000")))</f>
        <v/>
      </c>
      <c r="E183" s="10" t="str">
        <f ca="1">IF(trans!B183="","",IF(ISNA(MATCH(trans!B183,trans!$B$1:$B182,0)),"",TEXT(INDEX($A$1:$A182,MATCH(trans!B183,trans!$B$1:$B182,0)),"00")&amp;"-"&amp;TEXT(INDEX($B$1:$B182,MATCH(trans!B183,trans!$B$1:$B182,0)),"000")))</f>
        <v/>
      </c>
      <c r="H183" s="8"/>
      <c r="I183" s="8"/>
      <c r="J183" s="8"/>
      <c r="K183" s="8"/>
      <c r="L183" s="8"/>
      <c r="M183" s="8"/>
      <c r="N183" s="8"/>
      <c r="O183" s="8"/>
    </row>
    <row r="184" spans="1:15" x14ac:dyDescent="0.55000000000000004">
      <c r="A184" s="10" t="str">
        <f ca="1">IF(trans!$B184="","",IF(B184=1,trans!A184,A183))</f>
        <v/>
      </c>
      <c r="B184" s="10" t="str">
        <f ca="1">IF(trans!$B184="","",IF(trans!A184="",B183+1,1))</f>
        <v/>
      </c>
      <c r="C184" s="10" t="str">
        <f ca="1">IF(trans!B184="","",IF(ISNA(MATCH(trans!B184,原簿!$E$2:$E$1501,0)),"×",INDEX(原簿!$I$2:$I$1501,MATCH(trans!B184,原簿!$E$2:$E$1501,0),1)))</f>
        <v/>
      </c>
      <c r="D184" s="10" t="str">
        <f ca="1">IF(trans!B184="","",IF(ISNA(MATCH(trans!B184,trans!$E$2:$E$1501,0)),"×",TEXT(INDEX(答案!$A$2:$A$1501,MATCH(trans!B184,trans!$E$2:$E$1501,0)),"00")&amp;"-"&amp;TEXT(INDEX(答案!$B$2:$B$1501,MATCH(trans!B184,trans!$E$2:$E$1501,0)),"000")))</f>
        <v/>
      </c>
      <c r="E184" s="10" t="str">
        <f ca="1">IF(trans!B184="","",IF(ISNA(MATCH(trans!B184,trans!$B$1:$B183,0)),"",TEXT(INDEX($A$1:$A183,MATCH(trans!B184,trans!$B$1:$B183,0)),"00")&amp;"-"&amp;TEXT(INDEX($B$1:$B183,MATCH(trans!B184,trans!$B$1:$B183,0)),"000")))</f>
        <v/>
      </c>
      <c r="H184" s="8"/>
      <c r="I184" s="8"/>
      <c r="J184" s="8"/>
      <c r="K184" s="8"/>
      <c r="L184" s="8"/>
      <c r="M184" s="8"/>
      <c r="N184" s="8"/>
      <c r="O184" s="8"/>
    </row>
    <row r="185" spans="1:15" x14ac:dyDescent="0.55000000000000004">
      <c r="A185" s="10" t="str">
        <f ca="1">IF(trans!$B185="","",IF(B185=1,trans!A185,A184))</f>
        <v/>
      </c>
      <c r="B185" s="10" t="str">
        <f ca="1">IF(trans!$B185="","",IF(trans!A185="",B184+1,1))</f>
        <v/>
      </c>
      <c r="C185" s="10" t="str">
        <f ca="1">IF(trans!B185="","",IF(ISNA(MATCH(trans!B185,原簿!$E$2:$E$1501,0)),"×",INDEX(原簿!$I$2:$I$1501,MATCH(trans!B185,原簿!$E$2:$E$1501,0),1)))</f>
        <v/>
      </c>
      <c r="D185" s="10" t="str">
        <f ca="1">IF(trans!B185="","",IF(ISNA(MATCH(trans!B185,trans!$E$2:$E$1501,0)),"×",TEXT(INDEX(答案!$A$2:$A$1501,MATCH(trans!B185,trans!$E$2:$E$1501,0)),"00")&amp;"-"&amp;TEXT(INDEX(答案!$B$2:$B$1501,MATCH(trans!B185,trans!$E$2:$E$1501,0)),"000")))</f>
        <v/>
      </c>
      <c r="E185" s="10" t="str">
        <f ca="1">IF(trans!B185="","",IF(ISNA(MATCH(trans!B185,trans!$B$1:$B184,0)),"",TEXT(INDEX($A$1:$A184,MATCH(trans!B185,trans!$B$1:$B184,0)),"00")&amp;"-"&amp;TEXT(INDEX($B$1:$B184,MATCH(trans!B185,trans!$B$1:$B184,0)),"000")))</f>
        <v/>
      </c>
      <c r="H185" s="8"/>
      <c r="I185" s="8"/>
      <c r="J185" s="8"/>
      <c r="K185" s="8"/>
      <c r="L185" s="8"/>
      <c r="M185" s="8"/>
      <c r="N185" s="8"/>
      <c r="O185" s="8"/>
    </row>
    <row r="186" spans="1:15" x14ac:dyDescent="0.55000000000000004">
      <c r="A186" s="10" t="str">
        <f ca="1">IF(trans!$B186="","",IF(B186=1,trans!A186,A185))</f>
        <v/>
      </c>
      <c r="B186" s="10" t="str">
        <f ca="1">IF(trans!$B186="","",IF(trans!A186="",B185+1,1))</f>
        <v/>
      </c>
      <c r="C186" s="10" t="str">
        <f ca="1">IF(trans!B186="","",IF(ISNA(MATCH(trans!B186,原簿!$E$2:$E$1501,0)),"×",INDEX(原簿!$I$2:$I$1501,MATCH(trans!B186,原簿!$E$2:$E$1501,0),1)))</f>
        <v/>
      </c>
      <c r="D186" s="10" t="str">
        <f ca="1">IF(trans!B186="","",IF(ISNA(MATCH(trans!B186,trans!$E$2:$E$1501,0)),"×",TEXT(INDEX(答案!$A$2:$A$1501,MATCH(trans!B186,trans!$E$2:$E$1501,0)),"00")&amp;"-"&amp;TEXT(INDEX(答案!$B$2:$B$1501,MATCH(trans!B186,trans!$E$2:$E$1501,0)),"000")))</f>
        <v/>
      </c>
      <c r="E186" s="10" t="str">
        <f ca="1">IF(trans!B186="","",IF(ISNA(MATCH(trans!B186,trans!$B$1:$B185,0)),"",TEXT(INDEX($A$1:$A185,MATCH(trans!B186,trans!$B$1:$B185,0)),"00")&amp;"-"&amp;TEXT(INDEX($B$1:$B185,MATCH(trans!B186,trans!$B$1:$B185,0)),"000")))</f>
        <v/>
      </c>
      <c r="H186" s="8"/>
      <c r="I186" s="8"/>
      <c r="J186" s="8"/>
      <c r="K186" s="8"/>
      <c r="L186" s="8"/>
      <c r="M186" s="8"/>
      <c r="N186" s="8"/>
      <c r="O186" s="8"/>
    </row>
    <row r="187" spans="1:15" x14ac:dyDescent="0.55000000000000004">
      <c r="A187" s="10" t="str">
        <f ca="1">IF(trans!$B187="","",IF(B187=1,trans!A187,A186))</f>
        <v/>
      </c>
      <c r="B187" s="10" t="str">
        <f ca="1">IF(trans!$B187="","",IF(trans!A187="",B186+1,1))</f>
        <v/>
      </c>
      <c r="C187" s="10" t="str">
        <f ca="1">IF(trans!B187="","",IF(ISNA(MATCH(trans!B187,原簿!$E$2:$E$1501,0)),"×",INDEX(原簿!$I$2:$I$1501,MATCH(trans!B187,原簿!$E$2:$E$1501,0),1)))</f>
        <v/>
      </c>
      <c r="D187" s="10" t="str">
        <f ca="1">IF(trans!B187="","",IF(ISNA(MATCH(trans!B187,trans!$E$2:$E$1501,0)),"×",TEXT(INDEX(答案!$A$2:$A$1501,MATCH(trans!B187,trans!$E$2:$E$1501,0)),"00")&amp;"-"&amp;TEXT(INDEX(答案!$B$2:$B$1501,MATCH(trans!B187,trans!$E$2:$E$1501,0)),"000")))</f>
        <v/>
      </c>
      <c r="E187" s="10" t="str">
        <f ca="1">IF(trans!B187="","",IF(ISNA(MATCH(trans!B187,trans!$B$1:$B186,0)),"",TEXT(INDEX($A$1:$A186,MATCH(trans!B187,trans!$B$1:$B186,0)),"00")&amp;"-"&amp;TEXT(INDEX($B$1:$B186,MATCH(trans!B187,trans!$B$1:$B186,0)),"000")))</f>
        <v/>
      </c>
      <c r="H187" s="8"/>
      <c r="I187" s="8"/>
      <c r="J187" s="8"/>
      <c r="K187" s="8"/>
      <c r="L187" s="8"/>
      <c r="M187" s="8"/>
      <c r="N187" s="8"/>
      <c r="O187" s="8"/>
    </row>
    <row r="188" spans="1:15" x14ac:dyDescent="0.55000000000000004">
      <c r="A188" s="10" t="str">
        <f ca="1">IF(trans!$B188="","",IF(B188=1,trans!A188,A187))</f>
        <v/>
      </c>
      <c r="B188" s="10" t="str">
        <f ca="1">IF(trans!$B188="","",IF(trans!A188="",B187+1,1))</f>
        <v/>
      </c>
      <c r="C188" s="10" t="str">
        <f ca="1">IF(trans!B188="","",IF(ISNA(MATCH(trans!B188,原簿!$E$2:$E$1501,0)),"×",INDEX(原簿!$I$2:$I$1501,MATCH(trans!B188,原簿!$E$2:$E$1501,0),1)))</f>
        <v/>
      </c>
      <c r="D188" s="10" t="str">
        <f ca="1">IF(trans!B188="","",IF(ISNA(MATCH(trans!B188,trans!$E$2:$E$1501,0)),"×",TEXT(INDEX(答案!$A$2:$A$1501,MATCH(trans!B188,trans!$E$2:$E$1501,0)),"00")&amp;"-"&amp;TEXT(INDEX(答案!$B$2:$B$1501,MATCH(trans!B188,trans!$E$2:$E$1501,0)),"000")))</f>
        <v/>
      </c>
      <c r="E188" s="10" t="str">
        <f ca="1">IF(trans!B188="","",IF(ISNA(MATCH(trans!B188,trans!$B$1:$B187,0)),"",TEXT(INDEX($A$1:$A187,MATCH(trans!B188,trans!$B$1:$B187,0)),"00")&amp;"-"&amp;TEXT(INDEX($B$1:$B187,MATCH(trans!B188,trans!$B$1:$B187,0)),"000")))</f>
        <v/>
      </c>
      <c r="H188" s="8"/>
      <c r="I188" s="8"/>
      <c r="J188" s="8"/>
      <c r="K188" s="8"/>
      <c r="L188" s="8"/>
      <c r="M188" s="8"/>
      <c r="N188" s="8"/>
      <c r="O188" s="8"/>
    </row>
    <row r="189" spans="1:15" x14ac:dyDescent="0.55000000000000004">
      <c r="A189" s="10" t="str">
        <f ca="1">IF(trans!$B189="","",IF(B189=1,trans!A189,A188))</f>
        <v/>
      </c>
      <c r="B189" s="10" t="str">
        <f ca="1">IF(trans!$B189="","",IF(trans!A189="",B188+1,1))</f>
        <v/>
      </c>
      <c r="C189" s="10" t="str">
        <f ca="1">IF(trans!B189="","",IF(ISNA(MATCH(trans!B189,原簿!$E$2:$E$1501,0)),"×",INDEX(原簿!$I$2:$I$1501,MATCH(trans!B189,原簿!$E$2:$E$1501,0),1)))</f>
        <v/>
      </c>
      <c r="D189" s="10" t="str">
        <f ca="1">IF(trans!B189="","",IF(ISNA(MATCH(trans!B189,trans!$E$2:$E$1501,0)),"×",TEXT(INDEX(答案!$A$2:$A$1501,MATCH(trans!B189,trans!$E$2:$E$1501,0)),"00")&amp;"-"&amp;TEXT(INDEX(答案!$B$2:$B$1501,MATCH(trans!B189,trans!$E$2:$E$1501,0)),"000")))</f>
        <v/>
      </c>
      <c r="E189" s="10" t="str">
        <f ca="1">IF(trans!B189="","",IF(ISNA(MATCH(trans!B189,trans!$B$1:$B188,0)),"",TEXT(INDEX($A$1:$A188,MATCH(trans!B189,trans!$B$1:$B188,0)),"00")&amp;"-"&amp;TEXT(INDEX($B$1:$B188,MATCH(trans!B189,trans!$B$1:$B188,0)),"000")))</f>
        <v/>
      </c>
      <c r="H189" s="8"/>
      <c r="I189" s="8"/>
      <c r="J189" s="8"/>
      <c r="K189" s="8"/>
      <c r="L189" s="8"/>
      <c r="M189" s="8"/>
      <c r="N189" s="8"/>
      <c r="O189" s="8"/>
    </row>
    <row r="190" spans="1:15" x14ac:dyDescent="0.55000000000000004">
      <c r="A190" s="10" t="str">
        <f ca="1">IF(trans!$B190="","",IF(B190=1,trans!A190,A189))</f>
        <v/>
      </c>
      <c r="B190" s="10" t="str">
        <f ca="1">IF(trans!$B190="","",IF(trans!A190="",B189+1,1))</f>
        <v/>
      </c>
      <c r="C190" s="10" t="str">
        <f ca="1">IF(trans!B190="","",IF(ISNA(MATCH(trans!B190,原簿!$E$2:$E$1501,0)),"×",INDEX(原簿!$I$2:$I$1501,MATCH(trans!B190,原簿!$E$2:$E$1501,0),1)))</f>
        <v/>
      </c>
      <c r="D190" s="10" t="str">
        <f ca="1">IF(trans!B190="","",IF(ISNA(MATCH(trans!B190,trans!$E$2:$E$1501,0)),"×",TEXT(INDEX(答案!$A$2:$A$1501,MATCH(trans!B190,trans!$E$2:$E$1501,0)),"00")&amp;"-"&amp;TEXT(INDEX(答案!$B$2:$B$1501,MATCH(trans!B190,trans!$E$2:$E$1501,0)),"000")))</f>
        <v/>
      </c>
      <c r="E190" s="10" t="str">
        <f ca="1">IF(trans!B190="","",IF(ISNA(MATCH(trans!B190,trans!$B$1:$B189,0)),"",TEXT(INDEX($A$1:$A189,MATCH(trans!B190,trans!$B$1:$B189,0)),"00")&amp;"-"&amp;TEXT(INDEX($B$1:$B189,MATCH(trans!B190,trans!$B$1:$B189,0)),"000")))</f>
        <v/>
      </c>
      <c r="H190" s="8"/>
      <c r="I190" s="8"/>
      <c r="J190" s="8"/>
      <c r="K190" s="8"/>
      <c r="L190" s="8"/>
      <c r="M190" s="8"/>
      <c r="N190" s="8"/>
      <c r="O190" s="8"/>
    </row>
    <row r="191" spans="1:15" x14ac:dyDescent="0.55000000000000004">
      <c r="A191" s="10" t="str">
        <f ca="1">IF(trans!$B191="","",IF(B191=1,trans!A191,A190))</f>
        <v/>
      </c>
      <c r="B191" s="10" t="str">
        <f ca="1">IF(trans!$B191="","",IF(trans!A191="",B190+1,1))</f>
        <v/>
      </c>
      <c r="C191" s="10" t="str">
        <f ca="1">IF(trans!B191="","",IF(ISNA(MATCH(trans!B191,原簿!$E$2:$E$1501,0)),"×",INDEX(原簿!$I$2:$I$1501,MATCH(trans!B191,原簿!$E$2:$E$1501,0),1)))</f>
        <v/>
      </c>
      <c r="D191" s="10" t="str">
        <f ca="1">IF(trans!B191="","",IF(ISNA(MATCH(trans!B191,trans!$E$2:$E$1501,0)),"×",TEXT(INDEX(答案!$A$2:$A$1501,MATCH(trans!B191,trans!$E$2:$E$1501,0)),"00")&amp;"-"&amp;TEXT(INDEX(答案!$B$2:$B$1501,MATCH(trans!B191,trans!$E$2:$E$1501,0)),"000")))</f>
        <v/>
      </c>
      <c r="E191" s="10" t="str">
        <f ca="1">IF(trans!B191="","",IF(ISNA(MATCH(trans!B191,trans!$B$1:$B190,0)),"",TEXT(INDEX($A$1:$A190,MATCH(trans!B191,trans!$B$1:$B190,0)),"00")&amp;"-"&amp;TEXT(INDEX($B$1:$B190,MATCH(trans!B191,trans!$B$1:$B190,0)),"000")))</f>
        <v/>
      </c>
      <c r="H191" s="8"/>
      <c r="I191" s="8"/>
      <c r="J191" s="8"/>
      <c r="K191" s="8"/>
      <c r="L191" s="8"/>
      <c r="M191" s="8"/>
      <c r="N191" s="8"/>
      <c r="O191" s="8"/>
    </row>
    <row r="192" spans="1:15" x14ac:dyDescent="0.55000000000000004">
      <c r="A192" s="10" t="str">
        <f ca="1">IF(trans!$B192="","",IF(B192=1,trans!A192,A191))</f>
        <v/>
      </c>
      <c r="B192" s="10" t="str">
        <f ca="1">IF(trans!$B192="","",IF(trans!A192="",B191+1,1))</f>
        <v/>
      </c>
      <c r="C192" s="10" t="str">
        <f ca="1">IF(trans!B192="","",IF(ISNA(MATCH(trans!B192,原簿!$E$2:$E$1501,0)),"×",INDEX(原簿!$I$2:$I$1501,MATCH(trans!B192,原簿!$E$2:$E$1501,0),1)))</f>
        <v/>
      </c>
      <c r="D192" s="10" t="str">
        <f ca="1">IF(trans!B192="","",IF(ISNA(MATCH(trans!B192,trans!$E$2:$E$1501,0)),"×",TEXT(INDEX(答案!$A$2:$A$1501,MATCH(trans!B192,trans!$E$2:$E$1501,0)),"00")&amp;"-"&amp;TEXT(INDEX(答案!$B$2:$B$1501,MATCH(trans!B192,trans!$E$2:$E$1501,0)),"000")))</f>
        <v/>
      </c>
      <c r="E192" s="10" t="str">
        <f ca="1">IF(trans!B192="","",IF(ISNA(MATCH(trans!B192,trans!$B$1:$B191,0)),"",TEXT(INDEX($A$1:$A191,MATCH(trans!B192,trans!$B$1:$B191,0)),"00")&amp;"-"&amp;TEXT(INDEX($B$1:$B191,MATCH(trans!B192,trans!$B$1:$B191,0)),"000")))</f>
        <v/>
      </c>
      <c r="H192" s="8"/>
      <c r="I192" s="8"/>
      <c r="J192" s="8"/>
      <c r="K192" s="8"/>
      <c r="L192" s="8"/>
      <c r="M192" s="8"/>
      <c r="N192" s="8"/>
      <c r="O192" s="8"/>
    </row>
    <row r="193" spans="1:15" x14ac:dyDescent="0.55000000000000004">
      <c r="A193" s="10" t="str">
        <f ca="1">IF(trans!$B193="","",IF(B193=1,trans!A193,A192))</f>
        <v/>
      </c>
      <c r="B193" s="10" t="str">
        <f ca="1">IF(trans!$B193="","",IF(trans!A193="",B192+1,1))</f>
        <v/>
      </c>
      <c r="C193" s="10" t="str">
        <f ca="1">IF(trans!B193="","",IF(ISNA(MATCH(trans!B193,原簿!$E$2:$E$1501,0)),"×",INDEX(原簿!$I$2:$I$1501,MATCH(trans!B193,原簿!$E$2:$E$1501,0),1)))</f>
        <v/>
      </c>
      <c r="D193" s="10" t="str">
        <f ca="1">IF(trans!B193="","",IF(ISNA(MATCH(trans!B193,trans!$E$2:$E$1501,0)),"×",TEXT(INDEX(答案!$A$2:$A$1501,MATCH(trans!B193,trans!$E$2:$E$1501,0)),"00")&amp;"-"&amp;TEXT(INDEX(答案!$B$2:$B$1501,MATCH(trans!B193,trans!$E$2:$E$1501,0)),"000")))</f>
        <v/>
      </c>
      <c r="E193" s="10" t="str">
        <f ca="1">IF(trans!B193="","",IF(ISNA(MATCH(trans!B193,trans!$B$1:$B192,0)),"",TEXT(INDEX($A$1:$A192,MATCH(trans!B193,trans!$B$1:$B192,0)),"00")&amp;"-"&amp;TEXT(INDEX($B$1:$B192,MATCH(trans!B193,trans!$B$1:$B192,0)),"000")))</f>
        <v/>
      </c>
      <c r="H193" s="8"/>
      <c r="I193" s="8"/>
      <c r="J193" s="8"/>
      <c r="K193" s="8"/>
      <c r="L193" s="8"/>
      <c r="M193" s="8"/>
      <c r="N193" s="8"/>
      <c r="O193" s="8"/>
    </row>
    <row r="194" spans="1:15" x14ac:dyDescent="0.55000000000000004">
      <c r="A194" s="10" t="str">
        <f ca="1">IF(trans!$B194="","",IF(B194=1,trans!A194,A193))</f>
        <v/>
      </c>
      <c r="B194" s="10" t="str">
        <f ca="1">IF(trans!$B194="","",IF(trans!A194="",B193+1,1))</f>
        <v/>
      </c>
      <c r="C194" s="10" t="str">
        <f ca="1">IF(trans!B194="","",IF(ISNA(MATCH(trans!B194,原簿!$E$2:$E$1501,0)),"×",INDEX(原簿!$I$2:$I$1501,MATCH(trans!B194,原簿!$E$2:$E$1501,0),1)))</f>
        <v/>
      </c>
      <c r="D194" s="10" t="str">
        <f ca="1">IF(trans!B194="","",IF(ISNA(MATCH(trans!B194,trans!$E$2:$E$1501,0)),"×",TEXT(INDEX(答案!$A$2:$A$1501,MATCH(trans!B194,trans!$E$2:$E$1501,0)),"00")&amp;"-"&amp;TEXT(INDEX(答案!$B$2:$B$1501,MATCH(trans!B194,trans!$E$2:$E$1501,0)),"000")))</f>
        <v/>
      </c>
      <c r="E194" s="10" t="str">
        <f ca="1">IF(trans!B194="","",IF(ISNA(MATCH(trans!B194,trans!$B$1:$B193,0)),"",TEXT(INDEX($A$1:$A193,MATCH(trans!B194,trans!$B$1:$B193,0)),"00")&amp;"-"&amp;TEXT(INDEX($B$1:$B193,MATCH(trans!B194,trans!$B$1:$B193,0)),"000")))</f>
        <v/>
      </c>
      <c r="H194" s="8"/>
      <c r="I194" s="8"/>
      <c r="J194" s="8"/>
      <c r="K194" s="8"/>
      <c r="L194" s="8"/>
      <c r="M194" s="8"/>
      <c r="N194" s="8"/>
      <c r="O194" s="8"/>
    </row>
    <row r="195" spans="1:15" x14ac:dyDescent="0.55000000000000004">
      <c r="A195" s="10" t="str">
        <f ca="1">IF(trans!$B195="","",IF(B195=1,trans!A195,A194))</f>
        <v/>
      </c>
      <c r="B195" s="10" t="str">
        <f ca="1">IF(trans!$B195="","",IF(trans!A195="",B194+1,1))</f>
        <v/>
      </c>
      <c r="C195" s="10" t="str">
        <f ca="1">IF(trans!B195="","",IF(ISNA(MATCH(trans!B195,原簿!$E$2:$E$1501,0)),"×",INDEX(原簿!$I$2:$I$1501,MATCH(trans!B195,原簿!$E$2:$E$1501,0),1)))</f>
        <v/>
      </c>
      <c r="D195" s="10" t="str">
        <f ca="1">IF(trans!B195="","",IF(ISNA(MATCH(trans!B195,trans!$E$2:$E$1501,0)),"×",TEXT(INDEX(答案!$A$2:$A$1501,MATCH(trans!B195,trans!$E$2:$E$1501,0)),"00")&amp;"-"&amp;TEXT(INDEX(答案!$B$2:$B$1501,MATCH(trans!B195,trans!$E$2:$E$1501,0)),"000")))</f>
        <v/>
      </c>
      <c r="E195" s="10" t="str">
        <f ca="1">IF(trans!B195="","",IF(ISNA(MATCH(trans!B195,trans!$B$1:$B194,0)),"",TEXT(INDEX($A$1:$A194,MATCH(trans!B195,trans!$B$1:$B194,0)),"00")&amp;"-"&amp;TEXT(INDEX($B$1:$B194,MATCH(trans!B195,trans!$B$1:$B194,0)),"000")))</f>
        <v/>
      </c>
      <c r="H195" s="8"/>
      <c r="I195" s="8"/>
      <c r="J195" s="8"/>
      <c r="K195" s="8"/>
      <c r="L195" s="8"/>
      <c r="M195" s="8"/>
      <c r="N195" s="8"/>
      <c r="O195" s="8"/>
    </row>
    <row r="196" spans="1:15" x14ac:dyDescent="0.55000000000000004">
      <c r="A196" s="10" t="str">
        <f ca="1">IF(trans!$B196="","",IF(B196=1,trans!A196,A195))</f>
        <v/>
      </c>
      <c r="B196" s="10" t="str">
        <f ca="1">IF(trans!$B196="","",IF(trans!A196="",B195+1,1))</f>
        <v/>
      </c>
      <c r="C196" s="10" t="str">
        <f ca="1">IF(trans!B196="","",IF(ISNA(MATCH(trans!B196,原簿!$E$2:$E$1501,0)),"×",INDEX(原簿!$I$2:$I$1501,MATCH(trans!B196,原簿!$E$2:$E$1501,0),1)))</f>
        <v/>
      </c>
      <c r="D196" s="10" t="str">
        <f ca="1">IF(trans!B196="","",IF(ISNA(MATCH(trans!B196,trans!$E$2:$E$1501,0)),"×",TEXT(INDEX(答案!$A$2:$A$1501,MATCH(trans!B196,trans!$E$2:$E$1501,0)),"00")&amp;"-"&amp;TEXT(INDEX(答案!$B$2:$B$1501,MATCH(trans!B196,trans!$E$2:$E$1501,0)),"000")))</f>
        <v/>
      </c>
      <c r="E196" s="10" t="str">
        <f ca="1">IF(trans!B196="","",IF(ISNA(MATCH(trans!B196,trans!$B$1:$B195,0)),"",TEXT(INDEX($A$1:$A195,MATCH(trans!B196,trans!$B$1:$B195,0)),"00")&amp;"-"&amp;TEXT(INDEX($B$1:$B195,MATCH(trans!B196,trans!$B$1:$B195,0)),"000")))</f>
        <v/>
      </c>
      <c r="H196" s="8"/>
      <c r="I196" s="8"/>
      <c r="J196" s="8"/>
      <c r="K196" s="8"/>
      <c r="L196" s="8"/>
      <c r="M196" s="8"/>
      <c r="N196" s="8"/>
      <c r="O196" s="8"/>
    </row>
    <row r="197" spans="1:15" x14ac:dyDescent="0.55000000000000004">
      <c r="A197" s="10" t="str">
        <f ca="1">IF(trans!$B197="","",IF(B197=1,trans!A197,A196))</f>
        <v/>
      </c>
      <c r="B197" s="10" t="str">
        <f ca="1">IF(trans!$B197="","",IF(trans!A197="",B196+1,1))</f>
        <v/>
      </c>
      <c r="C197" s="10" t="str">
        <f ca="1">IF(trans!B197="","",IF(ISNA(MATCH(trans!B197,原簿!$E$2:$E$1501,0)),"×",INDEX(原簿!$I$2:$I$1501,MATCH(trans!B197,原簿!$E$2:$E$1501,0),1)))</f>
        <v/>
      </c>
      <c r="D197" s="10" t="str">
        <f ca="1">IF(trans!B197="","",IF(ISNA(MATCH(trans!B197,trans!$E$2:$E$1501,0)),"×",TEXT(INDEX(答案!$A$2:$A$1501,MATCH(trans!B197,trans!$E$2:$E$1501,0)),"00")&amp;"-"&amp;TEXT(INDEX(答案!$B$2:$B$1501,MATCH(trans!B197,trans!$E$2:$E$1501,0)),"000")))</f>
        <v/>
      </c>
      <c r="E197" s="10" t="str">
        <f ca="1">IF(trans!B197="","",IF(ISNA(MATCH(trans!B197,trans!$B$1:$B196,0)),"",TEXT(INDEX($A$1:$A196,MATCH(trans!B197,trans!$B$1:$B196,0)),"00")&amp;"-"&amp;TEXT(INDEX($B$1:$B196,MATCH(trans!B197,trans!$B$1:$B196,0)),"000")))</f>
        <v/>
      </c>
      <c r="H197" s="8"/>
      <c r="I197" s="8"/>
      <c r="J197" s="8"/>
      <c r="K197" s="8"/>
      <c r="L197" s="8"/>
      <c r="M197" s="8"/>
      <c r="N197" s="8"/>
      <c r="O197" s="8"/>
    </row>
    <row r="198" spans="1:15" x14ac:dyDescent="0.55000000000000004">
      <c r="A198" s="10" t="str">
        <f ca="1">IF(trans!$B198="","",IF(B198=1,trans!A198,A197))</f>
        <v/>
      </c>
      <c r="B198" s="10" t="str">
        <f ca="1">IF(trans!$B198="","",IF(trans!A198="",B197+1,1))</f>
        <v/>
      </c>
      <c r="C198" s="10" t="str">
        <f ca="1">IF(trans!B198="","",IF(ISNA(MATCH(trans!B198,原簿!$E$2:$E$1501,0)),"×",INDEX(原簿!$I$2:$I$1501,MATCH(trans!B198,原簿!$E$2:$E$1501,0),1)))</f>
        <v/>
      </c>
      <c r="D198" s="10" t="str">
        <f ca="1">IF(trans!B198="","",IF(ISNA(MATCH(trans!B198,trans!$E$2:$E$1501,0)),"×",TEXT(INDEX(答案!$A$2:$A$1501,MATCH(trans!B198,trans!$E$2:$E$1501,0)),"00")&amp;"-"&amp;TEXT(INDEX(答案!$B$2:$B$1501,MATCH(trans!B198,trans!$E$2:$E$1501,0)),"000")))</f>
        <v/>
      </c>
      <c r="E198" s="10" t="str">
        <f ca="1">IF(trans!B198="","",IF(ISNA(MATCH(trans!B198,trans!$B$1:$B197,0)),"",TEXT(INDEX($A$1:$A197,MATCH(trans!B198,trans!$B$1:$B197,0)),"00")&amp;"-"&amp;TEXT(INDEX($B$1:$B197,MATCH(trans!B198,trans!$B$1:$B197,0)),"000")))</f>
        <v/>
      </c>
      <c r="H198" s="8"/>
      <c r="I198" s="8"/>
      <c r="J198" s="8"/>
      <c r="K198" s="8"/>
      <c r="L198" s="8"/>
      <c r="M198" s="8"/>
      <c r="N198" s="8"/>
      <c r="O198" s="8"/>
    </row>
    <row r="199" spans="1:15" x14ac:dyDescent="0.55000000000000004">
      <c r="A199" s="10" t="str">
        <f ca="1">IF(trans!$B199="","",IF(B199=1,trans!A199,A198))</f>
        <v/>
      </c>
      <c r="B199" s="10" t="str">
        <f ca="1">IF(trans!$B199="","",IF(trans!A199="",B198+1,1))</f>
        <v/>
      </c>
      <c r="C199" s="10" t="str">
        <f ca="1">IF(trans!B199="","",IF(ISNA(MATCH(trans!B199,原簿!$E$2:$E$1501,0)),"×",INDEX(原簿!$I$2:$I$1501,MATCH(trans!B199,原簿!$E$2:$E$1501,0),1)))</f>
        <v/>
      </c>
      <c r="D199" s="10" t="str">
        <f ca="1">IF(trans!B199="","",IF(ISNA(MATCH(trans!B199,trans!$E$2:$E$1501,0)),"×",TEXT(INDEX(答案!$A$2:$A$1501,MATCH(trans!B199,trans!$E$2:$E$1501,0)),"00")&amp;"-"&amp;TEXT(INDEX(答案!$B$2:$B$1501,MATCH(trans!B199,trans!$E$2:$E$1501,0)),"000")))</f>
        <v/>
      </c>
      <c r="E199" s="10" t="str">
        <f ca="1">IF(trans!B199="","",IF(ISNA(MATCH(trans!B199,trans!$B$1:$B198,0)),"",TEXT(INDEX($A$1:$A198,MATCH(trans!B199,trans!$B$1:$B198,0)),"00")&amp;"-"&amp;TEXT(INDEX($B$1:$B198,MATCH(trans!B199,trans!$B$1:$B198,0)),"000")))</f>
        <v/>
      </c>
      <c r="H199" s="8"/>
      <c r="I199" s="8"/>
      <c r="J199" s="8"/>
      <c r="K199" s="8"/>
      <c r="L199" s="8"/>
      <c r="M199" s="8"/>
      <c r="N199" s="8"/>
      <c r="O199" s="8"/>
    </row>
    <row r="200" spans="1:15" x14ac:dyDescent="0.55000000000000004">
      <c r="A200" s="10" t="str">
        <f ca="1">IF(trans!$B200="","",IF(B200=1,trans!A200,A199))</f>
        <v/>
      </c>
      <c r="B200" s="10" t="str">
        <f ca="1">IF(trans!$B200="","",IF(trans!A200="",B199+1,1))</f>
        <v/>
      </c>
      <c r="C200" s="10" t="str">
        <f ca="1">IF(trans!B200="","",IF(ISNA(MATCH(trans!B200,原簿!$E$2:$E$1501,0)),"×",INDEX(原簿!$I$2:$I$1501,MATCH(trans!B200,原簿!$E$2:$E$1501,0),1)))</f>
        <v/>
      </c>
      <c r="D200" s="10" t="str">
        <f ca="1">IF(trans!B200="","",IF(ISNA(MATCH(trans!B200,trans!$E$2:$E$1501,0)),"×",TEXT(INDEX(答案!$A$2:$A$1501,MATCH(trans!B200,trans!$E$2:$E$1501,0)),"00")&amp;"-"&amp;TEXT(INDEX(答案!$B$2:$B$1501,MATCH(trans!B200,trans!$E$2:$E$1501,0)),"000")))</f>
        <v/>
      </c>
      <c r="E200" s="10" t="str">
        <f ca="1">IF(trans!B200="","",IF(ISNA(MATCH(trans!B200,trans!$B$1:$B199,0)),"",TEXT(INDEX($A$1:$A199,MATCH(trans!B200,trans!$B$1:$B199,0)),"00")&amp;"-"&amp;TEXT(INDEX($B$1:$B199,MATCH(trans!B200,trans!$B$1:$B199,0)),"000")))</f>
        <v/>
      </c>
      <c r="H200" s="8"/>
      <c r="I200" s="8"/>
      <c r="J200" s="8"/>
      <c r="K200" s="8"/>
      <c r="L200" s="8"/>
      <c r="M200" s="8"/>
      <c r="N200" s="8"/>
      <c r="O200" s="8"/>
    </row>
    <row r="201" spans="1:15" x14ac:dyDescent="0.55000000000000004">
      <c r="A201" s="10" t="str">
        <f ca="1">IF(trans!$B201="","",IF(B201=1,trans!A201,A200))</f>
        <v/>
      </c>
      <c r="B201" s="10" t="str">
        <f ca="1">IF(trans!$B201="","",IF(trans!A201="",B200+1,1))</f>
        <v/>
      </c>
      <c r="C201" s="10" t="str">
        <f ca="1">IF(trans!B201="","",IF(ISNA(MATCH(trans!B201,原簿!$E$2:$E$1501,0)),"×",INDEX(原簿!$I$2:$I$1501,MATCH(trans!B201,原簿!$E$2:$E$1501,0),1)))</f>
        <v/>
      </c>
      <c r="D201" s="10" t="str">
        <f ca="1">IF(trans!B201="","",IF(ISNA(MATCH(trans!B201,trans!$E$2:$E$1501,0)),"×",TEXT(INDEX(答案!$A$2:$A$1501,MATCH(trans!B201,trans!$E$2:$E$1501,0)),"00")&amp;"-"&amp;TEXT(INDEX(答案!$B$2:$B$1501,MATCH(trans!B201,trans!$E$2:$E$1501,0)),"000")))</f>
        <v/>
      </c>
      <c r="E201" s="10" t="str">
        <f ca="1">IF(trans!B201="","",IF(ISNA(MATCH(trans!B201,trans!$B$1:$B200,0)),"",TEXT(INDEX($A$1:$A200,MATCH(trans!B201,trans!$B$1:$B200,0)),"00")&amp;"-"&amp;TEXT(INDEX($B$1:$B200,MATCH(trans!B201,trans!$B$1:$B200,0)),"000")))</f>
        <v/>
      </c>
      <c r="H201" s="8"/>
      <c r="I201" s="8"/>
      <c r="J201" s="8"/>
      <c r="K201" s="8"/>
      <c r="L201" s="8"/>
      <c r="M201" s="8"/>
      <c r="N201" s="8"/>
      <c r="O201" s="8"/>
    </row>
    <row r="202" spans="1:15" x14ac:dyDescent="0.55000000000000004">
      <c r="A202" s="10" t="str">
        <f ca="1">IF(trans!$B202="","",IF(B202=1,trans!A202,A201))</f>
        <v/>
      </c>
      <c r="B202" s="10" t="str">
        <f ca="1">IF(trans!$B202="","",IF(trans!A202="",B201+1,1))</f>
        <v/>
      </c>
      <c r="C202" s="10" t="str">
        <f ca="1">IF(trans!B202="","",IF(ISNA(MATCH(trans!B202,原簿!$E$2:$E$1501,0)),"×",INDEX(原簿!$I$2:$I$1501,MATCH(trans!B202,原簿!$E$2:$E$1501,0),1)))</f>
        <v/>
      </c>
      <c r="D202" s="10" t="str">
        <f ca="1">IF(trans!B202="","",IF(ISNA(MATCH(trans!B202,trans!$E$2:$E$1501,0)),"×",TEXT(INDEX(答案!$A$2:$A$1501,MATCH(trans!B202,trans!$E$2:$E$1501,0)),"00")&amp;"-"&amp;TEXT(INDEX(答案!$B$2:$B$1501,MATCH(trans!B202,trans!$E$2:$E$1501,0)),"000")))</f>
        <v/>
      </c>
      <c r="E202" s="10" t="str">
        <f ca="1">IF(trans!B202="","",IF(ISNA(MATCH(trans!B202,trans!$B$1:$B201,0)),"",TEXT(INDEX($A$1:$A201,MATCH(trans!B202,trans!$B$1:$B201,0)),"00")&amp;"-"&amp;TEXT(INDEX($B$1:$B201,MATCH(trans!B202,trans!$B$1:$B201,0)),"000")))</f>
        <v/>
      </c>
      <c r="H202" s="8"/>
      <c r="I202" s="8"/>
      <c r="J202" s="8"/>
      <c r="K202" s="8"/>
      <c r="L202" s="8"/>
      <c r="M202" s="8"/>
      <c r="N202" s="8"/>
      <c r="O202" s="8"/>
    </row>
    <row r="203" spans="1:15" x14ac:dyDescent="0.55000000000000004">
      <c r="A203" s="10" t="str">
        <f ca="1">IF(trans!$B203="","",IF(B203=1,trans!A203,A202))</f>
        <v/>
      </c>
      <c r="B203" s="10" t="str">
        <f ca="1">IF(trans!$B203="","",IF(trans!A203="",B202+1,1))</f>
        <v/>
      </c>
      <c r="C203" s="10" t="str">
        <f ca="1">IF(trans!B203="","",IF(ISNA(MATCH(trans!B203,原簿!$E$2:$E$1501,0)),"×",INDEX(原簿!$I$2:$I$1501,MATCH(trans!B203,原簿!$E$2:$E$1501,0),1)))</f>
        <v/>
      </c>
      <c r="D203" s="10" t="str">
        <f ca="1">IF(trans!B203="","",IF(ISNA(MATCH(trans!B203,trans!$E$2:$E$1501,0)),"×",TEXT(INDEX(答案!$A$2:$A$1501,MATCH(trans!B203,trans!$E$2:$E$1501,0)),"00")&amp;"-"&amp;TEXT(INDEX(答案!$B$2:$B$1501,MATCH(trans!B203,trans!$E$2:$E$1501,0)),"000")))</f>
        <v/>
      </c>
      <c r="E203" s="10" t="str">
        <f ca="1">IF(trans!B203="","",IF(ISNA(MATCH(trans!B203,trans!$B$1:$B202,0)),"",TEXT(INDEX($A$1:$A202,MATCH(trans!B203,trans!$B$1:$B202,0)),"00")&amp;"-"&amp;TEXT(INDEX($B$1:$B202,MATCH(trans!B203,trans!$B$1:$B202,0)),"000")))</f>
        <v/>
      </c>
      <c r="H203" s="8"/>
      <c r="I203" s="8"/>
      <c r="J203" s="8"/>
      <c r="K203" s="8"/>
      <c r="L203" s="8"/>
      <c r="M203" s="8"/>
      <c r="N203" s="8"/>
      <c r="O203" s="8"/>
    </row>
    <row r="204" spans="1:15" x14ac:dyDescent="0.55000000000000004">
      <c r="A204" s="10" t="str">
        <f ca="1">IF(trans!$B204="","",IF(B204=1,trans!A204,A203))</f>
        <v/>
      </c>
      <c r="B204" s="10" t="str">
        <f ca="1">IF(trans!$B204="","",IF(trans!A204="",B203+1,1))</f>
        <v/>
      </c>
      <c r="C204" s="10" t="str">
        <f ca="1">IF(trans!B204="","",IF(ISNA(MATCH(trans!B204,原簿!$E$2:$E$1501,0)),"×",INDEX(原簿!$I$2:$I$1501,MATCH(trans!B204,原簿!$E$2:$E$1501,0),1)))</f>
        <v/>
      </c>
      <c r="D204" s="10" t="str">
        <f ca="1">IF(trans!B204="","",IF(ISNA(MATCH(trans!B204,trans!$E$2:$E$1501,0)),"×",TEXT(INDEX(答案!$A$2:$A$1501,MATCH(trans!B204,trans!$E$2:$E$1501,0)),"00")&amp;"-"&amp;TEXT(INDEX(答案!$B$2:$B$1501,MATCH(trans!B204,trans!$E$2:$E$1501,0)),"000")))</f>
        <v/>
      </c>
      <c r="E204" s="10" t="str">
        <f ca="1">IF(trans!B204="","",IF(ISNA(MATCH(trans!B204,trans!$B$1:$B203,0)),"",TEXT(INDEX($A$1:$A203,MATCH(trans!B204,trans!$B$1:$B203,0)),"00")&amp;"-"&amp;TEXT(INDEX($B$1:$B203,MATCH(trans!B204,trans!$B$1:$B203,0)),"000")))</f>
        <v/>
      </c>
      <c r="H204" s="8"/>
      <c r="I204" s="8"/>
      <c r="J204" s="8"/>
      <c r="K204" s="8"/>
      <c r="L204" s="8"/>
      <c r="M204" s="8"/>
      <c r="N204" s="8"/>
      <c r="O204" s="8"/>
    </row>
    <row r="205" spans="1:15" x14ac:dyDescent="0.55000000000000004">
      <c r="A205" s="10" t="str">
        <f ca="1">IF(trans!$B205="","",IF(B205=1,trans!A205,A204))</f>
        <v/>
      </c>
      <c r="B205" s="10" t="str">
        <f ca="1">IF(trans!$B205="","",IF(trans!A205="",B204+1,1))</f>
        <v/>
      </c>
      <c r="C205" s="10" t="str">
        <f ca="1">IF(trans!B205="","",IF(ISNA(MATCH(trans!B205,原簿!$E$2:$E$1501,0)),"×",INDEX(原簿!$I$2:$I$1501,MATCH(trans!B205,原簿!$E$2:$E$1501,0),1)))</f>
        <v/>
      </c>
      <c r="D205" s="10" t="str">
        <f ca="1">IF(trans!B205="","",IF(ISNA(MATCH(trans!B205,trans!$E$2:$E$1501,0)),"×",TEXT(INDEX(答案!$A$2:$A$1501,MATCH(trans!B205,trans!$E$2:$E$1501,0)),"00")&amp;"-"&amp;TEXT(INDEX(答案!$B$2:$B$1501,MATCH(trans!B205,trans!$E$2:$E$1501,0)),"000")))</f>
        <v/>
      </c>
      <c r="E205" s="10" t="str">
        <f ca="1">IF(trans!B205="","",IF(ISNA(MATCH(trans!B205,trans!$B$1:$B204,0)),"",TEXT(INDEX($A$1:$A204,MATCH(trans!B205,trans!$B$1:$B204,0)),"00")&amp;"-"&amp;TEXT(INDEX($B$1:$B204,MATCH(trans!B205,trans!$B$1:$B204,0)),"000")))</f>
        <v/>
      </c>
      <c r="H205" s="8"/>
      <c r="I205" s="8"/>
      <c r="J205" s="8"/>
      <c r="K205" s="8"/>
      <c r="L205" s="8"/>
      <c r="M205" s="8"/>
      <c r="N205" s="8"/>
      <c r="O205" s="8"/>
    </row>
    <row r="206" spans="1:15" x14ac:dyDescent="0.55000000000000004">
      <c r="A206" s="10" t="str">
        <f ca="1">IF(trans!$B206="","",IF(B206=1,trans!A206,A205))</f>
        <v/>
      </c>
      <c r="B206" s="10" t="str">
        <f ca="1">IF(trans!$B206="","",IF(trans!A206="",B205+1,1))</f>
        <v/>
      </c>
      <c r="C206" s="10" t="str">
        <f ca="1">IF(trans!B206="","",IF(ISNA(MATCH(trans!B206,原簿!$E$2:$E$1501,0)),"×",INDEX(原簿!$I$2:$I$1501,MATCH(trans!B206,原簿!$E$2:$E$1501,0),1)))</f>
        <v/>
      </c>
      <c r="D206" s="10" t="str">
        <f ca="1">IF(trans!B206="","",IF(ISNA(MATCH(trans!B206,trans!$E$2:$E$1501,0)),"×",TEXT(INDEX(答案!$A$2:$A$1501,MATCH(trans!B206,trans!$E$2:$E$1501,0)),"00")&amp;"-"&amp;TEXT(INDEX(答案!$B$2:$B$1501,MATCH(trans!B206,trans!$E$2:$E$1501,0)),"000")))</f>
        <v/>
      </c>
      <c r="E206" s="10" t="str">
        <f ca="1">IF(trans!B206="","",IF(ISNA(MATCH(trans!B206,trans!$B$1:$B205,0)),"",TEXT(INDEX($A$1:$A205,MATCH(trans!B206,trans!$B$1:$B205,0)),"00")&amp;"-"&amp;TEXT(INDEX($B$1:$B205,MATCH(trans!B206,trans!$B$1:$B205,0)),"000")))</f>
        <v/>
      </c>
      <c r="H206" s="8"/>
      <c r="I206" s="8"/>
      <c r="J206" s="8"/>
      <c r="K206" s="8"/>
      <c r="L206" s="8"/>
      <c r="M206" s="8"/>
      <c r="N206" s="8"/>
      <c r="O206" s="8"/>
    </row>
    <row r="207" spans="1:15" x14ac:dyDescent="0.55000000000000004">
      <c r="A207" s="10" t="str">
        <f ca="1">IF(trans!$B207="","",IF(B207=1,trans!A207,A206))</f>
        <v/>
      </c>
      <c r="B207" s="10" t="str">
        <f ca="1">IF(trans!$B207="","",IF(trans!A207="",B206+1,1))</f>
        <v/>
      </c>
      <c r="C207" s="10" t="str">
        <f ca="1">IF(trans!B207="","",IF(ISNA(MATCH(trans!B207,原簿!$E$2:$E$1501,0)),"×",INDEX(原簿!$I$2:$I$1501,MATCH(trans!B207,原簿!$E$2:$E$1501,0),1)))</f>
        <v/>
      </c>
      <c r="D207" s="10" t="str">
        <f ca="1">IF(trans!B207="","",IF(ISNA(MATCH(trans!B207,trans!$E$2:$E$1501,0)),"×",TEXT(INDEX(答案!$A$2:$A$1501,MATCH(trans!B207,trans!$E$2:$E$1501,0)),"00")&amp;"-"&amp;TEXT(INDEX(答案!$B$2:$B$1501,MATCH(trans!B207,trans!$E$2:$E$1501,0)),"000")))</f>
        <v/>
      </c>
      <c r="E207" s="10" t="str">
        <f ca="1">IF(trans!B207="","",IF(ISNA(MATCH(trans!B207,trans!$B$1:$B206,0)),"",TEXT(INDEX($A$1:$A206,MATCH(trans!B207,trans!$B$1:$B206,0)),"00")&amp;"-"&amp;TEXT(INDEX($B$1:$B206,MATCH(trans!B207,trans!$B$1:$B206,0)),"000")))</f>
        <v/>
      </c>
      <c r="H207" s="8"/>
      <c r="I207" s="8"/>
      <c r="J207" s="8"/>
      <c r="K207" s="8"/>
      <c r="L207" s="8"/>
      <c r="M207" s="8"/>
      <c r="N207" s="8"/>
      <c r="O207" s="8"/>
    </row>
    <row r="208" spans="1:15" x14ac:dyDescent="0.55000000000000004">
      <c r="A208" s="10" t="str">
        <f ca="1">IF(trans!$B208="","",IF(B208=1,trans!A208,A207))</f>
        <v/>
      </c>
      <c r="B208" s="10" t="str">
        <f ca="1">IF(trans!$B208="","",IF(trans!A208="",B207+1,1))</f>
        <v/>
      </c>
      <c r="C208" s="10" t="str">
        <f ca="1">IF(trans!B208="","",IF(ISNA(MATCH(trans!B208,原簿!$E$2:$E$1501,0)),"×",INDEX(原簿!$I$2:$I$1501,MATCH(trans!B208,原簿!$E$2:$E$1501,0),1)))</f>
        <v/>
      </c>
      <c r="D208" s="10" t="str">
        <f ca="1">IF(trans!B208="","",IF(ISNA(MATCH(trans!B208,trans!$E$2:$E$1501,0)),"×",TEXT(INDEX(答案!$A$2:$A$1501,MATCH(trans!B208,trans!$E$2:$E$1501,0)),"00")&amp;"-"&amp;TEXT(INDEX(答案!$B$2:$B$1501,MATCH(trans!B208,trans!$E$2:$E$1501,0)),"000")))</f>
        <v/>
      </c>
      <c r="E208" s="10" t="str">
        <f ca="1">IF(trans!B208="","",IF(ISNA(MATCH(trans!B208,trans!$B$1:$B207,0)),"",TEXT(INDEX($A$1:$A207,MATCH(trans!B208,trans!$B$1:$B207,0)),"00")&amp;"-"&amp;TEXT(INDEX($B$1:$B207,MATCH(trans!B208,trans!$B$1:$B207,0)),"000")))</f>
        <v/>
      </c>
      <c r="H208" s="8"/>
      <c r="I208" s="8"/>
      <c r="J208" s="8"/>
      <c r="K208" s="8"/>
      <c r="L208" s="8"/>
      <c r="M208" s="8"/>
      <c r="N208" s="8"/>
      <c r="O208" s="8"/>
    </row>
    <row r="209" spans="1:15" x14ac:dyDescent="0.55000000000000004">
      <c r="A209" s="10" t="str">
        <f ca="1">IF(trans!$B209="","",IF(B209=1,trans!A209,A208))</f>
        <v/>
      </c>
      <c r="B209" s="10" t="str">
        <f ca="1">IF(trans!$B209="","",IF(trans!A209="",B208+1,1))</f>
        <v/>
      </c>
      <c r="C209" s="10" t="str">
        <f ca="1">IF(trans!B209="","",IF(ISNA(MATCH(trans!B209,原簿!$E$2:$E$1501,0)),"×",INDEX(原簿!$I$2:$I$1501,MATCH(trans!B209,原簿!$E$2:$E$1501,0),1)))</f>
        <v/>
      </c>
      <c r="D209" s="10" t="str">
        <f ca="1">IF(trans!B209="","",IF(ISNA(MATCH(trans!B209,trans!$E$2:$E$1501,0)),"×",TEXT(INDEX(答案!$A$2:$A$1501,MATCH(trans!B209,trans!$E$2:$E$1501,0)),"00")&amp;"-"&amp;TEXT(INDEX(答案!$B$2:$B$1501,MATCH(trans!B209,trans!$E$2:$E$1501,0)),"000")))</f>
        <v/>
      </c>
      <c r="E209" s="10" t="str">
        <f ca="1">IF(trans!B209="","",IF(ISNA(MATCH(trans!B209,trans!$B$1:$B208,0)),"",TEXT(INDEX($A$1:$A208,MATCH(trans!B209,trans!$B$1:$B208,0)),"00")&amp;"-"&amp;TEXT(INDEX($B$1:$B208,MATCH(trans!B209,trans!$B$1:$B208,0)),"000")))</f>
        <v/>
      </c>
      <c r="H209" s="8"/>
      <c r="I209" s="8"/>
      <c r="J209" s="8"/>
      <c r="K209" s="8"/>
      <c r="L209" s="8"/>
      <c r="M209" s="8"/>
      <c r="N209" s="8"/>
      <c r="O209" s="8"/>
    </row>
    <row r="210" spans="1:15" x14ac:dyDescent="0.55000000000000004">
      <c r="A210" s="10" t="str">
        <f ca="1">IF(trans!$B210="","",IF(B210=1,trans!A210,A209))</f>
        <v/>
      </c>
      <c r="B210" s="10" t="str">
        <f ca="1">IF(trans!$B210="","",IF(trans!A210="",B209+1,1))</f>
        <v/>
      </c>
      <c r="C210" s="10" t="str">
        <f ca="1">IF(trans!B210="","",IF(ISNA(MATCH(trans!B210,原簿!$E$2:$E$1501,0)),"×",INDEX(原簿!$I$2:$I$1501,MATCH(trans!B210,原簿!$E$2:$E$1501,0),1)))</f>
        <v/>
      </c>
      <c r="D210" s="10" t="str">
        <f ca="1">IF(trans!B210="","",IF(ISNA(MATCH(trans!B210,trans!$E$2:$E$1501,0)),"×",TEXT(INDEX(答案!$A$2:$A$1501,MATCH(trans!B210,trans!$E$2:$E$1501,0)),"00")&amp;"-"&amp;TEXT(INDEX(答案!$B$2:$B$1501,MATCH(trans!B210,trans!$E$2:$E$1501,0)),"000")))</f>
        <v/>
      </c>
      <c r="E210" s="10" t="str">
        <f ca="1">IF(trans!B210="","",IF(ISNA(MATCH(trans!B210,trans!$B$1:$B209,0)),"",TEXT(INDEX($A$1:$A209,MATCH(trans!B210,trans!$B$1:$B209,0)),"00")&amp;"-"&amp;TEXT(INDEX($B$1:$B209,MATCH(trans!B210,trans!$B$1:$B209,0)),"000")))</f>
        <v/>
      </c>
      <c r="H210" s="8"/>
      <c r="I210" s="8"/>
      <c r="J210" s="8"/>
      <c r="K210" s="8"/>
      <c r="L210" s="8"/>
      <c r="M210" s="8"/>
      <c r="N210" s="8"/>
      <c r="O210" s="8"/>
    </row>
    <row r="211" spans="1:15" x14ac:dyDescent="0.55000000000000004">
      <c r="A211" s="10" t="str">
        <f ca="1">IF(trans!$B211="","",IF(B211=1,trans!A211,A210))</f>
        <v/>
      </c>
      <c r="B211" s="10" t="str">
        <f ca="1">IF(trans!$B211="","",IF(trans!A211="",B210+1,1))</f>
        <v/>
      </c>
      <c r="C211" s="10" t="str">
        <f ca="1">IF(trans!B211="","",IF(ISNA(MATCH(trans!B211,原簿!$E$2:$E$1501,0)),"×",INDEX(原簿!$I$2:$I$1501,MATCH(trans!B211,原簿!$E$2:$E$1501,0),1)))</f>
        <v/>
      </c>
      <c r="D211" s="10" t="str">
        <f ca="1">IF(trans!B211="","",IF(ISNA(MATCH(trans!B211,trans!$E$2:$E$1501,0)),"×",TEXT(INDEX(答案!$A$2:$A$1501,MATCH(trans!B211,trans!$E$2:$E$1501,0)),"00")&amp;"-"&amp;TEXT(INDEX(答案!$B$2:$B$1501,MATCH(trans!B211,trans!$E$2:$E$1501,0)),"000")))</f>
        <v/>
      </c>
      <c r="E211" s="10" t="str">
        <f ca="1">IF(trans!B211="","",IF(ISNA(MATCH(trans!B211,trans!$B$1:$B210,0)),"",TEXT(INDEX($A$1:$A210,MATCH(trans!B211,trans!$B$1:$B210,0)),"00")&amp;"-"&amp;TEXT(INDEX($B$1:$B210,MATCH(trans!B211,trans!$B$1:$B210,0)),"000")))</f>
        <v/>
      </c>
      <c r="H211" s="8"/>
      <c r="I211" s="8"/>
      <c r="J211" s="8"/>
      <c r="K211" s="8"/>
      <c r="L211" s="8"/>
      <c r="M211" s="8"/>
      <c r="N211" s="8"/>
      <c r="O211" s="8"/>
    </row>
    <row r="212" spans="1:15" x14ac:dyDescent="0.55000000000000004">
      <c r="A212" s="10" t="str">
        <f ca="1">IF(trans!$B212="","",IF(B212=1,trans!A212,A211))</f>
        <v/>
      </c>
      <c r="B212" s="10" t="str">
        <f ca="1">IF(trans!$B212="","",IF(trans!A212="",B211+1,1))</f>
        <v/>
      </c>
      <c r="C212" s="10" t="str">
        <f ca="1">IF(trans!B212="","",IF(ISNA(MATCH(trans!B212,原簿!$E$2:$E$1501,0)),"×",INDEX(原簿!$I$2:$I$1501,MATCH(trans!B212,原簿!$E$2:$E$1501,0),1)))</f>
        <v/>
      </c>
      <c r="D212" s="10" t="str">
        <f ca="1">IF(trans!B212="","",IF(ISNA(MATCH(trans!B212,trans!$E$2:$E$1501,0)),"×",TEXT(INDEX(答案!$A$2:$A$1501,MATCH(trans!B212,trans!$E$2:$E$1501,0)),"00")&amp;"-"&amp;TEXT(INDEX(答案!$B$2:$B$1501,MATCH(trans!B212,trans!$E$2:$E$1501,0)),"000")))</f>
        <v/>
      </c>
      <c r="E212" s="10" t="str">
        <f ca="1">IF(trans!B212="","",IF(ISNA(MATCH(trans!B212,trans!$B$1:$B211,0)),"",TEXT(INDEX($A$1:$A211,MATCH(trans!B212,trans!$B$1:$B211,0)),"00")&amp;"-"&amp;TEXT(INDEX($B$1:$B211,MATCH(trans!B212,trans!$B$1:$B211,0)),"000")))</f>
        <v/>
      </c>
      <c r="H212" s="8"/>
      <c r="I212" s="8"/>
      <c r="J212" s="8"/>
      <c r="K212" s="8"/>
      <c r="L212" s="8"/>
      <c r="M212" s="8"/>
      <c r="N212" s="8"/>
      <c r="O212" s="8"/>
    </row>
    <row r="213" spans="1:15" x14ac:dyDescent="0.55000000000000004">
      <c r="A213" s="10" t="str">
        <f ca="1">IF(trans!$B213="","",IF(B213=1,trans!A213,A212))</f>
        <v/>
      </c>
      <c r="B213" s="10" t="str">
        <f ca="1">IF(trans!$B213="","",IF(trans!A213="",B212+1,1))</f>
        <v/>
      </c>
      <c r="C213" s="10" t="str">
        <f ca="1">IF(trans!B213="","",IF(ISNA(MATCH(trans!B213,原簿!$E$2:$E$1501,0)),"×",INDEX(原簿!$I$2:$I$1501,MATCH(trans!B213,原簿!$E$2:$E$1501,0),1)))</f>
        <v/>
      </c>
      <c r="D213" s="10" t="str">
        <f ca="1">IF(trans!B213="","",IF(ISNA(MATCH(trans!B213,trans!$E$2:$E$1501,0)),"×",TEXT(INDEX(答案!$A$2:$A$1501,MATCH(trans!B213,trans!$E$2:$E$1501,0)),"00")&amp;"-"&amp;TEXT(INDEX(答案!$B$2:$B$1501,MATCH(trans!B213,trans!$E$2:$E$1501,0)),"000")))</f>
        <v/>
      </c>
      <c r="E213" s="10" t="str">
        <f ca="1">IF(trans!B213="","",IF(ISNA(MATCH(trans!B213,trans!$B$1:$B212,0)),"",TEXT(INDEX($A$1:$A212,MATCH(trans!B213,trans!$B$1:$B212,0)),"00")&amp;"-"&amp;TEXT(INDEX($B$1:$B212,MATCH(trans!B213,trans!$B$1:$B212,0)),"000")))</f>
        <v/>
      </c>
      <c r="H213" s="8"/>
      <c r="I213" s="8"/>
      <c r="J213" s="8"/>
      <c r="K213" s="8"/>
      <c r="L213" s="8"/>
      <c r="M213" s="8"/>
      <c r="N213" s="8"/>
      <c r="O213" s="8"/>
    </row>
    <row r="214" spans="1:15" x14ac:dyDescent="0.55000000000000004">
      <c r="A214" s="10" t="str">
        <f ca="1">IF(trans!$B214="","",IF(B214=1,trans!A214,A213))</f>
        <v/>
      </c>
      <c r="B214" s="10" t="str">
        <f ca="1">IF(trans!$B214="","",IF(trans!A214="",B213+1,1))</f>
        <v/>
      </c>
      <c r="C214" s="10" t="str">
        <f ca="1">IF(trans!B214="","",IF(ISNA(MATCH(trans!B214,原簿!$E$2:$E$1501,0)),"×",INDEX(原簿!$I$2:$I$1501,MATCH(trans!B214,原簿!$E$2:$E$1501,0),1)))</f>
        <v/>
      </c>
      <c r="D214" s="10" t="str">
        <f ca="1">IF(trans!B214="","",IF(ISNA(MATCH(trans!B214,trans!$E$2:$E$1501,0)),"×",TEXT(INDEX(答案!$A$2:$A$1501,MATCH(trans!B214,trans!$E$2:$E$1501,0)),"00")&amp;"-"&amp;TEXT(INDEX(答案!$B$2:$B$1501,MATCH(trans!B214,trans!$E$2:$E$1501,0)),"000")))</f>
        <v/>
      </c>
      <c r="E214" s="10" t="str">
        <f ca="1">IF(trans!B214="","",IF(ISNA(MATCH(trans!B214,trans!$B$1:$B213,0)),"",TEXT(INDEX($A$1:$A213,MATCH(trans!B214,trans!$B$1:$B213,0)),"00")&amp;"-"&amp;TEXT(INDEX($B$1:$B213,MATCH(trans!B214,trans!$B$1:$B213,0)),"000")))</f>
        <v/>
      </c>
      <c r="H214" s="8"/>
      <c r="I214" s="8"/>
      <c r="J214" s="8"/>
      <c r="K214" s="8"/>
      <c r="L214" s="8"/>
      <c r="M214" s="8"/>
      <c r="N214" s="8"/>
      <c r="O214" s="8"/>
    </row>
    <row r="215" spans="1:15" x14ac:dyDescent="0.55000000000000004">
      <c r="A215" s="10" t="str">
        <f ca="1">IF(trans!$B215="","",IF(B215=1,trans!A215,A214))</f>
        <v/>
      </c>
      <c r="B215" s="10" t="str">
        <f ca="1">IF(trans!$B215="","",IF(trans!A215="",B214+1,1))</f>
        <v/>
      </c>
      <c r="C215" s="10" t="str">
        <f ca="1">IF(trans!B215="","",IF(ISNA(MATCH(trans!B215,原簿!$E$2:$E$1501,0)),"×",INDEX(原簿!$I$2:$I$1501,MATCH(trans!B215,原簿!$E$2:$E$1501,0),1)))</f>
        <v/>
      </c>
      <c r="D215" s="10" t="str">
        <f ca="1">IF(trans!B215="","",IF(ISNA(MATCH(trans!B215,trans!$E$2:$E$1501,0)),"×",TEXT(INDEX(答案!$A$2:$A$1501,MATCH(trans!B215,trans!$E$2:$E$1501,0)),"00")&amp;"-"&amp;TEXT(INDEX(答案!$B$2:$B$1501,MATCH(trans!B215,trans!$E$2:$E$1501,0)),"000")))</f>
        <v/>
      </c>
      <c r="E215" s="10" t="str">
        <f ca="1">IF(trans!B215="","",IF(ISNA(MATCH(trans!B215,trans!$B$1:$B214,0)),"",TEXT(INDEX($A$1:$A214,MATCH(trans!B215,trans!$B$1:$B214,0)),"00")&amp;"-"&amp;TEXT(INDEX($B$1:$B214,MATCH(trans!B215,trans!$B$1:$B214,0)),"000")))</f>
        <v/>
      </c>
      <c r="H215" s="8"/>
      <c r="I215" s="8"/>
      <c r="J215" s="8"/>
      <c r="K215" s="8"/>
      <c r="L215" s="8"/>
      <c r="M215" s="8"/>
      <c r="N215" s="8"/>
      <c r="O215" s="8"/>
    </row>
    <row r="216" spans="1:15" x14ac:dyDescent="0.55000000000000004">
      <c r="A216" s="10" t="str">
        <f ca="1">IF(trans!$B216="","",IF(B216=1,trans!A216,A215))</f>
        <v/>
      </c>
      <c r="B216" s="10" t="str">
        <f ca="1">IF(trans!$B216="","",IF(trans!A216="",B215+1,1))</f>
        <v/>
      </c>
      <c r="C216" s="10" t="str">
        <f ca="1">IF(trans!B216="","",IF(ISNA(MATCH(trans!B216,原簿!$E$2:$E$1501,0)),"×",INDEX(原簿!$I$2:$I$1501,MATCH(trans!B216,原簿!$E$2:$E$1501,0),1)))</f>
        <v/>
      </c>
      <c r="D216" s="10" t="str">
        <f ca="1">IF(trans!B216="","",IF(ISNA(MATCH(trans!B216,trans!$E$2:$E$1501,0)),"×",TEXT(INDEX(答案!$A$2:$A$1501,MATCH(trans!B216,trans!$E$2:$E$1501,0)),"00")&amp;"-"&amp;TEXT(INDEX(答案!$B$2:$B$1501,MATCH(trans!B216,trans!$E$2:$E$1501,0)),"000")))</f>
        <v/>
      </c>
      <c r="E216" s="10" t="str">
        <f ca="1">IF(trans!B216="","",IF(ISNA(MATCH(trans!B216,trans!$B$1:$B215,0)),"",TEXT(INDEX($A$1:$A215,MATCH(trans!B216,trans!$B$1:$B215,0)),"00")&amp;"-"&amp;TEXT(INDEX($B$1:$B215,MATCH(trans!B216,trans!$B$1:$B215,0)),"000")))</f>
        <v/>
      </c>
      <c r="H216" s="8"/>
      <c r="I216" s="8"/>
      <c r="J216" s="8"/>
      <c r="K216" s="8"/>
      <c r="L216" s="8"/>
      <c r="M216" s="8"/>
      <c r="N216" s="8"/>
      <c r="O216" s="8"/>
    </row>
    <row r="217" spans="1:15" x14ac:dyDescent="0.55000000000000004">
      <c r="A217" s="10" t="str">
        <f ca="1">IF(trans!$B217="","",IF(B217=1,trans!A217,A216))</f>
        <v/>
      </c>
      <c r="B217" s="10" t="str">
        <f ca="1">IF(trans!$B217="","",IF(trans!A217="",B216+1,1))</f>
        <v/>
      </c>
      <c r="C217" s="10" t="str">
        <f ca="1">IF(trans!B217="","",IF(ISNA(MATCH(trans!B217,原簿!$E$2:$E$1501,0)),"×",INDEX(原簿!$I$2:$I$1501,MATCH(trans!B217,原簿!$E$2:$E$1501,0),1)))</f>
        <v/>
      </c>
      <c r="D217" s="10" t="str">
        <f ca="1">IF(trans!B217="","",IF(ISNA(MATCH(trans!B217,trans!$E$2:$E$1501,0)),"×",TEXT(INDEX(答案!$A$2:$A$1501,MATCH(trans!B217,trans!$E$2:$E$1501,0)),"00")&amp;"-"&amp;TEXT(INDEX(答案!$B$2:$B$1501,MATCH(trans!B217,trans!$E$2:$E$1501,0)),"000")))</f>
        <v/>
      </c>
      <c r="E217" s="10" t="str">
        <f ca="1">IF(trans!B217="","",IF(ISNA(MATCH(trans!B217,trans!$B$1:$B216,0)),"",TEXT(INDEX($A$1:$A216,MATCH(trans!B217,trans!$B$1:$B216,0)),"00")&amp;"-"&amp;TEXT(INDEX($B$1:$B216,MATCH(trans!B217,trans!$B$1:$B216,0)),"000")))</f>
        <v/>
      </c>
      <c r="H217" s="8"/>
      <c r="I217" s="8"/>
      <c r="J217" s="8"/>
      <c r="K217" s="8"/>
      <c r="L217" s="8"/>
      <c r="M217" s="8"/>
      <c r="N217" s="8"/>
      <c r="O217" s="8"/>
    </row>
    <row r="218" spans="1:15" x14ac:dyDescent="0.55000000000000004">
      <c r="A218" s="10" t="str">
        <f ca="1">IF(trans!$B218="","",IF(B218=1,trans!A218,A217))</f>
        <v/>
      </c>
      <c r="B218" s="10" t="str">
        <f ca="1">IF(trans!$B218="","",IF(trans!A218="",B217+1,1))</f>
        <v/>
      </c>
      <c r="C218" s="10" t="str">
        <f ca="1">IF(trans!B218="","",IF(ISNA(MATCH(trans!B218,原簿!$E$2:$E$1501,0)),"×",INDEX(原簿!$I$2:$I$1501,MATCH(trans!B218,原簿!$E$2:$E$1501,0),1)))</f>
        <v/>
      </c>
      <c r="D218" s="10" t="str">
        <f ca="1">IF(trans!B218="","",IF(ISNA(MATCH(trans!B218,trans!$E$2:$E$1501,0)),"×",TEXT(INDEX(答案!$A$2:$A$1501,MATCH(trans!B218,trans!$E$2:$E$1501,0)),"00")&amp;"-"&amp;TEXT(INDEX(答案!$B$2:$B$1501,MATCH(trans!B218,trans!$E$2:$E$1501,0)),"000")))</f>
        <v/>
      </c>
      <c r="E218" s="10" t="str">
        <f ca="1">IF(trans!B218="","",IF(ISNA(MATCH(trans!B218,trans!$B$1:$B217,0)),"",TEXT(INDEX($A$1:$A217,MATCH(trans!B218,trans!$B$1:$B217,0)),"00")&amp;"-"&amp;TEXT(INDEX($B$1:$B217,MATCH(trans!B218,trans!$B$1:$B217,0)),"000")))</f>
        <v/>
      </c>
      <c r="H218" s="8"/>
      <c r="I218" s="8"/>
      <c r="J218" s="8"/>
      <c r="K218" s="8"/>
      <c r="L218" s="8"/>
      <c r="M218" s="8"/>
      <c r="N218" s="8"/>
      <c r="O218" s="8"/>
    </row>
    <row r="219" spans="1:15" x14ac:dyDescent="0.55000000000000004">
      <c r="A219" s="10" t="str">
        <f ca="1">IF(trans!$B219="","",IF(B219=1,trans!A219,A218))</f>
        <v/>
      </c>
      <c r="B219" s="10" t="str">
        <f ca="1">IF(trans!$B219="","",IF(trans!A219="",B218+1,1))</f>
        <v/>
      </c>
      <c r="C219" s="10" t="str">
        <f ca="1">IF(trans!B219="","",IF(ISNA(MATCH(trans!B219,原簿!$E$2:$E$1501,0)),"×",INDEX(原簿!$I$2:$I$1501,MATCH(trans!B219,原簿!$E$2:$E$1501,0),1)))</f>
        <v/>
      </c>
      <c r="D219" s="10" t="str">
        <f ca="1">IF(trans!B219="","",IF(ISNA(MATCH(trans!B219,trans!$E$2:$E$1501,0)),"×",TEXT(INDEX(答案!$A$2:$A$1501,MATCH(trans!B219,trans!$E$2:$E$1501,0)),"00")&amp;"-"&amp;TEXT(INDEX(答案!$B$2:$B$1501,MATCH(trans!B219,trans!$E$2:$E$1501,0)),"000")))</f>
        <v/>
      </c>
      <c r="E219" s="10" t="str">
        <f ca="1">IF(trans!B219="","",IF(ISNA(MATCH(trans!B219,trans!$B$1:$B218,0)),"",TEXT(INDEX($A$1:$A218,MATCH(trans!B219,trans!$B$1:$B218,0)),"00")&amp;"-"&amp;TEXT(INDEX($B$1:$B218,MATCH(trans!B219,trans!$B$1:$B218,0)),"000")))</f>
        <v/>
      </c>
      <c r="H219" s="8"/>
      <c r="I219" s="8"/>
      <c r="J219" s="8"/>
      <c r="K219" s="8"/>
      <c r="L219" s="8"/>
      <c r="M219" s="8"/>
      <c r="N219" s="8"/>
      <c r="O219" s="8"/>
    </row>
    <row r="220" spans="1:15" x14ac:dyDescent="0.55000000000000004">
      <c r="A220" s="10" t="str">
        <f ca="1">IF(trans!$B220="","",IF(B220=1,trans!A220,A219))</f>
        <v/>
      </c>
      <c r="B220" s="10" t="str">
        <f ca="1">IF(trans!$B220="","",IF(trans!A220="",B219+1,1))</f>
        <v/>
      </c>
      <c r="C220" s="10" t="str">
        <f ca="1">IF(trans!B220="","",IF(ISNA(MATCH(trans!B220,原簿!$E$2:$E$1501,0)),"×",INDEX(原簿!$I$2:$I$1501,MATCH(trans!B220,原簿!$E$2:$E$1501,0),1)))</f>
        <v/>
      </c>
      <c r="D220" s="10" t="str">
        <f ca="1">IF(trans!B220="","",IF(ISNA(MATCH(trans!B220,trans!$E$2:$E$1501,0)),"×",TEXT(INDEX(答案!$A$2:$A$1501,MATCH(trans!B220,trans!$E$2:$E$1501,0)),"00")&amp;"-"&amp;TEXT(INDEX(答案!$B$2:$B$1501,MATCH(trans!B220,trans!$E$2:$E$1501,0)),"000")))</f>
        <v/>
      </c>
      <c r="E220" s="10" t="str">
        <f ca="1">IF(trans!B220="","",IF(ISNA(MATCH(trans!B220,trans!$B$1:$B219,0)),"",TEXT(INDEX($A$1:$A219,MATCH(trans!B220,trans!$B$1:$B219,0)),"00")&amp;"-"&amp;TEXT(INDEX($B$1:$B219,MATCH(trans!B220,trans!$B$1:$B219,0)),"000")))</f>
        <v/>
      </c>
      <c r="H220" s="8"/>
      <c r="I220" s="8"/>
      <c r="J220" s="8"/>
      <c r="K220" s="8"/>
      <c r="L220" s="8"/>
      <c r="M220" s="8"/>
      <c r="N220" s="8"/>
      <c r="O220" s="8"/>
    </row>
    <row r="221" spans="1:15" x14ac:dyDescent="0.55000000000000004">
      <c r="A221" s="10" t="str">
        <f ca="1">IF(trans!$B221="","",IF(B221=1,trans!A221,A220))</f>
        <v/>
      </c>
      <c r="B221" s="10" t="str">
        <f ca="1">IF(trans!$B221="","",IF(trans!A221="",B220+1,1))</f>
        <v/>
      </c>
      <c r="C221" s="10" t="str">
        <f ca="1">IF(trans!B221="","",IF(ISNA(MATCH(trans!B221,原簿!$E$2:$E$1501,0)),"×",INDEX(原簿!$I$2:$I$1501,MATCH(trans!B221,原簿!$E$2:$E$1501,0),1)))</f>
        <v/>
      </c>
      <c r="D221" s="10" t="str">
        <f ca="1">IF(trans!B221="","",IF(ISNA(MATCH(trans!B221,trans!$E$2:$E$1501,0)),"×",TEXT(INDEX(答案!$A$2:$A$1501,MATCH(trans!B221,trans!$E$2:$E$1501,0)),"00")&amp;"-"&amp;TEXT(INDEX(答案!$B$2:$B$1501,MATCH(trans!B221,trans!$E$2:$E$1501,0)),"000")))</f>
        <v/>
      </c>
      <c r="E221" s="10" t="str">
        <f ca="1">IF(trans!B221="","",IF(ISNA(MATCH(trans!B221,trans!$B$1:$B220,0)),"",TEXT(INDEX($A$1:$A220,MATCH(trans!B221,trans!$B$1:$B220,0)),"00")&amp;"-"&amp;TEXT(INDEX($B$1:$B220,MATCH(trans!B221,trans!$B$1:$B220,0)),"000")))</f>
        <v/>
      </c>
      <c r="H221" s="8"/>
      <c r="I221" s="8"/>
      <c r="J221" s="8"/>
      <c r="K221" s="8"/>
      <c r="L221" s="8"/>
      <c r="M221" s="8"/>
      <c r="N221" s="8"/>
      <c r="O221" s="8"/>
    </row>
    <row r="222" spans="1:15" x14ac:dyDescent="0.55000000000000004">
      <c r="A222" s="10" t="str">
        <f ca="1">IF(trans!$B222="","",IF(B222=1,trans!A222,A221))</f>
        <v/>
      </c>
      <c r="B222" s="10" t="str">
        <f ca="1">IF(trans!$B222="","",IF(trans!A222="",B221+1,1))</f>
        <v/>
      </c>
      <c r="C222" s="10" t="str">
        <f ca="1">IF(trans!B222="","",IF(ISNA(MATCH(trans!B222,原簿!$E$2:$E$1501,0)),"×",INDEX(原簿!$I$2:$I$1501,MATCH(trans!B222,原簿!$E$2:$E$1501,0),1)))</f>
        <v/>
      </c>
      <c r="D222" s="10" t="str">
        <f ca="1">IF(trans!B222="","",IF(ISNA(MATCH(trans!B222,trans!$E$2:$E$1501,0)),"×",TEXT(INDEX(答案!$A$2:$A$1501,MATCH(trans!B222,trans!$E$2:$E$1501,0)),"00")&amp;"-"&amp;TEXT(INDEX(答案!$B$2:$B$1501,MATCH(trans!B222,trans!$E$2:$E$1501,0)),"000")))</f>
        <v/>
      </c>
      <c r="E222" s="10" t="str">
        <f ca="1">IF(trans!B222="","",IF(ISNA(MATCH(trans!B222,trans!$B$1:$B221,0)),"",TEXT(INDEX($A$1:$A221,MATCH(trans!B222,trans!$B$1:$B221,0)),"00")&amp;"-"&amp;TEXT(INDEX($B$1:$B221,MATCH(trans!B222,trans!$B$1:$B221,0)),"000")))</f>
        <v/>
      </c>
      <c r="H222" s="8"/>
      <c r="I222" s="8"/>
      <c r="J222" s="8"/>
      <c r="K222" s="8"/>
      <c r="L222" s="8"/>
      <c r="M222" s="8"/>
      <c r="N222" s="8"/>
      <c r="O222" s="8"/>
    </row>
    <row r="223" spans="1:15" x14ac:dyDescent="0.55000000000000004">
      <c r="A223" s="10" t="str">
        <f ca="1">IF(trans!$B223="","",IF(B223=1,trans!A223,A222))</f>
        <v/>
      </c>
      <c r="B223" s="10" t="str">
        <f ca="1">IF(trans!$B223="","",IF(trans!A223="",B222+1,1))</f>
        <v/>
      </c>
      <c r="C223" s="10" t="str">
        <f ca="1">IF(trans!B223="","",IF(ISNA(MATCH(trans!B223,原簿!$E$2:$E$1501,0)),"×",INDEX(原簿!$I$2:$I$1501,MATCH(trans!B223,原簿!$E$2:$E$1501,0),1)))</f>
        <v/>
      </c>
      <c r="D223" s="10" t="str">
        <f ca="1">IF(trans!B223="","",IF(ISNA(MATCH(trans!B223,trans!$E$2:$E$1501,0)),"×",TEXT(INDEX(答案!$A$2:$A$1501,MATCH(trans!B223,trans!$E$2:$E$1501,0)),"00")&amp;"-"&amp;TEXT(INDEX(答案!$B$2:$B$1501,MATCH(trans!B223,trans!$E$2:$E$1501,0)),"000")))</f>
        <v/>
      </c>
      <c r="E223" s="10" t="str">
        <f ca="1">IF(trans!B223="","",IF(ISNA(MATCH(trans!B223,trans!$B$1:$B222,0)),"",TEXT(INDEX($A$1:$A222,MATCH(trans!B223,trans!$B$1:$B222,0)),"00")&amp;"-"&amp;TEXT(INDEX($B$1:$B222,MATCH(trans!B223,trans!$B$1:$B222,0)),"000")))</f>
        <v/>
      </c>
      <c r="H223" s="8"/>
      <c r="I223" s="8"/>
      <c r="J223" s="8"/>
      <c r="K223" s="8"/>
      <c r="L223" s="8"/>
      <c r="M223" s="8"/>
      <c r="N223" s="8"/>
      <c r="O223" s="8"/>
    </row>
    <row r="224" spans="1:15" x14ac:dyDescent="0.55000000000000004">
      <c r="A224" s="10" t="str">
        <f ca="1">IF(trans!$B224="","",IF(B224=1,trans!A224,A223))</f>
        <v/>
      </c>
      <c r="B224" s="10" t="str">
        <f ca="1">IF(trans!$B224="","",IF(trans!A224="",B223+1,1))</f>
        <v/>
      </c>
      <c r="C224" s="10" t="str">
        <f ca="1">IF(trans!B224="","",IF(ISNA(MATCH(trans!B224,原簿!$E$2:$E$1501,0)),"×",INDEX(原簿!$I$2:$I$1501,MATCH(trans!B224,原簿!$E$2:$E$1501,0),1)))</f>
        <v/>
      </c>
      <c r="D224" s="10" t="str">
        <f ca="1">IF(trans!B224="","",IF(ISNA(MATCH(trans!B224,trans!$E$2:$E$1501,0)),"×",TEXT(INDEX(答案!$A$2:$A$1501,MATCH(trans!B224,trans!$E$2:$E$1501,0)),"00")&amp;"-"&amp;TEXT(INDEX(答案!$B$2:$B$1501,MATCH(trans!B224,trans!$E$2:$E$1501,0)),"000")))</f>
        <v/>
      </c>
      <c r="E224" s="10" t="str">
        <f ca="1">IF(trans!B224="","",IF(ISNA(MATCH(trans!B224,trans!$B$1:$B223,0)),"",TEXT(INDEX($A$1:$A223,MATCH(trans!B224,trans!$B$1:$B223,0)),"00")&amp;"-"&amp;TEXT(INDEX($B$1:$B223,MATCH(trans!B224,trans!$B$1:$B223,0)),"000")))</f>
        <v/>
      </c>
      <c r="H224" s="8"/>
      <c r="I224" s="8"/>
      <c r="J224" s="8"/>
      <c r="K224" s="8"/>
      <c r="L224" s="8"/>
      <c r="M224" s="8"/>
      <c r="N224" s="8"/>
      <c r="O224" s="8"/>
    </row>
    <row r="225" spans="1:15" x14ac:dyDescent="0.55000000000000004">
      <c r="A225" s="10" t="str">
        <f ca="1">IF(trans!$B225="","",IF(B225=1,trans!A225,A224))</f>
        <v/>
      </c>
      <c r="B225" s="10" t="str">
        <f ca="1">IF(trans!$B225="","",IF(trans!A225="",B224+1,1))</f>
        <v/>
      </c>
      <c r="C225" s="10" t="str">
        <f ca="1">IF(trans!B225="","",IF(ISNA(MATCH(trans!B225,原簿!$E$2:$E$1501,0)),"×",INDEX(原簿!$I$2:$I$1501,MATCH(trans!B225,原簿!$E$2:$E$1501,0),1)))</f>
        <v/>
      </c>
      <c r="D225" s="10" t="str">
        <f ca="1">IF(trans!B225="","",IF(ISNA(MATCH(trans!B225,trans!$E$2:$E$1501,0)),"×",TEXT(INDEX(答案!$A$2:$A$1501,MATCH(trans!B225,trans!$E$2:$E$1501,0)),"00")&amp;"-"&amp;TEXT(INDEX(答案!$B$2:$B$1501,MATCH(trans!B225,trans!$E$2:$E$1501,0)),"000")))</f>
        <v/>
      </c>
      <c r="E225" s="10" t="str">
        <f ca="1">IF(trans!B225="","",IF(ISNA(MATCH(trans!B225,trans!$B$1:$B224,0)),"",TEXT(INDEX($A$1:$A224,MATCH(trans!B225,trans!$B$1:$B224,0)),"00")&amp;"-"&amp;TEXT(INDEX($B$1:$B224,MATCH(trans!B225,trans!$B$1:$B224,0)),"000")))</f>
        <v/>
      </c>
      <c r="H225" s="8"/>
      <c r="I225" s="8"/>
      <c r="J225" s="8"/>
      <c r="K225" s="8"/>
      <c r="L225" s="8"/>
      <c r="M225" s="8"/>
      <c r="N225" s="8"/>
      <c r="O225" s="8"/>
    </row>
    <row r="226" spans="1:15" x14ac:dyDescent="0.55000000000000004">
      <c r="A226" s="10" t="str">
        <f ca="1">IF(trans!$B226="","",IF(B226=1,trans!A226,A225))</f>
        <v/>
      </c>
      <c r="B226" s="10" t="str">
        <f ca="1">IF(trans!$B226="","",IF(trans!A226="",B225+1,1))</f>
        <v/>
      </c>
      <c r="C226" s="10" t="str">
        <f ca="1">IF(trans!B226="","",IF(ISNA(MATCH(trans!B226,原簿!$E$2:$E$1501,0)),"×",INDEX(原簿!$I$2:$I$1501,MATCH(trans!B226,原簿!$E$2:$E$1501,0),1)))</f>
        <v/>
      </c>
      <c r="D226" s="10" t="str">
        <f ca="1">IF(trans!B226="","",IF(ISNA(MATCH(trans!B226,trans!$E$2:$E$1501,0)),"×",TEXT(INDEX(答案!$A$2:$A$1501,MATCH(trans!B226,trans!$E$2:$E$1501,0)),"00")&amp;"-"&amp;TEXT(INDEX(答案!$B$2:$B$1501,MATCH(trans!B226,trans!$E$2:$E$1501,0)),"000")))</f>
        <v/>
      </c>
      <c r="E226" s="10" t="str">
        <f ca="1">IF(trans!B226="","",IF(ISNA(MATCH(trans!B226,trans!$B$1:$B225,0)),"",TEXT(INDEX($A$1:$A225,MATCH(trans!B226,trans!$B$1:$B225,0)),"00")&amp;"-"&amp;TEXT(INDEX($B$1:$B225,MATCH(trans!B226,trans!$B$1:$B225,0)),"000")))</f>
        <v/>
      </c>
      <c r="H226" s="8"/>
      <c r="I226" s="8"/>
      <c r="J226" s="8"/>
      <c r="K226" s="8"/>
      <c r="L226" s="8"/>
      <c r="M226" s="8"/>
      <c r="N226" s="8"/>
      <c r="O226" s="8"/>
    </row>
    <row r="227" spans="1:15" x14ac:dyDescent="0.55000000000000004">
      <c r="A227" s="10" t="str">
        <f ca="1">IF(trans!$B227="","",IF(B227=1,trans!A227,A226))</f>
        <v/>
      </c>
      <c r="B227" s="10" t="str">
        <f ca="1">IF(trans!$B227="","",IF(trans!A227="",B226+1,1))</f>
        <v/>
      </c>
      <c r="C227" s="10" t="str">
        <f ca="1">IF(trans!B227="","",IF(ISNA(MATCH(trans!B227,原簿!$E$2:$E$1501,0)),"×",INDEX(原簿!$I$2:$I$1501,MATCH(trans!B227,原簿!$E$2:$E$1501,0),1)))</f>
        <v/>
      </c>
      <c r="D227" s="10" t="str">
        <f ca="1">IF(trans!B227="","",IF(ISNA(MATCH(trans!B227,trans!$E$2:$E$1501,0)),"×",TEXT(INDEX(答案!$A$2:$A$1501,MATCH(trans!B227,trans!$E$2:$E$1501,0)),"00")&amp;"-"&amp;TEXT(INDEX(答案!$B$2:$B$1501,MATCH(trans!B227,trans!$E$2:$E$1501,0)),"000")))</f>
        <v/>
      </c>
      <c r="E227" s="10" t="str">
        <f ca="1">IF(trans!B227="","",IF(ISNA(MATCH(trans!B227,trans!$B$1:$B226,0)),"",TEXT(INDEX($A$1:$A226,MATCH(trans!B227,trans!$B$1:$B226,0)),"00")&amp;"-"&amp;TEXT(INDEX($B$1:$B226,MATCH(trans!B227,trans!$B$1:$B226,0)),"000")))</f>
        <v/>
      </c>
      <c r="H227" s="8"/>
      <c r="I227" s="8"/>
      <c r="J227" s="8"/>
      <c r="K227" s="8"/>
      <c r="L227" s="8"/>
      <c r="M227" s="8"/>
      <c r="N227" s="8"/>
      <c r="O227" s="8"/>
    </row>
    <row r="228" spans="1:15" x14ac:dyDescent="0.55000000000000004">
      <c r="A228" s="10" t="str">
        <f ca="1">IF(trans!$B228="","",IF(B228=1,trans!A228,A227))</f>
        <v/>
      </c>
      <c r="B228" s="10" t="str">
        <f ca="1">IF(trans!$B228="","",IF(trans!A228="",B227+1,1))</f>
        <v/>
      </c>
      <c r="C228" s="10" t="str">
        <f ca="1">IF(trans!B228="","",IF(ISNA(MATCH(trans!B228,原簿!$E$2:$E$1501,0)),"×",INDEX(原簿!$I$2:$I$1501,MATCH(trans!B228,原簿!$E$2:$E$1501,0),1)))</f>
        <v/>
      </c>
      <c r="D228" s="10" t="str">
        <f ca="1">IF(trans!B228="","",IF(ISNA(MATCH(trans!B228,trans!$E$2:$E$1501,0)),"×",TEXT(INDEX(答案!$A$2:$A$1501,MATCH(trans!B228,trans!$E$2:$E$1501,0)),"00")&amp;"-"&amp;TEXT(INDEX(答案!$B$2:$B$1501,MATCH(trans!B228,trans!$E$2:$E$1501,0)),"000")))</f>
        <v/>
      </c>
      <c r="E228" s="10" t="str">
        <f ca="1">IF(trans!B228="","",IF(ISNA(MATCH(trans!B228,trans!$B$1:$B227,0)),"",TEXT(INDEX($A$1:$A227,MATCH(trans!B228,trans!$B$1:$B227,0)),"00")&amp;"-"&amp;TEXT(INDEX($B$1:$B227,MATCH(trans!B228,trans!$B$1:$B227,0)),"000")))</f>
        <v/>
      </c>
      <c r="H228" s="8"/>
      <c r="I228" s="8"/>
      <c r="J228" s="8"/>
      <c r="K228" s="8"/>
      <c r="L228" s="8"/>
      <c r="M228" s="8"/>
      <c r="N228" s="8"/>
      <c r="O228" s="8"/>
    </row>
    <row r="229" spans="1:15" x14ac:dyDescent="0.55000000000000004">
      <c r="A229" s="10" t="str">
        <f ca="1">IF(trans!$B229="","",IF(B229=1,trans!A229,A228))</f>
        <v/>
      </c>
      <c r="B229" s="10" t="str">
        <f ca="1">IF(trans!$B229="","",IF(trans!A229="",B228+1,1))</f>
        <v/>
      </c>
      <c r="C229" s="10" t="str">
        <f ca="1">IF(trans!B229="","",IF(ISNA(MATCH(trans!B229,原簿!$E$2:$E$1501,0)),"×",INDEX(原簿!$I$2:$I$1501,MATCH(trans!B229,原簿!$E$2:$E$1501,0),1)))</f>
        <v/>
      </c>
      <c r="D229" s="10" t="str">
        <f ca="1">IF(trans!B229="","",IF(ISNA(MATCH(trans!B229,trans!$E$2:$E$1501,0)),"×",TEXT(INDEX(答案!$A$2:$A$1501,MATCH(trans!B229,trans!$E$2:$E$1501,0)),"00")&amp;"-"&amp;TEXT(INDEX(答案!$B$2:$B$1501,MATCH(trans!B229,trans!$E$2:$E$1501,0)),"000")))</f>
        <v/>
      </c>
      <c r="E229" s="10" t="str">
        <f ca="1">IF(trans!B229="","",IF(ISNA(MATCH(trans!B229,trans!$B$1:$B228,0)),"",TEXT(INDEX($A$1:$A228,MATCH(trans!B229,trans!$B$1:$B228,0)),"00")&amp;"-"&amp;TEXT(INDEX($B$1:$B228,MATCH(trans!B229,trans!$B$1:$B228,0)),"000")))</f>
        <v/>
      </c>
      <c r="H229" s="8"/>
      <c r="I229" s="8"/>
      <c r="J229" s="8"/>
      <c r="K229" s="8"/>
      <c r="L229" s="8"/>
      <c r="M229" s="8"/>
      <c r="N229" s="8"/>
      <c r="O229" s="8"/>
    </row>
    <row r="230" spans="1:15" x14ac:dyDescent="0.55000000000000004">
      <c r="A230" s="10" t="str">
        <f ca="1">IF(trans!$B230="","",IF(B230=1,trans!A230,A229))</f>
        <v/>
      </c>
      <c r="B230" s="10" t="str">
        <f ca="1">IF(trans!$B230="","",IF(trans!A230="",B229+1,1))</f>
        <v/>
      </c>
      <c r="C230" s="10" t="str">
        <f ca="1">IF(trans!B230="","",IF(ISNA(MATCH(trans!B230,原簿!$E$2:$E$1501,0)),"×",INDEX(原簿!$I$2:$I$1501,MATCH(trans!B230,原簿!$E$2:$E$1501,0),1)))</f>
        <v/>
      </c>
      <c r="D230" s="10" t="str">
        <f ca="1">IF(trans!B230="","",IF(ISNA(MATCH(trans!B230,trans!$E$2:$E$1501,0)),"×",TEXT(INDEX(答案!$A$2:$A$1501,MATCH(trans!B230,trans!$E$2:$E$1501,0)),"00")&amp;"-"&amp;TEXT(INDEX(答案!$B$2:$B$1501,MATCH(trans!B230,trans!$E$2:$E$1501,0)),"000")))</f>
        <v/>
      </c>
      <c r="E230" s="10" t="str">
        <f ca="1">IF(trans!B230="","",IF(ISNA(MATCH(trans!B230,trans!$B$1:$B229,0)),"",TEXT(INDEX($A$1:$A229,MATCH(trans!B230,trans!$B$1:$B229,0)),"00")&amp;"-"&amp;TEXT(INDEX($B$1:$B229,MATCH(trans!B230,trans!$B$1:$B229,0)),"000")))</f>
        <v/>
      </c>
      <c r="H230" s="8"/>
      <c r="I230" s="8"/>
      <c r="J230" s="8"/>
      <c r="K230" s="8"/>
      <c r="L230" s="8"/>
      <c r="M230" s="8"/>
      <c r="N230" s="8"/>
      <c r="O230" s="8"/>
    </row>
    <row r="231" spans="1:15" x14ac:dyDescent="0.55000000000000004">
      <c r="A231" s="10" t="str">
        <f ca="1">IF(trans!$B231="","",IF(B231=1,trans!A231,A230))</f>
        <v/>
      </c>
      <c r="B231" s="10" t="str">
        <f ca="1">IF(trans!$B231="","",IF(trans!A231="",B230+1,1))</f>
        <v/>
      </c>
      <c r="C231" s="10" t="str">
        <f ca="1">IF(trans!B231="","",IF(ISNA(MATCH(trans!B231,原簿!$E$2:$E$1501,0)),"×",INDEX(原簿!$I$2:$I$1501,MATCH(trans!B231,原簿!$E$2:$E$1501,0),1)))</f>
        <v/>
      </c>
      <c r="D231" s="10" t="str">
        <f ca="1">IF(trans!B231="","",IF(ISNA(MATCH(trans!B231,trans!$E$2:$E$1501,0)),"×",TEXT(INDEX(答案!$A$2:$A$1501,MATCH(trans!B231,trans!$E$2:$E$1501,0)),"00")&amp;"-"&amp;TEXT(INDEX(答案!$B$2:$B$1501,MATCH(trans!B231,trans!$E$2:$E$1501,0)),"000")))</f>
        <v/>
      </c>
      <c r="E231" s="10" t="str">
        <f ca="1">IF(trans!B231="","",IF(ISNA(MATCH(trans!B231,trans!$B$1:$B230,0)),"",TEXT(INDEX($A$1:$A230,MATCH(trans!B231,trans!$B$1:$B230,0)),"00")&amp;"-"&amp;TEXT(INDEX($B$1:$B230,MATCH(trans!B231,trans!$B$1:$B230,0)),"000")))</f>
        <v/>
      </c>
      <c r="H231" s="8"/>
      <c r="I231" s="8"/>
      <c r="J231" s="8"/>
      <c r="K231" s="8"/>
      <c r="L231" s="8"/>
      <c r="M231" s="8"/>
      <c r="N231" s="8"/>
      <c r="O231" s="8"/>
    </row>
    <row r="232" spans="1:15" x14ac:dyDescent="0.55000000000000004">
      <c r="A232" s="10" t="str">
        <f ca="1">IF(trans!$B232="","",IF(B232=1,trans!A232,A231))</f>
        <v/>
      </c>
      <c r="B232" s="10" t="str">
        <f ca="1">IF(trans!$B232="","",IF(trans!A232="",B231+1,1))</f>
        <v/>
      </c>
      <c r="C232" s="10" t="str">
        <f ca="1">IF(trans!B232="","",IF(ISNA(MATCH(trans!B232,原簿!$E$2:$E$1501,0)),"×",INDEX(原簿!$I$2:$I$1501,MATCH(trans!B232,原簿!$E$2:$E$1501,0),1)))</f>
        <v/>
      </c>
      <c r="D232" s="10" t="str">
        <f ca="1">IF(trans!B232="","",IF(ISNA(MATCH(trans!B232,trans!$E$2:$E$1501,0)),"×",TEXT(INDEX(答案!$A$2:$A$1501,MATCH(trans!B232,trans!$E$2:$E$1501,0)),"00")&amp;"-"&amp;TEXT(INDEX(答案!$B$2:$B$1501,MATCH(trans!B232,trans!$E$2:$E$1501,0)),"000")))</f>
        <v/>
      </c>
      <c r="E232" s="10" t="str">
        <f ca="1">IF(trans!B232="","",IF(ISNA(MATCH(trans!B232,trans!$B$1:$B231,0)),"",TEXT(INDEX($A$1:$A231,MATCH(trans!B232,trans!$B$1:$B231,0)),"00")&amp;"-"&amp;TEXT(INDEX($B$1:$B231,MATCH(trans!B232,trans!$B$1:$B231,0)),"000")))</f>
        <v/>
      </c>
      <c r="H232" s="8"/>
      <c r="I232" s="8"/>
      <c r="J232" s="8"/>
      <c r="K232" s="8"/>
      <c r="L232" s="8"/>
      <c r="M232" s="8"/>
      <c r="N232" s="8"/>
      <c r="O232" s="8"/>
    </row>
    <row r="233" spans="1:15" x14ac:dyDescent="0.55000000000000004">
      <c r="A233" s="10" t="str">
        <f ca="1">IF(trans!$B233="","",IF(B233=1,trans!A233,A232))</f>
        <v/>
      </c>
      <c r="B233" s="10" t="str">
        <f ca="1">IF(trans!$B233="","",IF(trans!A233="",B232+1,1))</f>
        <v/>
      </c>
      <c r="C233" s="10" t="str">
        <f ca="1">IF(trans!B233="","",IF(ISNA(MATCH(trans!B233,原簿!$E$2:$E$1501,0)),"×",INDEX(原簿!$I$2:$I$1501,MATCH(trans!B233,原簿!$E$2:$E$1501,0),1)))</f>
        <v/>
      </c>
      <c r="D233" s="10" t="str">
        <f ca="1">IF(trans!B233="","",IF(ISNA(MATCH(trans!B233,trans!$E$2:$E$1501,0)),"×",TEXT(INDEX(答案!$A$2:$A$1501,MATCH(trans!B233,trans!$E$2:$E$1501,0)),"00")&amp;"-"&amp;TEXT(INDEX(答案!$B$2:$B$1501,MATCH(trans!B233,trans!$E$2:$E$1501,0)),"000")))</f>
        <v/>
      </c>
      <c r="E233" s="10" t="str">
        <f ca="1">IF(trans!B233="","",IF(ISNA(MATCH(trans!B233,trans!$B$1:$B232,0)),"",TEXT(INDEX($A$1:$A232,MATCH(trans!B233,trans!$B$1:$B232,0)),"00")&amp;"-"&amp;TEXT(INDEX($B$1:$B232,MATCH(trans!B233,trans!$B$1:$B232,0)),"000")))</f>
        <v/>
      </c>
      <c r="H233" s="8"/>
      <c r="I233" s="8"/>
      <c r="J233" s="8"/>
      <c r="K233" s="8"/>
      <c r="L233" s="8"/>
      <c r="M233" s="8"/>
      <c r="N233" s="8"/>
      <c r="O233" s="8"/>
    </row>
    <row r="234" spans="1:15" x14ac:dyDescent="0.55000000000000004">
      <c r="A234" s="10" t="str">
        <f ca="1">IF(trans!$B234="","",IF(B234=1,trans!A234,A233))</f>
        <v/>
      </c>
      <c r="B234" s="10" t="str">
        <f ca="1">IF(trans!$B234="","",IF(trans!A234="",B233+1,1))</f>
        <v/>
      </c>
      <c r="C234" s="10" t="str">
        <f ca="1">IF(trans!B234="","",IF(ISNA(MATCH(trans!B234,原簿!$E$2:$E$1501,0)),"×",INDEX(原簿!$I$2:$I$1501,MATCH(trans!B234,原簿!$E$2:$E$1501,0),1)))</f>
        <v/>
      </c>
      <c r="D234" s="10" t="str">
        <f ca="1">IF(trans!B234="","",IF(ISNA(MATCH(trans!B234,trans!$E$2:$E$1501,0)),"×",TEXT(INDEX(答案!$A$2:$A$1501,MATCH(trans!B234,trans!$E$2:$E$1501,0)),"00")&amp;"-"&amp;TEXT(INDEX(答案!$B$2:$B$1501,MATCH(trans!B234,trans!$E$2:$E$1501,0)),"000")))</f>
        <v/>
      </c>
      <c r="E234" s="10" t="str">
        <f ca="1">IF(trans!B234="","",IF(ISNA(MATCH(trans!B234,trans!$B$1:$B233,0)),"",TEXT(INDEX($A$1:$A233,MATCH(trans!B234,trans!$B$1:$B233,0)),"00")&amp;"-"&amp;TEXT(INDEX($B$1:$B233,MATCH(trans!B234,trans!$B$1:$B233,0)),"000")))</f>
        <v/>
      </c>
      <c r="H234" s="8"/>
      <c r="I234" s="8"/>
      <c r="J234" s="8"/>
      <c r="K234" s="8"/>
      <c r="L234" s="8"/>
      <c r="M234" s="8"/>
      <c r="N234" s="8"/>
      <c r="O234" s="8"/>
    </row>
    <row r="235" spans="1:15" x14ac:dyDescent="0.55000000000000004">
      <c r="A235" s="10" t="str">
        <f ca="1">IF(trans!$B235="","",IF(B235=1,trans!A235,A234))</f>
        <v/>
      </c>
      <c r="B235" s="10" t="str">
        <f ca="1">IF(trans!$B235="","",IF(trans!A235="",B234+1,1))</f>
        <v/>
      </c>
      <c r="C235" s="10" t="str">
        <f ca="1">IF(trans!B235="","",IF(ISNA(MATCH(trans!B235,原簿!$E$2:$E$1501,0)),"×",INDEX(原簿!$I$2:$I$1501,MATCH(trans!B235,原簿!$E$2:$E$1501,0),1)))</f>
        <v/>
      </c>
      <c r="D235" s="10" t="str">
        <f ca="1">IF(trans!B235="","",IF(ISNA(MATCH(trans!B235,trans!$E$2:$E$1501,0)),"×",TEXT(INDEX(答案!$A$2:$A$1501,MATCH(trans!B235,trans!$E$2:$E$1501,0)),"00")&amp;"-"&amp;TEXT(INDEX(答案!$B$2:$B$1501,MATCH(trans!B235,trans!$E$2:$E$1501,0)),"000")))</f>
        <v/>
      </c>
      <c r="E235" s="10" t="str">
        <f ca="1">IF(trans!B235="","",IF(ISNA(MATCH(trans!B235,trans!$B$1:$B234,0)),"",TEXT(INDEX($A$1:$A234,MATCH(trans!B235,trans!$B$1:$B234,0)),"00")&amp;"-"&amp;TEXT(INDEX($B$1:$B234,MATCH(trans!B235,trans!$B$1:$B234,0)),"000")))</f>
        <v/>
      </c>
      <c r="H235" s="8"/>
      <c r="I235" s="8"/>
      <c r="J235" s="8"/>
      <c r="K235" s="8"/>
      <c r="L235" s="8"/>
      <c r="M235" s="8"/>
      <c r="N235" s="8"/>
      <c r="O235" s="8"/>
    </row>
    <row r="236" spans="1:15" x14ac:dyDescent="0.55000000000000004">
      <c r="A236" s="10" t="str">
        <f ca="1">IF(trans!$B236="","",IF(B236=1,trans!A236,A235))</f>
        <v/>
      </c>
      <c r="B236" s="10" t="str">
        <f ca="1">IF(trans!$B236="","",IF(trans!A236="",B235+1,1))</f>
        <v/>
      </c>
      <c r="C236" s="10" t="str">
        <f ca="1">IF(trans!B236="","",IF(ISNA(MATCH(trans!B236,原簿!$E$2:$E$1501,0)),"×",INDEX(原簿!$I$2:$I$1501,MATCH(trans!B236,原簿!$E$2:$E$1501,0),1)))</f>
        <v/>
      </c>
      <c r="D236" s="10" t="str">
        <f ca="1">IF(trans!B236="","",IF(ISNA(MATCH(trans!B236,trans!$E$2:$E$1501,0)),"×",TEXT(INDEX(答案!$A$2:$A$1501,MATCH(trans!B236,trans!$E$2:$E$1501,0)),"00")&amp;"-"&amp;TEXT(INDEX(答案!$B$2:$B$1501,MATCH(trans!B236,trans!$E$2:$E$1501,0)),"000")))</f>
        <v/>
      </c>
      <c r="E236" s="10" t="str">
        <f ca="1">IF(trans!B236="","",IF(ISNA(MATCH(trans!B236,trans!$B$1:$B235,0)),"",TEXT(INDEX($A$1:$A235,MATCH(trans!B236,trans!$B$1:$B235,0)),"00")&amp;"-"&amp;TEXT(INDEX($B$1:$B235,MATCH(trans!B236,trans!$B$1:$B235,0)),"000")))</f>
        <v/>
      </c>
      <c r="H236" s="8"/>
      <c r="I236" s="8"/>
      <c r="J236" s="8"/>
      <c r="K236" s="8"/>
      <c r="L236" s="8"/>
      <c r="M236" s="8"/>
      <c r="N236" s="8"/>
      <c r="O236" s="8"/>
    </row>
    <row r="237" spans="1:15" x14ac:dyDescent="0.55000000000000004">
      <c r="A237" s="10" t="str">
        <f ca="1">IF(trans!$B237="","",IF(B237=1,trans!A237,A236))</f>
        <v/>
      </c>
      <c r="B237" s="10" t="str">
        <f ca="1">IF(trans!$B237="","",IF(trans!A237="",B236+1,1))</f>
        <v/>
      </c>
      <c r="C237" s="10" t="str">
        <f ca="1">IF(trans!B237="","",IF(ISNA(MATCH(trans!B237,原簿!$E$2:$E$1501,0)),"×",INDEX(原簿!$I$2:$I$1501,MATCH(trans!B237,原簿!$E$2:$E$1501,0),1)))</f>
        <v/>
      </c>
      <c r="D237" s="10" t="str">
        <f ca="1">IF(trans!B237="","",IF(ISNA(MATCH(trans!B237,trans!$E$2:$E$1501,0)),"×",TEXT(INDEX(答案!$A$2:$A$1501,MATCH(trans!B237,trans!$E$2:$E$1501,0)),"00")&amp;"-"&amp;TEXT(INDEX(答案!$B$2:$B$1501,MATCH(trans!B237,trans!$E$2:$E$1501,0)),"000")))</f>
        <v/>
      </c>
      <c r="E237" s="10" t="str">
        <f ca="1">IF(trans!B237="","",IF(ISNA(MATCH(trans!B237,trans!$B$1:$B236,0)),"",TEXT(INDEX($A$1:$A236,MATCH(trans!B237,trans!$B$1:$B236,0)),"00")&amp;"-"&amp;TEXT(INDEX($B$1:$B236,MATCH(trans!B237,trans!$B$1:$B236,0)),"000")))</f>
        <v/>
      </c>
      <c r="H237" s="8"/>
      <c r="I237" s="8"/>
      <c r="J237" s="8"/>
      <c r="K237" s="8"/>
      <c r="L237" s="8"/>
      <c r="M237" s="8"/>
      <c r="N237" s="8"/>
      <c r="O237" s="8"/>
    </row>
    <row r="238" spans="1:15" x14ac:dyDescent="0.55000000000000004">
      <c r="A238" s="10" t="str">
        <f ca="1">IF(trans!$B238="","",IF(B238=1,trans!A238,A237))</f>
        <v/>
      </c>
      <c r="B238" s="10" t="str">
        <f ca="1">IF(trans!$B238="","",IF(trans!A238="",B237+1,1))</f>
        <v/>
      </c>
      <c r="C238" s="10" t="str">
        <f ca="1">IF(trans!B238="","",IF(ISNA(MATCH(trans!B238,原簿!$E$2:$E$1501,0)),"×",INDEX(原簿!$I$2:$I$1501,MATCH(trans!B238,原簿!$E$2:$E$1501,0),1)))</f>
        <v/>
      </c>
      <c r="D238" s="10" t="str">
        <f ca="1">IF(trans!B238="","",IF(ISNA(MATCH(trans!B238,trans!$E$2:$E$1501,0)),"×",TEXT(INDEX(答案!$A$2:$A$1501,MATCH(trans!B238,trans!$E$2:$E$1501,0)),"00")&amp;"-"&amp;TEXT(INDEX(答案!$B$2:$B$1501,MATCH(trans!B238,trans!$E$2:$E$1501,0)),"000")))</f>
        <v/>
      </c>
      <c r="E238" s="10" t="str">
        <f ca="1">IF(trans!B238="","",IF(ISNA(MATCH(trans!B238,trans!$B$1:$B237,0)),"",TEXT(INDEX($A$1:$A237,MATCH(trans!B238,trans!$B$1:$B237,0)),"00")&amp;"-"&amp;TEXT(INDEX($B$1:$B237,MATCH(trans!B238,trans!$B$1:$B237,0)),"000")))</f>
        <v/>
      </c>
      <c r="H238" s="8"/>
      <c r="I238" s="8"/>
      <c r="J238" s="8"/>
      <c r="K238" s="8"/>
      <c r="L238" s="8"/>
      <c r="M238" s="8"/>
      <c r="N238" s="8"/>
      <c r="O238" s="8"/>
    </row>
    <row r="239" spans="1:15" x14ac:dyDescent="0.55000000000000004">
      <c r="A239" s="10" t="str">
        <f ca="1">IF(trans!$B239="","",IF(B239=1,trans!A239,A238))</f>
        <v/>
      </c>
      <c r="B239" s="10" t="str">
        <f ca="1">IF(trans!$B239="","",IF(trans!A239="",B238+1,1))</f>
        <v/>
      </c>
      <c r="C239" s="10" t="str">
        <f ca="1">IF(trans!B239="","",IF(ISNA(MATCH(trans!B239,原簿!$E$2:$E$1501,0)),"×",INDEX(原簿!$I$2:$I$1501,MATCH(trans!B239,原簿!$E$2:$E$1501,0),1)))</f>
        <v/>
      </c>
      <c r="D239" s="10" t="str">
        <f ca="1">IF(trans!B239="","",IF(ISNA(MATCH(trans!B239,trans!$E$2:$E$1501,0)),"×",TEXT(INDEX(答案!$A$2:$A$1501,MATCH(trans!B239,trans!$E$2:$E$1501,0)),"00")&amp;"-"&amp;TEXT(INDEX(答案!$B$2:$B$1501,MATCH(trans!B239,trans!$E$2:$E$1501,0)),"000")))</f>
        <v/>
      </c>
      <c r="E239" s="10" t="str">
        <f ca="1">IF(trans!B239="","",IF(ISNA(MATCH(trans!B239,trans!$B$1:$B238,0)),"",TEXT(INDEX($A$1:$A238,MATCH(trans!B239,trans!$B$1:$B238,0)),"00")&amp;"-"&amp;TEXT(INDEX($B$1:$B238,MATCH(trans!B239,trans!$B$1:$B238,0)),"000")))</f>
        <v/>
      </c>
      <c r="H239" s="8"/>
      <c r="I239" s="8"/>
      <c r="J239" s="8"/>
      <c r="K239" s="8"/>
      <c r="L239" s="8"/>
      <c r="M239" s="8"/>
      <c r="N239" s="8"/>
      <c r="O239" s="8"/>
    </row>
    <row r="240" spans="1:15" x14ac:dyDescent="0.55000000000000004">
      <c r="A240" s="10" t="str">
        <f ca="1">IF(trans!$B240="","",IF(B240=1,trans!A240,A239))</f>
        <v/>
      </c>
      <c r="B240" s="10" t="str">
        <f ca="1">IF(trans!$B240="","",IF(trans!A240="",B239+1,1))</f>
        <v/>
      </c>
      <c r="C240" s="10" t="str">
        <f ca="1">IF(trans!B240="","",IF(ISNA(MATCH(trans!B240,原簿!$E$2:$E$1501,0)),"×",INDEX(原簿!$I$2:$I$1501,MATCH(trans!B240,原簿!$E$2:$E$1501,0),1)))</f>
        <v/>
      </c>
      <c r="D240" s="10" t="str">
        <f ca="1">IF(trans!B240="","",IF(ISNA(MATCH(trans!B240,trans!$E$2:$E$1501,0)),"×",TEXT(INDEX(答案!$A$2:$A$1501,MATCH(trans!B240,trans!$E$2:$E$1501,0)),"00")&amp;"-"&amp;TEXT(INDEX(答案!$B$2:$B$1501,MATCH(trans!B240,trans!$E$2:$E$1501,0)),"000")))</f>
        <v/>
      </c>
      <c r="E240" s="10" t="str">
        <f ca="1">IF(trans!B240="","",IF(ISNA(MATCH(trans!B240,trans!$B$1:$B239,0)),"",TEXT(INDEX($A$1:$A239,MATCH(trans!B240,trans!$B$1:$B239,0)),"00")&amp;"-"&amp;TEXT(INDEX($B$1:$B239,MATCH(trans!B240,trans!$B$1:$B239,0)),"000")))</f>
        <v/>
      </c>
      <c r="H240" s="8"/>
      <c r="I240" s="8"/>
      <c r="J240" s="8"/>
      <c r="K240" s="8"/>
      <c r="L240" s="8"/>
      <c r="M240" s="8"/>
      <c r="N240" s="8"/>
      <c r="O240" s="8"/>
    </row>
    <row r="241" spans="1:15" x14ac:dyDescent="0.55000000000000004">
      <c r="A241" s="10" t="str">
        <f ca="1">IF(trans!$B241="","",IF(B241=1,trans!A241,A240))</f>
        <v/>
      </c>
      <c r="B241" s="10" t="str">
        <f ca="1">IF(trans!$B241="","",IF(trans!A241="",B240+1,1))</f>
        <v/>
      </c>
      <c r="C241" s="10" t="str">
        <f ca="1">IF(trans!B241="","",IF(ISNA(MATCH(trans!B241,原簿!$E$2:$E$1501,0)),"×",INDEX(原簿!$I$2:$I$1501,MATCH(trans!B241,原簿!$E$2:$E$1501,0),1)))</f>
        <v/>
      </c>
      <c r="D241" s="10" t="str">
        <f ca="1">IF(trans!B241="","",IF(ISNA(MATCH(trans!B241,trans!$E$2:$E$1501,0)),"×",TEXT(INDEX(答案!$A$2:$A$1501,MATCH(trans!B241,trans!$E$2:$E$1501,0)),"00")&amp;"-"&amp;TEXT(INDEX(答案!$B$2:$B$1501,MATCH(trans!B241,trans!$E$2:$E$1501,0)),"000")))</f>
        <v/>
      </c>
      <c r="E241" s="10" t="str">
        <f ca="1">IF(trans!B241="","",IF(ISNA(MATCH(trans!B241,trans!$B$1:$B240,0)),"",TEXT(INDEX($A$1:$A240,MATCH(trans!B241,trans!$B$1:$B240,0)),"00")&amp;"-"&amp;TEXT(INDEX($B$1:$B240,MATCH(trans!B241,trans!$B$1:$B240,0)),"000")))</f>
        <v/>
      </c>
      <c r="H241" s="8"/>
      <c r="I241" s="8"/>
      <c r="J241" s="8"/>
      <c r="K241" s="8"/>
      <c r="L241" s="8"/>
      <c r="M241" s="8"/>
      <c r="N241" s="8"/>
      <c r="O241" s="8"/>
    </row>
    <row r="242" spans="1:15" x14ac:dyDescent="0.55000000000000004">
      <c r="A242" s="10" t="str">
        <f ca="1">IF(trans!$B242="","",IF(B242=1,trans!A242,A241))</f>
        <v/>
      </c>
      <c r="B242" s="10" t="str">
        <f ca="1">IF(trans!$B242="","",IF(trans!A242="",B241+1,1))</f>
        <v/>
      </c>
      <c r="C242" s="10" t="str">
        <f ca="1">IF(trans!B242="","",IF(ISNA(MATCH(trans!B242,原簿!$E$2:$E$1501,0)),"×",INDEX(原簿!$I$2:$I$1501,MATCH(trans!B242,原簿!$E$2:$E$1501,0),1)))</f>
        <v/>
      </c>
      <c r="D242" s="10" t="str">
        <f ca="1">IF(trans!B242="","",IF(ISNA(MATCH(trans!B242,trans!$E$2:$E$1501,0)),"×",TEXT(INDEX(答案!$A$2:$A$1501,MATCH(trans!B242,trans!$E$2:$E$1501,0)),"00")&amp;"-"&amp;TEXT(INDEX(答案!$B$2:$B$1501,MATCH(trans!B242,trans!$E$2:$E$1501,0)),"000")))</f>
        <v/>
      </c>
      <c r="E242" s="10" t="str">
        <f ca="1">IF(trans!B242="","",IF(ISNA(MATCH(trans!B242,trans!$B$1:$B241,0)),"",TEXT(INDEX($A$1:$A241,MATCH(trans!B242,trans!$B$1:$B241,0)),"00")&amp;"-"&amp;TEXT(INDEX($B$1:$B241,MATCH(trans!B242,trans!$B$1:$B241,0)),"000")))</f>
        <v/>
      </c>
      <c r="H242" s="8"/>
      <c r="I242" s="8"/>
      <c r="J242" s="8"/>
      <c r="K242" s="8"/>
      <c r="L242" s="8"/>
      <c r="M242" s="8"/>
      <c r="N242" s="8"/>
      <c r="O242" s="8"/>
    </row>
    <row r="243" spans="1:15" x14ac:dyDescent="0.55000000000000004">
      <c r="A243" s="10" t="str">
        <f ca="1">IF(trans!$B243="","",IF(B243=1,trans!A243,A242))</f>
        <v/>
      </c>
      <c r="B243" s="10" t="str">
        <f ca="1">IF(trans!$B243="","",IF(trans!A243="",B242+1,1))</f>
        <v/>
      </c>
      <c r="C243" s="10" t="str">
        <f ca="1">IF(trans!B243="","",IF(ISNA(MATCH(trans!B243,原簿!$E$2:$E$1501,0)),"×",INDEX(原簿!$I$2:$I$1501,MATCH(trans!B243,原簿!$E$2:$E$1501,0),1)))</f>
        <v/>
      </c>
      <c r="D243" s="10" t="str">
        <f ca="1">IF(trans!B243="","",IF(ISNA(MATCH(trans!B243,trans!$E$2:$E$1501,0)),"×",TEXT(INDEX(答案!$A$2:$A$1501,MATCH(trans!B243,trans!$E$2:$E$1501,0)),"00")&amp;"-"&amp;TEXT(INDEX(答案!$B$2:$B$1501,MATCH(trans!B243,trans!$E$2:$E$1501,0)),"000")))</f>
        <v/>
      </c>
      <c r="E243" s="10" t="str">
        <f ca="1">IF(trans!B243="","",IF(ISNA(MATCH(trans!B243,trans!$B$1:$B242,0)),"",TEXT(INDEX($A$1:$A242,MATCH(trans!B243,trans!$B$1:$B242,0)),"00")&amp;"-"&amp;TEXT(INDEX($B$1:$B242,MATCH(trans!B243,trans!$B$1:$B242,0)),"000")))</f>
        <v/>
      </c>
      <c r="H243" s="8"/>
      <c r="I243" s="8"/>
      <c r="J243" s="8"/>
      <c r="K243" s="8"/>
      <c r="L243" s="8"/>
      <c r="M243" s="8"/>
      <c r="N243" s="8"/>
      <c r="O243" s="8"/>
    </row>
    <row r="244" spans="1:15" x14ac:dyDescent="0.55000000000000004">
      <c r="A244" s="10" t="str">
        <f ca="1">IF(trans!$B244="","",IF(B244=1,trans!A244,A243))</f>
        <v/>
      </c>
      <c r="B244" s="10" t="str">
        <f ca="1">IF(trans!$B244="","",IF(trans!A244="",B243+1,1))</f>
        <v/>
      </c>
      <c r="C244" s="10" t="str">
        <f ca="1">IF(trans!B244="","",IF(ISNA(MATCH(trans!B244,原簿!$E$2:$E$1501,0)),"×",INDEX(原簿!$I$2:$I$1501,MATCH(trans!B244,原簿!$E$2:$E$1501,0),1)))</f>
        <v/>
      </c>
      <c r="D244" s="10" t="str">
        <f ca="1">IF(trans!B244="","",IF(ISNA(MATCH(trans!B244,trans!$E$2:$E$1501,0)),"×",TEXT(INDEX(答案!$A$2:$A$1501,MATCH(trans!B244,trans!$E$2:$E$1501,0)),"00")&amp;"-"&amp;TEXT(INDEX(答案!$B$2:$B$1501,MATCH(trans!B244,trans!$E$2:$E$1501,0)),"000")))</f>
        <v/>
      </c>
      <c r="E244" s="10" t="str">
        <f ca="1">IF(trans!B244="","",IF(ISNA(MATCH(trans!B244,trans!$B$1:$B243,0)),"",TEXT(INDEX($A$1:$A243,MATCH(trans!B244,trans!$B$1:$B243,0)),"00")&amp;"-"&amp;TEXT(INDEX($B$1:$B243,MATCH(trans!B244,trans!$B$1:$B243,0)),"000")))</f>
        <v/>
      </c>
      <c r="H244" s="8"/>
      <c r="I244" s="8"/>
      <c r="J244" s="8"/>
      <c r="K244" s="8"/>
      <c r="L244" s="8"/>
      <c r="M244" s="8"/>
      <c r="N244" s="8"/>
      <c r="O244" s="8"/>
    </row>
    <row r="245" spans="1:15" x14ac:dyDescent="0.55000000000000004">
      <c r="A245" s="10" t="str">
        <f ca="1">IF(trans!$B245="","",IF(B245=1,trans!A245,A244))</f>
        <v/>
      </c>
      <c r="B245" s="10" t="str">
        <f ca="1">IF(trans!$B245="","",IF(trans!A245="",B244+1,1))</f>
        <v/>
      </c>
      <c r="C245" s="10" t="str">
        <f ca="1">IF(trans!B245="","",IF(ISNA(MATCH(trans!B245,原簿!$E$2:$E$1501,0)),"×",INDEX(原簿!$I$2:$I$1501,MATCH(trans!B245,原簿!$E$2:$E$1501,0),1)))</f>
        <v/>
      </c>
      <c r="D245" s="10" t="str">
        <f ca="1">IF(trans!B245="","",IF(ISNA(MATCH(trans!B245,trans!$E$2:$E$1501,0)),"×",TEXT(INDEX(答案!$A$2:$A$1501,MATCH(trans!B245,trans!$E$2:$E$1501,0)),"00")&amp;"-"&amp;TEXT(INDEX(答案!$B$2:$B$1501,MATCH(trans!B245,trans!$E$2:$E$1501,0)),"000")))</f>
        <v/>
      </c>
      <c r="E245" s="10" t="str">
        <f ca="1">IF(trans!B245="","",IF(ISNA(MATCH(trans!B245,trans!$B$1:$B244,0)),"",TEXT(INDEX($A$1:$A244,MATCH(trans!B245,trans!$B$1:$B244,0)),"00")&amp;"-"&amp;TEXT(INDEX($B$1:$B244,MATCH(trans!B245,trans!$B$1:$B244,0)),"000")))</f>
        <v/>
      </c>
      <c r="H245" s="8"/>
      <c r="I245" s="8"/>
      <c r="J245" s="8"/>
      <c r="K245" s="8"/>
      <c r="L245" s="8"/>
      <c r="M245" s="8"/>
      <c r="N245" s="8"/>
      <c r="O245" s="8"/>
    </row>
    <row r="246" spans="1:15" x14ac:dyDescent="0.55000000000000004">
      <c r="A246" s="10" t="str">
        <f ca="1">IF(trans!$B246="","",IF(B246=1,trans!A246,A245))</f>
        <v/>
      </c>
      <c r="B246" s="10" t="str">
        <f ca="1">IF(trans!$B246="","",IF(trans!A246="",B245+1,1))</f>
        <v/>
      </c>
      <c r="C246" s="10" t="str">
        <f ca="1">IF(trans!B246="","",IF(ISNA(MATCH(trans!B246,原簿!$E$2:$E$1501,0)),"×",INDEX(原簿!$I$2:$I$1501,MATCH(trans!B246,原簿!$E$2:$E$1501,0),1)))</f>
        <v/>
      </c>
      <c r="D246" s="10" t="str">
        <f ca="1">IF(trans!B246="","",IF(ISNA(MATCH(trans!B246,trans!$E$2:$E$1501,0)),"×",TEXT(INDEX(答案!$A$2:$A$1501,MATCH(trans!B246,trans!$E$2:$E$1501,0)),"00")&amp;"-"&amp;TEXT(INDEX(答案!$B$2:$B$1501,MATCH(trans!B246,trans!$E$2:$E$1501,0)),"000")))</f>
        <v/>
      </c>
      <c r="E246" s="10" t="str">
        <f ca="1">IF(trans!B246="","",IF(ISNA(MATCH(trans!B246,trans!$B$1:$B245,0)),"",TEXT(INDEX($A$1:$A245,MATCH(trans!B246,trans!$B$1:$B245,0)),"00")&amp;"-"&amp;TEXT(INDEX($B$1:$B245,MATCH(trans!B246,trans!$B$1:$B245,0)),"000")))</f>
        <v/>
      </c>
      <c r="H246" s="8"/>
      <c r="I246" s="8"/>
      <c r="J246" s="8"/>
      <c r="K246" s="8"/>
      <c r="L246" s="8"/>
      <c r="M246" s="8"/>
      <c r="N246" s="8"/>
      <c r="O246" s="8"/>
    </row>
    <row r="247" spans="1:15" x14ac:dyDescent="0.55000000000000004">
      <c r="A247" s="10" t="str">
        <f ca="1">IF(trans!$B247="","",IF(B247=1,trans!A247,A246))</f>
        <v/>
      </c>
      <c r="B247" s="10" t="str">
        <f ca="1">IF(trans!$B247="","",IF(trans!A247="",B246+1,1))</f>
        <v/>
      </c>
      <c r="C247" s="10" t="str">
        <f ca="1">IF(trans!B247="","",IF(ISNA(MATCH(trans!B247,原簿!$E$2:$E$1501,0)),"×",INDEX(原簿!$I$2:$I$1501,MATCH(trans!B247,原簿!$E$2:$E$1501,0),1)))</f>
        <v/>
      </c>
      <c r="D247" s="10" t="str">
        <f ca="1">IF(trans!B247="","",IF(ISNA(MATCH(trans!B247,trans!$E$2:$E$1501,0)),"×",TEXT(INDEX(答案!$A$2:$A$1501,MATCH(trans!B247,trans!$E$2:$E$1501,0)),"00")&amp;"-"&amp;TEXT(INDEX(答案!$B$2:$B$1501,MATCH(trans!B247,trans!$E$2:$E$1501,0)),"000")))</f>
        <v/>
      </c>
      <c r="E247" s="10" t="str">
        <f ca="1">IF(trans!B247="","",IF(ISNA(MATCH(trans!B247,trans!$B$1:$B246,0)),"",TEXT(INDEX($A$1:$A246,MATCH(trans!B247,trans!$B$1:$B246,0)),"00")&amp;"-"&amp;TEXT(INDEX($B$1:$B246,MATCH(trans!B247,trans!$B$1:$B246,0)),"000")))</f>
        <v/>
      </c>
      <c r="H247" s="8"/>
      <c r="I247" s="8"/>
      <c r="J247" s="8"/>
      <c r="K247" s="8"/>
      <c r="L247" s="8"/>
      <c r="M247" s="8"/>
      <c r="N247" s="8"/>
      <c r="O247" s="8"/>
    </row>
    <row r="248" spans="1:15" x14ac:dyDescent="0.55000000000000004">
      <c r="A248" s="10" t="str">
        <f ca="1">IF(trans!$B248="","",IF(B248=1,trans!A248,A247))</f>
        <v/>
      </c>
      <c r="B248" s="10" t="str">
        <f ca="1">IF(trans!$B248="","",IF(trans!A248="",B247+1,1))</f>
        <v/>
      </c>
      <c r="C248" s="10" t="str">
        <f ca="1">IF(trans!B248="","",IF(ISNA(MATCH(trans!B248,原簿!$E$2:$E$1501,0)),"×",INDEX(原簿!$I$2:$I$1501,MATCH(trans!B248,原簿!$E$2:$E$1501,0),1)))</f>
        <v/>
      </c>
      <c r="D248" s="10" t="str">
        <f ca="1">IF(trans!B248="","",IF(ISNA(MATCH(trans!B248,trans!$E$2:$E$1501,0)),"×",TEXT(INDEX(答案!$A$2:$A$1501,MATCH(trans!B248,trans!$E$2:$E$1501,0)),"00")&amp;"-"&amp;TEXT(INDEX(答案!$B$2:$B$1501,MATCH(trans!B248,trans!$E$2:$E$1501,0)),"000")))</f>
        <v/>
      </c>
      <c r="E248" s="10" t="str">
        <f ca="1">IF(trans!B248="","",IF(ISNA(MATCH(trans!B248,trans!$B$1:$B247,0)),"",TEXT(INDEX($A$1:$A247,MATCH(trans!B248,trans!$B$1:$B247,0)),"00")&amp;"-"&amp;TEXT(INDEX($B$1:$B247,MATCH(trans!B248,trans!$B$1:$B247,0)),"000")))</f>
        <v/>
      </c>
      <c r="H248" s="8"/>
      <c r="I248" s="8"/>
      <c r="J248" s="8"/>
      <c r="K248" s="8"/>
      <c r="L248" s="8"/>
      <c r="M248" s="8"/>
      <c r="N248" s="8"/>
      <c r="O248" s="8"/>
    </row>
    <row r="249" spans="1:15" x14ac:dyDescent="0.55000000000000004">
      <c r="A249" s="10" t="str">
        <f ca="1">IF(trans!$B249="","",IF(B249=1,trans!A249,A248))</f>
        <v/>
      </c>
      <c r="B249" s="10" t="str">
        <f ca="1">IF(trans!$B249="","",IF(trans!A249="",B248+1,1))</f>
        <v/>
      </c>
      <c r="C249" s="10" t="str">
        <f ca="1">IF(trans!B249="","",IF(ISNA(MATCH(trans!B249,原簿!$E$2:$E$1501,0)),"×",INDEX(原簿!$I$2:$I$1501,MATCH(trans!B249,原簿!$E$2:$E$1501,0),1)))</f>
        <v/>
      </c>
      <c r="D249" s="10" t="str">
        <f ca="1">IF(trans!B249="","",IF(ISNA(MATCH(trans!B249,trans!$E$2:$E$1501,0)),"×",TEXT(INDEX(答案!$A$2:$A$1501,MATCH(trans!B249,trans!$E$2:$E$1501,0)),"00")&amp;"-"&amp;TEXT(INDEX(答案!$B$2:$B$1501,MATCH(trans!B249,trans!$E$2:$E$1501,0)),"000")))</f>
        <v/>
      </c>
      <c r="E249" s="10" t="str">
        <f ca="1">IF(trans!B249="","",IF(ISNA(MATCH(trans!B249,trans!$B$1:$B248,0)),"",TEXT(INDEX($A$1:$A248,MATCH(trans!B249,trans!$B$1:$B248,0)),"00")&amp;"-"&amp;TEXT(INDEX($B$1:$B248,MATCH(trans!B249,trans!$B$1:$B248,0)),"000")))</f>
        <v/>
      </c>
      <c r="H249" s="8"/>
      <c r="I249" s="8"/>
      <c r="J249" s="8"/>
      <c r="K249" s="8"/>
      <c r="L249" s="8"/>
      <c r="M249" s="8"/>
      <c r="N249" s="8"/>
      <c r="O249" s="8"/>
    </row>
    <row r="250" spans="1:15" x14ac:dyDescent="0.55000000000000004">
      <c r="A250" s="10" t="str">
        <f ca="1">IF(trans!$B250="","",IF(B250=1,trans!A250,A249))</f>
        <v/>
      </c>
      <c r="B250" s="10" t="str">
        <f ca="1">IF(trans!$B250="","",IF(trans!A250="",B249+1,1))</f>
        <v/>
      </c>
      <c r="C250" s="10" t="str">
        <f ca="1">IF(trans!B250="","",IF(ISNA(MATCH(trans!B250,原簿!$E$2:$E$1501,0)),"×",INDEX(原簿!$I$2:$I$1501,MATCH(trans!B250,原簿!$E$2:$E$1501,0),1)))</f>
        <v/>
      </c>
      <c r="D250" s="10" t="str">
        <f ca="1">IF(trans!B250="","",IF(ISNA(MATCH(trans!B250,trans!$E$2:$E$1501,0)),"×",TEXT(INDEX(答案!$A$2:$A$1501,MATCH(trans!B250,trans!$E$2:$E$1501,0)),"00")&amp;"-"&amp;TEXT(INDEX(答案!$B$2:$B$1501,MATCH(trans!B250,trans!$E$2:$E$1501,0)),"000")))</f>
        <v/>
      </c>
      <c r="E250" s="10" t="str">
        <f ca="1">IF(trans!B250="","",IF(ISNA(MATCH(trans!B250,trans!$B$1:$B249,0)),"",TEXT(INDEX($A$1:$A249,MATCH(trans!B250,trans!$B$1:$B249,0)),"00")&amp;"-"&amp;TEXT(INDEX($B$1:$B249,MATCH(trans!B250,trans!$B$1:$B249,0)),"000")))</f>
        <v/>
      </c>
      <c r="H250" s="8"/>
      <c r="I250" s="8"/>
      <c r="J250" s="8"/>
      <c r="K250" s="8"/>
      <c r="L250" s="8"/>
      <c r="M250" s="8"/>
      <c r="N250" s="8"/>
      <c r="O250" s="8"/>
    </row>
    <row r="251" spans="1:15" x14ac:dyDescent="0.55000000000000004">
      <c r="A251" s="10" t="str">
        <f ca="1">IF(trans!$B251="","",IF(B251=1,trans!A251,A250))</f>
        <v/>
      </c>
      <c r="B251" s="10" t="str">
        <f ca="1">IF(trans!$B251="","",IF(trans!A251="",B250+1,1))</f>
        <v/>
      </c>
      <c r="C251" s="10" t="str">
        <f ca="1">IF(trans!B251="","",IF(ISNA(MATCH(trans!B251,原簿!$E$2:$E$1501,0)),"×",INDEX(原簿!$I$2:$I$1501,MATCH(trans!B251,原簿!$E$2:$E$1501,0),1)))</f>
        <v/>
      </c>
      <c r="D251" s="10" t="str">
        <f ca="1">IF(trans!B251="","",IF(ISNA(MATCH(trans!B251,trans!$E$2:$E$1501,0)),"×",TEXT(INDEX(答案!$A$2:$A$1501,MATCH(trans!B251,trans!$E$2:$E$1501,0)),"00")&amp;"-"&amp;TEXT(INDEX(答案!$B$2:$B$1501,MATCH(trans!B251,trans!$E$2:$E$1501,0)),"000")))</f>
        <v/>
      </c>
      <c r="E251" s="10" t="str">
        <f ca="1">IF(trans!B251="","",IF(ISNA(MATCH(trans!B251,trans!$B$1:$B250,0)),"",TEXT(INDEX($A$1:$A250,MATCH(trans!B251,trans!$B$1:$B250,0)),"00")&amp;"-"&amp;TEXT(INDEX($B$1:$B250,MATCH(trans!B251,trans!$B$1:$B250,0)),"000")))</f>
        <v/>
      </c>
      <c r="H251" s="8"/>
      <c r="I251" s="8"/>
      <c r="J251" s="8"/>
      <c r="K251" s="8"/>
      <c r="L251" s="8"/>
      <c r="M251" s="8"/>
      <c r="N251" s="8"/>
      <c r="O251" s="8"/>
    </row>
    <row r="252" spans="1:15" x14ac:dyDescent="0.55000000000000004">
      <c r="A252" s="10" t="str">
        <f ca="1">IF(trans!$B252="","",IF(B252=1,trans!A252,A251))</f>
        <v/>
      </c>
      <c r="B252" s="10" t="str">
        <f ca="1">IF(trans!$B252="","",IF(trans!A252="",B251+1,1))</f>
        <v/>
      </c>
      <c r="C252" s="10" t="str">
        <f ca="1">IF(trans!B252="","",IF(ISNA(MATCH(trans!B252,原簿!$E$2:$E$1501,0)),"×",INDEX(原簿!$I$2:$I$1501,MATCH(trans!B252,原簿!$E$2:$E$1501,0),1)))</f>
        <v/>
      </c>
      <c r="D252" s="10" t="str">
        <f ca="1">IF(trans!B252="","",IF(ISNA(MATCH(trans!B252,trans!$E$2:$E$1501,0)),"×",TEXT(INDEX(答案!$A$2:$A$1501,MATCH(trans!B252,trans!$E$2:$E$1501,0)),"00")&amp;"-"&amp;TEXT(INDEX(答案!$B$2:$B$1501,MATCH(trans!B252,trans!$E$2:$E$1501,0)),"000")))</f>
        <v/>
      </c>
      <c r="E252" s="10" t="str">
        <f ca="1">IF(trans!B252="","",IF(ISNA(MATCH(trans!B252,trans!$B$1:$B251,0)),"",TEXT(INDEX($A$1:$A251,MATCH(trans!B252,trans!$B$1:$B251,0)),"00")&amp;"-"&amp;TEXT(INDEX($B$1:$B251,MATCH(trans!B252,trans!$B$1:$B251,0)),"000")))</f>
        <v/>
      </c>
      <c r="H252" s="8"/>
      <c r="I252" s="8"/>
      <c r="J252" s="8"/>
      <c r="K252" s="8"/>
      <c r="L252" s="8"/>
      <c r="M252" s="8"/>
      <c r="N252" s="8"/>
      <c r="O252" s="8"/>
    </row>
    <row r="253" spans="1:15" x14ac:dyDescent="0.55000000000000004">
      <c r="A253" s="10" t="str">
        <f ca="1">IF(trans!$B253="","",IF(B253=1,trans!A253,A252))</f>
        <v/>
      </c>
      <c r="B253" s="10" t="str">
        <f ca="1">IF(trans!$B253="","",IF(trans!A253="",B252+1,1))</f>
        <v/>
      </c>
      <c r="C253" s="10" t="str">
        <f ca="1">IF(trans!B253="","",IF(ISNA(MATCH(trans!B253,原簿!$E$2:$E$1501,0)),"×",INDEX(原簿!$I$2:$I$1501,MATCH(trans!B253,原簿!$E$2:$E$1501,0),1)))</f>
        <v/>
      </c>
      <c r="D253" s="10" t="str">
        <f ca="1">IF(trans!B253="","",IF(ISNA(MATCH(trans!B253,trans!$E$2:$E$1501,0)),"×",TEXT(INDEX(答案!$A$2:$A$1501,MATCH(trans!B253,trans!$E$2:$E$1501,0)),"00")&amp;"-"&amp;TEXT(INDEX(答案!$B$2:$B$1501,MATCH(trans!B253,trans!$E$2:$E$1501,0)),"000")))</f>
        <v/>
      </c>
      <c r="E253" s="10" t="str">
        <f ca="1">IF(trans!B253="","",IF(ISNA(MATCH(trans!B253,trans!$B$1:$B252,0)),"",TEXT(INDEX($A$1:$A252,MATCH(trans!B253,trans!$B$1:$B252,0)),"00")&amp;"-"&amp;TEXT(INDEX($B$1:$B252,MATCH(trans!B253,trans!$B$1:$B252,0)),"000")))</f>
        <v/>
      </c>
      <c r="H253" s="8"/>
      <c r="I253" s="8"/>
      <c r="J253" s="8"/>
      <c r="K253" s="8"/>
      <c r="L253" s="8"/>
      <c r="M253" s="8"/>
      <c r="N253" s="8"/>
      <c r="O253" s="8"/>
    </row>
    <row r="254" spans="1:15" x14ac:dyDescent="0.55000000000000004">
      <c r="A254" s="10" t="str">
        <f ca="1">IF(trans!$B254="","",IF(B254=1,trans!A254,A253))</f>
        <v/>
      </c>
      <c r="B254" s="10" t="str">
        <f ca="1">IF(trans!$B254="","",IF(trans!A254="",B253+1,1))</f>
        <v/>
      </c>
      <c r="C254" s="10" t="str">
        <f ca="1">IF(trans!B254="","",IF(ISNA(MATCH(trans!B254,原簿!$E$2:$E$1501,0)),"×",INDEX(原簿!$I$2:$I$1501,MATCH(trans!B254,原簿!$E$2:$E$1501,0),1)))</f>
        <v/>
      </c>
      <c r="D254" s="10" t="str">
        <f ca="1">IF(trans!B254="","",IF(ISNA(MATCH(trans!B254,trans!$E$2:$E$1501,0)),"×",TEXT(INDEX(答案!$A$2:$A$1501,MATCH(trans!B254,trans!$E$2:$E$1501,0)),"00")&amp;"-"&amp;TEXT(INDEX(答案!$B$2:$B$1501,MATCH(trans!B254,trans!$E$2:$E$1501,0)),"000")))</f>
        <v/>
      </c>
      <c r="E254" s="10" t="str">
        <f ca="1">IF(trans!B254="","",IF(ISNA(MATCH(trans!B254,trans!$B$1:$B253,0)),"",TEXT(INDEX($A$1:$A253,MATCH(trans!B254,trans!$B$1:$B253,0)),"00")&amp;"-"&amp;TEXT(INDEX($B$1:$B253,MATCH(trans!B254,trans!$B$1:$B253,0)),"000")))</f>
        <v/>
      </c>
      <c r="H254" s="8"/>
      <c r="I254" s="8"/>
      <c r="J254" s="8"/>
      <c r="K254" s="8"/>
      <c r="L254" s="8"/>
      <c r="M254" s="8"/>
      <c r="N254" s="8"/>
      <c r="O254" s="8"/>
    </row>
    <row r="255" spans="1:15" x14ac:dyDescent="0.55000000000000004">
      <c r="A255" s="10" t="str">
        <f ca="1">IF(trans!$B255="","",IF(B255=1,trans!A255,A254))</f>
        <v/>
      </c>
      <c r="B255" s="10" t="str">
        <f ca="1">IF(trans!$B255="","",IF(trans!A255="",B254+1,1))</f>
        <v/>
      </c>
      <c r="C255" s="10" t="str">
        <f ca="1">IF(trans!B255="","",IF(ISNA(MATCH(trans!B255,原簿!$E$2:$E$1501,0)),"×",INDEX(原簿!$I$2:$I$1501,MATCH(trans!B255,原簿!$E$2:$E$1501,0),1)))</f>
        <v/>
      </c>
      <c r="D255" s="10" t="str">
        <f ca="1">IF(trans!B255="","",IF(ISNA(MATCH(trans!B255,trans!$E$2:$E$1501,0)),"×",TEXT(INDEX(答案!$A$2:$A$1501,MATCH(trans!B255,trans!$E$2:$E$1501,0)),"00")&amp;"-"&amp;TEXT(INDEX(答案!$B$2:$B$1501,MATCH(trans!B255,trans!$E$2:$E$1501,0)),"000")))</f>
        <v/>
      </c>
      <c r="E255" s="10" t="str">
        <f ca="1">IF(trans!B255="","",IF(ISNA(MATCH(trans!B255,trans!$B$1:$B254,0)),"",TEXT(INDEX($A$1:$A254,MATCH(trans!B255,trans!$B$1:$B254,0)),"00")&amp;"-"&amp;TEXT(INDEX($B$1:$B254,MATCH(trans!B255,trans!$B$1:$B254,0)),"000")))</f>
        <v/>
      </c>
      <c r="H255" s="8"/>
      <c r="I255" s="8"/>
      <c r="J255" s="8"/>
      <c r="K255" s="8"/>
      <c r="L255" s="8"/>
      <c r="M255" s="8"/>
      <c r="N255" s="8"/>
      <c r="O255" s="8"/>
    </row>
    <row r="256" spans="1:15" x14ac:dyDescent="0.55000000000000004">
      <c r="A256" s="10" t="str">
        <f ca="1">IF(trans!$B256="","",IF(B256=1,trans!A256,A255))</f>
        <v/>
      </c>
      <c r="B256" s="10" t="str">
        <f ca="1">IF(trans!$B256="","",IF(trans!A256="",B255+1,1))</f>
        <v/>
      </c>
      <c r="C256" s="10" t="str">
        <f ca="1">IF(trans!B256="","",IF(ISNA(MATCH(trans!B256,原簿!$E$2:$E$1501,0)),"×",INDEX(原簿!$I$2:$I$1501,MATCH(trans!B256,原簿!$E$2:$E$1501,0),1)))</f>
        <v/>
      </c>
      <c r="D256" s="10" t="str">
        <f ca="1">IF(trans!B256="","",IF(ISNA(MATCH(trans!B256,trans!$E$2:$E$1501,0)),"×",TEXT(INDEX(答案!$A$2:$A$1501,MATCH(trans!B256,trans!$E$2:$E$1501,0)),"00")&amp;"-"&amp;TEXT(INDEX(答案!$B$2:$B$1501,MATCH(trans!B256,trans!$E$2:$E$1501,0)),"000")))</f>
        <v/>
      </c>
      <c r="E256" s="10" t="str">
        <f ca="1">IF(trans!B256="","",IF(ISNA(MATCH(trans!B256,trans!$B$1:$B255,0)),"",TEXT(INDEX($A$1:$A255,MATCH(trans!B256,trans!$B$1:$B255,0)),"00")&amp;"-"&amp;TEXT(INDEX($B$1:$B255,MATCH(trans!B256,trans!$B$1:$B255,0)),"000")))</f>
        <v/>
      </c>
      <c r="H256" s="8"/>
      <c r="I256" s="8"/>
      <c r="J256" s="8"/>
      <c r="K256" s="8"/>
      <c r="L256" s="8"/>
      <c r="M256" s="8"/>
      <c r="N256" s="8"/>
      <c r="O256" s="8"/>
    </row>
    <row r="257" spans="1:15" x14ac:dyDescent="0.55000000000000004">
      <c r="A257" s="10" t="str">
        <f ca="1">IF(trans!$B257="","",IF(B257=1,trans!A257,A256))</f>
        <v/>
      </c>
      <c r="B257" s="10" t="str">
        <f ca="1">IF(trans!$B257="","",IF(trans!A257="",B256+1,1))</f>
        <v/>
      </c>
      <c r="C257" s="10" t="str">
        <f ca="1">IF(trans!B257="","",IF(ISNA(MATCH(trans!B257,原簿!$E$2:$E$1501,0)),"×",INDEX(原簿!$I$2:$I$1501,MATCH(trans!B257,原簿!$E$2:$E$1501,0),1)))</f>
        <v/>
      </c>
      <c r="D257" s="10" t="str">
        <f ca="1">IF(trans!B257="","",IF(ISNA(MATCH(trans!B257,trans!$E$2:$E$1501,0)),"×",TEXT(INDEX(答案!$A$2:$A$1501,MATCH(trans!B257,trans!$E$2:$E$1501,0)),"00")&amp;"-"&amp;TEXT(INDEX(答案!$B$2:$B$1501,MATCH(trans!B257,trans!$E$2:$E$1501,0)),"000")))</f>
        <v/>
      </c>
      <c r="E257" s="10" t="str">
        <f ca="1">IF(trans!B257="","",IF(ISNA(MATCH(trans!B257,trans!$B$1:$B256,0)),"",TEXT(INDEX($A$1:$A256,MATCH(trans!B257,trans!$B$1:$B256,0)),"00")&amp;"-"&amp;TEXT(INDEX($B$1:$B256,MATCH(trans!B257,trans!$B$1:$B256,0)),"000")))</f>
        <v/>
      </c>
      <c r="H257" s="8"/>
      <c r="I257" s="8"/>
      <c r="J257" s="8"/>
      <c r="K257" s="8"/>
      <c r="L257" s="8"/>
      <c r="M257" s="8"/>
      <c r="N257" s="8"/>
      <c r="O257" s="8"/>
    </row>
    <row r="258" spans="1:15" x14ac:dyDescent="0.55000000000000004">
      <c r="A258" s="10" t="str">
        <f ca="1">IF(trans!$B258="","",IF(B258=1,trans!A258,A257))</f>
        <v/>
      </c>
      <c r="B258" s="10" t="str">
        <f ca="1">IF(trans!$B258="","",IF(trans!A258="",B257+1,1))</f>
        <v/>
      </c>
      <c r="C258" s="10" t="str">
        <f ca="1">IF(trans!B258="","",IF(ISNA(MATCH(trans!B258,原簿!$E$2:$E$1501,0)),"×",INDEX(原簿!$I$2:$I$1501,MATCH(trans!B258,原簿!$E$2:$E$1501,0),1)))</f>
        <v/>
      </c>
      <c r="D258" s="10" t="str">
        <f ca="1">IF(trans!B258="","",IF(ISNA(MATCH(trans!B258,trans!$E$2:$E$1501,0)),"×",TEXT(INDEX(答案!$A$2:$A$1501,MATCH(trans!B258,trans!$E$2:$E$1501,0)),"00")&amp;"-"&amp;TEXT(INDEX(答案!$B$2:$B$1501,MATCH(trans!B258,trans!$E$2:$E$1501,0)),"000")))</f>
        <v/>
      </c>
      <c r="E258" s="10" t="str">
        <f ca="1">IF(trans!B258="","",IF(ISNA(MATCH(trans!B258,trans!$B$1:$B257,0)),"",TEXT(INDEX($A$1:$A257,MATCH(trans!B258,trans!$B$1:$B257,0)),"00")&amp;"-"&amp;TEXT(INDEX($B$1:$B257,MATCH(trans!B258,trans!$B$1:$B257,0)),"000")))</f>
        <v/>
      </c>
      <c r="H258" s="8"/>
      <c r="I258" s="8"/>
      <c r="J258" s="8"/>
      <c r="K258" s="8"/>
      <c r="L258" s="8"/>
      <c r="M258" s="8"/>
      <c r="N258" s="8"/>
      <c r="O258" s="8"/>
    </row>
    <row r="259" spans="1:15" x14ac:dyDescent="0.55000000000000004">
      <c r="A259" s="10" t="str">
        <f ca="1">IF(trans!$B259="","",IF(B259=1,trans!A259,A258))</f>
        <v/>
      </c>
      <c r="B259" s="10" t="str">
        <f ca="1">IF(trans!$B259="","",IF(trans!A259="",B258+1,1))</f>
        <v/>
      </c>
      <c r="C259" s="10" t="str">
        <f ca="1">IF(trans!B259="","",IF(ISNA(MATCH(trans!B259,原簿!$E$2:$E$1501,0)),"×",INDEX(原簿!$I$2:$I$1501,MATCH(trans!B259,原簿!$E$2:$E$1501,0),1)))</f>
        <v/>
      </c>
      <c r="D259" s="10" t="str">
        <f ca="1">IF(trans!B259="","",IF(ISNA(MATCH(trans!B259,trans!$E$2:$E$1501,0)),"×",TEXT(INDEX(答案!$A$2:$A$1501,MATCH(trans!B259,trans!$E$2:$E$1501,0)),"00")&amp;"-"&amp;TEXT(INDEX(答案!$B$2:$B$1501,MATCH(trans!B259,trans!$E$2:$E$1501,0)),"000")))</f>
        <v/>
      </c>
      <c r="E259" s="10" t="str">
        <f ca="1">IF(trans!B259="","",IF(ISNA(MATCH(trans!B259,trans!$B$1:$B258,0)),"",TEXT(INDEX($A$1:$A258,MATCH(trans!B259,trans!$B$1:$B258,0)),"00")&amp;"-"&amp;TEXT(INDEX($B$1:$B258,MATCH(trans!B259,trans!$B$1:$B258,0)),"000")))</f>
        <v/>
      </c>
      <c r="H259" s="8"/>
      <c r="I259" s="8"/>
      <c r="J259" s="8"/>
      <c r="K259" s="8"/>
      <c r="L259" s="8"/>
      <c r="M259" s="8"/>
      <c r="N259" s="8"/>
      <c r="O259" s="8"/>
    </row>
    <row r="260" spans="1:15" x14ac:dyDescent="0.55000000000000004">
      <c r="A260" s="10" t="str">
        <f ca="1">IF(trans!$B260="","",IF(B260=1,trans!A260,A259))</f>
        <v/>
      </c>
      <c r="B260" s="10" t="str">
        <f ca="1">IF(trans!$B260="","",IF(trans!A260="",B259+1,1))</f>
        <v/>
      </c>
      <c r="C260" s="10" t="str">
        <f ca="1">IF(trans!B260="","",IF(ISNA(MATCH(trans!B260,原簿!$E$2:$E$1501,0)),"×",INDEX(原簿!$I$2:$I$1501,MATCH(trans!B260,原簿!$E$2:$E$1501,0),1)))</f>
        <v/>
      </c>
      <c r="D260" s="10" t="str">
        <f ca="1">IF(trans!B260="","",IF(ISNA(MATCH(trans!B260,trans!$E$2:$E$1501,0)),"×",TEXT(INDEX(答案!$A$2:$A$1501,MATCH(trans!B260,trans!$E$2:$E$1501,0)),"00")&amp;"-"&amp;TEXT(INDEX(答案!$B$2:$B$1501,MATCH(trans!B260,trans!$E$2:$E$1501,0)),"000")))</f>
        <v/>
      </c>
      <c r="E260" s="10" t="str">
        <f ca="1">IF(trans!B260="","",IF(ISNA(MATCH(trans!B260,trans!$B$1:$B259,0)),"",TEXT(INDEX($A$1:$A259,MATCH(trans!B260,trans!$B$1:$B259,0)),"00")&amp;"-"&amp;TEXT(INDEX($B$1:$B259,MATCH(trans!B260,trans!$B$1:$B259,0)),"000")))</f>
        <v/>
      </c>
      <c r="H260" s="8"/>
      <c r="I260" s="8"/>
      <c r="J260" s="8"/>
      <c r="K260" s="8"/>
      <c r="L260" s="8"/>
      <c r="M260" s="8"/>
      <c r="N260" s="8"/>
      <c r="O260" s="8"/>
    </row>
    <row r="261" spans="1:15" x14ac:dyDescent="0.55000000000000004">
      <c r="A261" s="10" t="str">
        <f ca="1">IF(trans!$B261="","",IF(B261=1,trans!A261,A260))</f>
        <v/>
      </c>
      <c r="B261" s="10" t="str">
        <f ca="1">IF(trans!$B261="","",IF(trans!A261="",B260+1,1))</f>
        <v/>
      </c>
      <c r="C261" s="10" t="str">
        <f ca="1">IF(trans!B261="","",IF(ISNA(MATCH(trans!B261,原簿!$E$2:$E$1501,0)),"×",INDEX(原簿!$I$2:$I$1501,MATCH(trans!B261,原簿!$E$2:$E$1501,0),1)))</f>
        <v/>
      </c>
      <c r="D261" s="10" t="str">
        <f ca="1">IF(trans!B261="","",IF(ISNA(MATCH(trans!B261,trans!$E$2:$E$1501,0)),"×",TEXT(INDEX(答案!$A$2:$A$1501,MATCH(trans!B261,trans!$E$2:$E$1501,0)),"00")&amp;"-"&amp;TEXT(INDEX(答案!$B$2:$B$1501,MATCH(trans!B261,trans!$E$2:$E$1501,0)),"000")))</f>
        <v/>
      </c>
      <c r="E261" s="10" t="str">
        <f ca="1">IF(trans!B261="","",IF(ISNA(MATCH(trans!B261,trans!$B$1:$B260,0)),"",TEXT(INDEX($A$1:$A260,MATCH(trans!B261,trans!$B$1:$B260,0)),"00")&amp;"-"&amp;TEXT(INDEX($B$1:$B260,MATCH(trans!B261,trans!$B$1:$B260,0)),"000")))</f>
        <v/>
      </c>
      <c r="H261" s="8"/>
      <c r="I261" s="8"/>
      <c r="J261" s="8"/>
      <c r="K261" s="8"/>
      <c r="L261" s="8"/>
      <c r="M261" s="8"/>
      <c r="N261" s="8"/>
      <c r="O261" s="8"/>
    </row>
    <row r="262" spans="1:15" x14ac:dyDescent="0.55000000000000004">
      <c r="A262" s="10" t="str">
        <f ca="1">IF(trans!$B262="","",IF(B262=1,trans!A262,A261))</f>
        <v/>
      </c>
      <c r="B262" s="10" t="str">
        <f ca="1">IF(trans!$B262="","",IF(trans!A262="",B261+1,1))</f>
        <v/>
      </c>
      <c r="C262" s="10" t="str">
        <f ca="1">IF(trans!B262="","",IF(ISNA(MATCH(trans!B262,原簿!$E$2:$E$1501,0)),"×",INDEX(原簿!$I$2:$I$1501,MATCH(trans!B262,原簿!$E$2:$E$1501,0),1)))</f>
        <v/>
      </c>
      <c r="D262" s="10" t="str">
        <f ca="1">IF(trans!B262="","",IF(ISNA(MATCH(trans!B262,trans!$E$2:$E$1501,0)),"×",TEXT(INDEX(答案!$A$2:$A$1501,MATCH(trans!B262,trans!$E$2:$E$1501,0)),"00")&amp;"-"&amp;TEXT(INDEX(答案!$B$2:$B$1501,MATCH(trans!B262,trans!$E$2:$E$1501,0)),"000")))</f>
        <v/>
      </c>
      <c r="E262" s="10" t="str">
        <f ca="1">IF(trans!B262="","",IF(ISNA(MATCH(trans!B262,trans!$B$1:$B261,0)),"",TEXT(INDEX($A$1:$A261,MATCH(trans!B262,trans!$B$1:$B261,0)),"00")&amp;"-"&amp;TEXT(INDEX($B$1:$B261,MATCH(trans!B262,trans!$B$1:$B261,0)),"000")))</f>
        <v/>
      </c>
      <c r="H262" s="8"/>
      <c r="I262" s="8"/>
      <c r="J262" s="8"/>
      <c r="K262" s="8"/>
      <c r="L262" s="8"/>
      <c r="M262" s="8"/>
      <c r="N262" s="8"/>
      <c r="O262" s="8"/>
    </row>
    <row r="263" spans="1:15" x14ac:dyDescent="0.55000000000000004">
      <c r="A263" s="10" t="str">
        <f ca="1">IF(trans!$B263="","",IF(B263=1,trans!A263,A262))</f>
        <v/>
      </c>
      <c r="B263" s="10" t="str">
        <f ca="1">IF(trans!$B263="","",IF(trans!A263="",B262+1,1))</f>
        <v/>
      </c>
      <c r="C263" s="10" t="str">
        <f ca="1">IF(trans!B263="","",IF(ISNA(MATCH(trans!B263,原簿!$E$2:$E$1501,0)),"×",INDEX(原簿!$I$2:$I$1501,MATCH(trans!B263,原簿!$E$2:$E$1501,0),1)))</f>
        <v/>
      </c>
      <c r="D263" s="10" t="str">
        <f ca="1">IF(trans!B263="","",IF(ISNA(MATCH(trans!B263,trans!$E$2:$E$1501,0)),"×",TEXT(INDEX(答案!$A$2:$A$1501,MATCH(trans!B263,trans!$E$2:$E$1501,0)),"00")&amp;"-"&amp;TEXT(INDEX(答案!$B$2:$B$1501,MATCH(trans!B263,trans!$E$2:$E$1501,0)),"000")))</f>
        <v/>
      </c>
      <c r="E263" s="10" t="str">
        <f ca="1">IF(trans!B263="","",IF(ISNA(MATCH(trans!B263,trans!$B$1:$B262,0)),"",TEXT(INDEX($A$1:$A262,MATCH(trans!B263,trans!$B$1:$B262,0)),"00")&amp;"-"&amp;TEXT(INDEX($B$1:$B262,MATCH(trans!B263,trans!$B$1:$B262,0)),"000")))</f>
        <v/>
      </c>
      <c r="H263" s="8"/>
      <c r="I263" s="8"/>
      <c r="J263" s="8"/>
      <c r="K263" s="8"/>
      <c r="L263" s="8"/>
      <c r="M263" s="8"/>
      <c r="N263" s="8"/>
      <c r="O263" s="8"/>
    </row>
    <row r="264" spans="1:15" x14ac:dyDescent="0.55000000000000004">
      <c r="A264" s="10" t="str">
        <f ca="1">IF(trans!$B264="","",IF(B264=1,trans!A264,A263))</f>
        <v/>
      </c>
      <c r="B264" s="10" t="str">
        <f ca="1">IF(trans!$B264="","",IF(trans!A264="",B263+1,1))</f>
        <v/>
      </c>
      <c r="C264" s="10" t="str">
        <f ca="1">IF(trans!B264="","",IF(ISNA(MATCH(trans!B264,原簿!$E$2:$E$1501,0)),"×",INDEX(原簿!$I$2:$I$1501,MATCH(trans!B264,原簿!$E$2:$E$1501,0),1)))</f>
        <v/>
      </c>
      <c r="D264" s="10" t="str">
        <f ca="1">IF(trans!B264="","",IF(ISNA(MATCH(trans!B264,trans!$E$2:$E$1501,0)),"×",TEXT(INDEX(答案!$A$2:$A$1501,MATCH(trans!B264,trans!$E$2:$E$1501,0)),"00")&amp;"-"&amp;TEXT(INDEX(答案!$B$2:$B$1501,MATCH(trans!B264,trans!$E$2:$E$1501,0)),"000")))</f>
        <v/>
      </c>
      <c r="E264" s="10" t="str">
        <f ca="1">IF(trans!B264="","",IF(ISNA(MATCH(trans!B264,trans!$B$1:$B263,0)),"",TEXT(INDEX($A$1:$A263,MATCH(trans!B264,trans!$B$1:$B263,0)),"00")&amp;"-"&amp;TEXT(INDEX($B$1:$B263,MATCH(trans!B264,trans!$B$1:$B263,0)),"000")))</f>
        <v/>
      </c>
      <c r="H264" s="8"/>
      <c r="I264" s="8"/>
      <c r="J264" s="8"/>
      <c r="K264" s="8"/>
      <c r="L264" s="8"/>
      <c r="M264" s="8"/>
      <c r="N264" s="8"/>
      <c r="O264" s="8"/>
    </row>
    <row r="265" spans="1:15" x14ac:dyDescent="0.55000000000000004">
      <c r="A265" s="10" t="str">
        <f ca="1">IF(trans!$B265="","",IF(B265=1,trans!A265,A264))</f>
        <v/>
      </c>
      <c r="B265" s="10" t="str">
        <f ca="1">IF(trans!$B265="","",IF(trans!A265="",B264+1,1))</f>
        <v/>
      </c>
      <c r="C265" s="10" t="str">
        <f ca="1">IF(trans!B265="","",IF(ISNA(MATCH(trans!B265,原簿!$E$2:$E$1501,0)),"×",INDEX(原簿!$I$2:$I$1501,MATCH(trans!B265,原簿!$E$2:$E$1501,0),1)))</f>
        <v/>
      </c>
      <c r="D265" s="10" t="str">
        <f ca="1">IF(trans!B265="","",IF(ISNA(MATCH(trans!B265,trans!$E$2:$E$1501,0)),"×",TEXT(INDEX(答案!$A$2:$A$1501,MATCH(trans!B265,trans!$E$2:$E$1501,0)),"00")&amp;"-"&amp;TEXT(INDEX(答案!$B$2:$B$1501,MATCH(trans!B265,trans!$E$2:$E$1501,0)),"000")))</f>
        <v/>
      </c>
      <c r="E265" s="10" t="str">
        <f ca="1">IF(trans!B265="","",IF(ISNA(MATCH(trans!B265,trans!$B$1:$B264,0)),"",TEXT(INDEX($A$1:$A264,MATCH(trans!B265,trans!$B$1:$B264,0)),"00")&amp;"-"&amp;TEXT(INDEX($B$1:$B264,MATCH(trans!B265,trans!$B$1:$B264,0)),"000")))</f>
        <v/>
      </c>
      <c r="H265" s="8"/>
      <c r="I265" s="8"/>
      <c r="J265" s="8"/>
      <c r="K265" s="8"/>
      <c r="L265" s="8"/>
      <c r="M265" s="8"/>
      <c r="N265" s="8"/>
      <c r="O265" s="8"/>
    </row>
    <row r="266" spans="1:15" x14ac:dyDescent="0.55000000000000004">
      <c r="A266" s="10" t="str">
        <f ca="1">IF(trans!$B266="","",IF(B266=1,trans!A266,A265))</f>
        <v/>
      </c>
      <c r="B266" s="10" t="str">
        <f ca="1">IF(trans!$B266="","",IF(trans!A266="",B265+1,1))</f>
        <v/>
      </c>
      <c r="C266" s="10" t="str">
        <f ca="1">IF(trans!B266="","",IF(ISNA(MATCH(trans!B266,原簿!$E$2:$E$1501,0)),"×",INDEX(原簿!$I$2:$I$1501,MATCH(trans!B266,原簿!$E$2:$E$1501,0),1)))</f>
        <v/>
      </c>
      <c r="D266" s="10" t="str">
        <f ca="1">IF(trans!B266="","",IF(ISNA(MATCH(trans!B266,trans!$E$2:$E$1501,0)),"×",TEXT(INDEX(答案!$A$2:$A$1501,MATCH(trans!B266,trans!$E$2:$E$1501,0)),"00")&amp;"-"&amp;TEXT(INDEX(答案!$B$2:$B$1501,MATCH(trans!B266,trans!$E$2:$E$1501,0)),"000")))</f>
        <v/>
      </c>
      <c r="E266" s="10" t="str">
        <f ca="1">IF(trans!B266="","",IF(ISNA(MATCH(trans!B266,trans!$B$1:$B265,0)),"",TEXT(INDEX($A$1:$A265,MATCH(trans!B266,trans!$B$1:$B265,0)),"00")&amp;"-"&amp;TEXT(INDEX($B$1:$B265,MATCH(trans!B266,trans!$B$1:$B265,0)),"000")))</f>
        <v/>
      </c>
      <c r="H266" s="8"/>
      <c r="I266" s="8"/>
      <c r="J266" s="8"/>
      <c r="K266" s="8"/>
      <c r="L266" s="8"/>
      <c r="M266" s="8"/>
      <c r="N266" s="8"/>
      <c r="O266" s="8"/>
    </row>
    <row r="267" spans="1:15" x14ac:dyDescent="0.55000000000000004">
      <c r="A267" s="10" t="str">
        <f ca="1">IF(trans!$B267="","",IF(B267=1,trans!A267,A266))</f>
        <v/>
      </c>
      <c r="B267" s="10" t="str">
        <f ca="1">IF(trans!$B267="","",IF(trans!A267="",B266+1,1))</f>
        <v/>
      </c>
      <c r="C267" s="10" t="str">
        <f ca="1">IF(trans!B267="","",IF(ISNA(MATCH(trans!B267,原簿!$E$2:$E$1501,0)),"×",INDEX(原簿!$I$2:$I$1501,MATCH(trans!B267,原簿!$E$2:$E$1501,0),1)))</f>
        <v/>
      </c>
      <c r="D267" s="10" t="str">
        <f ca="1">IF(trans!B267="","",IF(ISNA(MATCH(trans!B267,trans!$E$2:$E$1501,0)),"×",TEXT(INDEX(答案!$A$2:$A$1501,MATCH(trans!B267,trans!$E$2:$E$1501,0)),"00")&amp;"-"&amp;TEXT(INDEX(答案!$B$2:$B$1501,MATCH(trans!B267,trans!$E$2:$E$1501,0)),"000")))</f>
        <v/>
      </c>
      <c r="E267" s="10" t="str">
        <f ca="1">IF(trans!B267="","",IF(ISNA(MATCH(trans!B267,trans!$B$1:$B266,0)),"",TEXT(INDEX($A$1:$A266,MATCH(trans!B267,trans!$B$1:$B266,0)),"00")&amp;"-"&amp;TEXT(INDEX($B$1:$B266,MATCH(trans!B267,trans!$B$1:$B266,0)),"000")))</f>
        <v/>
      </c>
      <c r="H267" s="8"/>
      <c r="I267" s="8"/>
      <c r="J267" s="8"/>
      <c r="K267" s="8"/>
      <c r="L267" s="8"/>
      <c r="M267" s="8"/>
      <c r="N267" s="8"/>
      <c r="O267" s="8"/>
    </row>
    <row r="268" spans="1:15" x14ac:dyDescent="0.55000000000000004">
      <c r="A268" s="10" t="str">
        <f ca="1">IF(trans!$B268="","",IF(B268=1,trans!A268,A267))</f>
        <v/>
      </c>
      <c r="B268" s="10" t="str">
        <f ca="1">IF(trans!$B268="","",IF(trans!A268="",B267+1,1))</f>
        <v/>
      </c>
      <c r="C268" s="10" t="str">
        <f ca="1">IF(trans!B268="","",IF(ISNA(MATCH(trans!B268,原簿!$E$2:$E$1501,0)),"×",INDEX(原簿!$I$2:$I$1501,MATCH(trans!B268,原簿!$E$2:$E$1501,0),1)))</f>
        <v/>
      </c>
      <c r="D268" s="10" t="str">
        <f ca="1">IF(trans!B268="","",IF(ISNA(MATCH(trans!B268,trans!$E$2:$E$1501,0)),"×",TEXT(INDEX(答案!$A$2:$A$1501,MATCH(trans!B268,trans!$E$2:$E$1501,0)),"00")&amp;"-"&amp;TEXT(INDEX(答案!$B$2:$B$1501,MATCH(trans!B268,trans!$E$2:$E$1501,0)),"000")))</f>
        <v/>
      </c>
      <c r="E268" s="10" t="str">
        <f ca="1">IF(trans!B268="","",IF(ISNA(MATCH(trans!B268,trans!$B$1:$B267,0)),"",TEXT(INDEX($A$1:$A267,MATCH(trans!B268,trans!$B$1:$B267,0)),"00")&amp;"-"&amp;TEXT(INDEX($B$1:$B267,MATCH(trans!B268,trans!$B$1:$B267,0)),"000")))</f>
        <v/>
      </c>
      <c r="H268" s="8"/>
      <c r="I268" s="8"/>
      <c r="J268" s="8"/>
      <c r="K268" s="8"/>
      <c r="L268" s="8"/>
      <c r="M268" s="8"/>
      <c r="N268" s="8"/>
      <c r="O268" s="8"/>
    </row>
    <row r="269" spans="1:15" x14ac:dyDescent="0.55000000000000004">
      <c r="A269" s="10" t="str">
        <f ca="1">IF(trans!$B269="","",IF(B269=1,trans!A269,A268))</f>
        <v/>
      </c>
      <c r="B269" s="10" t="str">
        <f ca="1">IF(trans!$B269="","",IF(trans!A269="",B268+1,1))</f>
        <v/>
      </c>
      <c r="C269" s="10" t="str">
        <f ca="1">IF(trans!B269="","",IF(ISNA(MATCH(trans!B269,原簿!$E$2:$E$1501,0)),"×",INDEX(原簿!$I$2:$I$1501,MATCH(trans!B269,原簿!$E$2:$E$1501,0),1)))</f>
        <v/>
      </c>
      <c r="D269" s="10" t="str">
        <f ca="1">IF(trans!B269="","",IF(ISNA(MATCH(trans!B269,trans!$E$2:$E$1501,0)),"×",TEXT(INDEX(答案!$A$2:$A$1501,MATCH(trans!B269,trans!$E$2:$E$1501,0)),"00")&amp;"-"&amp;TEXT(INDEX(答案!$B$2:$B$1501,MATCH(trans!B269,trans!$E$2:$E$1501,0)),"000")))</f>
        <v/>
      </c>
      <c r="E269" s="10" t="str">
        <f ca="1">IF(trans!B269="","",IF(ISNA(MATCH(trans!B269,trans!$B$1:$B268,0)),"",TEXT(INDEX($A$1:$A268,MATCH(trans!B269,trans!$B$1:$B268,0)),"00")&amp;"-"&amp;TEXT(INDEX($B$1:$B268,MATCH(trans!B269,trans!$B$1:$B268,0)),"000")))</f>
        <v/>
      </c>
      <c r="H269" s="8"/>
      <c r="I269" s="8"/>
      <c r="J269" s="8"/>
      <c r="K269" s="8"/>
      <c r="L269" s="8"/>
      <c r="M269" s="8"/>
      <c r="N269" s="8"/>
      <c r="O269" s="8"/>
    </row>
    <row r="270" spans="1:15" x14ac:dyDescent="0.55000000000000004">
      <c r="A270" s="10" t="str">
        <f ca="1">IF(trans!$B270="","",IF(B270=1,trans!A270,A269))</f>
        <v/>
      </c>
      <c r="B270" s="10" t="str">
        <f ca="1">IF(trans!$B270="","",IF(trans!A270="",B269+1,1))</f>
        <v/>
      </c>
      <c r="C270" s="10" t="str">
        <f ca="1">IF(trans!B270="","",IF(ISNA(MATCH(trans!B270,原簿!$E$2:$E$1501,0)),"×",INDEX(原簿!$I$2:$I$1501,MATCH(trans!B270,原簿!$E$2:$E$1501,0),1)))</f>
        <v/>
      </c>
      <c r="D270" s="10" t="str">
        <f ca="1">IF(trans!B270="","",IF(ISNA(MATCH(trans!B270,trans!$E$2:$E$1501,0)),"×",TEXT(INDEX(答案!$A$2:$A$1501,MATCH(trans!B270,trans!$E$2:$E$1501,0)),"00")&amp;"-"&amp;TEXT(INDEX(答案!$B$2:$B$1501,MATCH(trans!B270,trans!$E$2:$E$1501,0)),"000")))</f>
        <v/>
      </c>
      <c r="E270" s="10" t="str">
        <f ca="1">IF(trans!B270="","",IF(ISNA(MATCH(trans!B270,trans!$B$1:$B269,0)),"",TEXT(INDEX($A$1:$A269,MATCH(trans!B270,trans!$B$1:$B269,0)),"00")&amp;"-"&amp;TEXT(INDEX($B$1:$B269,MATCH(trans!B270,trans!$B$1:$B269,0)),"000")))</f>
        <v/>
      </c>
      <c r="H270" s="8"/>
      <c r="I270" s="8"/>
      <c r="J270" s="8"/>
      <c r="K270" s="8"/>
      <c r="L270" s="8"/>
      <c r="M270" s="8"/>
      <c r="N270" s="8"/>
      <c r="O270" s="8"/>
    </row>
    <row r="271" spans="1:15" x14ac:dyDescent="0.55000000000000004">
      <c r="A271" s="10" t="str">
        <f ca="1">IF(trans!$B271="","",IF(B271=1,trans!A271,A270))</f>
        <v/>
      </c>
      <c r="B271" s="10" t="str">
        <f ca="1">IF(trans!$B271="","",IF(trans!A271="",B270+1,1))</f>
        <v/>
      </c>
      <c r="C271" s="10" t="str">
        <f ca="1">IF(trans!B271="","",IF(ISNA(MATCH(trans!B271,原簿!$E$2:$E$1501,0)),"×",INDEX(原簿!$I$2:$I$1501,MATCH(trans!B271,原簿!$E$2:$E$1501,0),1)))</f>
        <v/>
      </c>
      <c r="D271" s="10" t="str">
        <f ca="1">IF(trans!B271="","",IF(ISNA(MATCH(trans!B271,trans!$E$2:$E$1501,0)),"×",TEXT(INDEX(答案!$A$2:$A$1501,MATCH(trans!B271,trans!$E$2:$E$1501,0)),"00")&amp;"-"&amp;TEXT(INDEX(答案!$B$2:$B$1501,MATCH(trans!B271,trans!$E$2:$E$1501,0)),"000")))</f>
        <v/>
      </c>
      <c r="E271" s="10" t="str">
        <f ca="1">IF(trans!B271="","",IF(ISNA(MATCH(trans!B271,trans!$B$1:$B270,0)),"",TEXT(INDEX($A$1:$A270,MATCH(trans!B271,trans!$B$1:$B270,0)),"00")&amp;"-"&amp;TEXT(INDEX($B$1:$B270,MATCH(trans!B271,trans!$B$1:$B270,0)),"000")))</f>
        <v/>
      </c>
      <c r="H271" s="8"/>
      <c r="I271" s="8"/>
      <c r="J271" s="8"/>
      <c r="K271" s="8"/>
      <c r="L271" s="8"/>
      <c r="M271" s="8"/>
      <c r="N271" s="8"/>
      <c r="O271" s="8"/>
    </row>
    <row r="272" spans="1:15" x14ac:dyDescent="0.55000000000000004">
      <c r="A272" s="10" t="str">
        <f ca="1">IF(trans!$B272="","",IF(B272=1,trans!A272,A271))</f>
        <v/>
      </c>
      <c r="B272" s="10" t="str">
        <f ca="1">IF(trans!$B272="","",IF(trans!A272="",B271+1,1))</f>
        <v/>
      </c>
      <c r="C272" s="10" t="str">
        <f ca="1">IF(trans!B272="","",IF(ISNA(MATCH(trans!B272,原簿!$E$2:$E$1501,0)),"×",INDEX(原簿!$I$2:$I$1501,MATCH(trans!B272,原簿!$E$2:$E$1501,0),1)))</f>
        <v/>
      </c>
      <c r="D272" s="10" t="str">
        <f ca="1">IF(trans!B272="","",IF(ISNA(MATCH(trans!B272,trans!$E$2:$E$1501,0)),"×",TEXT(INDEX(答案!$A$2:$A$1501,MATCH(trans!B272,trans!$E$2:$E$1501,0)),"00")&amp;"-"&amp;TEXT(INDEX(答案!$B$2:$B$1501,MATCH(trans!B272,trans!$E$2:$E$1501,0)),"000")))</f>
        <v/>
      </c>
      <c r="E272" s="10" t="str">
        <f ca="1">IF(trans!B272="","",IF(ISNA(MATCH(trans!B272,trans!$B$1:$B271,0)),"",TEXT(INDEX($A$1:$A271,MATCH(trans!B272,trans!$B$1:$B271,0)),"00")&amp;"-"&amp;TEXT(INDEX($B$1:$B271,MATCH(trans!B272,trans!$B$1:$B271,0)),"000")))</f>
        <v/>
      </c>
      <c r="H272" s="8"/>
      <c r="I272" s="8"/>
      <c r="J272" s="8"/>
      <c r="K272" s="8"/>
      <c r="L272" s="8"/>
      <c r="M272" s="8"/>
      <c r="N272" s="8"/>
      <c r="O272" s="8"/>
    </row>
    <row r="273" spans="1:15" x14ac:dyDescent="0.55000000000000004">
      <c r="A273" s="10" t="str">
        <f ca="1">IF(trans!$B273="","",IF(B273=1,trans!A273,A272))</f>
        <v/>
      </c>
      <c r="B273" s="10" t="str">
        <f ca="1">IF(trans!$B273="","",IF(trans!A273="",B272+1,1))</f>
        <v/>
      </c>
      <c r="C273" s="10" t="str">
        <f ca="1">IF(trans!B273="","",IF(ISNA(MATCH(trans!B273,原簿!$E$2:$E$1501,0)),"×",INDEX(原簿!$I$2:$I$1501,MATCH(trans!B273,原簿!$E$2:$E$1501,0),1)))</f>
        <v/>
      </c>
      <c r="D273" s="10" t="str">
        <f ca="1">IF(trans!B273="","",IF(ISNA(MATCH(trans!B273,trans!$E$2:$E$1501,0)),"×",TEXT(INDEX(答案!$A$2:$A$1501,MATCH(trans!B273,trans!$E$2:$E$1501,0)),"00")&amp;"-"&amp;TEXT(INDEX(答案!$B$2:$B$1501,MATCH(trans!B273,trans!$E$2:$E$1501,0)),"000")))</f>
        <v/>
      </c>
      <c r="E273" s="10" t="str">
        <f ca="1">IF(trans!B273="","",IF(ISNA(MATCH(trans!B273,trans!$B$1:$B272,0)),"",TEXT(INDEX($A$1:$A272,MATCH(trans!B273,trans!$B$1:$B272,0)),"00")&amp;"-"&amp;TEXT(INDEX($B$1:$B272,MATCH(trans!B273,trans!$B$1:$B272,0)),"000")))</f>
        <v/>
      </c>
      <c r="H273" s="8"/>
      <c r="I273" s="8"/>
      <c r="J273" s="8"/>
      <c r="K273" s="8"/>
      <c r="L273" s="8"/>
      <c r="M273" s="8"/>
      <c r="N273" s="8"/>
      <c r="O273" s="8"/>
    </row>
    <row r="274" spans="1:15" x14ac:dyDescent="0.55000000000000004">
      <c r="A274" s="10" t="str">
        <f ca="1">IF(trans!$B274="","",IF(B274=1,trans!A274,A273))</f>
        <v/>
      </c>
      <c r="B274" s="10" t="str">
        <f ca="1">IF(trans!$B274="","",IF(trans!A274="",B273+1,1))</f>
        <v/>
      </c>
      <c r="C274" s="10" t="str">
        <f ca="1">IF(trans!B274="","",IF(ISNA(MATCH(trans!B274,原簿!$E$2:$E$1501,0)),"×",INDEX(原簿!$I$2:$I$1501,MATCH(trans!B274,原簿!$E$2:$E$1501,0),1)))</f>
        <v/>
      </c>
      <c r="D274" s="10" t="str">
        <f ca="1">IF(trans!B274="","",IF(ISNA(MATCH(trans!B274,trans!$E$2:$E$1501,0)),"×",TEXT(INDEX(答案!$A$2:$A$1501,MATCH(trans!B274,trans!$E$2:$E$1501,0)),"00")&amp;"-"&amp;TEXT(INDEX(答案!$B$2:$B$1501,MATCH(trans!B274,trans!$E$2:$E$1501,0)),"000")))</f>
        <v/>
      </c>
      <c r="E274" s="10" t="str">
        <f ca="1">IF(trans!B274="","",IF(ISNA(MATCH(trans!B274,trans!$B$1:$B273,0)),"",TEXT(INDEX($A$1:$A273,MATCH(trans!B274,trans!$B$1:$B273,0)),"00")&amp;"-"&amp;TEXT(INDEX($B$1:$B273,MATCH(trans!B274,trans!$B$1:$B273,0)),"000")))</f>
        <v/>
      </c>
      <c r="H274" s="8"/>
      <c r="I274" s="8"/>
      <c r="J274" s="8"/>
      <c r="K274" s="8"/>
      <c r="L274" s="8"/>
      <c r="M274" s="8"/>
      <c r="N274" s="8"/>
      <c r="O274" s="8"/>
    </row>
    <row r="275" spans="1:15" x14ac:dyDescent="0.55000000000000004">
      <c r="A275" s="10" t="str">
        <f ca="1">IF(trans!$B275="","",IF(B275=1,trans!A275,A274))</f>
        <v/>
      </c>
      <c r="B275" s="10" t="str">
        <f ca="1">IF(trans!$B275="","",IF(trans!A275="",B274+1,1))</f>
        <v/>
      </c>
      <c r="C275" s="10" t="str">
        <f ca="1">IF(trans!B275="","",IF(ISNA(MATCH(trans!B275,原簿!$E$2:$E$1501,0)),"×",INDEX(原簿!$I$2:$I$1501,MATCH(trans!B275,原簿!$E$2:$E$1501,0),1)))</f>
        <v/>
      </c>
      <c r="D275" s="10" t="str">
        <f ca="1">IF(trans!B275="","",IF(ISNA(MATCH(trans!B275,trans!$E$2:$E$1501,0)),"×",TEXT(INDEX(答案!$A$2:$A$1501,MATCH(trans!B275,trans!$E$2:$E$1501,0)),"00")&amp;"-"&amp;TEXT(INDEX(答案!$B$2:$B$1501,MATCH(trans!B275,trans!$E$2:$E$1501,0)),"000")))</f>
        <v/>
      </c>
      <c r="E275" s="10" t="str">
        <f ca="1">IF(trans!B275="","",IF(ISNA(MATCH(trans!B275,trans!$B$1:$B274,0)),"",TEXT(INDEX($A$1:$A274,MATCH(trans!B275,trans!$B$1:$B274,0)),"00")&amp;"-"&amp;TEXT(INDEX($B$1:$B274,MATCH(trans!B275,trans!$B$1:$B274,0)),"000")))</f>
        <v/>
      </c>
      <c r="H275" s="8"/>
      <c r="I275" s="8"/>
      <c r="J275" s="8"/>
      <c r="K275" s="8"/>
      <c r="L275" s="8"/>
      <c r="M275" s="8"/>
      <c r="N275" s="8"/>
      <c r="O275" s="8"/>
    </row>
    <row r="276" spans="1:15" x14ac:dyDescent="0.55000000000000004">
      <c r="A276" s="10" t="str">
        <f ca="1">IF(trans!$B276="","",IF(B276=1,trans!A276,A275))</f>
        <v/>
      </c>
      <c r="B276" s="10" t="str">
        <f ca="1">IF(trans!$B276="","",IF(trans!A276="",B275+1,1))</f>
        <v/>
      </c>
      <c r="C276" s="10" t="str">
        <f ca="1">IF(trans!B276="","",IF(ISNA(MATCH(trans!B276,原簿!$E$2:$E$1501,0)),"×",INDEX(原簿!$I$2:$I$1501,MATCH(trans!B276,原簿!$E$2:$E$1501,0),1)))</f>
        <v/>
      </c>
      <c r="D276" s="10" t="str">
        <f ca="1">IF(trans!B276="","",IF(ISNA(MATCH(trans!B276,trans!$E$2:$E$1501,0)),"×",TEXT(INDEX(答案!$A$2:$A$1501,MATCH(trans!B276,trans!$E$2:$E$1501,0)),"00")&amp;"-"&amp;TEXT(INDEX(答案!$B$2:$B$1501,MATCH(trans!B276,trans!$E$2:$E$1501,0)),"000")))</f>
        <v/>
      </c>
      <c r="E276" s="10" t="str">
        <f ca="1">IF(trans!B276="","",IF(ISNA(MATCH(trans!B276,trans!$B$1:$B275,0)),"",TEXT(INDEX($A$1:$A275,MATCH(trans!B276,trans!$B$1:$B275,0)),"00")&amp;"-"&amp;TEXT(INDEX($B$1:$B275,MATCH(trans!B276,trans!$B$1:$B275,0)),"000")))</f>
        <v/>
      </c>
      <c r="H276" s="8"/>
      <c r="I276" s="8"/>
      <c r="J276" s="8"/>
      <c r="K276" s="8"/>
      <c r="L276" s="8"/>
      <c r="M276" s="8"/>
      <c r="N276" s="8"/>
      <c r="O276" s="8"/>
    </row>
    <row r="277" spans="1:15" x14ac:dyDescent="0.55000000000000004">
      <c r="A277" s="10" t="str">
        <f ca="1">IF(trans!$B277="","",IF(B277=1,trans!A277,A276))</f>
        <v/>
      </c>
      <c r="B277" s="10" t="str">
        <f ca="1">IF(trans!$B277="","",IF(trans!A277="",B276+1,1))</f>
        <v/>
      </c>
      <c r="C277" s="10" t="str">
        <f ca="1">IF(trans!B277="","",IF(ISNA(MATCH(trans!B277,原簿!$E$2:$E$1501,0)),"×",INDEX(原簿!$I$2:$I$1501,MATCH(trans!B277,原簿!$E$2:$E$1501,0),1)))</f>
        <v/>
      </c>
      <c r="D277" s="10" t="str">
        <f ca="1">IF(trans!B277="","",IF(ISNA(MATCH(trans!B277,trans!$E$2:$E$1501,0)),"×",TEXT(INDEX(答案!$A$2:$A$1501,MATCH(trans!B277,trans!$E$2:$E$1501,0)),"00")&amp;"-"&amp;TEXT(INDEX(答案!$B$2:$B$1501,MATCH(trans!B277,trans!$E$2:$E$1501,0)),"000")))</f>
        <v/>
      </c>
      <c r="E277" s="10" t="str">
        <f ca="1">IF(trans!B277="","",IF(ISNA(MATCH(trans!B277,trans!$B$1:$B276,0)),"",TEXT(INDEX($A$1:$A276,MATCH(trans!B277,trans!$B$1:$B276,0)),"00")&amp;"-"&amp;TEXT(INDEX($B$1:$B276,MATCH(trans!B277,trans!$B$1:$B276,0)),"000")))</f>
        <v/>
      </c>
      <c r="H277" s="8"/>
      <c r="I277" s="8"/>
      <c r="J277" s="8"/>
      <c r="K277" s="8"/>
      <c r="L277" s="8"/>
      <c r="M277" s="8"/>
      <c r="N277" s="8"/>
      <c r="O277" s="8"/>
    </row>
    <row r="278" spans="1:15" x14ac:dyDescent="0.55000000000000004">
      <c r="A278" s="10" t="str">
        <f ca="1">IF(trans!$B278="","",IF(B278=1,trans!A278,A277))</f>
        <v/>
      </c>
      <c r="B278" s="10" t="str">
        <f ca="1">IF(trans!$B278="","",IF(trans!A278="",B277+1,1))</f>
        <v/>
      </c>
      <c r="C278" s="10" t="str">
        <f ca="1">IF(trans!B278="","",IF(ISNA(MATCH(trans!B278,原簿!$E$2:$E$1501,0)),"×",INDEX(原簿!$I$2:$I$1501,MATCH(trans!B278,原簿!$E$2:$E$1501,0),1)))</f>
        <v/>
      </c>
      <c r="D278" s="10" t="str">
        <f ca="1">IF(trans!B278="","",IF(ISNA(MATCH(trans!B278,trans!$E$2:$E$1501,0)),"×",TEXT(INDEX(答案!$A$2:$A$1501,MATCH(trans!B278,trans!$E$2:$E$1501,0)),"00")&amp;"-"&amp;TEXT(INDEX(答案!$B$2:$B$1501,MATCH(trans!B278,trans!$E$2:$E$1501,0)),"000")))</f>
        <v/>
      </c>
      <c r="E278" s="10" t="str">
        <f ca="1">IF(trans!B278="","",IF(ISNA(MATCH(trans!B278,trans!$B$1:$B277,0)),"",TEXT(INDEX($A$1:$A277,MATCH(trans!B278,trans!$B$1:$B277,0)),"00")&amp;"-"&amp;TEXT(INDEX($B$1:$B277,MATCH(trans!B278,trans!$B$1:$B277,0)),"000")))</f>
        <v/>
      </c>
      <c r="H278" s="8"/>
      <c r="I278" s="8"/>
      <c r="J278" s="8"/>
      <c r="K278" s="8"/>
      <c r="L278" s="8"/>
      <c r="M278" s="8"/>
      <c r="N278" s="8"/>
      <c r="O278" s="8"/>
    </row>
    <row r="279" spans="1:15" x14ac:dyDescent="0.55000000000000004">
      <c r="A279" s="10" t="str">
        <f ca="1">IF(trans!$B279="","",IF(B279=1,trans!A279,A278))</f>
        <v/>
      </c>
      <c r="B279" s="10" t="str">
        <f ca="1">IF(trans!$B279="","",IF(trans!A279="",B278+1,1))</f>
        <v/>
      </c>
      <c r="C279" s="10" t="str">
        <f ca="1">IF(trans!B279="","",IF(ISNA(MATCH(trans!B279,原簿!$E$2:$E$1501,0)),"×",INDEX(原簿!$I$2:$I$1501,MATCH(trans!B279,原簿!$E$2:$E$1501,0),1)))</f>
        <v/>
      </c>
      <c r="D279" s="10" t="str">
        <f ca="1">IF(trans!B279="","",IF(ISNA(MATCH(trans!B279,trans!$E$2:$E$1501,0)),"×",TEXT(INDEX(答案!$A$2:$A$1501,MATCH(trans!B279,trans!$E$2:$E$1501,0)),"00")&amp;"-"&amp;TEXT(INDEX(答案!$B$2:$B$1501,MATCH(trans!B279,trans!$E$2:$E$1501,0)),"000")))</f>
        <v/>
      </c>
      <c r="E279" s="10" t="str">
        <f ca="1">IF(trans!B279="","",IF(ISNA(MATCH(trans!B279,trans!$B$1:$B278,0)),"",TEXT(INDEX($A$1:$A278,MATCH(trans!B279,trans!$B$1:$B278,0)),"00")&amp;"-"&amp;TEXT(INDEX($B$1:$B278,MATCH(trans!B279,trans!$B$1:$B278,0)),"000")))</f>
        <v/>
      </c>
      <c r="H279" s="8"/>
      <c r="I279" s="8"/>
      <c r="J279" s="8"/>
      <c r="K279" s="8"/>
      <c r="L279" s="8"/>
      <c r="M279" s="8"/>
      <c r="N279" s="8"/>
      <c r="O279" s="8"/>
    </row>
    <row r="280" spans="1:15" x14ac:dyDescent="0.55000000000000004">
      <c r="A280" s="10" t="str">
        <f ca="1">IF(trans!$B280="","",IF(B280=1,trans!A280,A279))</f>
        <v/>
      </c>
      <c r="B280" s="10" t="str">
        <f ca="1">IF(trans!$B280="","",IF(trans!A280="",B279+1,1))</f>
        <v/>
      </c>
      <c r="C280" s="10" t="str">
        <f ca="1">IF(trans!B280="","",IF(ISNA(MATCH(trans!B280,原簿!$E$2:$E$1501,0)),"×",INDEX(原簿!$I$2:$I$1501,MATCH(trans!B280,原簿!$E$2:$E$1501,0),1)))</f>
        <v/>
      </c>
      <c r="D280" s="10" t="str">
        <f ca="1">IF(trans!B280="","",IF(ISNA(MATCH(trans!B280,trans!$E$2:$E$1501,0)),"×",TEXT(INDEX(答案!$A$2:$A$1501,MATCH(trans!B280,trans!$E$2:$E$1501,0)),"00")&amp;"-"&amp;TEXT(INDEX(答案!$B$2:$B$1501,MATCH(trans!B280,trans!$E$2:$E$1501,0)),"000")))</f>
        <v/>
      </c>
      <c r="E280" s="10" t="str">
        <f ca="1">IF(trans!B280="","",IF(ISNA(MATCH(trans!B280,trans!$B$1:$B279,0)),"",TEXT(INDEX($A$1:$A279,MATCH(trans!B280,trans!$B$1:$B279,0)),"00")&amp;"-"&amp;TEXT(INDEX($B$1:$B279,MATCH(trans!B280,trans!$B$1:$B279,0)),"000")))</f>
        <v/>
      </c>
      <c r="H280" s="8"/>
      <c r="I280" s="8"/>
      <c r="J280" s="8"/>
      <c r="K280" s="8"/>
      <c r="L280" s="8"/>
      <c r="M280" s="8"/>
      <c r="N280" s="8"/>
      <c r="O280" s="8"/>
    </row>
    <row r="281" spans="1:15" x14ac:dyDescent="0.55000000000000004">
      <c r="A281" s="10" t="str">
        <f ca="1">IF(trans!$B281="","",IF(B281=1,trans!A281,A280))</f>
        <v/>
      </c>
      <c r="B281" s="10" t="str">
        <f ca="1">IF(trans!$B281="","",IF(trans!A281="",B280+1,1))</f>
        <v/>
      </c>
      <c r="C281" s="10" t="str">
        <f ca="1">IF(trans!B281="","",IF(ISNA(MATCH(trans!B281,原簿!$E$2:$E$1501,0)),"×",INDEX(原簿!$I$2:$I$1501,MATCH(trans!B281,原簿!$E$2:$E$1501,0),1)))</f>
        <v/>
      </c>
      <c r="D281" s="10" t="str">
        <f ca="1">IF(trans!B281="","",IF(ISNA(MATCH(trans!B281,trans!$E$2:$E$1501,0)),"×",TEXT(INDEX(答案!$A$2:$A$1501,MATCH(trans!B281,trans!$E$2:$E$1501,0)),"00")&amp;"-"&amp;TEXT(INDEX(答案!$B$2:$B$1501,MATCH(trans!B281,trans!$E$2:$E$1501,0)),"000")))</f>
        <v/>
      </c>
      <c r="E281" s="10" t="str">
        <f ca="1">IF(trans!B281="","",IF(ISNA(MATCH(trans!B281,trans!$B$1:$B280,0)),"",TEXT(INDEX($A$1:$A280,MATCH(trans!B281,trans!$B$1:$B280,0)),"00")&amp;"-"&amp;TEXT(INDEX($B$1:$B280,MATCH(trans!B281,trans!$B$1:$B280,0)),"000")))</f>
        <v/>
      </c>
      <c r="H281" s="8"/>
      <c r="I281" s="8"/>
      <c r="J281" s="8"/>
      <c r="K281" s="8"/>
      <c r="L281" s="8"/>
      <c r="M281" s="8"/>
      <c r="N281" s="8"/>
      <c r="O281" s="8"/>
    </row>
    <row r="282" spans="1:15" x14ac:dyDescent="0.55000000000000004">
      <c r="A282" s="10" t="str">
        <f ca="1">IF(trans!$B282="","",IF(B282=1,trans!A282,A281))</f>
        <v/>
      </c>
      <c r="B282" s="10" t="str">
        <f ca="1">IF(trans!$B282="","",IF(trans!A282="",B281+1,1))</f>
        <v/>
      </c>
      <c r="C282" s="10" t="str">
        <f ca="1">IF(trans!B282="","",IF(ISNA(MATCH(trans!B282,原簿!$E$2:$E$1501,0)),"×",INDEX(原簿!$I$2:$I$1501,MATCH(trans!B282,原簿!$E$2:$E$1501,0),1)))</f>
        <v/>
      </c>
      <c r="D282" s="10" t="str">
        <f ca="1">IF(trans!B282="","",IF(ISNA(MATCH(trans!B282,trans!$E$2:$E$1501,0)),"×",TEXT(INDEX(答案!$A$2:$A$1501,MATCH(trans!B282,trans!$E$2:$E$1501,0)),"00")&amp;"-"&amp;TEXT(INDEX(答案!$B$2:$B$1501,MATCH(trans!B282,trans!$E$2:$E$1501,0)),"000")))</f>
        <v/>
      </c>
      <c r="E282" s="10" t="str">
        <f ca="1">IF(trans!B282="","",IF(ISNA(MATCH(trans!B282,trans!$B$1:$B281,0)),"",TEXT(INDEX($A$1:$A281,MATCH(trans!B282,trans!$B$1:$B281,0)),"00")&amp;"-"&amp;TEXT(INDEX($B$1:$B281,MATCH(trans!B282,trans!$B$1:$B281,0)),"000")))</f>
        <v/>
      </c>
      <c r="H282" s="8"/>
      <c r="I282" s="8"/>
      <c r="J282" s="8"/>
      <c r="K282" s="8"/>
      <c r="L282" s="8"/>
      <c r="M282" s="8"/>
      <c r="N282" s="8"/>
      <c r="O282" s="8"/>
    </row>
    <row r="283" spans="1:15" x14ac:dyDescent="0.55000000000000004">
      <c r="A283" s="10" t="str">
        <f ca="1">IF(trans!$B283="","",IF(B283=1,trans!A283,A282))</f>
        <v/>
      </c>
      <c r="B283" s="10" t="str">
        <f ca="1">IF(trans!$B283="","",IF(trans!A283="",B282+1,1))</f>
        <v/>
      </c>
      <c r="C283" s="10" t="str">
        <f ca="1">IF(trans!B283="","",IF(ISNA(MATCH(trans!B283,原簿!$E$2:$E$1501,0)),"×",INDEX(原簿!$I$2:$I$1501,MATCH(trans!B283,原簿!$E$2:$E$1501,0),1)))</f>
        <v/>
      </c>
      <c r="D283" s="10" t="str">
        <f ca="1">IF(trans!B283="","",IF(ISNA(MATCH(trans!B283,trans!$E$2:$E$1501,0)),"×",TEXT(INDEX(答案!$A$2:$A$1501,MATCH(trans!B283,trans!$E$2:$E$1501,0)),"00")&amp;"-"&amp;TEXT(INDEX(答案!$B$2:$B$1501,MATCH(trans!B283,trans!$E$2:$E$1501,0)),"000")))</f>
        <v/>
      </c>
      <c r="E283" s="10" t="str">
        <f ca="1">IF(trans!B283="","",IF(ISNA(MATCH(trans!B283,trans!$B$1:$B282,0)),"",TEXT(INDEX($A$1:$A282,MATCH(trans!B283,trans!$B$1:$B282,0)),"00")&amp;"-"&amp;TEXT(INDEX($B$1:$B282,MATCH(trans!B283,trans!$B$1:$B282,0)),"000")))</f>
        <v/>
      </c>
      <c r="H283" s="8"/>
      <c r="I283" s="8"/>
      <c r="J283" s="8"/>
      <c r="K283" s="8"/>
      <c r="L283" s="8"/>
      <c r="M283" s="8"/>
      <c r="N283" s="8"/>
      <c r="O283" s="8"/>
    </row>
    <row r="284" spans="1:15" x14ac:dyDescent="0.55000000000000004">
      <c r="A284" s="10" t="str">
        <f ca="1">IF(trans!$B284="","",IF(B284=1,trans!A284,A283))</f>
        <v/>
      </c>
      <c r="B284" s="10" t="str">
        <f ca="1">IF(trans!$B284="","",IF(trans!A284="",B283+1,1))</f>
        <v/>
      </c>
      <c r="C284" s="10" t="str">
        <f ca="1">IF(trans!B284="","",IF(ISNA(MATCH(trans!B284,原簿!$E$2:$E$1501,0)),"×",INDEX(原簿!$I$2:$I$1501,MATCH(trans!B284,原簿!$E$2:$E$1501,0),1)))</f>
        <v/>
      </c>
      <c r="D284" s="10" t="str">
        <f ca="1">IF(trans!B284="","",IF(ISNA(MATCH(trans!B284,trans!$E$2:$E$1501,0)),"×",TEXT(INDEX(答案!$A$2:$A$1501,MATCH(trans!B284,trans!$E$2:$E$1501,0)),"00")&amp;"-"&amp;TEXT(INDEX(答案!$B$2:$B$1501,MATCH(trans!B284,trans!$E$2:$E$1501,0)),"000")))</f>
        <v/>
      </c>
      <c r="E284" s="10" t="str">
        <f ca="1">IF(trans!B284="","",IF(ISNA(MATCH(trans!B284,trans!$B$1:$B283,0)),"",TEXT(INDEX($A$1:$A283,MATCH(trans!B284,trans!$B$1:$B283,0)),"00")&amp;"-"&amp;TEXT(INDEX($B$1:$B283,MATCH(trans!B284,trans!$B$1:$B283,0)),"000")))</f>
        <v/>
      </c>
      <c r="H284" s="8"/>
      <c r="I284" s="8"/>
      <c r="J284" s="8"/>
      <c r="K284" s="8"/>
      <c r="L284" s="8"/>
      <c r="M284" s="8"/>
      <c r="N284" s="8"/>
      <c r="O284" s="8"/>
    </row>
    <row r="285" spans="1:15" x14ac:dyDescent="0.55000000000000004">
      <c r="A285" s="10" t="str">
        <f ca="1">IF(trans!$B285="","",IF(B285=1,trans!A285,A284))</f>
        <v/>
      </c>
      <c r="B285" s="10" t="str">
        <f ca="1">IF(trans!$B285="","",IF(trans!A285="",B284+1,1))</f>
        <v/>
      </c>
      <c r="C285" s="10" t="str">
        <f ca="1">IF(trans!B285="","",IF(ISNA(MATCH(trans!B285,原簿!$E$2:$E$1501,0)),"×",INDEX(原簿!$I$2:$I$1501,MATCH(trans!B285,原簿!$E$2:$E$1501,0),1)))</f>
        <v/>
      </c>
      <c r="D285" s="10" t="str">
        <f ca="1">IF(trans!B285="","",IF(ISNA(MATCH(trans!B285,trans!$E$2:$E$1501,0)),"×",TEXT(INDEX(答案!$A$2:$A$1501,MATCH(trans!B285,trans!$E$2:$E$1501,0)),"00")&amp;"-"&amp;TEXT(INDEX(答案!$B$2:$B$1501,MATCH(trans!B285,trans!$E$2:$E$1501,0)),"000")))</f>
        <v/>
      </c>
      <c r="E285" s="10" t="str">
        <f ca="1">IF(trans!B285="","",IF(ISNA(MATCH(trans!B285,trans!$B$1:$B284,0)),"",TEXT(INDEX($A$1:$A284,MATCH(trans!B285,trans!$B$1:$B284,0)),"00")&amp;"-"&amp;TEXT(INDEX($B$1:$B284,MATCH(trans!B285,trans!$B$1:$B284,0)),"000")))</f>
        <v/>
      </c>
      <c r="H285" s="8"/>
      <c r="I285" s="8"/>
      <c r="J285" s="8"/>
      <c r="K285" s="8"/>
      <c r="L285" s="8"/>
      <c r="M285" s="8"/>
      <c r="N285" s="8"/>
      <c r="O285" s="8"/>
    </row>
    <row r="286" spans="1:15" x14ac:dyDescent="0.55000000000000004">
      <c r="A286" s="10" t="str">
        <f ca="1">IF(trans!$B286="","",IF(B286=1,trans!A286,A285))</f>
        <v/>
      </c>
      <c r="B286" s="10" t="str">
        <f ca="1">IF(trans!$B286="","",IF(trans!A286="",B285+1,1))</f>
        <v/>
      </c>
      <c r="C286" s="10" t="str">
        <f ca="1">IF(trans!B286="","",IF(ISNA(MATCH(trans!B286,原簿!$E$2:$E$1501,0)),"×",INDEX(原簿!$I$2:$I$1501,MATCH(trans!B286,原簿!$E$2:$E$1501,0),1)))</f>
        <v/>
      </c>
      <c r="D286" s="10" t="str">
        <f ca="1">IF(trans!B286="","",IF(ISNA(MATCH(trans!B286,trans!$E$2:$E$1501,0)),"×",TEXT(INDEX(答案!$A$2:$A$1501,MATCH(trans!B286,trans!$E$2:$E$1501,0)),"00")&amp;"-"&amp;TEXT(INDEX(答案!$B$2:$B$1501,MATCH(trans!B286,trans!$E$2:$E$1501,0)),"000")))</f>
        <v/>
      </c>
      <c r="E286" s="10" t="str">
        <f ca="1">IF(trans!B286="","",IF(ISNA(MATCH(trans!B286,trans!$B$1:$B285,0)),"",TEXT(INDEX($A$1:$A285,MATCH(trans!B286,trans!$B$1:$B285,0)),"00")&amp;"-"&amp;TEXT(INDEX($B$1:$B285,MATCH(trans!B286,trans!$B$1:$B285,0)),"000")))</f>
        <v/>
      </c>
      <c r="H286" s="8"/>
      <c r="I286" s="8"/>
      <c r="J286" s="8"/>
      <c r="K286" s="8"/>
      <c r="L286" s="8"/>
      <c r="M286" s="8"/>
      <c r="N286" s="8"/>
      <c r="O286" s="8"/>
    </row>
    <row r="287" spans="1:15" x14ac:dyDescent="0.55000000000000004">
      <c r="A287" s="10" t="str">
        <f ca="1">IF(trans!$B287="","",IF(B287=1,trans!A287,A286))</f>
        <v/>
      </c>
      <c r="B287" s="10" t="str">
        <f ca="1">IF(trans!$B287="","",IF(trans!A287="",B286+1,1))</f>
        <v/>
      </c>
      <c r="C287" s="10" t="str">
        <f ca="1">IF(trans!B287="","",IF(ISNA(MATCH(trans!B287,原簿!$E$2:$E$1501,0)),"×",INDEX(原簿!$I$2:$I$1501,MATCH(trans!B287,原簿!$E$2:$E$1501,0),1)))</f>
        <v/>
      </c>
      <c r="D287" s="10" t="str">
        <f ca="1">IF(trans!B287="","",IF(ISNA(MATCH(trans!B287,trans!$E$2:$E$1501,0)),"×",TEXT(INDEX(答案!$A$2:$A$1501,MATCH(trans!B287,trans!$E$2:$E$1501,0)),"00")&amp;"-"&amp;TEXT(INDEX(答案!$B$2:$B$1501,MATCH(trans!B287,trans!$E$2:$E$1501,0)),"000")))</f>
        <v/>
      </c>
      <c r="E287" s="10" t="str">
        <f ca="1">IF(trans!B287="","",IF(ISNA(MATCH(trans!B287,trans!$B$1:$B286,0)),"",TEXT(INDEX($A$1:$A286,MATCH(trans!B287,trans!$B$1:$B286,0)),"00")&amp;"-"&amp;TEXT(INDEX($B$1:$B286,MATCH(trans!B287,trans!$B$1:$B286,0)),"000")))</f>
        <v/>
      </c>
      <c r="H287" s="8"/>
      <c r="I287" s="8"/>
      <c r="J287" s="8"/>
      <c r="K287" s="8"/>
      <c r="L287" s="8"/>
      <c r="M287" s="8"/>
      <c r="N287" s="8"/>
      <c r="O287" s="8"/>
    </row>
    <row r="288" spans="1:15" x14ac:dyDescent="0.55000000000000004">
      <c r="A288" s="10" t="str">
        <f ca="1">IF(trans!$B288="","",IF(B288=1,trans!A288,A287))</f>
        <v/>
      </c>
      <c r="B288" s="10" t="str">
        <f ca="1">IF(trans!$B288="","",IF(trans!A288="",B287+1,1))</f>
        <v/>
      </c>
      <c r="C288" s="10" t="str">
        <f ca="1">IF(trans!B288="","",IF(ISNA(MATCH(trans!B288,原簿!$E$2:$E$1501,0)),"×",INDEX(原簿!$I$2:$I$1501,MATCH(trans!B288,原簿!$E$2:$E$1501,0),1)))</f>
        <v/>
      </c>
      <c r="D288" s="10" t="str">
        <f ca="1">IF(trans!B288="","",IF(ISNA(MATCH(trans!B288,trans!$E$2:$E$1501,0)),"×",TEXT(INDEX(答案!$A$2:$A$1501,MATCH(trans!B288,trans!$E$2:$E$1501,0)),"00")&amp;"-"&amp;TEXT(INDEX(答案!$B$2:$B$1501,MATCH(trans!B288,trans!$E$2:$E$1501,0)),"000")))</f>
        <v/>
      </c>
      <c r="E288" s="10" t="str">
        <f ca="1">IF(trans!B288="","",IF(ISNA(MATCH(trans!B288,trans!$B$1:$B287,0)),"",TEXT(INDEX($A$1:$A287,MATCH(trans!B288,trans!$B$1:$B287,0)),"00")&amp;"-"&amp;TEXT(INDEX($B$1:$B287,MATCH(trans!B288,trans!$B$1:$B287,0)),"000")))</f>
        <v/>
      </c>
      <c r="H288" s="8"/>
      <c r="I288" s="8"/>
      <c r="J288" s="8"/>
      <c r="K288" s="8"/>
      <c r="L288" s="8"/>
      <c r="M288" s="8"/>
      <c r="N288" s="8"/>
      <c r="O288" s="8"/>
    </row>
    <row r="289" spans="1:15" x14ac:dyDescent="0.55000000000000004">
      <c r="A289" s="10" t="str">
        <f ca="1">IF(trans!$B289="","",IF(B289=1,trans!A289,A288))</f>
        <v/>
      </c>
      <c r="B289" s="10" t="str">
        <f ca="1">IF(trans!$B289="","",IF(trans!A289="",B288+1,1))</f>
        <v/>
      </c>
      <c r="C289" s="10" t="str">
        <f ca="1">IF(trans!B289="","",IF(ISNA(MATCH(trans!B289,原簿!$E$2:$E$1501,0)),"×",INDEX(原簿!$I$2:$I$1501,MATCH(trans!B289,原簿!$E$2:$E$1501,0),1)))</f>
        <v/>
      </c>
      <c r="D289" s="10" t="str">
        <f ca="1">IF(trans!B289="","",IF(ISNA(MATCH(trans!B289,trans!$E$2:$E$1501,0)),"×",TEXT(INDEX(答案!$A$2:$A$1501,MATCH(trans!B289,trans!$E$2:$E$1501,0)),"00")&amp;"-"&amp;TEXT(INDEX(答案!$B$2:$B$1501,MATCH(trans!B289,trans!$E$2:$E$1501,0)),"000")))</f>
        <v/>
      </c>
      <c r="E289" s="10" t="str">
        <f ca="1">IF(trans!B289="","",IF(ISNA(MATCH(trans!B289,trans!$B$1:$B288,0)),"",TEXT(INDEX($A$1:$A288,MATCH(trans!B289,trans!$B$1:$B288,0)),"00")&amp;"-"&amp;TEXT(INDEX($B$1:$B288,MATCH(trans!B289,trans!$B$1:$B288,0)),"000")))</f>
        <v/>
      </c>
      <c r="H289" s="8"/>
      <c r="I289" s="8"/>
      <c r="J289" s="8"/>
      <c r="K289" s="8"/>
      <c r="L289" s="8"/>
      <c r="M289" s="8"/>
      <c r="N289" s="8"/>
      <c r="O289" s="8"/>
    </row>
    <row r="290" spans="1:15" x14ac:dyDescent="0.55000000000000004">
      <c r="A290" s="10" t="str">
        <f ca="1">IF(trans!$B290="","",IF(B290=1,trans!A290,A289))</f>
        <v/>
      </c>
      <c r="B290" s="10" t="str">
        <f ca="1">IF(trans!$B290="","",IF(trans!A290="",B289+1,1))</f>
        <v/>
      </c>
      <c r="C290" s="10" t="str">
        <f ca="1">IF(trans!B290="","",IF(ISNA(MATCH(trans!B290,原簿!$E$2:$E$1501,0)),"×",INDEX(原簿!$I$2:$I$1501,MATCH(trans!B290,原簿!$E$2:$E$1501,0),1)))</f>
        <v/>
      </c>
      <c r="D290" s="10" t="str">
        <f ca="1">IF(trans!B290="","",IF(ISNA(MATCH(trans!B290,trans!$E$2:$E$1501,0)),"×",TEXT(INDEX(答案!$A$2:$A$1501,MATCH(trans!B290,trans!$E$2:$E$1501,0)),"00")&amp;"-"&amp;TEXT(INDEX(答案!$B$2:$B$1501,MATCH(trans!B290,trans!$E$2:$E$1501,0)),"000")))</f>
        <v/>
      </c>
      <c r="E290" s="10" t="str">
        <f ca="1">IF(trans!B290="","",IF(ISNA(MATCH(trans!B290,trans!$B$1:$B289,0)),"",TEXT(INDEX($A$1:$A289,MATCH(trans!B290,trans!$B$1:$B289,0)),"00")&amp;"-"&amp;TEXT(INDEX($B$1:$B289,MATCH(trans!B290,trans!$B$1:$B289,0)),"000")))</f>
        <v/>
      </c>
      <c r="H290" s="8"/>
      <c r="I290" s="8"/>
      <c r="J290" s="8"/>
      <c r="K290" s="8"/>
      <c r="L290" s="8"/>
      <c r="M290" s="8"/>
      <c r="N290" s="8"/>
      <c r="O290" s="8"/>
    </row>
    <row r="291" spans="1:15" x14ac:dyDescent="0.55000000000000004">
      <c r="A291" s="10" t="str">
        <f ca="1">IF(trans!$B291="","",IF(B291=1,trans!A291,A290))</f>
        <v/>
      </c>
      <c r="B291" s="10" t="str">
        <f ca="1">IF(trans!$B291="","",IF(trans!A291="",B290+1,1))</f>
        <v/>
      </c>
      <c r="C291" s="10" t="str">
        <f ca="1">IF(trans!B291="","",IF(ISNA(MATCH(trans!B291,原簿!$E$2:$E$1501,0)),"×",INDEX(原簿!$I$2:$I$1501,MATCH(trans!B291,原簿!$E$2:$E$1501,0),1)))</f>
        <v/>
      </c>
      <c r="D291" s="10" t="str">
        <f ca="1">IF(trans!B291="","",IF(ISNA(MATCH(trans!B291,trans!$E$2:$E$1501,0)),"×",TEXT(INDEX(答案!$A$2:$A$1501,MATCH(trans!B291,trans!$E$2:$E$1501,0)),"00")&amp;"-"&amp;TEXT(INDEX(答案!$B$2:$B$1501,MATCH(trans!B291,trans!$E$2:$E$1501,0)),"000")))</f>
        <v/>
      </c>
      <c r="E291" s="10" t="str">
        <f ca="1">IF(trans!B291="","",IF(ISNA(MATCH(trans!B291,trans!$B$1:$B290,0)),"",TEXT(INDEX($A$1:$A290,MATCH(trans!B291,trans!$B$1:$B290,0)),"00")&amp;"-"&amp;TEXT(INDEX($B$1:$B290,MATCH(trans!B291,trans!$B$1:$B290,0)),"000")))</f>
        <v/>
      </c>
      <c r="H291" s="8"/>
      <c r="I291" s="8"/>
      <c r="J291" s="8"/>
      <c r="K291" s="8"/>
      <c r="L291" s="8"/>
      <c r="M291" s="8"/>
      <c r="N291" s="8"/>
      <c r="O291" s="8"/>
    </row>
    <row r="292" spans="1:15" x14ac:dyDescent="0.55000000000000004">
      <c r="A292" s="10" t="str">
        <f ca="1">IF(trans!$B292="","",IF(B292=1,trans!A292,A291))</f>
        <v/>
      </c>
      <c r="B292" s="10" t="str">
        <f ca="1">IF(trans!$B292="","",IF(trans!A292="",B291+1,1))</f>
        <v/>
      </c>
      <c r="C292" s="10" t="str">
        <f ca="1">IF(trans!B292="","",IF(ISNA(MATCH(trans!B292,原簿!$E$2:$E$1501,0)),"×",INDEX(原簿!$I$2:$I$1501,MATCH(trans!B292,原簿!$E$2:$E$1501,0),1)))</f>
        <v/>
      </c>
      <c r="D292" s="10" t="str">
        <f ca="1">IF(trans!B292="","",IF(ISNA(MATCH(trans!B292,trans!$E$2:$E$1501,0)),"×",TEXT(INDEX(答案!$A$2:$A$1501,MATCH(trans!B292,trans!$E$2:$E$1501,0)),"00")&amp;"-"&amp;TEXT(INDEX(答案!$B$2:$B$1501,MATCH(trans!B292,trans!$E$2:$E$1501,0)),"000")))</f>
        <v/>
      </c>
      <c r="E292" s="10" t="str">
        <f ca="1">IF(trans!B292="","",IF(ISNA(MATCH(trans!B292,trans!$B$1:$B291,0)),"",TEXT(INDEX($A$1:$A291,MATCH(trans!B292,trans!$B$1:$B291,0)),"00")&amp;"-"&amp;TEXT(INDEX($B$1:$B291,MATCH(trans!B292,trans!$B$1:$B291,0)),"000")))</f>
        <v/>
      </c>
      <c r="H292" s="8"/>
      <c r="I292" s="8"/>
      <c r="J292" s="8"/>
      <c r="K292" s="8"/>
      <c r="L292" s="8"/>
      <c r="M292" s="8"/>
      <c r="N292" s="8"/>
      <c r="O292" s="8"/>
    </row>
    <row r="293" spans="1:15" x14ac:dyDescent="0.55000000000000004">
      <c r="A293" s="10" t="str">
        <f ca="1">IF(trans!$B293="","",IF(B293=1,trans!A293,A292))</f>
        <v/>
      </c>
      <c r="B293" s="10" t="str">
        <f ca="1">IF(trans!$B293="","",IF(trans!A293="",B292+1,1))</f>
        <v/>
      </c>
      <c r="C293" s="10" t="str">
        <f ca="1">IF(trans!B293="","",IF(ISNA(MATCH(trans!B293,原簿!$E$2:$E$1501,0)),"×",INDEX(原簿!$I$2:$I$1501,MATCH(trans!B293,原簿!$E$2:$E$1501,0),1)))</f>
        <v/>
      </c>
      <c r="D293" s="10" t="str">
        <f ca="1">IF(trans!B293="","",IF(ISNA(MATCH(trans!B293,trans!$E$2:$E$1501,0)),"×",TEXT(INDEX(答案!$A$2:$A$1501,MATCH(trans!B293,trans!$E$2:$E$1501,0)),"00")&amp;"-"&amp;TEXT(INDEX(答案!$B$2:$B$1501,MATCH(trans!B293,trans!$E$2:$E$1501,0)),"000")))</f>
        <v/>
      </c>
      <c r="E293" s="10" t="str">
        <f ca="1">IF(trans!B293="","",IF(ISNA(MATCH(trans!B293,trans!$B$1:$B292,0)),"",TEXT(INDEX($A$1:$A292,MATCH(trans!B293,trans!$B$1:$B292,0)),"00")&amp;"-"&amp;TEXT(INDEX($B$1:$B292,MATCH(trans!B293,trans!$B$1:$B292,0)),"000")))</f>
        <v/>
      </c>
      <c r="H293" s="8"/>
      <c r="I293" s="8"/>
      <c r="J293" s="8"/>
      <c r="K293" s="8"/>
      <c r="L293" s="8"/>
      <c r="M293" s="8"/>
      <c r="N293" s="8"/>
      <c r="O293" s="8"/>
    </row>
    <row r="294" spans="1:15" x14ac:dyDescent="0.55000000000000004">
      <c r="A294" s="10" t="str">
        <f ca="1">IF(trans!$B294="","",IF(B294=1,trans!A294,A293))</f>
        <v/>
      </c>
      <c r="B294" s="10" t="str">
        <f ca="1">IF(trans!$B294="","",IF(trans!A294="",B293+1,1))</f>
        <v/>
      </c>
      <c r="C294" s="10" t="str">
        <f ca="1">IF(trans!B294="","",IF(ISNA(MATCH(trans!B294,原簿!$E$2:$E$1501,0)),"×",INDEX(原簿!$I$2:$I$1501,MATCH(trans!B294,原簿!$E$2:$E$1501,0),1)))</f>
        <v/>
      </c>
      <c r="D294" s="10" t="str">
        <f ca="1">IF(trans!B294="","",IF(ISNA(MATCH(trans!B294,trans!$E$2:$E$1501,0)),"×",TEXT(INDEX(答案!$A$2:$A$1501,MATCH(trans!B294,trans!$E$2:$E$1501,0)),"00")&amp;"-"&amp;TEXT(INDEX(答案!$B$2:$B$1501,MATCH(trans!B294,trans!$E$2:$E$1501,0)),"000")))</f>
        <v/>
      </c>
      <c r="E294" s="10" t="str">
        <f ca="1">IF(trans!B294="","",IF(ISNA(MATCH(trans!B294,trans!$B$1:$B293,0)),"",TEXT(INDEX($A$1:$A293,MATCH(trans!B294,trans!$B$1:$B293,0)),"00")&amp;"-"&amp;TEXT(INDEX($B$1:$B293,MATCH(trans!B294,trans!$B$1:$B293,0)),"000")))</f>
        <v/>
      </c>
      <c r="H294" s="8"/>
      <c r="I294" s="8"/>
      <c r="J294" s="8"/>
      <c r="K294" s="8"/>
      <c r="L294" s="8"/>
      <c r="M294" s="8"/>
      <c r="N294" s="8"/>
      <c r="O294" s="8"/>
    </row>
    <row r="295" spans="1:15" x14ac:dyDescent="0.55000000000000004">
      <c r="A295" s="10" t="str">
        <f ca="1">IF(trans!$B295="","",IF(B295=1,trans!A295,A294))</f>
        <v/>
      </c>
      <c r="B295" s="10" t="str">
        <f ca="1">IF(trans!$B295="","",IF(trans!A295="",B294+1,1))</f>
        <v/>
      </c>
      <c r="C295" s="10" t="str">
        <f ca="1">IF(trans!B295="","",IF(ISNA(MATCH(trans!B295,原簿!$E$2:$E$1501,0)),"×",INDEX(原簿!$I$2:$I$1501,MATCH(trans!B295,原簿!$E$2:$E$1501,0),1)))</f>
        <v/>
      </c>
      <c r="D295" s="10" t="str">
        <f ca="1">IF(trans!B295="","",IF(ISNA(MATCH(trans!B295,trans!$E$2:$E$1501,0)),"×",TEXT(INDEX(答案!$A$2:$A$1501,MATCH(trans!B295,trans!$E$2:$E$1501,0)),"00")&amp;"-"&amp;TEXT(INDEX(答案!$B$2:$B$1501,MATCH(trans!B295,trans!$E$2:$E$1501,0)),"000")))</f>
        <v/>
      </c>
      <c r="E295" s="10" t="str">
        <f ca="1">IF(trans!B295="","",IF(ISNA(MATCH(trans!B295,trans!$B$1:$B294,0)),"",TEXT(INDEX($A$1:$A294,MATCH(trans!B295,trans!$B$1:$B294,0)),"00")&amp;"-"&amp;TEXT(INDEX($B$1:$B294,MATCH(trans!B295,trans!$B$1:$B294,0)),"000")))</f>
        <v/>
      </c>
      <c r="H295" s="8"/>
      <c r="I295" s="8"/>
      <c r="J295" s="8"/>
      <c r="K295" s="8"/>
      <c r="L295" s="8"/>
      <c r="M295" s="8"/>
      <c r="N295" s="8"/>
      <c r="O295" s="8"/>
    </row>
    <row r="296" spans="1:15" x14ac:dyDescent="0.55000000000000004">
      <c r="A296" s="10" t="str">
        <f ca="1">IF(trans!$B296="","",IF(B296=1,trans!A296,A295))</f>
        <v/>
      </c>
      <c r="B296" s="10" t="str">
        <f ca="1">IF(trans!$B296="","",IF(trans!A296="",B295+1,1))</f>
        <v/>
      </c>
      <c r="C296" s="10" t="str">
        <f ca="1">IF(trans!B296="","",IF(ISNA(MATCH(trans!B296,原簿!$E$2:$E$1501,0)),"×",INDEX(原簿!$I$2:$I$1501,MATCH(trans!B296,原簿!$E$2:$E$1501,0),1)))</f>
        <v/>
      </c>
      <c r="D296" s="10" t="str">
        <f ca="1">IF(trans!B296="","",IF(ISNA(MATCH(trans!B296,trans!$E$2:$E$1501,0)),"×",TEXT(INDEX(答案!$A$2:$A$1501,MATCH(trans!B296,trans!$E$2:$E$1501,0)),"00")&amp;"-"&amp;TEXT(INDEX(答案!$B$2:$B$1501,MATCH(trans!B296,trans!$E$2:$E$1501,0)),"000")))</f>
        <v/>
      </c>
      <c r="E296" s="10" t="str">
        <f ca="1">IF(trans!B296="","",IF(ISNA(MATCH(trans!B296,trans!$B$1:$B295,0)),"",TEXT(INDEX($A$1:$A295,MATCH(trans!B296,trans!$B$1:$B295,0)),"00")&amp;"-"&amp;TEXT(INDEX($B$1:$B295,MATCH(trans!B296,trans!$B$1:$B295,0)),"000")))</f>
        <v/>
      </c>
      <c r="H296" s="8"/>
      <c r="I296" s="8"/>
      <c r="J296" s="8"/>
      <c r="K296" s="8"/>
      <c r="L296" s="8"/>
      <c r="M296" s="8"/>
      <c r="N296" s="8"/>
      <c r="O296" s="8"/>
    </row>
    <row r="297" spans="1:15" x14ac:dyDescent="0.55000000000000004">
      <c r="A297" s="10" t="str">
        <f ca="1">IF(trans!$B297="","",IF(B297=1,trans!A297,A296))</f>
        <v/>
      </c>
      <c r="B297" s="10" t="str">
        <f ca="1">IF(trans!$B297="","",IF(trans!A297="",B296+1,1))</f>
        <v/>
      </c>
      <c r="C297" s="10" t="str">
        <f ca="1">IF(trans!B297="","",IF(ISNA(MATCH(trans!B297,原簿!$E$2:$E$1501,0)),"×",INDEX(原簿!$I$2:$I$1501,MATCH(trans!B297,原簿!$E$2:$E$1501,0),1)))</f>
        <v/>
      </c>
      <c r="D297" s="10" t="str">
        <f ca="1">IF(trans!B297="","",IF(ISNA(MATCH(trans!B297,trans!$E$2:$E$1501,0)),"×",TEXT(INDEX(答案!$A$2:$A$1501,MATCH(trans!B297,trans!$E$2:$E$1501,0)),"00")&amp;"-"&amp;TEXT(INDEX(答案!$B$2:$B$1501,MATCH(trans!B297,trans!$E$2:$E$1501,0)),"000")))</f>
        <v/>
      </c>
      <c r="E297" s="10" t="str">
        <f ca="1">IF(trans!B297="","",IF(ISNA(MATCH(trans!B297,trans!$B$1:$B296,0)),"",TEXT(INDEX($A$1:$A296,MATCH(trans!B297,trans!$B$1:$B296,0)),"00")&amp;"-"&amp;TEXT(INDEX($B$1:$B296,MATCH(trans!B297,trans!$B$1:$B296,0)),"000")))</f>
        <v/>
      </c>
      <c r="H297" s="8"/>
      <c r="I297" s="8"/>
      <c r="J297" s="8"/>
      <c r="K297" s="8"/>
      <c r="L297" s="8"/>
      <c r="M297" s="8"/>
      <c r="N297" s="8"/>
      <c r="O297" s="8"/>
    </row>
    <row r="298" spans="1:15" x14ac:dyDescent="0.55000000000000004">
      <c r="A298" s="10" t="str">
        <f ca="1">IF(trans!$B298="","",IF(B298=1,trans!A298,A297))</f>
        <v/>
      </c>
      <c r="B298" s="10" t="str">
        <f ca="1">IF(trans!$B298="","",IF(trans!A298="",B297+1,1))</f>
        <v/>
      </c>
      <c r="C298" s="10" t="str">
        <f ca="1">IF(trans!B298="","",IF(ISNA(MATCH(trans!B298,原簿!$E$2:$E$1501,0)),"×",INDEX(原簿!$I$2:$I$1501,MATCH(trans!B298,原簿!$E$2:$E$1501,0),1)))</f>
        <v/>
      </c>
      <c r="D298" s="10" t="str">
        <f ca="1">IF(trans!B298="","",IF(ISNA(MATCH(trans!B298,trans!$E$2:$E$1501,0)),"×",TEXT(INDEX(答案!$A$2:$A$1501,MATCH(trans!B298,trans!$E$2:$E$1501,0)),"00")&amp;"-"&amp;TEXT(INDEX(答案!$B$2:$B$1501,MATCH(trans!B298,trans!$E$2:$E$1501,0)),"000")))</f>
        <v/>
      </c>
      <c r="E298" s="10" t="str">
        <f ca="1">IF(trans!B298="","",IF(ISNA(MATCH(trans!B298,trans!$B$1:$B297,0)),"",TEXT(INDEX($A$1:$A297,MATCH(trans!B298,trans!$B$1:$B297,0)),"00")&amp;"-"&amp;TEXT(INDEX($B$1:$B297,MATCH(trans!B298,trans!$B$1:$B297,0)),"000")))</f>
        <v/>
      </c>
      <c r="H298" s="8"/>
      <c r="I298" s="8"/>
      <c r="J298" s="8"/>
      <c r="K298" s="8"/>
      <c r="L298" s="8"/>
      <c r="M298" s="8"/>
      <c r="N298" s="8"/>
      <c r="O298" s="8"/>
    </row>
    <row r="299" spans="1:15" x14ac:dyDescent="0.55000000000000004">
      <c r="A299" s="10" t="str">
        <f ca="1">IF(trans!$B299="","",IF(B299=1,trans!A299,A298))</f>
        <v/>
      </c>
      <c r="B299" s="10" t="str">
        <f ca="1">IF(trans!$B299="","",IF(trans!A299="",B298+1,1))</f>
        <v/>
      </c>
      <c r="C299" s="10" t="str">
        <f ca="1">IF(trans!B299="","",IF(ISNA(MATCH(trans!B299,原簿!$E$2:$E$1501,0)),"×",INDEX(原簿!$I$2:$I$1501,MATCH(trans!B299,原簿!$E$2:$E$1501,0),1)))</f>
        <v/>
      </c>
      <c r="D299" s="10" t="str">
        <f ca="1">IF(trans!B299="","",IF(ISNA(MATCH(trans!B299,trans!$E$2:$E$1501,0)),"×",TEXT(INDEX(答案!$A$2:$A$1501,MATCH(trans!B299,trans!$E$2:$E$1501,0)),"00")&amp;"-"&amp;TEXT(INDEX(答案!$B$2:$B$1501,MATCH(trans!B299,trans!$E$2:$E$1501,0)),"000")))</f>
        <v/>
      </c>
      <c r="E299" s="10" t="str">
        <f ca="1">IF(trans!B299="","",IF(ISNA(MATCH(trans!B299,trans!$B$1:$B298,0)),"",TEXT(INDEX($A$1:$A298,MATCH(trans!B299,trans!$B$1:$B298,0)),"00")&amp;"-"&amp;TEXT(INDEX($B$1:$B298,MATCH(trans!B299,trans!$B$1:$B298,0)),"000")))</f>
        <v/>
      </c>
      <c r="H299" s="8"/>
      <c r="I299" s="8"/>
      <c r="J299" s="8"/>
      <c r="K299" s="8"/>
      <c r="L299" s="8"/>
      <c r="M299" s="8"/>
      <c r="N299" s="8"/>
      <c r="O299" s="8"/>
    </row>
    <row r="300" spans="1:15" x14ac:dyDescent="0.55000000000000004">
      <c r="A300" s="10" t="str">
        <f ca="1">IF(trans!$B300="","",IF(B300=1,trans!A300,A299))</f>
        <v/>
      </c>
      <c r="B300" s="10" t="str">
        <f ca="1">IF(trans!$B300="","",IF(trans!A300="",B299+1,1))</f>
        <v/>
      </c>
      <c r="C300" s="10" t="str">
        <f ca="1">IF(trans!B300="","",IF(ISNA(MATCH(trans!B300,原簿!$E$2:$E$1501,0)),"×",INDEX(原簿!$I$2:$I$1501,MATCH(trans!B300,原簿!$E$2:$E$1501,0),1)))</f>
        <v/>
      </c>
      <c r="D300" s="10" t="str">
        <f ca="1">IF(trans!B300="","",IF(ISNA(MATCH(trans!B300,trans!$E$2:$E$1501,0)),"×",TEXT(INDEX(答案!$A$2:$A$1501,MATCH(trans!B300,trans!$E$2:$E$1501,0)),"00")&amp;"-"&amp;TEXT(INDEX(答案!$B$2:$B$1501,MATCH(trans!B300,trans!$E$2:$E$1501,0)),"000")))</f>
        <v/>
      </c>
      <c r="E300" s="10" t="str">
        <f ca="1">IF(trans!B300="","",IF(ISNA(MATCH(trans!B300,trans!$B$1:$B299,0)),"",TEXT(INDEX($A$1:$A299,MATCH(trans!B300,trans!$B$1:$B299,0)),"00")&amp;"-"&amp;TEXT(INDEX($B$1:$B299,MATCH(trans!B300,trans!$B$1:$B299,0)),"000")))</f>
        <v/>
      </c>
      <c r="H300" s="8"/>
      <c r="I300" s="8"/>
      <c r="J300" s="8"/>
      <c r="K300" s="8"/>
      <c r="L300" s="8"/>
      <c r="M300" s="8"/>
      <c r="N300" s="8"/>
      <c r="O300" s="8"/>
    </row>
    <row r="301" spans="1:15" x14ac:dyDescent="0.55000000000000004">
      <c r="A301" s="10" t="str">
        <f ca="1">IF(trans!$B301="","",IF(B301=1,trans!A301,A300))</f>
        <v/>
      </c>
      <c r="B301" s="10" t="str">
        <f ca="1">IF(trans!$B301="","",IF(trans!A301="",B300+1,1))</f>
        <v/>
      </c>
      <c r="C301" s="10" t="str">
        <f ca="1">IF(trans!B301="","",IF(ISNA(MATCH(trans!B301,原簿!$E$2:$E$1501,0)),"×",INDEX(原簿!$I$2:$I$1501,MATCH(trans!B301,原簿!$E$2:$E$1501,0),1)))</f>
        <v/>
      </c>
      <c r="D301" s="10" t="str">
        <f ca="1">IF(trans!B301="","",IF(ISNA(MATCH(trans!B301,trans!$E$2:$E$1501,0)),"×",TEXT(INDEX(答案!$A$2:$A$1501,MATCH(trans!B301,trans!$E$2:$E$1501,0)),"00")&amp;"-"&amp;TEXT(INDEX(答案!$B$2:$B$1501,MATCH(trans!B301,trans!$E$2:$E$1501,0)),"000")))</f>
        <v/>
      </c>
      <c r="E301" s="10" t="str">
        <f ca="1">IF(trans!B301="","",IF(ISNA(MATCH(trans!B301,trans!$B$1:$B300,0)),"",TEXT(INDEX($A$1:$A300,MATCH(trans!B301,trans!$B$1:$B300,0)),"00")&amp;"-"&amp;TEXT(INDEX($B$1:$B300,MATCH(trans!B301,trans!$B$1:$B300,0)),"000")))</f>
        <v/>
      </c>
      <c r="H301" s="8"/>
      <c r="I301" s="8"/>
      <c r="J301" s="8"/>
      <c r="K301" s="8"/>
      <c r="L301" s="8"/>
      <c r="M301" s="8"/>
      <c r="N301" s="8"/>
      <c r="O301" s="8"/>
    </row>
    <row r="302" spans="1:15" x14ac:dyDescent="0.55000000000000004">
      <c r="A302" s="10" t="str">
        <f ca="1">IF(trans!$B302="","",IF(B302=1,trans!A302,A301))</f>
        <v/>
      </c>
      <c r="B302" s="10" t="str">
        <f ca="1">IF(trans!$B302="","",IF(trans!A302="",B301+1,1))</f>
        <v/>
      </c>
      <c r="C302" s="10" t="str">
        <f ca="1">IF(trans!B302="","",IF(ISNA(MATCH(trans!B302,原簿!$E$2:$E$1501,0)),"×",INDEX(原簿!$I$2:$I$1501,MATCH(trans!B302,原簿!$E$2:$E$1501,0),1)))</f>
        <v/>
      </c>
      <c r="D302" s="10" t="str">
        <f ca="1">IF(trans!B302="","",IF(ISNA(MATCH(trans!B302,trans!$E$2:$E$1501,0)),"×",TEXT(INDEX(答案!$A$2:$A$1501,MATCH(trans!B302,trans!$E$2:$E$1501,0)),"00")&amp;"-"&amp;TEXT(INDEX(答案!$B$2:$B$1501,MATCH(trans!B302,trans!$E$2:$E$1501,0)),"000")))</f>
        <v/>
      </c>
      <c r="E302" s="10" t="str">
        <f ca="1">IF(trans!B302="","",IF(ISNA(MATCH(trans!B302,trans!$B$1:$B301,0)),"",TEXT(INDEX($A$1:$A301,MATCH(trans!B302,trans!$B$1:$B301,0)),"00")&amp;"-"&amp;TEXT(INDEX($B$1:$B301,MATCH(trans!B302,trans!$B$1:$B301,0)),"000")))</f>
        <v/>
      </c>
      <c r="H302" s="8"/>
      <c r="I302" s="8"/>
      <c r="J302" s="8"/>
      <c r="K302" s="8"/>
      <c r="L302" s="8"/>
      <c r="M302" s="8"/>
      <c r="N302" s="8"/>
      <c r="O302" s="8"/>
    </row>
    <row r="303" spans="1:15" x14ac:dyDescent="0.55000000000000004">
      <c r="A303" s="10" t="str">
        <f ca="1">IF(trans!$B303="","",IF(B303=1,trans!A303,A302))</f>
        <v/>
      </c>
      <c r="B303" s="10" t="str">
        <f ca="1">IF(trans!$B303="","",IF(trans!A303="",B302+1,1))</f>
        <v/>
      </c>
      <c r="C303" s="10" t="str">
        <f ca="1">IF(trans!B303="","",IF(ISNA(MATCH(trans!B303,原簿!$E$2:$E$1501,0)),"×",INDEX(原簿!$I$2:$I$1501,MATCH(trans!B303,原簿!$E$2:$E$1501,0),1)))</f>
        <v/>
      </c>
      <c r="D303" s="10" t="str">
        <f ca="1">IF(trans!B303="","",IF(ISNA(MATCH(trans!B303,trans!$E$2:$E$1501,0)),"×",TEXT(INDEX(答案!$A$2:$A$1501,MATCH(trans!B303,trans!$E$2:$E$1501,0)),"00")&amp;"-"&amp;TEXT(INDEX(答案!$B$2:$B$1501,MATCH(trans!B303,trans!$E$2:$E$1501,0)),"000")))</f>
        <v/>
      </c>
      <c r="E303" s="10" t="str">
        <f ca="1">IF(trans!B303="","",IF(ISNA(MATCH(trans!B303,trans!$B$1:$B302,0)),"",TEXT(INDEX($A$1:$A302,MATCH(trans!B303,trans!$B$1:$B302,0)),"00")&amp;"-"&amp;TEXT(INDEX($B$1:$B302,MATCH(trans!B303,trans!$B$1:$B302,0)),"000")))</f>
        <v/>
      </c>
      <c r="H303" s="8"/>
      <c r="I303" s="8"/>
      <c r="J303" s="8"/>
      <c r="K303" s="8"/>
      <c r="L303" s="8"/>
      <c r="M303" s="8"/>
      <c r="N303" s="8"/>
      <c r="O303" s="8"/>
    </row>
    <row r="304" spans="1:15" x14ac:dyDescent="0.55000000000000004">
      <c r="A304" s="10" t="str">
        <f ca="1">IF(trans!$B304="","",IF(B304=1,trans!A304,A303))</f>
        <v/>
      </c>
      <c r="B304" s="10" t="str">
        <f ca="1">IF(trans!$B304="","",IF(trans!A304="",B303+1,1))</f>
        <v/>
      </c>
      <c r="C304" s="10" t="str">
        <f ca="1">IF(trans!B304="","",IF(ISNA(MATCH(trans!B304,原簿!$E$2:$E$1501,0)),"×",INDEX(原簿!$I$2:$I$1501,MATCH(trans!B304,原簿!$E$2:$E$1501,0),1)))</f>
        <v/>
      </c>
      <c r="D304" s="10" t="str">
        <f ca="1">IF(trans!B304="","",IF(ISNA(MATCH(trans!B304,trans!$E$2:$E$1501,0)),"×",TEXT(INDEX(答案!$A$2:$A$1501,MATCH(trans!B304,trans!$E$2:$E$1501,0)),"00")&amp;"-"&amp;TEXT(INDEX(答案!$B$2:$B$1501,MATCH(trans!B304,trans!$E$2:$E$1501,0)),"000")))</f>
        <v/>
      </c>
      <c r="E304" s="10" t="str">
        <f ca="1">IF(trans!B304="","",IF(ISNA(MATCH(trans!B304,trans!$B$1:$B303,0)),"",TEXT(INDEX($A$1:$A303,MATCH(trans!B304,trans!$B$1:$B303,0)),"00")&amp;"-"&amp;TEXT(INDEX($B$1:$B303,MATCH(trans!B304,trans!$B$1:$B303,0)),"000")))</f>
        <v/>
      </c>
      <c r="H304" s="8"/>
      <c r="I304" s="8"/>
      <c r="J304" s="8"/>
      <c r="K304" s="8"/>
      <c r="L304" s="8"/>
      <c r="M304" s="8"/>
      <c r="N304" s="8"/>
      <c r="O304" s="8"/>
    </row>
    <row r="305" spans="1:15" x14ac:dyDescent="0.55000000000000004">
      <c r="A305" s="10" t="str">
        <f ca="1">IF(trans!$B305="","",IF(B305=1,trans!A305,A304))</f>
        <v/>
      </c>
      <c r="B305" s="10" t="str">
        <f ca="1">IF(trans!$B305="","",IF(trans!A305="",B304+1,1))</f>
        <v/>
      </c>
      <c r="C305" s="10" t="str">
        <f ca="1">IF(trans!B305="","",IF(ISNA(MATCH(trans!B305,原簿!$E$2:$E$1501,0)),"×",INDEX(原簿!$I$2:$I$1501,MATCH(trans!B305,原簿!$E$2:$E$1501,0),1)))</f>
        <v/>
      </c>
      <c r="D305" s="10" t="str">
        <f ca="1">IF(trans!B305="","",IF(ISNA(MATCH(trans!B305,trans!$E$2:$E$1501,0)),"×",TEXT(INDEX(答案!$A$2:$A$1501,MATCH(trans!B305,trans!$E$2:$E$1501,0)),"00")&amp;"-"&amp;TEXT(INDEX(答案!$B$2:$B$1501,MATCH(trans!B305,trans!$E$2:$E$1501,0)),"000")))</f>
        <v/>
      </c>
      <c r="E305" s="10" t="str">
        <f ca="1">IF(trans!B305="","",IF(ISNA(MATCH(trans!B305,trans!$B$1:$B304,0)),"",TEXT(INDEX($A$1:$A304,MATCH(trans!B305,trans!$B$1:$B304,0)),"00")&amp;"-"&amp;TEXT(INDEX($B$1:$B304,MATCH(trans!B305,trans!$B$1:$B304,0)),"000")))</f>
        <v/>
      </c>
      <c r="H305" s="8"/>
      <c r="I305" s="8"/>
      <c r="J305" s="8"/>
      <c r="K305" s="8"/>
      <c r="L305" s="8"/>
      <c r="M305" s="8"/>
      <c r="N305" s="8"/>
      <c r="O305" s="8"/>
    </row>
    <row r="306" spans="1:15" x14ac:dyDescent="0.55000000000000004">
      <c r="A306" s="10" t="str">
        <f ca="1">IF(trans!$B306="","",IF(B306=1,trans!A306,A305))</f>
        <v/>
      </c>
      <c r="B306" s="10" t="str">
        <f ca="1">IF(trans!$B306="","",IF(trans!A306="",B305+1,1))</f>
        <v/>
      </c>
      <c r="C306" s="10" t="str">
        <f ca="1">IF(trans!B306="","",IF(ISNA(MATCH(trans!B306,原簿!$E$2:$E$1501,0)),"×",INDEX(原簿!$I$2:$I$1501,MATCH(trans!B306,原簿!$E$2:$E$1501,0),1)))</f>
        <v/>
      </c>
      <c r="D306" s="10" t="str">
        <f ca="1">IF(trans!B306="","",IF(ISNA(MATCH(trans!B306,trans!$E$2:$E$1501,0)),"×",TEXT(INDEX(答案!$A$2:$A$1501,MATCH(trans!B306,trans!$E$2:$E$1501,0)),"00")&amp;"-"&amp;TEXT(INDEX(答案!$B$2:$B$1501,MATCH(trans!B306,trans!$E$2:$E$1501,0)),"000")))</f>
        <v/>
      </c>
      <c r="E306" s="10" t="str">
        <f ca="1">IF(trans!B306="","",IF(ISNA(MATCH(trans!B306,trans!$B$1:$B305,0)),"",TEXT(INDEX($A$1:$A305,MATCH(trans!B306,trans!$B$1:$B305,0)),"00")&amp;"-"&amp;TEXT(INDEX($B$1:$B305,MATCH(trans!B306,trans!$B$1:$B305,0)),"000")))</f>
        <v/>
      </c>
      <c r="H306" s="8"/>
      <c r="I306" s="8"/>
      <c r="J306" s="8"/>
      <c r="K306" s="8"/>
      <c r="L306" s="8"/>
      <c r="M306" s="8"/>
      <c r="N306" s="8"/>
      <c r="O306" s="8"/>
    </row>
    <row r="307" spans="1:15" x14ac:dyDescent="0.55000000000000004">
      <c r="A307" s="10" t="str">
        <f ca="1">IF(trans!$B307="","",IF(B307=1,trans!A307,A306))</f>
        <v/>
      </c>
      <c r="B307" s="10" t="str">
        <f ca="1">IF(trans!$B307="","",IF(trans!A307="",B306+1,1))</f>
        <v/>
      </c>
      <c r="C307" s="10" t="str">
        <f ca="1">IF(trans!B307="","",IF(ISNA(MATCH(trans!B307,原簿!$E$2:$E$1501,0)),"×",INDEX(原簿!$I$2:$I$1501,MATCH(trans!B307,原簿!$E$2:$E$1501,0),1)))</f>
        <v/>
      </c>
      <c r="D307" s="10" t="str">
        <f ca="1">IF(trans!B307="","",IF(ISNA(MATCH(trans!B307,trans!$E$2:$E$1501,0)),"×",TEXT(INDEX(答案!$A$2:$A$1501,MATCH(trans!B307,trans!$E$2:$E$1501,0)),"00")&amp;"-"&amp;TEXT(INDEX(答案!$B$2:$B$1501,MATCH(trans!B307,trans!$E$2:$E$1501,0)),"000")))</f>
        <v/>
      </c>
      <c r="E307" s="10" t="str">
        <f ca="1">IF(trans!B307="","",IF(ISNA(MATCH(trans!B307,trans!$B$1:$B306,0)),"",TEXT(INDEX($A$1:$A306,MATCH(trans!B307,trans!$B$1:$B306,0)),"00")&amp;"-"&amp;TEXT(INDEX($B$1:$B306,MATCH(trans!B307,trans!$B$1:$B306,0)),"000")))</f>
        <v/>
      </c>
      <c r="H307" s="8"/>
      <c r="I307" s="8"/>
      <c r="J307" s="8"/>
      <c r="K307" s="8"/>
      <c r="L307" s="8"/>
      <c r="M307" s="8"/>
      <c r="N307" s="8"/>
      <c r="O307" s="8"/>
    </row>
    <row r="308" spans="1:15" x14ac:dyDescent="0.55000000000000004">
      <c r="A308" s="10" t="str">
        <f ca="1">IF(trans!$B308="","",IF(B308=1,trans!A308,A307))</f>
        <v/>
      </c>
      <c r="B308" s="10" t="str">
        <f ca="1">IF(trans!$B308="","",IF(trans!A308="",B307+1,1))</f>
        <v/>
      </c>
      <c r="C308" s="10" t="str">
        <f ca="1">IF(trans!B308="","",IF(ISNA(MATCH(trans!B308,原簿!$E$2:$E$1501,0)),"×",INDEX(原簿!$I$2:$I$1501,MATCH(trans!B308,原簿!$E$2:$E$1501,0),1)))</f>
        <v/>
      </c>
      <c r="D308" s="10" t="str">
        <f ca="1">IF(trans!B308="","",IF(ISNA(MATCH(trans!B308,trans!$E$2:$E$1501,0)),"×",TEXT(INDEX(答案!$A$2:$A$1501,MATCH(trans!B308,trans!$E$2:$E$1501,0)),"00")&amp;"-"&amp;TEXT(INDEX(答案!$B$2:$B$1501,MATCH(trans!B308,trans!$E$2:$E$1501,0)),"000")))</f>
        <v/>
      </c>
      <c r="E308" s="10" t="str">
        <f ca="1">IF(trans!B308="","",IF(ISNA(MATCH(trans!B308,trans!$B$1:$B307,0)),"",TEXT(INDEX($A$1:$A307,MATCH(trans!B308,trans!$B$1:$B307,0)),"00")&amp;"-"&amp;TEXT(INDEX($B$1:$B307,MATCH(trans!B308,trans!$B$1:$B307,0)),"000")))</f>
        <v/>
      </c>
      <c r="H308" s="8"/>
      <c r="I308" s="8"/>
      <c r="J308" s="8"/>
      <c r="K308" s="8"/>
      <c r="L308" s="8"/>
      <c r="M308" s="8"/>
      <c r="N308" s="8"/>
      <c r="O308" s="8"/>
    </row>
    <row r="309" spans="1:15" x14ac:dyDescent="0.55000000000000004">
      <c r="A309" s="10" t="str">
        <f ca="1">IF(trans!$B309="","",IF(B309=1,trans!A309,A308))</f>
        <v/>
      </c>
      <c r="B309" s="10" t="str">
        <f ca="1">IF(trans!$B309="","",IF(trans!A309="",B308+1,1))</f>
        <v/>
      </c>
      <c r="C309" s="10" t="str">
        <f ca="1">IF(trans!B309="","",IF(ISNA(MATCH(trans!B309,原簿!$E$2:$E$1501,0)),"×",INDEX(原簿!$I$2:$I$1501,MATCH(trans!B309,原簿!$E$2:$E$1501,0),1)))</f>
        <v/>
      </c>
      <c r="D309" s="10" t="str">
        <f ca="1">IF(trans!B309="","",IF(ISNA(MATCH(trans!B309,trans!$E$2:$E$1501,0)),"×",TEXT(INDEX(答案!$A$2:$A$1501,MATCH(trans!B309,trans!$E$2:$E$1501,0)),"00")&amp;"-"&amp;TEXT(INDEX(答案!$B$2:$B$1501,MATCH(trans!B309,trans!$E$2:$E$1501,0)),"000")))</f>
        <v/>
      </c>
      <c r="E309" s="10" t="str">
        <f ca="1">IF(trans!B309="","",IF(ISNA(MATCH(trans!B309,trans!$B$1:$B308,0)),"",TEXT(INDEX($A$1:$A308,MATCH(trans!B309,trans!$B$1:$B308,0)),"00")&amp;"-"&amp;TEXT(INDEX($B$1:$B308,MATCH(trans!B309,trans!$B$1:$B308,0)),"000")))</f>
        <v/>
      </c>
      <c r="H309" s="8"/>
      <c r="I309" s="8"/>
      <c r="J309" s="8"/>
      <c r="K309" s="8"/>
      <c r="L309" s="8"/>
      <c r="M309" s="8"/>
      <c r="N309" s="8"/>
      <c r="O309" s="8"/>
    </row>
    <row r="310" spans="1:15" x14ac:dyDescent="0.55000000000000004">
      <c r="A310" s="10" t="str">
        <f ca="1">IF(trans!$B310="","",IF(B310=1,trans!A310,A309))</f>
        <v/>
      </c>
      <c r="B310" s="10" t="str">
        <f ca="1">IF(trans!$B310="","",IF(trans!A310="",B309+1,1))</f>
        <v/>
      </c>
      <c r="C310" s="10" t="str">
        <f ca="1">IF(trans!B310="","",IF(ISNA(MATCH(trans!B310,原簿!$E$2:$E$1501,0)),"×",INDEX(原簿!$I$2:$I$1501,MATCH(trans!B310,原簿!$E$2:$E$1501,0),1)))</f>
        <v/>
      </c>
      <c r="D310" s="10" t="str">
        <f ca="1">IF(trans!B310="","",IF(ISNA(MATCH(trans!B310,trans!$E$2:$E$1501,0)),"×",TEXT(INDEX(答案!$A$2:$A$1501,MATCH(trans!B310,trans!$E$2:$E$1501,0)),"00")&amp;"-"&amp;TEXT(INDEX(答案!$B$2:$B$1501,MATCH(trans!B310,trans!$E$2:$E$1501,0)),"000")))</f>
        <v/>
      </c>
      <c r="E310" s="10" t="str">
        <f ca="1">IF(trans!B310="","",IF(ISNA(MATCH(trans!B310,trans!$B$1:$B309,0)),"",TEXT(INDEX($A$1:$A309,MATCH(trans!B310,trans!$B$1:$B309,0)),"00")&amp;"-"&amp;TEXT(INDEX($B$1:$B309,MATCH(trans!B310,trans!$B$1:$B309,0)),"000")))</f>
        <v/>
      </c>
      <c r="H310" s="8"/>
      <c r="I310" s="8"/>
      <c r="J310" s="8"/>
      <c r="K310" s="8"/>
      <c r="L310" s="8"/>
      <c r="M310" s="8"/>
      <c r="N310" s="8"/>
      <c r="O310" s="8"/>
    </row>
    <row r="311" spans="1:15" x14ac:dyDescent="0.55000000000000004">
      <c r="A311" s="10" t="str">
        <f ca="1">IF(trans!$B311="","",IF(B311=1,trans!A311,A310))</f>
        <v/>
      </c>
      <c r="B311" s="10" t="str">
        <f ca="1">IF(trans!$B311="","",IF(trans!A311="",B310+1,1))</f>
        <v/>
      </c>
      <c r="C311" s="10" t="str">
        <f ca="1">IF(trans!B311="","",IF(ISNA(MATCH(trans!B311,原簿!$E$2:$E$1501,0)),"×",INDEX(原簿!$I$2:$I$1501,MATCH(trans!B311,原簿!$E$2:$E$1501,0),1)))</f>
        <v/>
      </c>
      <c r="D311" s="10" t="str">
        <f ca="1">IF(trans!B311="","",IF(ISNA(MATCH(trans!B311,trans!$E$2:$E$1501,0)),"×",TEXT(INDEX(答案!$A$2:$A$1501,MATCH(trans!B311,trans!$E$2:$E$1501,0)),"00")&amp;"-"&amp;TEXT(INDEX(答案!$B$2:$B$1501,MATCH(trans!B311,trans!$E$2:$E$1501,0)),"000")))</f>
        <v/>
      </c>
      <c r="E311" s="10" t="str">
        <f ca="1">IF(trans!B311="","",IF(ISNA(MATCH(trans!B311,trans!$B$1:$B310,0)),"",TEXT(INDEX($A$1:$A310,MATCH(trans!B311,trans!$B$1:$B310,0)),"00")&amp;"-"&amp;TEXT(INDEX($B$1:$B310,MATCH(trans!B311,trans!$B$1:$B310,0)),"000")))</f>
        <v/>
      </c>
      <c r="H311" s="8"/>
      <c r="I311" s="8"/>
      <c r="J311" s="8"/>
      <c r="K311" s="8"/>
      <c r="L311" s="8"/>
      <c r="M311" s="8"/>
      <c r="N311" s="8"/>
      <c r="O311" s="8"/>
    </row>
    <row r="312" spans="1:15" x14ac:dyDescent="0.55000000000000004">
      <c r="A312" s="10" t="str">
        <f ca="1">IF(trans!$B312="","",IF(B312=1,trans!A312,A311))</f>
        <v/>
      </c>
      <c r="B312" s="10" t="str">
        <f ca="1">IF(trans!$B312="","",IF(trans!A312="",B311+1,1))</f>
        <v/>
      </c>
      <c r="C312" s="10" t="str">
        <f ca="1">IF(trans!B312="","",IF(ISNA(MATCH(trans!B312,原簿!$E$2:$E$1501,0)),"×",INDEX(原簿!$I$2:$I$1501,MATCH(trans!B312,原簿!$E$2:$E$1501,0),1)))</f>
        <v/>
      </c>
      <c r="D312" s="10" t="str">
        <f ca="1">IF(trans!B312="","",IF(ISNA(MATCH(trans!B312,trans!$E$2:$E$1501,0)),"×",TEXT(INDEX(答案!$A$2:$A$1501,MATCH(trans!B312,trans!$E$2:$E$1501,0)),"00")&amp;"-"&amp;TEXT(INDEX(答案!$B$2:$B$1501,MATCH(trans!B312,trans!$E$2:$E$1501,0)),"000")))</f>
        <v/>
      </c>
      <c r="E312" s="10" t="str">
        <f ca="1">IF(trans!B312="","",IF(ISNA(MATCH(trans!B312,trans!$B$1:$B311,0)),"",TEXT(INDEX($A$1:$A311,MATCH(trans!B312,trans!$B$1:$B311,0)),"00")&amp;"-"&amp;TEXT(INDEX($B$1:$B311,MATCH(trans!B312,trans!$B$1:$B311,0)),"000")))</f>
        <v/>
      </c>
      <c r="H312" s="8"/>
      <c r="I312" s="8"/>
      <c r="J312" s="8"/>
      <c r="K312" s="8"/>
      <c r="L312" s="8"/>
      <c r="M312" s="8"/>
      <c r="N312" s="8"/>
      <c r="O312" s="8"/>
    </row>
    <row r="313" spans="1:15" x14ac:dyDescent="0.55000000000000004">
      <c r="A313" s="10" t="str">
        <f ca="1">IF(trans!$B313="","",IF(B313=1,trans!A313,A312))</f>
        <v/>
      </c>
      <c r="B313" s="10" t="str">
        <f ca="1">IF(trans!$B313="","",IF(trans!A313="",B312+1,1))</f>
        <v/>
      </c>
      <c r="C313" s="10" t="str">
        <f ca="1">IF(trans!B313="","",IF(ISNA(MATCH(trans!B313,原簿!$E$2:$E$1501,0)),"×",INDEX(原簿!$I$2:$I$1501,MATCH(trans!B313,原簿!$E$2:$E$1501,0),1)))</f>
        <v/>
      </c>
      <c r="D313" s="10" t="str">
        <f ca="1">IF(trans!B313="","",IF(ISNA(MATCH(trans!B313,trans!$E$2:$E$1501,0)),"×",TEXT(INDEX(答案!$A$2:$A$1501,MATCH(trans!B313,trans!$E$2:$E$1501,0)),"00")&amp;"-"&amp;TEXT(INDEX(答案!$B$2:$B$1501,MATCH(trans!B313,trans!$E$2:$E$1501,0)),"000")))</f>
        <v/>
      </c>
      <c r="E313" s="10" t="str">
        <f ca="1">IF(trans!B313="","",IF(ISNA(MATCH(trans!B313,trans!$B$1:$B312,0)),"",TEXT(INDEX($A$1:$A312,MATCH(trans!B313,trans!$B$1:$B312,0)),"00")&amp;"-"&amp;TEXT(INDEX($B$1:$B312,MATCH(trans!B313,trans!$B$1:$B312,0)),"000")))</f>
        <v/>
      </c>
      <c r="H313" s="8"/>
      <c r="I313" s="8"/>
      <c r="J313" s="8"/>
      <c r="K313" s="8"/>
      <c r="L313" s="8"/>
      <c r="M313" s="8"/>
      <c r="N313" s="8"/>
      <c r="O313" s="8"/>
    </row>
    <row r="314" spans="1:15" x14ac:dyDescent="0.55000000000000004">
      <c r="A314" s="10" t="str">
        <f ca="1">IF(trans!$B314="","",IF(B314=1,trans!A314,A313))</f>
        <v/>
      </c>
      <c r="B314" s="10" t="str">
        <f ca="1">IF(trans!$B314="","",IF(trans!A314="",B313+1,1))</f>
        <v/>
      </c>
      <c r="C314" s="10" t="str">
        <f ca="1">IF(trans!B314="","",IF(ISNA(MATCH(trans!B314,原簿!$E$2:$E$1501,0)),"×",INDEX(原簿!$I$2:$I$1501,MATCH(trans!B314,原簿!$E$2:$E$1501,0),1)))</f>
        <v/>
      </c>
      <c r="D314" s="10" t="str">
        <f ca="1">IF(trans!B314="","",IF(ISNA(MATCH(trans!B314,trans!$E$2:$E$1501,0)),"×",TEXT(INDEX(答案!$A$2:$A$1501,MATCH(trans!B314,trans!$E$2:$E$1501,0)),"00")&amp;"-"&amp;TEXT(INDEX(答案!$B$2:$B$1501,MATCH(trans!B314,trans!$E$2:$E$1501,0)),"000")))</f>
        <v/>
      </c>
      <c r="E314" s="10" t="str">
        <f ca="1">IF(trans!B314="","",IF(ISNA(MATCH(trans!B314,trans!$B$1:$B313,0)),"",TEXT(INDEX($A$1:$A313,MATCH(trans!B314,trans!$B$1:$B313,0)),"00")&amp;"-"&amp;TEXT(INDEX($B$1:$B313,MATCH(trans!B314,trans!$B$1:$B313,0)),"000")))</f>
        <v/>
      </c>
      <c r="H314" s="8"/>
      <c r="I314" s="8"/>
      <c r="J314" s="8"/>
      <c r="K314" s="8"/>
      <c r="L314" s="8"/>
      <c r="M314" s="8"/>
      <c r="N314" s="8"/>
      <c r="O314" s="8"/>
    </row>
    <row r="315" spans="1:15" x14ac:dyDescent="0.55000000000000004">
      <c r="A315" s="10" t="str">
        <f ca="1">IF(trans!$B315="","",IF(B315=1,trans!A315,A314))</f>
        <v/>
      </c>
      <c r="B315" s="10" t="str">
        <f ca="1">IF(trans!$B315="","",IF(trans!A315="",B314+1,1))</f>
        <v/>
      </c>
      <c r="C315" s="10" t="str">
        <f ca="1">IF(trans!B315="","",IF(ISNA(MATCH(trans!B315,原簿!$E$2:$E$1501,0)),"×",INDEX(原簿!$I$2:$I$1501,MATCH(trans!B315,原簿!$E$2:$E$1501,0),1)))</f>
        <v/>
      </c>
      <c r="D315" s="10" t="str">
        <f ca="1">IF(trans!B315="","",IF(ISNA(MATCH(trans!B315,trans!$E$2:$E$1501,0)),"×",TEXT(INDEX(答案!$A$2:$A$1501,MATCH(trans!B315,trans!$E$2:$E$1501,0)),"00")&amp;"-"&amp;TEXT(INDEX(答案!$B$2:$B$1501,MATCH(trans!B315,trans!$E$2:$E$1501,0)),"000")))</f>
        <v/>
      </c>
      <c r="E315" s="10" t="str">
        <f ca="1">IF(trans!B315="","",IF(ISNA(MATCH(trans!B315,trans!$B$1:$B314,0)),"",TEXT(INDEX($A$1:$A314,MATCH(trans!B315,trans!$B$1:$B314,0)),"00")&amp;"-"&amp;TEXT(INDEX($B$1:$B314,MATCH(trans!B315,trans!$B$1:$B314,0)),"000")))</f>
        <v/>
      </c>
      <c r="H315" s="8"/>
      <c r="I315" s="8"/>
      <c r="J315" s="8"/>
      <c r="K315" s="8"/>
      <c r="L315" s="8"/>
      <c r="M315" s="8"/>
      <c r="N315" s="8"/>
      <c r="O315" s="8"/>
    </row>
    <row r="316" spans="1:15" x14ac:dyDescent="0.55000000000000004">
      <c r="A316" s="10" t="str">
        <f ca="1">IF(trans!$B316="","",IF(B316=1,trans!A316,A315))</f>
        <v/>
      </c>
      <c r="B316" s="10" t="str">
        <f ca="1">IF(trans!$B316="","",IF(trans!A316="",B315+1,1))</f>
        <v/>
      </c>
      <c r="C316" s="10" t="str">
        <f ca="1">IF(trans!B316="","",IF(ISNA(MATCH(trans!B316,原簿!$E$2:$E$1501,0)),"×",INDEX(原簿!$I$2:$I$1501,MATCH(trans!B316,原簿!$E$2:$E$1501,0),1)))</f>
        <v/>
      </c>
      <c r="D316" s="10" t="str">
        <f ca="1">IF(trans!B316="","",IF(ISNA(MATCH(trans!B316,trans!$E$2:$E$1501,0)),"×",TEXT(INDEX(答案!$A$2:$A$1501,MATCH(trans!B316,trans!$E$2:$E$1501,0)),"00")&amp;"-"&amp;TEXT(INDEX(答案!$B$2:$B$1501,MATCH(trans!B316,trans!$E$2:$E$1501,0)),"000")))</f>
        <v/>
      </c>
      <c r="E316" s="10" t="str">
        <f ca="1">IF(trans!B316="","",IF(ISNA(MATCH(trans!B316,trans!$B$1:$B315,0)),"",TEXT(INDEX($A$1:$A315,MATCH(trans!B316,trans!$B$1:$B315,0)),"00")&amp;"-"&amp;TEXT(INDEX($B$1:$B315,MATCH(trans!B316,trans!$B$1:$B315,0)),"000")))</f>
        <v/>
      </c>
      <c r="H316" s="8"/>
      <c r="I316" s="8"/>
      <c r="J316" s="8"/>
      <c r="K316" s="8"/>
      <c r="L316" s="8"/>
      <c r="M316" s="8"/>
      <c r="N316" s="8"/>
      <c r="O316" s="8"/>
    </row>
    <row r="317" spans="1:15" x14ac:dyDescent="0.55000000000000004">
      <c r="A317" s="10" t="str">
        <f ca="1">IF(trans!$B317="","",IF(B317=1,trans!A317,A316))</f>
        <v/>
      </c>
      <c r="B317" s="10" t="str">
        <f ca="1">IF(trans!$B317="","",IF(trans!A317="",B316+1,1))</f>
        <v/>
      </c>
      <c r="C317" s="10" t="str">
        <f ca="1">IF(trans!B317="","",IF(ISNA(MATCH(trans!B317,原簿!$E$2:$E$1501,0)),"×",INDEX(原簿!$I$2:$I$1501,MATCH(trans!B317,原簿!$E$2:$E$1501,0),1)))</f>
        <v/>
      </c>
      <c r="D317" s="10" t="str">
        <f ca="1">IF(trans!B317="","",IF(ISNA(MATCH(trans!B317,trans!$E$2:$E$1501,0)),"×",TEXT(INDEX(答案!$A$2:$A$1501,MATCH(trans!B317,trans!$E$2:$E$1501,0)),"00")&amp;"-"&amp;TEXT(INDEX(答案!$B$2:$B$1501,MATCH(trans!B317,trans!$E$2:$E$1501,0)),"000")))</f>
        <v/>
      </c>
      <c r="E317" s="10" t="str">
        <f ca="1">IF(trans!B317="","",IF(ISNA(MATCH(trans!B317,trans!$B$1:$B316,0)),"",TEXT(INDEX($A$1:$A316,MATCH(trans!B317,trans!$B$1:$B316,0)),"00")&amp;"-"&amp;TEXT(INDEX($B$1:$B316,MATCH(trans!B317,trans!$B$1:$B316,0)),"000")))</f>
        <v/>
      </c>
      <c r="H317" s="8"/>
      <c r="I317" s="8"/>
      <c r="J317" s="8"/>
      <c r="K317" s="8"/>
      <c r="L317" s="8"/>
      <c r="M317" s="8"/>
      <c r="N317" s="8"/>
      <c r="O317" s="8"/>
    </row>
    <row r="318" spans="1:15" x14ac:dyDescent="0.55000000000000004">
      <c r="A318" s="10" t="str">
        <f ca="1">IF(trans!$B318="","",IF(B318=1,trans!A318,A317))</f>
        <v/>
      </c>
      <c r="B318" s="10" t="str">
        <f ca="1">IF(trans!$B318="","",IF(trans!A318="",B317+1,1))</f>
        <v/>
      </c>
      <c r="C318" s="10" t="str">
        <f ca="1">IF(trans!B318="","",IF(ISNA(MATCH(trans!B318,原簿!$E$2:$E$1501,0)),"×",INDEX(原簿!$I$2:$I$1501,MATCH(trans!B318,原簿!$E$2:$E$1501,0),1)))</f>
        <v/>
      </c>
      <c r="D318" s="10" t="str">
        <f ca="1">IF(trans!B318="","",IF(ISNA(MATCH(trans!B318,trans!$E$2:$E$1501,0)),"×",TEXT(INDEX(答案!$A$2:$A$1501,MATCH(trans!B318,trans!$E$2:$E$1501,0)),"00")&amp;"-"&amp;TEXT(INDEX(答案!$B$2:$B$1501,MATCH(trans!B318,trans!$E$2:$E$1501,0)),"000")))</f>
        <v/>
      </c>
      <c r="E318" s="10" t="str">
        <f ca="1">IF(trans!B318="","",IF(ISNA(MATCH(trans!B318,trans!$B$1:$B317,0)),"",TEXT(INDEX($A$1:$A317,MATCH(trans!B318,trans!$B$1:$B317,0)),"00")&amp;"-"&amp;TEXT(INDEX($B$1:$B317,MATCH(trans!B318,trans!$B$1:$B317,0)),"000")))</f>
        <v/>
      </c>
      <c r="H318" s="8"/>
      <c r="I318" s="8"/>
      <c r="J318" s="8"/>
      <c r="K318" s="8"/>
      <c r="L318" s="8"/>
      <c r="M318" s="8"/>
      <c r="N318" s="8"/>
      <c r="O318" s="8"/>
    </row>
    <row r="319" spans="1:15" x14ac:dyDescent="0.55000000000000004">
      <c r="A319" s="10" t="str">
        <f ca="1">IF(trans!$B319="","",IF(B319=1,trans!A319,A318))</f>
        <v/>
      </c>
      <c r="B319" s="10" t="str">
        <f ca="1">IF(trans!$B319="","",IF(trans!A319="",B318+1,1))</f>
        <v/>
      </c>
      <c r="C319" s="10" t="str">
        <f ca="1">IF(trans!B319="","",IF(ISNA(MATCH(trans!B319,原簿!$E$2:$E$1501,0)),"×",INDEX(原簿!$I$2:$I$1501,MATCH(trans!B319,原簿!$E$2:$E$1501,0),1)))</f>
        <v/>
      </c>
      <c r="D319" s="10" t="str">
        <f ca="1">IF(trans!B319="","",IF(ISNA(MATCH(trans!B319,trans!$E$2:$E$1501,0)),"×",TEXT(INDEX(答案!$A$2:$A$1501,MATCH(trans!B319,trans!$E$2:$E$1501,0)),"00")&amp;"-"&amp;TEXT(INDEX(答案!$B$2:$B$1501,MATCH(trans!B319,trans!$E$2:$E$1501,0)),"000")))</f>
        <v/>
      </c>
      <c r="E319" s="10" t="str">
        <f ca="1">IF(trans!B319="","",IF(ISNA(MATCH(trans!B319,trans!$B$1:$B318,0)),"",TEXT(INDEX($A$1:$A318,MATCH(trans!B319,trans!$B$1:$B318,0)),"00")&amp;"-"&amp;TEXT(INDEX($B$1:$B318,MATCH(trans!B319,trans!$B$1:$B318,0)),"000")))</f>
        <v/>
      </c>
      <c r="H319" s="8"/>
      <c r="I319" s="8"/>
      <c r="J319" s="8"/>
      <c r="K319" s="8"/>
      <c r="L319" s="8"/>
      <c r="M319" s="8"/>
      <c r="N319" s="8"/>
      <c r="O319" s="8"/>
    </row>
    <row r="320" spans="1:15" x14ac:dyDescent="0.55000000000000004">
      <c r="A320" s="10" t="str">
        <f ca="1">IF(trans!$B320="","",IF(B320=1,trans!A320,A319))</f>
        <v/>
      </c>
      <c r="B320" s="10" t="str">
        <f ca="1">IF(trans!$B320="","",IF(trans!A320="",B319+1,1))</f>
        <v/>
      </c>
      <c r="C320" s="10" t="str">
        <f ca="1">IF(trans!B320="","",IF(ISNA(MATCH(trans!B320,原簿!$E$2:$E$1501,0)),"×",INDEX(原簿!$I$2:$I$1501,MATCH(trans!B320,原簿!$E$2:$E$1501,0),1)))</f>
        <v/>
      </c>
      <c r="D320" s="10" t="str">
        <f ca="1">IF(trans!B320="","",IF(ISNA(MATCH(trans!B320,trans!$E$2:$E$1501,0)),"×",TEXT(INDEX(答案!$A$2:$A$1501,MATCH(trans!B320,trans!$E$2:$E$1501,0)),"00")&amp;"-"&amp;TEXT(INDEX(答案!$B$2:$B$1501,MATCH(trans!B320,trans!$E$2:$E$1501,0)),"000")))</f>
        <v/>
      </c>
      <c r="E320" s="10" t="str">
        <f ca="1">IF(trans!B320="","",IF(ISNA(MATCH(trans!B320,trans!$B$1:$B319,0)),"",TEXT(INDEX($A$1:$A319,MATCH(trans!B320,trans!$B$1:$B319,0)),"00")&amp;"-"&amp;TEXT(INDEX($B$1:$B319,MATCH(trans!B320,trans!$B$1:$B319,0)),"000")))</f>
        <v/>
      </c>
      <c r="H320" s="8"/>
      <c r="I320" s="8"/>
      <c r="J320" s="8"/>
      <c r="K320" s="8"/>
      <c r="L320" s="8"/>
      <c r="M320" s="8"/>
      <c r="N320" s="8"/>
      <c r="O320" s="8"/>
    </row>
    <row r="321" spans="1:15" x14ac:dyDescent="0.55000000000000004">
      <c r="A321" s="10" t="str">
        <f ca="1">IF(trans!$B321="","",IF(B321=1,trans!A321,A320))</f>
        <v/>
      </c>
      <c r="B321" s="10" t="str">
        <f ca="1">IF(trans!$B321="","",IF(trans!A321="",B320+1,1))</f>
        <v/>
      </c>
      <c r="C321" s="10" t="str">
        <f ca="1">IF(trans!B321="","",IF(ISNA(MATCH(trans!B321,原簿!$E$2:$E$1501,0)),"×",INDEX(原簿!$I$2:$I$1501,MATCH(trans!B321,原簿!$E$2:$E$1501,0),1)))</f>
        <v/>
      </c>
      <c r="D321" s="10" t="str">
        <f ca="1">IF(trans!B321="","",IF(ISNA(MATCH(trans!B321,trans!$E$2:$E$1501,0)),"×",TEXT(INDEX(答案!$A$2:$A$1501,MATCH(trans!B321,trans!$E$2:$E$1501,0)),"00")&amp;"-"&amp;TEXT(INDEX(答案!$B$2:$B$1501,MATCH(trans!B321,trans!$E$2:$E$1501,0)),"000")))</f>
        <v/>
      </c>
      <c r="E321" s="10" t="str">
        <f ca="1">IF(trans!B321="","",IF(ISNA(MATCH(trans!B321,trans!$B$1:$B320,0)),"",TEXT(INDEX($A$1:$A320,MATCH(trans!B321,trans!$B$1:$B320,0)),"00")&amp;"-"&amp;TEXT(INDEX($B$1:$B320,MATCH(trans!B321,trans!$B$1:$B320,0)),"000")))</f>
        <v/>
      </c>
      <c r="H321" s="8"/>
      <c r="I321" s="8"/>
      <c r="J321" s="8"/>
      <c r="K321" s="8"/>
      <c r="L321" s="8"/>
      <c r="M321" s="8"/>
      <c r="N321" s="8"/>
      <c r="O321" s="8"/>
    </row>
    <row r="322" spans="1:15" x14ac:dyDescent="0.55000000000000004">
      <c r="A322" s="10" t="str">
        <f ca="1">IF(trans!$B322="","",IF(B322=1,trans!A322,A321))</f>
        <v/>
      </c>
      <c r="B322" s="10" t="str">
        <f ca="1">IF(trans!$B322="","",IF(trans!A322="",B321+1,1))</f>
        <v/>
      </c>
      <c r="C322" s="10" t="str">
        <f ca="1">IF(trans!B322="","",IF(ISNA(MATCH(trans!B322,原簿!$E$2:$E$1501,0)),"×",INDEX(原簿!$I$2:$I$1501,MATCH(trans!B322,原簿!$E$2:$E$1501,0),1)))</f>
        <v/>
      </c>
      <c r="D322" s="10" t="str">
        <f ca="1">IF(trans!B322="","",IF(ISNA(MATCH(trans!B322,trans!$E$2:$E$1501,0)),"×",TEXT(INDEX(答案!$A$2:$A$1501,MATCH(trans!B322,trans!$E$2:$E$1501,0)),"00")&amp;"-"&amp;TEXT(INDEX(答案!$B$2:$B$1501,MATCH(trans!B322,trans!$E$2:$E$1501,0)),"000")))</f>
        <v/>
      </c>
      <c r="E322" s="10" t="str">
        <f ca="1">IF(trans!B322="","",IF(ISNA(MATCH(trans!B322,trans!$B$1:$B321,0)),"",TEXT(INDEX($A$1:$A321,MATCH(trans!B322,trans!$B$1:$B321,0)),"00")&amp;"-"&amp;TEXT(INDEX($B$1:$B321,MATCH(trans!B322,trans!$B$1:$B321,0)),"000")))</f>
        <v/>
      </c>
      <c r="H322" s="8"/>
      <c r="I322" s="8"/>
      <c r="J322" s="8"/>
      <c r="K322" s="8"/>
      <c r="L322" s="8"/>
      <c r="M322" s="8"/>
      <c r="N322" s="8"/>
      <c r="O322" s="8"/>
    </row>
    <row r="323" spans="1:15" x14ac:dyDescent="0.55000000000000004">
      <c r="A323" s="10" t="str">
        <f ca="1">IF(trans!$B323="","",IF(B323=1,trans!A323,A322))</f>
        <v/>
      </c>
      <c r="B323" s="10" t="str">
        <f ca="1">IF(trans!$B323="","",IF(trans!A323="",B322+1,1))</f>
        <v/>
      </c>
      <c r="C323" s="10" t="str">
        <f ca="1">IF(trans!B323="","",IF(ISNA(MATCH(trans!B323,原簿!$E$2:$E$1501,0)),"×",INDEX(原簿!$I$2:$I$1501,MATCH(trans!B323,原簿!$E$2:$E$1501,0),1)))</f>
        <v/>
      </c>
      <c r="D323" s="10" t="str">
        <f ca="1">IF(trans!B323="","",IF(ISNA(MATCH(trans!B323,trans!$E$2:$E$1501,0)),"×",TEXT(INDEX(答案!$A$2:$A$1501,MATCH(trans!B323,trans!$E$2:$E$1501,0)),"00")&amp;"-"&amp;TEXT(INDEX(答案!$B$2:$B$1501,MATCH(trans!B323,trans!$E$2:$E$1501,0)),"000")))</f>
        <v/>
      </c>
      <c r="E323" s="10" t="str">
        <f ca="1">IF(trans!B323="","",IF(ISNA(MATCH(trans!B323,trans!$B$1:$B322,0)),"",TEXT(INDEX($A$1:$A322,MATCH(trans!B323,trans!$B$1:$B322,0)),"00")&amp;"-"&amp;TEXT(INDEX($B$1:$B322,MATCH(trans!B323,trans!$B$1:$B322,0)),"000")))</f>
        <v/>
      </c>
      <c r="H323" s="8"/>
      <c r="I323" s="8"/>
      <c r="J323" s="8"/>
      <c r="K323" s="8"/>
      <c r="L323" s="8"/>
      <c r="M323" s="8"/>
      <c r="N323" s="8"/>
      <c r="O323" s="8"/>
    </row>
    <row r="324" spans="1:15" x14ac:dyDescent="0.55000000000000004">
      <c r="A324" s="10" t="str">
        <f ca="1">IF(trans!$B324="","",IF(B324=1,trans!A324,A323))</f>
        <v/>
      </c>
      <c r="B324" s="10" t="str">
        <f ca="1">IF(trans!$B324="","",IF(trans!A324="",B323+1,1))</f>
        <v/>
      </c>
      <c r="C324" s="10" t="str">
        <f ca="1">IF(trans!B324="","",IF(ISNA(MATCH(trans!B324,原簿!$E$2:$E$1501,0)),"×",INDEX(原簿!$I$2:$I$1501,MATCH(trans!B324,原簿!$E$2:$E$1501,0),1)))</f>
        <v/>
      </c>
      <c r="D324" s="10" t="str">
        <f ca="1">IF(trans!B324="","",IF(ISNA(MATCH(trans!B324,trans!$E$2:$E$1501,0)),"×",TEXT(INDEX(答案!$A$2:$A$1501,MATCH(trans!B324,trans!$E$2:$E$1501,0)),"00")&amp;"-"&amp;TEXT(INDEX(答案!$B$2:$B$1501,MATCH(trans!B324,trans!$E$2:$E$1501,0)),"000")))</f>
        <v/>
      </c>
      <c r="E324" s="10" t="str">
        <f ca="1">IF(trans!B324="","",IF(ISNA(MATCH(trans!B324,trans!$B$1:$B323,0)),"",TEXT(INDEX($A$1:$A323,MATCH(trans!B324,trans!$B$1:$B323,0)),"00")&amp;"-"&amp;TEXT(INDEX($B$1:$B323,MATCH(trans!B324,trans!$B$1:$B323,0)),"000")))</f>
        <v/>
      </c>
      <c r="H324" s="8"/>
      <c r="I324" s="8"/>
      <c r="J324" s="8"/>
      <c r="K324" s="8"/>
      <c r="L324" s="8"/>
      <c r="M324" s="8"/>
      <c r="N324" s="8"/>
      <c r="O324" s="8"/>
    </row>
    <row r="325" spans="1:15" x14ac:dyDescent="0.55000000000000004">
      <c r="A325" s="10" t="str">
        <f ca="1">IF(trans!$B325="","",IF(B325=1,trans!A325,A324))</f>
        <v/>
      </c>
      <c r="B325" s="10" t="str">
        <f ca="1">IF(trans!$B325="","",IF(trans!A325="",B324+1,1))</f>
        <v/>
      </c>
      <c r="C325" s="10" t="str">
        <f ca="1">IF(trans!B325="","",IF(ISNA(MATCH(trans!B325,原簿!$E$2:$E$1501,0)),"×",INDEX(原簿!$I$2:$I$1501,MATCH(trans!B325,原簿!$E$2:$E$1501,0),1)))</f>
        <v/>
      </c>
      <c r="D325" s="10" t="str">
        <f ca="1">IF(trans!B325="","",IF(ISNA(MATCH(trans!B325,trans!$E$2:$E$1501,0)),"×",TEXT(INDEX(答案!$A$2:$A$1501,MATCH(trans!B325,trans!$E$2:$E$1501,0)),"00")&amp;"-"&amp;TEXT(INDEX(答案!$B$2:$B$1501,MATCH(trans!B325,trans!$E$2:$E$1501,0)),"000")))</f>
        <v/>
      </c>
      <c r="E325" s="10" t="str">
        <f ca="1">IF(trans!B325="","",IF(ISNA(MATCH(trans!B325,trans!$B$1:$B324,0)),"",TEXT(INDEX($A$1:$A324,MATCH(trans!B325,trans!$B$1:$B324,0)),"00")&amp;"-"&amp;TEXT(INDEX($B$1:$B324,MATCH(trans!B325,trans!$B$1:$B324,0)),"000")))</f>
        <v/>
      </c>
      <c r="H325" s="8"/>
      <c r="I325" s="8"/>
      <c r="J325" s="8"/>
      <c r="K325" s="8"/>
      <c r="L325" s="8"/>
      <c r="M325" s="8"/>
      <c r="N325" s="8"/>
      <c r="O325" s="8"/>
    </row>
    <row r="326" spans="1:15" x14ac:dyDescent="0.55000000000000004">
      <c r="A326" s="10" t="str">
        <f ca="1">IF(trans!$B326="","",IF(B326=1,trans!A326,A325))</f>
        <v/>
      </c>
      <c r="B326" s="10" t="str">
        <f ca="1">IF(trans!$B326="","",IF(trans!A326="",B325+1,1))</f>
        <v/>
      </c>
      <c r="C326" s="10" t="str">
        <f ca="1">IF(trans!B326="","",IF(ISNA(MATCH(trans!B326,原簿!$E$2:$E$1501,0)),"×",INDEX(原簿!$I$2:$I$1501,MATCH(trans!B326,原簿!$E$2:$E$1501,0),1)))</f>
        <v/>
      </c>
      <c r="D326" s="10" t="str">
        <f ca="1">IF(trans!B326="","",IF(ISNA(MATCH(trans!B326,trans!$E$2:$E$1501,0)),"×",TEXT(INDEX(答案!$A$2:$A$1501,MATCH(trans!B326,trans!$E$2:$E$1501,0)),"00")&amp;"-"&amp;TEXT(INDEX(答案!$B$2:$B$1501,MATCH(trans!B326,trans!$E$2:$E$1501,0)),"000")))</f>
        <v/>
      </c>
      <c r="E326" s="10" t="str">
        <f ca="1">IF(trans!B326="","",IF(ISNA(MATCH(trans!B326,trans!$B$1:$B325,0)),"",TEXT(INDEX($A$1:$A325,MATCH(trans!B326,trans!$B$1:$B325,0)),"00")&amp;"-"&amp;TEXT(INDEX($B$1:$B325,MATCH(trans!B326,trans!$B$1:$B325,0)),"000")))</f>
        <v/>
      </c>
      <c r="H326" s="8"/>
      <c r="I326" s="8"/>
      <c r="J326" s="8"/>
      <c r="K326" s="8"/>
      <c r="L326" s="8"/>
      <c r="M326" s="8"/>
      <c r="N326" s="8"/>
      <c r="O326" s="8"/>
    </row>
    <row r="327" spans="1:15" x14ac:dyDescent="0.55000000000000004">
      <c r="A327" s="10" t="str">
        <f ca="1">IF(trans!$B327="","",IF(B327=1,trans!A327,A326))</f>
        <v/>
      </c>
      <c r="B327" s="10" t="str">
        <f ca="1">IF(trans!$B327="","",IF(trans!A327="",B326+1,1))</f>
        <v/>
      </c>
      <c r="C327" s="10" t="str">
        <f ca="1">IF(trans!B327="","",IF(ISNA(MATCH(trans!B327,原簿!$E$2:$E$1501,0)),"×",INDEX(原簿!$I$2:$I$1501,MATCH(trans!B327,原簿!$E$2:$E$1501,0),1)))</f>
        <v/>
      </c>
      <c r="D327" s="10" t="str">
        <f ca="1">IF(trans!B327="","",IF(ISNA(MATCH(trans!B327,trans!$E$2:$E$1501,0)),"×",TEXT(INDEX(答案!$A$2:$A$1501,MATCH(trans!B327,trans!$E$2:$E$1501,0)),"00")&amp;"-"&amp;TEXT(INDEX(答案!$B$2:$B$1501,MATCH(trans!B327,trans!$E$2:$E$1501,0)),"000")))</f>
        <v/>
      </c>
      <c r="E327" s="10" t="str">
        <f ca="1">IF(trans!B327="","",IF(ISNA(MATCH(trans!B327,trans!$B$1:$B326,0)),"",TEXT(INDEX($A$1:$A326,MATCH(trans!B327,trans!$B$1:$B326,0)),"00")&amp;"-"&amp;TEXT(INDEX($B$1:$B326,MATCH(trans!B327,trans!$B$1:$B326,0)),"000")))</f>
        <v/>
      </c>
      <c r="H327" s="8"/>
      <c r="I327" s="8"/>
      <c r="J327" s="8"/>
      <c r="K327" s="8"/>
      <c r="L327" s="8"/>
      <c r="M327" s="8"/>
      <c r="N327" s="8"/>
      <c r="O327" s="8"/>
    </row>
    <row r="328" spans="1:15" x14ac:dyDescent="0.55000000000000004">
      <c r="A328" s="10" t="str">
        <f ca="1">IF(trans!$B328="","",IF(B328=1,trans!A328,A327))</f>
        <v/>
      </c>
      <c r="B328" s="10" t="str">
        <f ca="1">IF(trans!$B328="","",IF(trans!A328="",B327+1,1))</f>
        <v/>
      </c>
      <c r="C328" s="10" t="str">
        <f ca="1">IF(trans!B328="","",IF(ISNA(MATCH(trans!B328,原簿!$E$2:$E$1501,0)),"×",INDEX(原簿!$I$2:$I$1501,MATCH(trans!B328,原簿!$E$2:$E$1501,0),1)))</f>
        <v/>
      </c>
      <c r="D328" s="10" t="str">
        <f ca="1">IF(trans!B328="","",IF(ISNA(MATCH(trans!B328,trans!$E$2:$E$1501,0)),"×",TEXT(INDEX(答案!$A$2:$A$1501,MATCH(trans!B328,trans!$E$2:$E$1501,0)),"00")&amp;"-"&amp;TEXT(INDEX(答案!$B$2:$B$1501,MATCH(trans!B328,trans!$E$2:$E$1501,0)),"000")))</f>
        <v/>
      </c>
      <c r="E328" s="10" t="str">
        <f ca="1">IF(trans!B328="","",IF(ISNA(MATCH(trans!B328,trans!$B$1:$B327,0)),"",TEXT(INDEX($A$1:$A327,MATCH(trans!B328,trans!$B$1:$B327,0)),"00")&amp;"-"&amp;TEXT(INDEX($B$1:$B327,MATCH(trans!B328,trans!$B$1:$B327,0)),"000")))</f>
        <v/>
      </c>
      <c r="H328" s="8"/>
      <c r="I328" s="8"/>
      <c r="J328" s="8"/>
      <c r="K328" s="8"/>
      <c r="L328" s="8"/>
      <c r="M328" s="8"/>
      <c r="N328" s="8"/>
      <c r="O328" s="8"/>
    </row>
    <row r="329" spans="1:15" x14ac:dyDescent="0.55000000000000004">
      <c r="A329" s="10" t="str">
        <f ca="1">IF(trans!$B329="","",IF(B329=1,trans!A329,A328))</f>
        <v/>
      </c>
      <c r="B329" s="10" t="str">
        <f ca="1">IF(trans!$B329="","",IF(trans!A329="",B328+1,1))</f>
        <v/>
      </c>
      <c r="C329" s="10" t="str">
        <f ca="1">IF(trans!B329="","",IF(ISNA(MATCH(trans!B329,原簿!$E$2:$E$1501,0)),"×",INDEX(原簿!$I$2:$I$1501,MATCH(trans!B329,原簿!$E$2:$E$1501,0),1)))</f>
        <v/>
      </c>
      <c r="D329" s="10" t="str">
        <f ca="1">IF(trans!B329="","",IF(ISNA(MATCH(trans!B329,trans!$E$2:$E$1501,0)),"×",TEXT(INDEX(答案!$A$2:$A$1501,MATCH(trans!B329,trans!$E$2:$E$1501,0)),"00")&amp;"-"&amp;TEXT(INDEX(答案!$B$2:$B$1501,MATCH(trans!B329,trans!$E$2:$E$1501,0)),"000")))</f>
        <v/>
      </c>
      <c r="E329" s="10" t="str">
        <f ca="1">IF(trans!B329="","",IF(ISNA(MATCH(trans!B329,trans!$B$1:$B328,0)),"",TEXT(INDEX($A$1:$A328,MATCH(trans!B329,trans!$B$1:$B328,0)),"00")&amp;"-"&amp;TEXT(INDEX($B$1:$B328,MATCH(trans!B329,trans!$B$1:$B328,0)),"000")))</f>
        <v/>
      </c>
      <c r="H329" s="8"/>
      <c r="I329" s="8"/>
      <c r="J329" s="8"/>
      <c r="K329" s="8"/>
      <c r="L329" s="8"/>
      <c r="M329" s="8"/>
      <c r="N329" s="8"/>
      <c r="O329" s="8"/>
    </row>
    <row r="330" spans="1:15" x14ac:dyDescent="0.55000000000000004">
      <c r="A330" s="10" t="str">
        <f ca="1">IF(trans!$B330="","",IF(B330=1,trans!A330,A329))</f>
        <v/>
      </c>
      <c r="B330" s="10" t="str">
        <f ca="1">IF(trans!$B330="","",IF(trans!A330="",B329+1,1))</f>
        <v/>
      </c>
      <c r="C330" s="10" t="str">
        <f ca="1">IF(trans!B330="","",IF(ISNA(MATCH(trans!B330,原簿!$E$2:$E$1501,0)),"×",INDEX(原簿!$I$2:$I$1501,MATCH(trans!B330,原簿!$E$2:$E$1501,0),1)))</f>
        <v/>
      </c>
      <c r="D330" s="10" t="str">
        <f ca="1">IF(trans!B330="","",IF(ISNA(MATCH(trans!B330,trans!$E$2:$E$1501,0)),"×",TEXT(INDEX(答案!$A$2:$A$1501,MATCH(trans!B330,trans!$E$2:$E$1501,0)),"00")&amp;"-"&amp;TEXT(INDEX(答案!$B$2:$B$1501,MATCH(trans!B330,trans!$E$2:$E$1501,0)),"000")))</f>
        <v/>
      </c>
      <c r="E330" s="10" t="str">
        <f ca="1">IF(trans!B330="","",IF(ISNA(MATCH(trans!B330,trans!$B$1:$B329,0)),"",TEXT(INDEX($A$1:$A329,MATCH(trans!B330,trans!$B$1:$B329,0)),"00")&amp;"-"&amp;TEXT(INDEX($B$1:$B329,MATCH(trans!B330,trans!$B$1:$B329,0)),"000")))</f>
        <v/>
      </c>
      <c r="H330" s="8"/>
      <c r="I330" s="8"/>
      <c r="J330" s="8"/>
      <c r="K330" s="8"/>
      <c r="L330" s="8"/>
      <c r="M330" s="8"/>
      <c r="N330" s="8"/>
      <c r="O330" s="8"/>
    </row>
    <row r="331" spans="1:15" x14ac:dyDescent="0.55000000000000004">
      <c r="A331" s="10" t="str">
        <f ca="1">IF(trans!$B331="","",IF(B331=1,trans!A331,A330))</f>
        <v/>
      </c>
      <c r="B331" s="10" t="str">
        <f ca="1">IF(trans!$B331="","",IF(trans!A331="",B330+1,1))</f>
        <v/>
      </c>
      <c r="C331" s="10" t="str">
        <f ca="1">IF(trans!B331="","",IF(ISNA(MATCH(trans!B331,原簿!$E$2:$E$1501,0)),"×",INDEX(原簿!$I$2:$I$1501,MATCH(trans!B331,原簿!$E$2:$E$1501,0),1)))</f>
        <v/>
      </c>
      <c r="D331" s="10" t="str">
        <f ca="1">IF(trans!B331="","",IF(ISNA(MATCH(trans!B331,trans!$E$2:$E$1501,0)),"×",TEXT(INDEX(答案!$A$2:$A$1501,MATCH(trans!B331,trans!$E$2:$E$1501,0)),"00")&amp;"-"&amp;TEXT(INDEX(答案!$B$2:$B$1501,MATCH(trans!B331,trans!$E$2:$E$1501,0)),"000")))</f>
        <v/>
      </c>
      <c r="E331" s="10" t="str">
        <f ca="1">IF(trans!B331="","",IF(ISNA(MATCH(trans!B331,trans!$B$1:$B330,0)),"",TEXT(INDEX($A$1:$A330,MATCH(trans!B331,trans!$B$1:$B330,0)),"00")&amp;"-"&amp;TEXT(INDEX($B$1:$B330,MATCH(trans!B331,trans!$B$1:$B330,0)),"000")))</f>
        <v/>
      </c>
      <c r="H331" s="8"/>
      <c r="I331" s="8"/>
      <c r="J331" s="8"/>
      <c r="K331" s="8"/>
      <c r="L331" s="8"/>
      <c r="M331" s="8"/>
      <c r="N331" s="8"/>
      <c r="O331" s="8"/>
    </row>
    <row r="332" spans="1:15" x14ac:dyDescent="0.55000000000000004">
      <c r="A332" s="10" t="str">
        <f ca="1">IF(trans!$B332="","",IF(B332=1,trans!A332,A331))</f>
        <v/>
      </c>
      <c r="B332" s="10" t="str">
        <f ca="1">IF(trans!$B332="","",IF(trans!A332="",B331+1,1))</f>
        <v/>
      </c>
      <c r="C332" s="10" t="str">
        <f ca="1">IF(trans!B332="","",IF(ISNA(MATCH(trans!B332,原簿!$E$2:$E$1501,0)),"×",INDEX(原簿!$I$2:$I$1501,MATCH(trans!B332,原簿!$E$2:$E$1501,0),1)))</f>
        <v/>
      </c>
      <c r="D332" s="10" t="str">
        <f ca="1">IF(trans!B332="","",IF(ISNA(MATCH(trans!B332,trans!$E$2:$E$1501,0)),"×",TEXT(INDEX(答案!$A$2:$A$1501,MATCH(trans!B332,trans!$E$2:$E$1501,0)),"00")&amp;"-"&amp;TEXT(INDEX(答案!$B$2:$B$1501,MATCH(trans!B332,trans!$E$2:$E$1501,0)),"000")))</f>
        <v/>
      </c>
      <c r="E332" s="10" t="str">
        <f ca="1">IF(trans!B332="","",IF(ISNA(MATCH(trans!B332,trans!$B$1:$B331,0)),"",TEXT(INDEX($A$1:$A331,MATCH(trans!B332,trans!$B$1:$B331,0)),"00")&amp;"-"&amp;TEXT(INDEX($B$1:$B331,MATCH(trans!B332,trans!$B$1:$B331,0)),"000")))</f>
        <v/>
      </c>
      <c r="H332" s="8"/>
      <c r="I332" s="8"/>
      <c r="J332" s="8"/>
      <c r="K332" s="8"/>
      <c r="L332" s="8"/>
      <c r="M332" s="8"/>
      <c r="N332" s="8"/>
      <c r="O332" s="8"/>
    </row>
    <row r="333" spans="1:15" x14ac:dyDescent="0.55000000000000004">
      <c r="A333" s="10" t="str">
        <f ca="1">IF(trans!$B333="","",IF(B333=1,trans!A333,A332))</f>
        <v/>
      </c>
      <c r="B333" s="10" t="str">
        <f ca="1">IF(trans!$B333="","",IF(trans!A333="",B332+1,1))</f>
        <v/>
      </c>
      <c r="C333" s="10" t="str">
        <f ca="1">IF(trans!B333="","",IF(ISNA(MATCH(trans!B333,原簿!$E$2:$E$1501,0)),"×",INDEX(原簿!$I$2:$I$1501,MATCH(trans!B333,原簿!$E$2:$E$1501,0),1)))</f>
        <v/>
      </c>
      <c r="D333" s="10" t="str">
        <f ca="1">IF(trans!B333="","",IF(ISNA(MATCH(trans!B333,trans!$E$2:$E$1501,0)),"×",TEXT(INDEX(答案!$A$2:$A$1501,MATCH(trans!B333,trans!$E$2:$E$1501,0)),"00")&amp;"-"&amp;TEXT(INDEX(答案!$B$2:$B$1501,MATCH(trans!B333,trans!$E$2:$E$1501,0)),"000")))</f>
        <v/>
      </c>
      <c r="E333" s="10" t="str">
        <f ca="1">IF(trans!B333="","",IF(ISNA(MATCH(trans!B333,trans!$B$1:$B332,0)),"",TEXT(INDEX($A$1:$A332,MATCH(trans!B333,trans!$B$1:$B332,0)),"00")&amp;"-"&amp;TEXT(INDEX($B$1:$B332,MATCH(trans!B333,trans!$B$1:$B332,0)),"000")))</f>
        <v/>
      </c>
      <c r="H333" s="8"/>
      <c r="I333" s="8"/>
      <c r="J333" s="8"/>
      <c r="K333" s="8"/>
      <c r="L333" s="8"/>
      <c r="M333" s="8"/>
      <c r="N333" s="8"/>
      <c r="O333" s="8"/>
    </row>
    <row r="334" spans="1:15" x14ac:dyDescent="0.55000000000000004">
      <c r="A334" s="10" t="str">
        <f ca="1">IF(trans!$B334="","",IF(B334=1,trans!A334,A333))</f>
        <v/>
      </c>
      <c r="B334" s="10" t="str">
        <f ca="1">IF(trans!$B334="","",IF(trans!A334="",B333+1,1))</f>
        <v/>
      </c>
      <c r="C334" s="10" t="str">
        <f ca="1">IF(trans!B334="","",IF(ISNA(MATCH(trans!B334,原簿!$E$2:$E$1501,0)),"×",INDEX(原簿!$I$2:$I$1501,MATCH(trans!B334,原簿!$E$2:$E$1501,0),1)))</f>
        <v/>
      </c>
      <c r="D334" s="10" t="str">
        <f ca="1">IF(trans!B334="","",IF(ISNA(MATCH(trans!B334,trans!$E$2:$E$1501,0)),"×",TEXT(INDEX(答案!$A$2:$A$1501,MATCH(trans!B334,trans!$E$2:$E$1501,0)),"00")&amp;"-"&amp;TEXT(INDEX(答案!$B$2:$B$1501,MATCH(trans!B334,trans!$E$2:$E$1501,0)),"000")))</f>
        <v/>
      </c>
      <c r="E334" s="10" t="str">
        <f ca="1">IF(trans!B334="","",IF(ISNA(MATCH(trans!B334,trans!$B$1:$B333,0)),"",TEXT(INDEX($A$1:$A333,MATCH(trans!B334,trans!$B$1:$B333,0)),"00")&amp;"-"&amp;TEXT(INDEX($B$1:$B333,MATCH(trans!B334,trans!$B$1:$B333,0)),"000")))</f>
        <v/>
      </c>
      <c r="H334" s="8"/>
      <c r="I334" s="8"/>
      <c r="J334" s="8"/>
      <c r="K334" s="8"/>
      <c r="L334" s="8"/>
      <c r="M334" s="8"/>
      <c r="N334" s="8"/>
      <c r="O334" s="8"/>
    </row>
    <row r="335" spans="1:15" x14ac:dyDescent="0.55000000000000004">
      <c r="A335" s="10" t="str">
        <f ca="1">IF(trans!$B335="","",IF(B335=1,trans!A335,A334))</f>
        <v/>
      </c>
      <c r="B335" s="10" t="str">
        <f ca="1">IF(trans!$B335="","",IF(trans!A335="",B334+1,1))</f>
        <v/>
      </c>
      <c r="C335" s="10" t="str">
        <f ca="1">IF(trans!B335="","",IF(ISNA(MATCH(trans!B335,原簿!$E$2:$E$1501,0)),"×",INDEX(原簿!$I$2:$I$1501,MATCH(trans!B335,原簿!$E$2:$E$1501,0),1)))</f>
        <v/>
      </c>
      <c r="D335" s="10" t="str">
        <f ca="1">IF(trans!B335="","",IF(ISNA(MATCH(trans!B335,trans!$E$2:$E$1501,0)),"×",TEXT(INDEX(答案!$A$2:$A$1501,MATCH(trans!B335,trans!$E$2:$E$1501,0)),"00")&amp;"-"&amp;TEXT(INDEX(答案!$B$2:$B$1501,MATCH(trans!B335,trans!$E$2:$E$1501,0)),"000")))</f>
        <v/>
      </c>
      <c r="E335" s="10" t="str">
        <f ca="1">IF(trans!B335="","",IF(ISNA(MATCH(trans!B335,trans!$B$1:$B334,0)),"",TEXT(INDEX($A$1:$A334,MATCH(trans!B335,trans!$B$1:$B334,0)),"00")&amp;"-"&amp;TEXT(INDEX($B$1:$B334,MATCH(trans!B335,trans!$B$1:$B334,0)),"000")))</f>
        <v/>
      </c>
      <c r="H335" s="8"/>
      <c r="I335" s="8"/>
      <c r="J335" s="8"/>
      <c r="K335" s="8"/>
      <c r="L335" s="8"/>
      <c r="M335" s="8"/>
      <c r="N335" s="8"/>
      <c r="O335" s="8"/>
    </row>
    <row r="336" spans="1:15" x14ac:dyDescent="0.55000000000000004">
      <c r="A336" s="10" t="str">
        <f ca="1">IF(trans!$B336="","",IF(B336=1,trans!A336,A335))</f>
        <v/>
      </c>
      <c r="B336" s="10" t="str">
        <f ca="1">IF(trans!$B336="","",IF(trans!A336="",B335+1,1))</f>
        <v/>
      </c>
      <c r="C336" s="10" t="str">
        <f ca="1">IF(trans!B336="","",IF(ISNA(MATCH(trans!B336,原簿!$E$2:$E$1501,0)),"×",INDEX(原簿!$I$2:$I$1501,MATCH(trans!B336,原簿!$E$2:$E$1501,0),1)))</f>
        <v/>
      </c>
      <c r="D336" s="10" t="str">
        <f ca="1">IF(trans!B336="","",IF(ISNA(MATCH(trans!B336,trans!$E$2:$E$1501,0)),"×",TEXT(INDEX(答案!$A$2:$A$1501,MATCH(trans!B336,trans!$E$2:$E$1501,0)),"00")&amp;"-"&amp;TEXT(INDEX(答案!$B$2:$B$1501,MATCH(trans!B336,trans!$E$2:$E$1501,0)),"000")))</f>
        <v/>
      </c>
      <c r="E336" s="10" t="str">
        <f ca="1">IF(trans!B336="","",IF(ISNA(MATCH(trans!B336,trans!$B$1:$B335,0)),"",TEXT(INDEX($A$1:$A335,MATCH(trans!B336,trans!$B$1:$B335,0)),"00")&amp;"-"&amp;TEXT(INDEX($B$1:$B335,MATCH(trans!B336,trans!$B$1:$B335,0)),"000")))</f>
        <v/>
      </c>
      <c r="H336" s="8"/>
      <c r="I336" s="8"/>
      <c r="J336" s="8"/>
      <c r="K336" s="8"/>
      <c r="L336" s="8"/>
      <c r="M336" s="8"/>
      <c r="N336" s="8"/>
      <c r="O336" s="8"/>
    </row>
    <row r="337" spans="1:15" x14ac:dyDescent="0.55000000000000004">
      <c r="A337" s="10" t="str">
        <f ca="1">IF(trans!$B337="","",IF(B337=1,trans!A337,A336))</f>
        <v/>
      </c>
      <c r="B337" s="10" t="str">
        <f ca="1">IF(trans!$B337="","",IF(trans!A337="",B336+1,1))</f>
        <v/>
      </c>
      <c r="C337" s="10" t="str">
        <f ca="1">IF(trans!B337="","",IF(ISNA(MATCH(trans!B337,原簿!$E$2:$E$1501,0)),"×",INDEX(原簿!$I$2:$I$1501,MATCH(trans!B337,原簿!$E$2:$E$1501,0),1)))</f>
        <v/>
      </c>
      <c r="D337" s="10" t="str">
        <f ca="1">IF(trans!B337="","",IF(ISNA(MATCH(trans!B337,trans!$E$2:$E$1501,0)),"×",TEXT(INDEX(答案!$A$2:$A$1501,MATCH(trans!B337,trans!$E$2:$E$1501,0)),"00")&amp;"-"&amp;TEXT(INDEX(答案!$B$2:$B$1501,MATCH(trans!B337,trans!$E$2:$E$1501,0)),"000")))</f>
        <v/>
      </c>
      <c r="E337" s="10" t="str">
        <f ca="1">IF(trans!B337="","",IF(ISNA(MATCH(trans!B337,trans!$B$1:$B336,0)),"",TEXT(INDEX($A$1:$A336,MATCH(trans!B337,trans!$B$1:$B336,0)),"00")&amp;"-"&amp;TEXT(INDEX($B$1:$B336,MATCH(trans!B337,trans!$B$1:$B336,0)),"000")))</f>
        <v/>
      </c>
      <c r="H337" s="8"/>
      <c r="I337" s="8"/>
      <c r="J337" s="8"/>
      <c r="K337" s="8"/>
      <c r="L337" s="8"/>
      <c r="M337" s="8"/>
      <c r="N337" s="8"/>
      <c r="O337" s="8"/>
    </row>
    <row r="338" spans="1:15" x14ac:dyDescent="0.55000000000000004">
      <c r="A338" s="10" t="str">
        <f ca="1">IF(trans!$B338="","",IF(B338=1,trans!A338,A337))</f>
        <v/>
      </c>
      <c r="B338" s="10" t="str">
        <f ca="1">IF(trans!$B338="","",IF(trans!A338="",B337+1,1))</f>
        <v/>
      </c>
      <c r="C338" s="10" t="str">
        <f ca="1">IF(trans!B338="","",IF(ISNA(MATCH(trans!B338,原簿!$E$2:$E$1501,0)),"×",INDEX(原簿!$I$2:$I$1501,MATCH(trans!B338,原簿!$E$2:$E$1501,0),1)))</f>
        <v/>
      </c>
      <c r="D338" s="10" t="str">
        <f ca="1">IF(trans!B338="","",IF(ISNA(MATCH(trans!B338,trans!$E$2:$E$1501,0)),"×",TEXT(INDEX(答案!$A$2:$A$1501,MATCH(trans!B338,trans!$E$2:$E$1501,0)),"00")&amp;"-"&amp;TEXT(INDEX(答案!$B$2:$B$1501,MATCH(trans!B338,trans!$E$2:$E$1501,0)),"000")))</f>
        <v/>
      </c>
      <c r="E338" s="10" t="str">
        <f ca="1">IF(trans!B338="","",IF(ISNA(MATCH(trans!B338,trans!$B$1:$B337,0)),"",TEXT(INDEX($A$1:$A337,MATCH(trans!B338,trans!$B$1:$B337,0)),"00")&amp;"-"&amp;TEXT(INDEX($B$1:$B337,MATCH(trans!B338,trans!$B$1:$B337,0)),"000")))</f>
        <v/>
      </c>
      <c r="H338" s="8"/>
      <c r="I338" s="8"/>
      <c r="J338" s="8"/>
      <c r="K338" s="8"/>
      <c r="L338" s="8"/>
      <c r="M338" s="8"/>
      <c r="N338" s="8"/>
      <c r="O338" s="8"/>
    </row>
    <row r="339" spans="1:15" x14ac:dyDescent="0.55000000000000004">
      <c r="A339" s="10" t="str">
        <f ca="1">IF(trans!$B339="","",IF(B339=1,trans!A339,A338))</f>
        <v/>
      </c>
      <c r="B339" s="10" t="str">
        <f ca="1">IF(trans!$B339="","",IF(trans!A339="",B338+1,1))</f>
        <v/>
      </c>
      <c r="C339" s="10" t="str">
        <f ca="1">IF(trans!B339="","",IF(ISNA(MATCH(trans!B339,原簿!$E$2:$E$1501,0)),"×",INDEX(原簿!$I$2:$I$1501,MATCH(trans!B339,原簿!$E$2:$E$1501,0),1)))</f>
        <v/>
      </c>
      <c r="D339" s="10" t="str">
        <f ca="1">IF(trans!B339="","",IF(ISNA(MATCH(trans!B339,trans!$E$2:$E$1501,0)),"×",TEXT(INDEX(答案!$A$2:$A$1501,MATCH(trans!B339,trans!$E$2:$E$1501,0)),"00")&amp;"-"&amp;TEXT(INDEX(答案!$B$2:$B$1501,MATCH(trans!B339,trans!$E$2:$E$1501,0)),"000")))</f>
        <v/>
      </c>
      <c r="E339" s="10" t="str">
        <f ca="1">IF(trans!B339="","",IF(ISNA(MATCH(trans!B339,trans!$B$1:$B338,0)),"",TEXT(INDEX($A$1:$A338,MATCH(trans!B339,trans!$B$1:$B338,0)),"00")&amp;"-"&amp;TEXT(INDEX($B$1:$B338,MATCH(trans!B339,trans!$B$1:$B338,0)),"000")))</f>
        <v/>
      </c>
      <c r="H339" s="8"/>
      <c r="I339" s="8"/>
      <c r="J339" s="8"/>
      <c r="K339" s="8"/>
      <c r="L339" s="8"/>
      <c r="M339" s="8"/>
      <c r="N339" s="8"/>
      <c r="O339" s="8"/>
    </row>
    <row r="340" spans="1:15" x14ac:dyDescent="0.55000000000000004">
      <c r="A340" s="10" t="str">
        <f ca="1">IF(trans!$B340="","",IF(B340=1,trans!A340,A339))</f>
        <v/>
      </c>
      <c r="B340" s="10" t="str">
        <f ca="1">IF(trans!$B340="","",IF(trans!A340="",B339+1,1))</f>
        <v/>
      </c>
      <c r="C340" s="10" t="str">
        <f ca="1">IF(trans!B340="","",IF(ISNA(MATCH(trans!B340,原簿!$E$2:$E$1501,0)),"×",INDEX(原簿!$I$2:$I$1501,MATCH(trans!B340,原簿!$E$2:$E$1501,0),1)))</f>
        <v/>
      </c>
      <c r="D340" s="10" t="str">
        <f ca="1">IF(trans!B340="","",IF(ISNA(MATCH(trans!B340,trans!$E$2:$E$1501,0)),"×",TEXT(INDEX(答案!$A$2:$A$1501,MATCH(trans!B340,trans!$E$2:$E$1501,0)),"00")&amp;"-"&amp;TEXT(INDEX(答案!$B$2:$B$1501,MATCH(trans!B340,trans!$E$2:$E$1501,0)),"000")))</f>
        <v/>
      </c>
      <c r="E340" s="10" t="str">
        <f ca="1">IF(trans!B340="","",IF(ISNA(MATCH(trans!B340,trans!$B$1:$B339,0)),"",TEXT(INDEX($A$1:$A339,MATCH(trans!B340,trans!$B$1:$B339,0)),"00")&amp;"-"&amp;TEXT(INDEX($B$1:$B339,MATCH(trans!B340,trans!$B$1:$B339,0)),"000")))</f>
        <v/>
      </c>
      <c r="H340" s="8"/>
      <c r="I340" s="8"/>
      <c r="J340" s="8"/>
      <c r="K340" s="8"/>
      <c r="L340" s="8"/>
      <c r="M340" s="8"/>
      <c r="N340" s="8"/>
      <c r="O340" s="8"/>
    </row>
    <row r="341" spans="1:15" x14ac:dyDescent="0.55000000000000004">
      <c r="A341" s="10" t="str">
        <f ca="1">IF(trans!$B341="","",IF(B341=1,trans!A341,A340))</f>
        <v/>
      </c>
      <c r="B341" s="10" t="str">
        <f ca="1">IF(trans!$B341="","",IF(trans!A341="",B340+1,1))</f>
        <v/>
      </c>
      <c r="C341" s="10" t="str">
        <f ca="1">IF(trans!B341="","",IF(ISNA(MATCH(trans!B341,原簿!$E$2:$E$1501,0)),"×",INDEX(原簿!$I$2:$I$1501,MATCH(trans!B341,原簿!$E$2:$E$1501,0),1)))</f>
        <v/>
      </c>
      <c r="D341" s="10" t="str">
        <f ca="1">IF(trans!B341="","",IF(ISNA(MATCH(trans!B341,trans!$E$2:$E$1501,0)),"×",TEXT(INDEX(答案!$A$2:$A$1501,MATCH(trans!B341,trans!$E$2:$E$1501,0)),"00")&amp;"-"&amp;TEXT(INDEX(答案!$B$2:$B$1501,MATCH(trans!B341,trans!$E$2:$E$1501,0)),"000")))</f>
        <v/>
      </c>
      <c r="E341" s="10" t="str">
        <f ca="1">IF(trans!B341="","",IF(ISNA(MATCH(trans!B341,trans!$B$1:$B340,0)),"",TEXT(INDEX($A$1:$A340,MATCH(trans!B341,trans!$B$1:$B340,0)),"00")&amp;"-"&amp;TEXT(INDEX($B$1:$B340,MATCH(trans!B341,trans!$B$1:$B340,0)),"000")))</f>
        <v/>
      </c>
      <c r="H341" s="8"/>
      <c r="I341" s="8"/>
      <c r="J341" s="8"/>
      <c r="K341" s="8"/>
      <c r="L341" s="8"/>
      <c r="M341" s="8"/>
      <c r="N341" s="8"/>
      <c r="O341" s="8"/>
    </row>
    <row r="342" spans="1:15" x14ac:dyDescent="0.55000000000000004">
      <c r="A342" s="10" t="str">
        <f ca="1">IF(trans!$B342="","",IF(B342=1,trans!A342,A341))</f>
        <v/>
      </c>
      <c r="B342" s="10" t="str">
        <f ca="1">IF(trans!$B342="","",IF(trans!A342="",B341+1,1))</f>
        <v/>
      </c>
      <c r="C342" s="10" t="str">
        <f ca="1">IF(trans!B342="","",IF(ISNA(MATCH(trans!B342,原簿!$E$2:$E$1501,0)),"×",INDEX(原簿!$I$2:$I$1501,MATCH(trans!B342,原簿!$E$2:$E$1501,0),1)))</f>
        <v/>
      </c>
      <c r="D342" s="10" t="str">
        <f ca="1">IF(trans!B342="","",IF(ISNA(MATCH(trans!B342,trans!$E$2:$E$1501,0)),"×",TEXT(INDEX(答案!$A$2:$A$1501,MATCH(trans!B342,trans!$E$2:$E$1501,0)),"00")&amp;"-"&amp;TEXT(INDEX(答案!$B$2:$B$1501,MATCH(trans!B342,trans!$E$2:$E$1501,0)),"000")))</f>
        <v/>
      </c>
      <c r="E342" s="10" t="str">
        <f ca="1">IF(trans!B342="","",IF(ISNA(MATCH(trans!B342,trans!$B$1:$B341,0)),"",TEXT(INDEX($A$1:$A341,MATCH(trans!B342,trans!$B$1:$B341,0)),"00")&amp;"-"&amp;TEXT(INDEX($B$1:$B341,MATCH(trans!B342,trans!$B$1:$B341,0)),"000")))</f>
        <v/>
      </c>
      <c r="H342" s="8"/>
      <c r="I342" s="8"/>
      <c r="J342" s="8"/>
      <c r="K342" s="8"/>
      <c r="L342" s="8"/>
      <c r="M342" s="8"/>
      <c r="N342" s="8"/>
      <c r="O342" s="8"/>
    </row>
    <row r="343" spans="1:15" x14ac:dyDescent="0.55000000000000004">
      <c r="A343" s="10" t="str">
        <f ca="1">IF(trans!$B343="","",IF(B343=1,trans!A343,A342))</f>
        <v/>
      </c>
      <c r="B343" s="10" t="str">
        <f ca="1">IF(trans!$B343="","",IF(trans!A343="",B342+1,1))</f>
        <v/>
      </c>
      <c r="C343" s="10" t="str">
        <f ca="1">IF(trans!B343="","",IF(ISNA(MATCH(trans!B343,原簿!$E$2:$E$1501,0)),"×",INDEX(原簿!$I$2:$I$1501,MATCH(trans!B343,原簿!$E$2:$E$1501,0),1)))</f>
        <v/>
      </c>
      <c r="D343" s="10" t="str">
        <f ca="1">IF(trans!B343="","",IF(ISNA(MATCH(trans!B343,trans!$E$2:$E$1501,0)),"×",TEXT(INDEX(答案!$A$2:$A$1501,MATCH(trans!B343,trans!$E$2:$E$1501,0)),"00")&amp;"-"&amp;TEXT(INDEX(答案!$B$2:$B$1501,MATCH(trans!B343,trans!$E$2:$E$1501,0)),"000")))</f>
        <v/>
      </c>
      <c r="E343" s="10" t="str">
        <f ca="1">IF(trans!B343="","",IF(ISNA(MATCH(trans!B343,trans!$B$1:$B342,0)),"",TEXT(INDEX($A$1:$A342,MATCH(trans!B343,trans!$B$1:$B342,0)),"00")&amp;"-"&amp;TEXT(INDEX($B$1:$B342,MATCH(trans!B343,trans!$B$1:$B342,0)),"000")))</f>
        <v/>
      </c>
      <c r="H343" s="8"/>
      <c r="I343" s="8"/>
      <c r="J343" s="8"/>
      <c r="K343" s="8"/>
      <c r="L343" s="8"/>
      <c r="M343" s="8"/>
      <c r="N343" s="8"/>
      <c r="O343" s="8"/>
    </row>
    <row r="344" spans="1:15" x14ac:dyDescent="0.55000000000000004">
      <c r="A344" s="10" t="str">
        <f ca="1">IF(trans!$B344="","",IF(B344=1,trans!A344,A343))</f>
        <v/>
      </c>
      <c r="B344" s="10" t="str">
        <f ca="1">IF(trans!$B344="","",IF(trans!A344="",B343+1,1))</f>
        <v/>
      </c>
      <c r="C344" s="10" t="str">
        <f ca="1">IF(trans!B344="","",IF(ISNA(MATCH(trans!B344,原簿!$E$2:$E$1501,0)),"×",INDEX(原簿!$I$2:$I$1501,MATCH(trans!B344,原簿!$E$2:$E$1501,0),1)))</f>
        <v/>
      </c>
      <c r="D344" s="10" t="str">
        <f ca="1">IF(trans!B344="","",IF(ISNA(MATCH(trans!B344,trans!$E$2:$E$1501,0)),"×",TEXT(INDEX(答案!$A$2:$A$1501,MATCH(trans!B344,trans!$E$2:$E$1501,0)),"00")&amp;"-"&amp;TEXT(INDEX(答案!$B$2:$B$1501,MATCH(trans!B344,trans!$E$2:$E$1501,0)),"000")))</f>
        <v/>
      </c>
      <c r="E344" s="10" t="str">
        <f ca="1">IF(trans!B344="","",IF(ISNA(MATCH(trans!B344,trans!$B$1:$B343,0)),"",TEXT(INDEX($A$1:$A343,MATCH(trans!B344,trans!$B$1:$B343,0)),"00")&amp;"-"&amp;TEXT(INDEX($B$1:$B343,MATCH(trans!B344,trans!$B$1:$B343,0)),"000")))</f>
        <v/>
      </c>
      <c r="H344" s="8"/>
      <c r="I344" s="8"/>
      <c r="J344" s="8"/>
      <c r="K344" s="8"/>
      <c r="L344" s="8"/>
      <c r="M344" s="8"/>
      <c r="N344" s="8"/>
      <c r="O344" s="8"/>
    </row>
    <row r="345" spans="1:15" x14ac:dyDescent="0.55000000000000004">
      <c r="A345" s="10" t="str">
        <f ca="1">IF(trans!$B345="","",IF(B345=1,trans!A345,A344))</f>
        <v/>
      </c>
      <c r="B345" s="10" t="str">
        <f ca="1">IF(trans!$B345="","",IF(trans!A345="",B344+1,1))</f>
        <v/>
      </c>
      <c r="C345" s="10" t="str">
        <f ca="1">IF(trans!B345="","",IF(ISNA(MATCH(trans!B345,原簿!$E$2:$E$1501,0)),"×",INDEX(原簿!$I$2:$I$1501,MATCH(trans!B345,原簿!$E$2:$E$1501,0),1)))</f>
        <v/>
      </c>
      <c r="D345" s="10" t="str">
        <f ca="1">IF(trans!B345="","",IF(ISNA(MATCH(trans!B345,trans!$E$2:$E$1501,0)),"×",TEXT(INDEX(答案!$A$2:$A$1501,MATCH(trans!B345,trans!$E$2:$E$1501,0)),"00")&amp;"-"&amp;TEXT(INDEX(答案!$B$2:$B$1501,MATCH(trans!B345,trans!$E$2:$E$1501,0)),"000")))</f>
        <v/>
      </c>
      <c r="E345" s="10" t="str">
        <f ca="1">IF(trans!B345="","",IF(ISNA(MATCH(trans!B345,trans!$B$1:$B344,0)),"",TEXT(INDEX($A$1:$A344,MATCH(trans!B345,trans!$B$1:$B344,0)),"00")&amp;"-"&amp;TEXT(INDEX($B$1:$B344,MATCH(trans!B345,trans!$B$1:$B344,0)),"000")))</f>
        <v/>
      </c>
      <c r="H345" s="8"/>
      <c r="I345" s="8"/>
      <c r="J345" s="8"/>
      <c r="K345" s="8"/>
      <c r="L345" s="8"/>
      <c r="M345" s="8"/>
      <c r="N345" s="8"/>
      <c r="O345" s="8"/>
    </row>
    <row r="346" spans="1:15" x14ac:dyDescent="0.55000000000000004">
      <c r="A346" s="10" t="str">
        <f ca="1">IF(trans!$B346="","",IF(B346=1,trans!A346,A345))</f>
        <v/>
      </c>
      <c r="B346" s="10" t="str">
        <f ca="1">IF(trans!$B346="","",IF(trans!A346="",B345+1,1))</f>
        <v/>
      </c>
      <c r="C346" s="10" t="str">
        <f ca="1">IF(trans!B346="","",IF(ISNA(MATCH(trans!B346,原簿!$E$2:$E$1501,0)),"×",INDEX(原簿!$I$2:$I$1501,MATCH(trans!B346,原簿!$E$2:$E$1501,0),1)))</f>
        <v/>
      </c>
      <c r="D346" s="10" t="str">
        <f ca="1">IF(trans!B346="","",IF(ISNA(MATCH(trans!B346,trans!$E$2:$E$1501,0)),"×",TEXT(INDEX(答案!$A$2:$A$1501,MATCH(trans!B346,trans!$E$2:$E$1501,0)),"00")&amp;"-"&amp;TEXT(INDEX(答案!$B$2:$B$1501,MATCH(trans!B346,trans!$E$2:$E$1501,0)),"000")))</f>
        <v/>
      </c>
      <c r="E346" s="10" t="str">
        <f ca="1">IF(trans!B346="","",IF(ISNA(MATCH(trans!B346,trans!$B$1:$B345,0)),"",TEXT(INDEX($A$1:$A345,MATCH(trans!B346,trans!$B$1:$B345,0)),"00")&amp;"-"&amp;TEXT(INDEX($B$1:$B345,MATCH(trans!B346,trans!$B$1:$B345,0)),"000")))</f>
        <v/>
      </c>
      <c r="H346" s="8"/>
      <c r="I346" s="8"/>
      <c r="J346" s="8"/>
      <c r="K346" s="8"/>
      <c r="L346" s="8"/>
      <c r="M346" s="8"/>
      <c r="N346" s="8"/>
      <c r="O346" s="8"/>
    </row>
    <row r="347" spans="1:15" x14ac:dyDescent="0.55000000000000004">
      <c r="A347" s="10" t="str">
        <f ca="1">IF(trans!$B347="","",IF(B347=1,trans!A347,A346))</f>
        <v/>
      </c>
      <c r="B347" s="10" t="str">
        <f ca="1">IF(trans!$B347="","",IF(trans!A347="",B346+1,1))</f>
        <v/>
      </c>
      <c r="C347" s="10" t="str">
        <f ca="1">IF(trans!B347="","",IF(ISNA(MATCH(trans!B347,原簿!$E$2:$E$1501,0)),"×",INDEX(原簿!$I$2:$I$1501,MATCH(trans!B347,原簿!$E$2:$E$1501,0),1)))</f>
        <v/>
      </c>
      <c r="D347" s="10" t="str">
        <f ca="1">IF(trans!B347="","",IF(ISNA(MATCH(trans!B347,trans!$E$2:$E$1501,0)),"×",TEXT(INDEX(答案!$A$2:$A$1501,MATCH(trans!B347,trans!$E$2:$E$1501,0)),"00")&amp;"-"&amp;TEXT(INDEX(答案!$B$2:$B$1501,MATCH(trans!B347,trans!$E$2:$E$1501,0)),"000")))</f>
        <v/>
      </c>
      <c r="E347" s="10" t="str">
        <f ca="1">IF(trans!B347="","",IF(ISNA(MATCH(trans!B347,trans!$B$1:$B346,0)),"",TEXT(INDEX($A$1:$A346,MATCH(trans!B347,trans!$B$1:$B346,0)),"00")&amp;"-"&amp;TEXT(INDEX($B$1:$B346,MATCH(trans!B347,trans!$B$1:$B346,0)),"000")))</f>
        <v/>
      </c>
      <c r="H347" s="8"/>
      <c r="I347" s="8"/>
      <c r="J347" s="8"/>
      <c r="K347" s="8"/>
      <c r="L347" s="8"/>
      <c r="M347" s="8"/>
      <c r="N347" s="8"/>
      <c r="O347" s="8"/>
    </row>
    <row r="348" spans="1:15" x14ac:dyDescent="0.55000000000000004">
      <c r="A348" s="10" t="str">
        <f ca="1">IF(trans!$B348="","",IF(B348=1,trans!A348,A347))</f>
        <v/>
      </c>
      <c r="B348" s="10" t="str">
        <f ca="1">IF(trans!$B348="","",IF(trans!A348="",B347+1,1))</f>
        <v/>
      </c>
      <c r="C348" s="10" t="str">
        <f ca="1">IF(trans!B348="","",IF(ISNA(MATCH(trans!B348,原簿!$E$2:$E$1501,0)),"×",INDEX(原簿!$I$2:$I$1501,MATCH(trans!B348,原簿!$E$2:$E$1501,0),1)))</f>
        <v/>
      </c>
      <c r="D348" s="10" t="str">
        <f ca="1">IF(trans!B348="","",IF(ISNA(MATCH(trans!B348,trans!$E$2:$E$1501,0)),"×",TEXT(INDEX(答案!$A$2:$A$1501,MATCH(trans!B348,trans!$E$2:$E$1501,0)),"00")&amp;"-"&amp;TEXT(INDEX(答案!$B$2:$B$1501,MATCH(trans!B348,trans!$E$2:$E$1501,0)),"000")))</f>
        <v/>
      </c>
      <c r="E348" s="10" t="str">
        <f ca="1">IF(trans!B348="","",IF(ISNA(MATCH(trans!B348,trans!$B$1:$B347,0)),"",TEXT(INDEX($A$1:$A347,MATCH(trans!B348,trans!$B$1:$B347,0)),"00")&amp;"-"&amp;TEXT(INDEX($B$1:$B347,MATCH(trans!B348,trans!$B$1:$B347,0)),"000")))</f>
        <v/>
      </c>
      <c r="H348" s="8"/>
      <c r="I348" s="8"/>
      <c r="J348" s="8"/>
      <c r="K348" s="8"/>
      <c r="L348" s="8"/>
      <c r="M348" s="8"/>
      <c r="N348" s="8"/>
      <c r="O348" s="8"/>
    </row>
    <row r="349" spans="1:15" x14ac:dyDescent="0.55000000000000004">
      <c r="A349" s="10" t="str">
        <f ca="1">IF(trans!$B349="","",IF(B349=1,trans!A349,A348))</f>
        <v/>
      </c>
      <c r="B349" s="10" t="str">
        <f ca="1">IF(trans!$B349="","",IF(trans!A349="",B348+1,1))</f>
        <v/>
      </c>
      <c r="C349" s="10" t="str">
        <f ca="1">IF(trans!B349="","",IF(ISNA(MATCH(trans!B349,原簿!$E$2:$E$1501,0)),"×",INDEX(原簿!$I$2:$I$1501,MATCH(trans!B349,原簿!$E$2:$E$1501,0),1)))</f>
        <v/>
      </c>
      <c r="D349" s="10" t="str">
        <f ca="1">IF(trans!B349="","",IF(ISNA(MATCH(trans!B349,trans!$E$2:$E$1501,0)),"×",TEXT(INDEX(答案!$A$2:$A$1501,MATCH(trans!B349,trans!$E$2:$E$1501,0)),"00")&amp;"-"&amp;TEXT(INDEX(答案!$B$2:$B$1501,MATCH(trans!B349,trans!$E$2:$E$1501,0)),"000")))</f>
        <v/>
      </c>
      <c r="E349" s="10" t="str">
        <f ca="1">IF(trans!B349="","",IF(ISNA(MATCH(trans!B349,trans!$B$1:$B348,0)),"",TEXT(INDEX($A$1:$A348,MATCH(trans!B349,trans!$B$1:$B348,0)),"00")&amp;"-"&amp;TEXT(INDEX($B$1:$B348,MATCH(trans!B349,trans!$B$1:$B348,0)),"000")))</f>
        <v/>
      </c>
      <c r="H349" s="8"/>
      <c r="I349" s="8"/>
      <c r="J349" s="8"/>
      <c r="K349" s="8"/>
      <c r="L349" s="8"/>
      <c r="M349" s="8"/>
      <c r="N349" s="8"/>
      <c r="O349" s="8"/>
    </row>
    <row r="350" spans="1:15" x14ac:dyDescent="0.55000000000000004">
      <c r="A350" s="10" t="str">
        <f ca="1">IF(trans!$B350="","",IF(B350=1,trans!A350,A349))</f>
        <v/>
      </c>
      <c r="B350" s="10" t="str">
        <f ca="1">IF(trans!$B350="","",IF(trans!A350="",B349+1,1))</f>
        <v/>
      </c>
      <c r="C350" s="10" t="str">
        <f ca="1">IF(trans!B350="","",IF(ISNA(MATCH(trans!B350,原簿!$E$2:$E$1501,0)),"×",INDEX(原簿!$I$2:$I$1501,MATCH(trans!B350,原簿!$E$2:$E$1501,0),1)))</f>
        <v/>
      </c>
      <c r="D350" s="10" t="str">
        <f ca="1">IF(trans!B350="","",IF(ISNA(MATCH(trans!B350,trans!$E$2:$E$1501,0)),"×",TEXT(INDEX(答案!$A$2:$A$1501,MATCH(trans!B350,trans!$E$2:$E$1501,0)),"00")&amp;"-"&amp;TEXT(INDEX(答案!$B$2:$B$1501,MATCH(trans!B350,trans!$E$2:$E$1501,0)),"000")))</f>
        <v/>
      </c>
      <c r="E350" s="10" t="str">
        <f ca="1">IF(trans!B350="","",IF(ISNA(MATCH(trans!B350,trans!$B$1:$B349,0)),"",TEXT(INDEX($A$1:$A349,MATCH(trans!B350,trans!$B$1:$B349,0)),"00")&amp;"-"&amp;TEXT(INDEX($B$1:$B349,MATCH(trans!B350,trans!$B$1:$B349,0)),"000")))</f>
        <v/>
      </c>
      <c r="H350" s="8"/>
      <c r="I350" s="8"/>
      <c r="J350" s="8"/>
      <c r="K350" s="8"/>
      <c r="L350" s="8"/>
      <c r="M350" s="8"/>
      <c r="N350" s="8"/>
      <c r="O350" s="8"/>
    </row>
    <row r="351" spans="1:15" x14ac:dyDescent="0.55000000000000004">
      <c r="A351" s="10" t="str">
        <f ca="1">IF(trans!$B351="","",IF(B351=1,trans!A351,A350))</f>
        <v/>
      </c>
      <c r="B351" s="10" t="str">
        <f ca="1">IF(trans!$B351="","",IF(trans!A351="",B350+1,1))</f>
        <v/>
      </c>
      <c r="C351" s="10" t="str">
        <f ca="1">IF(trans!B351="","",IF(ISNA(MATCH(trans!B351,原簿!$E$2:$E$1501,0)),"×",INDEX(原簿!$I$2:$I$1501,MATCH(trans!B351,原簿!$E$2:$E$1501,0),1)))</f>
        <v/>
      </c>
      <c r="D351" s="10" t="str">
        <f ca="1">IF(trans!B351="","",IF(ISNA(MATCH(trans!B351,trans!$E$2:$E$1501,0)),"×",TEXT(INDEX(答案!$A$2:$A$1501,MATCH(trans!B351,trans!$E$2:$E$1501,0)),"00")&amp;"-"&amp;TEXT(INDEX(答案!$B$2:$B$1501,MATCH(trans!B351,trans!$E$2:$E$1501,0)),"000")))</f>
        <v/>
      </c>
      <c r="E351" s="10" t="str">
        <f ca="1">IF(trans!B351="","",IF(ISNA(MATCH(trans!B351,trans!$B$1:$B350,0)),"",TEXT(INDEX($A$1:$A350,MATCH(trans!B351,trans!$B$1:$B350,0)),"00")&amp;"-"&amp;TEXT(INDEX($B$1:$B350,MATCH(trans!B351,trans!$B$1:$B350,0)),"000")))</f>
        <v/>
      </c>
      <c r="H351" s="8"/>
      <c r="I351" s="8"/>
      <c r="J351" s="8"/>
      <c r="K351" s="8"/>
      <c r="L351" s="8"/>
      <c r="M351" s="8"/>
      <c r="N351" s="8"/>
      <c r="O351" s="8"/>
    </row>
    <row r="352" spans="1:15" x14ac:dyDescent="0.55000000000000004">
      <c r="A352" s="10" t="str">
        <f ca="1">IF(trans!$B352="","",IF(B352=1,trans!A352,A351))</f>
        <v/>
      </c>
      <c r="B352" s="10" t="str">
        <f ca="1">IF(trans!$B352="","",IF(trans!A352="",B351+1,1))</f>
        <v/>
      </c>
      <c r="C352" s="10" t="str">
        <f ca="1">IF(trans!B352="","",IF(ISNA(MATCH(trans!B352,原簿!$E$2:$E$1501,0)),"×",INDEX(原簿!$I$2:$I$1501,MATCH(trans!B352,原簿!$E$2:$E$1501,0),1)))</f>
        <v/>
      </c>
      <c r="D352" s="10" t="str">
        <f ca="1">IF(trans!B352="","",IF(ISNA(MATCH(trans!B352,trans!$E$2:$E$1501,0)),"×",TEXT(INDEX(答案!$A$2:$A$1501,MATCH(trans!B352,trans!$E$2:$E$1501,0)),"00")&amp;"-"&amp;TEXT(INDEX(答案!$B$2:$B$1501,MATCH(trans!B352,trans!$E$2:$E$1501,0)),"000")))</f>
        <v/>
      </c>
      <c r="E352" s="10" t="str">
        <f ca="1">IF(trans!B352="","",IF(ISNA(MATCH(trans!B352,trans!$B$1:$B351,0)),"",TEXT(INDEX($A$1:$A351,MATCH(trans!B352,trans!$B$1:$B351,0)),"00")&amp;"-"&amp;TEXT(INDEX($B$1:$B351,MATCH(trans!B352,trans!$B$1:$B351,0)),"000")))</f>
        <v/>
      </c>
      <c r="H352" s="8"/>
      <c r="I352" s="8"/>
      <c r="J352" s="8"/>
      <c r="K352" s="8"/>
      <c r="L352" s="8"/>
      <c r="M352" s="8"/>
      <c r="N352" s="8"/>
      <c r="O352" s="8"/>
    </row>
    <row r="353" spans="1:15" x14ac:dyDescent="0.55000000000000004">
      <c r="A353" s="10" t="str">
        <f ca="1">IF(trans!$B353="","",IF(B353=1,trans!A353,A352))</f>
        <v/>
      </c>
      <c r="B353" s="10" t="str">
        <f ca="1">IF(trans!$B353="","",IF(trans!A353="",B352+1,1))</f>
        <v/>
      </c>
      <c r="C353" s="10" t="str">
        <f ca="1">IF(trans!B353="","",IF(ISNA(MATCH(trans!B353,原簿!$E$2:$E$1501,0)),"×",INDEX(原簿!$I$2:$I$1501,MATCH(trans!B353,原簿!$E$2:$E$1501,0),1)))</f>
        <v/>
      </c>
      <c r="D353" s="10" t="str">
        <f ca="1">IF(trans!B353="","",IF(ISNA(MATCH(trans!B353,trans!$E$2:$E$1501,0)),"×",TEXT(INDEX(答案!$A$2:$A$1501,MATCH(trans!B353,trans!$E$2:$E$1501,0)),"00")&amp;"-"&amp;TEXT(INDEX(答案!$B$2:$B$1501,MATCH(trans!B353,trans!$E$2:$E$1501,0)),"000")))</f>
        <v/>
      </c>
      <c r="E353" s="10" t="str">
        <f ca="1">IF(trans!B353="","",IF(ISNA(MATCH(trans!B353,trans!$B$1:$B352,0)),"",TEXT(INDEX($A$1:$A352,MATCH(trans!B353,trans!$B$1:$B352,0)),"00")&amp;"-"&amp;TEXT(INDEX($B$1:$B352,MATCH(trans!B353,trans!$B$1:$B352,0)),"000")))</f>
        <v/>
      </c>
      <c r="H353" s="8"/>
      <c r="I353" s="8"/>
      <c r="J353" s="8"/>
      <c r="K353" s="8"/>
      <c r="L353" s="8"/>
      <c r="M353" s="8"/>
      <c r="N353" s="8"/>
      <c r="O353" s="8"/>
    </row>
    <row r="354" spans="1:15" x14ac:dyDescent="0.55000000000000004">
      <c r="A354" s="10" t="str">
        <f ca="1">IF(trans!$B354="","",IF(B354=1,trans!A354,A353))</f>
        <v/>
      </c>
      <c r="B354" s="10" t="str">
        <f ca="1">IF(trans!$B354="","",IF(trans!A354="",B353+1,1))</f>
        <v/>
      </c>
      <c r="C354" s="10" t="str">
        <f ca="1">IF(trans!B354="","",IF(ISNA(MATCH(trans!B354,原簿!$E$2:$E$1501,0)),"×",INDEX(原簿!$I$2:$I$1501,MATCH(trans!B354,原簿!$E$2:$E$1501,0),1)))</f>
        <v/>
      </c>
      <c r="D354" s="10" t="str">
        <f ca="1">IF(trans!B354="","",IF(ISNA(MATCH(trans!B354,trans!$E$2:$E$1501,0)),"×",TEXT(INDEX(答案!$A$2:$A$1501,MATCH(trans!B354,trans!$E$2:$E$1501,0)),"00")&amp;"-"&amp;TEXT(INDEX(答案!$B$2:$B$1501,MATCH(trans!B354,trans!$E$2:$E$1501,0)),"000")))</f>
        <v/>
      </c>
      <c r="E354" s="10" t="str">
        <f ca="1">IF(trans!B354="","",IF(ISNA(MATCH(trans!B354,trans!$B$1:$B353,0)),"",TEXT(INDEX($A$1:$A353,MATCH(trans!B354,trans!$B$1:$B353,0)),"00")&amp;"-"&amp;TEXT(INDEX($B$1:$B353,MATCH(trans!B354,trans!$B$1:$B353,0)),"000")))</f>
        <v/>
      </c>
      <c r="H354" s="8"/>
      <c r="I354" s="8"/>
      <c r="J354" s="8"/>
      <c r="K354" s="8"/>
      <c r="L354" s="8"/>
      <c r="M354" s="8"/>
      <c r="N354" s="8"/>
      <c r="O354" s="8"/>
    </row>
    <row r="355" spans="1:15" x14ac:dyDescent="0.55000000000000004">
      <c r="A355" s="10" t="str">
        <f ca="1">IF(trans!$B355="","",IF(B355=1,trans!A355,A354))</f>
        <v/>
      </c>
      <c r="B355" s="10" t="str">
        <f ca="1">IF(trans!$B355="","",IF(trans!A355="",B354+1,1))</f>
        <v/>
      </c>
      <c r="C355" s="10" t="str">
        <f ca="1">IF(trans!B355="","",IF(ISNA(MATCH(trans!B355,原簿!$E$2:$E$1501,0)),"×",INDEX(原簿!$I$2:$I$1501,MATCH(trans!B355,原簿!$E$2:$E$1501,0),1)))</f>
        <v/>
      </c>
      <c r="D355" s="10" t="str">
        <f ca="1">IF(trans!B355="","",IF(ISNA(MATCH(trans!B355,trans!$E$2:$E$1501,0)),"×",TEXT(INDEX(答案!$A$2:$A$1501,MATCH(trans!B355,trans!$E$2:$E$1501,0)),"00")&amp;"-"&amp;TEXT(INDEX(答案!$B$2:$B$1501,MATCH(trans!B355,trans!$E$2:$E$1501,0)),"000")))</f>
        <v/>
      </c>
      <c r="E355" s="10" t="str">
        <f ca="1">IF(trans!B355="","",IF(ISNA(MATCH(trans!B355,trans!$B$1:$B354,0)),"",TEXT(INDEX($A$1:$A354,MATCH(trans!B355,trans!$B$1:$B354,0)),"00")&amp;"-"&amp;TEXT(INDEX($B$1:$B354,MATCH(trans!B355,trans!$B$1:$B354,0)),"000")))</f>
        <v/>
      </c>
      <c r="H355" s="8"/>
      <c r="I355" s="8"/>
      <c r="J355" s="8"/>
      <c r="K355" s="8"/>
      <c r="L355" s="8"/>
      <c r="M355" s="8"/>
      <c r="N355" s="8"/>
      <c r="O355" s="8"/>
    </row>
    <row r="356" spans="1:15" x14ac:dyDescent="0.55000000000000004">
      <c r="A356" s="10" t="str">
        <f ca="1">IF(trans!$B356="","",IF(B356=1,trans!A356,A355))</f>
        <v/>
      </c>
      <c r="B356" s="10" t="str">
        <f ca="1">IF(trans!$B356="","",IF(trans!A356="",B355+1,1))</f>
        <v/>
      </c>
      <c r="C356" s="10" t="str">
        <f ca="1">IF(trans!B356="","",IF(ISNA(MATCH(trans!B356,原簿!$E$2:$E$1501,0)),"×",INDEX(原簿!$I$2:$I$1501,MATCH(trans!B356,原簿!$E$2:$E$1501,0),1)))</f>
        <v/>
      </c>
      <c r="D356" s="10" t="str">
        <f ca="1">IF(trans!B356="","",IF(ISNA(MATCH(trans!B356,trans!$E$2:$E$1501,0)),"×",TEXT(INDEX(答案!$A$2:$A$1501,MATCH(trans!B356,trans!$E$2:$E$1501,0)),"00")&amp;"-"&amp;TEXT(INDEX(答案!$B$2:$B$1501,MATCH(trans!B356,trans!$E$2:$E$1501,0)),"000")))</f>
        <v/>
      </c>
      <c r="E356" s="10" t="str">
        <f ca="1">IF(trans!B356="","",IF(ISNA(MATCH(trans!B356,trans!$B$1:$B355,0)),"",TEXT(INDEX($A$1:$A355,MATCH(trans!B356,trans!$B$1:$B355,0)),"00")&amp;"-"&amp;TEXT(INDEX($B$1:$B355,MATCH(trans!B356,trans!$B$1:$B355,0)),"000")))</f>
        <v/>
      </c>
      <c r="H356" s="8"/>
      <c r="I356" s="8"/>
      <c r="J356" s="8"/>
      <c r="K356" s="8"/>
      <c r="L356" s="8"/>
      <c r="M356" s="8"/>
      <c r="N356" s="8"/>
      <c r="O356" s="8"/>
    </row>
    <row r="357" spans="1:15" x14ac:dyDescent="0.55000000000000004">
      <c r="A357" s="10" t="str">
        <f ca="1">IF(trans!$B357="","",IF(B357=1,trans!A357,A356))</f>
        <v/>
      </c>
      <c r="B357" s="10" t="str">
        <f ca="1">IF(trans!$B357="","",IF(trans!A357="",B356+1,1))</f>
        <v/>
      </c>
      <c r="C357" s="10" t="str">
        <f ca="1">IF(trans!B357="","",IF(ISNA(MATCH(trans!B357,原簿!$E$2:$E$1501,0)),"×",INDEX(原簿!$I$2:$I$1501,MATCH(trans!B357,原簿!$E$2:$E$1501,0),1)))</f>
        <v/>
      </c>
      <c r="D357" s="10" t="str">
        <f ca="1">IF(trans!B357="","",IF(ISNA(MATCH(trans!B357,trans!$E$2:$E$1501,0)),"×",TEXT(INDEX(答案!$A$2:$A$1501,MATCH(trans!B357,trans!$E$2:$E$1501,0)),"00")&amp;"-"&amp;TEXT(INDEX(答案!$B$2:$B$1501,MATCH(trans!B357,trans!$E$2:$E$1501,0)),"000")))</f>
        <v/>
      </c>
      <c r="E357" s="10" t="str">
        <f ca="1">IF(trans!B357="","",IF(ISNA(MATCH(trans!B357,trans!$B$1:$B356,0)),"",TEXT(INDEX($A$1:$A356,MATCH(trans!B357,trans!$B$1:$B356,0)),"00")&amp;"-"&amp;TEXT(INDEX($B$1:$B356,MATCH(trans!B357,trans!$B$1:$B356,0)),"000")))</f>
        <v/>
      </c>
      <c r="H357" s="8"/>
      <c r="I357" s="8"/>
      <c r="J357" s="8"/>
      <c r="K357" s="8"/>
      <c r="L357" s="8"/>
      <c r="M357" s="8"/>
      <c r="N357" s="8"/>
      <c r="O357" s="8"/>
    </row>
    <row r="358" spans="1:15" x14ac:dyDescent="0.55000000000000004">
      <c r="A358" s="10" t="str">
        <f ca="1">IF(trans!$B358="","",IF(B358=1,trans!A358,A357))</f>
        <v/>
      </c>
      <c r="B358" s="10" t="str">
        <f ca="1">IF(trans!$B358="","",IF(trans!A358="",B357+1,1))</f>
        <v/>
      </c>
      <c r="C358" s="10" t="str">
        <f ca="1">IF(trans!B358="","",IF(ISNA(MATCH(trans!B358,原簿!$E$2:$E$1501,0)),"×",INDEX(原簿!$I$2:$I$1501,MATCH(trans!B358,原簿!$E$2:$E$1501,0),1)))</f>
        <v/>
      </c>
      <c r="D358" s="10" t="str">
        <f ca="1">IF(trans!B358="","",IF(ISNA(MATCH(trans!B358,trans!$E$2:$E$1501,0)),"×",TEXT(INDEX(答案!$A$2:$A$1501,MATCH(trans!B358,trans!$E$2:$E$1501,0)),"00")&amp;"-"&amp;TEXT(INDEX(答案!$B$2:$B$1501,MATCH(trans!B358,trans!$E$2:$E$1501,0)),"000")))</f>
        <v/>
      </c>
      <c r="E358" s="10" t="str">
        <f ca="1">IF(trans!B358="","",IF(ISNA(MATCH(trans!B358,trans!$B$1:$B357,0)),"",TEXT(INDEX($A$1:$A357,MATCH(trans!B358,trans!$B$1:$B357,0)),"00")&amp;"-"&amp;TEXT(INDEX($B$1:$B357,MATCH(trans!B358,trans!$B$1:$B357,0)),"000")))</f>
        <v/>
      </c>
      <c r="H358" s="8"/>
      <c r="I358" s="8"/>
      <c r="J358" s="8"/>
      <c r="K358" s="8"/>
      <c r="L358" s="8"/>
      <c r="M358" s="8"/>
      <c r="N358" s="8"/>
      <c r="O358" s="8"/>
    </row>
    <row r="359" spans="1:15" x14ac:dyDescent="0.55000000000000004">
      <c r="A359" s="10" t="str">
        <f ca="1">IF(trans!$B359="","",IF(B359=1,trans!A359,A358))</f>
        <v/>
      </c>
      <c r="B359" s="10" t="str">
        <f ca="1">IF(trans!$B359="","",IF(trans!A359="",B358+1,1))</f>
        <v/>
      </c>
      <c r="C359" s="10" t="str">
        <f ca="1">IF(trans!B359="","",IF(ISNA(MATCH(trans!B359,原簿!$E$2:$E$1501,0)),"×",INDEX(原簿!$I$2:$I$1501,MATCH(trans!B359,原簿!$E$2:$E$1501,0),1)))</f>
        <v/>
      </c>
      <c r="D359" s="10" t="str">
        <f ca="1">IF(trans!B359="","",IF(ISNA(MATCH(trans!B359,trans!$E$2:$E$1501,0)),"×",TEXT(INDEX(答案!$A$2:$A$1501,MATCH(trans!B359,trans!$E$2:$E$1501,0)),"00")&amp;"-"&amp;TEXT(INDEX(答案!$B$2:$B$1501,MATCH(trans!B359,trans!$E$2:$E$1501,0)),"000")))</f>
        <v/>
      </c>
      <c r="E359" s="10" t="str">
        <f ca="1">IF(trans!B359="","",IF(ISNA(MATCH(trans!B359,trans!$B$1:$B358,0)),"",TEXT(INDEX($A$1:$A358,MATCH(trans!B359,trans!$B$1:$B358,0)),"00")&amp;"-"&amp;TEXT(INDEX($B$1:$B358,MATCH(trans!B359,trans!$B$1:$B358,0)),"000")))</f>
        <v/>
      </c>
      <c r="H359" s="8"/>
      <c r="I359" s="8"/>
      <c r="J359" s="8"/>
      <c r="K359" s="8"/>
      <c r="L359" s="8"/>
      <c r="M359" s="8"/>
      <c r="N359" s="8"/>
      <c r="O359" s="8"/>
    </row>
    <row r="360" spans="1:15" x14ac:dyDescent="0.55000000000000004">
      <c r="A360" s="10" t="str">
        <f ca="1">IF(trans!$B360="","",IF(B360=1,trans!A360,A359))</f>
        <v/>
      </c>
      <c r="B360" s="10" t="str">
        <f ca="1">IF(trans!$B360="","",IF(trans!A360="",B359+1,1))</f>
        <v/>
      </c>
      <c r="C360" s="10" t="str">
        <f ca="1">IF(trans!B360="","",IF(ISNA(MATCH(trans!B360,原簿!$E$2:$E$1501,0)),"×",INDEX(原簿!$I$2:$I$1501,MATCH(trans!B360,原簿!$E$2:$E$1501,0),1)))</f>
        <v/>
      </c>
      <c r="D360" s="10" t="str">
        <f ca="1">IF(trans!B360="","",IF(ISNA(MATCH(trans!B360,trans!$E$2:$E$1501,0)),"×",TEXT(INDEX(答案!$A$2:$A$1501,MATCH(trans!B360,trans!$E$2:$E$1501,0)),"00")&amp;"-"&amp;TEXT(INDEX(答案!$B$2:$B$1501,MATCH(trans!B360,trans!$E$2:$E$1501,0)),"000")))</f>
        <v/>
      </c>
      <c r="E360" s="10" t="str">
        <f ca="1">IF(trans!B360="","",IF(ISNA(MATCH(trans!B360,trans!$B$1:$B359,0)),"",TEXT(INDEX($A$1:$A359,MATCH(trans!B360,trans!$B$1:$B359,0)),"00")&amp;"-"&amp;TEXT(INDEX($B$1:$B359,MATCH(trans!B360,trans!$B$1:$B359,0)),"000")))</f>
        <v/>
      </c>
      <c r="H360" s="8"/>
      <c r="I360" s="8"/>
      <c r="J360" s="8"/>
      <c r="K360" s="8"/>
      <c r="L360" s="8"/>
      <c r="M360" s="8"/>
      <c r="N360" s="8"/>
      <c r="O360" s="8"/>
    </row>
    <row r="361" spans="1:15" x14ac:dyDescent="0.55000000000000004">
      <c r="A361" s="10" t="str">
        <f ca="1">IF(trans!$B361="","",IF(B361=1,trans!A361,A360))</f>
        <v/>
      </c>
      <c r="B361" s="10" t="str">
        <f ca="1">IF(trans!$B361="","",IF(trans!A361="",B360+1,1))</f>
        <v/>
      </c>
      <c r="C361" s="10" t="str">
        <f ca="1">IF(trans!B361="","",IF(ISNA(MATCH(trans!B361,原簿!$E$2:$E$1501,0)),"×",INDEX(原簿!$I$2:$I$1501,MATCH(trans!B361,原簿!$E$2:$E$1501,0),1)))</f>
        <v/>
      </c>
      <c r="D361" s="10" t="str">
        <f ca="1">IF(trans!B361="","",IF(ISNA(MATCH(trans!B361,trans!$E$2:$E$1501,0)),"×",TEXT(INDEX(答案!$A$2:$A$1501,MATCH(trans!B361,trans!$E$2:$E$1501,0)),"00")&amp;"-"&amp;TEXT(INDEX(答案!$B$2:$B$1501,MATCH(trans!B361,trans!$E$2:$E$1501,0)),"000")))</f>
        <v/>
      </c>
      <c r="E361" s="10" t="str">
        <f ca="1">IF(trans!B361="","",IF(ISNA(MATCH(trans!B361,trans!$B$1:$B360,0)),"",TEXT(INDEX($A$1:$A360,MATCH(trans!B361,trans!$B$1:$B360,0)),"00")&amp;"-"&amp;TEXT(INDEX($B$1:$B360,MATCH(trans!B361,trans!$B$1:$B360,0)),"000")))</f>
        <v/>
      </c>
      <c r="H361" s="8"/>
      <c r="I361" s="8"/>
      <c r="J361" s="8"/>
      <c r="K361" s="8"/>
      <c r="L361" s="8"/>
      <c r="M361" s="8"/>
      <c r="N361" s="8"/>
      <c r="O361" s="8"/>
    </row>
    <row r="362" spans="1:15" x14ac:dyDescent="0.55000000000000004">
      <c r="A362" s="10" t="str">
        <f ca="1">IF(trans!$B362="","",IF(B362=1,trans!A362,A361))</f>
        <v/>
      </c>
      <c r="B362" s="10" t="str">
        <f ca="1">IF(trans!$B362="","",IF(trans!A362="",B361+1,1))</f>
        <v/>
      </c>
      <c r="C362" s="10" t="str">
        <f ca="1">IF(trans!B362="","",IF(ISNA(MATCH(trans!B362,原簿!$E$2:$E$1501,0)),"×",INDEX(原簿!$I$2:$I$1501,MATCH(trans!B362,原簿!$E$2:$E$1501,0),1)))</f>
        <v/>
      </c>
      <c r="D362" s="10" t="str">
        <f ca="1">IF(trans!B362="","",IF(ISNA(MATCH(trans!B362,trans!$E$2:$E$1501,0)),"×",TEXT(INDEX(答案!$A$2:$A$1501,MATCH(trans!B362,trans!$E$2:$E$1501,0)),"00")&amp;"-"&amp;TEXT(INDEX(答案!$B$2:$B$1501,MATCH(trans!B362,trans!$E$2:$E$1501,0)),"000")))</f>
        <v/>
      </c>
      <c r="E362" s="10" t="str">
        <f ca="1">IF(trans!B362="","",IF(ISNA(MATCH(trans!B362,trans!$B$1:$B361,0)),"",TEXT(INDEX($A$1:$A361,MATCH(trans!B362,trans!$B$1:$B361,0)),"00")&amp;"-"&amp;TEXT(INDEX($B$1:$B361,MATCH(trans!B362,trans!$B$1:$B361,0)),"000")))</f>
        <v/>
      </c>
      <c r="H362" s="8"/>
      <c r="I362" s="8"/>
      <c r="J362" s="8"/>
      <c r="K362" s="8"/>
      <c r="L362" s="8"/>
      <c r="M362" s="8"/>
      <c r="N362" s="8"/>
      <c r="O362" s="8"/>
    </row>
    <row r="363" spans="1:15" x14ac:dyDescent="0.55000000000000004">
      <c r="A363" s="10" t="str">
        <f ca="1">IF(trans!$B363="","",IF(B363=1,trans!A363,A362))</f>
        <v/>
      </c>
      <c r="B363" s="10" t="str">
        <f ca="1">IF(trans!$B363="","",IF(trans!A363="",B362+1,1))</f>
        <v/>
      </c>
      <c r="C363" s="10" t="str">
        <f ca="1">IF(trans!B363="","",IF(ISNA(MATCH(trans!B363,原簿!$E$2:$E$1501,0)),"×",INDEX(原簿!$I$2:$I$1501,MATCH(trans!B363,原簿!$E$2:$E$1501,0),1)))</f>
        <v/>
      </c>
      <c r="D363" s="10" t="str">
        <f ca="1">IF(trans!B363="","",IF(ISNA(MATCH(trans!B363,trans!$E$2:$E$1501,0)),"×",TEXT(INDEX(答案!$A$2:$A$1501,MATCH(trans!B363,trans!$E$2:$E$1501,0)),"00")&amp;"-"&amp;TEXT(INDEX(答案!$B$2:$B$1501,MATCH(trans!B363,trans!$E$2:$E$1501,0)),"000")))</f>
        <v/>
      </c>
      <c r="E363" s="10" t="str">
        <f ca="1">IF(trans!B363="","",IF(ISNA(MATCH(trans!B363,trans!$B$1:$B362,0)),"",TEXT(INDEX($A$1:$A362,MATCH(trans!B363,trans!$B$1:$B362,0)),"00")&amp;"-"&amp;TEXT(INDEX($B$1:$B362,MATCH(trans!B363,trans!$B$1:$B362,0)),"000")))</f>
        <v/>
      </c>
      <c r="H363" s="8"/>
      <c r="I363" s="8"/>
      <c r="J363" s="8"/>
      <c r="K363" s="8"/>
      <c r="L363" s="8"/>
      <c r="M363" s="8"/>
      <c r="N363" s="8"/>
      <c r="O363" s="8"/>
    </row>
    <row r="364" spans="1:15" x14ac:dyDescent="0.55000000000000004">
      <c r="A364" s="10" t="str">
        <f ca="1">IF(trans!$B364="","",IF(B364=1,trans!A364,A363))</f>
        <v/>
      </c>
      <c r="B364" s="10" t="str">
        <f ca="1">IF(trans!$B364="","",IF(trans!A364="",B363+1,1))</f>
        <v/>
      </c>
      <c r="C364" s="10" t="str">
        <f ca="1">IF(trans!B364="","",IF(ISNA(MATCH(trans!B364,原簿!$E$2:$E$1501,0)),"×",INDEX(原簿!$I$2:$I$1501,MATCH(trans!B364,原簿!$E$2:$E$1501,0),1)))</f>
        <v/>
      </c>
      <c r="D364" s="10" t="str">
        <f ca="1">IF(trans!B364="","",IF(ISNA(MATCH(trans!B364,trans!$E$2:$E$1501,0)),"×",TEXT(INDEX(答案!$A$2:$A$1501,MATCH(trans!B364,trans!$E$2:$E$1501,0)),"00")&amp;"-"&amp;TEXT(INDEX(答案!$B$2:$B$1501,MATCH(trans!B364,trans!$E$2:$E$1501,0)),"000")))</f>
        <v/>
      </c>
      <c r="E364" s="10" t="str">
        <f ca="1">IF(trans!B364="","",IF(ISNA(MATCH(trans!B364,trans!$B$1:$B363,0)),"",TEXT(INDEX($A$1:$A363,MATCH(trans!B364,trans!$B$1:$B363,0)),"00")&amp;"-"&amp;TEXT(INDEX($B$1:$B363,MATCH(trans!B364,trans!$B$1:$B363,0)),"000")))</f>
        <v/>
      </c>
      <c r="H364" s="8"/>
      <c r="I364" s="8"/>
      <c r="J364" s="8"/>
      <c r="K364" s="8"/>
      <c r="L364" s="8"/>
      <c r="M364" s="8"/>
      <c r="N364" s="8"/>
      <c r="O364" s="8"/>
    </row>
    <row r="365" spans="1:15" x14ac:dyDescent="0.55000000000000004">
      <c r="A365" s="10" t="str">
        <f ca="1">IF(trans!$B365="","",IF(B365=1,trans!A365,A364))</f>
        <v/>
      </c>
      <c r="B365" s="10" t="str">
        <f ca="1">IF(trans!$B365="","",IF(trans!A365="",B364+1,1))</f>
        <v/>
      </c>
      <c r="C365" s="10" t="str">
        <f ca="1">IF(trans!B365="","",IF(ISNA(MATCH(trans!B365,原簿!$E$2:$E$1501,0)),"×",INDEX(原簿!$I$2:$I$1501,MATCH(trans!B365,原簿!$E$2:$E$1501,0),1)))</f>
        <v/>
      </c>
      <c r="D365" s="10" t="str">
        <f ca="1">IF(trans!B365="","",IF(ISNA(MATCH(trans!B365,trans!$E$2:$E$1501,0)),"×",TEXT(INDEX(答案!$A$2:$A$1501,MATCH(trans!B365,trans!$E$2:$E$1501,0)),"00")&amp;"-"&amp;TEXT(INDEX(答案!$B$2:$B$1501,MATCH(trans!B365,trans!$E$2:$E$1501,0)),"000")))</f>
        <v/>
      </c>
      <c r="E365" s="10" t="str">
        <f ca="1">IF(trans!B365="","",IF(ISNA(MATCH(trans!B365,trans!$B$1:$B364,0)),"",TEXT(INDEX($A$1:$A364,MATCH(trans!B365,trans!$B$1:$B364,0)),"00")&amp;"-"&amp;TEXT(INDEX($B$1:$B364,MATCH(trans!B365,trans!$B$1:$B364,0)),"000")))</f>
        <v/>
      </c>
      <c r="H365" s="8"/>
      <c r="I365" s="8"/>
      <c r="J365" s="8"/>
      <c r="K365" s="8"/>
      <c r="L365" s="8"/>
      <c r="M365" s="8"/>
      <c r="N365" s="8"/>
      <c r="O365" s="8"/>
    </row>
    <row r="366" spans="1:15" x14ac:dyDescent="0.55000000000000004">
      <c r="A366" s="10" t="str">
        <f ca="1">IF(trans!$B366="","",IF(B366=1,trans!A366,A365))</f>
        <v/>
      </c>
      <c r="B366" s="10" t="str">
        <f ca="1">IF(trans!$B366="","",IF(trans!A366="",B365+1,1))</f>
        <v/>
      </c>
      <c r="C366" s="10" t="str">
        <f ca="1">IF(trans!B366="","",IF(ISNA(MATCH(trans!B366,原簿!$E$2:$E$1501,0)),"×",INDEX(原簿!$I$2:$I$1501,MATCH(trans!B366,原簿!$E$2:$E$1501,0),1)))</f>
        <v/>
      </c>
      <c r="D366" s="10" t="str">
        <f ca="1">IF(trans!B366="","",IF(ISNA(MATCH(trans!B366,trans!$E$2:$E$1501,0)),"×",TEXT(INDEX(答案!$A$2:$A$1501,MATCH(trans!B366,trans!$E$2:$E$1501,0)),"00")&amp;"-"&amp;TEXT(INDEX(答案!$B$2:$B$1501,MATCH(trans!B366,trans!$E$2:$E$1501,0)),"000")))</f>
        <v/>
      </c>
      <c r="E366" s="10" t="str">
        <f ca="1">IF(trans!B366="","",IF(ISNA(MATCH(trans!B366,trans!$B$1:$B365,0)),"",TEXT(INDEX($A$1:$A365,MATCH(trans!B366,trans!$B$1:$B365,0)),"00")&amp;"-"&amp;TEXT(INDEX($B$1:$B365,MATCH(trans!B366,trans!$B$1:$B365,0)),"000")))</f>
        <v/>
      </c>
      <c r="H366" s="8"/>
      <c r="I366" s="8"/>
      <c r="J366" s="8"/>
      <c r="K366" s="8"/>
      <c r="L366" s="8"/>
      <c r="M366" s="8"/>
      <c r="N366" s="8"/>
      <c r="O366" s="8"/>
    </row>
    <row r="367" spans="1:15" x14ac:dyDescent="0.55000000000000004">
      <c r="A367" s="10" t="str">
        <f ca="1">IF(trans!$B367="","",IF(B367=1,trans!A367,A366))</f>
        <v/>
      </c>
      <c r="B367" s="10" t="str">
        <f ca="1">IF(trans!$B367="","",IF(trans!A367="",B366+1,1))</f>
        <v/>
      </c>
      <c r="C367" s="10" t="str">
        <f ca="1">IF(trans!B367="","",IF(ISNA(MATCH(trans!B367,原簿!$E$2:$E$1501,0)),"×",INDEX(原簿!$I$2:$I$1501,MATCH(trans!B367,原簿!$E$2:$E$1501,0),1)))</f>
        <v/>
      </c>
      <c r="D367" s="10" t="str">
        <f ca="1">IF(trans!B367="","",IF(ISNA(MATCH(trans!B367,trans!$E$2:$E$1501,0)),"×",TEXT(INDEX(答案!$A$2:$A$1501,MATCH(trans!B367,trans!$E$2:$E$1501,0)),"00")&amp;"-"&amp;TEXT(INDEX(答案!$B$2:$B$1501,MATCH(trans!B367,trans!$E$2:$E$1501,0)),"000")))</f>
        <v/>
      </c>
      <c r="E367" s="10" t="str">
        <f ca="1">IF(trans!B367="","",IF(ISNA(MATCH(trans!B367,trans!$B$1:$B366,0)),"",TEXT(INDEX($A$1:$A366,MATCH(trans!B367,trans!$B$1:$B366,0)),"00")&amp;"-"&amp;TEXT(INDEX($B$1:$B366,MATCH(trans!B367,trans!$B$1:$B366,0)),"000")))</f>
        <v/>
      </c>
      <c r="H367" s="8"/>
      <c r="I367" s="8"/>
      <c r="J367" s="8"/>
      <c r="K367" s="8"/>
      <c r="L367" s="8"/>
      <c r="M367" s="8"/>
      <c r="N367" s="8"/>
      <c r="O367" s="8"/>
    </row>
    <row r="368" spans="1:15" x14ac:dyDescent="0.55000000000000004">
      <c r="A368" s="10" t="str">
        <f ca="1">IF(trans!$B368="","",IF(B368=1,trans!A368,A367))</f>
        <v/>
      </c>
      <c r="B368" s="10" t="str">
        <f ca="1">IF(trans!$B368="","",IF(trans!A368="",B367+1,1))</f>
        <v/>
      </c>
      <c r="C368" s="10" t="str">
        <f ca="1">IF(trans!B368="","",IF(ISNA(MATCH(trans!B368,原簿!$E$2:$E$1501,0)),"×",INDEX(原簿!$I$2:$I$1501,MATCH(trans!B368,原簿!$E$2:$E$1501,0),1)))</f>
        <v/>
      </c>
      <c r="D368" s="10" t="str">
        <f ca="1">IF(trans!B368="","",IF(ISNA(MATCH(trans!B368,trans!$E$2:$E$1501,0)),"×",TEXT(INDEX(答案!$A$2:$A$1501,MATCH(trans!B368,trans!$E$2:$E$1501,0)),"00")&amp;"-"&amp;TEXT(INDEX(答案!$B$2:$B$1501,MATCH(trans!B368,trans!$E$2:$E$1501,0)),"000")))</f>
        <v/>
      </c>
      <c r="E368" s="10" t="str">
        <f ca="1">IF(trans!B368="","",IF(ISNA(MATCH(trans!B368,trans!$B$1:$B367,0)),"",TEXT(INDEX($A$1:$A367,MATCH(trans!B368,trans!$B$1:$B367,0)),"00")&amp;"-"&amp;TEXT(INDEX($B$1:$B367,MATCH(trans!B368,trans!$B$1:$B367,0)),"000")))</f>
        <v/>
      </c>
      <c r="H368" s="8"/>
      <c r="I368" s="8"/>
      <c r="J368" s="8"/>
      <c r="K368" s="8"/>
      <c r="L368" s="8"/>
      <c r="M368" s="8"/>
      <c r="N368" s="8"/>
      <c r="O368" s="8"/>
    </row>
    <row r="369" spans="1:15" x14ac:dyDescent="0.55000000000000004">
      <c r="A369" s="10" t="str">
        <f ca="1">IF(trans!$B369="","",IF(B369=1,trans!A369,A368))</f>
        <v/>
      </c>
      <c r="B369" s="10" t="str">
        <f ca="1">IF(trans!$B369="","",IF(trans!A369="",B368+1,1))</f>
        <v/>
      </c>
      <c r="C369" s="10" t="str">
        <f ca="1">IF(trans!B369="","",IF(ISNA(MATCH(trans!B369,原簿!$E$2:$E$1501,0)),"×",INDEX(原簿!$I$2:$I$1501,MATCH(trans!B369,原簿!$E$2:$E$1501,0),1)))</f>
        <v/>
      </c>
      <c r="D369" s="10" t="str">
        <f ca="1">IF(trans!B369="","",IF(ISNA(MATCH(trans!B369,trans!$E$2:$E$1501,0)),"×",TEXT(INDEX(答案!$A$2:$A$1501,MATCH(trans!B369,trans!$E$2:$E$1501,0)),"00")&amp;"-"&amp;TEXT(INDEX(答案!$B$2:$B$1501,MATCH(trans!B369,trans!$E$2:$E$1501,0)),"000")))</f>
        <v/>
      </c>
      <c r="E369" s="10" t="str">
        <f ca="1">IF(trans!B369="","",IF(ISNA(MATCH(trans!B369,trans!$B$1:$B368,0)),"",TEXT(INDEX($A$1:$A368,MATCH(trans!B369,trans!$B$1:$B368,0)),"00")&amp;"-"&amp;TEXT(INDEX($B$1:$B368,MATCH(trans!B369,trans!$B$1:$B368,0)),"000")))</f>
        <v/>
      </c>
      <c r="H369" s="8"/>
      <c r="I369" s="8"/>
      <c r="J369" s="8"/>
      <c r="K369" s="8"/>
      <c r="L369" s="8"/>
      <c r="M369" s="8"/>
      <c r="N369" s="8"/>
      <c r="O369" s="8"/>
    </row>
    <row r="370" spans="1:15" x14ac:dyDescent="0.55000000000000004">
      <c r="A370" s="10" t="str">
        <f ca="1">IF(trans!$B370="","",IF(B370=1,trans!A370,A369))</f>
        <v/>
      </c>
      <c r="B370" s="10" t="str">
        <f ca="1">IF(trans!$B370="","",IF(trans!A370="",B369+1,1))</f>
        <v/>
      </c>
      <c r="C370" s="10" t="str">
        <f ca="1">IF(trans!B370="","",IF(ISNA(MATCH(trans!B370,原簿!$E$2:$E$1501,0)),"×",INDEX(原簿!$I$2:$I$1501,MATCH(trans!B370,原簿!$E$2:$E$1501,0),1)))</f>
        <v/>
      </c>
      <c r="D370" s="10" t="str">
        <f ca="1">IF(trans!B370="","",IF(ISNA(MATCH(trans!B370,trans!$E$2:$E$1501,0)),"×",TEXT(INDEX(答案!$A$2:$A$1501,MATCH(trans!B370,trans!$E$2:$E$1501,0)),"00")&amp;"-"&amp;TEXT(INDEX(答案!$B$2:$B$1501,MATCH(trans!B370,trans!$E$2:$E$1501,0)),"000")))</f>
        <v/>
      </c>
      <c r="E370" s="10" t="str">
        <f ca="1">IF(trans!B370="","",IF(ISNA(MATCH(trans!B370,trans!$B$1:$B369,0)),"",TEXT(INDEX($A$1:$A369,MATCH(trans!B370,trans!$B$1:$B369,0)),"00")&amp;"-"&amp;TEXT(INDEX($B$1:$B369,MATCH(trans!B370,trans!$B$1:$B369,0)),"000")))</f>
        <v/>
      </c>
      <c r="H370" s="8"/>
      <c r="I370" s="8"/>
      <c r="J370" s="8"/>
      <c r="K370" s="8"/>
      <c r="L370" s="8"/>
      <c r="M370" s="8"/>
      <c r="N370" s="8"/>
      <c r="O370" s="8"/>
    </row>
    <row r="371" spans="1:15" x14ac:dyDescent="0.55000000000000004">
      <c r="A371" s="10" t="str">
        <f ca="1">IF(trans!$B371="","",IF(B371=1,trans!A371,A370))</f>
        <v/>
      </c>
      <c r="B371" s="10" t="str">
        <f ca="1">IF(trans!$B371="","",IF(trans!A371="",B370+1,1))</f>
        <v/>
      </c>
      <c r="C371" s="10" t="str">
        <f ca="1">IF(trans!B371="","",IF(ISNA(MATCH(trans!B371,原簿!$E$2:$E$1501,0)),"×",INDEX(原簿!$I$2:$I$1501,MATCH(trans!B371,原簿!$E$2:$E$1501,0),1)))</f>
        <v/>
      </c>
      <c r="D371" s="10" t="str">
        <f ca="1">IF(trans!B371="","",IF(ISNA(MATCH(trans!B371,trans!$E$2:$E$1501,0)),"×",TEXT(INDEX(答案!$A$2:$A$1501,MATCH(trans!B371,trans!$E$2:$E$1501,0)),"00")&amp;"-"&amp;TEXT(INDEX(答案!$B$2:$B$1501,MATCH(trans!B371,trans!$E$2:$E$1501,0)),"000")))</f>
        <v/>
      </c>
      <c r="E371" s="10" t="str">
        <f ca="1">IF(trans!B371="","",IF(ISNA(MATCH(trans!B371,trans!$B$1:$B370,0)),"",TEXT(INDEX($A$1:$A370,MATCH(trans!B371,trans!$B$1:$B370,0)),"00")&amp;"-"&amp;TEXT(INDEX($B$1:$B370,MATCH(trans!B371,trans!$B$1:$B370,0)),"000")))</f>
        <v/>
      </c>
      <c r="H371" s="8"/>
      <c r="I371" s="8"/>
      <c r="J371" s="8"/>
      <c r="K371" s="8"/>
      <c r="L371" s="8"/>
      <c r="M371" s="8"/>
      <c r="N371" s="8"/>
      <c r="O371" s="8"/>
    </row>
    <row r="372" spans="1:15" x14ac:dyDescent="0.55000000000000004">
      <c r="A372" s="10" t="str">
        <f ca="1">IF(trans!$B372="","",IF(B372=1,trans!A372,A371))</f>
        <v/>
      </c>
      <c r="B372" s="10" t="str">
        <f ca="1">IF(trans!$B372="","",IF(trans!A372="",B371+1,1))</f>
        <v/>
      </c>
      <c r="C372" s="10" t="str">
        <f ca="1">IF(trans!B372="","",IF(ISNA(MATCH(trans!B372,原簿!$E$2:$E$1501,0)),"×",INDEX(原簿!$I$2:$I$1501,MATCH(trans!B372,原簿!$E$2:$E$1501,0),1)))</f>
        <v/>
      </c>
      <c r="D372" s="10" t="str">
        <f ca="1">IF(trans!B372="","",IF(ISNA(MATCH(trans!B372,trans!$E$2:$E$1501,0)),"×",TEXT(INDEX(答案!$A$2:$A$1501,MATCH(trans!B372,trans!$E$2:$E$1501,0)),"00")&amp;"-"&amp;TEXT(INDEX(答案!$B$2:$B$1501,MATCH(trans!B372,trans!$E$2:$E$1501,0)),"000")))</f>
        <v/>
      </c>
      <c r="E372" s="10" t="str">
        <f ca="1">IF(trans!B372="","",IF(ISNA(MATCH(trans!B372,trans!$B$1:$B371,0)),"",TEXT(INDEX($A$1:$A371,MATCH(trans!B372,trans!$B$1:$B371,0)),"00")&amp;"-"&amp;TEXT(INDEX($B$1:$B371,MATCH(trans!B372,trans!$B$1:$B371,0)),"000")))</f>
        <v/>
      </c>
      <c r="H372" s="8"/>
      <c r="I372" s="8"/>
      <c r="J372" s="8"/>
      <c r="K372" s="8"/>
      <c r="L372" s="8"/>
      <c r="M372" s="8"/>
      <c r="N372" s="8"/>
      <c r="O372" s="8"/>
    </row>
    <row r="373" spans="1:15" x14ac:dyDescent="0.55000000000000004">
      <c r="A373" s="10" t="str">
        <f ca="1">IF(trans!$B373="","",IF(B373=1,trans!A373,A372))</f>
        <v/>
      </c>
      <c r="B373" s="10" t="str">
        <f ca="1">IF(trans!$B373="","",IF(trans!A373="",B372+1,1))</f>
        <v/>
      </c>
      <c r="C373" s="10" t="str">
        <f ca="1">IF(trans!B373="","",IF(ISNA(MATCH(trans!B373,原簿!$E$2:$E$1501,0)),"×",INDEX(原簿!$I$2:$I$1501,MATCH(trans!B373,原簿!$E$2:$E$1501,0),1)))</f>
        <v/>
      </c>
      <c r="D373" s="10" t="str">
        <f ca="1">IF(trans!B373="","",IF(ISNA(MATCH(trans!B373,trans!$E$2:$E$1501,0)),"×",TEXT(INDEX(答案!$A$2:$A$1501,MATCH(trans!B373,trans!$E$2:$E$1501,0)),"00")&amp;"-"&amp;TEXT(INDEX(答案!$B$2:$B$1501,MATCH(trans!B373,trans!$E$2:$E$1501,0)),"000")))</f>
        <v/>
      </c>
      <c r="E373" s="10" t="str">
        <f ca="1">IF(trans!B373="","",IF(ISNA(MATCH(trans!B373,trans!$B$1:$B372,0)),"",TEXT(INDEX($A$1:$A372,MATCH(trans!B373,trans!$B$1:$B372,0)),"00")&amp;"-"&amp;TEXT(INDEX($B$1:$B372,MATCH(trans!B373,trans!$B$1:$B372,0)),"000")))</f>
        <v/>
      </c>
      <c r="H373" s="8"/>
      <c r="I373" s="8"/>
      <c r="J373" s="8"/>
      <c r="K373" s="8"/>
      <c r="L373" s="8"/>
      <c r="M373" s="8"/>
      <c r="N373" s="8"/>
      <c r="O373" s="8"/>
    </row>
    <row r="374" spans="1:15" x14ac:dyDescent="0.55000000000000004">
      <c r="A374" s="10" t="str">
        <f ca="1">IF(trans!$B374="","",IF(B374=1,trans!A374,A373))</f>
        <v/>
      </c>
      <c r="B374" s="10" t="str">
        <f ca="1">IF(trans!$B374="","",IF(trans!A374="",B373+1,1))</f>
        <v/>
      </c>
      <c r="C374" s="10" t="str">
        <f ca="1">IF(trans!B374="","",IF(ISNA(MATCH(trans!B374,原簿!$E$2:$E$1501,0)),"×",INDEX(原簿!$I$2:$I$1501,MATCH(trans!B374,原簿!$E$2:$E$1501,0),1)))</f>
        <v/>
      </c>
      <c r="D374" s="10" t="str">
        <f ca="1">IF(trans!B374="","",IF(ISNA(MATCH(trans!B374,trans!$E$2:$E$1501,0)),"×",TEXT(INDEX(答案!$A$2:$A$1501,MATCH(trans!B374,trans!$E$2:$E$1501,0)),"00")&amp;"-"&amp;TEXT(INDEX(答案!$B$2:$B$1501,MATCH(trans!B374,trans!$E$2:$E$1501,0)),"000")))</f>
        <v/>
      </c>
      <c r="E374" s="10" t="str">
        <f ca="1">IF(trans!B374="","",IF(ISNA(MATCH(trans!B374,trans!$B$1:$B373,0)),"",TEXT(INDEX($A$1:$A373,MATCH(trans!B374,trans!$B$1:$B373,0)),"00")&amp;"-"&amp;TEXT(INDEX($B$1:$B373,MATCH(trans!B374,trans!$B$1:$B373,0)),"000")))</f>
        <v/>
      </c>
      <c r="H374" s="8"/>
      <c r="I374" s="8"/>
      <c r="J374" s="8"/>
      <c r="K374" s="8"/>
      <c r="L374" s="8"/>
      <c r="M374" s="8"/>
      <c r="N374" s="8"/>
      <c r="O374" s="8"/>
    </row>
    <row r="375" spans="1:15" x14ac:dyDescent="0.55000000000000004">
      <c r="A375" s="10" t="str">
        <f ca="1">IF(trans!$B375="","",IF(B375=1,trans!A375,A374))</f>
        <v/>
      </c>
      <c r="B375" s="10" t="str">
        <f ca="1">IF(trans!$B375="","",IF(trans!A375="",B374+1,1))</f>
        <v/>
      </c>
      <c r="C375" s="10" t="str">
        <f ca="1">IF(trans!B375="","",IF(ISNA(MATCH(trans!B375,原簿!$E$2:$E$1501,0)),"×",INDEX(原簿!$I$2:$I$1501,MATCH(trans!B375,原簿!$E$2:$E$1501,0),1)))</f>
        <v/>
      </c>
      <c r="D375" s="10" t="str">
        <f ca="1">IF(trans!B375="","",IF(ISNA(MATCH(trans!B375,trans!$E$2:$E$1501,0)),"×",TEXT(INDEX(答案!$A$2:$A$1501,MATCH(trans!B375,trans!$E$2:$E$1501,0)),"00")&amp;"-"&amp;TEXT(INDEX(答案!$B$2:$B$1501,MATCH(trans!B375,trans!$E$2:$E$1501,0)),"000")))</f>
        <v/>
      </c>
      <c r="E375" s="10" t="str">
        <f ca="1">IF(trans!B375="","",IF(ISNA(MATCH(trans!B375,trans!$B$1:$B374,0)),"",TEXT(INDEX($A$1:$A374,MATCH(trans!B375,trans!$B$1:$B374,0)),"00")&amp;"-"&amp;TEXT(INDEX($B$1:$B374,MATCH(trans!B375,trans!$B$1:$B374,0)),"000")))</f>
        <v/>
      </c>
      <c r="H375" s="8"/>
      <c r="I375" s="8"/>
      <c r="J375" s="8"/>
      <c r="K375" s="8"/>
      <c r="L375" s="8"/>
      <c r="M375" s="8"/>
      <c r="N375" s="8"/>
      <c r="O375" s="8"/>
    </row>
    <row r="376" spans="1:15" x14ac:dyDescent="0.55000000000000004">
      <c r="A376" s="10" t="str">
        <f ca="1">IF(trans!$B376="","",IF(B376=1,trans!A376,A375))</f>
        <v/>
      </c>
      <c r="B376" s="10" t="str">
        <f ca="1">IF(trans!$B376="","",IF(trans!A376="",B375+1,1))</f>
        <v/>
      </c>
      <c r="C376" s="10" t="str">
        <f ca="1">IF(trans!B376="","",IF(ISNA(MATCH(trans!B376,原簿!$E$2:$E$1501,0)),"×",INDEX(原簿!$I$2:$I$1501,MATCH(trans!B376,原簿!$E$2:$E$1501,0),1)))</f>
        <v/>
      </c>
      <c r="D376" s="10" t="str">
        <f ca="1">IF(trans!B376="","",IF(ISNA(MATCH(trans!B376,trans!$E$2:$E$1501,0)),"×",TEXT(INDEX(答案!$A$2:$A$1501,MATCH(trans!B376,trans!$E$2:$E$1501,0)),"00")&amp;"-"&amp;TEXT(INDEX(答案!$B$2:$B$1501,MATCH(trans!B376,trans!$E$2:$E$1501,0)),"000")))</f>
        <v/>
      </c>
      <c r="E376" s="10" t="str">
        <f ca="1">IF(trans!B376="","",IF(ISNA(MATCH(trans!B376,trans!$B$1:$B375,0)),"",TEXT(INDEX($A$1:$A375,MATCH(trans!B376,trans!$B$1:$B375,0)),"00")&amp;"-"&amp;TEXT(INDEX($B$1:$B375,MATCH(trans!B376,trans!$B$1:$B375,0)),"000")))</f>
        <v/>
      </c>
      <c r="H376" s="8"/>
      <c r="I376" s="8"/>
      <c r="J376" s="8"/>
      <c r="K376" s="8"/>
      <c r="L376" s="8"/>
      <c r="M376" s="8"/>
      <c r="N376" s="8"/>
      <c r="O376" s="8"/>
    </row>
    <row r="377" spans="1:15" x14ac:dyDescent="0.55000000000000004">
      <c r="A377" s="10" t="str">
        <f ca="1">IF(trans!$B377="","",IF(B377=1,trans!A377,A376))</f>
        <v/>
      </c>
      <c r="B377" s="10" t="str">
        <f ca="1">IF(trans!$B377="","",IF(trans!A377="",B376+1,1))</f>
        <v/>
      </c>
      <c r="C377" s="10" t="str">
        <f ca="1">IF(trans!B377="","",IF(ISNA(MATCH(trans!B377,原簿!$E$2:$E$1501,0)),"×",INDEX(原簿!$I$2:$I$1501,MATCH(trans!B377,原簿!$E$2:$E$1501,0),1)))</f>
        <v/>
      </c>
      <c r="D377" s="10" t="str">
        <f ca="1">IF(trans!B377="","",IF(ISNA(MATCH(trans!B377,trans!$E$2:$E$1501,0)),"×",TEXT(INDEX(答案!$A$2:$A$1501,MATCH(trans!B377,trans!$E$2:$E$1501,0)),"00")&amp;"-"&amp;TEXT(INDEX(答案!$B$2:$B$1501,MATCH(trans!B377,trans!$E$2:$E$1501,0)),"000")))</f>
        <v/>
      </c>
      <c r="E377" s="10" t="str">
        <f ca="1">IF(trans!B377="","",IF(ISNA(MATCH(trans!B377,trans!$B$1:$B376,0)),"",TEXT(INDEX($A$1:$A376,MATCH(trans!B377,trans!$B$1:$B376,0)),"00")&amp;"-"&amp;TEXT(INDEX($B$1:$B376,MATCH(trans!B377,trans!$B$1:$B376,0)),"000")))</f>
        <v/>
      </c>
      <c r="H377" s="8"/>
      <c r="I377" s="8"/>
      <c r="J377" s="8"/>
      <c r="K377" s="8"/>
      <c r="L377" s="8"/>
      <c r="M377" s="8"/>
      <c r="N377" s="8"/>
      <c r="O377" s="8"/>
    </row>
    <row r="378" spans="1:15" x14ac:dyDescent="0.55000000000000004">
      <c r="A378" s="10" t="str">
        <f ca="1">IF(trans!$B378="","",IF(B378=1,trans!A378,A377))</f>
        <v/>
      </c>
      <c r="B378" s="10" t="str">
        <f ca="1">IF(trans!$B378="","",IF(trans!A378="",B377+1,1))</f>
        <v/>
      </c>
      <c r="C378" s="10" t="str">
        <f ca="1">IF(trans!B378="","",IF(ISNA(MATCH(trans!B378,原簿!$E$2:$E$1501,0)),"×",INDEX(原簿!$I$2:$I$1501,MATCH(trans!B378,原簿!$E$2:$E$1501,0),1)))</f>
        <v/>
      </c>
      <c r="D378" s="10" t="str">
        <f ca="1">IF(trans!B378="","",IF(ISNA(MATCH(trans!B378,trans!$E$2:$E$1501,0)),"×",TEXT(INDEX(答案!$A$2:$A$1501,MATCH(trans!B378,trans!$E$2:$E$1501,0)),"00")&amp;"-"&amp;TEXT(INDEX(答案!$B$2:$B$1501,MATCH(trans!B378,trans!$E$2:$E$1501,0)),"000")))</f>
        <v/>
      </c>
      <c r="E378" s="10" t="str">
        <f ca="1">IF(trans!B378="","",IF(ISNA(MATCH(trans!B378,trans!$B$1:$B377,0)),"",TEXT(INDEX($A$1:$A377,MATCH(trans!B378,trans!$B$1:$B377,0)),"00")&amp;"-"&amp;TEXT(INDEX($B$1:$B377,MATCH(trans!B378,trans!$B$1:$B377,0)),"000")))</f>
        <v/>
      </c>
      <c r="H378" s="8"/>
      <c r="I378" s="8"/>
      <c r="J378" s="8"/>
      <c r="K378" s="8"/>
      <c r="L378" s="8"/>
      <c r="M378" s="8"/>
      <c r="N378" s="8"/>
      <c r="O378" s="8"/>
    </row>
    <row r="379" spans="1:15" x14ac:dyDescent="0.55000000000000004">
      <c r="A379" s="10" t="str">
        <f ca="1">IF(trans!$B379="","",IF(B379=1,trans!A379,A378))</f>
        <v/>
      </c>
      <c r="B379" s="10" t="str">
        <f ca="1">IF(trans!$B379="","",IF(trans!A379="",B378+1,1))</f>
        <v/>
      </c>
      <c r="C379" s="10" t="str">
        <f ca="1">IF(trans!B379="","",IF(ISNA(MATCH(trans!B379,原簿!$E$2:$E$1501,0)),"×",INDEX(原簿!$I$2:$I$1501,MATCH(trans!B379,原簿!$E$2:$E$1501,0),1)))</f>
        <v/>
      </c>
      <c r="D379" s="10" t="str">
        <f ca="1">IF(trans!B379="","",IF(ISNA(MATCH(trans!B379,trans!$E$2:$E$1501,0)),"×",TEXT(INDEX(答案!$A$2:$A$1501,MATCH(trans!B379,trans!$E$2:$E$1501,0)),"00")&amp;"-"&amp;TEXT(INDEX(答案!$B$2:$B$1501,MATCH(trans!B379,trans!$E$2:$E$1501,0)),"000")))</f>
        <v/>
      </c>
      <c r="E379" s="10" t="str">
        <f ca="1">IF(trans!B379="","",IF(ISNA(MATCH(trans!B379,trans!$B$1:$B378,0)),"",TEXT(INDEX($A$1:$A378,MATCH(trans!B379,trans!$B$1:$B378,0)),"00")&amp;"-"&amp;TEXT(INDEX($B$1:$B378,MATCH(trans!B379,trans!$B$1:$B378,0)),"000")))</f>
        <v/>
      </c>
      <c r="H379" s="8"/>
      <c r="I379" s="8"/>
      <c r="J379" s="8"/>
      <c r="K379" s="8"/>
      <c r="L379" s="8"/>
      <c r="M379" s="8"/>
      <c r="N379" s="8"/>
      <c r="O379" s="8"/>
    </row>
    <row r="380" spans="1:15" x14ac:dyDescent="0.55000000000000004">
      <c r="A380" s="10" t="str">
        <f ca="1">IF(trans!$B380="","",IF(B380=1,trans!A380,A379))</f>
        <v/>
      </c>
      <c r="B380" s="10" t="str">
        <f ca="1">IF(trans!$B380="","",IF(trans!A380="",B379+1,1))</f>
        <v/>
      </c>
      <c r="C380" s="10" t="str">
        <f ca="1">IF(trans!B380="","",IF(ISNA(MATCH(trans!B380,原簿!$E$2:$E$1501,0)),"×",INDEX(原簿!$I$2:$I$1501,MATCH(trans!B380,原簿!$E$2:$E$1501,0),1)))</f>
        <v/>
      </c>
      <c r="D380" s="10" t="str">
        <f ca="1">IF(trans!B380="","",IF(ISNA(MATCH(trans!B380,trans!$E$2:$E$1501,0)),"×",TEXT(INDEX(答案!$A$2:$A$1501,MATCH(trans!B380,trans!$E$2:$E$1501,0)),"00")&amp;"-"&amp;TEXT(INDEX(答案!$B$2:$B$1501,MATCH(trans!B380,trans!$E$2:$E$1501,0)),"000")))</f>
        <v/>
      </c>
      <c r="E380" s="10" t="str">
        <f ca="1">IF(trans!B380="","",IF(ISNA(MATCH(trans!B380,trans!$B$1:$B379,0)),"",TEXT(INDEX($A$1:$A379,MATCH(trans!B380,trans!$B$1:$B379,0)),"00")&amp;"-"&amp;TEXT(INDEX($B$1:$B379,MATCH(trans!B380,trans!$B$1:$B379,0)),"000")))</f>
        <v/>
      </c>
      <c r="H380" s="8"/>
      <c r="I380" s="8"/>
      <c r="J380" s="8"/>
      <c r="K380" s="8"/>
      <c r="L380" s="8"/>
      <c r="M380" s="8"/>
      <c r="N380" s="8"/>
      <c r="O380" s="8"/>
    </row>
    <row r="381" spans="1:15" x14ac:dyDescent="0.55000000000000004">
      <c r="A381" s="10" t="str">
        <f ca="1">IF(trans!$B381="","",IF(B381=1,trans!A381,A380))</f>
        <v/>
      </c>
      <c r="B381" s="10" t="str">
        <f ca="1">IF(trans!$B381="","",IF(trans!A381="",B380+1,1))</f>
        <v/>
      </c>
      <c r="C381" s="10" t="str">
        <f ca="1">IF(trans!B381="","",IF(ISNA(MATCH(trans!B381,原簿!$E$2:$E$1501,0)),"×",INDEX(原簿!$I$2:$I$1501,MATCH(trans!B381,原簿!$E$2:$E$1501,0),1)))</f>
        <v/>
      </c>
      <c r="D381" s="10" t="str">
        <f ca="1">IF(trans!B381="","",IF(ISNA(MATCH(trans!B381,trans!$E$2:$E$1501,0)),"×",TEXT(INDEX(答案!$A$2:$A$1501,MATCH(trans!B381,trans!$E$2:$E$1501,0)),"00")&amp;"-"&amp;TEXT(INDEX(答案!$B$2:$B$1501,MATCH(trans!B381,trans!$E$2:$E$1501,0)),"000")))</f>
        <v/>
      </c>
      <c r="E381" s="10" t="str">
        <f ca="1">IF(trans!B381="","",IF(ISNA(MATCH(trans!B381,trans!$B$1:$B380,0)),"",TEXT(INDEX($A$1:$A380,MATCH(trans!B381,trans!$B$1:$B380,0)),"00")&amp;"-"&amp;TEXT(INDEX($B$1:$B380,MATCH(trans!B381,trans!$B$1:$B380,0)),"000")))</f>
        <v/>
      </c>
      <c r="H381" s="8"/>
      <c r="I381" s="8"/>
      <c r="J381" s="8"/>
      <c r="K381" s="8"/>
      <c r="L381" s="8"/>
      <c r="M381" s="8"/>
      <c r="N381" s="8"/>
      <c r="O381" s="8"/>
    </row>
    <row r="382" spans="1:15" x14ac:dyDescent="0.55000000000000004">
      <c r="A382" s="10" t="str">
        <f ca="1">IF(trans!$B382="","",IF(B382=1,trans!A382,A381))</f>
        <v/>
      </c>
      <c r="B382" s="10" t="str">
        <f ca="1">IF(trans!$B382="","",IF(trans!A382="",B381+1,1))</f>
        <v/>
      </c>
      <c r="C382" s="10" t="str">
        <f ca="1">IF(trans!B382="","",IF(ISNA(MATCH(trans!B382,原簿!$E$2:$E$1501,0)),"×",INDEX(原簿!$I$2:$I$1501,MATCH(trans!B382,原簿!$E$2:$E$1501,0),1)))</f>
        <v/>
      </c>
      <c r="D382" s="10" t="str">
        <f ca="1">IF(trans!B382="","",IF(ISNA(MATCH(trans!B382,trans!$E$2:$E$1501,0)),"×",TEXT(INDEX(答案!$A$2:$A$1501,MATCH(trans!B382,trans!$E$2:$E$1501,0)),"00")&amp;"-"&amp;TEXT(INDEX(答案!$B$2:$B$1501,MATCH(trans!B382,trans!$E$2:$E$1501,0)),"000")))</f>
        <v/>
      </c>
      <c r="E382" s="10" t="str">
        <f ca="1">IF(trans!B382="","",IF(ISNA(MATCH(trans!B382,trans!$B$1:$B381,0)),"",TEXT(INDEX($A$1:$A381,MATCH(trans!B382,trans!$B$1:$B381,0)),"00")&amp;"-"&amp;TEXT(INDEX($B$1:$B381,MATCH(trans!B382,trans!$B$1:$B381,0)),"000")))</f>
        <v/>
      </c>
      <c r="H382" s="8"/>
      <c r="I382" s="8"/>
      <c r="J382" s="8"/>
      <c r="K382" s="8"/>
      <c r="L382" s="8"/>
      <c r="M382" s="8"/>
      <c r="N382" s="8"/>
      <c r="O382" s="8"/>
    </row>
    <row r="383" spans="1:15" x14ac:dyDescent="0.55000000000000004">
      <c r="A383" s="10" t="str">
        <f ca="1">IF(trans!$B383="","",IF(B383=1,trans!A383,A382))</f>
        <v/>
      </c>
      <c r="B383" s="10" t="str">
        <f ca="1">IF(trans!$B383="","",IF(trans!A383="",B382+1,1))</f>
        <v/>
      </c>
      <c r="C383" s="10" t="str">
        <f ca="1">IF(trans!B383="","",IF(ISNA(MATCH(trans!B383,原簿!$E$2:$E$1501,0)),"×",INDEX(原簿!$I$2:$I$1501,MATCH(trans!B383,原簿!$E$2:$E$1501,0),1)))</f>
        <v/>
      </c>
      <c r="D383" s="10" t="str">
        <f ca="1">IF(trans!B383="","",IF(ISNA(MATCH(trans!B383,trans!$E$2:$E$1501,0)),"×",TEXT(INDEX(答案!$A$2:$A$1501,MATCH(trans!B383,trans!$E$2:$E$1501,0)),"00")&amp;"-"&amp;TEXT(INDEX(答案!$B$2:$B$1501,MATCH(trans!B383,trans!$E$2:$E$1501,0)),"000")))</f>
        <v/>
      </c>
      <c r="E383" s="10" t="str">
        <f ca="1">IF(trans!B383="","",IF(ISNA(MATCH(trans!B383,trans!$B$1:$B382,0)),"",TEXT(INDEX($A$1:$A382,MATCH(trans!B383,trans!$B$1:$B382,0)),"00")&amp;"-"&amp;TEXT(INDEX($B$1:$B382,MATCH(trans!B383,trans!$B$1:$B382,0)),"000")))</f>
        <v/>
      </c>
      <c r="H383" s="8"/>
      <c r="I383" s="8"/>
      <c r="J383" s="8"/>
      <c r="K383" s="8"/>
      <c r="L383" s="8"/>
      <c r="M383" s="8"/>
      <c r="N383" s="8"/>
      <c r="O383" s="8"/>
    </row>
    <row r="384" spans="1:15" x14ac:dyDescent="0.55000000000000004">
      <c r="A384" s="10" t="str">
        <f ca="1">IF(trans!$B384="","",IF(B384=1,trans!A384,A383))</f>
        <v/>
      </c>
      <c r="B384" s="10" t="str">
        <f ca="1">IF(trans!$B384="","",IF(trans!A384="",B383+1,1))</f>
        <v/>
      </c>
      <c r="C384" s="10" t="str">
        <f ca="1">IF(trans!B384="","",IF(ISNA(MATCH(trans!B384,原簿!$E$2:$E$1501,0)),"×",INDEX(原簿!$I$2:$I$1501,MATCH(trans!B384,原簿!$E$2:$E$1501,0),1)))</f>
        <v/>
      </c>
      <c r="D384" s="10" t="str">
        <f ca="1">IF(trans!B384="","",IF(ISNA(MATCH(trans!B384,trans!$E$2:$E$1501,0)),"×",TEXT(INDEX(答案!$A$2:$A$1501,MATCH(trans!B384,trans!$E$2:$E$1501,0)),"00")&amp;"-"&amp;TEXT(INDEX(答案!$B$2:$B$1501,MATCH(trans!B384,trans!$E$2:$E$1501,0)),"000")))</f>
        <v/>
      </c>
      <c r="E384" s="10" t="str">
        <f ca="1">IF(trans!B384="","",IF(ISNA(MATCH(trans!B384,trans!$B$1:$B383,0)),"",TEXT(INDEX($A$1:$A383,MATCH(trans!B384,trans!$B$1:$B383,0)),"00")&amp;"-"&amp;TEXT(INDEX($B$1:$B383,MATCH(trans!B384,trans!$B$1:$B383,0)),"000")))</f>
        <v/>
      </c>
      <c r="H384" s="8"/>
      <c r="I384" s="8"/>
      <c r="J384" s="8"/>
      <c r="K384" s="8"/>
      <c r="L384" s="8"/>
      <c r="M384" s="8"/>
      <c r="N384" s="8"/>
      <c r="O384" s="8"/>
    </row>
    <row r="385" spans="1:15" x14ac:dyDescent="0.55000000000000004">
      <c r="A385" s="10" t="str">
        <f ca="1">IF(trans!$B385="","",IF(B385=1,trans!A385,A384))</f>
        <v/>
      </c>
      <c r="B385" s="10" t="str">
        <f ca="1">IF(trans!$B385="","",IF(trans!A385="",B384+1,1))</f>
        <v/>
      </c>
      <c r="C385" s="10" t="str">
        <f ca="1">IF(trans!B385="","",IF(ISNA(MATCH(trans!B385,原簿!$E$2:$E$1501,0)),"×",INDEX(原簿!$I$2:$I$1501,MATCH(trans!B385,原簿!$E$2:$E$1501,0),1)))</f>
        <v/>
      </c>
      <c r="D385" s="10" t="str">
        <f ca="1">IF(trans!B385="","",IF(ISNA(MATCH(trans!B385,trans!$E$2:$E$1501,0)),"×",TEXT(INDEX(答案!$A$2:$A$1501,MATCH(trans!B385,trans!$E$2:$E$1501,0)),"00")&amp;"-"&amp;TEXT(INDEX(答案!$B$2:$B$1501,MATCH(trans!B385,trans!$E$2:$E$1501,0)),"000")))</f>
        <v/>
      </c>
      <c r="E385" s="10" t="str">
        <f ca="1">IF(trans!B385="","",IF(ISNA(MATCH(trans!B385,trans!$B$1:$B384,0)),"",TEXT(INDEX($A$1:$A384,MATCH(trans!B385,trans!$B$1:$B384,0)),"00")&amp;"-"&amp;TEXT(INDEX($B$1:$B384,MATCH(trans!B385,trans!$B$1:$B384,0)),"000")))</f>
        <v/>
      </c>
      <c r="H385" s="8"/>
      <c r="I385" s="8"/>
      <c r="J385" s="8"/>
      <c r="K385" s="8"/>
      <c r="L385" s="8"/>
      <c r="M385" s="8"/>
      <c r="N385" s="8"/>
      <c r="O385" s="8"/>
    </row>
    <row r="386" spans="1:15" x14ac:dyDescent="0.55000000000000004">
      <c r="A386" s="10" t="str">
        <f ca="1">IF(trans!$B386="","",IF(B386=1,trans!A386,A385))</f>
        <v/>
      </c>
      <c r="B386" s="10" t="str">
        <f ca="1">IF(trans!$B386="","",IF(trans!A386="",B385+1,1))</f>
        <v/>
      </c>
      <c r="C386" s="10" t="str">
        <f ca="1">IF(trans!B386="","",IF(ISNA(MATCH(trans!B386,原簿!$E$2:$E$1501,0)),"×",INDEX(原簿!$I$2:$I$1501,MATCH(trans!B386,原簿!$E$2:$E$1501,0),1)))</f>
        <v/>
      </c>
      <c r="D386" s="10" t="str">
        <f ca="1">IF(trans!B386="","",IF(ISNA(MATCH(trans!B386,trans!$E$2:$E$1501,0)),"×",TEXT(INDEX(答案!$A$2:$A$1501,MATCH(trans!B386,trans!$E$2:$E$1501,0)),"00")&amp;"-"&amp;TEXT(INDEX(答案!$B$2:$B$1501,MATCH(trans!B386,trans!$E$2:$E$1501,0)),"000")))</f>
        <v/>
      </c>
      <c r="E386" s="10" t="str">
        <f ca="1">IF(trans!B386="","",IF(ISNA(MATCH(trans!B386,trans!$B$1:$B385,0)),"",TEXT(INDEX($A$1:$A385,MATCH(trans!B386,trans!$B$1:$B385,0)),"00")&amp;"-"&amp;TEXT(INDEX($B$1:$B385,MATCH(trans!B386,trans!$B$1:$B385,0)),"000")))</f>
        <v/>
      </c>
      <c r="H386" s="8"/>
      <c r="I386" s="8"/>
      <c r="J386" s="8"/>
      <c r="K386" s="8"/>
      <c r="L386" s="8"/>
      <c r="M386" s="8"/>
      <c r="N386" s="8"/>
      <c r="O386" s="8"/>
    </row>
    <row r="387" spans="1:15" x14ac:dyDescent="0.55000000000000004">
      <c r="A387" s="10" t="str">
        <f ca="1">IF(trans!$B387="","",IF(B387=1,trans!A387,A386))</f>
        <v/>
      </c>
      <c r="B387" s="10" t="str">
        <f ca="1">IF(trans!$B387="","",IF(trans!A387="",B386+1,1))</f>
        <v/>
      </c>
      <c r="C387" s="10" t="str">
        <f ca="1">IF(trans!B387="","",IF(ISNA(MATCH(trans!B387,原簿!$E$2:$E$1501,0)),"×",INDEX(原簿!$I$2:$I$1501,MATCH(trans!B387,原簿!$E$2:$E$1501,0),1)))</f>
        <v/>
      </c>
      <c r="D387" s="10" t="str">
        <f ca="1">IF(trans!B387="","",IF(ISNA(MATCH(trans!B387,trans!$E$2:$E$1501,0)),"×",TEXT(INDEX(答案!$A$2:$A$1501,MATCH(trans!B387,trans!$E$2:$E$1501,0)),"00")&amp;"-"&amp;TEXT(INDEX(答案!$B$2:$B$1501,MATCH(trans!B387,trans!$E$2:$E$1501,0)),"000")))</f>
        <v/>
      </c>
      <c r="E387" s="10" t="str">
        <f ca="1">IF(trans!B387="","",IF(ISNA(MATCH(trans!B387,trans!$B$1:$B386,0)),"",TEXT(INDEX($A$1:$A386,MATCH(trans!B387,trans!$B$1:$B386,0)),"00")&amp;"-"&amp;TEXT(INDEX($B$1:$B386,MATCH(trans!B387,trans!$B$1:$B386,0)),"000")))</f>
        <v/>
      </c>
      <c r="H387" s="8"/>
      <c r="I387" s="8"/>
      <c r="J387" s="8"/>
      <c r="K387" s="8"/>
      <c r="L387" s="8"/>
      <c r="M387" s="8"/>
      <c r="N387" s="8"/>
      <c r="O387" s="8"/>
    </row>
    <row r="388" spans="1:15" x14ac:dyDescent="0.55000000000000004">
      <c r="A388" s="10" t="str">
        <f ca="1">IF(trans!$B388="","",IF(B388=1,trans!A388,A387))</f>
        <v/>
      </c>
      <c r="B388" s="10" t="str">
        <f ca="1">IF(trans!$B388="","",IF(trans!A388="",B387+1,1))</f>
        <v/>
      </c>
      <c r="C388" s="10" t="str">
        <f ca="1">IF(trans!B388="","",IF(ISNA(MATCH(trans!B388,原簿!$E$2:$E$1501,0)),"×",INDEX(原簿!$I$2:$I$1501,MATCH(trans!B388,原簿!$E$2:$E$1501,0),1)))</f>
        <v/>
      </c>
      <c r="D388" s="10" t="str">
        <f ca="1">IF(trans!B388="","",IF(ISNA(MATCH(trans!B388,trans!$E$2:$E$1501,0)),"×",TEXT(INDEX(答案!$A$2:$A$1501,MATCH(trans!B388,trans!$E$2:$E$1501,0)),"00")&amp;"-"&amp;TEXT(INDEX(答案!$B$2:$B$1501,MATCH(trans!B388,trans!$E$2:$E$1501,0)),"000")))</f>
        <v/>
      </c>
      <c r="E388" s="10" t="str">
        <f ca="1">IF(trans!B388="","",IF(ISNA(MATCH(trans!B388,trans!$B$1:$B387,0)),"",TEXT(INDEX($A$1:$A387,MATCH(trans!B388,trans!$B$1:$B387,0)),"00")&amp;"-"&amp;TEXT(INDEX($B$1:$B387,MATCH(trans!B388,trans!$B$1:$B387,0)),"000")))</f>
        <v/>
      </c>
      <c r="H388" s="8"/>
      <c r="I388" s="8"/>
      <c r="J388" s="8"/>
      <c r="K388" s="8"/>
      <c r="L388" s="8"/>
      <c r="M388" s="8"/>
      <c r="N388" s="8"/>
      <c r="O388" s="8"/>
    </row>
    <row r="389" spans="1:15" x14ac:dyDescent="0.55000000000000004">
      <c r="A389" s="10" t="str">
        <f ca="1">IF(trans!$B389="","",IF(B389=1,trans!A389,A388))</f>
        <v/>
      </c>
      <c r="B389" s="10" t="str">
        <f ca="1">IF(trans!$B389="","",IF(trans!A389="",B388+1,1))</f>
        <v/>
      </c>
      <c r="C389" s="10" t="str">
        <f ca="1">IF(trans!B389="","",IF(ISNA(MATCH(trans!B389,原簿!$E$2:$E$1501,0)),"×",INDEX(原簿!$I$2:$I$1501,MATCH(trans!B389,原簿!$E$2:$E$1501,0),1)))</f>
        <v/>
      </c>
      <c r="D389" s="10" t="str">
        <f ca="1">IF(trans!B389="","",IF(ISNA(MATCH(trans!B389,trans!$E$2:$E$1501,0)),"×",TEXT(INDEX(答案!$A$2:$A$1501,MATCH(trans!B389,trans!$E$2:$E$1501,0)),"00")&amp;"-"&amp;TEXT(INDEX(答案!$B$2:$B$1501,MATCH(trans!B389,trans!$E$2:$E$1501,0)),"000")))</f>
        <v/>
      </c>
      <c r="E389" s="10" t="str">
        <f ca="1">IF(trans!B389="","",IF(ISNA(MATCH(trans!B389,trans!$B$1:$B388,0)),"",TEXT(INDEX($A$1:$A388,MATCH(trans!B389,trans!$B$1:$B388,0)),"00")&amp;"-"&amp;TEXT(INDEX($B$1:$B388,MATCH(trans!B389,trans!$B$1:$B388,0)),"000")))</f>
        <v/>
      </c>
      <c r="H389" s="8"/>
      <c r="I389" s="8"/>
      <c r="J389" s="8"/>
      <c r="K389" s="8"/>
      <c r="L389" s="8"/>
      <c r="M389" s="8"/>
      <c r="N389" s="8"/>
      <c r="O389" s="8"/>
    </row>
    <row r="390" spans="1:15" x14ac:dyDescent="0.55000000000000004">
      <c r="A390" s="10" t="str">
        <f ca="1">IF(trans!$B390="","",IF(B390=1,trans!A390,A389))</f>
        <v/>
      </c>
      <c r="B390" s="10" t="str">
        <f ca="1">IF(trans!$B390="","",IF(trans!A390="",B389+1,1))</f>
        <v/>
      </c>
      <c r="C390" s="10" t="str">
        <f ca="1">IF(trans!B390="","",IF(ISNA(MATCH(trans!B390,原簿!$E$2:$E$1501,0)),"×",INDEX(原簿!$I$2:$I$1501,MATCH(trans!B390,原簿!$E$2:$E$1501,0),1)))</f>
        <v/>
      </c>
      <c r="D390" s="10" t="str">
        <f ca="1">IF(trans!B390="","",IF(ISNA(MATCH(trans!B390,trans!$E$2:$E$1501,0)),"×",TEXT(INDEX(答案!$A$2:$A$1501,MATCH(trans!B390,trans!$E$2:$E$1501,0)),"00")&amp;"-"&amp;TEXT(INDEX(答案!$B$2:$B$1501,MATCH(trans!B390,trans!$E$2:$E$1501,0)),"000")))</f>
        <v/>
      </c>
      <c r="E390" s="10" t="str">
        <f ca="1">IF(trans!B390="","",IF(ISNA(MATCH(trans!B390,trans!$B$1:$B389,0)),"",TEXT(INDEX($A$1:$A389,MATCH(trans!B390,trans!$B$1:$B389,0)),"00")&amp;"-"&amp;TEXT(INDEX($B$1:$B389,MATCH(trans!B390,trans!$B$1:$B389,0)),"000")))</f>
        <v/>
      </c>
      <c r="H390" s="8"/>
      <c r="I390" s="8"/>
      <c r="J390" s="8"/>
      <c r="K390" s="8"/>
      <c r="L390" s="8"/>
      <c r="M390" s="8"/>
      <c r="N390" s="8"/>
      <c r="O390" s="8"/>
    </row>
    <row r="391" spans="1:15" x14ac:dyDescent="0.55000000000000004">
      <c r="A391" s="10" t="str">
        <f ca="1">IF(trans!$B391="","",IF(B391=1,trans!A391,A390))</f>
        <v/>
      </c>
      <c r="B391" s="10" t="str">
        <f ca="1">IF(trans!$B391="","",IF(trans!A391="",B390+1,1))</f>
        <v/>
      </c>
      <c r="C391" s="10" t="str">
        <f ca="1">IF(trans!B391="","",IF(ISNA(MATCH(trans!B391,原簿!$E$2:$E$1501,0)),"×",INDEX(原簿!$I$2:$I$1501,MATCH(trans!B391,原簿!$E$2:$E$1501,0),1)))</f>
        <v/>
      </c>
      <c r="D391" s="10" t="str">
        <f ca="1">IF(trans!B391="","",IF(ISNA(MATCH(trans!B391,trans!$E$2:$E$1501,0)),"×",TEXT(INDEX(答案!$A$2:$A$1501,MATCH(trans!B391,trans!$E$2:$E$1501,0)),"00")&amp;"-"&amp;TEXT(INDEX(答案!$B$2:$B$1501,MATCH(trans!B391,trans!$E$2:$E$1501,0)),"000")))</f>
        <v/>
      </c>
      <c r="E391" s="10" t="str">
        <f ca="1">IF(trans!B391="","",IF(ISNA(MATCH(trans!B391,trans!$B$1:$B390,0)),"",TEXT(INDEX($A$1:$A390,MATCH(trans!B391,trans!$B$1:$B390,0)),"00")&amp;"-"&amp;TEXT(INDEX($B$1:$B390,MATCH(trans!B391,trans!$B$1:$B390,0)),"000")))</f>
        <v/>
      </c>
      <c r="H391" s="8"/>
      <c r="I391" s="8"/>
      <c r="J391" s="8"/>
      <c r="K391" s="8"/>
      <c r="L391" s="8"/>
      <c r="M391" s="8"/>
      <c r="N391" s="8"/>
      <c r="O391" s="8"/>
    </row>
    <row r="392" spans="1:15" x14ac:dyDescent="0.55000000000000004">
      <c r="A392" s="10" t="str">
        <f ca="1">IF(trans!$B392="","",IF(B392=1,trans!A392,A391))</f>
        <v/>
      </c>
      <c r="B392" s="10" t="str">
        <f ca="1">IF(trans!$B392="","",IF(trans!A392="",B391+1,1))</f>
        <v/>
      </c>
      <c r="C392" s="10" t="str">
        <f ca="1">IF(trans!B392="","",IF(ISNA(MATCH(trans!B392,原簿!$E$2:$E$1501,0)),"×",INDEX(原簿!$I$2:$I$1501,MATCH(trans!B392,原簿!$E$2:$E$1501,0),1)))</f>
        <v/>
      </c>
      <c r="D392" s="10" t="str">
        <f ca="1">IF(trans!B392="","",IF(ISNA(MATCH(trans!B392,trans!$E$2:$E$1501,0)),"×",TEXT(INDEX(答案!$A$2:$A$1501,MATCH(trans!B392,trans!$E$2:$E$1501,0)),"00")&amp;"-"&amp;TEXT(INDEX(答案!$B$2:$B$1501,MATCH(trans!B392,trans!$E$2:$E$1501,0)),"000")))</f>
        <v/>
      </c>
      <c r="E392" s="10" t="str">
        <f ca="1">IF(trans!B392="","",IF(ISNA(MATCH(trans!B392,trans!$B$1:$B391,0)),"",TEXT(INDEX($A$1:$A391,MATCH(trans!B392,trans!$B$1:$B391,0)),"00")&amp;"-"&amp;TEXT(INDEX($B$1:$B391,MATCH(trans!B392,trans!$B$1:$B391,0)),"000")))</f>
        <v/>
      </c>
      <c r="H392" s="8"/>
      <c r="I392" s="8"/>
      <c r="J392" s="8"/>
      <c r="K392" s="8"/>
      <c r="L392" s="8"/>
      <c r="M392" s="8"/>
      <c r="N392" s="8"/>
      <c r="O392" s="8"/>
    </row>
    <row r="393" spans="1:15" x14ac:dyDescent="0.55000000000000004">
      <c r="A393" s="10" t="str">
        <f ca="1">IF(trans!$B393="","",IF(B393=1,trans!A393,A392))</f>
        <v/>
      </c>
      <c r="B393" s="10" t="str">
        <f ca="1">IF(trans!$B393="","",IF(trans!A393="",B392+1,1))</f>
        <v/>
      </c>
      <c r="C393" s="10" t="str">
        <f ca="1">IF(trans!B393="","",IF(ISNA(MATCH(trans!B393,原簿!$E$2:$E$1501,0)),"×",INDEX(原簿!$I$2:$I$1501,MATCH(trans!B393,原簿!$E$2:$E$1501,0),1)))</f>
        <v/>
      </c>
      <c r="D393" s="10" t="str">
        <f ca="1">IF(trans!B393="","",IF(ISNA(MATCH(trans!B393,trans!$E$2:$E$1501,0)),"×",TEXT(INDEX(答案!$A$2:$A$1501,MATCH(trans!B393,trans!$E$2:$E$1501,0)),"00")&amp;"-"&amp;TEXT(INDEX(答案!$B$2:$B$1501,MATCH(trans!B393,trans!$E$2:$E$1501,0)),"000")))</f>
        <v/>
      </c>
      <c r="E393" s="10" t="str">
        <f ca="1">IF(trans!B393="","",IF(ISNA(MATCH(trans!B393,trans!$B$1:$B392,0)),"",TEXT(INDEX($A$1:$A392,MATCH(trans!B393,trans!$B$1:$B392,0)),"00")&amp;"-"&amp;TEXT(INDEX($B$1:$B392,MATCH(trans!B393,trans!$B$1:$B392,0)),"000")))</f>
        <v/>
      </c>
      <c r="H393" s="8"/>
      <c r="I393" s="8"/>
      <c r="J393" s="8"/>
      <c r="K393" s="8"/>
      <c r="L393" s="8"/>
      <c r="M393" s="8"/>
      <c r="N393" s="8"/>
      <c r="O393" s="8"/>
    </row>
    <row r="394" spans="1:15" x14ac:dyDescent="0.55000000000000004">
      <c r="A394" s="10" t="str">
        <f ca="1">IF(trans!$B394="","",IF(B394=1,trans!A394,A393))</f>
        <v/>
      </c>
      <c r="B394" s="10" t="str">
        <f ca="1">IF(trans!$B394="","",IF(trans!A394="",B393+1,1))</f>
        <v/>
      </c>
      <c r="C394" s="10" t="str">
        <f ca="1">IF(trans!B394="","",IF(ISNA(MATCH(trans!B394,原簿!$E$2:$E$1501,0)),"×",INDEX(原簿!$I$2:$I$1501,MATCH(trans!B394,原簿!$E$2:$E$1501,0),1)))</f>
        <v/>
      </c>
      <c r="D394" s="10" t="str">
        <f ca="1">IF(trans!B394="","",IF(ISNA(MATCH(trans!B394,trans!$E$2:$E$1501,0)),"×",TEXT(INDEX(答案!$A$2:$A$1501,MATCH(trans!B394,trans!$E$2:$E$1501,0)),"00")&amp;"-"&amp;TEXT(INDEX(答案!$B$2:$B$1501,MATCH(trans!B394,trans!$E$2:$E$1501,0)),"000")))</f>
        <v/>
      </c>
      <c r="E394" s="10" t="str">
        <f ca="1">IF(trans!B394="","",IF(ISNA(MATCH(trans!B394,trans!$B$1:$B393,0)),"",TEXT(INDEX($A$1:$A393,MATCH(trans!B394,trans!$B$1:$B393,0)),"00")&amp;"-"&amp;TEXT(INDEX($B$1:$B393,MATCH(trans!B394,trans!$B$1:$B393,0)),"000")))</f>
        <v/>
      </c>
      <c r="H394" s="8"/>
      <c r="I394" s="8"/>
      <c r="J394" s="8"/>
      <c r="K394" s="8"/>
      <c r="L394" s="8"/>
      <c r="M394" s="8"/>
      <c r="N394" s="8"/>
      <c r="O394" s="8"/>
    </row>
    <row r="395" spans="1:15" x14ac:dyDescent="0.55000000000000004">
      <c r="A395" s="10" t="str">
        <f ca="1">IF(trans!$B395="","",IF(B395=1,trans!A395,A394))</f>
        <v/>
      </c>
      <c r="B395" s="10" t="str">
        <f ca="1">IF(trans!$B395="","",IF(trans!A395="",B394+1,1))</f>
        <v/>
      </c>
      <c r="C395" s="10" t="str">
        <f ca="1">IF(trans!B395="","",IF(ISNA(MATCH(trans!B395,原簿!$E$2:$E$1501,0)),"×",INDEX(原簿!$I$2:$I$1501,MATCH(trans!B395,原簿!$E$2:$E$1501,0),1)))</f>
        <v/>
      </c>
      <c r="D395" s="10" t="str">
        <f ca="1">IF(trans!B395="","",IF(ISNA(MATCH(trans!B395,trans!$E$2:$E$1501,0)),"×",TEXT(INDEX(答案!$A$2:$A$1501,MATCH(trans!B395,trans!$E$2:$E$1501,0)),"00")&amp;"-"&amp;TEXT(INDEX(答案!$B$2:$B$1501,MATCH(trans!B395,trans!$E$2:$E$1501,0)),"000")))</f>
        <v/>
      </c>
      <c r="E395" s="10" t="str">
        <f ca="1">IF(trans!B395="","",IF(ISNA(MATCH(trans!B395,trans!$B$1:$B394,0)),"",TEXT(INDEX($A$1:$A394,MATCH(trans!B395,trans!$B$1:$B394,0)),"00")&amp;"-"&amp;TEXT(INDEX($B$1:$B394,MATCH(trans!B395,trans!$B$1:$B394,0)),"000")))</f>
        <v/>
      </c>
      <c r="H395" s="8"/>
      <c r="I395" s="8"/>
      <c r="J395" s="8"/>
      <c r="K395" s="8"/>
      <c r="L395" s="8"/>
      <c r="M395" s="8"/>
      <c r="N395" s="8"/>
      <c r="O395" s="8"/>
    </row>
    <row r="396" spans="1:15" x14ac:dyDescent="0.55000000000000004">
      <c r="A396" s="10" t="str">
        <f ca="1">IF(trans!$B396="","",IF(B396=1,trans!A396,A395))</f>
        <v/>
      </c>
      <c r="B396" s="10" t="str">
        <f ca="1">IF(trans!$B396="","",IF(trans!A396="",B395+1,1))</f>
        <v/>
      </c>
      <c r="C396" s="10" t="str">
        <f ca="1">IF(trans!B396="","",IF(ISNA(MATCH(trans!B396,原簿!$E$2:$E$1501,0)),"×",INDEX(原簿!$I$2:$I$1501,MATCH(trans!B396,原簿!$E$2:$E$1501,0),1)))</f>
        <v/>
      </c>
      <c r="D396" s="10" t="str">
        <f ca="1">IF(trans!B396="","",IF(ISNA(MATCH(trans!B396,trans!$E$2:$E$1501,0)),"×",TEXT(INDEX(答案!$A$2:$A$1501,MATCH(trans!B396,trans!$E$2:$E$1501,0)),"00")&amp;"-"&amp;TEXT(INDEX(答案!$B$2:$B$1501,MATCH(trans!B396,trans!$E$2:$E$1501,0)),"000")))</f>
        <v/>
      </c>
      <c r="E396" s="10" t="str">
        <f ca="1">IF(trans!B396="","",IF(ISNA(MATCH(trans!B396,trans!$B$1:$B395,0)),"",TEXT(INDEX($A$1:$A395,MATCH(trans!B396,trans!$B$1:$B395,0)),"00")&amp;"-"&amp;TEXT(INDEX($B$1:$B395,MATCH(trans!B396,trans!$B$1:$B395,0)),"000")))</f>
        <v/>
      </c>
      <c r="H396" s="8"/>
      <c r="I396" s="8"/>
      <c r="J396" s="8"/>
      <c r="K396" s="8"/>
      <c r="L396" s="8"/>
      <c r="M396" s="8"/>
      <c r="N396" s="8"/>
      <c r="O396" s="8"/>
    </row>
    <row r="397" spans="1:15" x14ac:dyDescent="0.55000000000000004">
      <c r="A397" s="10" t="str">
        <f ca="1">IF(trans!$B397="","",IF(B397=1,trans!A397,A396))</f>
        <v/>
      </c>
      <c r="B397" s="10" t="str">
        <f ca="1">IF(trans!$B397="","",IF(trans!A397="",B396+1,1))</f>
        <v/>
      </c>
      <c r="C397" s="10" t="str">
        <f ca="1">IF(trans!B397="","",IF(ISNA(MATCH(trans!B397,原簿!$E$2:$E$1501,0)),"×",INDEX(原簿!$I$2:$I$1501,MATCH(trans!B397,原簿!$E$2:$E$1501,0),1)))</f>
        <v/>
      </c>
      <c r="D397" s="10" t="str">
        <f ca="1">IF(trans!B397="","",IF(ISNA(MATCH(trans!B397,trans!$E$2:$E$1501,0)),"×",TEXT(INDEX(答案!$A$2:$A$1501,MATCH(trans!B397,trans!$E$2:$E$1501,0)),"00")&amp;"-"&amp;TEXT(INDEX(答案!$B$2:$B$1501,MATCH(trans!B397,trans!$E$2:$E$1501,0)),"000")))</f>
        <v/>
      </c>
      <c r="E397" s="10" t="str">
        <f ca="1">IF(trans!B397="","",IF(ISNA(MATCH(trans!B397,trans!$B$1:$B396,0)),"",TEXT(INDEX($A$1:$A396,MATCH(trans!B397,trans!$B$1:$B396,0)),"00")&amp;"-"&amp;TEXT(INDEX($B$1:$B396,MATCH(trans!B397,trans!$B$1:$B396,0)),"000")))</f>
        <v/>
      </c>
      <c r="H397" s="8"/>
      <c r="I397" s="8"/>
      <c r="J397" s="8"/>
      <c r="K397" s="8"/>
      <c r="L397" s="8"/>
      <c r="M397" s="8"/>
      <c r="N397" s="8"/>
      <c r="O397" s="8"/>
    </row>
    <row r="398" spans="1:15" x14ac:dyDescent="0.55000000000000004">
      <c r="A398" s="10" t="str">
        <f ca="1">IF(trans!$B398="","",IF(B398=1,trans!A398,A397))</f>
        <v/>
      </c>
      <c r="B398" s="10" t="str">
        <f ca="1">IF(trans!$B398="","",IF(trans!A398="",B397+1,1))</f>
        <v/>
      </c>
      <c r="C398" s="10" t="str">
        <f ca="1">IF(trans!B398="","",IF(ISNA(MATCH(trans!B398,原簿!$E$2:$E$1501,0)),"×",INDEX(原簿!$I$2:$I$1501,MATCH(trans!B398,原簿!$E$2:$E$1501,0),1)))</f>
        <v/>
      </c>
      <c r="D398" s="10" t="str">
        <f ca="1">IF(trans!B398="","",IF(ISNA(MATCH(trans!B398,trans!$E$2:$E$1501,0)),"×",TEXT(INDEX(答案!$A$2:$A$1501,MATCH(trans!B398,trans!$E$2:$E$1501,0)),"00")&amp;"-"&amp;TEXT(INDEX(答案!$B$2:$B$1501,MATCH(trans!B398,trans!$E$2:$E$1501,0)),"000")))</f>
        <v/>
      </c>
      <c r="E398" s="10" t="str">
        <f ca="1">IF(trans!B398="","",IF(ISNA(MATCH(trans!B398,trans!$B$1:$B397,0)),"",TEXT(INDEX($A$1:$A397,MATCH(trans!B398,trans!$B$1:$B397,0)),"00")&amp;"-"&amp;TEXT(INDEX($B$1:$B397,MATCH(trans!B398,trans!$B$1:$B397,0)),"000")))</f>
        <v/>
      </c>
      <c r="H398" s="8"/>
      <c r="I398" s="8"/>
      <c r="J398" s="8"/>
      <c r="K398" s="8"/>
      <c r="L398" s="8"/>
      <c r="M398" s="8"/>
      <c r="N398" s="8"/>
      <c r="O398" s="8"/>
    </row>
    <row r="399" spans="1:15" x14ac:dyDescent="0.55000000000000004">
      <c r="A399" s="10" t="str">
        <f ca="1">IF(trans!$B399="","",IF(B399=1,trans!A399,A398))</f>
        <v/>
      </c>
      <c r="B399" s="10" t="str">
        <f ca="1">IF(trans!$B399="","",IF(trans!A399="",B398+1,1))</f>
        <v/>
      </c>
      <c r="C399" s="10" t="str">
        <f ca="1">IF(trans!B399="","",IF(ISNA(MATCH(trans!B399,原簿!$E$2:$E$1501,0)),"×",INDEX(原簿!$I$2:$I$1501,MATCH(trans!B399,原簿!$E$2:$E$1501,0),1)))</f>
        <v/>
      </c>
      <c r="D399" s="10" t="str">
        <f ca="1">IF(trans!B399="","",IF(ISNA(MATCH(trans!B399,trans!$E$2:$E$1501,0)),"×",TEXT(INDEX(答案!$A$2:$A$1501,MATCH(trans!B399,trans!$E$2:$E$1501,0)),"00")&amp;"-"&amp;TEXT(INDEX(答案!$B$2:$B$1501,MATCH(trans!B399,trans!$E$2:$E$1501,0)),"000")))</f>
        <v/>
      </c>
      <c r="E399" s="10" t="str">
        <f ca="1">IF(trans!B399="","",IF(ISNA(MATCH(trans!B399,trans!$B$1:$B398,0)),"",TEXT(INDEX($A$1:$A398,MATCH(trans!B399,trans!$B$1:$B398,0)),"00")&amp;"-"&amp;TEXT(INDEX($B$1:$B398,MATCH(trans!B399,trans!$B$1:$B398,0)),"000")))</f>
        <v/>
      </c>
      <c r="H399" s="8"/>
      <c r="I399" s="8"/>
      <c r="J399" s="8"/>
      <c r="K399" s="8"/>
      <c r="L399" s="8"/>
      <c r="M399" s="8"/>
      <c r="N399" s="8"/>
      <c r="O399" s="8"/>
    </row>
    <row r="400" spans="1:15" x14ac:dyDescent="0.55000000000000004">
      <c r="A400" s="10" t="str">
        <f ca="1">IF(trans!$B400="","",IF(B400=1,trans!A400,A399))</f>
        <v/>
      </c>
      <c r="B400" s="10" t="str">
        <f ca="1">IF(trans!$B400="","",IF(trans!A400="",B399+1,1))</f>
        <v/>
      </c>
      <c r="C400" s="10" t="str">
        <f ca="1">IF(trans!B400="","",IF(ISNA(MATCH(trans!B400,原簿!$E$2:$E$1501,0)),"×",INDEX(原簿!$I$2:$I$1501,MATCH(trans!B400,原簿!$E$2:$E$1501,0),1)))</f>
        <v/>
      </c>
      <c r="D400" s="10" t="str">
        <f ca="1">IF(trans!B400="","",IF(ISNA(MATCH(trans!B400,trans!$E$2:$E$1501,0)),"×",TEXT(INDEX(答案!$A$2:$A$1501,MATCH(trans!B400,trans!$E$2:$E$1501,0)),"00")&amp;"-"&amp;TEXT(INDEX(答案!$B$2:$B$1501,MATCH(trans!B400,trans!$E$2:$E$1501,0)),"000")))</f>
        <v/>
      </c>
      <c r="E400" s="10" t="str">
        <f ca="1">IF(trans!B400="","",IF(ISNA(MATCH(trans!B400,trans!$B$1:$B399,0)),"",TEXT(INDEX($A$1:$A399,MATCH(trans!B400,trans!$B$1:$B399,0)),"00")&amp;"-"&amp;TEXT(INDEX($B$1:$B399,MATCH(trans!B400,trans!$B$1:$B399,0)),"000")))</f>
        <v/>
      </c>
      <c r="H400" s="8"/>
      <c r="I400" s="8"/>
      <c r="J400" s="8"/>
      <c r="K400" s="8"/>
      <c r="L400" s="8"/>
      <c r="M400" s="8"/>
      <c r="N400" s="8"/>
      <c r="O400" s="8"/>
    </row>
    <row r="401" spans="1:15" x14ac:dyDescent="0.55000000000000004">
      <c r="A401" s="10" t="str">
        <f ca="1">IF(trans!$B401="","",IF(B401=1,trans!A401,A400))</f>
        <v/>
      </c>
      <c r="B401" s="10" t="str">
        <f ca="1">IF(trans!$B401="","",IF(trans!A401="",B400+1,1))</f>
        <v/>
      </c>
      <c r="C401" s="10" t="str">
        <f ca="1">IF(trans!B401="","",IF(ISNA(MATCH(trans!B401,原簿!$E$2:$E$1501,0)),"×",INDEX(原簿!$I$2:$I$1501,MATCH(trans!B401,原簿!$E$2:$E$1501,0),1)))</f>
        <v/>
      </c>
      <c r="D401" s="10" t="str">
        <f ca="1">IF(trans!B401="","",IF(ISNA(MATCH(trans!B401,trans!$E$2:$E$1501,0)),"×",TEXT(INDEX(答案!$A$2:$A$1501,MATCH(trans!B401,trans!$E$2:$E$1501,0)),"00")&amp;"-"&amp;TEXT(INDEX(答案!$B$2:$B$1501,MATCH(trans!B401,trans!$E$2:$E$1501,0)),"000")))</f>
        <v/>
      </c>
      <c r="E401" s="10" t="str">
        <f ca="1">IF(trans!B401="","",IF(ISNA(MATCH(trans!B401,trans!$B$1:$B400,0)),"",TEXT(INDEX($A$1:$A400,MATCH(trans!B401,trans!$B$1:$B400,0)),"00")&amp;"-"&amp;TEXT(INDEX($B$1:$B400,MATCH(trans!B401,trans!$B$1:$B400,0)),"000")))</f>
        <v/>
      </c>
      <c r="H401" s="8"/>
      <c r="I401" s="8"/>
      <c r="J401" s="8"/>
      <c r="K401" s="8"/>
      <c r="L401" s="8"/>
      <c r="M401" s="8"/>
      <c r="N401" s="8"/>
      <c r="O401" s="8"/>
    </row>
    <row r="402" spans="1:15" x14ac:dyDescent="0.55000000000000004">
      <c r="A402" s="10" t="str">
        <f ca="1">IF(trans!$B402="","",IF(B402=1,trans!A402,A401))</f>
        <v/>
      </c>
      <c r="B402" s="10" t="str">
        <f ca="1">IF(trans!$B402="","",IF(trans!A402="",B401+1,1))</f>
        <v/>
      </c>
      <c r="C402" s="10" t="str">
        <f ca="1">IF(trans!B402="","",IF(ISNA(MATCH(trans!B402,原簿!$E$2:$E$1501,0)),"×",INDEX(原簿!$I$2:$I$1501,MATCH(trans!B402,原簿!$E$2:$E$1501,0),1)))</f>
        <v/>
      </c>
      <c r="D402" s="10" t="str">
        <f ca="1">IF(trans!B402="","",IF(ISNA(MATCH(trans!B402,trans!$E$2:$E$1501,0)),"×",TEXT(INDEX(答案!$A$2:$A$1501,MATCH(trans!B402,trans!$E$2:$E$1501,0)),"00")&amp;"-"&amp;TEXT(INDEX(答案!$B$2:$B$1501,MATCH(trans!B402,trans!$E$2:$E$1501,0)),"000")))</f>
        <v/>
      </c>
      <c r="E402" s="10" t="str">
        <f ca="1">IF(trans!B402="","",IF(ISNA(MATCH(trans!B402,trans!$B$1:$B401,0)),"",TEXT(INDEX($A$1:$A401,MATCH(trans!B402,trans!$B$1:$B401,0)),"00")&amp;"-"&amp;TEXT(INDEX($B$1:$B401,MATCH(trans!B402,trans!$B$1:$B401,0)),"000")))</f>
        <v/>
      </c>
      <c r="H402" s="8"/>
      <c r="I402" s="8"/>
      <c r="J402" s="8"/>
      <c r="K402" s="8"/>
      <c r="L402" s="8"/>
      <c r="M402" s="8"/>
      <c r="N402" s="8"/>
      <c r="O402" s="8"/>
    </row>
    <row r="403" spans="1:15" x14ac:dyDescent="0.55000000000000004">
      <c r="A403" s="10" t="str">
        <f ca="1">IF(trans!$B403="","",IF(B403=1,trans!A403,A402))</f>
        <v/>
      </c>
      <c r="B403" s="10" t="str">
        <f ca="1">IF(trans!$B403="","",IF(trans!A403="",B402+1,1))</f>
        <v/>
      </c>
      <c r="C403" s="10" t="str">
        <f ca="1">IF(trans!B403="","",IF(ISNA(MATCH(trans!B403,原簿!$E$2:$E$1501,0)),"×",INDEX(原簿!$I$2:$I$1501,MATCH(trans!B403,原簿!$E$2:$E$1501,0),1)))</f>
        <v/>
      </c>
      <c r="D403" s="10" t="str">
        <f ca="1">IF(trans!B403="","",IF(ISNA(MATCH(trans!B403,trans!$E$2:$E$1501,0)),"×",TEXT(INDEX(答案!$A$2:$A$1501,MATCH(trans!B403,trans!$E$2:$E$1501,0)),"00")&amp;"-"&amp;TEXT(INDEX(答案!$B$2:$B$1501,MATCH(trans!B403,trans!$E$2:$E$1501,0)),"000")))</f>
        <v/>
      </c>
      <c r="E403" s="10" t="str">
        <f ca="1">IF(trans!B403="","",IF(ISNA(MATCH(trans!B403,trans!$B$1:$B402,0)),"",TEXT(INDEX($A$1:$A402,MATCH(trans!B403,trans!$B$1:$B402,0)),"00")&amp;"-"&amp;TEXT(INDEX($B$1:$B402,MATCH(trans!B403,trans!$B$1:$B402,0)),"000")))</f>
        <v/>
      </c>
      <c r="H403" s="8"/>
      <c r="I403" s="8"/>
      <c r="J403" s="8"/>
      <c r="K403" s="8"/>
      <c r="L403" s="8"/>
      <c r="M403" s="8"/>
      <c r="N403" s="8"/>
      <c r="O403" s="8"/>
    </row>
    <row r="404" spans="1:15" x14ac:dyDescent="0.55000000000000004">
      <c r="A404" s="10" t="str">
        <f ca="1">IF(trans!$B404="","",IF(B404=1,trans!A404,A403))</f>
        <v/>
      </c>
      <c r="B404" s="10" t="str">
        <f ca="1">IF(trans!$B404="","",IF(trans!A404="",B403+1,1))</f>
        <v/>
      </c>
      <c r="C404" s="10" t="str">
        <f ca="1">IF(trans!B404="","",IF(ISNA(MATCH(trans!B404,原簿!$E$2:$E$1501,0)),"×",INDEX(原簿!$I$2:$I$1501,MATCH(trans!B404,原簿!$E$2:$E$1501,0),1)))</f>
        <v/>
      </c>
      <c r="D404" s="10" t="str">
        <f ca="1">IF(trans!B404="","",IF(ISNA(MATCH(trans!B404,trans!$E$2:$E$1501,0)),"×",TEXT(INDEX(答案!$A$2:$A$1501,MATCH(trans!B404,trans!$E$2:$E$1501,0)),"00")&amp;"-"&amp;TEXT(INDEX(答案!$B$2:$B$1501,MATCH(trans!B404,trans!$E$2:$E$1501,0)),"000")))</f>
        <v/>
      </c>
      <c r="E404" s="10" t="str">
        <f ca="1">IF(trans!B404="","",IF(ISNA(MATCH(trans!B404,trans!$B$1:$B403,0)),"",TEXT(INDEX($A$1:$A403,MATCH(trans!B404,trans!$B$1:$B403,0)),"00")&amp;"-"&amp;TEXT(INDEX($B$1:$B403,MATCH(trans!B404,trans!$B$1:$B403,0)),"000")))</f>
        <v/>
      </c>
      <c r="H404" s="8"/>
      <c r="I404" s="8"/>
      <c r="J404" s="8"/>
      <c r="K404" s="8"/>
      <c r="L404" s="8"/>
      <c r="M404" s="8"/>
      <c r="N404" s="8"/>
      <c r="O404" s="8"/>
    </row>
    <row r="405" spans="1:15" x14ac:dyDescent="0.55000000000000004">
      <c r="A405" s="10" t="str">
        <f ca="1">IF(trans!$B405="","",IF(B405=1,trans!A405,A404))</f>
        <v/>
      </c>
      <c r="B405" s="10" t="str">
        <f ca="1">IF(trans!$B405="","",IF(trans!A405="",B404+1,1))</f>
        <v/>
      </c>
      <c r="C405" s="10" t="str">
        <f ca="1">IF(trans!B405="","",IF(ISNA(MATCH(trans!B405,原簿!$E$2:$E$1501,0)),"×",INDEX(原簿!$I$2:$I$1501,MATCH(trans!B405,原簿!$E$2:$E$1501,0),1)))</f>
        <v/>
      </c>
      <c r="D405" s="10" t="str">
        <f ca="1">IF(trans!B405="","",IF(ISNA(MATCH(trans!B405,trans!$E$2:$E$1501,0)),"×",TEXT(INDEX(答案!$A$2:$A$1501,MATCH(trans!B405,trans!$E$2:$E$1501,0)),"00")&amp;"-"&amp;TEXT(INDEX(答案!$B$2:$B$1501,MATCH(trans!B405,trans!$E$2:$E$1501,0)),"000")))</f>
        <v/>
      </c>
      <c r="E405" s="10" t="str">
        <f ca="1">IF(trans!B405="","",IF(ISNA(MATCH(trans!B405,trans!$B$1:$B404,0)),"",TEXT(INDEX($A$1:$A404,MATCH(trans!B405,trans!$B$1:$B404,0)),"00")&amp;"-"&amp;TEXT(INDEX($B$1:$B404,MATCH(trans!B405,trans!$B$1:$B404,0)),"000")))</f>
        <v/>
      </c>
      <c r="H405" s="8"/>
      <c r="I405" s="8"/>
      <c r="J405" s="8"/>
      <c r="K405" s="8"/>
      <c r="L405" s="8"/>
      <c r="M405" s="8"/>
      <c r="N405" s="8"/>
      <c r="O405" s="8"/>
    </row>
    <row r="406" spans="1:15" x14ac:dyDescent="0.55000000000000004">
      <c r="A406" s="10" t="str">
        <f ca="1">IF(trans!$B406="","",IF(B406=1,trans!A406,A405))</f>
        <v/>
      </c>
      <c r="B406" s="10" t="str">
        <f ca="1">IF(trans!$B406="","",IF(trans!A406="",B405+1,1))</f>
        <v/>
      </c>
      <c r="C406" s="10" t="str">
        <f ca="1">IF(trans!B406="","",IF(ISNA(MATCH(trans!B406,原簿!$E$2:$E$1501,0)),"×",INDEX(原簿!$I$2:$I$1501,MATCH(trans!B406,原簿!$E$2:$E$1501,0),1)))</f>
        <v/>
      </c>
      <c r="D406" s="10" t="str">
        <f ca="1">IF(trans!B406="","",IF(ISNA(MATCH(trans!B406,trans!$E$2:$E$1501,0)),"×",TEXT(INDEX(答案!$A$2:$A$1501,MATCH(trans!B406,trans!$E$2:$E$1501,0)),"00")&amp;"-"&amp;TEXT(INDEX(答案!$B$2:$B$1501,MATCH(trans!B406,trans!$E$2:$E$1501,0)),"000")))</f>
        <v/>
      </c>
      <c r="E406" s="10" t="str">
        <f ca="1">IF(trans!B406="","",IF(ISNA(MATCH(trans!B406,trans!$B$1:$B405,0)),"",TEXT(INDEX($A$1:$A405,MATCH(trans!B406,trans!$B$1:$B405,0)),"00")&amp;"-"&amp;TEXT(INDEX($B$1:$B405,MATCH(trans!B406,trans!$B$1:$B405,0)),"000")))</f>
        <v/>
      </c>
      <c r="H406" s="8"/>
      <c r="I406" s="8"/>
      <c r="J406" s="8"/>
      <c r="K406" s="8"/>
      <c r="L406" s="8"/>
      <c r="M406" s="8"/>
      <c r="N406" s="8"/>
      <c r="O406" s="8"/>
    </row>
    <row r="407" spans="1:15" x14ac:dyDescent="0.55000000000000004">
      <c r="A407" s="10" t="str">
        <f ca="1">IF(trans!$B407="","",IF(B407=1,trans!A407,A406))</f>
        <v/>
      </c>
      <c r="B407" s="10" t="str">
        <f ca="1">IF(trans!$B407="","",IF(trans!A407="",B406+1,1))</f>
        <v/>
      </c>
      <c r="C407" s="10" t="str">
        <f ca="1">IF(trans!B407="","",IF(ISNA(MATCH(trans!B407,原簿!$E$2:$E$1501,0)),"×",INDEX(原簿!$I$2:$I$1501,MATCH(trans!B407,原簿!$E$2:$E$1501,0),1)))</f>
        <v/>
      </c>
      <c r="D407" s="10" t="str">
        <f ca="1">IF(trans!B407="","",IF(ISNA(MATCH(trans!B407,trans!$E$2:$E$1501,0)),"×",TEXT(INDEX(答案!$A$2:$A$1501,MATCH(trans!B407,trans!$E$2:$E$1501,0)),"00")&amp;"-"&amp;TEXT(INDEX(答案!$B$2:$B$1501,MATCH(trans!B407,trans!$E$2:$E$1501,0)),"000")))</f>
        <v/>
      </c>
      <c r="E407" s="10" t="str">
        <f ca="1">IF(trans!B407="","",IF(ISNA(MATCH(trans!B407,trans!$B$1:$B406,0)),"",TEXT(INDEX($A$1:$A406,MATCH(trans!B407,trans!$B$1:$B406,0)),"00")&amp;"-"&amp;TEXT(INDEX($B$1:$B406,MATCH(trans!B407,trans!$B$1:$B406,0)),"000")))</f>
        <v/>
      </c>
      <c r="H407" s="8"/>
      <c r="I407" s="8"/>
      <c r="J407" s="8"/>
      <c r="K407" s="8"/>
      <c r="L407" s="8"/>
      <c r="M407" s="8"/>
      <c r="N407" s="8"/>
      <c r="O407" s="8"/>
    </row>
    <row r="408" spans="1:15" x14ac:dyDescent="0.55000000000000004">
      <c r="A408" s="10" t="str">
        <f ca="1">IF(trans!$B408="","",IF(B408=1,trans!A408,A407))</f>
        <v/>
      </c>
      <c r="B408" s="10" t="str">
        <f ca="1">IF(trans!$B408="","",IF(trans!A408="",B407+1,1))</f>
        <v/>
      </c>
      <c r="C408" s="10" t="str">
        <f ca="1">IF(trans!B408="","",IF(ISNA(MATCH(trans!B408,原簿!$E$2:$E$1501,0)),"×",INDEX(原簿!$I$2:$I$1501,MATCH(trans!B408,原簿!$E$2:$E$1501,0),1)))</f>
        <v/>
      </c>
      <c r="D408" s="10" t="str">
        <f ca="1">IF(trans!B408="","",IF(ISNA(MATCH(trans!B408,trans!$E$2:$E$1501,0)),"×",TEXT(INDEX(答案!$A$2:$A$1501,MATCH(trans!B408,trans!$E$2:$E$1501,0)),"00")&amp;"-"&amp;TEXT(INDEX(答案!$B$2:$B$1501,MATCH(trans!B408,trans!$E$2:$E$1501,0)),"000")))</f>
        <v/>
      </c>
      <c r="E408" s="10" t="str">
        <f ca="1">IF(trans!B408="","",IF(ISNA(MATCH(trans!B408,trans!$B$1:$B407,0)),"",TEXT(INDEX($A$1:$A407,MATCH(trans!B408,trans!$B$1:$B407,0)),"00")&amp;"-"&amp;TEXT(INDEX($B$1:$B407,MATCH(trans!B408,trans!$B$1:$B407,0)),"000")))</f>
        <v/>
      </c>
      <c r="H408" s="8"/>
      <c r="I408" s="8"/>
      <c r="J408" s="8"/>
      <c r="K408" s="8"/>
      <c r="L408" s="8"/>
      <c r="M408" s="8"/>
      <c r="N408" s="8"/>
      <c r="O408" s="8"/>
    </row>
    <row r="409" spans="1:15" x14ac:dyDescent="0.55000000000000004">
      <c r="A409" s="10" t="str">
        <f ca="1">IF(trans!$B409="","",IF(B409=1,trans!A409,A408))</f>
        <v/>
      </c>
      <c r="B409" s="10" t="str">
        <f ca="1">IF(trans!$B409="","",IF(trans!A409="",B408+1,1))</f>
        <v/>
      </c>
      <c r="C409" s="10" t="str">
        <f ca="1">IF(trans!B409="","",IF(ISNA(MATCH(trans!B409,原簿!$E$2:$E$1501,0)),"×",INDEX(原簿!$I$2:$I$1501,MATCH(trans!B409,原簿!$E$2:$E$1501,0),1)))</f>
        <v/>
      </c>
      <c r="D409" s="10" t="str">
        <f ca="1">IF(trans!B409="","",IF(ISNA(MATCH(trans!B409,trans!$E$2:$E$1501,0)),"×",TEXT(INDEX(答案!$A$2:$A$1501,MATCH(trans!B409,trans!$E$2:$E$1501,0)),"00")&amp;"-"&amp;TEXT(INDEX(答案!$B$2:$B$1501,MATCH(trans!B409,trans!$E$2:$E$1501,0)),"000")))</f>
        <v/>
      </c>
      <c r="E409" s="10" t="str">
        <f ca="1">IF(trans!B409="","",IF(ISNA(MATCH(trans!B409,trans!$B$1:$B408,0)),"",TEXT(INDEX($A$1:$A408,MATCH(trans!B409,trans!$B$1:$B408,0)),"00")&amp;"-"&amp;TEXT(INDEX($B$1:$B408,MATCH(trans!B409,trans!$B$1:$B408,0)),"000")))</f>
        <v/>
      </c>
      <c r="H409" s="8"/>
      <c r="I409" s="8"/>
      <c r="J409" s="8"/>
      <c r="K409" s="8"/>
      <c r="L409" s="8"/>
      <c r="M409" s="8"/>
      <c r="N409" s="8"/>
      <c r="O409" s="8"/>
    </row>
    <row r="410" spans="1:15" x14ac:dyDescent="0.55000000000000004">
      <c r="A410" s="10" t="str">
        <f ca="1">IF(trans!$B410="","",IF(B410=1,trans!A410,A409))</f>
        <v/>
      </c>
      <c r="B410" s="10" t="str">
        <f ca="1">IF(trans!$B410="","",IF(trans!A410="",B409+1,1))</f>
        <v/>
      </c>
      <c r="C410" s="10" t="str">
        <f ca="1">IF(trans!B410="","",IF(ISNA(MATCH(trans!B410,原簿!$E$2:$E$1501,0)),"×",INDEX(原簿!$I$2:$I$1501,MATCH(trans!B410,原簿!$E$2:$E$1501,0),1)))</f>
        <v/>
      </c>
      <c r="D410" s="10" t="str">
        <f ca="1">IF(trans!B410="","",IF(ISNA(MATCH(trans!B410,trans!$E$2:$E$1501,0)),"×",TEXT(INDEX(答案!$A$2:$A$1501,MATCH(trans!B410,trans!$E$2:$E$1501,0)),"00")&amp;"-"&amp;TEXT(INDEX(答案!$B$2:$B$1501,MATCH(trans!B410,trans!$E$2:$E$1501,0)),"000")))</f>
        <v/>
      </c>
      <c r="E410" s="10" t="str">
        <f ca="1">IF(trans!B410="","",IF(ISNA(MATCH(trans!B410,trans!$B$1:$B409,0)),"",TEXT(INDEX($A$1:$A409,MATCH(trans!B410,trans!$B$1:$B409,0)),"00")&amp;"-"&amp;TEXT(INDEX($B$1:$B409,MATCH(trans!B410,trans!$B$1:$B409,0)),"000")))</f>
        <v/>
      </c>
      <c r="H410" s="8"/>
      <c r="I410" s="8"/>
      <c r="J410" s="8"/>
      <c r="K410" s="8"/>
      <c r="L410" s="8"/>
      <c r="M410" s="8"/>
      <c r="N410" s="8"/>
      <c r="O410" s="8"/>
    </row>
    <row r="411" spans="1:15" x14ac:dyDescent="0.55000000000000004">
      <c r="A411" s="10" t="str">
        <f ca="1">IF(trans!$B411="","",IF(B411=1,trans!A411,A410))</f>
        <v/>
      </c>
      <c r="B411" s="10" t="str">
        <f ca="1">IF(trans!$B411="","",IF(trans!A411="",B410+1,1))</f>
        <v/>
      </c>
      <c r="C411" s="10" t="str">
        <f ca="1">IF(trans!B411="","",IF(ISNA(MATCH(trans!B411,原簿!$E$2:$E$1501,0)),"×",INDEX(原簿!$I$2:$I$1501,MATCH(trans!B411,原簿!$E$2:$E$1501,0),1)))</f>
        <v/>
      </c>
      <c r="D411" s="10" t="str">
        <f ca="1">IF(trans!B411="","",IF(ISNA(MATCH(trans!B411,trans!$E$2:$E$1501,0)),"×",TEXT(INDEX(答案!$A$2:$A$1501,MATCH(trans!B411,trans!$E$2:$E$1501,0)),"00")&amp;"-"&amp;TEXT(INDEX(答案!$B$2:$B$1501,MATCH(trans!B411,trans!$E$2:$E$1501,0)),"000")))</f>
        <v/>
      </c>
      <c r="E411" s="10" t="str">
        <f ca="1">IF(trans!B411="","",IF(ISNA(MATCH(trans!B411,trans!$B$1:$B410,0)),"",TEXT(INDEX($A$1:$A410,MATCH(trans!B411,trans!$B$1:$B410,0)),"00")&amp;"-"&amp;TEXT(INDEX($B$1:$B410,MATCH(trans!B411,trans!$B$1:$B410,0)),"000")))</f>
        <v/>
      </c>
      <c r="H411" s="8"/>
      <c r="I411" s="8"/>
      <c r="J411" s="8"/>
      <c r="K411" s="8"/>
      <c r="L411" s="8"/>
      <c r="M411" s="8"/>
      <c r="N411" s="8"/>
      <c r="O411" s="8"/>
    </row>
    <row r="412" spans="1:15" x14ac:dyDescent="0.55000000000000004">
      <c r="A412" s="10" t="str">
        <f ca="1">IF(trans!$B412="","",IF(B412=1,trans!A412,A411))</f>
        <v/>
      </c>
      <c r="B412" s="10" t="str">
        <f ca="1">IF(trans!$B412="","",IF(trans!A412="",B411+1,1))</f>
        <v/>
      </c>
      <c r="C412" s="10" t="str">
        <f ca="1">IF(trans!B412="","",IF(ISNA(MATCH(trans!B412,原簿!$E$2:$E$1501,0)),"×",INDEX(原簿!$I$2:$I$1501,MATCH(trans!B412,原簿!$E$2:$E$1501,0),1)))</f>
        <v/>
      </c>
      <c r="D412" s="10" t="str">
        <f ca="1">IF(trans!B412="","",IF(ISNA(MATCH(trans!B412,trans!$E$2:$E$1501,0)),"×",TEXT(INDEX(答案!$A$2:$A$1501,MATCH(trans!B412,trans!$E$2:$E$1501,0)),"00")&amp;"-"&amp;TEXT(INDEX(答案!$B$2:$B$1501,MATCH(trans!B412,trans!$E$2:$E$1501,0)),"000")))</f>
        <v/>
      </c>
      <c r="E412" s="10" t="str">
        <f ca="1">IF(trans!B412="","",IF(ISNA(MATCH(trans!B412,trans!$B$1:$B411,0)),"",TEXT(INDEX($A$1:$A411,MATCH(trans!B412,trans!$B$1:$B411,0)),"00")&amp;"-"&amp;TEXT(INDEX($B$1:$B411,MATCH(trans!B412,trans!$B$1:$B411,0)),"000")))</f>
        <v/>
      </c>
      <c r="H412" s="8"/>
      <c r="I412" s="8"/>
      <c r="J412" s="8"/>
      <c r="K412" s="8"/>
      <c r="L412" s="8"/>
      <c r="M412" s="8"/>
      <c r="N412" s="8"/>
      <c r="O412" s="8"/>
    </row>
    <row r="413" spans="1:15" x14ac:dyDescent="0.55000000000000004">
      <c r="A413" s="10" t="str">
        <f ca="1">IF(trans!$B413="","",IF(B413=1,trans!A413,A412))</f>
        <v/>
      </c>
      <c r="B413" s="10" t="str">
        <f ca="1">IF(trans!$B413="","",IF(trans!A413="",B412+1,1))</f>
        <v/>
      </c>
      <c r="C413" s="10" t="str">
        <f ca="1">IF(trans!B413="","",IF(ISNA(MATCH(trans!B413,原簿!$E$2:$E$1501,0)),"×",INDEX(原簿!$I$2:$I$1501,MATCH(trans!B413,原簿!$E$2:$E$1501,0),1)))</f>
        <v/>
      </c>
      <c r="D413" s="10" t="str">
        <f ca="1">IF(trans!B413="","",IF(ISNA(MATCH(trans!B413,trans!$E$2:$E$1501,0)),"×",TEXT(INDEX(答案!$A$2:$A$1501,MATCH(trans!B413,trans!$E$2:$E$1501,0)),"00")&amp;"-"&amp;TEXT(INDEX(答案!$B$2:$B$1501,MATCH(trans!B413,trans!$E$2:$E$1501,0)),"000")))</f>
        <v/>
      </c>
      <c r="E413" s="10" t="str">
        <f ca="1">IF(trans!B413="","",IF(ISNA(MATCH(trans!B413,trans!$B$1:$B412,0)),"",TEXT(INDEX($A$1:$A412,MATCH(trans!B413,trans!$B$1:$B412,0)),"00")&amp;"-"&amp;TEXT(INDEX($B$1:$B412,MATCH(trans!B413,trans!$B$1:$B412,0)),"000")))</f>
        <v/>
      </c>
      <c r="H413" s="8"/>
      <c r="I413" s="8"/>
      <c r="J413" s="8"/>
      <c r="K413" s="8"/>
      <c r="L413" s="8"/>
      <c r="M413" s="8"/>
      <c r="N413" s="8"/>
      <c r="O413" s="8"/>
    </row>
    <row r="414" spans="1:15" x14ac:dyDescent="0.55000000000000004">
      <c r="A414" s="10" t="str">
        <f ca="1">IF(trans!$B414="","",IF(B414=1,trans!A414,A413))</f>
        <v/>
      </c>
      <c r="B414" s="10" t="str">
        <f ca="1">IF(trans!$B414="","",IF(trans!A414="",B413+1,1))</f>
        <v/>
      </c>
      <c r="C414" s="10" t="str">
        <f ca="1">IF(trans!B414="","",IF(ISNA(MATCH(trans!B414,原簿!$E$2:$E$1501,0)),"×",INDEX(原簿!$I$2:$I$1501,MATCH(trans!B414,原簿!$E$2:$E$1501,0),1)))</f>
        <v/>
      </c>
      <c r="D414" s="10" t="str">
        <f ca="1">IF(trans!B414="","",IF(ISNA(MATCH(trans!B414,trans!$E$2:$E$1501,0)),"×",TEXT(INDEX(答案!$A$2:$A$1501,MATCH(trans!B414,trans!$E$2:$E$1501,0)),"00")&amp;"-"&amp;TEXT(INDEX(答案!$B$2:$B$1501,MATCH(trans!B414,trans!$E$2:$E$1501,0)),"000")))</f>
        <v/>
      </c>
      <c r="E414" s="10" t="str">
        <f ca="1">IF(trans!B414="","",IF(ISNA(MATCH(trans!B414,trans!$B$1:$B413,0)),"",TEXT(INDEX($A$1:$A413,MATCH(trans!B414,trans!$B$1:$B413,0)),"00")&amp;"-"&amp;TEXT(INDEX($B$1:$B413,MATCH(trans!B414,trans!$B$1:$B413,0)),"000")))</f>
        <v/>
      </c>
      <c r="H414" s="8"/>
      <c r="I414" s="8"/>
      <c r="J414" s="8"/>
      <c r="K414" s="8"/>
      <c r="L414" s="8"/>
      <c r="M414" s="8"/>
      <c r="N414" s="8"/>
      <c r="O414" s="8"/>
    </row>
    <row r="415" spans="1:15" x14ac:dyDescent="0.55000000000000004">
      <c r="A415" s="10" t="str">
        <f ca="1">IF(trans!$B415="","",IF(B415=1,trans!A415,A414))</f>
        <v/>
      </c>
      <c r="B415" s="10" t="str">
        <f ca="1">IF(trans!$B415="","",IF(trans!A415="",B414+1,1))</f>
        <v/>
      </c>
      <c r="C415" s="10" t="str">
        <f ca="1">IF(trans!B415="","",IF(ISNA(MATCH(trans!B415,原簿!$E$2:$E$1501,0)),"×",INDEX(原簿!$I$2:$I$1501,MATCH(trans!B415,原簿!$E$2:$E$1501,0),1)))</f>
        <v/>
      </c>
      <c r="D415" s="10" t="str">
        <f ca="1">IF(trans!B415="","",IF(ISNA(MATCH(trans!B415,trans!$E$2:$E$1501,0)),"×",TEXT(INDEX(答案!$A$2:$A$1501,MATCH(trans!B415,trans!$E$2:$E$1501,0)),"00")&amp;"-"&amp;TEXT(INDEX(答案!$B$2:$B$1501,MATCH(trans!B415,trans!$E$2:$E$1501,0)),"000")))</f>
        <v/>
      </c>
      <c r="E415" s="10" t="str">
        <f ca="1">IF(trans!B415="","",IF(ISNA(MATCH(trans!B415,trans!$B$1:$B414,0)),"",TEXT(INDEX($A$1:$A414,MATCH(trans!B415,trans!$B$1:$B414,0)),"00")&amp;"-"&amp;TEXT(INDEX($B$1:$B414,MATCH(trans!B415,trans!$B$1:$B414,0)),"000")))</f>
        <v/>
      </c>
      <c r="H415" s="8"/>
      <c r="I415" s="8"/>
      <c r="J415" s="8"/>
      <c r="K415" s="8"/>
      <c r="L415" s="8"/>
      <c r="M415" s="8"/>
      <c r="N415" s="8"/>
      <c r="O415" s="8"/>
    </row>
    <row r="416" spans="1:15" x14ac:dyDescent="0.55000000000000004">
      <c r="A416" s="10" t="str">
        <f ca="1">IF(trans!$B416="","",IF(B416=1,trans!A416,A415))</f>
        <v/>
      </c>
      <c r="B416" s="10" t="str">
        <f ca="1">IF(trans!$B416="","",IF(trans!A416="",B415+1,1))</f>
        <v/>
      </c>
      <c r="C416" s="10" t="str">
        <f ca="1">IF(trans!B416="","",IF(ISNA(MATCH(trans!B416,原簿!$E$2:$E$1501,0)),"×",INDEX(原簿!$I$2:$I$1501,MATCH(trans!B416,原簿!$E$2:$E$1501,0),1)))</f>
        <v/>
      </c>
      <c r="D416" s="10" t="str">
        <f ca="1">IF(trans!B416="","",IF(ISNA(MATCH(trans!B416,trans!$E$2:$E$1501,0)),"×",TEXT(INDEX(答案!$A$2:$A$1501,MATCH(trans!B416,trans!$E$2:$E$1501,0)),"00")&amp;"-"&amp;TEXT(INDEX(答案!$B$2:$B$1501,MATCH(trans!B416,trans!$E$2:$E$1501,0)),"000")))</f>
        <v/>
      </c>
      <c r="E416" s="10" t="str">
        <f ca="1">IF(trans!B416="","",IF(ISNA(MATCH(trans!B416,trans!$B$1:$B415,0)),"",TEXT(INDEX($A$1:$A415,MATCH(trans!B416,trans!$B$1:$B415,0)),"00")&amp;"-"&amp;TEXT(INDEX($B$1:$B415,MATCH(trans!B416,trans!$B$1:$B415,0)),"000")))</f>
        <v/>
      </c>
      <c r="H416" s="8"/>
      <c r="I416" s="8"/>
      <c r="J416" s="8"/>
      <c r="K416" s="8"/>
      <c r="L416" s="8"/>
      <c r="M416" s="8"/>
      <c r="N416" s="8"/>
      <c r="O416" s="8"/>
    </row>
    <row r="417" spans="1:15" x14ac:dyDescent="0.55000000000000004">
      <c r="A417" s="10" t="str">
        <f ca="1">IF(trans!$B417="","",IF(B417=1,trans!A417,A416))</f>
        <v/>
      </c>
      <c r="B417" s="10" t="str">
        <f ca="1">IF(trans!$B417="","",IF(trans!A417="",B416+1,1))</f>
        <v/>
      </c>
      <c r="C417" s="10" t="str">
        <f ca="1">IF(trans!B417="","",IF(ISNA(MATCH(trans!B417,原簿!$E$2:$E$1501,0)),"×",INDEX(原簿!$I$2:$I$1501,MATCH(trans!B417,原簿!$E$2:$E$1501,0),1)))</f>
        <v/>
      </c>
      <c r="D417" s="10" t="str">
        <f ca="1">IF(trans!B417="","",IF(ISNA(MATCH(trans!B417,trans!$E$2:$E$1501,0)),"×",TEXT(INDEX(答案!$A$2:$A$1501,MATCH(trans!B417,trans!$E$2:$E$1501,0)),"00")&amp;"-"&amp;TEXT(INDEX(答案!$B$2:$B$1501,MATCH(trans!B417,trans!$E$2:$E$1501,0)),"000")))</f>
        <v/>
      </c>
      <c r="E417" s="10" t="str">
        <f ca="1">IF(trans!B417="","",IF(ISNA(MATCH(trans!B417,trans!$B$1:$B416,0)),"",TEXT(INDEX($A$1:$A416,MATCH(trans!B417,trans!$B$1:$B416,0)),"00")&amp;"-"&amp;TEXT(INDEX($B$1:$B416,MATCH(trans!B417,trans!$B$1:$B416,0)),"000")))</f>
        <v/>
      </c>
      <c r="H417" s="8"/>
      <c r="I417" s="8"/>
      <c r="J417" s="8"/>
      <c r="K417" s="8"/>
      <c r="L417" s="8"/>
      <c r="M417" s="8"/>
      <c r="N417" s="8"/>
      <c r="O417" s="8"/>
    </row>
    <row r="418" spans="1:15" x14ac:dyDescent="0.55000000000000004">
      <c r="A418" s="10" t="str">
        <f ca="1">IF(trans!$B418="","",IF(B418=1,trans!A418,A417))</f>
        <v/>
      </c>
      <c r="B418" s="10" t="str">
        <f ca="1">IF(trans!$B418="","",IF(trans!A418="",B417+1,1))</f>
        <v/>
      </c>
      <c r="C418" s="10" t="str">
        <f ca="1">IF(trans!B418="","",IF(ISNA(MATCH(trans!B418,原簿!$E$2:$E$1501,0)),"×",INDEX(原簿!$I$2:$I$1501,MATCH(trans!B418,原簿!$E$2:$E$1501,0),1)))</f>
        <v/>
      </c>
      <c r="D418" s="10" t="str">
        <f ca="1">IF(trans!B418="","",IF(ISNA(MATCH(trans!B418,trans!$E$2:$E$1501,0)),"×",TEXT(INDEX(答案!$A$2:$A$1501,MATCH(trans!B418,trans!$E$2:$E$1501,0)),"00")&amp;"-"&amp;TEXT(INDEX(答案!$B$2:$B$1501,MATCH(trans!B418,trans!$E$2:$E$1501,0)),"000")))</f>
        <v/>
      </c>
      <c r="E418" s="10" t="str">
        <f ca="1">IF(trans!B418="","",IF(ISNA(MATCH(trans!B418,trans!$B$1:$B417,0)),"",TEXT(INDEX($A$1:$A417,MATCH(trans!B418,trans!$B$1:$B417,0)),"00")&amp;"-"&amp;TEXT(INDEX($B$1:$B417,MATCH(trans!B418,trans!$B$1:$B417,0)),"000")))</f>
        <v/>
      </c>
      <c r="H418" s="8"/>
      <c r="I418" s="8"/>
      <c r="J418" s="8"/>
      <c r="K418" s="8"/>
      <c r="L418" s="8"/>
      <c r="M418" s="8"/>
      <c r="N418" s="8"/>
      <c r="O418" s="8"/>
    </row>
    <row r="419" spans="1:15" x14ac:dyDescent="0.55000000000000004">
      <c r="A419" s="10" t="str">
        <f ca="1">IF(trans!$B419="","",IF(B419=1,trans!A419,A418))</f>
        <v/>
      </c>
      <c r="B419" s="10" t="str">
        <f ca="1">IF(trans!$B419="","",IF(trans!A419="",B418+1,1))</f>
        <v/>
      </c>
      <c r="C419" s="10" t="str">
        <f ca="1">IF(trans!B419="","",IF(ISNA(MATCH(trans!B419,原簿!$E$2:$E$1501,0)),"×",INDEX(原簿!$I$2:$I$1501,MATCH(trans!B419,原簿!$E$2:$E$1501,0),1)))</f>
        <v/>
      </c>
      <c r="D419" s="10" t="str">
        <f ca="1">IF(trans!B419="","",IF(ISNA(MATCH(trans!B419,trans!$E$2:$E$1501,0)),"×",TEXT(INDEX(答案!$A$2:$A$1501,MATCH(trans!B419,trans!$E$2:$E$1501,0)),"00")&amp;"-"&amp;TEXT(INDEX(答案!$B$2:$B$1501,MATCH(trans!B419,trans!$E$2:$E$1501,0)),"000")))</f>
        <v/>
      </c>
      <c r="E419" s="10" t="str">
        <f ca="1">IF(trans!B419="","",IF(ISNA(MATCH(trans!B419,trans!$B$1:$B418,0)),"",TEXT(INDEX($A$1:$A418,MATCH(trans!B419,trans!$B$1:$B418,0)),"00")&amp;"-"&amp;TEXT(INDEX($B$1:$B418,MATCH(trans!B419,trans!$B$1:$B418,0)),"000")))</f>
        <v/>
      </c>
      <c r="H419" s="8"/>
      <c r="I419" s="8"/>
      <c r="J419" s="8"/>
      <c r="K419" s="8"/>
      <c r="L419" s="8"/>
      <c r="M419" s="8"/>
      <c r="N419" s="8"/>
      <c r="O419" s="8"/>
    </row>
    <row r="420" spans="1:15" x14ac:dyDescent="0.55000000000000004">
      <c r="A420" s="10" t="str">
        <f ca="1">IF(trans!$B420="","",IF(B420=1,trans!A420,A419))</f>
        <v/>
      </c>
      <c r="B420" s="10" t="str">
        <f ca="1">IF(trans!$B420="","",IF(trans!A420="",B419+1,1))</f>
        <v/>
      </c>
      <c r="C420" s="10" t="str">
        <f ca="1">IF(trans!B420="","",IF(ISNA(MATCH(trans!B420,原簿!$E$2:$E$1501,0)),"×",INDEX(原簿!$I$2:$I$1501,MATCH(trans!B420,原簿!$E$2:$E$1501,0),1)))</f>
        <v/>
      </c>
      <c r="D420" s="10" t="str">
        <f ca="1">IF(trans!B420="","",IF(ISNA(MATCH(trans!B420,trans!$E$2:$E$1501,0)),"×",TEXT(INDEX(答案!$A$2:$A$1501,MATCH(trans!B420,trans!$E$2:$E$1501,0)),"00")&amp;"-"&amp;TEXT(INDEX(答案!$B$2:$B$1501,MATCH(trans!B420,trans!$E$2:$E$1501,0)),"000")))</f>
        <v/>
      </c>
      <c r="E420" s="10" t="str">
        <f ca="1">IF(trans!B420="","",IF(ISNA(MATCH(trans!B420,trans!$B$1:$B419,0)),"",TEXT(INDEX($A$1:$A419,MATCH(trans!B420,trans!$B$1:$B419,0)),"00")&amp;"-"&amp;TEXT(INDEX($B$1:$B419,MATCH(trans!B420,trans!$B$1:$B419,0)),"000")))</f>
        <v/>
      </c>
      <c r="H420" s="8"/>
      <c r="I420" s="8"/>
      <c r="J420" s="8"/>
      <c r="K420" s="8"/>
      <c r="L420" s="8"/>
      <c r="M420" s="8"/>
      <c r="N420" s="8"/>
      <c r="O420" s="8"/>
    </row>
    <row r="421" spans="1:15" x14ac:dyDescent="0.55000000000000004">
      <c r="A421" s="10" t="str">
        <f ca="1">IF(trans!$B421="","",IF(B421=1,trans!A421,A420))</f>
        <v/>
      </c>
      <c r="B421" s="10" t="str">
        <f ca="1">IF(trans!$B421="","",IF(trans!A421="",B420+1,1))</f>
        <v/>
      </c>
      <c r="C421" s="10" t="str">
        <f ca="1">IF(trans!B421="","",IF(ISNA(MATCH(trans!B421,原簿!$E$2:$E$1501,0)),"×",INDEX(原簿!$I$2:$I$1501,MATCH(trans!B421,原簿!$E$2:$E$1501,0),1)))</f>
        <v/>
      </c>
      <c r="D421" s="10" t="str">
        <f ca="1">IF(trans!B421="","",IF(ISNA(MATCH(trans!B421,trans!$E$2:$E$1501,0)),"×",TEXT(INDEX(答案!$A$2:$A$1501,MATCH(trans!B421,trans!$E$2:$E$1501,0)),"00")&amp;"-"&amp;TEXT(INDEX(答案!$B$2:$B$1501,MATCH(trans!B421,trans!$E$2:$E$1501,0)),"000")))</f>
        <v/>
      </c>
      <c r="E421" s="10" t="str">
        <f ca="1">IF(trans!B421="","",IF(ISNA(MATCH(trans!B421,trans!$B$1:$B420,0)),"",TEXT(INDEX($A$1:$A420,MATCH(trans!B421,trans!$B$1:$B420,0)),"00")&amp;"-"&amp;TEXT(INDEX($B$1:$B420,MATCH(trans!B421,trans!$B$1:$B420,0)),"000")))</f>
        <v/>
      </c>
      <c r="H421" s="8"/>
      <c r="I421" s="8"/>
      <c r="J421" s="8"/>
      <c r="K421" s="8"/>
      <c r="L421" s="8"/>
      <c r="M421" s="8"/>
      <c r="N421" s="8"/>
      <c r="O421" s="8"/>
    </row>
    <row r="422" spans="1:15" x14ac:dyDescent="0.55000000000000004">
      <c r="A422" s="10" t="str">
        <f ca="1">IF(trans!$B422="","",IF(B422=1,trans!A422,A421))</f>
        <v/>
      </c>
      <c r="B422" s="10" t="str">
        <f ca="1">IF(trans!$B422="","",IF(trans!A422="",B421+1,1))</f>
        <v/>
      </c>
      <c r="C422" s="10" t="str">
        <f ca="1">IF(trans!B422="","",IF(ISNA(MATCH(trans!B422,原簿!$E$2:$E$1501,0)),"×",INDEX(原簿!$I$2:$I$1501,MATCH(trans!B422,原簿!$E$2:$E$1501,0),1)))</f>
        <v/>
      </c>
      <c r="D422" s="10" t="str">
        <f ca="1">IF(trans!B422="","",IF(ISNA(MATCH(trans!B422,trans!$E$2:$E$1501,0)),"×",TEXT(INDEX(答案!$A$2:$A$1501,MATCH(trans!B422,trans!$E$2:$E$1501,0)),"00")&amp;"-"&amp;TEXT(INDEX(答案!$B$2:$B$1501,MATCH(trans!B422,trans!$E$2:$E$1501,0)),"000")))</f>
        <v/>
      </c>
      <c r="E422" s="10" t="str">
        <f ca="1">IF(trans!B422="","",IF(ISNA(MATCH(trans!B422,trans!$B$1:$B421,0)),"",TEXT(INDEX($A$1:$A421,MATCH(trans!B422,trans!$B$1:$B421,0)),"00")&amp;"-"&amp;TEXT(INDEX($B$1:$B421,MATCH(trans!B422,trans!$B$1:$B421,0)),"000")))</f>
        <v/>
      </c>
      <c r="H422" s="8"/>
      <c r="I422" s="8"/>
      <c r="J422" s="8"/>
      <c r="K422" s="8"/>
      <c r="L422" s="8"/>
      <c r="M422" s="8"/>
      <c r="N422" s="8"/>
      <c r="O422" s="8"/>
    </row>
    <row r="423" spans="1:15" x14ac:dyDescent="0.55000000000000004">
      <c r="A423" s="10" t="str">
        <f ca="1">IF(trans!$B423="","",IF(B423=1,trans!A423,A422))</f>
        <v/>
      </c>
      <c r="B423" s="10" t="str">
        <f ca="1">IF(trans!$B423="","",IF(trans!A423="",B422+1,1))</f>
        <v/>
      </c>
      <c r="C423" s="10" t="str">
        <f ca="1">IF(trans!B423="","",IF(ISNA(MATCH(trans!B423,原簿!$E$2:$E$1501,0)),"×",INDEX(原簿!$I$2:$I$1501,MATCH(trans!B423,原簿!$E$2:$E$1501,0),1)))</f>
        <v/>
      </c>
      <c r="D423" s="10" t="str">
        <f ca="1">IF(trans!B423="","",IF(ISNA(MATCH(trans!B423,trans!$E$2:$E$1501,0)),"×",TEXT(INDEX(答案!$A$2:$A$1501,MATCH(trans!B423,trans!$E$2:$E$1501,0)),"00")&amp;"-"&amp;TEXT(INDEX(答案!$B$2:$B$1501,MATCH(trans!B423,trans!$E$2:$E$1501,0)),"000")))</f>
        <v/>
      </c>
      <c r="E423" s="10" t="str">
        <f ca="1">IF(trans!B423="","",IF(ISNA(MATCH(trans!B423,trans!$B$1:$B422,0)),"",TEXT(INDEX($A$1:$A422,MATCH(trans!B423,trans!$B$1:$B422,0)),"00")&amp;"-"&amp;TEXT(INDEX($B$1:$B422,MATCH(trans!B423,trans!$B$1:$B422,0)),"000")))</f>
        <v/>
      </c>
      <c r="H423" s="8"/>
      <c r="I423" s="8"/>
      <c r="J423" s="8"/>
      <c r="K423" s="8"/>
      <c r="L423" s="8"/>
      <c r="M423" s="8"/>
      <c r="N423" s="8"/>
      <c r="O423" s="8"/>
    </row>
    <row r="424" spans="1:15" x14ac:dyDescent="0.55000000000000004">
      <c r="A424" s="10" t="str">
        <f ca="1">IF(trans!$B424="","",IF(B424=1,trans!A424,A423))</f>
        <v/>
      </c>
      <c r="B424" s="10" t="str">
        <f ca="1">IF(trans!$B424="","",IF(trans!A424="",B423+1,1))</f>
        <v/>
      </c>
      <c r="C424" s="10" t="str">
        <f ca="1">IF(trans!B424="","",IF(ISNA(MATCH(trans!B424,原簿!$E$2:$E$1501,0)),"×",INDEX(原簿!$I$2:$I$1501,MATCH(trans!B424,原簿!$E$2:$E$1501,0),1)))</f>
        <v/>
      </c>
      <c r="D424" s="10" t="str">
        <f ca="1">IF(trans!B424="","",IF(ISNA(MATCH(trans!B424,trans!$E$2:$E$1501,0)),"×",TEXT(INDEX(答案!$A$2:$A$1501,MATCH(trans!B424,trans!$E$2:$E$1501,0)),"00")&amp;"-"&amp;TEXT(INDEX(答案!$B$2:$B$1501,MATCH(trans!B424,trans!$E$2:$E$1501,0)),"000")))</f>
        <v/>
      </c>
      <c r="E424" s="10" t="str">
        <f ca="1">IF(trans!B424="","",IF(ISNA(MATCH(trans!B424,trans!$B$1:$B423,0)),"",TEXT(INDEX($A$1:$A423,MATCH(trans!B424,trans!$B$1:$B423,0)),"00")&amp;"-"&amp;TEXT(INDEX($B$1:$B423,MATCH(trans!B424,trans!$B$1:$B423,0)),"000")))</f>
        <v/>
      </c>
      <c r="H424" s="8"/>
      <c r="I424" s="8"/>
      <c r="J424" s="8"/>
      <c r="K424" s="8"/>
      <c r="L424" s="8"/>
      <c r="M424" s="8"/>
      <c r="N424" s="8"/>
      <c r="O424" s="8"/>
    </row>
    <row r="425" spans="1:15" x14ac:dyDescent="0.55000000000000004">
      <c r="A425" s="10" t="str">
        <f ca="1">IF(trans!$B425="","",IF(B425=1,trans!A425,A424))</f>
        <v/>
      </c>
      <c r="B425" s="10" t="str">
        <f ca="1">IF(trans!$B425="","",IF(trans!A425="",B424+1,1))</f>
        <v/>
      </c>
      <c r="C425" s="10" t="str">
        <f ca="1">IF(trans!B425="","",IF(ISNA(MATCH(trans!B425,原簿!$E$2:$E$1501,0)),"×",INDEX(原簿!$I$2:$I$1501,MATCH(trans!B425,原簿!$E$2:$E$1501,0),1)))</f>
        <v/>
      </c>
      <c r="D425" s="10" t="str">
        <f ca="1">IF(trans!B425="","",IF(ISNA(MATCH(trans!B425,trans!$E$2:$E$1501,0)),"×",TEXT(INDEX(答案!$A$2:$A$1501,MATCH(trans!B425,trans!$E$2:$E$1501,0)),"00")&amp;"-"&amp;TEXT(INDEX(答案!$B$2:$B$1501,MATCH(trans!B425,trans!$E$2:$E$1501,0)),"000")))</f>
        <v/>
      </c>
      <c r="E425" s="10" t="str">
        <f ca="1">IF(trans!B425="","",IF(ISNA(MATCH(trans!B425,trans!$B$1:$B424,0)),"",TEXT(INDEX($A$1:$A424,MATCH(trans!B425,trans!$B$1:$B424,0)),"00")&amp;"-"&amp;TEXT(INDEX($B$1:$B424,MATCH(trans!B425,trans!$B$1:$B424,0)),"000")))</f>
        <v/>
      </c>
      <c r="H425" s="8"/>
      <c r="I425" s="8"/>
      <c r="J425" s="8"/>
      <c r="K425" s="8"/>
      <c r="L425" s="8"/>
      <c r="M425" s="8"/>
      <c r="N425" s="8"/>
      <c r="O425" s="8"/>
    </row>
    <row r="426" spans="1:15" x14ac:dyDescent="0.55000000000000004">
      <c r="A426" s="10" t="str">
        <f ca="1">IF(trans!$B426="","",IF(B426=1,trans!A426,A425))</f>
        <v/>
      </c>
      <c r="B426" s="10" t="str">
        <f ca="1">IF(trans!$B426="","",IF(trans!A426="",B425+1,1))</f>
        <v/>
      </c>
      <c r="C426" s="10" t="str">
        <f ca="1">IF(trans!B426="","",IF(ISNA(MATCH(trans!B426,原簿!$E$2:$E$1501,0)),"×",INDEX(原簿!$I$2:$I$1501,MATCH(trans!B426,原簿!$E$2:$E$1501,0),1)))</f>
        <v/>
      </c>
      <c r="D426" s="10" t="str">
        <f ca="1">IF(trans!B426="","",IF(ISNA(MATCH(trans!B426,trans!$E$2:$E$1501,0)),"×",TEXT(INDEX(答案!$A$2:$A$1501,MATCH(trans!B426,trans!$E$2:$E$1501,0)),"00")&amp;"-"&amp;TEXT(INDEX(答案!$B$2:$B$1501,MATCH(trans!B426,trans!$E$2:$E$1501,0)),"000")))</f>
        <v/>
      </c>
      <c r="E426" s="10" t="str">
        <f ca="1">IF(trans!B426="","",IF(ISNA(MATCH(trans!B426,trans!$B$1:$B425,0)),"",TEXT(INDEX($A$1:$A425,MATCH(trans!B426,trans!$B$1:$B425,0)),"00")&amp;"-"&amp;TEXT(INDEX($B$1:$B425,MATCH(trans!B426,trans!$B$1:$B425,0)),"000")))</f>
        <v/>
      </c>
      <c r="H426" s="8"/>
      <c r="I426" s="8"/>
      <c r="J426" s="8"/>
      <c r="K426" s="8"/>
      <c r="L426" s="8"/>
      <c r="M426" s="8"/>
      <c r="N426" s="8"/>
      <c r="O426" s="8"/>
    </row>
    <row r="427" spans="1:15" x14ac:dyDescent="0.55000000000000004">
      <c r="A427" s="10" t="str">
        <f ca="1">IF(trans!$B427="","",IF(B427=1,trans!A427,A426))</f>
        <v/>
      </c>
      <c r="B427" s="10" t="str">
        <f ca="1">IF(trans!$B427="","",IF(trans!A427="",B426+1,1))</f>
        <v/>
      </c>
      <c r="C427" s="10" t="str">
        <f ca="1">IF(trans!B427="","",IF(ISNA(MATCH(trans!B427,原簿!$E$2:$E$1501,0)),"×",INDEX(原簿!$I$2:$I$1501,MATCH(trans!B427,原簿!$E$2:$E$1501,0),1)))</f>
        <v/>
      </c>
      <c r="D427" s="10" t="str">
        <f ca="1">IF(trans!B427="","",IF(ISNA(MATCH(trans!B427,trans!$E$2:$E$1501,0)),"×",TEXT(INDEX(答案!$A$2:$A$1501,MATCH(trans!B427,trans!$E$2:$E$1501,0)),"00")&amp;"-"&amp;TEXT(INDEX(答案!$B$2:$B$1501,MATCH(trans!B427,trans!$E$2:$E$1501,0)),"000")))</f>
        <v/>
      </c>
      <c r="E427" s="10" t="str">
        <f ca="1">IF(trans!B427="","",IF(ISNA(MATCH(trans!B427,trans!$B$1:$B426,0)),"",TEXT(INDEX($A$1:$A426,MATCH(trans!B427,trans!$B$1:$B426,0)),"00")&amp;"-"&amp;TEXT(INDEX($B$1:$B426,MATCH(trans!B427,trans!$B$1:$B426,0)),"000")))</f>
        <v/>
      </c>
      <c r="H427" s="8"/>
      <c r="I427" s="8"/>
      <c r="J427" s="8"/>
      <c r="K427" s="8"/>
      <c r="L427" s="8"/>
      <c r="M427" s="8"/>
      <c r="N427" s="8"/>
      <c r="O427" s="8"/>
    </row>
    <row r="428" spans="1:15" x14ac:dyDescent="0.55000000000000004">
      <c r="A428" s="10" t="str">
        <f ca="1">IF(trans!$B428="","",IF(B428=1,trans!A428,A427))</f>
        <v/>
      </c>
      <c r="B428" s="10" t="str">
        <f ca="1">IF(trans!$B428="","",IF(trans!A428="",B427+1,1))</f>
        <v/>
      </c>
      <c r="C428" s="10" t="str">
        <f ca="1">IF(trans!B428="","",IF(ISNA(MATCH(trans!B428,原簿!$E$2:$E$1501,0)),"×",INDEX(原簿!$I$2:$I$1501,MATCH(trans!B428,原簿!$E$2:$E$1501,0),1)))</f>
        <v/>
      </c>
      <c r="D428" s="10" t="str">
        <f ca="1">IF(trans!B428="","",IF(ISNA(MATCH(trans!B428,trans!$E$2:$E$1501,0)),"×",TEXT(INDEX(答案!$A$2:$A$1501,MATCH(trans!B428,trans!$E$2:$E$1501,0)),"00")&amp;"-"&amp;TEXT(INDEX(答案!$B$2:$B$1501,MATCH(trans!B428,trans!$E$2:$E$1501,0)),"000")))</f>
        <v/>
      </c>
      <c r="E428" s="10" t="str">
        <f ca="1">IF(trans!B428="","",IF(ISNA(MATCH(trans!B428,trans!$B$1:$B427,0)),"",TEXT(INDEX($A$1:$A427,MATCH(trans!B428,trans!$B$1:$B427,0)),"00")&amp;"-"&amp;TEXT(INDEX($B$1:$B427,MATCH(trans!B428,trans!$B$1:$B427,0)),"000")))</f>
        <v/>
      </c>
      <c r="H428" s="8"/>
      <c r="I428" s="8"/>
      <c r="J428" s="8"/>
      <c r="K428" s="8"/>
      <c r="L428" s="8"/>
      <c r="M428" s="8"/>
      <c r="N428" s="8"/>
      <c r="O428" s="8"/>
    </row>
    <row r="429" spans="1:15" x14ac:dyDescent="0.55000000000000004">
      <c r="A429" s="10" t="str">
        <f ca="1">IF(trans!$B429="","",IF(B429=1,trans!A429,A428))</f>
        <v/>
      </c>
      <c r="B429" s="10" t="str">
        <f ca="1">IF(trans!$B429="","",IF(trans!A429="",B428+1,1))</f>
        <v/>
      </c>
      <c r="C429" s="10" t="str">
        <f ca="1">IF(trans!B429="","",IF(ISNA(MATCH(trans!B429,原簿!$E$2:$E$1501,0)),"×",INDEX(原簿!$I$2:$I$1501,MATCH(trans!B429,原簿!$E$2:$E$1501,0),1)))</f>
        <v/>
      </c>
      <c r="D429" s="10" t="str">
        <f ca="1">IF(trans!B429="","",IF(ISNA(MATCH(trans!B429,trans!$E$2:$E$1501,0)),"×",TEXT(INDEX(答案!$A$2:$A$1501,MATCH(trans!B429,trans!$E$2:$E$1501,0)),"00")&amp;"-"&amp;TEXT(INDEX(答案!$B$2:$B$1501,MATCH(trans!B429,trans!$E$2:$E$1501,0)),"000")))</f>
        <v/>
      </c>
      <c r="E429" s="10" t="str">
        <f ca="1">IF(trans!B429="","",IF(ISNA(MATCH(trans!B429,trans!$B$1:$B428,0)),"",TEXT(INDEX($A$1:$A428,MATCH(trans!B429,trans!$B$1:$B428,0)),"00")&amp;"-"&amp;TEXT(INDEX($B$1:$B428,MATCH(trans!B429,trans!$B$1:$B428,0)),"000")))</f>
        <v/>
      </c>
      <c r="H429" s="8"/>
      <c r="I429" s="8"/>
      <c r="J429" s="8"/>
      <c r="K429" s="8"/>
      <c r="L429" s="8"/>
      <c r="M429" s="8"/>
      <c r="N429" s="8"/>
      <c r="O429" s="8"/>
    </row>
    <row r="430" spans="1:15" x14ac:dyDescent="0.55000000000000004">
      <c r="A430" s="10" t="str">
        <f ca="1">IF(trans!$B430="","",IF(B430=1,trans!A430,A429))</f>
        <v/>
      </c>
      <c r="B430" s="10" t="str">
        <f ca="1">IF(trans!$B430="","",IF(trans!A430="",B429+1,1))</f>
        <v/>
      </c>
      <c r="C430" s="10" t="str">
        <f ca="1">IF(trans!B430="","",IF(ISNA(MATCH(trans!B430,原簿!$E$2:$E$1501,0)),"×",INDEX(原簿!$I$2:$I$1501,MATCH(trans!B430,原簿!$E$2:$E$1501,0),1)))</f>
        <v/>
      </c>
      <c r="D430" s="10" t="str">
        <f ca="1">IF(trans!B430="","",IF(ISNA(MATCH(trans!B430,trans!$E$2:$E$1501,0)),"×",TEXT(INDEX(答案!$A$2:$A$1501,MATCH(trans!B430,trans!$E$2:$E$1501,0)),"00")&amp;"-"&amp;TEXT(INDEX(答案!$B$2:$B$1501,MATCH(trans!B430,trans!$E$2:$E$1501,0)),"000")))</f>
        <v/>
      </c>
      <c r="E430" s="10" t="str">
        <f ca="1">IF(trans!B430="","",IF(ISNA(MATCH(trans!B430,trans!$B$1:$B429,0)),"",TEXT(INDEX($A$1:$A429,MATCH(trans!B430,trans!$B$1:$B429,0)),"00")&amp;"-"&amp;TEXT(INDEX($B$1:$B429,MATCH(trans!B430,trans!$B$1:$B429,0)),"000")))</f>
        <v/>
      </c>
      <c r="H430" s="8"/>
      <c r="I430" s="8"/>
      <c r="J430" s="8"/>
      <c r="K430" s="8"/>
      <c r="L430" s="8"/>
      <c r="M430" s="8"/>
      <c r="N430" s="8"/>
      <c r="O430" s="8"/>
    </row>
    <row r="431" spans="1:15" x14ac:dyDescent="0.55000000000000004">
      <c r="A431" s="10" t="str">
        <f ca="1">IF(trans!$B431="","",IF(B431=1,trans!A431,A430))</f>
        <v/>
      </c>
      <c r="B431" s="10" t="str">
        <f ca="1">IF(trans!$B431="","",IF(trans!A431="",B430+1,1))</f>
        <v/>
      </c>
      <c r="C431" s="10" t="str">
        <f ca="1">IF(trans!B431="","",IF(ISNA(MATCH(trans!B431,原簿!$E$2:$E$1501,0)),"×",INDEX(原簿!$I$2:$I$1501,MATCH(trans!B431,原簿!$E$2:$E$1501,0),1)))</f>
        <v/>
      </c>
      <c r="D431" s="10" t="str">
        <f ca="1">IF(trans!B431="","",IF(ISNA(MATCH(trans!B431,trans!$E$2:$E$1501,0)),"×",TEXT(INDEX(答案!$A$2:$A$1501,MATCH(trans!B431,trans!$E$2:$E$1501,0)),"00")&amp;"-"&amp;TEXT(INDEX(答案!$B$2:$B$1501,MATCH(trans!B431,trans!$E$2:$E$1501,0)),"000")))</f>
        <v/>
      </c>
      <c r="E431" s="10" t="str">
        <f ca="1">IF(trans!B431="","",IF(ISNA(MATCH(trans!B431,trans!$B$1:$B430,0)),"",TEXT(INDEX($A$1:$A430,MATCH(trans!B431,trans!$B$1:$B430,0)),"00")&amp;"-"&amp;TEXT(INDEX($B$1:$B430,MATCH(trans!B431,trans!$B$1:$B430,0)),"000")))</f>
        <v/>
      </c>
      <c r="H431" s="8"/>
      <c r="I431" s="8"/>
      <c r="J431" s="8"/>
      <c r="K431" s="8"/>
      <c r="L431" s="8"/>
      <c r="M431" s="8"/>
      <c r="N431" s="8"/>
      <c r="O431" s="8"/>
    </row>
    <row r="432" spans="1:15" x14ac:dyDescent="0.55000000000000004">
      <c r="A432" s="10" t="str">
        <f ca="1">IF(trans!$B432="","",IF(B432=1,trans!A432,A431))</f>
        <v/>
      </c>
      <c r="B432" s="10" t="str">
        <f ca="1">IF(trans!$B432="","",IF(trans!A432="",B431+1,1))</f>
        <v/>
      </c>
      <c r="C432" s="10" t="str">
        <f ca="1">IF(trans!B432="","",IF(ISNA(MATCH(trans!B432,原簿!$E$2:$E$1501,0)),"×",INDEX(原簿!$I$2:$I$1501,MATCH(trans!B432,原簿!$E$2:$E$1501,0),1)))</f>
        <v/>
      </c>
      <c r="D432" s="10" t="str">
        <f ca="1">IF(trans!B432="","",IF(ISNA(MATCH(trans!B432,trans!$E$2:$E$1501,0)),"×",TEXT(INDEX(答案!$A$2:$A$1501,MATCH(trans!B432,trans!$E$2:$E$1501,0)),"00")&amp;"-"&amp;TEXT(INDEX(答案!$B$2:$B$1501,MATCH(trans!B432,trans!$E$2:$E$1501,0)),"000")))</f>
        <v/>
      </c>
      <c r="E432" s="10" t="str">
        <f ca="1">IF(trans!B432="","",IF(ISNA(MATCH(trans!B432,trans!$B$1:$B431,0)),"",TEXT(INDEX($A$1:$A431,MATCH(trans!B432,trans!$B$1:$B431,0)),"00")&amp;"-"&amp;TEXT(INDEX($B$1:$B431,MATCH(trans!B432,trans!$B$1:$B431,0)),"000")))</f>
        <v/>
      </c>
      <c r="H432" s="8"/>
      <c r="I432" s="8"/>
      <c r="J432" s="8"/>
      <c r="K432" s="8"/>
      <c r="L432" s="8"/>
      <c r="M432" s="8"/>
      <c r="N432" s="8"/>
      <c r="O432" s="8"/>
    </row>
    <row r="433" spans="1:15" x14ac:dyDescent="0.55000000000000004">
      <c r="A433" s="10" t="str">
        <f ca="1">IF(trans!$B433="","",IF(B433=1,trans!A433,A432))</f>
        <v/>
      </c>
      <c r="B433" s="10" t="str">
        <f ca="1">IF(trans!$B433="","",IF(trans!A433="",B432+1,1))</f>
        <v/>
      </c>
      <c r="C433" s="10" t="str">
        <f ca="1">IF(trans!B433="","",IF(ISNA(MATCH(trans!B433,原簿!$E$2:$E$1501,0)),"×",INDEX(原簿!$I$2:$I$1501,MATCH(trans!B433,原簿!$E$2:$E$1501,0),1)))</f>
        <v/>
      </c>
      <c r="D433" s="10" t="str">
        <f ca="1">IF(trans!B433="","",IF(ISNA(MATCH(trans!B433,trans!$E$2:$E$1501,0)),"×",TEXT(INDEX(答案!$A$2:$A$1501,MATCH(trans!B433,trans!$E$2:$E$1501,0)),"00")&amp;"-"&amp;TEXT(INDEX(答案!$B$2:$B$1501,MATCH(trans!B433,trans!$E$2:$E$1501,0)),"000")))</f>
        <v/>
      </c>
      <c r="E433" s="10" t="str">
        <f ca="1">IF(trans!B433="","",IF(ISNA(MATCH(trans!B433,trans!$B$1:$B432,0)),"",TEXT(INDEX($A$1:$A432,MATCH(trans!B433,trans!$B$1:$B432,0)),"00")&amp;"-"&amp;TEXT(INDEX($B$1:$B432,MATCH(trans!B433,trans!$B$1:$B432,0)),"000")))</f>
        <v/>
      </c>
      <c r="H433" s="8"/>
      <c r="I433" s="8"/>
      <c r="J433" s="8"/>
      <c r="K433" s="8"/>
      <c r="L433" s="8"/>
      <c r="M433" s="8"/>
      <c r="N433" s="8"/>
      <c r="O433" s="8"/>
    </row>
    <row r="434" spans="1:15" x14ac:dyDescent="0.55000000000000004">
      <c r="A434" s="10" t="str">
        <f ca="1">IF(trans!$B434="","",IF(B434=1,trans!A434,A433))</f>
        <v/>
      </c>
      <c r="B434" s="10" t="str">
        <f ca="1">IF(trans!$B434="","",IF(trans!A434="",B433+1,1))</f>
        <v/>
      </c>
      <c r="C434" s="10" t="str">
        <f ca="1">IF(trans!B434="","",IF(ISNA(MATCH(trans!B434,原簿!$E$2:$E$1501,0)),"×",INDEX(原簿!$I$2:$I$1501,MATCH(trans!B434,原簿!$E$2:$E$1501,0),1)))</f>
        <v/>
      </c>
      <c r="D434" s="10" t="str">
        <f ca="1">IF(trans!B434="","",IF(ISNA(MATCH(trans!B434,trans!$E$2:$E$1501,0)),"×",TEXT(INDEX(答案!$A$2:$A$1501,MATCH(trans!B434,trans!$E$2:$E$1501,0)),"00")&amp;"-"&amp;TEXT(INDEX(答案!$B$2:$B$1501,MATCH(trans!B434,trans!$E$2:$E$1501,0)),"000")))</f>
        <v/>
      </c>
      <c r="E434" s="10" t="str">
        <f ca="1">IF(trans!B434="","",IF(ISNA(MATCH(trans!B434,trans!$B$1:$B433,0)),"",TEXT(INDEX($A$1:$A433,MATCH(trans!B434,trans!$B$1:$B433,0)),"00")&amp;"-"&amp;TEXT(INDEX($B$1:$B433,MATCH(trans!B434,trans!$B$1:$B433,0)),"000")))</f>
        <v/>
      </c>
      <c r="H434" s="8"/>
      <c r="I434" s="8"/>
      <c r="J434" s="8"/>
      <c r="K434" s="8"/>
      <c r="L434" s="8"/>
      <c r="M434" s="8"/>
      <c r="N434" s="8"/>
      <c r="O434" s="8"/>
    </row>
    <row r="435" spans="1:15" x14ac:dyDescent="0.55000000000000004">
      <c r="A435" s="10" t="str">
        <f ca="1">IF(trans!$B435="","",IF(B435=1,trans!A435,A434))</f>
        <v/>
      </c>
      <c r="B435" s="10" t="str">
        <f ca="1">IF(trans!$B435="","",IF(trans!A435="",B434+1,1))</f>
        <v/>
      </c>
      <c r="C435" s="10" t="str">
        <f ca="1">IF(trans!B435="","",IF(ISNA(MATCH(trans!B435,原簿!$E$2:$E$1501,0)),"×",INDEX(原簿!$I$2:$I$1501,MATCH(trans!B435,原簿!$E$2:$E$1501,0),1)))</f>
        <v/>
      </c>
      <c r="D435" s="10" t="str">
        <f ca="1">IF(trans!B435="","",IF(ISNA(MATCH(trans!B435,trans!$E$2:$E$1501,0)),"×",TEXT(INDEX(答案!$A$2:$A$1501,MATCH(trans!B435,trans!$E$2:$E$1501,0)),"00")&amp;"-"&amp;TEXT(INDEX(答案!$B$2:$B$1501,MATCH(trans!B435,trans!$E$2:$E$1501,0)),"000")))</f>
        <v/>
      </c>
      <c r="E435" s="10" t="str">
        <f ca="1">IF(trans!B435="","",IF(ISNA(MATCH(trans!B435,trans!$B$1:$B434,0)),"",TEXT(INDEX($A$1:$A434,MATCH(trans!B435,trans!$B$1:$B434,0)),"00")&amp;"-"&amp;TEXT(INDEX($B$1:$B434,MATCH(trans!B435,trans!$B$1:$B434,0)),"000")))</f>
        <v/>
      </c>
      <c r="H435" s="8"/>
      <c r="I435" s="8"/>
      <c r="J435" s="8"/>
      <c r="K435" s="8"/>
      <c r="L435" s="8"/>
      <c r="M435" s="8"/>
      <c r="N435" s="8"/>
      <c r="O435" s="8"/>
    </row>
    <row r="436" spans="1:15" x14ac:dyDescent="0.55000000000000004">
      <c r="A436" s="10" t="str">
        <f ca="1">IF(trans!$B436="","",IF(B436=1,trans!A436,A435))</f>
        <v/>
      </c>
      <c r="B436" s="10" t="str">
        <f ca="1">IF(trans!$B436="","",IF(trans!A436="",B435+1,1))</f>
        <v/>
      </c>
      <c r="C436" s="10" t="str">
        <f ca="1">IF(trans!B436="","",IF(ISNA(MATCH(trans!B436,原簿!$E$2:$E$1501,0)),"×",INDEX(原簿!$I$2:$I$1501,MATCH(trans!B436,原簿!$E$2:$E$1501,0),1)))</f>
        <v/>
      </c>
      <c r="D436" s="10" t="str">
        <f ca="1">IF(trans!B436="","",IF(ISNA(MATCH(trans!B436,trans!$E$2:$E$1501,0)),"×",TEXT(INDEX(答案!$A$2:$A$1501,MATCH(trans!B436,trans!$E$2:$E$1501,0)),"00")&amp;"-"&amp;TEXT(INDEX(答案!$B$2:$B$1501,MATCH(trans!B436,trans!$E$2:$E$1501,0)),"000")))</f>
        <v/>
      </c>
      <c r="E436" s="10" t="str">
        <f ca="1">IF(trans!B436="","",IF(ISNA(MATCH(trans!B436,trans!$B$1:$B435,0)),"",TEXT(INDEX($A$1:$A435,MATCH(trans!B436,trans!$B$1:$B435,0)),"00")&amp;"-"&amp;TEXT(INDEX($B$1:$B435,MATCH(trans!B436,trans!$B$1:$B435,0)),"000")))</f>
        <v/>
      </c>
      <c r="H436" s="8"/>
      <c r="I436" s="8"/>
      <c r="J436" s="8"/>
      <c r="K436" s="8"/>
      <c r="L436" s="8"/>
      <c r="M436" s="8"/>
      <c r="N436" s="8"/>
      <c r="O436" s="8"/>
    </row>
    <row r="437" spans="1:15" x14ac:dyDescent="0.55000000000000004">
      <c r="A437" s="10" t="str">
        <f ca="1">IF(trans!$B437="","",IF(B437=1,trans!A437,A436))</f>
        <v/>
      </c>
      <c r="B437" s="10" t="str">
        <f ca="1">IF(trans!$B437="","",IF(trans!A437="",B436+1,1))</f>
        <v/>
      </c>
      <c r="C437" s="10" t="str">
        <f ca="1">IF(trans!B437="","",IF(ISNA(MATCH(trans!B437,原簿!$E$2:$E$1501,0)),"×",INDEX(原簿!$I$2:$I$1501,MATCH(trans!B437,原簿!$E$2:$E$1501,0),1)))</f>
        <v/>
      </c>
      <c r="D437" s="10" t="str">
        <f ca="1">IF(trans!B437="","",IF(ISNA(MATCH(trans!B437,trans!$E$2:$E$1501,0)),"×",TEXT(INDEX(答案!$A$2:$A$1501,MATCH(trans!B437,trans!$E$2:$E$1501,0)),"00")&amp;"-"&amp;TEXT(INDEX(答案!$B$2:$B$1501,MATCH(trans!B437,trans!$E$2:$E$1501,0)),"000")))</f>
        <v/>
      </c>
      <c r="E437" s="10" t="str">
        <f ca="1">IF(trans!B437="","",IF(ISNA(MATCH(trans!B437,trans!$B$1:$B436,0)),"",TEXT(INDEX($A$1:$A436,MATCH(trans!B437,trans!$B$1:$B436,0)),"00")&amp;"-"&amp;TEXT(INDEX($B$1:$B436,MATCH(trans!B437,trans!$B$1:$B436,0)),"000")))</f>
        <v/>
      </c>
      <c r="H437" s="8"/>
      <c r="I437" s="8"/>
      <c r="J437" s="8"/>
      <c r="K437" s="8"/>
      <c r="L437" s="8"/>
      <c r="M437" s="8"/>
      <c r="N437" s="8"/>
      <c r="O437" s="8"/>
    </row>
    <row r="438" spans="1:15" x14ac:dyDescent="0.55000000000000004">
      <c r="A438" s="10" t="str">
        <f ca="1">IF(trans!$B438="","",IF(B438=1,trans!A438,A437))</f>
        <v/>
      </c>
      <c r="B438" s="10" t="str">
        <f ca="1">IF(trans!$B438="","",IF(trans!A438="",B437+1,1))</f>
        <v/>
      </c>
      <c r="C438" s="10" t="str">
        <f ca="1">IF(trans!B438="","",IF(ISNA(MATCH(trans!B438,原簿!$E$2:$E$1501,0)),"×",INDEX(原簿!$I$2:$I$1501,MATCH(trans!B438,原簿!$E$2:$E$1501,0),1)))</f>
        <v/>
      </c>
      <c r="D438" s="10" t="str">
        <f ca="1">IF(trans!B438="","",IF(ISNA(MATCH(trans!B438,trans!$E$2:$E$1501,0)),"×",TEXT(INDEX(答案!$A$2:$A$1501,MATCH(trans!B438,trans!$E$2:$E$1501,0)),"00")&amp;"-"&amp;TEXT(INDEX(答案!$B$2:$B$1501,MATCH(trans!B438,trans!$E$2:$E$1501,0)),"000")))</f>
        <v/>
      </c>
      <c r="E438" s="10" t="str">
        <f ca="1">IF(trans!B438="","",IF(ISNA(MATCH(trans!B438,trans!$B$1:$B437,0)),"",TEXT(INDEX($A$1:$A437,MATCH(trans!B438,trans!$B$1:$B437,0)),"00")&amp;"-"&amp;TEXT(INDEX($B$1:$B437,MATCH(trans!B438,trans!$B$1:$B437,0)),"000")))</f>
        <v/>
      </c>
      <c r="H438" s="8"/>
      <c r="I438" s="8"/>
      <c r="J438" s="8"/>
      <c r="K438" s="8"/>
      <c r="L438" s="8"/>
      <c r="M438" s="8"/>
      <c r="N438" s="8"/>
      <c r="O438" s="8"/>
    </row>
    <row r="439" spans="1:15" x14ac:dyDescent="0.55000000000000004">
      <c r="A439" s="10" t="str">
        <f ca="1">IF(trans!$B439="","",IF(B439=1,trans!A439,A438))</f>
        <v/>
      </c>
      <c r="B439" s="10" t="str">
        <f ca="1">IF(trans!$B439="","",IF(trans!A439="",B438+1,1))</f>
        <v/>
      </c>
      <c r="C439" s="10" t="str">
        <f ca="1">IF(trans!B439="","",IF(ISNA(MATCH(trans!B439,原簿!$E$2:$E$1501,0)),"×",INDEX(原簿!$I$2:$I$1501,MATCH(trans!B439,原簿!$E$2:$E$1501,0),1)))</f>
        <v/>
      </c>
      <c r="D439" s="10" t="str">
        <f ca="1">IF(trans!B439="","",IF(ISNA(MATCH(trans!B439,trans!$E$2:$E$1501,0)),"×",TEXT(INDEX(答案!$A$2:$A$1501,MATCH(trans!B439,trans!$E$2:$E$1501,0)),"00")&amp;"-"&amp;TEXT(INDEX(答案!$B$2:$B$1501,MATCH(trans!B439,trans!$E$2:$E$1501,0)),"000")))</f>
        <v/>
      </c>
      <c r="E439" s="10" t="str">
        <f ca="1">IF(trans!B439="","",IF(ISNA(MATCH(trans!B439,trans!$B$1:$B438,0)),"",TEXT(INDEX($A$1:$A438,MATCH(trans!B439,trans!$B$1:$B438,0)),"00")&amp;"-"&amp;TEXT(INDEX($B$1:$B438,MATCH(trans!B439,trans!$B$1:$B438,0)),"000")))</f>
        <v/>
      </c>
      <c r="H439" s="8"/>
      <c r="I439" s="8"/>
      <c r="J439" s="8"/>
      <c r="K439" s="8"/>
      <c r="L439" s="8"/>
      <c r="M439" s="8"/>
      <c r="N439" s="8"/>
      <c r="O439" s="8"/>
    </row>
    <row r="440" spans="1:15" x14ac:dyDescent="0.55000000000000004">
      <c r="A440" s="10" t="str">
        <f ca="1">IF(trans!$B440="","",IF(B440=1,trans!A440,A439))</f>
        <v/>
      </c>
      <c r="B440" s="10" t="str">
        <f ca="1">IF(trans!$B440="","",IF(trans!A440="",B439+1,1))</f>
        <v/>
      </c>
      <c r="C440" s="10" t="str">
        <f ca="1">IF(trans!B440="","",IF(ISNA(MATCH(trans!B440,原簿!$E$2:$E$1501,0)),"×",INDEX(原簿!$I$2:$I$1501,MATCH(trans!B440,原簿!$E$2:$E$1501,0),1)))</f>
        <v/>
      </c>
      <c r="D440" s="10" t="str">
        <f ca="1">IF(trans!B440="","",IF(ISNA(MATCH(trans!B440,trans!$E$2:$E$1501,0)),"×",TEXT(INDEX(答案!$A$2:$A$1501,MATCH(trans!B440,trans!$E$2:$E$1501,0)),"00")&amp;"-"&amp;TEXT(INDEX(答案!$B$2:$B$1501,MATCH(trans!B440,trans!$E$2:$E$1501,0)),"000")))</f>
        <v/>
      </c>
      <c r="E440" s="10" t="str">
        <f ca="1">IF(trans!B440="","",IF(ISNA(MATCH(trans!B440,trans!$B$1:$B439,0)),"",TEXT(INDEX($A$1:$A439,MATCH(trans!B440,trans!$B$1:$B439,0)),"00")&amp;"-"&amp;TEXT(INDEX($B$1:$B439,MATCH(trans!B440,trans!$B$1:$B439,0)),"000")))</f>
        <v/>
      </c>
      <c r="H440" s="8"/>
      <c r="I440" s="8"/>
      <c r="J440" s="8"/>
      <c r="K440" s="8"/>
      <c r="L440" s="8"/>
      <c r="M440" s="8"/>
      <c r="N440" s="8"/>
      <c r="O440" s="8"/>
    </row>
    <row r="441" spans="1:15" x14ac:dyDescent="0.55000000000000004">
      <c r="A441" s="10" t="str">
        <f ca="1">IF(trans!$B441="","",IF(B441=1,trans!A441,A440))</f>
        <v/>
      </c>
      <c r="B441" s="10" t="str">
        <f ca="1">IF(trans!$B441="","",IF(trans!A441="",B440+1,1))</f>
        <v/>
      </c>
      <c r="C441" s="10" t="str">
        <f ca="1">IF(trans!B441="","",IF(ISNA(MATCH(trans!B441,原簿!$E$2:$E$1501,0)),"×",INDEX(原簿!$I$2:$I$1501,MATCH(trans!B441,原簿!$E$2:$E$1501,0),1)))</f>
        <v/>
      </c>
      <c r="D441" s="10" t="str">
        <f ca="1">IF(trans!B441="","",IF(ISNA(MATCH(trans!B441,trans!$E$2:$E$1501,0)),"×",TEXT(INDEX(答案!$A$2:$A$1501,MATCH(trans!B441,trans!$E$2:$E$1501,0)),"00")&amp;"-"&amp;TEXT(INDEX(答案!$B$2:$B$1501,MATCH(trans!B441,trans!$E$2:$E$1501,0)),"000")))</f>
        <v/>
      </c>
      <c r="E441" s="10" t="str">
        <f ca="1">IF(trans!B441="","",IF(ISNA(MATCH(trans!B441,trans!$B$1:$B440,0)),"",TEXT(INDEX($A$1:$A440,MATCH(trans!B441,trans!$B$1:$B440,0)),"00")&amp;"-"&amp;TEXT(INDEX($B$1:$B440,MATCH(trans!B441,trans!$B$1:$B440,0)),"000")))</f>
        <v/>
      </c>
      <c r="H441" s="8"/>
      <c r="I441" s="8"/>
      <c r="J441" s="8"/>
      <c r="K441" s="8"/>
      <c r="L441" s="8"/>
      <c r="M441" s="8"/>
      <c r="N441" s="8"/>
      <c r="O441" s="8"/>
    </row>
    <row r="442" spans="1:15" x14ac:dyDescent="0.55000000000000004">
      <c r="A442" s="10" t="str">
        <f ca="1">IF(trans!$B442="","",IF(B442=1,trans!A442,A441))</f>
        <v/>
      </c>
      <c r="B442" s="10" t="str">
        <f ca="1">IF(trans!$B442="","",IF(trans!A442="",B441+1,1))</f>
        <v/>
      </c>
      <c r="C442" s="10" t="str">
        <f ca="1">IF(trans!B442="","",IF(ISNA(MATCH(trans!B442,原簿!$E$2:$E$1501,0)),"×",INDEX(原簿!$I$2:$I$1501,MATCH(trans!B442,原簿!$E$2:$E$1501,0),1)))</f>
        <v/>
      </c>
      <c r="D442" s="10" t="str">
        <f ca="1">IF(trans!B442="","",IF(ISNA(MATCH(trans!B442,trans!$E$2:$E$1501,0)),"×",TEXT(INDEX(答案!$A$2:$A$1501,MATCH(trans!B442,trans!$E$2:$E$1501,0)),"00")&amp;"-"&amp;TEXT(INDEX(答案!$B$2:$B$1501,MATCH(trans!B442,trans!$E$2:$E$1501,0)),"000")))</f>
        <v/>
      </c>
      <c r="E442" s="10" t="str">
        <f ca="1">IF(trans!B442="","",IF(ISNA(MATCH(trans!B442,trans!$B$1:$B441,0)),"",TEXT(INDEX($A$1:$A441,MATCH(trans!B442,trans!$B$1:$B441,0)),"00")&amp;"-"&amp;TEXT(INDEX($B$1:$B441,MATCH(trans!B442,trans!$B$1:$B441,0)),"000")))</f>
        <v/>
      </c>
      <c r="H442" s="8"/>
      <c r="I442" s="8"/>
      <c r="J442" s="8"/>
      <c r="K442" s="8"/>
      <c r="L442" s="8"/>
      <c r="M442" s="8"/>
      <c r="N442" s="8"/>
      <c r="O442" s="8"/>
    </row>
    <row r="443" spans="1:15" x14ac:dyDescent="0.55000000000000004">
      <c r="A443" s="10" t="str">
        <f ca="1">IF(trans!$B443="","",IF(B443=1,trans!A443,A442))</f>
        <v/>
      </c>
      <c r="B443" s="10" t="str">
        <f ca="1">IF(trans!$B443="","",IF(trans!A443="",B442+1,1))</f>
        <v/>
      </c>
      <c r="C443" s="10" t="str">
        <f ca="1">IF(trans!B443="","",IF(ISNA(MATCH(trans!B443,原簿!$E$2:$E$1501,0)),"×",INDEX(原簿!$I$2:$I$1501,MATCH(trans!B443,原簿!$E$2:$E$1501,0),1)))</f>
        <v/>
      </c>
      <c r="D443" s="10" t="str">
        <f ca="1">IF(trans!B443="","",IF(ISNA(MATCH(trans!B443,trans!$E$2:$E$1501,0)),"×",TEXT(INDEX(答案!$A$2:$A$1501,MATCH(trans!B443,trans!$E$2:$E$1501,0)),"00")&amp;"-"&amp;TEXT(INDEX(答案!$B$2:$B$1501,MATCH(trans!B443,trans!$E$2:$E$1501,0)),"000")))</f>
        <v/>
      </c>
      <c r="E443" s="10" t="str">
        <f ca="1">IF(trans!B443="","",IF(ISNA(MATCH(trans!B443,trans!$B$1:$B442,0)),"",TEXT(INDEX($A$1:$A442,MATCH(trans!B443,trans!$B$1:$B442,0)),"00")&amp;"-"&amp;TEXT(INDEX($B$1:$B442,MATCH(trans!B443,trans!$B$1:$B442,0)),"000")))</f>
        <v/>
      </c>
      <c r="H443" s="8"/>
      <c r="I443" s="8"/>
      <c r="J443" s="8"/>
      <c r="K443" s="8"/>
      <c r="L443" s="8"/>
      <c r="M443" s="8"/>
      <c r="N443" s="8"/>
      <c r="O443" s="8"/>
    </row>
    <row r="444" spans="1:15" x14ac:dyDescent="0.55000000000000004">
      <c r="A444" s="10" t="str">
        <f ca="1">IF(trans!$B444="","",IF(B444=1,trans!A444,A443))</f>
        <v/>
      </c>
      <c r="B444" s="10" t="str">
        <f ca="1">IF(trans!$B444="","",IF(trans!A444="",B443+1,1))</f>
        <v/>
      </c>
      <c r="C444" s="10" t="str">
        <f ca="1">IF(trans!B444="","",IF(ISNA(MATCH(trans!B444,原簿!$E$2:$E$1501,0)),"×",INDEX(原簿!$I$2:$I$1501,MATCH(trans!B444,原簿!$E$2:$E$1501,0),1)))</f>
        <v/>
      </c>
      <c r="D444" s="10" t="str">
        <f ca="1">IF(trans!B444="","",IF(ISNA(MATCH(trans!B444,trans!$E$2:$E$1501,0)),"×",TEXT(INDEX(答案!$A$2:$A$1501,MATCH(trans!B444,trans!$E$2:$E$1501,0)),"00")&amp;"-"&amp;TEXT(INDEX(答案!$B$2:$B$1501,MATCH(trans!B444,trans!$E$2:$E$1501,0)),"000")))</f>
        <v/>
      </c>
      <c r="E444" s="10" t="str">
        <f ca="1">IF(trans!B444="","",IF(ISNA(MATCH(trans!B444,trans!$B$1:$B443,0)),"",TEXT(INDEX($A$1:$A443,MATCH(trans!B444,trans!$B$1:$B443,0)),"00")&amp;"-"&amp;TEXT(INDEX($B$1:$B443,MATCH(trans!B444,trans!$B$1:$B443,0)),"000")))</f>
        <v/>
      </c>
      <c r="H444" s="8"/>
      <c r="I444" s="8"/>
      <c r="J444" s="8"/>
      <c r="K444" s="8"/>
      <c r="L444" s="8"/>
      <c r="M444" s="8"/>
      <c r="N444" s="8"/>
      <c r="O444" s="8"/>
    </row>
    <row r="445" spans="1:15" x14ac:dyDescent="0.55000000000000004">
      <c r="A445" s="10" t="str">
        <f ca="1">IF(trans!$B445="","",IF(B445=1,trans!A445,A444))</f>
        <v/>
      </c>
      <c r="B445" s="10" t="str">
        <f ca="1">IF(trans!$B445="","",IF(trans!A445="",B444+1,1))</f>
        <v/>
      </c>
      <c r="C445" s="10" t="str">
        <f ca="1">IF(trans!B445="","",IF(ISNA(MATCH(trans!B445,原簿!$E$2:$E$1501,0)),"×",INDEX(原簿!$I$2:$I$1501,MATCH(trans!B445,原簿!$E$2:$E$1501,0),1)))</f>
        <v/>
      </c>
      <c r="D445" s="10" t="str">
        <f ca="1">IF(trans!B445="","",IF(ISNA(MATCH(trans!B445,trans!$E$2:$E$1501,0)),"×",TEXT(INDEX(答案!$A$2:$A$1501,MATCH(trans!B445,trans!$E$2:$E$1501,0)),"00")&amp;"-"&amp;TEXT(INDEX(答案!$B$2:$B$1501,MATCH(trans!B445,trans!$E$2:$E$1501,0)),"000")))</f>
        <v/>
      </c>
      <c r="E445" s="10" t="str">
        <f ca="1">IF(trans!B445="","",IF(ISNA(MATCH(trans!B445,trans!$B$1:$B444,0)),"",TEXT(INDEX($A$1:$A444,MATCH(trans!B445,trans!$B$1:$B444,0)),"00")&amp;"-"&amp;TEXT(INDEX($B$1:$B444,MATCH(trans!B445,trans!$B$1:$B444,0)),"000")))</f>
        <v/>
      </c>
      <c r="H445" s="8"/>
      <c r="I445" s="8"/>
      <c r="J445" s="8"/>
      <c r="K445" s="8"/>
      <c r="L445" s="8"/>
      <c r="M445" s="8"/>
      <c r="N445" s="8"/>
      <c r="O445" s="8"/>
    </row>
    <row r="446" spans="1:15" x14ac:dyDescent="0.55000000000000004">
      <c r="A446" s="10" t="str">
        <f ca="1">IF(trans!$B446="","",IF(B446=1,trans!A446,A445))</f>
        <v/>
      </c>
      <c r="B446" s="10" t="str">
        <f ca="1">IF(trans!$B446="","",IF(trans!A446="",B445+1,1))</f>
        <v/>
      </c>
      <c r="C446" s="10" t="str">
        <f ca="1">IF(trans!B446="","",IF(ISNA(MATCH(trans!B446,原簿!$E$2:$E$1501,0)),"×",INDEX(原簿!$I$2:$I$1501,MATCH(trans!B446,原簿!$E$2:$E$1501,0),1)))</f>
        <v/>
      </c>
      <c r="D446" s="10" t="str">
        <f ca="1">IF(trans!B446="","",IF(ISNA(MATCH(trans!B446,trans!$E$2:$E$1501,0)),"×",TEXT(INDEX(答案!$A$2:$A$1501,MATCH(trans!B446,trans!$E$2:$E$1501,0)),"00")&amp;"-"&amp;TEXT(INDEX(答案!$B$2:$B$1501,MATCH(trans!B446,trans!$E$2:$E$1501,0)),"000")))</f>
        <v/>
      </c>
      <c r="E446" s="10" t="str">
        <f ca="1">IF(trans!B446="","",IF(ISNA(MATCH(trans!B446,trans!$B$1:$B445,0)),"",TEXT(INDEX($A$1:$A445,MATCH(trans!B446,trans!$B$1:$B445,0)),"00")&amp;"-"&amp;TEXT(INDEX($B$1:$B445,MATCH(trans!B446,trans!$B$1:$B445,0)),"000")))</f>
        <v/>
      </c>
      <c r="H446" s="8"/>
      <c r="I446" s="8"/>
      <c r="J446" s="8"/>
      <c r="K446" s="8"/>
      <c r="L446" s="8"/>
      <c r="M446" s="8"/>
      <c r="N446" s="8"/>
      <c r="O446" s="8"/>
    </row>
    <row r="447" spans="1:15" x14ac:dyDescent="0.55000000000000004">
      <c r="A447" s="10" t="str">
        <f ca="1">IF(trans!$B447="","",IF(B447=1,trans!A447,A446))</f>
        <v/>
      </c>
      <c r="B447" s="10" t="str">
        <f ca="1">IF(trans!$B447="","",IF(trans!A447="",B446+1,1))</f>
        <v/>
      </c>
      <c r="C447" s="10" t="str">
        <f ca="1">IF(trans!B447="","",IF(ISNA(MATCH(trans!B447,原簿!$E$2:$E$1501,0)),"×",INDEX(原簿!$I$2:$I$1501,MATCH(trans!B447,原簿!$E$2:$E$1501,0),1)))</f>
        <v/>
      </c>
      <c r="D447" s="10" t="str">
        <f ca="1">IF(trans!B447="","",IF(ISNA(MATCH(trans!B447,trans!$E$2:$E$1501,0)),"×",TEXT(INDEX(答案!$A$2:$A$1501,MATCH(trans!B447,trans!$E$2:$E$1501,0)),"00")&amp;"-"&amp;TEXT(INDEX(答案!$B$2:$B$1501,MATCH(trans!B447,trans!$E$2:$E$1501,0)),"000")))</f>
        <v/>
      </c>
      <c r="E447" s="10" t="str">
        <f ca="1">IF(trans!B447="","",IF(ISNA(MATCH(trans!B447,trans!$B$1:$B446,0)),"",TEXT(INDEX($A$1:$A446,MATCH(trans!B447,trans!$B$1:$B446,0)),"00")&amp;"-"&amp;TEXT(INDEX($B$1:$B446,MATCH(trans!B447,trans!$B$1:$B446,0)),"000")))</f>
        <v/>
      </c>
      <c r="H447" s="8"/>
      <c r="I447" s="8"/>
      <c r="J447" s="8"/>
      <c r="K447" s="8"/>
      <c r="L447" s="8"/>
      <c r="M447" s="8"/>
      <c r="N447" s="8"/>
      <c r="O447" s="8"/>
    </row>
    <row r="448" spans="1:15" x14ac:dyDescent="0.55000000000000004">
      <c r="A448" s="10" t="str">
        <f ca="1">IF(trans!$B448="","",IF(B448=1,trans!A448,A447))</f>
        <v/>
      </c>
      <c r="B448" s="10" t="str">
        <f ca="1">IF(trans!$B448="","",IF(trans!A448="",B447+1,1))</f>
        <v/>
      </c>
      <c r="C448" s="10" t="str">
        <f ca="1">IF(trans!B448="","",IF(ISNA(MATCH(trans!B448,原簿!$E$2:$E$1501,0)),"×",INDEX(原簿!$I$2:$I$1501,MATCH(trans!B448,原簿!$E$2:$E$1501,0),1)))</f>
        <v/>
      </c>
      <c r="D448" s="10" t="str">
        <f ca="1">IF(trans!B448="","",IF(ISNA(MATCH(trans!B448,trans!$E$2:$E$1501,0)),"×",TEXT(INDEX(答案!$A$2:$A$1501,MATCH(trans!B448,trans!$E$2:$E$1501,0)),"00")&amp;"-"&amp;TEXT(INDEX(答案!$B$2:$B$1501,MATCH(trans!B448,trans!$E$2:$E$1501,0)),"000")))</f>
        <v/>
      </c>
      <c r="E448" s="10" t="str">
        <f ca="1">IF(trans!B448="","",IF(ISNA(MATCH(trans!B448,trans!$B$1:$B447,0)),"",TEXT(INDEX($A$1:$A447,MATCH(trans!B448,trans!$B$1:$B447,0)),"00")&amp;"-"&amp;TEXT(INDEX($B$1:$B447,MATCH(trans!B448,trans!$B$1:$B447,0)),"000")))</f>
        <v/>
      </c>
      <c r="H448" s="8"/>
      <c r="I448" s="8"/>
      <c r="J448" s="8"/>
      <c r="K448" s="8"/>
      <c r="L448" s="8"/>
      <c r="M448" s="8"/>
      <c r="N448" s="8"/>
      <c r="O448" s="8"/>
    </row>
    <row r="449" spans="1:15" x14ac:dyDescent="0.55000000000000004">
      <c r="A449" s="10" t="str">
        <f ca="1">IF(trans!$B449="","",IF(B449=1,trans!A449,A448))</f>
        <v/>
      </c>
      <c r="B449" s="10" t="str">
        <f ca="1">IF(trans!$B449="","",IF(trans!A449="",B448+1,1))</f>
        <v/>
      </c>
      <c r="C449" s="10" t="str">
        <f ca="1">IF(trans!B449="","",IF(ISNA(MATCH(trans!B449,原簿!$E$2:$E$1501,0)),"×",INDEX(原簿!$I$2:$I$1501,MATCH(trans!B449,原簿!$E$2:$E$1501,0),1)))</f>
        <v/>
      </c>
      <c r="D449" s="10" t="str">
        <f ca="1">IF(trans!B449="","",IF(ISNA(MATCH(trans!B449,trans!$E$2:$E$1501,0)),"×",TEXT(INDEX(答案!$A$2:$A$1501,MATCH(trans!B449,trans!$E$2:$E$1501,0)),"00")&amp;"-"&amp;TEXT(INDEX(答案!$B$2:$B$1501,MATCH(trans!B449,trans!$E$2:$E$1501,0)),"000")))</f>
        <v/>
      </c>
      <c r="E449" s="10" t="str">
        <f ca="1">IF(trans!B449="","",IF(ISNA(MATCH(trans!B449,trans!$B$1:$B448,0)),"",TEXT(INDEX($A$1:$A448,MATCH(trans!B449,trans!$B$1:$B448,0)),"00")&amp;"-"&amp;TEXT(INDEX($B$1:$B448,MATCH(trans!B449,trans!$B$1:$B448,0)),"000")))</f>
        <v/>
      </c>
      <c r="H449" s="8"/>
      <c r="I449" s="8"/>
      <c r="J449" s="8"/>
      <c r="K449" s="8"/>
      <c r="L449" s="8"/>
      <c r="M449" s="8"/>
      <c r="N449" s="8"/>
      <c r="O449" s="8"/>
    </row>
    <row r="450" spans="1:15" x14ac:dyDescent="0.55000000000000004">
      <c r="A450" s="10" t="str">
        <f ca="1">IF(trans!$B450="","",IF(B450=1,trans!A450,A449))</f>
        <v/>
      </c>
      <c r="B450" s="10" t="str">
        <f ca="1">IF(trans!$B450="","",IF(trans!A450="",B449+1,1))</f>
        <v/>
      </c>
      <c r="C450" s="10" t="str">
        <f ca="1">IF(trans!B450="","",IF(ISNA(MATCH(trans!B450,原簿!$E$2:$E$1501,0)),"×",INDEX(原簿!$I$2:$I$1501,MATCH(trans!B450,原簿!$E$2:$E$1501,0),1)))</f>
        <v/>
      </c>
      <c r="D450" s="10" t="str">
        <f ca="1">IF(trans!B450="","",IF(ISNA(MATCH(trans!B450,trans!$E$2:$E$1501,0)),"×",TEXT(INDEX(答案!$A$2:$A$1501,MATCH(trans!B450,trans!$E$2:$E$1501,0)),"00")&amp;"-"&amp;TEXT(INDEX(答案!$B$2:$B$1501,MATCH(trans!B450,trans!$E$2:$E$1501,0)),"000")))</f>
        <v/>
      </c>
      <c r="E450" s="10" t="str">
        <f ca="1">IF(trans!B450="","",IF(ISNA(MATCH(trans!B450,trans!$B$1:$B449,0)),"",TEXT(INDEX($A$1:$A449,MATCH(trans!B450,trans!$B$1:$B449,0)),"00")&amp;"-"&amp;TEXT(INDEX($B$1:$B449,MATCH(trans!B450,trans!$B$1:$B449,0)),"000")))</f>
        <v/>
      </c>
      <c r="H450" s="8"/>
      <c r="I450" s="8"/>
      <c r="J450" s="8"/>
      <c r="K450" s="8"/>
      <c r="L450" s="8"/>
      <c r="M450" s="8"/>
      <c r="N450" s="8"/>
      <c r="O450" s="8"/>
    </row>
    <row r="451" spans="1:15" x14ac:dyDescent="0.55000000000000004">
      <c r="A451" s="10" t="str">
        <f ca="1">IF(trans!$B451="","",IF(B451=1,trans!A451,A450))</f>
        <v/>
      </c>
      <c r="B451" s="10" t="str">
        <f ca="1">IF(trans!$B451="","",IF(trans!A451="",B450+1,1))</f>
        <v/>
      </c>
      <c r="C451" s="10" t="str">
        <f ca="1">IF(trans!B451="","",IF(ISNA(MATCH(trans!B451,原簿!$E$2:$E$1501,0)),"×",INDEX(原簿!$I$2:$I$1501,MATCH(trans!B451,原簿!$E$2:$E$1501,0),1)))</f>
        <v/>
      </c>
      <c r="D451" s="10" t="str">
        <f ca="1">IF(trans!B451="","",IF(ISNA(MATCH(trans!B451,trans!$E$2:$E$1501,0)),"×",TEXT(INDEX(答案!$A$2:$A$1501,MATCH(trans!B451,trans!$E$2:$E$1501,0)),"00")&amp;"-"&amp;TEXT(INDEX(答案!$B$2:$B$1501,MATCH(trans!B451,trans!$E$2:$E$1501,0)),"000")))</f>
        <v/>
      </c>
      <c r="E451" s="10" t="str">
        <f ca="1">IF(trans!B451="","",IF(ISNA(MATCH(trans!B451,trans!$B$1:$B450,0)),"",TEXT(INDEX($A$1:$A450,MATCH(trans!B451,trans!$B$1:$B450,0)),"00")&amp;"-"&amp;TEXT(INDEX($B$1:$B450,MATCH(trans!B451,trans!$B$1:$B450,0)),"000")))</f>
        <v/>
      </c>
      <c r="H451" s="8"/>
      <c r="I451" s="8"/>
      <c r="J451" s="8"/>
      <c r="K451" s="8"/>
      <c r="L451" s="8"/>
      <c r="M451" s="8"/>
      <c r="N451" s="8"/>
      <c r="O451" s="8"/>
    </row>
    <row r="452" spans="1:15" x14ac:dyDescent="0.55000000000000004">
      <c r="A452" s="10" t="str">
        <f ca="1">IF(trans!$B452="","",IF(B452=1,trans!A452,A451))</f>
        <v/>
      </c>
      <c r="B452" s="10" t="str">
        <f ca="1">IF(trans!$B452="","",IF(trans!A452="",B451+1,1))</f>
        <v/>
      </c>
      <c r="C452" s="10" t="str">
        <f ca="1">IF(trans!B452="","",IF(ISNA(MATCH(trans!B452,原簿!$E$2:$E$1501,0)),"×",INDEX(原簿!$I$2:$I$1501,MATCH(trans!B452,原簿!$E$2:$E$1501,0),1)))</f>
        <v/>
      </c>
      <c r="D452" s="10" t="str">
        <f ca="1">IF(trans!B452="","",IF(ISNA(MATCH(trans!B452,trans!$E$2:$E$1501,0)),"×",TEXT(INDEX(答案!$A$2:$A$1501,MATCH(trans!B452,trans!$E$2:$E$1501,0)),"00")&amp;"-"&amp;TEXT(INDEX(答案!$B$2:$B$1501,MATCH(trans!B452,trans!$E$2:$E$1501,0)),"000")))</f>
        <v/>
      </c>
      <c r="E452" s="10" t="str">
        <f ca="1">IF(trans!B452="","",IF(ISNA(MATCH(trans!B452,trans!$B$1:$B451,0)),"",TEXT(INDEX($A$1:$A451,MATCH(trans!B452,trans!$B$1:$B451,0)),"00")&amp;"-"&amp;TEXT(INDEX($B$1:$B451,MATCH(trans!B452,trans!$B$1:$B451,0)),"000")))</f>
        <v/>
      </c>
      <c r="H452" s="8"/>
      <c r="I452" s="8"/>
      <c r="J452" s="8"/>
      <c r="K452" s="8"/>
      <c r="L452" s="8"/>
      <c r="M452" s="8"/>
      <c r="N452" s="8"/>
      <c r="O452" s="8"/>
    </row>
    <row r="453" spans="1:15" x14ac:dyDescent="0.55000000000000004">
      <c r="A453" s="10" t="str">
        <f ca="1">IF(trans!$B453="","",IF(B453=1,trans!A453,A452))</f>
        <v/>
      </c>
      <c r="B453" s="10" t="str">
        <f ca="1">IF(trans!$B453="","",IF(trans!A453="",B452+1,1))</f>
        <v/>
      </c>
      <c r="C453" s="10" t="str">
        <f ca="1">IF(trans!B453="","",IF(ISNA(MATCH(trans!B453,原簿!$E$2:$E$1501,0)),"×",INDEX(原簿!$I$2:$I$1501,MATCH(trans!B453,原簿!$E$2:$E$1501,0),1)))</f>
        <v/>
      </c>
      <c r="D453" s="10" t="str">
        <f ca="1">IF(trans!B453="","",IF(ISNA(MATCH(trans!B453,trans!$E$2:$E$1501,0)),"×",TEXT(INDEX(答案!$A$2:$A$1501,MATCH(trans!B453,trans!$E$2:$E$1501,0)),"00")&amp;"-"&amp;TEXT(INDEX(答案!$B$2:$B$1501,MATCH(trans!B453,trans!$E$2:$E$1501,0)),"000")))</f>
        <v/>
      </c>
      <c r="E453" s="10" t="str">
        <f ca="1">IF(trans!B453="","",IF(ISNA(MATCH(trans!B453,trans!$B$1:$B452,0)),"",TEXT(INDEX($A$1:$A452,MATCH(trans!B453,trans!$B$1:$B452,0)),"00")&amp;"-"&amp;TEXT(INDEX($B$1:$B452,MATCH(trans!B453,trans!$B$1:$B452,0)),"000")))</f>
        <v/>
      </c>
      <c r="H453" s="8"/>
      <c r="I453" s="8"/>
      <c r="J453" s="8"/>
      <c r="K453" s="8"/>
      <c r="L453" s="8"/>
      <c r="M453" s="8"/>
      <c r="N453" s="8"/>
      <c r="O453" s="8"/>
    </row>
    <row r="454" spans="1:15" x14ac:dyDescent="0.55000000000000004">
      <c r="A454" s="10" t="str">
        <f ca="1">IF(trans!$B454="","",IF(B454=1,trans!A454,A453))</f>
        <v/>
      </c>
      <c r="B454" s="10" t="str">
        <f ca="1">IF(trans!$B454="","",IF(trans!A454="",B453+1,1))</f>
        <v/>
      </c>
      <c r="C454" s="10" t="str">
        <f ca="1">IF(trans!B454="","",IF(ISNA(MATCH(trans!B454,原簿!$E$2:$E$1501,0)),"×",INDEX(原簿!$I$2:$I$1501,MATCH(trans!B454,原簿!$E$2:$E$1501,0),1)))</f>
        <v/>
      </c>
      <c r="D454" s="10" t="str">
        <f ca="1">IF(trans!B454="","",IF(ISNA(MATCH(trans!B454,trans!$E$2:$E$1501,0)),"×",TEXT(INDEX(答案!$A$2:$A$1501,MATCH(trans!B454,trans!$E$2:$E$1501,0)),"00")&amp;"-"&amp;TEXT(INDEX(答案!$B$2:$B$1501,MATCH(trans!B454,trans!$E$2:$E$1501,0)),"000")))</f>
        <v/>
      </c>
      <c r="E454" s="10" t="str">
        <f ca="1">IF(trans!B454="","",IF(ISNA(MATCH(trans!B454,trans!$B$1:$B453,0)),"",TEXT(INDEX($A$1:$A453,MATCH(trans!B454,trans!$B$1:$B453,0)),"00")&amp;"-"&amp;TEXT(INDEX($B$1:$B453,MATCH(trans!B454,trans!$B$1:$B453,0)),"000")))</f>
        <v/>
      </c>
      <c r="H454" s="8"/>
      <c r="I454" s="8"/>
      <c r="J454" s="8"/>
      <c r="K454" s="8"/>
      <c r="L454" s="8"/>
      <c r="M454" s="8"/>
      <c r="N454" s="8"/>
      <c r="O454" s="8"/>
    </row>
    <row r="455" spans="1:15" x14ac:dyDescent="0.55000000000000004">
      <c r="A455" s="10" t="str">
        <f ca="1">IF(trans!$B455="","",IF(B455=1,trans!A455,A454))</f>
        <v/>
      </c>
      <c r="B455" s="10" t="str">
        <f ca="1">IF(trans!$B455="","",IF(trans!A455="",B454+1,1))</f>
        <v/>
      </c>
      <c r="C455" s="10" t="str">
        <f ca="1">IF(trans!B455="","",IF(ISNA(MATCH(trans!B455,原簿!$E$2:$E$1501,0)),"×",INDEX(原簿!$I$2:$I$1501,MATCH(trans!B455,原簿!$E$2:$E$1501,0),1)))</f>
        <v/>
      </c>
      <c r="D455" s="10" t="str">
        <f ca="1">IF(trans!B455="","",IF(ISNA(MATCH(trans!B455,trans!$E$2:$E$1501,0)),"×",TEXT(INDEX(答案!$A$2:$A$1501,MATCH(trans!B455,trans!$E$2:$E$1501,0)),"00")&amp;"-"&amp;TEXT(INDEX(答案!$B$2:$B$1501,MATCH(trans!B455,trans!$E$2:$E$1501,0)),"000")))</f>
        <v/>
      </c>
      <c r="E455" s="10" t="str">
        <f ca="1">IF(trans!B455="","",IF(ISNA(MATCH(trans!B455,trans!$B$1:$B454,0)),"",TEXT(INDEX($A$1:$A454,MATCH(trans!B455,trans!$B$1:$B454,0)),"00")&amp;"-"&amp;TEXT(INDEX($B$1:$B454,MATCH(trans!B455,trans!$B$1:$B454,0)),"000")))</f>
        <v/>
      </c>
      <c r="H455" s="8"/>
      <c r="I455" s="8"/>
      <c r="J455" s="8"/>
      <c r="K455" s="8"/>
      <c r="L455" s="8"/>
      <c r="M455" s="8"/>
      <c r="N455" s="8"/>
      <c r="O455" s="8"/>
    </row>
    <row r="456" spans="1:15" x14ac:dyDescent="0.55000000000000004">
      <c r="A456" s="10" t="str">
        <f ca="1">IF(trans!$B456="","",IF(B456=1,trans!A456,A455))</f>
        <v/>
      </c>
      <c r="B456" s="10" t="str">
        <f ca="1">IF(trans!$B456="","",IF(trans!A456="",B455+1,1))</f>
        <v/>
      </c>
      <c r="C456" s="10" t="str">
        <f ca="1">IF(trans!B456="","",IF(ISNA(MATCH(trans!B456,原簿!$E$2:$E$1501,0)),"×",INDEX(原簿!$I$2:$I$1501,MATCH(trans!B456,原簿!$E$2:$E$1501,0),1)))</f>
        <v/>
      </c>
      <c r="D456" s="10" t="str">
        <f ca="1">IF(trans!B456="","",IF(ISNA(MATCH(trans!B456,trans!$E$2:$E$1501,0)),"×",TEXT(INDEX(答案!$A$2:$A$1501,MATCH(trans!B456,trans!$E$2:$E$1501,0)),"00")&amp;"-"&amp;TEXT(INDEX(答案!$B$2:$B$1501,MATCH(trans!B456,trans!$E$2:$E$1501,0)),"000")))</f>
        <v/>
      </c>
      <c r="E456" s="10" t="str">
        <f ca="1">IF(trans!B456="","",IF(ISNA(MATCH(trans!B456,trans!$B$1:$B455,0)),"",TEXT(INDEX($A$1:$A455,MATCH(trans!B456,trans!$B$1:$B455,0)),"00")&amp;"-"&amp;TEXT(INDEX($B$1:$B455,MATCH(trans!B456,trans!$B$1:$B455,0)),"000")))</f>
        <v/>
      </c>
      <c r="H456" s="8"/>
      <c r="I456" s="8"/>
      <c r="J456" s="8"/>
      <c r="K456" s="8"/>
      <c r="L456" s="8"/>
      <c r="M456" s="8"/>
      <c r="N456" s="8"/>
      <c r="O456" s="8"/>
    </row>
    <row r="457" spans="1:15" x14ac:dyDescent="0.55000000000000004">
      <c r="A457" s="10" t="str">
        <f ca="1">IF(trans!$B457="","",IF(B457=1,trans!A457,A456))</f>
        <v/>
      </c>
      <c r="B457" s="10" t="str">
        <f ca="1">IF(trans!$B457="","",IF(trans!A457="",B456+1,1))</f>
        <v/>
      </c>
      <c r="C457" s="10" t="str">
        <f ca="1">IF(trans!B457="","",IF(ISNA(MATCH(trans!B457,原簿!$E$2:$E$1501,0)),"×",INDEX(原簿!$I$2:$I$1501,MATCH(trans!B457,原簿!$E$2:$E$1501,0),1)))</f>
        <v/>
      </c>
      <c r="D457" s="10" t="str">
        <f ca="1">IF(trans!B457="","",IF(ISNA(MATCH(trans!B457,trans!$E$2:$E$1501,0)),"×",TEXT(INDEX(答案!$A$2:$A$1501,MATCH(trans!B457,trans!$E$2:$E$1501,0)),"00")&amp;"-"&amp;TEXT(INDEX(答案!$B$2:$B$1501,MATCH(trans!B457,trans!$E$2:$E$1501,0)),"000")))</f>
        <v/>
      </c>
      <c r="E457" s="10" t="str">
        <f ca="1">IF(trans!B457="","",IF(ISNA(MATCH(trans!B457,trans!$B$1:$B456,0)),"",TEXT(INDEX($A$1:$A456,MATCH(trans!B457,trans!$B$1:$B456,0)),"00")&amp;"-"&amp;TEXT(INDEX($B$1:$B456,MATCH(trans!B457,trans!$B$1:$B456,0)),"000")))</f>
        <v/>
      </c>
      <c r="H457" s="8"/>
      <c r="I457" s="8"/>
      <c r="J457" s="8"/>
      <c r="K457" s="8"/>
      <c r="L457" s="8"/>
      <c r="M457" s="8"/>
      <c r="N457" s="8"/>
      <c r="O457" s="8"/>
    </row>
    <row r="458" spans="1:15" x14ac:dyDescent="0.55000000000000004">
      <c r="A458" s="10" t="str">
        <f ca="1">IF(trans!$B458="","",IF(B458=1,trans!A458,A457))</f>
        <v/>
      </c>
      <c r="B458" s="10" t="str">
        <f ca="1">IF(trans!$B458="","",IF(trans!A458="",B457+1,1))</f>
        <v/>
      </c>
      <c r="C458" s="10" t="str">
        <f ca="1">IF(trans!B458="","",IF(ISNA(MATCH(trans!B458,原簿!$E$2:$E$1501,0)),"×",INDEX(原簿!$I$2:$I$1501,MATCH(trans!B458,原簿!$E$2:$E$1501,0),1)))</f>
        <v/>
      </c>
      <c r="D458" s="10" t="str">
        <f ca="1">IF(trans!B458="","",IF(ISNA(MATCH(trans!B458,trans!$E$2:$E$1501,0)),"×",TEXT(INDEX(答案!$A$2:$A$1501,MATCH(trans!B458,trans!$E$2:$E$1501,0)),"00")&amp;"-"&amp;TEXT(INDEX(答案!$B$2:$B$1501,MATCH(trans!B458,trans!$E$2:$E$1501,0)),"000")))</f>
        <v/>
      </c>
      <c r="E458" s="10" t="str">
        <f ca="1">IF(trans!B458="","",IF(ISNA(MATCH(trans!B458,trans!$B$1:$B457,0)),"",TEXT(INDEX($A$1:$A457,MATCH(trans!B458,trans!$B$1:$B457,0)),"00")&amp;"-"&amp;TEXT(INDEX($B$1:$B457,MATCH(trans!B458,trans!$B$1:$B457,0)),"000")))</f>
        <v/>
      </c>
      <c r="H458" s="8"/>
      <c r="I458" s="8"/>
      <c r="J458" s="8"/>
      <c r="K458" s="8"/>
      <c r="L458" s="8"/>
      <c r="M458" s="8"/>
      <c r="N458" s="8"/>
      <c r="O458" s="8"/>
    </row>
    <row r="459" spans="1:15" x14ac:dyDescent="0.55000000000000004">
      <c r="A459" s="10" t="str">
        <f ca="1">IF(trans!$B459="","",IF(B459=1,trans!A459,A458))</f>
        <v/>
      </c>
      <c r="B459" s="10" t="str">
        <f ca="1">IF(trans!$B459="","",IF(trans!A459="",B458+1,1))</f>
        <v/>
      </c>
      <c r="C459" s="10" t="str">
        <f ca="1">IF(trans!B459="","",IF(ISNA(MATCH(trans!B459,原簿!$E$2:$E$1501,0)),"×",INDEX(原簿!$I$2:$I$1501,MATCH(trans!B459,原簿!$E$2:$E$1501,0),1)))</f>
        <v/>
      </c>
      <c r="D459" s="10" t="str">
        <f ca="1">IF(trans!B459="","",IF(ISNA(MATCH(trans!B459,trans!$E$2:$E$1501,0)),"×",TEXT(INDEX(答案!$A$2:$A$1501,MATCH(trans!B459,trans!$E$2:$E$1501,0)),"00")&amp;"-"&amp;TEXT(INDEX(答案!$B$2:$B$1501,MATCH(trans!B459,trans!$E$2:$E$1501,0)),"000")))</f>
        <v/>
      </c>
      <c r="E459" s="10" t="str">
        <f ca="1">IF(trans!B459="","",IF(ISNA(MATCH(trans!B459,trans!$B$1:$B458,0)),"",TEXT(INDEX($A$1:$A458,MATCH(trans!B459,trans!$B$1:$B458,0)),"00")&amp;"-"&amp;TEXT(INDEX($B$1:$B458,MATCH(trans!B459,trans!$B$1:$B458,0)),"000")))</f>
        <v/>
      </c>
      <c r="H459" s="8"/>
      <c r="I459" s="8"/>
      <c r="J459" s="8"/>
      <c r="K459" s="8"/>
      <c r="L459" s="8"/>
      <c r="M459" s="8"/>
      <c r="N459" s="8"/>
      <c r="O459" s="8"/>
    </row>
    <row r="460" spans="1:15" x14ac:dyDescent="0.55000000000000004">
      <c r="A460" s="10" t="str">
        <f ca="1">IF(trans!$B460="","",IF(B460=1,trans!A460,A459))</f>
        <v/>
      </c>
      <c r="B460" s="10" t="str">
        <f ca="1">IF(trans!$B460="","",IF(trans!A460="",B459+1,1))</f>
        <v/>
      </c>
      <c r="C460" s="10" t="str">
        <f ca="1">IF(trans!B460="","",IF(ISNA(MATCH(trans!B460,原簿!$E$2:$E$1501,0)),"×",INDEX(原簿!$I$2:$I$1501,MATCH(trans!B460,原簿!$E$2:$E$1501,0),1)))</f>
        <v/>
      </c>
      <c r="D460" s="10" t="str">
        <f ca="1">IF(trans!B460="","",IF(ISNA(MATCH(trans!B460,trans!$E$2:$E$1501,0)),"×",TEXT(INDEX(答案!$A$2:$A$1501,MATCH(trans!B460,trans!$E$2:$E$1501,0)),"00")&amp;"-"&amp;TEXT(INDEX(答案!$B$2:$B$1501,MATCH(trans!B460,trans!$E$2:$E$1501,0)),"000")))</f>
        <v/>
      </c>
      <c r="E460" s="10" t="str">
        <f ca="1">IF(trans!B460="","",IF(ISNA(MATCH(trans!B460,trans!$B$1:$B459,0)),"",TEXT(INDEX($A$1:$A459,MATCH(trans!B460,trans!$B$1:$B459,0)),"00")&amp;"-"&amp;TEXT(INDEX($B$1:$B459,MATCH(trans!B460,trans!$B$1:$B459,0)),"000")))</f>
        <v/>
      </c>
      <c r="H460" s="8"/>
      <c r="I460" s="8"/>
      <c r="J460" s="8"/>
      <c r="K460" s="8"/>
      <c r="L460" s="8"/>
      <c r="M460" s="8"/>
      <c r="N460" s="8"/>
      <c r="O460" s="8"/>
    </row>
    <row r="461" spans="1:15" x14ac:dyDescent="0.55000000000000004">
      <c r="A461" s="10" t="str">
        <f ca="1">IF(trans!$B461="","",IF(B461=1,trans!A461,A460))</f>
        <v/>
      </c>
      <c r="B461" s="10" t="str">
        <f ca="1">IF(trans!$B461="","",IF(trans!A461="",B460+1,1))</f>
        <v/>
      </c>
      <c r="C461" s="10" t="str">
        <f ca="1">IF(trans!B461="","",IF(ISNA(MATCH(trans!B461,原簿!$E$2:$E$1501,0)),"×",INDEX(原簿!$I$2:$I$1501,MATCH(trans!B461,原簿!$E$2:$E$1501,0),1)))</f>
        <v/>
      </c>
      <c r="D461" s="10" t="str">
        <f ca="1">IF(trans!B461="","",IF(ISNA(MATCH(trans!B461,trans!$E$2:$E$1501,0)),"×",TEXT(INDEX(答案!$A$2:$A$1501,MATCH(trans!B461,trans!$E$2:$E$1501,0)),"00")&amp;"-"&amp;TEXT(INDEX(答案!$B$2:$B$1501,MATCH(trans!B461,trans!$E$2:$E$1501,0)),"000")))</f>
        <v/>
      </c>
      <c r="E461" s="10" t="str">
        <f ca="1">IF(trans!B461="","",IF(ISNA(MATCH(trans!B461,trans!$B$1:$B460,0)),"",TEXT(INDEX($A$1:$A460,MATCH(trans!B461,trans!$B$1:$B460,0)),"00")&amp;"-"&amp;TEXT(INDEX($B$1:$B460,MATCH(trans!B461,trans!$B$1:$B460,0)),"000")))</f>
        <v/>
      </c>
      <c r="H461" s="8"/>
      <c r="I461" s="8"/>
      <c r="J461" s="8"/>
      <c r="K461" s="8"/>
      <c r="L461" s="8"/>
      <c r="M461" s="8"/>
      <c r="N461" s="8"/>
      <c r="O461" s="8"/>
    </row>
    <row r="462" spans="1:15" x14ac:dyDescent="0.55000000000000004">
      <c r="A462" s="10" t="str">
        <f ca="1">IF(trans!$B462="","",IF(B462=1,trans!A462,A461))</f>
        <v/>
      </c>
      <c r="B462" s="10" t="str">
        <f ca="1">IF(trans!$B462="","",IF(trans!A462="",B461+1,1))</f>
        <v/>
      </c>
      <c r="C462" s="10" t="str">
        <f ca="1">IF(trans!B462="","",IF(ISNA(MATCH(trans!B462,原簿!$E$2:$E$1501,0)),"×",INDEX(原簿!$I$2:$I$1501,MATCH(trans!B462,原簿!$E$2:$E$1501,0),1)))</f>
        <v/>
      </c>
      <c r="D462" s="10" t="str">
        <f ca="1">IF(trans!B462="","",IF(ISNA(MATCH(trans!B462,trans!$E$2:$E$1501,0)),"×",TEXT(INDEX(答案!$A$2:$A$1501,MATCH(trans!B462,trans!$E$2:$E$1501,0)),"00")&amp;"-"&amp;TEXT(INDEX(答案!$B$2:$B$1501,MATCH(trans!B462,trans!$E$2:$E$1501,0)),"000")))</f>
        <v/>
      </c>
      <c r="E462" s="10" t="str">
        <f ca="1">IF(trans!B462="","",IF(ISNA(MATCH(trans!B462,trans!$B$1:$B461,0)),"",TEXT(INDEX($A$1:$A461,MATCH(trans!B462,trans!$B$1:$B461,0)),"00")&amp;"-"&amp;TEXT(INDEX($B$1:$B461,MATCH(trans!B462,trans!$B$1:$B461,0)),"000")))</f>
        <v/>
      </c>
      <c r="H462" s="8"/>
      <c r="I462" s="8"/>
      <c r="J462" s="8"/>
      <c r="K462" s="8"/>
      <c r="L462" s="8"/>
      <c r="M462" s="8"/>
      <c r="N462" s="8"/>
      <c r="O462" s="8"/>
    </row>
    <row r="463" spans="1:15" x14ac:dyDescent="0.55000000000000004">
      <c r="A463" s="10" t="str">
        <f ca="1">IF(trans!$B463="","",IF(B463=1,trans!A463,A462))</f>
        <v/>
      </c>
      <c r="B463" s="10" t="str">
        <f ca="1">IF(trans!$B463="","",IF(trans!A463="",B462+1,1))</f>
        <v/>
      </c>
      <c r="C463" s="10" t="str">
        <f ca="1">IF(trans!B463="","",IF(ISNA(MATCH(trans!B463,原簿!$E$2:$E$1501,0)),"×",INDEX(原簿!$I$2:$I$1501,MATCH(trans!B463,原簿!$E$2:$E$1501,0),1)))</f>
        <v/>
      </c>
      <c r="D463" s="10" t="str">
        <f ca="1">IF(trans!B463="","",IF(ISNA(MATCH(trans!B463,trans!$E$2:$E$1501,0)),"×",TEXT(INDEX(答案!$A$2:$A$1501,MATCH(trans!B463,trans!$E$2:$E$1501,0)),"00")&amp;"-"&amp;TEXT(INDEX(答案!$B$2:$B$1501,MATCH(trans!B463,trans!$E$2:$E$1501,0)),"000")))</f>
        <v/>
      </c>
      <c r="E463" s="10" t="str">
        <f ca="1">IF(trans!B463="","",IF(ISNA(MATCH(trans!B463,trans!$B$1:$B462,0)),"",TEXT(INDEX($A$1:$A462,MATCH(trans!B463,trans!$B$1:$B462,0)),"00")&amp;"-"&amp;TEXT(INDEX($B$1:$B462,MATCH(trans!B463,trans!$B$1:$B462,0)),"000")))</f>
        <v/>
      </c>
      <c r="H463" s="8"/>
      <c r="I463" s="8"/>
      <c r="J463" s="8"/>
      <c r="K463" s="8"/>
      <c r="L463" s="8"/>
      <c r="M463" s="8"/>
      <c r="N463" s="8"/>
      <c r="O463" s="8"/>
    </row>
    <row r="464" spans="1:15" x14ac:dyDescent="0.55000000000000004">
      <c r="A464" s="10" t="str">
        <f ca="1">IF(trans!$B464="","",IF(B464=1,trans!A464,A463))</f>
        <v/>
      </c>
      <c r="B464" s="10" t="str">
        <f ca="1">IF(trans!$B464="","",IF(trans!A464="",B463+1,1))</f>
        <v/>
      </c>
      <c r="C464" s="10" t="str">
        <f ca="1">IF(trans!B464="","",IF(ISNA(MATCH(trans!B464,原簿!$E$2:$E$1501,0)),"×",INDEX(原簿!$I$2:$I$1501,MATCH(trans!B464,原簿!$E$2:$E$1501,0),1)))</f>
        <v/>
      </c>
      <c r="D464" s="10" t="str">
        <f ca="1">IF(trans!B464="","",IF(ISNA(MATCH(trans!B464,trans!$E$2:$E$1501,0)),"×",TEXT(INDEX(答案!$A$2:$A$1501,MATCH(trans!B464,trans!$E$2:$E$1501,0)),"00")&amp;"-"&amp;TEXT(INDEX(答案!$B$2:$B$1501,MATCH(trans!B464,trans!$E$2:$E$1501,0)),"000")))</f>
        <v/>
      </c>
      <c r="E464" s="10" t="str">
        <f ca="1">IF(trans!B464="","",IF(ISNA(MATCH(trans!B464,trans!$B$1:$B463,0)),"",TEXT(INDEX($A$1:$A463,MATCH(trans!B464,trans!$B$1:$B463,0)),"00")&amp;"-"&amp;TEXT(INDEX($B$1:$B463,MATCH(trans!B464,trans!$B$1:$B463,0)),"000")))</f>
        <v/>
      </c>
      <c r="H464" s="8"/>
      <c r="I464" s="8"/>
      <c r="J464" s="8"/>
      <c r="K464" s="8"/>
      <c r="L464" s="8"/>
      <c r="M464" s="8"/>
      <c r="N464" s="8"/>
      <c r="O464" s="8"/>
    </row>
    <row r="465" spans="1:15" x14ac:dyDescent="0.55000000000000004">
      <c r="A465" s="10" t="str">
        <f ca="1">IF(trans!$B465="","",IF(B465=1,trans!A465,A464))</f>
        <v/>
      </c>
      <c r="B465" s="10" t="str">
        <f ca="1">IF(trans!$B465="","",IF(trans!A465="",B464+1,1))</f>
        <v/>
      </c>
      <c r="C465" s="10" t="str">
        <f ca="1">IF(trans!B465="","",IF(ISNA(MATCH(trans!B465,原簿!$E$2:$E$1501,0)),"×",INDEX(原簿!$I$2:$I$1501,MATCH(trans!B465,原簿!$E$2:$E$1501,0),1)))</f>
        <v/>
      </c>
      <c r="D465" s="10" t="str">
        <f ca="1">IF(trans!B465="","",IF(ISNA(MATCH(trans!B465,trans!$E$2:$E$1501,0)),"×",TEXT(INDEX(答案!$A$2:$A$1501,MATCH(trans!B465,trans!$E$2:$E$1501,0)),"00")&amp;"-"&amp;TEXT(INDEX(答案!$B$2:$B$1501,MATCH(trans!B465,trans!$E$2:$E$1501,0)),"000")))</f>
        <v/>
      </c>
      <c r="E465" s="10" t="str">
        <f ca="1">IF(trans!B465="","",IF(ISNA(MATCH(trans!B465,trans!$B$1:$B464,0)),"",TEXT(INDEX($A$1:$A464,MATCH(trans!B465,trans!$B$1:$B464,0)),"00")&amp;"-"&amp;TEXT(INDEX($B$1:$B464,MATCH(trans!B465,trans!$B$1:$B464,0)),"000")))</f>
        <v/>
      </c>
      <c r="H465" s="8"/>
      <c r="I465" s="8"/>
      <c r="J465" s="8"/>
      <c r="K465" s="8"/>
      <c r="L465" s="8"/>
      <c r="M465" s="8"/>
      <c r="N465" s="8"/>
      <c r="O465" s="8"/>
    </row>
    <row r="466" spans="1:15" x14ac:dyDescent="0.55000000000000004">
      <c r="A466" s="10" t="str">
        <f ca="1">IF(trans!$B466="","",IF(B466=1,trans!A466,A465))</f>
        <v/>
      </c>
      <c r="B466" s="10" t="str">
        <f ca="1">IF(trans!$B466="","",IF(trans!A466="",B465+1,1))</f>
        <v/>
      </c>
      <c r="C466" s="10" t="str">
        <f ca="1">IF(trans!B466="","",IF(ISNA(MATCH(trans!B466,原簿!$E$2:$E$1501,0)),"×",INDEX(原簿!$I$2:$I$1501,MATCH(trans!B466,原簿!$E$2:$E$1501,0),1)))</f>
        <v/>
      </c>
      <c r="D466" s="10" t="str">
        <f ca="1">IF(trans!B466="","",IF(ISNA(MATCH(trans!B466,trans!$E$2:$E$1501,0)),"×",TEXT(INDEX(答案!$A$2:$A$1501,MATCH(trans!B466,trans!$E$2:$E$1501,0)),"00")&amp;"-"&amp;TEXT(INDEX(答案!$B$2:$B$1501,MATCH(trans!B466,trans!$E$2:$E$1501,0)),"000")))</f>
        <v/>
      </c>
      <c r="E466" s="10" t="str">
        <f ca="1">IF(trans!B466="","",IF(ISNA(MATCH(trans!B466,trans!$B$1:$B465,0)),"",TEXT(INDEX($A$1:$A465,MATCH(trans!B466,trans!$B$1:$B465,0)),"00")&amp;"-"&amp;TEXT(INDEX($B$1:$B465,MATCH(trans!B466,trans!$B$1:$B465,0)),"000")))</f>
        <v/>
      </c>
      <c r="H466" s="8"/>
      <c r="I466" s="8"/>
      <c r="J466" s="8"/>
      <c r="K466" s="8"/>
      <c r="L466" s="8"/>
      <c r="M466" s="8"/>
      <c r="N466" s="8"/>
      <c r="O466" s="8"/>
    </row>
    <row r="467" spans="1:15" x14ac:dyDescent="0.55000000000000004">
      <c r="A467" s="10" t="str">
        <f ca="1">IF(trans!$B467="","",IF(B467=1,trans!A467,A466))</f>
        <v/>
      </c>
      <c r="B467" s="10" t="str">
        <f ca="1">IF(trans!$B467="","",IF(trans!A467="",B466+1,1))</f>
        <v/>
      </c>
      <c r="C467" s="10" t="str">
        <f ca="1">IF(trans!B467="","",IF(ISNA(MATCH(trans!B467,原簿!$E$2:$E$1501,0)),"×",INDEX(原簿!$I$2:$I$1501,MATCH(trans!B467,原簿!$E$2:$E$1501,0),1)))</f>
        <v/>
      </c>
      <c r="D467" s="10" t="str">
        <f ca="1">IF(trans!B467="","",IF(ISNA(MATCH(trans!B467,trans!$E$2:$E$1501,0)),"×",TEXT(INDEX(答案!$A$2:$A$1501,MATCH(trans!B467,trans!$E$2:$E$1501,0)),"00")&amp;"-"&amp;TEXT(INDEX(答案!$B$2:$B$1501,MATCH(trans!B467,trans!$E$2:$E$1501,0)),"000")))</f>
        <v/>
      </c>
      <c r="E467" s="10" t="str">
        <f ca="1">IF(trans!B467="","",IF(ISNA(MATCH(trans!B467,trans!$B$1:$B466,0)),"",TEXT(INDEX($A$1:$A466,MATCH(trans!B467,trans!$B$1:$B466,0)),"00")&amp;"-"&amp;TEXT(INDEX($B$1:$B466,MATCH(trans!B467,trans!$B$1:$B466,0)),"000")))</f>
        <v/>
      </c>
      <c r="H467" s="8"/>
      <c r="I467" s="8"/>
      <c r="J467" s="8"/>
      <c r="K467" s="8"/>
      <c r="L467" s="8"/>
      <c r="M467" s="8"/>
      <c r="N467" s="8"/>
      <c r="O467" s="8"/>
    </row>
    <row r="468" spans="1:15" x14ac:dyDescent="0.55000000000000004">
      <c r="A468" s="10" t="str">
        <f ca="1">IF(trans!$B468="","",IF(B468=1,trans!A468,A467))</f>
        <v/>
      </c>
      <c r="B468" s="10" t="str">
        <f ca="1">IF(trans!$B468="","",IF(trans!A468="",B467+1,1))</f>
        <v/>
      </c>
      <c r="C468" s="10" t="str">
        <f ca="1">IF(trans!B468="","",IF(ISNA(MATCH(trans!B468,原簿!$E$2:$E$1501,0)),"×",INDEX(原簿!$I$2:$I$1501,MATCH(trans!B468,原簿!$E$2:$E$1501,0),1)))</f>
        <v/>
      </c>
      <c r="D468" s="10" t="str">
        <f ca="1">IF(trans!B468="","",IF(ISNA(MATCH(trans!B468,trans!$E$2:$E$1501,0)),"×",TEXT(INDEX(答案!$A$2:$A$1501,MATCH(trans!B468,trans!$E$2:$E$1501,0)),"00")&amp;"-"&amp;TEXT(INDEX(答案!$B$2:$B$1501,MATCH(trans!B468,trans!$E$2:$E$1501,0)),"000")))</f>
        <v/>
      </c>
      <c r="E468" s="10" t="str">
        <f ca="1">IF(trans!B468="","",IF(ISNA(MATCH(trans!B468,trans!$B$1:$B467,0)),"",TEXT(INDEX($A$1:$A467,MATCH(trans!B468,trans!$B$1:$B467,0)),"00")&amp;"-"&amp;TEXT(INDEX($B$1:$B467,MATCH(trans!B468,trans!$B$1:$B467,0)),"000")))</f>
        <v/>
      </c>
      <c r="H468" s="8"/>
      <c r="I468" s="8"/>
      <c r="J468" s="8"/>
      <c r="K468" s="8"/>
      <c r="L468" s="8"/>
      <c r="M468" s="8"/>
      <c r="N468" s="8"/>
      <c r="O468" s="8"/>
    </row>
    <row r="469" spans="1:15" x14ac:dyDescent="0.55000000000000004">
      <c r="A469" s="10" t="str">
        <f ca="1">IF(trans!$B469="","",IF(B469=1,trans!A469,A468))</f>
        <v/>
      </c>
      <c r="B469" s="10" t="str">
        <f ca="1">IF(trans!$B469="","",IF(trans!A469="",B468+1,1))</f>
        <v/>
      </c>
      <c r="C469" s="10" t="str">
        <f ca="1">IF(trans!B469="","",IF(ISNA(MATCH(trans!B469,原簿!$E$2:$E$1501,0)),"×",INDEX(原簿!$I$2:$I$1501,MATCH(trans!B469,原簿!$E$2:$E$1501,0),1)))</f>
        <v/>
      </c>
      <c r="D469" s="10" t="str">
        <f ca="1">IF(trans!B469="","",IF(ISNA(MATCH(trans!B469,trans!$E$2:$E$1501,0)),"×",TEXT(INDEX(答案!$A$2:$A$1501,MATCH(trans!B469,trans!$E$2:$E$1501,0)),"00")&amp;"-"&amp;TEXT(INDEX(答案!$B$2:$B$1501,MATCH(trans!B469,trans!$E$2:$E$1501,0)),"000")))</f>
        <v/>
      </c>
      <c r="E469" s="10" t="str">
        <f ca="1">IF(trans!B469="","",IF(ISNA(MATCH(trans!B469,trans!$B$1:$B468,0)),"",TEXT(INDEX($A$1:$A468,MATCH(trans!B469,trans!$B$1:$B468,0)),"00")&amp;"-"&amp;TEXT(INDEX($B$1:$B468,MATCH(trans!B469,trans!$B$1:$B468,0)),"000")))</f>
        <v/>
      </c>
      <c r="H469" s="8"/>
      <c r="I469" s="8"/>
      <c r="J469" s="8"/>
      <c r="K469" s="8"/>
      <c r="L469" s="8"/>
      <c r="M469" s="8"/>
      <c r="N469" s="8"/>
      <c r="O469" s="8"/>
    </row>
    <row r="470" spans="1:15" x14ac:dyDescent="0.55000000000000004">
      <c r="A470" s="10" t="str">
        <f ca="1">IF(trans!$B470="","",IF(B470=1,trans!A470,A469))</f>
        <v/>
      </c>
      <c r="B470" s="10" t="str">
        <f ca="1">IF(trans!$B470="","",IF(trans!A470="",B469+1,1))</f>
        <v/>
      </c>
      <c r="C470" s="10" t="str">
        <f ca="1">IF(trans!B470="","",IF(ISNA(MATCH(trans!B470,原簿!$E$2:$E$1501,0)),"×",INDEX(原簿!$I$2:$I$1501,MATCH(trans!B470,原簿!$E$2:$E$1501,0),1)))</f>
        <v/>
      </c>
      <c r="D470" s="10" t="str">
        <f ca="1">IF(trans!B470="","",IF(ISNA(MATCH(trans!B470,trans!$E$2:$E$1501,0)),"×",TEXT(INDEX(答案!$A$2:$A$1501,MATCH(trans!B470,trans!$E$2:$E$1501,0)),"00")&amp;"-"&amp;TEXT(INDEX(答案!$B$2:$B$1501,MATCH(trans!B470,trans!$E$2:$E$1501,0)),"000")))</f>
        <v/>
      </c>
      <c r="E470" s="10" t="str">
        <f ca="1">IF(trans!B470="","",IF(ISNA(MATCH(trans!B470,trans!$B$1:$B469,0)),"",TEXT(INDEX($A$1:$A469,MATCH(trans!B470,trans!$B$1:$B469,0)),"00")&amp;"-"&amp;TEXT(INDEX($B$1:$B469,MATCH(trans!B470,trans!$B$1:$B469,0)),"000")))</f>
        <v/>
      </c>
      <c r="H470" s="8"/>
      <c r="I470" s="8"/>
      <c r="J470" s="8"/>
      <c r="K470" s="8"/>
      <c r="L470" s="8"/>
      <c r="M470" s="8"/>
      <c r="N470" s="8"/>
      <c r="O470" s="8"/>
    </row>
    <row r="471" spans="1:15" x14ac:dyDescent="0.55000000000000004">
      <c r="A471" s="10" t="str">
        <f ca="1">IF(trans!$B471="","",IF(B471=1,trans!A471,A470))</f>
        <v/>
      </c>
      <c r="B471" s="10" t="str">
        <f ca="1">IF(trans!$B471="","",IF(trans!A471="",B470+1,1))</f>
        <v/>
      </c>
      <c r="C471" s="10" t="str">
        <f ca="1">IF(trans!B471="","",IF(ISNA(MATCH(trans!B471,原簿!$E$2:$E$1501,0)),"×",INDEX(原簿!$I$2:$I$1501,MATCH(trans!B471,原簿!$E$2:$E$1501,0),1)))</f>
        <v/>
      </c>
      <c r="D471" s="10" t="str">
        <f ca="1">IF(trans!B471="","",IF(ISNA(MATCH(trans!B471,trans!$E$2:$E$1501,0)),"×",TEXT(INDEX(答案!$A$2:$A$1501,MATCH(trans!B471,trans!$E$2:$E$1501,0)),"00")&amp;"-"&amp;TEXT(INDEX(答案!$B$2:$B$1501,MATCH(trans!B471,trans!$E$2:$E$1501,0)),"000")))</f>
        <v/>
      </c>
      <c r="E471" s="10" t="str">
        <f ca="1">IF(trans!B471="","",IF(ISNA(MATCH(trans!B471,trans!$B$1:$B470,0)),"",TEXT(INDEX($A$1:$A470,MATCH(trans!B471,trans!$B$1:$B470,0)),"00")&amp;"-"&amp;TEXT(INDEX($B$1:$B470,MATCH(trans!B471,trans!$B$1:$B470,0)),"000")))</f>
        <v/>
      </c>
      <c r="H471" s="8"/>
      <c r="I471" s="8"/>
      <c r="J471" s="8"/>
      <c r="K471" s="8"/>
      <c r="L471" s="8"/>
      <c r="M471" s="8"/>
      <c r="N471" s="8"/>
      <c r="O471" s="8"/>
    </row>
    <row r="472" spans="1:15" x14ac:dyDescent="0.55000000000000004">
      <c r="A472" s="10" t="str">
        <f ca="1">IF(trans!$B472="","",IF(B472=1,trans!A472,A471))</f>
        <v/>
      </c>
      <c r="B472" s="10" t="str">
        <f ca="1">IF(trans!$B472="","",IF(trans!A472="",B471+1,1))</f>
        <v/>
      </c>
      <c r="C472" s="10" t="str">
        <f ca="1">IF(trans!B472="","",IF(ISNA(MATCH(trans!B472,原簿!$E$2:$E$1501,0)),"×",INDEX(原簿!$I$2:$I$1501,MATCH(trans!B472,原簿!$E$2:$E$1501,0),1)))</f>
        <v/>
      </c>
      <c r="D472" s="10" t="str">
        <f ca="1">IF(trans!B472="","",IF(ISNA(MATCH(trans!B472,trans!$E$2:$E$1501,0)),"×",TEXT(INDEX(答案!$A$2:$A$1501,MATCH(trans!B472,trans!$E$2:$E$1501,0)),"00")&amp;"-"&amp;TEXT(INDEX(答案!$B$2:$B$1501,MATCH(trans!B472,trans!$E$2:$E$1501,0)),"000")))</f>
        <v/>
      </c>
      <c r="E472" s="10" t="str">
        <f ca="1">IF(trans!B472="","",IF(ISNA(MATCH(trans!B472,trans!$B$1:$B471,0)),"",TEXT(INDEX($A$1:$A471,MATCH(trans!B472,trans!$B$1:$B471,0)),"00")&amp;"-"&amp;TEXT(INDEX($B$1:$B471,MATCH(trans!B472,trans!$B$1:$B471,0)),"000")))</f>
        <v/>
      </c>
      <c r="H472" s="8"/>
      <c r="I472" s="8"/>
      <c r="J472" s="8"/>
      <c r="K472" s="8"/>
      <c r="L472" s="8"/>
      <c r="M472" s="8"/>
      <c r="N472" s="8"/>
      <c r="O472" s="8"/>
    </row>
    <row r="473" spans="1:15" x14ac:dyDescent="0.55000000000000004">
      <c r="A473" s="10" t="str">
        <f ca="1">IF(trans!$B473="","",IF(B473=1,trans!A473,A472))</f>
        <v/>
      </c>
      <c r="B473" s="10" t="str">
        <f ca="1">IF(trans!$B473="","",IF(trans!A473="",B472+1,1))</f>
        <v/>
      </c>
      <c r="C473" s="10" t="str">
        <f ca="1">IF(trans!B473="","",IF(ISNA(MATCH(trans!B473,原簿!$E$2:$E$1501,0)),"×",INDEX(原簿!$I$2:$I$1501,MATCH(trans!B473,原簿!$E$2:$E$1501,0),1)))</f>
        <v/>
      </c>
      <c r="D473" s="10" t="str">
        <f ca="1">IF(trans!B473="","",IF(ISNA(MATCH(trans!B473,trans!$E$2:$E$1501,0)),"×",TEXT(INDEX(答案!$A$2:$A$1501,MATCH(trans!B473,trans!$E$2:$E$1501,0)),"00")&amp;"-"&amp;TEXT(INDEX(答案!$B$2:$B$1501,MATCH(trans!B473,trans!$E$2:$E$1501,0)),"000")))</f>
        <v/>
      </c>
      <c r="E473" s="10" t="str">
        <f ca="1">IF(trans!B473="","",IF(ISNA(MATCH(trans!B473,trans!$B$1:$B472,0)),"",TEXT(INDEX($A$1:$A472,MATCH(trans!B473,trans!$B$1:$B472,0)),"00")&amp;"-"&amp;TEXT(INDEX($B$1:$B472,MATCH(trans!B473,trans!$B$1:$B472,0)),"000")))</f>
        <v/>
      </c>
      <c r="H473" s="8"/>
      <c r="I473" s="8"/>
      <c r="J473" s="8"/>
      <c r="K473" s="8"/>
      <c r="L473" s="8"/>
      <c r="M473" s="8"/>
      <c r="N473" s="8"/>
      <c r="O473" s="8"/>
    </row>
    <row r="474" spans="1:15" x14ac:dyDescent="0.55000000000000004">
      <c r="A474" s="10" t="str">
        <f ca="1">IF(trans!$B474="","",IF(B474=1,trans!A474,A473))</f>
        <v/>
      </c>
      <c r="B474" s="10" t="str">
        <f ca="1">IF(trans!$B474="","",IF(trans!A474="",B473+1,1))</f>
        <v/>
      </c>
      <c r="C474" s="10" t="str">
        <f ca="1">IF(trans!B474="","",IF(ISNA(MATCH(trans!B474,原簿!$E$2:$E$1501,0)),"×",INDEX(原簿!$I$2:$I$1501,MATCH(trans!B474,原簿!$E$2:$E$1501,0),1)))</f>
        <v/>
      </c>
      <c r="D474" s="10" t="str">
        <f ca="1">IF(trans!B474="","",IF(ISNA(MATCH(trans!B474,trans!$E$2:$E$1501,0)),"×",TEXT(INDEX(答案!$A$2:$A$1501,MATCH(trans!B474,trans!$E$2:$E$1501,0)),"00")&amp;"-"&amp;TEXT(INDEX(答案!$B$2:$B$1501,MATCH(trans!B474,trans!$E$2:$E$1501,0)),"000")))</f>
        <v/>
      </c>
      <c r="E474" s="10" t="str">
        <f ca="1">IF(trans!B474="","",IF(ISNA(MATCH(trans!B474,trans!$B$1:$B473,0)),"",TEXT(INDEX($A$1:$A473,MATCH(trans!B474,trans!$B$1:$B473,0)),"00")&amp;"-"&amp;TEXT(INDEX($B$1:$B473,MATCH(trans!B474,trans!$B$1:$B473,0)),"000")))</f>
        <v/>
      </c>
      <c r="H474" s="8"/>
      <c r="I474" s="8"/>
      <c r="J474" s="8"/>
      <c r="K474" s="8"/>
      <c r="L474" s="8"/>
      <c r="M474" s="8"/>
      <c r="N474" s="8"/>
      <c r="O474" s="8"/>
    </row>
    <row r="475" spans="1:15" x14ac:dyDescent="0.55000000000000004">
      <c r="A475" s="10" t="str">
        <f ca="1">IF(trans!$B475="","",IF(B475=1,trans!A475,A474))</f>
        <v/>
      </c>
      <c r="B475" s="10" t="str">
        <f ca="1">IF(trans!$B475="","",IF(trans!A475="",B474+1,1))</f>
        <v/>
      </c>
      <c r="C475" s="10" t="str">
        <f ca="1">IF(trans!B475="","",IF(ISNA(MATCH(trans!B475,原簿!$E$2:$E$1501,0)),"×",INDEX(原簿!$I$2:$I$1501,MATCH(trans!B475,原簿!$E$2:$E$1501,0),1)))</f>
        <v/>
      </c>
      <c r="D475" s="10" t="str">
        <f ca="1">IF(trans!B475="","",IF(ISNA(MATCH(trans!B475,trans!$E$2:$E$1501,0)),"×",TEXT(INDEX(答案!$A$2:$A$1501,MATCH(trans!B475,trans!$E$2:$E$1501,0)),"00")&amp;"-"&amp;TEXT(INDEX(答案!$B$2:$B$1501,MATCH(trans!B475,trans!$E$2:$E$1501,0)),"000")))</f>
        <v/>
      </c>
      <c r="E475" s="10" t="str">
        <f ca="1">IF(trans!B475="","",IF(ISNA(MATCH(trans!B475,trans!$B$1:$B474,0)),"",TEXT(INDEX($A$1:$A474,MATCH(trans!B475,trans!$B$1:$B474,0)),"00")&amp;"-"&amp;TEXT(INDEX($B$1:$B474,MATCH(trans!B475,trans!$B$1:$B474,0)),"000")))</f>
        <v/>
      </c>
      <c r="H475" s="8"/>
      <c r="I475" s="8"/>
      <c r="J475" s="8"/>
      <c r="K475" s="8"/>
      <c r="L475" s="8"/>
      <c r="M475" s="8"/>
      <c r="N475" s="8"/>
      <c r="O475" s="8"/>
    </row>
    <row r="476" spans="1:15" x14ac:dyDescent="0.55000000000000004">
      <c r="A476" s="10" t="str">
        <f ca="1">IF(trans!$B476="","",IF(B476=1,trans!A476,A475))</f>
        <v/>
      </c>
      <c r="B476" s="10" t="str">
        <f ca="1">IF(trans!$B476="","",IF(trans!A476="",B475+1,1))</f>
        <v/>
      </c>
      <c r="C476" s="10" t="str">
        <f ca="1">IF(trans!B476="","",IF(ISNA(MATCH(trans!B476,原簿!$E$2:$E$1501,0)),"×",INDEX(原簿!$I$2:$I$1501,MATCH(trans!B476,原簿!$E$2:$E$1501,0),1)))</f>
        <v/>
      </c>
      <c r="D476" s="10" t="str">
        <f ca="1">IF(trans!B476="","",IF(ISNA(MATCH(trans!B476,trans!$E$2:$E$1501,0)),"×",TEXT(INDEX(答案!$A$2:$A$1501,MATCH(trans!B476,trans!$E$2:$E$1501,0)),"00")&amp;"-"&amp;TEXT(INDEX(答案!$B$2:$B$1501,MATCH(trans!B476,trans!$E$2:$E$1501,0)),"000")))</f>
        <v/>
      </c>
      <c r="E476" s="10" t="str">
        <f ca="1">IF(trans!B476="","",IF(ISNA(MATCH(trans!B476,trans!$B$1:$B475,0)),"",TEXT(INDEX($A$1:$A475,MATCH(trans!B476,trans!$B$1:$B475,0)),"00")&amp;"-"&amp;TEXT(INDEX($B$1:$B475,MATCH(trans!B476,trans!$B$1:$B475,0)),"000")))</f>
        <v/>
      </c>
      <c r="H476" s="8"/>
      <c r="I476" s="8"/>
      <c r="J476" s="8"/>
      <c r="K476" s="8"/>
      <c r="L476" s="8"/>
      <c r="M476" s="8"/>
      <c r="N476" s="8"/>
      <c r="O476" s="8"/>
    </row>
    <row r="477" spans="1:15" x14ac:dyDescent="0.55000000000000004">
      <c r="A477" s="10" t="str">
        <f ca="1">IF(trans!$B477="","",IF(B477=1,trans!A477,A476))</f>
        <v/>
      </c>
      <c r="B477" s="10" t="str">
        <f ca="1">IF(trans!$B477="","",IF(trans!A477="",B476+1,1))</f>
        <v/>
      </c>
      <c r="C477" s="10" t="str">
        <f ca="1">IF(trans!B477="","",IF(ISNA(MATCH(trans!B477,原簿!$E$2:$E$1501,0)),"×",INDEX(原簿!$I$2:$I$1501,MATCH(trans!B477,原簿!$E$2:$E$1501,0),1)))</f>
        <v/>
      </c>
      <c r="D477" s="10" t="str">
        <f ca="1">IF(trans!B477="","",IF(ISNA(MATCH(trans!B477,trans!$E$2:$E$1501,0)),"×",TEXT(INDEX(答案!$A$2:$A$1501,MATCH(trans!B477,trans!$E$2:$E$1501,0)),"00")&amp;"-"&amp;TEXT(INDEX(答案!$B$2:$B$1501,MATCH(trans!B477,trans!$E$2:$E$1501,0)),"000")))</f>
        <v/>
      </c>
      <c r="E477" s="10" t="str">
        <f ca="1">IF(trans!B477="","",IF(ISNA(MATCH(trans!B477,trans!$B$1:$B476,0)),"",TEXT(INDEX($A$1:$A476,MATCH(trans!B477,trans!$B$1:$B476,0)),"00")&amp;"-"&amp;TEXT(INDEX($B$1:$B476,MATCH(trans!B477,trans!$B$1:$B476,0)),"000")))</f>
        <v/>
      </c>
      <c r="H477" s="8"/>
      <c r="I477" s="8"/>
      <c r="J477" s="8"/>
      <c r="K477" s="8"/>
      <c r="L477" s="8"/>
      <c r="M477" s="8"/>
      <c r="N477" s="8"/>
      <c r="O477" s="8"/>
    </row>
    <row r="478" spans="1:15" x14ac:dyDescent="0.55000000000000004">
      <c r="A478" s="10" t="str">
        <f ca="1">IF(trans!$B478="","",IF(B478=1,trans!A478,A477))</f>
        <v/>
      </c>
      <c r="B478" s="10" t="str">
        <f ca="1">IF(trans!$B478="","",IF(trans!A478="",B477+1,1))</f>
        <v/>
      </c>
      <c r="C478" s="10" t="str">
        <f ca="1">IF(trans!B478="","",IF(ISNA(MATCH(trans!B478,原簿!$E$2:$E$1501,0)),"×",INDEX(原簿!$I$2:$I$1501,MATCH(trans!B478,原簿!$E$2:$E$1501,0),1)))</f>
        <v/>
      </c>
      <c r="D478" s="10" t="str">
        <f ca="1">IF(trans!B478="","",IF(ISNA(MATCH(trans!B478,trans!$E$2:$E$1501,0)),"×",TEXT(INDEX(答案!$A$2:$A$1501,MATCH(trans!B478,trans!$E$2:$E$1501,0)),"00")&amp;"-"&amp;TEXT(INDEX(答案!$B$2:$B$1501,MATCH(trans!B478,trans!$E$2:$E$1501,0)),"000")))</f>
        <v/>
      </c>
      <c r="E478" s="10" t="str">
        <f ca="1">IF(trans!B478="","",IF(ISNA(MATCH(trans!B478,trans!$B$1:$B477,0)),"",TEXT(INDEX($A$1:$A477,MATCH(trans!B478,trans!$B$1:$B477,0)),"00")&amp;"-"&amp;TEXT(INDEX($B$1:$B477,MATCH(trans!B478,trans!$B$1:$B477,0)),"000")))</f>
        <v/>
      </c>
      <c r="H478" s="8"/>
      <c r="I478" s="8"/>
      <c r="J478" s="8"/>
      <c r="K478" s="8"/>
      <c r="L478" s="8"/>
      <c r="M478" s="8"/>
      <c r="N478" s="8"/>
      <c r="O478" s="8"/>
    </row>
    <row r="479" spans="1:15" x14ac:dyDescent="0.55000000000000004">
      <c r="A479" s="10" t="str">
        <f ca="1">IF(trans!$B479="","",IF(B479=1,trans!A479,A478))</f>
        <v/>
      </c>
      <c r="B479" s="10" t="str">
        <f ca="1">IF(trans!$B479="","",IF(trans!A479="",B478+1,1))</f>
        <v/>
      </c>
      <c r="C479" s="10" t="str">
        <f ca="1">IF(trans!B479="","",IF(ISNA(MATCH(trans!B479,原簿!$E$2:$E$1501,0)),"×",INDEX(原簿!$I$2:$I$1501,MATCH(trans!B479,原簿!$E$2:$E$1501,0),1)))</f>
        <v/>
      </c>
      <c r="D479" s="10" t="str">
        <f ca="1">IF(trans!B479="","",IF(ISNA(MATCH(trans!B479,trans!$E$2:$E$1501,0)),"×",TEXT(INDEX(答案!$A$2:$A$1501,MATCH(trans!B479,trans!$E$2:$E$1501,0)),"00")&amp;"-"&amp;TEXT(INDEX(答案!$B$2:$B$1501,MATCH(trans!B479,trans!$E$2:$E$1501,0)),"000")))</f>
        <v/>
      </c>
      <c r="E479" s="10" t="str">
        <f ca="1">IF(trans!B479="","",IF(ISNA(MATCH(trans!B479,trans!$B$1:$B478,0)),"",TEXT(INDEX($A$1:$A478,MATCH(trans!B479,trans!$B$1:$B478,0)),"00")&amp;"-"&amp;TEXT(INDEX($B$1:$B478,MATCH(trans!B479,trans!$B$1:$B478,0)),"000")))</f>
        <v/>
      </c>
      <c r="H479" s="8"/>
      <c r="I479" s="8"/>
      <c r="J479" s="8"/>
      <c r="K479" s="8"/>
      <c r="L479" s="8"/>
      <c r="M479" s="8"/>
      <c r="N479" s="8"/>
      <c r="O479" s="8"/>
    </row>
    <row r="480" spans="1:15" x14ac:dyDescent="0.55000000000000004">
      <c r="A480" s="10" t="str">
        <f ca="1">IF(trans!$B480="","",IF(B480=1,trans!A480,A479))</f>
        <v/>
      </c>
      <c r="B480" s="10" t="str">
        <f ca="1">IF(trans!$B480="","",IF(trans!A480="",B479+1,1))</f>
        <v/>
      </c>
      <c r="C480" s="10" t="str">
        <f ca="1">IF(trans!B480="","",IF(ISNA(MATCH(trans!B480,原簿!$E$2:$E$1501,0)),"×",INDEX(原簿!$I$2:$I$1501,MATCH(trans!B480,原簿!$E$2:$E$1501,0),1)))</f>
        <v/>
      </c>
      <c r="D480" s="10" t="str">
        <f ca="1">IF(trans!B480="","",IF(ISNA(MATCH(trans!B480,trans!$E$2:$E$1501,0)),"×",TEXT(INDEX(答案!$A$2:$A$1501,MATCH(trans!B480,trans!$E$2:$E$1501,0)),"00")&amp;"-"&amp;TEXT(INDEX(答案!$B$2:$B$1501,MATCH(trans!B480,trans!$E$2:$E$1501,0)),"000")))</f>
        <v/>
      </c>
      <c r="E480" s="10" t="str">
        <f ca="1">IF(trans!B480="","",IF(ISNA(MATCH(trans!B480,trans!$B$1:$B479,0)),"",TEXT(INDEX($A$1:$A479,MATCH(trans!B480,trans!$B$1:$B479,0)),"00")&amp;"-"&amp;TEXT(INDEX($B$1:$B479,MATCH(trans!B480,trans!$B$1:$B479,0)),"000")))</f>
        <v/>
      </c>
      <c r="H480" s="8"/>
      <c r="I480" s="8"/>
      <c r="J480" s="8"/>
      <c r="K480" s="8"/>
      <c r="L480" s="8"/>
      <c r="M480" s="8"/>
      <c r="N480" s="8"/>
      <c r="O480" s="8"/>
    </row>
    <row r="481" spans="1:15" x14ac:dyDescent="0.55000000000000004">
      <c r="A481" s="10" t="str">
        <f ca="1">IF(trans!$B481="","",IF(B481=1,trans!A481,A480))</f>
        <v/>
      </c>
      <c r="B481" s="10" t="str">
        <f ca="1">IF(trans!$B481="","",IF(trans!A481="",B480+1,1))</f>
        <v/>
      </c>
      <c r="C481" s="10" t="str">
        <f ca="1">IF(trans!B481="","",IF(ISNA(MATCH(trans!B481,原簿!$E$2:$E$1501,0)),"×",INDEX(原簿!$I$2:$I$1501,MATCH(trans!B481,原簿!$E$2:$E$1501,0),1)))</f>
        <v/>
      </c>
      <c r="D481" s="10" t="str">
        <f ca="1">IF(trans!B481="","",IF(ISNA(MATCH(trans!B481,trans!$E$2:$E$1501,0)),"×",TEXT(INDEX(答案!$A$2:$A$1501,MATCH(trans!B481,trans!$E$2:$E$1501,0)),"00")&amp;"-"&amp;TEXT(INDEX(答案!$B$2:$B$1501,MATCH(trans!B481,trans!$E$2:$E$1501,0)),"000")))</f>
        <v/>
      </c>
      <c r="E481" s="10" t="str">
        <f ca="1">IF(trans!B481="","",IF(ISNA(MATCH(trans!B481,trans!$B$1:$B480,0)),"",TEXT(INDEX($A$1:$A480,MATCH(trans!B481,trans!$B$1:$B480,0)),"00")&amp;"-"&amp;TEXT(INDEX($B$1:$B480,MATCH(trans!B481,trans!$B$1:$B480,0)),"000")))</f>
        <v/>
      </c>
      <c r="H481" s="8"/>
      <c r="I481" s="8"/>
      <c r="J481" s="8"/>
      <c r="K481" s="8"/>
      <c r="L481" s="8"/>
      <c r="M481" s="8"/>
      <c r="N481" s="8"/>
      <c r="O481" s="8"/>
    </row>
    <row r="482" spans="1:15" x14ac:dyDescent="0.55000000000000004">
      <c r="A482" s="10" t="str">
        <f ca="1">IF(trans!$B482="","",IF(B482=1,trans!A482,A481))</f>
        <v/>
      </c>
      <c r="B482" s="10" t="str">
        <f ca="1">IF(trans!$B482="","",IF(trans!A482="",B481+1,1))</f>
        <v/>
      </c>
      <c r="C482" s="10" t="str">
        <f ca="1">IF(trans!B482="","",IF(ISNA(MATCH(trans!B482,原簿!$E$2:$E$1501,0)),"×",INDEX(原簿!$I$2:$I$1501,MATCH(trans!B482,原簿!$E$2:$E$1501,0),1)))</f>
        <v/>
      </c>
      <c r="D482" s="10" t="str">
        <f ca="1">IF(trans!B482="","",IF(ISNA(MATCH(trans!B482,trans!$E$2:$E$1501,0)),"×",TEXT(INDEX(答案!$A$2:$A$1501,MATCH(trans!B482,trans!$E$2:$E$1501,0)),"00")&amp;"-"&amp;TEXT(INDEX(答案!$B$2:$B$1501,MATCH(trans!B482,trans!$E$2:$E$1501,0)),"000")))</f>
        <v/>
      </c>
      <c r="E482" s="10" t="str">
        <f ca="1">IF(trans!B482="","",IF(ISNA(MATCH(trans!B482,trans!$B$1:$B481,0)),"",TEXT(INDEX($A$1:$A481,MATCH(trans!B482,trans!$B$1:$B481,0)),"00")&amp;"-"&amp;TEXT(INDEX($B$1:$B481,MATCH(trans!B482,trans!$B$1:$B481,0)),"000")))</f>
        <v/>
      </c>
      <c r="H482" s="8"/>
      <c r="I482" s="8"/>
      <c r="J482" s="8"/>
      <c r="K482" s="8"/>
      <c r="L482" s="8"/>
      <c r="M482" s="8"/>
      <c r="N482" s="8"/>
      <c r="O482" s="8"/>
    </row>
    <row r="483" spans="1:15" x14ac:dyDescent="0.55000000000000004">
      <c r="A483" s="10" t="str">
        <f ca="1">IF(trans!$B483="","",IF(B483=1,trans!A483,A482))</f>
        <v/>
      </c>
      <c r="B483" s="10" t="str">
        <f ca="1">IF(trans!$B483="","",IF(trans!A483="",B482+1,1))</f>
        <v/>
      </c>
      <c r="C483" s="10" t="str">
        <f ca="1">IF(trans!B483="","",IF(ISNA(MATCH(trans!B483,原簿!$E$2:$E$1501,0)),"×",INDEX(原簿!$I$2:$I$1501,MATCH(trans!B483,原簿!$E$2:$E$1501,0),1)))</f>
        <v/>
      </c>
      <c r="D483" s="10" t="str">
        <f ca="1">IF(trans!B483="","",IF(ISNA(MATCH(trans!B483,trans!$E$2:$E$1501,0)),"×",TEXT(INDEX(答案!$A$2:$A$1501,MATCH(trans!B483,trans!$E$2:$E$1501,0)),"00")&amp;"-"&amp;TEXT(INDEX(答案!$B$2:$B$1501,MATCH(trans!B483,trans!$E$2:$E$1501,0)),"000")))</f>
        <v/>
      </c>
      <c r="E483" s="10" t="str">
        <f ca="1">IF(trans!B483="","",IF(ISNA(MATCH(trans!B483,trans!$B$1:$B482,0)),"",TEXT(INDEX($A$1:$A482,MATCH(trans!B483,trans!$B$1:$B482,0)),"00")&amp;"-"&amp;TEXT(INDEX($B$1:$B482,MATCH(trans!B483,trans!$B$1:$B482,0)),"000")))</f>
        <v/>
      </c>
      <c r="H483" s="8"/>
      <c r="I483" s="8"/>
      <c r="J483" s="8"/>
      <c r="K483" s="8"/>
      <c r="L483" s="8"/>
      <c r="M483" s="8"/>
      <c r="N483" s="8"/>
      <c r="O483" s="8"/>
    </row>
    <row r="484" spans="1:15" x14ac:dyDescent="0.55000000000000004">
      <c r="A484" s="10" t="str">
        <f ca="1">IF(trans!$B484="","",IF(B484=1,trans!A484,A483))</f>
        <v/>
      </c>
      <c r="B484" s="10" t="str">
        <f ca="1">IF(trans!$B484="","",IF(trans!A484="",B483+1,1))</f>
        <v/>
      </c>
      <c r="C484" s="10" t="str">
        <f ca="1">IF(trans!B484="","",IF(ISNA(MATCH(trans!B484,原簿!$E$2:$E$1501,0)),"×",INDEX(原簿!$I$2:$I$1501,MATCH(trans!B484,原簿!$E$2:$E$1501,0),1)))</f>
        <v/>
      </c>
      <c r="D484" s="10" t="str">
        <f ca="1">IF(trans!B484="","",IF(ISNA(MATCH(trans!B484,trans!$E$2:$E$1501,0)),"×",TEXT(INDEX(答案!$A$2:$A$1501,MATCH(trans!B484,trans!$E$2:$E$1501,0)),"00")&amp;"-"&amp;TEXT(INDEX(答案!$B$2:$B$1501,MATCH(trans!B484,trans!$E$2:$E$1501,0)),"000")))</f>
        <v/>
      </c>
      <c r="E484" s="10" t="str">
        <f ca="1">IF(trans!B484="","",IF(ISNA(MATCH(trans!B484,trans!$B$1:$B483,0)),"",TEXT(INDEX($A$1:$A483,MATCH(trans!B484,trans!$B$1:$B483,0)),"00")&amp;"-"&amp;TEXT(INDEX($B$1:$B483,MATCH(trans!B484,trans!$B$1:$B483,0)),"000")))</f>
        <v/>
      </c>
      <c r="H484" s="8"/>
      <c r="I484" s="8"/>
      <c r="J484" s="8"/>
      <c r="K484" s="8"/>
      <c r="L484" s="8"/>
      <c r="M484" s="8"/>
      <c r="N484" s="8"/>
      <c r="O484" s="8"/>
    </row>
    <row r="485" spans="1:15" x14ac:dyDescent="0.55000000000000004">
      <c r="A485" s="10" t="str">
        <f ca="1">IF(trans!$B485="","",IF(B485=1,trans!A485,A484))</f>
        <v/>
      </c>
      <c r="B485" s="10" t="str">
        <f ca="1">IF(trans!$B485="","",IF(trans!A485="",B484+1,1))</f>
        <v/>
      </c>
      <c r="C485" s="10" t="str">
        <f ca="1">IF(trans!B485="","",IF(ISNA(MATCH(trans!B485,原簿!$E$2:$E$1501,0)),"×",INDEX(原簿!$I$2:$I$1501,MATCH(trans!B485,原簿!$E$2:$E$1501,0),1)))</f>
        <v/>
      </c>
      <c r="D485" s="10" t="str">
        <f ca="1">IF(trans!B485="","",IF(ISNA(MATCH(trans!B485,trans!$E$2:$E$1501,0)),"×",TEXT(INDEX(答案!$A$2:$A$1501,MATCH(trans!B485,trans!$E$2:$E$1501,0)),"00")&amp;"-"&amp;TEXT(INDEX(答案!$B$2:$B$1501,MATCH(trans!B485,trans!$E$2:$E$1501,0)),"000")))</f>
        <v/>
      </c>
      <c r="E485" s="10" t="str">
        <f ca="1">IF(trans!B485="","",IF(ISNA(MATCH(trans!B485,trans!$B$1:$B484,0)),"",TEXT(INDEX($A$1:$A484,MATCH(trans!B485,trans!$B$1:$B484,0)),"00")&amp;"-"&amp;TEXT(INDEX($B$1:$B484,MATCH(trans!B485,trans!$B$1:$B484,0)),"000")))</f>
        <v/>
      </c>
      <c r="H485" s="8"/>
      <c r="I485" s="8"/>
      <c r="J485" s="8"/>
      <c r="K485" s="8"/>
      <c r="L485" s="8"/>
      <c r="M485" s="8"/>
      <c r="N485" s="8"/>
      <c r="O485" s="8"/>
    </row>
    <row r="486" spans="1:15" x14ac:dyDescent="0.55000000000000004">
      <c r="A486" s="10" t="str">
        <f ca="1">IF(trans!$B486="","",IF(B486=1,trans!A486,A485))</f>
        <v/>
      </c>
      <c r="B486" s="10" t="str">
        <f ca="1">IF(trans!$B486="","",IF(trans!A486="",B485+1,1))</f>
        <v/>
      </c>
      <c r="C486" s="10" t="str">
        <f ca="1">IF(trans!B486="","",IF(ISNA(MATCH(trans!B486,原簿!$E$2:$E$1501,0)),"×",INDEX(原簿!$I$2:$I$1501,MATCH(trans!B486,原簿!$E$2:$E$1501,0),1)))</f>
        <v/>
      </c>
      <c r="D486" s="10" t="str">
        <f ca="1">IF(trans!B486="","",IF(ISNA(MATCH(trans!B486,trans!$E$2:$E$1501,0)),"×",TEXT(INDEX(答案!$A$2:$A$1501,MATCH(trans!B486,trans!$E$2:$E$1501,0)),"00")&amp;"-"&amp;TEXT(INDEX(答案!$B$2:$B$1501,MATCH(trans!B486,trans!$E$2:$E$1501,0)),"000")))</f>
        <v/>
      </c>
      <c r="E486" s="10" t="str">
        <f ca="1">IF(trans!B486="","",IF(ISNA(MATCH(trans!B486,trans!$B$1:$B485,0)),"",TEXT(INDEX($A$1:$A485,MATCH(trans!B486,trans!$B$1:$B485,0)),"00")&amp;"-"&amp;TEXT(INDEX($B$1:$B485,MATCH(trans!B486,trans!$B$1:$B485,0)),"000")))</f>
        <v/>
      </c>
      <c r="H486" s="8"/>
      <c r="I486" s="8"/>
      <c r="J486" s="8"/>
      <c r="K486" s="8"/>
      <c r="L486" s="8"/>
      <c r="M486" s="8"/>
      <c r="N486" s="8"/>
      <c r="O486" s="8"/>
    </row>
    <row r="487" spans="1:15" x14ac:dyDescent="0.55000000000000004">
      <c r="A487" s="10" t="str">
        <f ca="1">IF(trans!$B487="","",IF(B487=1,trans!A487,A486))</f>
        <v/>
      </c>
      <c r="B487" s="10" t="str">
        <f ca="1">IF(trans!$B487="","",IF(trans!A487="",B486+1,1))</f>
        <v/>
      </c>
      <c r="C487" s="10" t="str">
        <f ca="1">IF(trans!B487="","",IF(ISNA(MATCH(trans!B487,原簿!$E$2:$E$1501,0)),"×",INDEX(原簿!$I$2:$I$1501,MATCH(trans!B487,原簿!$E$2:$E$1501,0),1)))</f>
        <v/>
      </c>
      <c r="D487" s="10" t="str">
        <f ca="1">IF(trans!B487="","",IF(ISNA(MATCH(trans!B487,trans!$E$2:$E$1501,0)),"×",TEXT(INDEX(答案!$A$2:$A$1501,MATCH(trans!B487,trans!$E$2:$E$1501,0)),"00")&amp;"-"&amp;TEXT(INDEX(答案!$B$2:$B$1501,MATCH(trans!B487,trans!$E$2:$E$1501,0)),"000")))</f>
        <v/>
      </c>
      <c r="E487" s="10" t="str">
        <f ca="1">IF(trans!B487="","",IF(ISNA(MATCH(trans!B487,trans!$B$1:$B486,0)),"",TEXT(INDEX($A$1:$A486,MATCH(trans!B487,trans!$B$1:$B486,0)),"00")&amp;"-"&amp;TEXT(INDEX($B$1:$B486,MATCH(trans!B487,trans!$B$1:$B486,0)),"000")))</f>
        <v/>
      </c>
      <c r="H487" s="8"/>
      <c r="I487" s="8"/>
      <c r="J487" s="8"/>
      <c r="K487" s="8"/>
      <c r="L487" s="8"/>
      <c r="M487" s="8"/>
      <c r="N487" s="8"/>
      <c r="O487" s="8"/>
    </row>
    <row r="488" spans="1:15" x14ac:dyDescent="0.55000000000000004">
      <c r="A488" s="10" t="str">
        <f ca="1">IF(trans!$B488="","",IF(B488=1,trans!A488,A487))</f>
        <v/>
      </c>
      <c r="B488" s="10" t="str">
        <f ca="1">IF(trans!$B488="","",IF(trans!A488="",B487+1,1))</f>
        <v/>
      </c>
      <c r="C488" s="10" t="str">
        <f ca="1">IF(trans!B488="","",IF(ISNA(MATCH(trans!B488,原簿!$E$2:$E$1501,0)),"×",INDEX(原簿!$I$2:$I$1501,MATCH(trans!B488,原簿!$E$2:$E$1501,0),1)))</f>
        <v/>
      </c>
      <c r="D488" s="10" t="str">
        <f ca="1">IF(trans!B488="","",IF(ISNA(MATCH(trans!B488,trans!$E$2:$E$1501,0)),"×",TEXT(INDEX(答案!$A$2:$A$1501,MATCH(trans!B488,trans!$E$2:$E$1501,0)),"00")&amp;"-"&amp;TEXT(INDEX(答案!$B$2:$B$1501,MATCH(trans!B488,trans!$E$2:$E$1501,0)),"000")))</f>
        <v/>
      </c>
      <c r="E488" s="10" t="str">
        <f ca="1">IF(trans!B488="","",IF(ISNA(MATCH(trans!B488,trans!$B$1:$B487,0)),"",TEXT(INDEX($A$1:$A487,MATCH(trans!B488,trans!$B$1:$B487,0)),"00")&amp;"-"&amp;TEXT(INDEX($B$1:$B487,MATCH(trans!B488,trans!$B$1:$B487,0)),"000")))</f>
        <v/>
      </c>
      <c r="H488" s="8"/>
      <c r="I488" s="8"/>
      <c r="J488" s="8"/>
      <c r="K488" s="8"/>
      <c r="L488" s="8"/>
      <c r="M488" s="8"/>
      <c r="N488" s="8"/>
      <c r="O488" s="8"/>
    </row>
    <row r="489" spans="1:15" x14ac:dyDescent="0.55000000000000004">
      <c r="A489" s="10" t="str">
        <f ca="1">IF(trans!$B489="","",IF(B489=1,trans!A489,A488))</f>
        <v/>
      </c>
      <c r="B489" s="10" t="str">
        <f ca="1">IF(trans!$B489="","",IF(trans!A489="",B488+1,1))</f>
        <v/>
      </c>
      <c r="C489" s="10" t="str">
        <f ca="1">IF(trans!B489="","",IF(ISNA(MATCH(trans!B489,原簿!$E$2:$E$1501,0)),"×",INDEX(原簿!$I$2:$I$1501,MATCH(trans!B489,原簿!$E$2:$E$1501,0),1)))</f>
        <v/>
      </c>
      <c r="D489" s="10" t="str">
        <f ca="1">IF(trans!B489="","",IF(ISNA(MATCH(trans!B489,trans!$E$2:$E$1501,0)),"×",TEXT(INDEX(答案!$A$2:$A$1501,MATCH(trans!B489,trans!$E$2:$E$1501,0)),"00")&amp;"-"&amp;TEXT(INDEX(答案!$B$2:$B$1501,MATCH(trans!B489,trans!$E$2:$E$1501,0)),"000")))</f>
        <v/>
      </c>
      <c r="E489" s="10" t="str">
        <f ca="1">IF(trans!B489="","",IF(ISNA(MATCH(trans!B489,trans!$B$1:$B488,0)),"",TEXT(INDEX($A$1:$A488,MATCH(trans!B489,trans!$B$1:$B488,0)),"00")&amp;"-"&amp;TEXT(INDEX($B$1:$B488,MATCH(trans!B489,trans!$B$1:$B488,0)),"000")))</f>
        <v/>
      </c>
      <c r="H489" s="8"/>
      <c r="I489" s="8"/>
      <c r="J489" s="8"/>
      <c r="K489" s="8"/>
      <c r="L489" s="8"/>
      <c r="M489" s="8"/>
      <c r="N489" s="8"/>
      <c r="O489" s="8"/>
    </row>
    <row r="490" spans="1:15" x14ac:dyDescent="0.55000000000000004">
      <c r="A490" s="10" t="str">
        <f ca="1">IF(trans!$B490="","",IF(B490=1,trans!A490,A489))</f>
        <v/>
      </c>
      <c r="B490" s="10" t="str">
        <f ca="1">IF(trans!$B490="","",IF(trans!A490="",B489+1,1))</f>
        <v/>
      </c>
      <c r="C490" s="10" t="str">
        <f ca="1">IF(trans!B490="","",IF(ISNA(MATCH(trans!B490,原簿!$E$2:$E$1501,0)),"×",INDEX(原簿!$I$2:$I$1501,MATCH(trans!B490,原簿!$E$2:$E$1501,0),1)))</f>
        <v/>
      </c>
      <c r="D490" s="10" t="str">
        <f ca="1">IF(trans!B490="","",IF(ISNA(MATCH(trans!B490,trans!$E$2:$E$1501,0)),"×",TEXT(INDEX(答案!$A$2:$A$1501,MATCH(trans!B490,trans!$E$2:$E$1501,0)),"00")&amp;"-"&amp;TEXT(INDEX(答案!$B$2:$B$1501,MATCH(trans!B490,trans!$E$2:$E$1501,0)),"000")))</f>
        <v/>
      </c>
      <c r="E490" s="10" t="str">
        <f ca="1">IF(trans!B490="","",IF(ISNA(MATCH(trans!B490,trans!$B$1:$B489,0)),"",TEXT(INDEX($A$1:$A489,MATCH(trans!B490,trans!$B$1:$B489,0)),"00")&amp;"-"&amp;TEXT(INDEX($B$1:$B489,MATCH(trans!B490,trans!$B$1:$B489,0)),"000")))</f>
        <v/>
      </c>
      <c r="H490" s="8"/>
      <c r="I490" s="8"/>
      <c r="J490" s="8"/>
      <c r="K490" s="8"/>
      <c r="L490" s="8"/>
      <c r="M490" s="8"/>
      <c r="N490" s="8"/>
      <c r="O490" s="8"/>
    </row>
    <row r="491" spans="1:15" x14ac:dyDescent="0.55000000000000004">
      <c r="A491" s="10" t="str">
        <f ca="1">IF(trans!$B491="","",IF(B491=1,trans!A491,A490))</f>
        <v/>
      </c>
      <c r="B491" s="10" t="str">
        <f ca="1">IF(trans!$B491="","",IF(trans!A491="",B490+1,1))</f>
        <v/>
      </c>
      <c r="C491" s="10" t="str">
        <f ca="1">IF(trans!B491="","",IF(ISNA(MATCH(trans!B491,原簿!$E$2:$E$1501,0)),"×",INDEX(原簿!$I$2:$I$1501,MATCH(trans!B491,原簿!$E$2:$E$1501,0),1)))</f>
        <v/>
      </c>
      <c r="D491" s="10" t="str">
        <f ca="1">IF(trans!B491="","",IF(ISNA(MATCH(trans!B491,trans!$E$2:$E$1501,0)),"×",TEXT(INDEX(答案!$A$2:$A$1501,MATCH(trans!B491,trans!$E$2:$E$1501,0)),"00")&amp;"-"&amp;TEXT(INDEX(答案!$B$2:$B$1501,MATCH(trans!B491,trans!$E$2:$E$1501,0)),"000")))</f>
        <v/>
      </c>
      <c r="E491" s="10" t="str">
        <f ca="1">IF(trans!B491="","",IF(ISNA(MATCH(trans!B491,trans!$B$1:$B490,0)),"",TEXT(INDEX($A$1:$A490,MATCH(trans!B491,trans!$B$1:$B490,0)),"00")&amp;"-"&amp;TEXT(INDEX($B$1:$B490,MATCH(trans!B491,trans!$B$1:$B490,0)),"000")))</f>
        <v/>
      </c>
      <c r="H491" s="8"/>
      <c r="I491" s="8"/>
      <c r="J491" s="8"/>
      <c r="K491" s="8"/>
      <c r="L491" s="8"/>
      <c r="M491" s="8"/>
      <c r="N491" s="8"/>
      <c r="O491" s="8"/>
    </row>
    <row r="492" spans="1:15" x14ac:dyDescent="0.55000000000000004">
      <c r="A492" s="10" t="str">
        <f ca="1">IF(trans!$B492="","",IF(B492=1,trans!A492,A491))</f>
        <v/>
      </c>
      <c r="B492" s="10" t="str">
        <f ca="1">IF(trans!$B492="","",IF(trans!A492="",B491+1,1))</f>
        <v/>
      </c>
      <c r="C492" s="10" t="str">
        <f ca="1">IF(trans!B492="","",IF(ISNA(MATCH(trans!B492,原簿!$E$2:$E$1501,0)),"×",INDEX(原簿!$I$2:$I$1501,MATCH(trans!B492,原簿!$E$2:$E$1501,0),1)))</f>
        <v/>
      </c>
      <c r="D492" s="10" t="str">
        <f ca="1">IF(trans!B492="","",IF(ISNA(MATCH(trans!B492,trans!$E$2:$E$1501,0)),"×",TEXT(INDEX(答案!$A$2:$A$1501,MATCH(trans!B492,trans!$E$2:$E$1501,0)),"00")&amp;"-"&amp;TEXT(INDEX(答案!$B$2:$B$1501,MATCH(trans!B492,trans!$E$2:$E$1501,0)),"000")))</f>
        <v/>
      </c>
      <c r="E492" s="10" t="str">
        <f ca="1">IF(trans!B492="","",IF(ISNA(MATCH(trans!B492,trans!$B$1:$B491,0)),"",TEXT(INDEX($A$1:$A491,MATCH(trans!B492,trans!$B$1:$B491,0)),"00")&amp;"-"&amp;TEXT(INDEX($B$1:$B491,MATCH(trans!B492,trans!$B$1:$B491,0)),"000")))</f>
        <v/>
      </c>
      <c r="H492" s="8"/>
      <c r="I492" s="8"/>
      <c r="J492" s="8"/>
      <c r="K492" s="8"/>
      <c r="L492" s="8"/>
      <c r="M492" s="8"/>
      <c r="N492" s="8"/>
      <c r="O492" s="8"/>
    </row>
    <row r="493" spans="1:15" x14ac:dyDescent="0.55000000000000004">
      <c r="A493" s="10" t="str">
        <f ca="1">IF(trans!$B493="","",IF(B493=1,trans!A493,A492))</f>
        <v/>
      </c>
      <c r="B493" s="10" t="str">
        <f ca="1">IF(trans!$B493="","",IF(trans!A493="",B492+1,1))</f>
        <v/>
      </c>
      <c r="C493" s="10" t="str">
        <f ca="1">IF(trans!B493="","",IF(ISNA(MATCH(trans!B493,原簿!$E$2:$E$1501,0)),"×",INDEX(原簿!$I$2:$I$1501,MATCH(trans!B493,原簿!$E$2:$E$1501,0),1)))</f>
        <v/>
      </c>
      <c r="D493" s="10" t="str">
        <f ca="1">IF(trans!B493="","",IF(ISNA(MATCH(trans!B493,trans!$E$2:$E$1501,0)),"×",TEXT(INDEX(答案!$A$2:$A$1501,MATCH(trans!B493,trans!$E$2:$E$1501,0)),"00")&amp;"-"&amp;TEXT(INDEX(答案!$B$2:$B$1501,MATCH(trans!B493,trans!$E$2:$E$1501,0)),"000")))</f>
        <v/>
      </c>
      <c r="E493" s="10" t="str">
        <f ca="1">IF(trans!B493="","",IF(ISNA(MATCH(trans!B493,trans!$B$1:$B492,0)),"",TEXT(INDEX($A$1:$A492,MATCH(trans!B493,trans!$B$1:$B492,0)),"00")&amp;"-"&amp;TEXT(INDEX($B$1:$B492,MATCH(trans!B493,trans!$B$1:$B492,0)),"000")))</f>
        <v/>
      </c>
      <c r="H493" s="8"/>
      <c r="I493" s="8"/>
      <c r="J493" s="8"/>
      <c r="K493" s="8"/>
      <c r="L493" s="8"/>
      <c r="M493" s="8"/>
      <c r="N493" s="8"/>
      <c r="O493" s="8"/>
    </row>
    <row r="494" spans="1:15" x14ac:dyDescent="0.55000000000000004">
      <c r="A494" s="10" t="str">
        <f ca="1">IF(trans!$B494="","",IF(B494=1,trans!A494,A493))</f>
        <v/>
      </c>
      <c r="B494" s="10" t="str">
        <f ca="1">IF(trans!$B494="","",IF(trans!A494="",B493+1,1))</f>
        <v/>
      </c>
      <c r="C494" s="10" t="str">
        <f ca="1">IF(trans!B494="","",IF(ISNA(MATCH(trans!B494,原簿!$E$2:$E$1501,0)),"×",INDEX(原簿!$I$2:$I$1501,MATCH(trans!B494,原簿!$E$2:$E$1501,0),1)))</f>
        <v/>
      </c>
      <c r="D494" s="10" t="str">
        <f ca="1">IF(trans!B494="","",IF(ISNA(MATCH(trans!B494,trans!$E$2:$E$1501,0)),"×",TEXT(INDEX(答案!$A$2:$A$1501,MATCH(trans!B494,trans!$E$2:$E$1501,0)),"00")&amp;"-"&amp;TEXT(INDEX(答案!$B$2:$B$1501,MATCH(trans!B494,trans!$E$2:$E$1501,0)),"000")))</f>
        <v/>
      </c>
      <c r="E494" s="10" t="str">
        <f ca="1">IF(trans!B494="","",IF(ISNA(MATCH(trans!B494,trans!$B$1:$B493,0)),"",TEXT(INDEX($A$1:$A493,MATCH(trans!B494,trans!$B$1:$B493,0)),"00")&amp;"-"&amp;TEXT(INDEX($B$1:$B493,MATCH(trans!B494,trans!$B$1:$B493,0)),"000")))</f>
        <v/>
      </c>
      <c r="H494" s="8"/>
      <c r="I494" s="8"/>
      <c r="J494" s="8"/>
      <c r="K494" s="8"/>
      <c r="L494" s="8"/>
      <c r="M494" s="8"/>
      <c r="N494" s="8"/>
      <c r="O494" s="8"/>
    </row>
    <row r="495" spans="1:15" x14ac:dyDescent="0.55000000000000004">
      <c r="A495" s="10" t="str">
        <f ca="1">IF(trans!$B495="","",IF(B495=1,trans!A495,A494))</f>
        <v/>
      </c>
      <c r="B495" s="10" t="str">
        <f ca="1">IF(trans!$B495="","",IF(trans!A495="",B494+1,1))</f>
        <v/>
      </c>
      <c r="C495" s="10" t="str">
        <f ca="1">IF(trans!B495="","",IF(ISNA(MATCH(trans!B495,原簿!$E$2:$E$1501,0)),"×",INDEX(原簿!$I$2:$I$1501,MATCH(trans!B495,原簿!$E$2:$E$1501,0),1)))</f>
        <v/>
      </c>
      <c r="D495" s="10" t="str">
        <f ca="1">IF(trans!B495="","",IF(ISNA(MATCH(trans!B495,trans!$E$2:$E$1501,0)),"×",TEXT(INDEX(答案!$A$2:$A$1501,MATCH(trans!B495,trans!$E$2:$E$1501,0)),"00")&amp;"-"&amp;TEXT(INDEX(答案!$B$2:$B$1501,MATCH(trans!B495,trans!$E$2:$E$1501,0)),"000")))</f>
        <v/>
      </c>
      <c r="E495" s="10" t="str">
        <f ca="1">IF(trans!B495="","",IF(ISNA(MATCH(trans!B495,trans!$B$1:$B494,0)),"",TEXT(INDEX($A$1:$A494,MATCH(trans!B495,trans!$B$1:$B494,0)),"00")&amp;"-"&amp;TEXT(INDEX($B$1:$B494,MATCH(trans!B495,trans!$B$1:$B494,0)),"000")))</f>
        <v/>
      </c>
      <c r="H495" s="8"/>
      <c r="I495" s="8"/>
      <c r="J495" s="8"/>
      <c r="K495" s="8"/>
      <c r="L495" s="8"/>
      <c r="M495" s="8"/>
      <c r="N495" s="8"/>
      <c r="O495" s="8"/>
    </row>
    <row r="496" spans="1:15" x14ac:dyDescent="0.55000000000000004">
      <c r="A496" s="10" t="str">
        <f ca="1">IF(trans!$B496="","",IF(B496=1,trans!A496,A495))</f>
        <v/>
      </c>
      <c r="B496" s="10" t="str">
        <f ca="1">IF(trans!$B496="","",IF(trans!A496="",B495+1,1))</f>
        <v/>
      </c>
      <c r="C496" s="10" t="str">
        <f ca="1">IF(trans!B496="","",IF(ISNA(MATCH(trans!B496,原簿!$E$2:$E$1501,0)),"×",INDEX(原簿!$I$2:$I$1501,MATCH(trans!B496,原簿!$E$2:$E$1501,0),1)))</f>
        <v/>
      </c>
      <c r="D496" s="10" t="str">
        <f ca="1">IF(trans!B496="","",IF(ISNA(MATCH(trans!B496,trans!$E$2:$E$1501,0)),"×",TEXT(INDEX(答案!$A$2:$A$1501,MATCH(trans!B496,trans!$E$2:$E$1501,0)),"00")&amp;"-"&amp;TEXT(INDEX(答案!$B$2:$B$1501,MATCH(trans!B496,trans!$E$2:$E$1501,0)),"000")))</f>
        <v/>
      </c>
      <c r="E496" s="10" t="str">
        <f ca="1">IF(trans!B496="","",IF(ISNA(MATCH(trans!B496,trans!$B$1:$B495,0)),"",TEXT(INDEX($A$1:$A495,MATCH(trans!B496,trans!$B$1:$B495,0)),"00")&amp;"-"&amp;TEXT(INDEX($B$1:$B495,MATCH(trans!B496,trans!$B$1:$B495,0)),"000")))</f>
        <v/>
      </c>
      <c r="H496" s="8"/>
      <c r="I496" s="8"/>
      <c r="J496" s="8"/>
      <c r="K496" s="8"/>
      <c r="L496" s="8"/>
      <c r="M496" s="8"/>
      <c r="N496" s="8"/>
      <c r="O496" s="8"/>
    </row>
    <row r="497" spans="1:15" x14ac:dyDescent="0.55000000000000004">
      <c r="A497" s="10" t="str">
        <f ca="1">IF(trans!$B497="","",IF(B497=1,trans!A497,A496))</f>
        <v/>
      </c>
      <c r="B497" s="10" t="str">
        <f ca="1">IF(trans!$B497="","",IF(trans!A497="",B496+1,1))</f>
        <v/>
      </c>
      <c r="C497" s="10" t="str">
        <f ca="1">IF(trans!B497="","",IF(ISNA(MATCH(trans!B497,原簿!$E$2:$E$1501,0)),"×",INDEX(原簿!$I$2:$I$1501,MATCH(trans!B497,原簿!$E$2:$E$1501,0),1)))</f>
        <v/>
      </c>
      <c r="D497" s="10" t="str">
        <f ca="1">IF(trans!B497="","",IF(ISNA(MATCH(trans!B497,trans!$E$2:$E$1501,0)),"×",TEXT(INDEX(答案!$A$2:$A$1501,MATCH(trans!B497,trans!$E$2:$E$1501,0)),"00")&amp;"-"&amp;TEXT(INDEX(答案!$B$2:$B$1501,MATCH(trans!B497,trans!$E$2:$E$1501,0)),"000")))</f>
        <v/>
      </c>
      <c r="E497" s="10" t="str">
        <f ca="1">IF(trans!B497="","",IF(ISNA(MATCH(trans!B497,trans!$B$1:$B496,0)),"",TEXT(INDEX($A$1:$A496,MATCH(trans!B497,trans!$B$1:$B496,0)),"00")&amp;"-"&amp;TEXT(INDEX($B$1:$B496,MATCH(trans!B497,trans!$B$1:$B496,0)),"000")))</f>
        <v/>
      </c>
      <c r="H497" s="8"/>
      <c r="I497" s="8"/>
      <c r="J497" s="8"/>
      <c r="K497" s="8"/>
      <c r="L497" s="8"/>
      <c r="M497" s="8"/>
      <c r="N497" s="8"/>
      <c r="O497" s="8"/>
    </row>
    <row r="498" spans="1:15" x14ac:dyDescent="0.55000000000000004">
      <c r="A498" s="10" t="str">
        <f ca="1">IF(trans!$B498="","",IF(B498=1,trans!A498,A497))</f>
        <v/>
      </c>
      <c r="B498" s="10" t="str">
        <f ca="1">IF(trans!$B498="","",IF(trans!A498="",B497+1,1))</f>
        <v/>
      </c>
      <c r="C498" s="10" t="str">
        <f ca="1">IF(trans!B498="","",IF(ISNA(MATCH(trans!B498,原簿!$E$2:$E$1501,0)),"×",INDEX(原簿!$I$2:$I$1501,MATCH(trans!B498,原簿!$E$2:$E$1501,0),1)))</f>
        <v/>
      </c>
      <c r="D498" s="10" t="str">
        <f ca="1">IF(trans!B498="","",IF(ISNA(MATCH(trans!B498,trans!$E$2:$E$1501,0)),"×",TEXT(INDEX(答案!$A$2:$A$1501,MATCH(trans!B498,trans!$E$2:$E$1501,0)),"00")&amp;"-"&amp;TEXT(INDEX(答案!$B$2:$B$1501,MATCH(trans!B498,trans!$E$2:$E$1501,0)),"000")))</f>
        <v/>
      </c>
      <c r="E498" s="10" t="str">
        <f ca="1">IF(trans!B498="","",IF(ISNA(MATCH(trans!B498,trans!$B$1:$B497,0)),"",TEXT(INDEX($A$1:$A497,MATCH(trans!B498,trans!$B$1:$B497,0)),"00")&amp;"-"&amp;TEXT(INDEX($B$1:$B497,MATCH(trans!B498,trans!$B$1:$B497,0)),"000")))</f>
        <v/>
      </c>
      <c r="H498" s="8"/>
      <c r="I498" s="8"/>
      <c r="J498" s="8"/>
      <c r="K498" s="8"/>
      <c r="L498" s="8"/>
      <c r="M498" s="8"/>
      <c r="N498" s="8"/>
      <c r="O498" s="8"/>
    </row>
    <row r="499" spans="1:15" x14ac:dyDescent="0.55000000000000004">
      <c r="A499" s="10" t="str">
        <f ca="1">IF(trans!$B499="","",IF(B499=1,trans!A499,A498))</f>
        <v/>
      </c>
      <c r="B499" s="10" t="str">
        <f ca="1">IF(trans!$B499="","",IF(trans!A499="",B498+1,1))</f>
        <v/>
      </c>
      <c r="C499" s="10" t="str">
        <f ca="1">IF(trans!B499="","",IF(ISNA(MATCH(trans!B499,原簿!$E$2:$E$1501,0)),"×",INDEX(原簿!$I$2:$I$1501,MATCH(trans!B499,原簿!$E$2:$E$1501,0),1)))</f>
        <v/>
      </c>
      <c r="D499" s="10" t="str">
        <f ca="1">IF(trans!B499="","",IF(ISNA(MATCH(trans!B499,trans!$E$2:$E$1501,0)),"×",TEXT(INDEX(答案!$A$2:$A$1501,MATCH(trans!B499,trans!$E$2:$E$1501,0)),"00")&amp;"-"&amp;TEXT(INDEX(答案!$B$2:$B$1501,MATCH(trans!B499,trans!$E$2:$E$1501,0)),"000")))</f>
        <v/>
      </c>
      <c r="E499" s="10" t="str">
        <f ca="1">IF(trans!B499="","",IF(ISNA(MATCH(trans!B499,trans!$B$1:$B498,0)),"",TEXT(INDEX($A$1:$A498,MATCH(trans!B499,trans!$B$1:$B498,0)),"00")&amp;"-"&amp;TEXT(INDEX($B$1:$B498,MATCH(trans!B499,trans!$B$1:$B498,0)),"000")))</f>
        <v/>
      </c>
      <c r="H499" s="8"/>
      <c r="I499" s="8"/>
      <c r="J499" s="8"/>
      <c r="K499" s="8"/>
      <c r="L499" s="8"/>
      <c r="M499" s="8"/>
      <c r="N499" s="8"/>
      <c r="O499" s="8"/>
    </row>
    <row r="500" spans="1:15" x14ac:dyDescent="0.55000000000000004">
      <c r="A500" s="10" t="str">
        <f ca="1">IF(trans!$B500="","",IF(B500=1,trans!A500,A499))</f>
        <v/>
      </c>
      <c r="B500" s="10" t="str">
        <f ca="1">IF(trans!$B500="","",IF(trans!A500="",B499+1,1))</f>
        <v/>
      </c>
      <c r="C500" s="10" t="str">
        <f ca="1">IF(trans!B500="","",IF(ISNA(MATCH(trans!B500,原簿!$E$2:$E$1501,0)),"×",INDEX(原簿!$I$2:$I$1501,MATCH(trans!B500,原簿!$E$2:$E$1501,0),1)))</f>
        <v/>
      </c>
      <c r="D500" s="10" t="str">
        <f ca="1">IF(trans!B500="","",IF(ISNA(MATCH(trans!B500,trans!$E$2:$E$1501,0)),"×",TEXT(INDEX(答案!$A$2:$A$1501,MATCH(trans!B500,trans!$E$2:$E$1501,0)),"00")&amp;"-"&amp;TEXT(INDEX(答案!$B$2:$B$1501,MATCH(trans!B500,trans!$E$2:$E$1501,0)),"000")))</f>
        <v/>
      </c>
      <c r="E500" s="10" t="str">
        <f ca="1">IF(trans!B500="","",IF(ISNA(MATCH(trans!B500,trans!$B$1:$B499,0)),"",TEXT(INDEX($A$1:$A499,MATCH(trans!B500,trans!$B$1:$B499,0)),"00")&amp;"-"&amp;TEXT(INDEX($B$1:$B499,MATCH(trans!B500,trans!$B$1:$B499,0)),"000")))</f>
        <v/>
      </c>
      <c r="H500" s="8"/>
      <c r="I500" s="8"/>
      <c r="J500" s="8"/>
      <c r="K500" s="8"/>
      <c r="L500" s="8"/>
      <c r="M500" s="8"/>
      <c r="N500" s="8"/>
      <c r="O500" s="8"/>
    </row>
    <row r="501" spans="1:15" x14ac:dyDescent="0.55000000000000004">
      <c r="A501" s="10" t="str">
        <f ca="1">IF(trans!$B501="","",IF(B501=1,trans!A501,A500))</f>
        <v/>
      </c>
      <c r="B501" s="10" t="str">
        <f ca="1">IF(trans!$B501="","",IF(trans!A501="",B500+1,1))</f>
        <v/>
      </c>
      <c r="C501" s="10" t="str">
        <f ca="1">IF(trans!B501="","",IF(ISNA(MATCH(trans!B501,原簿!$E$2:$E$1501,0)),"×",INDEX(原簿!$I$2:$I$1501,MATCH(trans!B501,原簿!$E$2:$E$1501,0),1)))</f>
        <v/>
      </c>
      <c r="D501" s="10" t="str">
        <f ca="1">IF(trans!B501="","",IF(ISNA(MATCH(trans!B501,trans!$E$2:$E$1501,0)),"×",TEXT(INDEX(答案!$A$2:$A$1501,MATCH(trans!B501,trans!$E$2:$E$1501,0)),"00")&amp;"-"&amp;TEXT(INDEX(答案!$B$2:$B$1501,MATCH(trans!B501,trans!$E$2:$E$1501,0)),"000")))</f>
        <v/>
      </c>
      <c r="E501" s="10" t="str">
        <f ca="1">IF(trans!B501="","",IF(ISNA(MATCH(trans!B501,trans!$B$1:$B500,0)),"",TEXT(INDEX($A$1:$A500,MATCH(trans!B501,trans!$B$1:$B500,0)),"00")&amp;"-"&amp;TEXT(INDEX($B$1:$B500,MATCH(trans!B501,trans!$B$1:$B500,0)),"000")))</f>
        <v/>
      </c>
      <c r="H501" s="8"/>
      <c r="I501" s="8"/>
      <c r="J501" s="8"/>
      <c r="K501" s="8"/>
      <c r="L501" s="8"/>
      <c r="M501" s="8"/>
      <c r="N501" s="8"/>
      <c r="O501" s="8"/>
    </row>
    <row r="502" spans="1:15" x14ac:dyDescent="0.55000000000000004">
      <c r="A502" s="10" t="str">
        <f ca="1">IF(trans!$B502="","",IF(B502=1,trans!A502,A501))</f>
        <v/>
      </c>
      <c r="B502" s="10" t="str">
        <f ca="1">IF(trans!$B502="","",IF(trans!A502="",B501+1,1))</f>
        <v/>
      </c>
      <c r="C502" s="10" t="str">
        <f ca="1">IF(trans!B502="","",IF(ISNA(MATCH(trans!B502,原簿!$E$2:$E$1501,0)),"×",INDEX(原簿!$I$2:$I$1501,MATCH(trans!B502,原簿!$E$2:$E$1501,0),1)))</f>
        <v/>
      </c>
      <c r="D502" s="10" t="str">
        <f ca="1">IF(trans!B502="","",IF(ISNA(MATCH(trans!B502,trans!$E$2:$E$1501,0)),"×",TEXT(INDEX(答案!$A$2:$A$1501,MATCH(trans!B502,trans!$E$2:$E$1501,0)),"00")&amp;"-"&amp;TEXT(INDEX(答案!$B$2:$B$1501,MATCH(trans!B502,trans!$E$2:$E$1501,0)),"000")))</f>
        <v/>
      </c>
      <c r="E502" s="10" t="str">
        <f ca="1">IF(trans!B502="","",IF(ISNA(MATCH(trans!B502,trans!$B$1:$B501,0)),"",TEXT(INDEX($A$1:$A501,MATCH(trans!B502,trans!$B$1:$B501,0)),"00")&amp;"-"&amp;TEXT(INDEX($B$1:$B501,MATCH(trans!B502,trans!$B$1:$B501,0)),"000")))</f>
        <v/>
      </c>
      <c r="H502" s="8"/>
      <c r="I502" s="8"/>
      <c r="J502" s="8"/>
      <c r="K502" s="8"/>
      <c r="L502" s="8"/>
      <c r="M502" s="8"/>
      <c r="N502" s="8"/>
      <c r="O502" s="8"/>
    </row>
    <row r="503" spans="1:15" x14ac:dyDescent="0.55000000000000004">
      <c r="A503" s="10" t="str">
        <f ca="1">IF(trans!$B503="","",IF(B503=1,trans!A503,A502))</f>
        <v/>
      </c>
      <c r="B503" s="10" t="str">
        <f ca="1">IF(trans!$B503="","",IF(trans!A503="",B502+1,1))</f>
        <v/>
      </c>
      <c r="C503" s="10" t="str">
        <f ca="1">IF(trans!B503="","",IF(ISNA(MATCH(trans!B503,原簿!$E$2:$E$1501,0)),"×",INDEX(原簿!$I$2:$I$1501,MATCH(trans!B503,原簿!$E$2:$E$1501,0),1)))</f>
        <v/>
      </c>
      <c r="D503" s="10" t="str">
        <f ca="1">IF(trans!B503="","",IF(ISNA(MATCH(trans!B503,trans!$E$2:$E$1501,0)),"×",TEXT(INDEX(答案!$A$2:$A$1501,MATCH(trans!B503,trans!$E$2:$E$1501,0)),"00")&amp;"-"&amp;TEXT(INDEX(答案!$B$2:$B$1501,MATCH(trans!B503,trans!$E$2:$E$1501,0)),"000")))</f>
        <v/>
      </c>
      <c r="E503" s="10" t="str">
        <f ca="1">IF(trans!B503="","",IF(ISNA(MATCH(trans!B503,trans!$B$1:$B502,0)),"",TEXT(INDEX($A$1:$A502,MATCH(trans!B503,trans!$B$1:$B502,0)),"00")&amp;"-"&amp;TEXT(INDEX($B$1:$B502,MATCH(trans!B503,trans!$B$1:$B502,0)),"000")))</f>
        <v/>
      </c>
      <c r="H503" s="8"/>
      <c r="I503" s="8"/>
      <c r="J503" s="8"/>
      <c r="K503" s="8"/>
      <c r="L503" s="8"/>
      <c r="M503" s="8"/>
      <c r="N503" s="8"/>
      <c r="O503" s="8"/>
    </row>
    <row r="504" spans="1:15" x14ac:dyDescent="0.55000000000000004">
      <c r="A504" s="10" t="str">
        <f ca="1">IF(trans!$B504="","",IF(B504=1,trans!A504,A503))</f>
        <v/>
      </c>
      <c r="B504" s="10" t="str">
        <f ca="1">IF(trans!$B504="","",IF(trans!A504="",B503+1,1))</f>
        <v/>
      </c>
      <c r="C504" s="10" t="str">
        <f ca="1">IF(trans!B504="","",IF(ISNA(MATCH(trans!B504,原簿!$E$2:$E$1501,0)),"×",INDEX(原簿!$I$2:$I$1501,MATCH(trans!B504,原簿!$E$2:$E$1501,0),1)))</f>
        <v/>
      </c>
      <c r="D504" s="10" t="str">
        <f ca="1">IF(trans!B504="","",IF(ISNA(MATCH(trans!B504,trans!$E$2:$E$1501,0)),"×",TEXT(INDEX(答案!$A$2:$A$1501,MATCH(trans!B504,trans!$E$2:$E$1501,0)),"00")&amp;"-"&amp;TEXT(INDEX(答案!$B$2:$B$1501,MATCH(trans!B504,trans!$E$2:$E$1501,0)),"000")))</f>
        <v/>
      </c>
      <c r="E504" s="10" t="str">
        <f ca="1">IF(trans!B504="","",IF(ISNA(MATCH(trans!B504,trans!$B$1:$B503,0)),"",TEXT(INDEX($A$1:$A503,MATCH(trans!B504,trans!$B$1:$B503,0)),"00")&amp;"-"&amp;TEXT(INDEX($B$1:$B503,MATCH(trans!B504,trans!$B$1:$B503,0)),"000")))</f>
        <v/>
      </c>
      <c r="H504" s="8"/>
      <c r="I504" s="8"/>
      <c r="J504" s="8"/>
      <c r="K504" s="8"/>
      <c r="L504" s="8"/>
      <c r="M504" s="8"/>
      <c r="N504" s="8"/>
      <c r="O504" s="8"/>
    </row>
    <row r="505" spans="1:15" x14ac:dyDescent="0.55000000000000004">
      <c r="A505" s="10" t="str">
        <f ca="1">IF(trans!$B505="","",IF(B505=1,trans!A505,A504))</f>
        <v/>
      </c>
      <c r="B505" s="10" t="str">
        <f ca="1">IF(trans!$B505="","",IF(trans!A505="",B504+1,1))</f>
        <v/>
      </c>
      <c r="C505" s="10" t="str">
        <f ca="1">IF(trans!B505="","",IF(ISNA(MATCH(trans!B505,原簿!$E$2:$E$1501,0)),"×",INDEX(原簿!$I$2:$I$1501,MATCH(trans!B505,原簿!$E$2:$E$1501,0),1)))</f>
        <v/>
      </c>
      <c r="D505" s="10" t="str">
        <f ca="1">IF(trans!B505="","",IF(ISNA(MATCH(trans!B505,trans!$E$2:$E$1501,0)),"×",TEXT(INDEX(答案!$A$2:$A$1501,MATCH(trans!B505,trans!$E$2:$E$1501,0)),"00")&amp;"-"&amp;TEXT(INDEX(答案!$B$2:$B$1501,MATCH(trans!B505,trans!$E$2:$E$1501,0)),"000")))</f>
        <v/>
      </c>
      <c r="E505" s="10" t="str">
        <f ca="1">IF(trans!B505="","",IF(ISNA(MATCH(trans!B505,trans!$B$1:$B504,0)),"",TEXT(INDEX($A$1:$A504,MATCH(trans!B505,trans!$B$1:$B504,0)),"00")&amp;"-"&amp;TEXT(INDEX($B$1:$B504,MATCH(trans!B505,trans!$B$1:$B504,0)),"000")))</f>
        <v/>
      </c>
      <c r="H505" s="8"/>
      <c r="I505" s="8"/>
      <c r="J505" s="8"/>
      <c r="K505" s="8"/>
      <c r="L505" s="8"/>
      <c r="M505" s="8"/>
      <c r="N505" s="8"/>
      <c r="O505" s="8"/>
    </row>
    <row r="506" spans="1:15" x14ac:dyDescent="0.55000000000000004">
      <c r="A506" s="10" t="str">
        <f ca="1">IF(trans!$B506="","",IF(B506=1,trans!A506,A505))</f>
        <v/>
      </c>
      <c r="B506" s="10" t="str">
        <f ca="1">IF(trans!$B506="","",IF(trans!A506="",B505+1,1))</f>
        <v/>
      </c>
      <c r="C506" s="10" t="str">
        <f ca="1">IF(trans!B506="","",IF(ISNA(MATCH(trans!B506,原簿!$E$2:$E$1501,0)),"×",INDEX(原簿!$I$2:$I$1501,MATCH(trans!B506,原簿!$E$2:$E$1501,0),1)))</f>
        <v/>
      </c>
      <c r="D506" s="10" t="str">
        <f ca="1">IF(trans!B506="","",IF(ISNA(MATCH(trans!B506,trans!$E$2:$E$1501,0)),"×",TEXT(INDEX(答案!$A$2:$A$1501,MATCH(trans!B506,trans!$E$2:$E$1501,0)),"00")&amp;"-"&amp;TEXT(INDEX(答案!$B$2:$B$1501,MATCH(trans!B506,trans!$E$2:$E$1501,0)),"000")))</f>
        <v/>
      </c>
      <c r="E506" s="10" t="str">
        <f ca="1">IF(trans!B506="","",IF(ISNA(MATCH(trans!B506,trans!$B$1:$B505,0)),"",TEXT(INDEX($A$1:$A505,MATCH(trans!B506,trans!$B$1:$B505,0)),"00")&amp;"-"&amp;TEXT(INDEX($B$1:$B505,MATCH(trans!B506,trans!$B$1:$B505,0)),"000")))</f>
        <v/>
      </c>
      <c r="H506" s="8"/>
      <c r="I506" s="8"/>
      <c r="J506" s="8"/>
      <c r="K506" s="8"/>
      <c r="L506" s="8"/>
      <c r="M506" s="8"/>
      <c r="N506" s="8"/>
      <c r="O506" s="8"/>
    </row>
    <row r="507" spans="1:15" x14ac:dyDescent="0.55000000000000004">
      <c r="A507" s="10" t="str">
        <f ca="1">IF(trans!$B507="","",IF(B507=1,trans!A507,A506))</f>
        <v/>
      </c>
      <c r="B507" s="10" t="str">
        <f ca="1">IF(trans!$B507="","",IF(trans!A507="",B506+1,1))</f>
        <v/>
      </c>
      <c r="C507" s="10" t="str">
        <f ca="1">IF(trans!B507="","",IF(ISNA(MATCH(trans!B507,原簿!$E$2:$E$1501,0)),"×",INDEX(原簿!$I$2:$I$1501,MATCH(trans!B507,原簿!$E$2:$E$1501,0),1)))</f>
        <v/>
      </c>
      <c r="D507" s="10" t="str">
        <f ca="1">IF(trans!B507="","",IF(ISNA(MATCH(trans!B507,trans!$E$2:$E$1501,0)),"×",TEXT(INDEX(答案!$A$2:$A$1501,MATCH(trans!B507,trans!$E$2:$E$1501,0)),"00")&amp;"-"&amp;TEXT(INDEX(答案!$B$2:$B$1501,MATCH(trans!B507,trans!$E$2:$E$1501,0)),"000")))</f>
        <v/>
      </c>
      <c r="E507" s="10" t="str">
        <f ca="1">IF(trans!B507="","",IF(ISNA(MATCH(trans!B507,trans!$B$1:$B506,0)),"",TEXT(INDEX($A$1:$A506,MATCH(trans!B507,trans!$B$1:$B506,0)),"00")&amp;"-"&amp;TEXT(INDEX($B$1:$B506,MATCH(trans!B507,trans!$B$1:$B506,0)),"000")))</f>
        <v/>
      </c>
      <c r="H507" s="8"/>
      <c r="I507" s="8"/>
      <c r="J507" s="8"/>
      <c r="K507" s="8"/>
      <c r="L507" s="8"/>
      <c r="M507" s="8"/>
      <c r="N507" s="8"/>
      <c r="O507" s="8"/>
    </row>
    <row r="508" spans="1:15" x14ac:dyDescent="0.55000000000000004">
      <c r="A508" s="10" t="str">
        <f ca="1">IF(trans!$B508="","",IF(B508=1,trans!A508,A507))</f>
        <v/>
      </c>
      <c r="B508" s="10" t="str">
        <f ca="1">IF(trans!$B508="","",IF(trans!A508="",B507+1,1))</f>
        <v/>
      </c>
      <c r="C508" s="10" t="str">
        <f ca="1">IF(trans!B508="","",IF(ISNA(MATCH(trans!B508,原簿!$E$2:$E$1501,0)),"×",INDEX(原簿!$I$2:$I$1501,MATCH(trans!B508,原簿!$E$2:$E$1501,0),1)))</f>
        <v/>
      </c>
      <c r="D508" s="10" t="str">
        <f ca="1">IF(trans!B508="","",IF(ISNA(MATCH(trans!B508,trans!$E$2:$E$1501,0)),"×",TEXT(INDEX(答案!$A$2:$A$1501,MATCH(trans!B508,trans!$E$2:$E$1501,0)),"00")&amp;"-"&amp;TEXT(INDEX(答案!$B$2:$B$1501,MATCH(trans!B508,trans!$E$2:$E$1501,0)),"000")))</f>
        <v/>
      </c>
      <c r="E508" s="10" t="str">
        <f ca="1">IF(trans!B508="","",IF(ISNA(MATCH(trans!B508,trans!$B$1:$B507,0)),"",TEXT(INDEX($A$1:$A507,MATCH(trans!B508,trans!$B$1:$B507,0)),"00")&amp;"-"&amp;TEXT(INDEX($B$1:$B507,MATCH(trans!B508,trans!$B$1:$B507,0)),"000")))</f>
        <v/>
      </c>
      <c r="H508" s="8"/>
      <c r="I508" s="8"/>
      <c r="J508" s="8"/>
      <c r="K508" s="8"/>
      <c r="L508" s="8"/>
      <c r="M508" s="8"/>
      <c r="N508" s="8"/>
      <c r="O508" s="8"/>
    </row>
    <row r="509" spans="1:15" x14ac:dyDescent="0.55000000000000004">
      <c r="A509" s="10" t="str">
        <f ca="1">IF(trans!$B509="","",IF(B509=1,trans!A509,A508))</f>
        <v/>
      </c>
      <c r="B509" s="10" t="str">
        <f ca="1">IF(trans!$B509="","",IF(trans!A509="",B508+1,1))</f>
        <v/>
      </c>
      <c r="C509" s="10" t="str">
        <f ca="1">IF(trans!B509="","",IF(ISNA(MATCH(trans!B509,原簿!$E$2:$E$1501,0)),"×",INDEX(原簿!$I$2:$I$1501,MATCH(trans!B509,原簿!$E$2:$E$1501,0),1)))</f>
        <v/>
      </c>
      <c r="D509" s="10" t="str">
        <f ca="1">IF(trans!B509="","",IF(ISNA(MATCH(trans!B509,trans!$E$2:$E$1501,0)),"×",TEXT(INDEX(答案!$A$2:$A$1501,MATCH(trans!B509,trans!$E$2:$E$1501,0)),"00")&amp;"-"&amp;TEXT(INDEX(答案!$B$2:$B$1501,MATCH(trans!B509,trans!$E$2:$E$1501,0)),"000")))</f>
        <v/>
      </c>
      <c r="E509" s="10" t="str">
        <f ca="1">IF(trans!B509="","",IF(ISNA(MATCH(trans!B509,trans!$B$1:$B508,0)),"",TEXT(INDEX($A$1:$A508,MATCH(trans!B509,trans!$B$1:$B508,0)),"00")&amp;"-"&amp;TEXT(INDEX($B$1:$B508,MATCH(trans!B509,trans!$B$1:$B508,0)),"000")))</f>
        <v/>
      </c>
      <c r="H509" s="8"/>
      <c r="I509" s="8"/>
      <c r="J509" s="8"/>
      <c r="K509" s="8"/>
      <c r="L509" s="8"/>
      <c r="M509" s="8"/>
      <c r="N509" s="8"/>
      <c r="O509" s="8"/>
    </row>
    <row r="510" spans="1:15" x14ac:dyDescent="0.55000000000000004">
      <c r="A510" s="10" t="str">
        <f ca="1">IF(trans!$B510="","",IF(B510=1,trans!A510,A509))</f>
        <v/>
      </c>
      <c r="B510" s="10" t="str">
        <f ca="1">IF(trans!$B510="","",IF(trans!A510="",B509+1,1))</f>
        <v/>
      </c>
      <c r="C510" s="10" t="str">
        <f ca="1">IF(trans!B510="","",IF(ISNA(MATCH(trans!B510,原簿!$E$2:$E$1501,0)),"×",INDEX(原簿!$I$2:$I$1501,MATCH(trans!B510,原簿!$E$2:$E$1501,0),1)))</f>
        <v/>
      </c>
      <c r="D510" s="10" t="str">
        <f ca="1">IF(trans!B510="","",IF(ISNA(MATCH(trans!B510,trans!$E$2:$E$1501,0)),"×",TEXT(INDEX(答案!$A$2:$A$1501,MATCH(trans!B510,trans!$E$2:$E$1501,0)),"00")&amp;"-"&amp;TEXT(INDEX(答案!$B$2:$B$1501,MATCH(trans!B510,trans!$E$2:$E$1501,0)),"000")))</f>
        <v/>
      </c>
      <c r="E510" s="10" t="str">
        <f ca="1">IF(trans!B510="","",IF(ISNA(MATCH(trans!B510,trans!$B$1:$B509,0)),"",TEXT(INDEX($A$1:$A509,MATCH(trans!B510,trans!$B$1:$B509,0)),"00")&amp;"-"&amp;TEXT(INDEX($B$1:$B509,MATCH(trans!B510,trans!$B$1:$B509,0)),"000")))</f>
        <v/>
      </c>
      <c r="H510" s="8"/>
      <c r="I510" s="8"/>
      <c r="J510" s="8"/>
      <c r="K510" s="8"/>
      <c r="L510" s="8"/>
      <c r="M510" s="8"/>
      <c r="N510" s="8"/>
      <c r="O510" s="8"/>
    </row>
    <row r="511" spans="1:15" x14ac:dyDescent="0.55000000000000004">
      <c r="A511" s="10" t="str">
        <f ca="1">IF(trans!$B511="","",IF(B511=1,trans!A511,A510))</f>
        <v/>
      </c>
      <c r="B511" s="10" t="str">
        <f ca="1">IF(trans!$B511="","",IF(trans!A511="",B510+1,1))</f>
        <v/>
      </c>
      <c r="C511" s="10" t="str">
        <f ca="1">IF(trans!B511="","",IF(ISNA(MATCH(trans!B511,原簿!$E$2:$E$1501,0)),"×",INDEX(原簿!$I$2:$I$1501,MATCH(trans!B511,原簿!$E$2:$E$1501,0),1)))</f>
        <v/>
      </c>
      <c r="D511" s="10" t="str">
        <f ca="1">IF(trans!B511="","",IF(ISNA(MATCH(trans!B511,trans!$E$2:$E$1501,0)),"×",TEXT(INDEX(答案!$A$2:$A$1501,MATCH(trans!B511,trans!$E$2:$E$1501,0)),"00")&amp;"-"&amp;TEXT(INDEX(答案!$B$2:$B$1501,MATCH(trans!B511,trans!$E$2:$E$1501,0)),"000")))</f>
        <v/>
      </c>
      <c r="E511" s="10" t="str">
        <f ca="1">IF(trans!B511="","",IF(ISNA(MATCH(trans!B511,trans!$B$1:$B510,0)),"",TEXT(INDEX($A$1:$A510,MATCH(trans!B511,trans!$B$1:$B510,0)),"00")&amp;"-"&amp;TEXT(INDEX($B$1:$B510,MATCH(trans!B511,trans!$B$1:$B510,0)),"000")))</f>
        <v/>
      </c>
      <c r="H511" s="8"/>
      <c r="I511" s="8"/>
      <c r="J511" s="8"/>
      <c r="K511" s="8"/>
      <c r="L511" s="8"/>
      <c r="M511" s="8"/>
      <c r="N511" s="8"/>
      <c r="O511" s="8"/>
    </row>
    <row r="512" spans="1:15" x14ac:dyDescent="0.55000000000000004">
      <c r="A512" s="10" t="str">
        <f ca="1">IF(trans!$B512="","",IF(B512=1,trans!A512,A511))</f>
        <v/>
      </c>
      <c r="B512" s="10" t="str">
        <f ca="1">IF(trans!$B512="","",IF(trans!A512="",B511+1,1))</f>
        <v/>
      </c>
      <c r="C512" s="10" t="str">
        <f ca="1">IF(trans!B512="","",IF(ISNA(MATCH(trans!B512,原簿!$E$2:$E$1501,0)),"×",INDEX(原簿!$I$2:$I$1501,MATCH(trans!B512,原簿!$E$2:$E$1501,0),1)))</f>
        <v/>
      </c>
      <c r="D512" s="10" t="str">
        <f ca="1">IF(trans!B512="","",IF(ISNA(MATCH(trans!B512,trans!$E$2:$E$1501,0)),"×",TEXT(INDEX(答案!$A$2:$A$1501,MATCH(trans!B512,trans!$E$2:$E$1501,0)),"00")&amp;"-"&amp;TEXT(INDEX(答案!$B$2:$B$1501,MATCH(trans!B512,trans!$E$2:$E$1501,0)),"000")))</f>
        <v/>
      </c>
      <c r="E512" s="10" t="str">
        <f ca="1">IF(trans!B512="","",IF(ISNA(MATCH(trans!B512,trans!$B$1:$B511,0)),"",TEXT(INDEX($A$1:$A511,MATCH(trans!B512,trans!$B$1:$B511,0)),"00")&amp;"-"&amp;TEXT(INDEX($B$1:$B511,MATCH(trans!B512,trans!$B$1:$B511,0)),"000")))</f>
        <v/>
      </c>
      <c r="H512" s="8"/>
      <c r="I512" s="8"/>
      <c r="J512" s="8"/>
      <c r="K512" s="8"/>
      <c r="L512" s="8"/>
      <c r="M512" s="8"/>
      <c r="N512" s="8"/>
      <c r="O512" s="8"/>
    </row>
    <row r="513" spans="1:15" x14ac:dyDescent="0.55000000000000004">
      <c r="A513" s="10" t="str">
        <f ca="1">IF(trans!$B513="","",IF(B513=1,trans!A513,A512))</f>
        <v/>
      </c>
      <c r="B513" s="10" t="str">
        <f ca="1">IF(trans!$B513="","",IF(trans!A513="",B512+1,1))</f>
        <v/>
      </c>
      <c r="C513" s="10" t="str">
        <f ca="1">IF(trans!B513="","",IF(ISNA(MATCH(trans!B513,原簿!$E$2:$E$1501,0)),"×",INDEX(原簿!$I$2:$I$1501,MATCH(trans!B513,原簿!$E$2:$E$1501,0),1)))</f>
        <v/>
      </c>
      <c r="D513" s="10" t="str">
        <f ca="1">IF(trans!B513="","",IF(ISNA(MATCH(trans!B513,trans!$E$2:$E$1501,0)),"×",TEXT(INDEX(答案!$A$2:$A$1501,MATCH(trans!B513,trans!$E$2:$E$1501,0)),"00")&amp;"-"&amp;TEXT(INDEX(答案!$B$2:$B$1501,MATCH(trans!B513,trans!$E$2:$E$1501,0)),"000")))</f>
        <v/>
      </c>
      <c r="E513" s="10" t="str">
        <f ca="1">IF(trans!B513="","",IF(ISNA(MATCH(trans!B513,trans!$B$1:$B512,0)),"",TEXT(INDEX($A$1:$A512,MATCH(trans!B513,trans!$B$1:$B512,0)),"00")&amp;"-"&amp;TEXT(INDEX($B$1:$B512,MATCH(trans!B513,trans!$B$1:$B512,0)),"000")))</f>
        <v/>
      </c>
      <c r="H513" s="8"/>
      <c r="I513" s="8"/>
      <c r="J513" s="8"/>
      <c r="K513" s="8"/>
      <c r="L513" s="8"/>
      <c r="M513" s="8"/>
      <c r="N513" s="8"/>
      <c r="O513" s="8"/>
    </row>
    <row r="514" spans="1:15" x14ac:dyDescent="0.55000000000000004">
      <c r="A514" s="10" t="str">
        <f ca="1">IF(trans!$B514="","",IF(B514=1,trans!A514,A513))</f>
        <v/>
      </c>
      <c r="B514" s="10" t="str">
        <f ca="1">IF(trans!$B514="","",IF(trans!A514="",B513+1,1))</f>
        <v/>
      </c>
      <c r="C514" s="10" t="str">
        <f ca="1">IF(trans!B514="","",IF(ISNA(MATCH(trans!B514,原簿!$E$2:$E$1501,0)),"×",INDEX(原簿!$I$2:$I$1501,MATCH(trans!B514,原簿!$E$2:$E$1501,0),1)))</f>
        <v/>
      </c>
      <c r="D514" s="10" t="str">
        <f ca="1">IF(trans!B514="","",IF(ISNA(MATCH(trans!B514,trans!$E$2:$E$1501,0)),"×",TEXT(INDEX(答案!$A$2:$A$1501,MATCH(trans!B514,trans!$E$2:$E$1501,0)),"00")&amp;"-"&amp;TEXT(INDEX(答案!$B$2:$B$1501,MATCH(trans!B514,trans!$E$2:$E$1501,0)),"000")))</f>
        <v/>
      </c>
      <c r="E514" s="10" t="str">
        <f ca="1">IF(trans!B514="","",IF(ISNA(MATCH(trans!B514,trans!$B$1:$B513,0)),"",TEXT(INDEX($A$1:$A513,MATCH(trans!B514,trans!$B$1:$B513,0)),"00")&amp;"-"&amp;TEXT(INDEX($B$1:$B513,MATCH(trans!B514,trans!$B$1:$B513,0)),"000")))</f>
        <v/>
      </c>
      <c r="H514" s="8"/>
      <c r="I514" s="8"/>
      <c r="J514" s="8"/>
      <c r="K514" s="8"/>
      <c r="L514" s="8"/>
      <c r="M514" s="8"/>
      <c r="N514" s="8"/>
      <c r="O514" s="8"/>
    </row>
    <row r="515" spans="1:15" x14ac:dyDescent="0.55000000000000004">
      <c r="A515" s="10" t="str">
        <f ca="1">IF(trans!$B515="","",IF(B515=1,trans!A515,A514))</f>
        <v/>
      </c>
      <c r="B515" s="10" t="str">
        <f ca="1">IF(trans!$B515="","",IF(trans!A515="",B514+1,1))</f>
        <v/>
      </c>
      <c r="C515" s="10" t="str">
        <f ca="1">IF(trans!B515="","",IF(ISNA(MATCH(trans!B515,原簿!$E$2:$E$1501,0)),"×",INDEX(原簿!$I$2:$I$1501,MATCH(trans!B515,原簿!$E$2:$E$1501,0),1)))</f>
        <v/>
      </c>
      <c r="D515" s="10" t="str">
        <f ca="1">IF(trans!B515="","",IF(ISNA(MATCH(trans!B515,trans!$E$2:$E$1501,0)),"×",TEXT(INDEX(答案!$A$2:$A$1501,MATCH(trans!B515,trans!$E$2:$E$1501,0)),"00")&amp;"-"&amp;TEXT(INDEX(答案!$B$2:$B$1501,MATCH(trans!B515,trans!$E$2:$E$1501,0)),"000")))</f>
        <v/>
      </c>
      <c r="E515" s="10" t="str">
        <f ca="1">IF(trans!B515="","",IF(ISNA(MATCH(trans!B515,trans!$B$1:$B514,0)),"",TEXT(INDEX($A$1:$A514,MATCH(trans!B515,trans!$B$1:$B514,0)),"00")&amp;"-"&amp;TEXT(INDEX($B$1:$B514,MATCH(trans!B515,trans!$B$1:$B514,0)),"000")))</f>
        <v/>
      </c>
      <c r="H515" s="8"/>
      <c r="I515" s="8"/>
      <c r="J515" s="8"/>
      <c r="K515" s="8"/>
      <c r="L515" s="8"/>
      <c r="M515" s="8"/>
      <c r="N515" s="8"/>
      <c r="O515" s="8"/>
    </row>
    <row r="516" spans="1:15" x14ac:dyDescent="0.55000000000000004">
      <c r="A516" s="10" t="str">
        <f ca="1">IF(trans!$B516="","",IF(B516=1,trans!A516,A515))</f>
        <v/>
      </c>
      <c r="B516" s="10" t="str">
        <f ca="1">IF(trans!$B516="","",IF(trans!A516="",B515+1,1))</f>
        <v/>
      </c>
      <c r="C516" s="10" t="str">
        <f ca="1">IF(trans!B516="","",IF(ISNA(MATCH(trans!B516,原簿!$E$2:$E$1501,0)),"×",INDEX(原簿!$I$2:$I$1501,MATCH(trans!B516,原簿!$E$2:$E$1501,0),1)))</f>
        <v/>
      </c>
      <c r="D516" s="10" t="str">
        <f ca="1">IF(trans!B516="","",IF(ISNA(MATCH(trans!B516,trans!$E$2:$E$1501,0)),"×",TEXT(INDEX(答案!$A$2:$A$1501,MATCH(trans!B516,trans!$E$2:$E$1501,0)),"00")&amp;"-"&amp;TEXT(INDEX(答案!$B$2:$B$1501,MATCH(trans!B516,trans!$E$2:$E$1501,0)),"000")))</f>
        <v/>
      </c>
      <c r="E516" s="10" t="str">
        <f ca="1">IF(trans!B516="","",IF(ISNA(MATCH(trans!B516,trans!$B$1:$B515,0)),"",TEXT(INDEX($A$1:$A515,MATCH(trans!B516,trans!$B$1:$B515,0)),"00")&amp;"-"&amp;TEXT(INDEX($B$1:$B515,MATCH(trans!B516,trans!$B$1:$B515,0)),"000")))</f>
        <v/>
      </c>
      <c r="H516" s="8"/>
      <c r="I516" s="8"/>
      <c r="J516" s="8"/>
      <c r="K516" s="8"/>
      <c r="L516" s="8"/>
      <c r="M516" s="8"/>
      <c r="N516" s="8"/>
      <c r="O516" s="8"/>
    </row>
    <row r="517" spans="1:15" x14ac:dyDescent="0.55000000000000004">
      <c r="A517" s="10" t="str">
        <f ca="1">IF(trans!$B517="","",IF(B517=1,trans!A517,A516))</f>
        <v/>
      </c>
      <c r="B517" s="10" t="str">
        <f ca="1">IF(trans!$B517="","",IF(trans!A517="",B516+1,1))</f>
        <v/>
      </c>
      <c r="C517" s="10" t="str">
        <f ca="1">IF(trans!B517="","",IF(ISNA(MATCH(trans!B517,原簿!$E$2:$E$1501,0)),"×",INDEX(原簿!$I$2:$I$1501,MATCH(trans!B517,原簿!$E$2:$E$1501,0),1)))</f>
        <v/>
      </c>
      <c r="D517" s="10" t="str">
        <f ca="1">IF(trans!B517="","",IF(ISNA(MATCH(trans!B517,trans!$E$2:$E$1501,0)),"×",TEXT(INDEX(答案!$A$2:$A$1501,MATCH(trans!B517,trans!$E$2:$E$1501,0)),"00")&amp;"-"&amp;TEXT(INDEX(答案!$B$2:$B$1501,MATCH(trans!B517,trans!$E$2:$E$1501,0)),"000")))</f>
        <v/>
      </c>
      <c r="E517" s="10" t="str">
        <f ca="1">IF(trans!B517="","",IF(ISNA(MATCH(trans!B517,trans!$B$1:$B516,0)),"",TEXT(INDEX($A$1:$A516,MATCH(trans!B517,trans!$B$1:$B516,0)),"00")&amp;"-"&amp;TEXT(INDEX($B$1:$B516,MATCH(trans!B517,trans!$B$1:$B516,0)),"000")))</f>
        <v/>
      </c>
      <c r="H517" s="8"/>
      <c r="I517" s="8"/>
      <c r="J517" s="8"/>
      <c r="K517" s="8"/>
      <c r="L517" s="8"/>
      <c r="M517" s="8"/>
      <c r="N517" s="8"/>
      <c r="O517" s="8"/>
    </row>
    <row r="518" spans="1:15" x14ac:dyDescent="0.55000000000000004">
      <c r="A518" s="10" t="str">
        <f ca="1">IF(trans!$B518="","",IF(B518=1,trans!A518,A517))</f>
        <v/>
      </c>
      <c r="B518" s="10" t="str">
        <f ca="1">IF(trans!$B518="","",IF(trans!A518="",B517+1,1))</f>
        <v/>
      </c>
      <c r="C518" s="10" t="str">
        <f ca="1">IF(trans!B518="","",IF(ISNA(MATCH(trans!B518,原簿!$E$2:$E$1501,0)),"×",INDEX(原簿!$I$2:$I$1501,MATCH(trans!B518,原簿!$E$2:$E$1501,0),1)))</f>
        <v/>
      </c>
      <c r="D518" s="10" t="str">
        <f ca="1">IF(trans!B518="","",IF(ISNA(MATCH(trans!B518,trans!$E$2:$E$1501,0)),"×",TEXT(INDEX(答案!$A$2:$A$1501,MATCH(trans!B518,trans!$E$2:$E$1501,0)),"00")&amp;"-"&amp;TEXT(INDEX(答案!$B$2:$B$1501,MATCH(trans!B518,trans!$E$2:$E$1501,0)),"000")))</f>
        <v/>
      </c>
      <c r="E518" s="10" t="str">
        <f ca="1">IF(trans!B518="","",IF(ISNA(MATCH(trans!B518,trans!$B$1:$B517,0)),"",TEXT(INDEX($A$1:$A517,MATCH(trans!B518,trans!$B$1:$B517,0)),"00")&amp;"-"&amp;TEXT(INDEX($B$1:$B517,MATCH(trans!B518,trans!$B$1:$B517,0)),"000")))</f>
        <v/>
      </c>
      <c r="H518" s="8"/>
      <c r="I518" s="8"/>
      <c r="J518" s="8"/>
      <c r="K518" s="8"/>
      <c r="L518" s="8"/>
      <c r="M518" s="8"/>
      <c r="N518" s="8"/>
      <c r="O518" s="8"/>
    </row>
    <row r="519" spans="1:15" x14ac:dyDescent="0.55000000000000004">
      <c r="A519" s="10" t="str">
        <f ca="1">IF(trans!$B519="","",IF(B519=1,trans!A519,A518))</f>
        <v/>
      </c>
      <c r="B519" s="10" t="str">
        <f ca="1">IF(trans!$B519="","",IF(trans!A519="",B518+1,1))</f>
        <v/>
      </c>
      <c r="C519" s="10" t="str">
        <f ca="1">IF(trans!B519="","",IF(ISNA(MATCH(trans!B519,原簿!$E$2:$E$1501,0)),"×",INDEX(原簿!$I$2:$I$1501,MATCH(trans!B519,原簿!$E$2:$E$1501,0),1)))</f>
        <v/>
      </c>
      <c r="D519" s="10" t="str">
        <f ca="1">IF(trans!B519="","",IF(ISNA(MATCH(trans!B519,trans!$E$2:$E$1501,0)),"×",TEXT(INDEX(答案!$A$2:$A$1501,MATCH(trans!B519,trans!$E$2:$E$1501,0)),"00")&amp;"-"&amp;TEXT(INDEX(答案!$B$2:$B$1501,MATCH(trans!B519,trans!$E$2:$E$1501,0)),"000")))</f>
        <v/>
      </c>
      <c r="E519" s="10" t="str">
        <f ca="1">IF(trans!B519="","",IF(ISNA(MATCH(trans!B519,trans!$B$1:$B518,0)),"",TEXT(INDEX($A$1:$A518,MATCH(trans!B519,trans!$B$1:$B518,0)),"00")&amp;"-"&amp;TEXT(INDEX($B$1:$B518,MATCH(trans!B519,trans!$B$1:$B518,0)),"000")))</f>
        <v/>
      </c>
      <c r="H519" s="8"/>
      <c r="I519" s="8"/>
      <c r="J519" s="8"/>
      <c r="K519" s="8"/>
      <c r="L519" s="8"/>
      <c r="M519" s="8"/>
      <c r="N519" s="8"/>
      <c r="O519" s="8"/>
    </row>
    <row r="520" spans="1:15" x14ac:dyDescent="0.55000000000000004">
      <c r="A520" s="10" t="str">
        <f ca="1">IF(trans!$B520="","",IF(B520=1,trans!A520,A519))</f>
        <v/>
      </c>
      <c r="B520" s="10" t="str">
        <f ca="1">IF(trans!$B520="","",IF(trans!A520="",B519+1,1))</f>
        <v/>
      </c>
      <c r="C520" s="10" t="str">
        <f ca="1">IF(trans!B520="","",IF(ISNA(MATCH(trans!B520,原簿!$E$2:$E$1501,0)),"×",INDEX(原簿!$I$2:$I$1501,MATCH(trans!B520,原簿!$E$2:$E$1501,0),1)))</f>
        <v/>
      </c>
      <c r="D520" s="10" t="str">
        <f ca="1">IF(trans!B520="","",IF(ISNA(MATCH(trans!B520,trans!$E$2:$E$1501,0)),"×",TEXT(INDEX(答案!$A$2:$A$1501,MATCH(trans!B520,trans!$E$2:$E$1501,0)),"00")&amp;"-"&amp;TEXT(INDEX(答案!$B$2:$B$1501,MATCH(trans!B520,trans!$E$2:$E$1501,0)),"000")))</f>
        <v/>
      </c>
      <c r="E520" s="10" t="str">
        <f ca="1">IF(trans!B520="","",IF(ISNA(MATCH(trans!B520,trans!$B$1:$B519,0)),"",TEXT(INDEX($A$1:$A519,MATCH(trans!B520,trans!$B$1:$B519,0)),"00")&amp;"-"&amp;TEXT(INDEX($B$1:$B519,MATCH(trans!B520,trans!$B$1:$B519,0)),"000")))</f>
        <v/>
      </c>
      <c r="H520" s="8"/>
      <c r="I520" s="8"/>
      <c r="J520" s="8"/>
      <c r="K520" s="8"/>
      <c r="L520" s="8"/>
      <c r="M520" s="8"/>
      <c r="N520" s="8"/>
      <c r="O520" s="8"/>
    </row>
    <row r="521" spans="1:15" x14ac:dyDescent="0.55000000000000004">
      <c r="A521" s="10" t="str">
        <f ca="1">IF(trans!$B521="","",IF(B521=1,trans!A521,A520))</f>
        <v/>
      </c>
      <c r="B521" s="10" t="str">
        <f ca="1">IF(trans!$B521="","",IF(trans!A521="",B520+1,1))</f>
        <v/>
      </c>
      <c r="C521" s="10" t="str">
        <f ca="1">IF(trans!B521="","",IF(ISNA(MATCH(trans!B521,原簿!$E$2:$E$1501,0)),"×",INDEX(原簿!$I$2:$I$1501,MATCH(trans!B521,原簿!$E$2:$E$1501,0),1)))</f>
        <v/>
      </c>
      <c r="D521" s="10" t="str">
        <f ca="1">IF(trans!B521="","",IF(ISNA(MATCH(trans!B521,trans!$E$2:$E$1501,0)),"×",TEXT(INDEX(答案!$A$2:$A$1501,MATCH(trans!B521,trans!$E$2:$E$1501,0)),"00")&amp;"-"&amp;TEXT(INDEX(答案!$B$2:$B$1501,MATCH(trans!B521,trans!$E$2:$E$1501,0)),"000")))</f>
        <v/>
      </c>
      <c r="E521" s="10" t="str">
        <f ca="1">IF(trans!B521="","",IF(ISNA(MATCH(trans!B521,trans!$B$1:$B520,0)),"",TEXT(INDEX($A$1:$A520,MATCH(trans!B521,trans!$B$1:$B520,0)),"00")&amp;"-"&amp;TEXT(INDEX($B$1:$B520,MATCH(trans!B521,trans!$B$1:$B520,0)),"000")))</f>
        <v/>
      </c>
      <c r="H521" s="8"/>
      <c r="I521" s="8"/>
      <c r="J521" s="8"/>
      <c r="K521" s="8"/>
      <c r="L521" s="8"/>
      <c r="M521" s="8"/>
      <c r="N521" s="8"/>
      <c r="O521" s="8"/>
    </row>
    <row r="522" spans="1:15" x14ac:dyDescent="0.55000000000000004">
      <c r="A522" s="10" t="str">
        <f ca="1">IF(trans!$B522="","",IF(B522=1,trans!A522,A521))</f>
        <v/>
      </c>
      <c r="B522" s="10" t="str">
        <f ca="1">IF(trans!$B522="","",IF(trans!A522="",B521+1,1))</f>
        <v/>
      </c>
      <c r="C522" s="10" t="str">
        <f ca="1">IF(trans!B522="","",IF(ISNA(MATCH(trans!B522,原簿!$E$2:$E$1501,0)),"×",INDEX(原簿!$I$2:$I$1501,MATCH(trans!B522,原簿!$E$2:$E$1501,0),1)))</f>
        <v/>
      </c>
      <c r="D522" s="10" t="str">
        <f ca="1">IF(trans!B522="","",IF(ISNA(MATCH(trans!B522,trans!$E$2:$E$1501,0)),"×",TEXT(INDEX(答案!$A$2:$A$1501,MATCH(trans!B522,trans!$E$2:$E$1501,0)),"00")&amp;"-"&amp;TEXT(INDEX(答案!$B$2:$B$1501,MATCH(trans!B522,trans!$E$2:$E$1501,0)),"000")))</f>
        <v/>
      </c>
      <c r="E522" s="10" t="str">
        <f ca="1">IF(trans!B522="","",IF(ISNA(MATCH(trans!B522,trans!$B$1:$B521,0)),"",TEXT(INDEX($A$1:$A521,MATCH(trans!B522,trans!$B$1:$B521,0)),"00")&amp;"-"&amp;TEXT(INDEX($B$1:$B521,MATCH(trans!B522,trans!$B$1:$B521,0)),"000")))</f>
        <v/>
      </c>
      <c r="H522" s="8"/>
      <c r="I522" s="8"/>
      <c r="J522" s="8"/>
      <c r="K522" s="8"/>
      <c r="L522" s="8"/>
      <c r="M522" s="8"/>
      <c r="N522" s="8"/>
      <c r="O522" s="8"/>
    </row>
    <row r="523" spans="1:15" x14ac:dyDescent="0.55000000000000004">
      <c r="A523" s="10" t="str">
        <f ca="1">IF(trans!$B523="","",IF(B523=1,trans!A523,A522))</f>
        <v/>
      </c>
      <c r="B523" s="10" t="str">
        <f ca="1">IF(trans!$B523="","",IF(trans!A523="",B522+1,1))</f>
        <v/>
      </c>
      <c r="C523" s="10" t="str">
        <f ca="1">IF(trans!B523="","",IF(ISNA(MATCH(trans!B523,原簿!$E$2:$E$1501,0)),"×",INDEX(原簿!$I$2:$I$1501,MATCH(trans!B523,原簿!$E$2:$E$1501,0),1)))</f>
        <v/>
      </c>
      <c r="D523" s="10" t="str">
        <f ca="1">IF(trans!B523="","",IF(ISNA(MATCH(trans!B523,trans!$E$2:$E$1501,0)),"×",TEXT(INDEX(答案!$A$2:$A$1501,MATCH(trans!B523,trans!$E$2:$E$1501,0)),"00")&amp;"-"&amp;TEXT(INDEX(答案!$B$2:$B$1501,MATCH(trans!B523,trans!$E$2:$E$1501,0)),"000")))</f>
        <v/>
      </c>
      <c r="E523" s="10" t="str">
        <f ca="1">IF(trans!B523="","",IF(ISNA(MATCH(trans!B523,trans!$B$1:$B522,0)),"",TEXT(INDEX($A$1:$A522,MATCH(trans!B523,trans!$B$1:$B522,0)),"00")&amp;"-"&amp;TEXT(INDEX($B$1:$B522,MATCH(trans!B523,trans!$B$1:$B522,0)),"000")))</f>
        <v/>
      </c>
      <c r="H523" s="8"/>
      <c r="I523" s="8"/>
      <c r="J523" s="8"/>
      <c r="K523" s="8"/>
      <c r="L523" s="8"/>
      <c r="M523" s="8"/>
      <c r="N523" s="8"/>
      <c r="O523" s="8"/>
    </row>
    <row r="524" spans="1:15" x14ac:dyDescent="0.55000000000000004">
      <c r="A524" s="10" t="str">
        <f ca="1">IF(trans!$B524="","",IF(B524=1,trans!A524,A523))</f>
        <v/>
      </c>
      <c r="B524" s="10" t="str">
        <f ca="1">IF(trans!$B524="","",IF(trans!A524="",B523+1,1))</f>
        <v/>
      </c>
      <c r="C524" s="10" t="str">
        <f ca="1">IF(trans!B524="","",IF(ISNA(MATCH(trans!B524,原簿!$E$2:$E$1501,0)),"×",INDEX(原簿!$I$2:$I$1501,MATCH(trans!B524,原簿!$E$2:$E$1501,0),1)))</f>
        <v/>
      </c>
      <c r="D524" s="10" t="str">
        <f ca="1">IF(trans!B524="","",IF(ISNA(MATCH(trans!B524,trans!$E$2:$E$1501,0)),"×",TEXT(INDEX(答案!$A$2:$A$1501,MATCH(trans!B524,trans!$E$2:$E$1501,0)),"00")&amp;"-"&amp;TEXT(INDEX(答案!$B$2:$B$1501,MATCH(trans!B524,trans!$E$2:$E$1501,0)),"000")))</f>
        <v/>
      </c>
      <c r="E524" s="10" t="str">
        <f ca="1">IF(trans!B524="","",IF(ISNA(MATCH(trans!B524,trans!$B$1:$B523,0)),"",TEXT(INDEX($A$1:$A523,MATCH(trans!B524,trans!$B$1:$B523,0)),"00")&amp;"-"&amp;TEXT(INDEX($B$1:$B523,MATCH(trans!B524,trans!$B$1:$B523,0)),"000")))</f>
        <v/>
      </c>
      <c r="H524" s="8"/>
      <c r="I524" s="8"/>
      <c r="J524" s="8"/>
      <c r="K524" s="8"/>
      <c r="L524" s="8"/>
      <c r="M524" s="8"/>
      <c r="N524" s="8"/>
      <c r="O524" s="8"/>
    </row>
    <row r="525" spans="1:15" x14ac:dyDescent="0.55000000000000004">
      <c r="A525" s="10" t="str">
        <f ca="1">IF(trans!$B525="","",IF(B525=1,trans!A525,A524))</f>
        <v/>
      </c>
      <c r="B525" s="10" t="str">
        <f ca="1">IF(trans!$B525="","",IF(trans!A525="",B524+1,1))</f>
        <v/>
      </c>
      <c r="C525" s="10" t="str">
        <f ca="1">IF(trans!B525="","",IF(ISNA(MATCH(trans!B525,原簿!$E$2:$E$1501,0)),"×",INDEX(原簿!$I$2:$I$1501,MATCH(trans!B525,原簿!$E$2:$E$1501,0),1)))</f>
        <v/>
      </c>
      <c r="D525" s="10" t="str">
        <f ca="1">IF(trans!B525="","",IF(ISNA(MATCH(trans!B525,trans!$E$2:$E$1501,0)),"×",TEXT(INDEX(答案!$A$2:$A$1501,MATCH(trans!B525,trans!$E$2:$E$1501,0)),"00")&amp;"-"&amp;TEXT(INDEX(答案!$B$2:$B$1501,MATCH(trans!B525,trans!$E$2:$E$1501,0)),"000")))</f>
        <v/>
      </c>
      <c r="E525" s="10" t="str">
        <f ca="1">IF(trans!B525="","",IF(ISNA(MATCH(trans!B525,trans!$B$1:$B524,0)),"",TEXT(INDEX($A$1:$A524,MATCH(trans!B525,trans!$B$1:$B524,0)),"00")&amp;"-"&amp;TEXT(INDEX($B$1:$B524,MATCH(trans!B525,trans!$B$1:$B524,0)),"000")))</f>
        <v/>
      </c>
      <c r="H525" s="8"/>
      <c r="I525" s="8"/>
      <c r="J525" s="8"/>
      <c r="K525" s="8"/>
      <c r="L525" s="8"/>
      <c r="M525" s="8"/>
      <c r="N525" s="8"/>
      <c r="O525" s="8"/>
    </row>
    <row r="526" spans="1:15" x14ac:dyDescent="0.55000000000000004">
      <c r="A526" s="10" t="str">
        <f ca="1">IF(trans!$B526="","",IF(B526=1,trans!A526,A525))</f>
        <v/>
      </c>
      <c r="B526" s="10" t="str">
        <f ca="1">IF(trans!$B526="","",IF(trans!A526="",B525+1,1))</f>
        <v/>
      </c>
      <c r="C526" s="10" t="str">
        <f ca="1">IF(trans!B526="","",IF(ISNA(MATCH(trans!B526,原簿!$E$2:$E$1501,0)),"×",INDEX(原簿!$I$2:$I$1501,MATCH(trans!B526,原簿!$E$2:$E$1501,0),1)))</f>
        <v/>
      </c>
      <c r="D526" s="10" t="str">
        <f ca="1">IF(trans!B526="","",IF(ISNA(MATCH(trans!B526,trans!$E$2:$E$1501,0)),"×",TEXT(INDEX(答案!$A$2:$A$1501,MATCH(trans!B526,trans!$E$2:$E$1501,0)),"00")&amp;"-"&amp;TEXT(INDEX(答案!$B$2:$B$1501,MATCH(trans!B526,trans!$E$2:$E$1501,0)),"000")))</f>
        <v/>
      </c>
      <c r="E526" s="10" t="str">
        <f ca="1">IF(trans!B526="","",IF(ISNA(MATCH(trans!B526,trans!$B$1:$B525,0)),"",TEXT(INDEX($A$1:$A525,MATCH(trans!B526,trans!$B$1:$B525,0)),"00")&amp;"-"&amp;TEXT(INDEX($B$1:$B525,MATCH(trans!B526,trans!$B$1:$B525,0)),"000")))</f>
        <v/>
      </c>
      <c r="H526" s="8"/>
      <c r="I526" s="8"/>
      <c r="J526" s="8"/>
      <c r="K526" s="8"/>
      <c r="L526" s="8"/>
      <c r="M526" s="8"/>
      <c r="N526" s="8"/>
      <c r="O526" s="8"/>
    </row>
    <row r="527" spans="1:15" x14ac:dyDescent="0.55000000000000004">
      <c r="A527" s="10" t="str">
        <f ca="1">IF(trans!$B527="","",IF(B527=1,trans!A527,A526))</f>
        <v/>
      </c>
      <c r="B527" s="10" t="str">
        <f ca="1">IF(trans!$B527="","",IF(trans!A527="",B526+1,1))</f>
        <v/>
      </c>
      <c r="C527" s="10" t="str">
        <f ca="1">IF(trans!B527="","",IF(ISNA(MATCH(trans!B527,原簿!$E$2:$E$1501,0)),"×",INDEX(原簿!$I$2:$I$1501,MATCH(trans!B527,原簿!$E$2:$E$1501,0),1)))</f>
        <v/>
      </c>
      <c r="D527" s="10" t="str">
        <f ca="1">IF(trans!B527="","",IF(ISNA(MATCH(trans!B527,trans!$E$2:$E$1501,0)),"×",TEXT(INDEX(答案!$A$2:$A$1501,MATCH(trans!B527,trans!$E$2:$E$1501,0)),"00")&amp;"-"&amp;TEXT(INDEX(答案!$B$2:$B$1501,MATCH(trans!B527,trans!$E$2:$E$1501,0)),"000")))</f>
        <v/>
      </c>
      <c r="E527" s="10" t="str">
        <f ca="1">IF(trans!B527="","",IF(ISNA(MATCH(trans!B527,trans!$B$1:$B526,0)),"",TEXT(INDEX($A$1:$A526,MATCH(trans!B527,trans!$B$1:$B526,0)),"00")&amp;"-"&amp;TEXT(INDEX($B$1:$B526,MATCH(trans!B527,trans!$B$1:$B526,0)),"000")))</f>
        <v/>
      </c>
      <c r="H527" s="8"/>
      <c r="I527" s="8"/>
      <c r="J527" s="8"/>
      <c r="K527" s="8"/>
      <c r="L527" s="8"/>
      <c r="M527" s="8"/>
      <c r="N527" s="8"/>
      <c r="O527" s="8"/>
    </row>
    <row r="528" spans="1:15" x14ac:dyDescent="0.55000000000000004">
      <c r="A528" s="10" t="str">
        <f ca="1">IF(trans!$B528="","",IF(B528=1,trans!A528,A527))</f>
        <v/>
      </c>
      <c r="B528" s="10" t="str">
        <f ca="1">IF(trans!$B528="","",IF(trans!A528="",B527+1,1))</f>
        <v/>
      </c>
      <c r="C528" s="10" t="str">
        <f ca="1">IF(trans!B528="","",IF(ISNA(MATCH(trans!B528,原簿!$E$2:$E$1501,0)),"×",INDEX(原簿!$I$2:$I$1501,MATCH(trans!B528,原簿!$E$2:$E$1501,0),1)))</f>
        <v/>
      </c>
      <c r="D528" s="10" t="str">
        <f ca="1">IF(trans!B528="","",IF(ISNA(MATCH(trans!B528,trans!$E$2:$E$1501,0)),"×",TEXT(INDEX(答案!$A$2:$A$1501,MATCH(trans!B528,trans!$E$2:$E$1501,0)),"00")&amp;"-"&amp;TEXT(INDEX(答案!$B$2:$B$1501,MATCH(trans!B528,trans!$E$2:$E$1501,0)),"000")))</f>
        <v/>
      </c>
      <c r="E528" s="10" t="str">
        <f ca="1">IF(trans!B528="","",IF(ISNA(MATCH(trans!B528,trans!$B$1:$B527,0)),"",TEXT(INDEX($A$1:$A527,MATCH(trans!B528,trans!$B$1:$B527,0)),"00")&amp;"-"&amp;TEXT(INDEX($B$1:$B527,MATCH(trans!B528,trans!$B$1:$B527,0)),"000")))</f>
        <v/>
      </c>
      <c r="H528" s="8"/>
      <c r="I528" s="8"/>
      <c r="J528" s="8"/>
      <c r="K528" s="8"/>
      <c r="L528" s="8"/>
      <c r="M528" s="8"/>
      <c r="N528" s="8"/>
      <c r="O528" s="8"/>
    </row>
    <row r="529" spans="1:15" x14ac:dyDescent="0.55000000000000004">
      <c r="A529" s="10" t="str">
        <f ca="1">IF(trans!$B529="","",IF(B529=1,trans!A529,A528))</f>
        <v/>
      </c>
      <c r="B529" s="10" t="str">
        <f ca="1">IF(trans!$B529="","",IF(trans!A529="",B528+1,1))</f>
        <v/>
      </c>
      <c r="C529" s="10" t="str">
        <f ca="1">IF(trans!B529="","",IF(ISNA(MATCH(trans!B529,原簿!$E$2:$E$1501,0)),"×",INDEX(原簿!$I$2:$I$1501,MATCH(trans!B529,原簿!$E$2:$E$1501,0),1)))</f>
        <v/>
      </c>
      <c r="D529" s="10" t="str">
        <f ca="1">IF(trans!B529="","",IF(ISNA(MATCH(trans!B529,trans!$E$2:$E$1501,0)),"×",TEXT(INDEX(答案!$A$2:$A$1501,MATCH(trans!B529,trans!$E$2:$E$1501,0)),"00")&amp;"-"&amp;TEXT(INDEX(答案!$B$2:$B$1501,MATCH(trans!B529,trans!$E$2:$E$1501,0)),"000")))</f>
        <v/>
      </c>
      <c r="E529" s="10" t="str">
        <f ca="1">IF(trans!B529="","",IF(ISNA(MATCH(trans!B529,trans!$B$1:$B528,0)),"",TEXT(INDEX($A$1:$A528,MATCH(trans!B529,trans!$B$1:$B528,0)),"00")&amp;"-"&amp;TEXT(INDEX($B$1:$B528,MATCH(trans!B529,trans!$B$1:$B528,0)),"000")))</f>
        <v/>
      </c>
      <c r="H529" s="8"/>
      <c r="I529" s="8"/>
      <c r="J529" s="8"/>
      <c r="K529" s="8"/>
      <c r="L529" s="8"/>
      <c r="M529" s="8"/>
      <c r="N529" s="8"/>
      <c r="O529" s="8"/>
    </row>
    <row r="530" spans="1:15" x14ac:dyDescent="0.55000000000000004">
      <c r="A530" s="10" t="str">
        <f ca="1">IF(trans!$B530="","",IF(B530=1,trans!A530,A529))</f>
        <v/>
      </c>
      <c r="B530" s="10" t="str">
        <f ca="1">IF(trans!$B530="","",IF(trans!A530="",B529+1,1))</f>
        <v/>
      </c>
      <c r="C530" s="10" t="str">
        <f ca="1">IF(trans!B530="","",IF(ISNA(MATCH(trans!B530,原簿!$E$2:$E$1501,0)),"×",INDEX(原簿!$I$2:$I$1501,MATCH(trans!B530,原簿!$E$2:$E$1501,0),1)))</f>
        <v/>
      </c>
      <c r="D530" s="10" t="str">
        <f ca="1">IF(trans!B530="","",IF(ISNA(MATCH(trans!B530,trans!$E$2:$E$1501,0)),"×",TEXT(INDEX(答案!$A$2:$A$1501,MATCH(trans!B530,trans!$E$2:$E$1501,0)),"00")&amp;"-"&amp;TEXT(INDEX(答案!$B$2:$B$1501,MATCH(trans!B530,trans!$E$2:$E$1501,0)),"000")))</f>
        <v/>
      </c>
      <c r="E530" s="10" t="str">
        <f ca="1">IF(trans!B530="","",IF(ISNA(MATCH(trans!B530,trans!$B$1:$B529,0)),"",TEXT(INDEX($A$1:$A529,MATCH(trans!B530,trans!$B$1:$B529,0)),"00")&amp;"-"&amp;TEXT(INDEX($B$1:$B529,MATCH(trans!B530,trans!$B$1:$B529,0)),"000")))</f>
        <v/>
      </c>
      <c r="H530" s="8"/>
      <c r="I530" s="8"/>
      <c r="J530" s="8"/>
      <c r="K530" s="8"/>
      <c r="L530" s="8"/>
      <c r="M530" s="8"/>
      <c r="N530" s="8"/>
      <c r="O530" s="8"/>
    </row>
    <row r="531" spans="1:15" x14ac:dyDescent="0.55000000000000004">
      <c r="A531" s="10" t="str">
        <f ca="1">IF(trans!$B531="","",IF(B531=1,trans!A531,A530))</f>
        <v/>
      </c>
      <c r="B531" s="10" t="str">
        <f ca="1">IF(trans!$B531="","",IF(trans!A531="",B530+1,1))</f>
        <v/>
      </c>
      <c r="C531" s="10" t="str">
        <f ca="1">IF(trans!B531="","",IF(ISNA(MATCH(trans!B531,原簿!$E$2:$E$1501,0)),"×",INDEX(原簿!$I$2:$I$1501,MATCH(trans!B531,原簿!$E$2:$E$1501,0),1)))</f>
        <v/>
      </c>
      <c r="D531" s="10" t="str">
        <f ca="1">IF(trans!B531="","",IF(ISNA(MATCH(trans!B531,trans!$E$2:$E$1501,0)),"×",TEXT(INDEX(答案!$A$2:$A$1501,MATCH(trans!B531,trans!$E$2:$E$1501,0)),"00")&amp;"-"&amp;TEXT(INDEX(答案!$B$2:$B$1501,MATCH(trans!B531,trans!$E$2:$E$1501,0)),"000")))</f>
        <v/>
      </c>
      <c r="E531" s="10" t="str">
        <f ca="1">IF(trans!B531="","",IF(ISNA(MATCH(trans!B531,trans!$B$1:$B530,0)),"",TEXT(INDEX($A$1:$A530,MATCH(trans!B531,trans!$B$1:$B530,0)),"00")&amp;"-"&amp;TEXT(INDEX($B$1:$B530,MATCH(trans!B531,trans!$B$1:$B530,0)),"000")))</f>
        <v/>
      </c>
      <c r="H531" s="8"/>
      <c r="I531" s="8"/>
      <c r="J531" s="8"/>
      <c r="K531" s="8"/>
      <c r="L531" s="8"/>
      <c r="M531" s="8"/>
      <c r="N531" s="8"/>
      <c r="O531" s="8"/>
    </row>
    <row r="532" spans="1:15" x14ac:dyDescent="0.55000000000000004">
      <c r="A532" s="10" t="str">
        <f ca="1">IF(trans!$B532="","",IF(B532=1,trans!A532,A531))</f>
        <v/>
      </c>
      <c r="B532" s="10" t="str">
        <f ca="1">IF(trans!$B532="","",IF(trans!A532="",B531+1,1))</f>
        <v/>
      </c>
      <c r="C532" s="10" t="str">
        <f ca="1">IF(trans!B532="","",IF(ISNA(MATCH(trans!B532,原簿!$E$2:$E$1501,0)),"×",INDEX(原簿!$I$2:$I$1501,MATCH(trans!B532,原簿!$E$2:$E$1501,0),1)))</f>
        <v/>
      </c>
      <c r="D532" s="10" t="str">
        <f ca="1">IF(trans!B532="","",IF(ISNA(MATCH(trans!B532,trans!$E$2:$E$1501,0)),"×",TEXT(INDEX(答案!$A$2:$A$1501,MATCH(trans!B532,trans!$E$2:$E$1501,0)),"00")&amp;"-"&amp;TEXT(INDEX(答案!$B$2:$B$1501,MATCH(trans!B532,trans!$E$2:$E$1501,0)),"000")))</f>
        <v/>
      </c>
      <c r="E532" s="10" t="str">
        <f ca="1">IF(trans!B532="","",IF(ISNA(MATCH(trans!B532,trans!$B$1:$B531,0)),"",TEXT(INDEX($A$1:$A531,MATCH(trans!B532,trans!$B$1:$B531,0)),"00")&amp;"-"&amp;TEXT(INDEX($B$1:$B531,MATCH(trans!B532,trans!$B$1:$B531,0)),"000")))</f>
        <v/>
      </c>
      <c r="H532" s="8"/>
      <c r="I532" s="8"/>
      <c r="J532" s="8"/>
      <c r="K532" s="8"/>
      <c r="L532" s="8"/>
      <c r="M532" s="8"/>
      <c r="N532" s="8"/>
      <c r="O532" s="8"/>
    </row>
    <row r="533" spans="1:15" x14ac:dyDescent="0.55000000000000004">
      <c r="A533" s="10" t="str">
        <f ca="1">IF(trans!$B533="","",IF(B533=1,trans!A533,A532))</f>
        <v/>
      </c>
      <c r="B533" s="10" t="str">
        <f ca="1">IF(trans!$B533="","",IF(trans!A533="",B532+1,1))</f>
        <v/>
      </c>
      <c r="C533" s="10" t="str">
        <f ca="1">IF(trans!B533="","",IF(ISNA(MATCH(trans!B533,原簿!$E$2:$E$1501,0)),"×",INDEX(原簿!$I$2:$I$1501,MATCH(trans!B533,原簿!$E$2:$E$1501,0),1)))</f>
        <v/>
      </c>
      <c r="D533" s="10" t="str">
        <f ca="1">IF(trans!B533="","",IF(ISNA(MATCH(trans!B533,trans!$E$2:$E$1501,0)),"×",TEXT(INDEX(答案!$A$2:$A$1501,MATCH(trans!B533,trans!$E$2:$E$1501,0)),"00")&amp;"-"&amp;TEXT(INDEX(答案!$B$2:$B$1501,MATCH(trans!B533,trans!$E$2:$E$1501,0)),"000")))</f>
        <v/>
      </c>
      <c r="E533" s="10" t="str">
        <f ca="1">IF(trans!B533="","",IF(ISNA(MATCH(trans!B533,trans!$B$1:$B532,0)),"",TEXT(INDEX($A$1:$A532,MATCH(trans!B533,trans!$B$1:$B532,0)),"00")&amp;"-"&amp;TEXT(INDEX($B$1:$B532,MATCH(trans!B533,trans!$B$1:$B532,0)),"000")))</f>
        <v/>
      </c>
      <c r="H533" s="8"/>
      <c r="I533" s="8"/>
      <c r="J533" s="8"/>
      <c r="K533" s="8"/>
      <c r="L533" s="8"/>
      <c r="M533" s="8"/>
      <c r="N533" s="8"/>
      <c r="O533" s="8"/>
    </row>
    <row r="534" spans="1:15" x14ac:dyDescent="0.55000000000000004">
      <c r="A534" s="10" t="str">
        <f ca="1">IF(trans!$B534="","",IF(B534=1,trans!A534,A533))</f>
        <v/>
      </c>
      <c r="B534" s="10" t="str">
        <f ca="1">IF(trans!$B534="","",IF(trans!A534="",B533+1,1))</f>
        <v/>
      </c>
      <c r="C534" s="10" t="str">
        <f ca="1">IF(trans!B534="","",IF(ISNA(MATCH(trans!B534,原簿!$E$2:$E$1501,0)),"×",INDEX(原簿!$I$2:$I$1501,MATCH(trans!B534,原簿!$E$2:$E$1501,0),1)))</f>
        <v/>
      </c>
      <c r="D534" s="10" t="str">
        <f ca="1">IF(trans!B534="","",IF(ISNA(MATCH(trans!B534,trans!$E$2:$E$1501,0)),"×",TEXT(INDEX(答案!$A$2:$A$1501,MATCH(trans!B534,trans!$E$2:$E$1501,0)),"00")&amp;"-"&amp;TEXT(INDEX(答案!$B$2:$B$1501,MATCH(trans!B534,trans!$E$2:$E$1501,0)),"000")))</f>
        <v/>
      </c>
      <c r="E534" s="10" t="str">
        <f ca="1">IF(trans!B534="","",IF(ISNA(MATCH(trans!B534,trans!$B$1:$B533,0)),"",TEXT(INDEX($A$1:$A533,MATCH(trans!B534,trans!$B$1:$B533,0)),"00")&amp;"-"&amp;TEXT(INDEX($B$1:$B533,MATCH(trans!B534,trans!$B$1:$B533,0)),"000")))</f>
        <v/>
      </c>
      <c r="H534" s="8"/>
      <c r="I534" s="8"/>
      <c r="J534" s="8"/>
      <c r="K534" s="8"/>
      <c r="L534" s="8"/>
      <c r="M534" s="8"/>
      <c r="N534" s="8"/>
      <c r="O534" s="8"/>
    </row>
    <row r="535" spans="1:15" x14ac:dyDescent="0.55000000000000004">
      <c r="A535" s="10" t="str">
        <f ca="1">IF(trans!$B535="","",IF(B535=1,trans!A535,A534))</f>
        <v/>
      </c>
      <c r="B535" s="10" t="str">
        <f ca="1">IF(trans!$B535="","",IF(trans!A535="",B534+1,1))</f>
        <v/>
      </c>
      <c r="C535" s="10" t="str">
        <f ca="1">IF(trans!B535="","",IF(ISNA(MATCH(trans!B535,原簿!$E$2:$E$1501,0)),"×",INDEX(原簿!$I$2:$I$1501,MATCH(trans!B535,原簿!$E$2:$E$1501,0),1)))</f>
        <v/>
      </c>
      <c r="D535" s="10" t="str">
        <f ca="1">IF(trans!B535="","",IF(ISNA(MATCH(trans!B535,trans!$E$2:$E$1501,0)),"×",TEXT(INDEX(答案!$A$2:$A$1501,MATCH(trans!B535,trans!$E$2:$E$1501,0)),"00")&amp;"-"&amp;TEXT(INDEX(答案!$B$2:$B$1501,MATCH(trans!B535,trans!$E$2:$E$1501,0)),"000")))</f>
        <v/>
      </c>
      <c r="E535" s="10" t="str">
        <f ca="1">IF(trans!B535="","",IF(ISNA(MATCH(trans!B535,trans!$B$1:$B534,0)),"",TEXT(INDEX($A$1:$A534,MATCH(trans!B535,trans!$B$1:$B534,0)),"00")&amp;"-"&amp;TEXT(INDEX($B$1:$B534,MATCH(trans!B535,trans!$B$1:$B534,0)),"000")))</f>
        <v/>
      </c>
      <c r="H535" s="8"/>
      <c r="I535" s="8"/>
      <c r="J535" s="8"/>
      <c r="K535" s="8"/>
      <c r="L535" s="8"/>
      <c r="M535" s="8"/>
      <c r="N535" s="8"/>
      <c r="O535" s="8"/>
    </row>
    <row r="536" spans="1:15" x14ac:dyDescent="0.55000000000000004">
      <c r="A536" s="10" t="str">
        <f ca="1">IF(trans!$B536="","",IF(B536=1,trans!A536,A535))</f>
        <v/>
      </c>
      <c r="B536" s="10" t="str">
        <f ca="1">IF(trans!$B536="","",IF(trans!A536="",B535+1,1))</f>
        <v/>
      </c>
      <c r="C536" s="10" t="str">
        <f ca="1">IF(trans!B536="","",IF(ISNA(MATCH(trans!B536,原簿!$E$2:$E$1501,0)),"×",INDEX(原簿!$I$2:$I$1501,MATCH(trans!B536,原簿!$E$2:$E$1501,0),1)))</f>
        <v/>
      </c>
      <c r="D536" s="10" t="str">
        <f ca="1">IF(trans!B536="","",IF(ISNA(MATCH(trans!B536,trans!$E$2:$E$1501,0)),"×",TEXT(INDEX(答案!$A$2:$A$1501,MATCH(trans!B536,trans!$E$2:$E$1501,0)),"00")&amp;"-"&amp;TEXT(INDEX(答案!$B$2:$B$1501,MATCH(trans!B536,trans!$E$2:$E$1501,0)),"000")))</f>
        <v/>
      </c>
      <c r="E536" s="10" t="str">
        <f ca="1">IF(trans!B536="","",IF(ISNA(MATCH(trans!B536,trans!$B$1:$B535,0)),"",TEXT(INDEX($A$1:$A535,MATCH(trans!B536,trans!$B$1:$B535,0)),"00")&amp;"-"&amp;TEXT(INDEX($B$1:$B535,MATCH(trans!B536,trans!$B$1:$B535,0)),"000")))</f>
        <v/>
      </c>
      <c r="H536" s="8"/>
      <c r="I536" s="8"/>
      <c r="J536" s="8"/>
      <c r="K536" s="8"/>
      <c r="L536" s="8"/>
      <c r="M536" s="8"/>
      <c r="N536" s="8"/>
      <c r="O536" s="8"/>
    </row>
    <row r="537" spans="1:15" x14ac:dyDescent="0.55000000000000004">
      <c r="A537" s="10" t="str">
        <f ca="1">IF(trans!$B537="","",IF(B537=1,trans!A537,A536))</f>
        <v/>
      </c>
      <c r="B537" s="10" t="str">
        <f ca="1">IF(trans!$B537="","",IF(trans!A537="",B536+1,1))</f>
        <v/>
      </c>
      <c r="C537" s="10" t="str">
        <f ca="1">IF(trans!B537="","",IF(ISNA(MATCH(trans!B537,原簿!$E$2:$E$1501,0)),"×",INDEX(原簿!$I$2:$I$1501,MATCH(trans!B537,原簿!$E$2:$E$1501,0),1)))</f>
        <v/>
      </c>
      <c r="D537" s="10" t="str">
        <f ca="1">IF(trans!B537="","",IF(ISNA(MATCH(trans!B537,trans!$E$2:$E$1501,0)),"×",TEXT(INDEX(答案!$A$2:$A$1501,MATCH(trans!B537,trans!$E$2:$E$1501,0)),"00")&amp;"-"&amp;TEXT(INDEX(答案!$B$2:$B$1501,MATCH(trans!B537,trans!$E$2:$E$1501,0)),"000")))</f>
        <v/>
      </c>
      <c r="E537" s="10" t="str">
        <f ca="1">IF(trans!B537="","",IF(ISNA(MATCH(trans!B537,trans!$B$1:$B536,0)),"",TEXT(INDEX($A$1:$A536,MATCH(trans!B537,trans!$B$1:$B536,0)),"00")&amp;"-"&amp;TEXT(INDEX($B$1:$B536,MATCH(trans!B537,trans!$B$1:$B536,0)),"000")))</f>
        <v/>
      </c>
      <c r="H537" s="8"/>
      <c r="I537" s="8"/>
      <c r="J537" s="8"/>
      <c r="K537" s="8"/>
      <c r="L537" s="8"/>
      <c r="M537" s="8"/>
      <c r="N537" s="8"/>
      <c r="O537" s="8"/>
    </row>
    <row r="538" spans="1:15" x14ac:dyDescent="0.55000000000000004">
      <c r="A538" s="10" t="str">
        <f ca="1">IF(trans!$B538="","",IF(B538=1,trans!A538,A537))</f>
        <v/>
      </c>
      <c r="B538" s="10" t="str">
        <f ca="1">IF(trans!$B538="","",IF(trans!A538="",B537+1,1))</f>
        <v/>
      </c>
      <c r="C538" s="10" t="str">
        <f ca="1">IF(trans!B538="","",IF(ISNA(MATCH(trans!B538,原簿!$E$2:$E$1501,0)),"×",INDEX(原簿!$I$2:$I$1501,MATCH(trans!B538,原簿!$E$2:$E$1501,0),1)))</f>
        <v/>
      </c>
      <c r="D538" s="10" t="str">
        <f ca="1">IF(trans!B538="","",IF(ISNA(MATCH(trans!B538,trans!$E$2:$E$1501,0)),"×",TEXT(INDEX(答案!$A$2:$A$1501,MATCH(trans!B538,trans!$E$2:$E$1501,0)),"00")&amp;"-"&amp;TEXT(INDEX(答案!$B$2:$B$1501,MATCH(trans!B538,trans!$E$2:$E$1501,0)),"000")))</f>
        <v/>
      </c>
      <c r="E538" s="10" t="str">
        <f ca="1">IF(trans!B538="","",IF(ISNA(MATCH(trans!B538,trans!$B$1:$B537,0)),"",TEXT(INDEX($A$1:$A537,MATCH(trans!B538,trans!$B$1:$B537,0)),"00")&amp;"-"&amp;TEXT(INDEX($B$1:$B537,MATCH(trans!B538,trans!$B$1:$B537,0)),"000")))</f>
        <v/>
      </c>
      <c r="H538" s="8"/>
      <c r="I538" s="8"/>
      <c r="J538" s="8"/>
      <c r="K538" s="8"/>
      <c r="L538" s="8"/>
      <c r="M538" s="8"/>
      <c r="N538" s="8"/>
      <c r="O538" s="8"/>
    </row>
    <row r="539" spans="1:15" x14ac:dyDescent="0.55000000000000004">
      <c r="A539" s="10" t="str">
        <f ca="1">IF(trans!$B539="","",IF(B539=1,trans!A539,A538))</f>
        <v/>
      </c>
      <c r="B539" s="10" t="str">
        <f ca="1">IF(trans!$B539="","",IF(trans!A539="",B538+1,1))</f>
        <v/>
      </c>
      <c r="C539" s="10" t="str">
        <f ca="1">IF(trans!B539="","",IF(ISNA(MATCH(trans!B539,原簿!$E$2:$E$1501,0)),"×",INDEX(原簿!$I$2:$I$1501,MATCH(trans!B539,原簿!$E$2:$E$1501,0),1)))</f>
        <v/>
      </c>
      <c r="D539" s="10" t="str">
        <f ca="1">IF(trans!B539="","",IF(ISNA(MATCH(trans!B539,trans!$E$2:$E$1501,0)),"×",TEXT(INDEX(答案!$A$2:$A$1501,MATCH(trans!B539,trans!$E$2:$E$1501,0)),"00")&amp;"-"&amp;TEXT(INDEX(答案!$B$2:$B$1501,MATCH(trans!B539,trans!$E$2:$E$1501,0)),"000")))</f>
        <v/>
      </c>
      <c r="E539" s="10" t="str">
        <f ca="1">IF(trans!B539="","",IF(ISNA(MATCH(trans!B539,trans!$B$1:$B538,0)),"",TEXT(INDEX($A$1:$A538,MATCH(trans!B539,trans!$B$1:$B538,0)),"00")&amp;"-"&amp;TEXT(INDEX($B$1:$B538,MATCH(trans!B539,trans!$B$1:$B538,0)),"000")))</f>
        <v/>
      </c>
      <c r="H539" s="8"/>
      <c r="I539" s="8"/>
      <c r="J539" s="8"/>
      <c r="K539" s="8"/>
      <c r="L539" s="8"/>
      <c r="M539" s="8"/>
      <c r="N539" s="8"/>
      <c r="O539" s="8"/>
    </row>
    <row r="540" spans="1:15" x14ac:dyDescent="0.55000000000000004">
      <c r="A540" s="10" t="str">
        <f ca="1">IF(trans!$B540="","",IF(B540=1,trans!A540,A539))</f>
        <v/>
      </c>
      <c r="B540" s="10" t="str">
        <f ca="1">IF(trans!$B540="","",IF(trans!A540="",B539+1,1))</f>
        <v/>
      </c>
      <c r="C540" s="10" t="str">
        <f ca="1">IF(trans!B540="","",IF(ISNA(MATCH(trans!B540,原簿!$E$2:$E$1501,0)),"×",INDEX(原簿!$I$2:$I$1501,MATCH(trans!B540,原簿!$E$2:$E$1501,0),1)))</f>
        <v/>
      </c>
      <c r="D540" s="10" t="str">
        <f ca="1">IF(trans!B540="","",IF(ISNA(MATCH(trans!B540,trans!$E$2:$E$1501,0)),"×",TEXT(INDEX(答案!$A$2:$A$1501,MATCH(trans!B540,trans!$E$2:$E$1501,0)),"00")&amp;"-"&amp;TEXT(INDEX(答案!$B$2:$B$1501,MATCH(trans!B540,trans!$E$2:$E$1501,0)),"000")))</f>
        <v/>
      </c>
      <c r="E540" s="10" t="str">
        <f ca="1">IF(trans!B540="","",IF(ISNA(MATCH(trans!B540,trans!$B$1:$B539,0)),"",TEXT(INDEX($A$1:$A539,MATCH(trans!B540,trans!$B$1:$B539,0)),"00")&amp;"-"&amp;TEXT(INDEX($B$1:$B539,MATCH(trans!B540,trans!$B$1:$B539,0)),"000")))</f>
        <v/>
      </c>
      <c r="H540" s="8"/>
      <c r="I540" s="8"/>
      <c r="J540" s="8"/>
      <c r="K540" s="8"/>
      <c r="L540" s="8"/>
      <c r="M540" s="8"/>
      <c r="N540" s="8"/>
      <c r="O540" s="8"/>
    </row>
    <row r="541" spans="1:15" x14ac:dyDescent="0.55000000000000004">
      <c r="A541" s="10" t="str">
        <f ca="1">IF(trans!$B541="","",IF(B541=1,trans!A541,A540))</f>
        <v/>
      </c>
      <c r="B541" s="10" t="str">
        <f ca="1">IF(trans!$B541="","",IF(trans!A541="",B540+1,1))</f>
        <v/>
      </c>
      <c r="C541" s="10" t="str">
        <f ca="1">IF(trans!B541="","",IF(ISNA(MATCH(trans!B541,原簿!$E$2:$E$1501,0)),"×",INDEX(原簿!$I$2:$I$1501,MATCH(trans!B541,原簿!$E$2:$E$1501,0),1)))</f>
        <v/>
      </c>
      <c r="D541" s="10" t="str">
        <f ca="1">IF(trans!B541="","",IF(ISNA(MATCH(trans!B541,trans!$E$2:$E$1501,0)),"×",TEXT(INDEX(答案!$A$2:$A$1501,MATCH(trans!B541,trans!$E$2:$E$1501,0)),"00")&amp;"-"&amp;TEXT(INDEX(答案!$B$2:$B$1501,MATCH(trans!B541,trans!$E$2:$E$1501,0)),"000")))</f>
        <v/>
      </c>
      <c r="E541" s="10" t="str">
        <f ca="1">IF(trans!B541="","",IF(ISNA(MATCH(trans!B541,trans!$B$1:$B540,0)),"",TEXT(INDEX($A$1:$A540,MATCH(trans!B541,trans!$B$1:$B540,0)),"00")&amp;"-"&amp;TEXT(INDEX($B$1:$B540,MATCH(trans!B541,trans!$B$1:$B540,0)),"000")))</f>
        <v/>
      </c>
      <c r="H541" s="8"/>
      <c r="I541" s="8"/>
      <c r="J541" s="8"/>
      <c r="K541" s="8"/>
      <c r="L541" s="8"/>
      <c r="M541" s="8"/>
      <c r="N541" s="8"/>
      <c r="O541" s="8"/>
    </row>
    <row r="542" spans="1:15" x14ac:dyDescent="0.55000000000000004">
      <c r="A542" s="10" t="str">
        <f ca="1">IF(trans!$B542="","",IF(B542=1,trans!A542,A541))</f>
        <v/>
      </c>
      <c r="B542" s="10" t="str">
        <f ca="1">IF(trans!$B542="","",IF(trans!A542="",B541+1,1))</f>
        <v/>
      </c>
      <c r="C542" s="10" t="str">
        <f ca="1">IF(trans!B542="","",IF(ISNA(MATCH(trans!B542,原簿!$E$2:$E$1501,0)),"×",INDEX(原簿!$I$2:$I$1501,MATCH(trans!B542,原簿!$E$2:$E$1501,0),1)))</f>
        <v/>
      </c>
      <c r="D542" s="10" t="str">
        <f ca="1">IF(trans!B542="","",IF(ISNA(MATCH(trans!B542,trans!$E$2:$E$1501,0)),"×",TEXT(INDEX(答案!$A$2:$A$1501,MATCH(trans!B542,trans!$E$2:$E$1501,0)),"00")&amp;"-"&amp;TEXT(INDEX(答案!$B$2:$B$1501,MATCH(trans!B542,trans!$E$2:$E$1501,0)),"000")))</f>
        <v/>
      </c>
      <c r="E542" s="10" t="str">
        <f ca="1">IF(trans!B542="","",IF(ISNA(MATCH(trans!B542,trans!$B$1:$B541,0)),"",TEXT(INDEX($A$1:$A541,MATCH(trans!B542,trans!$B$1:$B541,0)),"00")&amp;"-"&amp;TEXT(INDEX($B$1:$B541,MATCH(trans!B542,trans!$B$1:$B541,0)),"000")))</f>
        <v/>
      </c>
      <c r="H542" s="8"/>
      <c r="I542" s="8"/>
      <c r="J542" s="8"/>
      <c r="K542" s="8"/>
      <c r="L542" s="8"/>
      <c r="M542" s="8"/>
      <c r="N542" s="8"/>
      <c r="O542" s="8"/>
    </row>
    <row r="543" spans="1:15" x14ac:dyDescent="0.55000000000000004">
      <c r="A543" s="10" t="str">
        <f ca="1">IF(trans!$B543="","",IF(B543=1,trans!A543,A542))</f>
        <v/>
      </c>
      <c r="B543" s="10" t="str">
        <f ca="1">IF(trans!$B543="","",IF(trans!A543="",B542+1,1))</f>
        <v/>
      </c>
      <c r="C543" s="10" t="str">
        <f ca="1">IF(trans!B543="","",IF(ISNA(MATCH(trans!B543,原簿!$E$2:$E$1501,0)),"×",INDEX(原簿!$I$2:$I$1501,MATCH(trans!B543,原簿!$E$2:$E$1501,0),1)))</f>
        <v/>
      </c>
      <c r="D543" s="10" t="str">
        <f ca="1">IF(trans!B543="","",IF(ISNA(MATCH(trans!B543,trans!$E$2:$E$1501,0)),"×",TEXT(INDEX(答案!$A$2:$A$1501,MATCH(trans!B543,trans!$E$2:$E$1501,0)),"00")&amp;"-"&amp;TEXT(INDEX(答案!$B$2:$B$1501,MATCH(trans!B543,trans!$E$2:$E$1501,0)),"000")))</f>
        <v/>
      </c>
      <c r="E543" s="10" t="str">
        <f ca="1">IF(trans!B543="","",IF(ISNA(MATCH(trans!B543,trans!$B$1:$B542,0)),"",TEXT(INDEX($A$1:$A542,MATCH(trans!B543,trans!$B$1:$B542,0)),"00")&amp;"-"&amp;TEXT(INDEX($B$1:$B542,MATCH(trans!B543,trans!$B$1:$B542,0)),"000")))</f>
        <v/>
      </c>
      <c r="H543" s="8"/>
      <c r="I543" s="8"/>
      <c r="J543" s="8"/>
      <c r="K543" s="8"/>
      <c r="L543" s="8"/>
      <c r="M543" s="8"/>
      <c r="N543" s="8"/>
      <c r="O543" s="8"/>
    </row>
    <row r="544" spans="1:15" x14ac:dyDescent="0.55000000000000004">
      <c r="A544" s="10" t="str">
        <f ca="1">IF(trans!$B544="","",IF(B544=1,trans!A544,A543))</f>
        <v/>
      </c>
      <c r="B544" s="10" t="str">
        <f ca="1">IF(trans!$B544="","",IF(trans!A544="",B543+1,1))</f>
        <v/>
      </c>
      <c r="C544" s="10" t="str">
        <f ca="1">IF(trans!B544="","",IF(ISNA(MATCH(trans!B544,原簿!$E$2:$E$1501,0)),"×",INDEX(原簿!$I$2:$I$1501,MATCH(trans!B544,原簿!$E$2:$E$1501,0),1)))</f>
        <v/>
      </c>
      <c r="D544" s="10" t="str">
        <f ca="1">IF(trans!B544="","",IF(ISNA(MATCH(trans!B544,trans!$E$2:$E$1501,0)),"×",TEXT(INDEX(答案!$A$2:$A$1501,MATCH(trans!B544,trans!$E$2:$E$1501,0)),"00")&amp;"-"&amp;TEXT(INDEX(答案!$B$2:$B$1501,MATCH(trans!B544,trans!$E$2:$E$1501,0)),"000")))</f>
        <v/>
      </c>
      <c r="E544" s="10" t="str">
        <f ca="1">IF(trans!B544="","",IF(ISNA(MATCH(trans!B544,trans!$B$1:$B543,0)),"",TEXT(INDEX($A$1:$A543,MATCH(trans!B544,trans!$B$1:$B543,0)),"00")&amp;"-"&amp;TEXT(INDEX($B$1:$B543,MATCH(trans!B544,trans!$B$1:$B543,0)),"000")))</f>
        <v/>
      </c>
      <c r="H544" s="8"/>
      <c r="I544" s="8"/>
      <c r="J544" s="8"/>
      <c r="K544" s="8"/>
      <c r="L544" s="8"/>
      <c r="M544" s="8"/>
      <c r="N544" s="8"/>
      <c r="O544" s="8"/>
    </row>
    <row r="545" spans="1:15" x14ac:dyDescent="0.55000000000000004">
      <c r="A545" s="10" t="str">
        <f ca="1">IF(trans!$B545="","",IF(B545=1,trans!A545,A544))</f>
        <v/>
      </c>
      <c r="B545" s="10" t="str">
        <f ca="1">IF(trans!$B545="","",IF(trans!A545="",B544+1,1))</f>
        <v/>
      </c>
      <c r="C545" s="10" t="str">
        <f ca="1">IF(trans!B545="","",IF(ISNA(MATCH(trans!B545,原簿!$E$2:$E$1501,0)),"×",INDEX(原簿!$I$2:$I$1501,MATCH(trans!B545,原簿!$E$2:$E$1501,0),1)))</f>
        <v/>
      </c>
      <c r="D545" s="10" t="str">
        <f ca="1">IF(trans!B545="","",IF(ISNA(MATCH(trans!B545,trans!$E$2:$E$1501,0)),"×",TEXT(INDEX(答案!$A$2:$A$1501,MATCH(trans!B545,trans!$E$2:$E$1501,0)),"00")&amp;"-"&amp;TEXT(INDEX(答案!$B$2:$B$1501,MATCH(trans!B545,trans!$E$2:$E$1501,0)),"000")))</f>
        <v/>
      </c>
      <c r="E545" s="10" t="str">
        <f ca="1">IF(trans!B545="","",IF(ISNA(MATCH(trans!B545,trans!$B$1:$B544,0)),"",TEXT(INDEX($A$1:$A544,MATCH(trans!B545,trans!$B$1:$B544,0)),"00")&amp;"-"&amp;TEXT(INDEX($B$1:$B544,MATCH(trans!B545,trans!$B$1:$B544,0)),"000")))</f>
        <v/>
      </c>
      <c r="H545" s="8"/>
      <c r="I545" s="8"/>
      <c r="J545" s="8"/>
      <c r="K545" s="8"/>
      <c r="L545" s="8"/>
      <c r="M545" s="8"/>
      <c r="N545" s="8"/>
      <c r="O545" s="8"/>
    </row>
    <row r="546" spans="1:15" x14ac:dyDescent="0.55000000000000004">
      <c r="A546" s="10" t="str">
        <f ca="1">IF(trans!$B546="","",IF(B546=1,trans!A546,A545))</f>
        <v/>
      </c>
      <c r="B546" s="10" t="str">
        <f ca="1">IF(trans!$B546="","",IF(trans!A546="",B545+1,1))</f>
        <v/>
      </c>
      <c r="C546" s="10" t="str">
        <f ca="1">IF(trans!B546="","",IF(ISNA(MATCH(trans!B546,原簿!$E$2:$E$1501,0)),"×",INDEX(原簿!$I$2:$I$1501,MATCH(trans!B546,原簿!$E$2:$E$1501,0),1)))</f>
        <v/>
      </c>
      <c r="D546" s="10" t="str">
        <f ca="1">IF(trans!B546="","",IF(ISNA(MATCH(trans!B546,trans!$E$2:$E$1501,0)),"×",TEXT(INDEX(答案!$A$2:$A$1501,MATCH(trans!B546,trans!$E$2:$E$1501,0)),"00")&amp;"-"&amp;TEXT(INDEX(答案!$B$2:$B$1501,MATCH(trans!B546,trans!$E$2:$E$1501,0)),"000")))</f>
        <v/>
      </c>
      <c r="E546" s="10" t="str">
        <f ca="1">IF(trans!B546="","",IF(ISNA(MATCH(trans!B546,trans!$B$1:$B545,0)),"",TEXT(INDEX($A$1:$A545,MATCH(trans!B546,trans!$B$1:$B545,0)),"00")&amp;"-"&amp;TEXT(INDEX($B$1:$B545,MATCH(trans!B546,trans!$B$1:$B545,0)),"000")))</f>
        <v/>
      </c>
      <c r="H546" s="8"/>
      <c r="I546" s="8"/>
      <c r="J546" s="8"/>
      <c r="K546" s="8"/>
      <c r="L546" s="8"/>
      <c r="M546" s="8"/>
      <c r="N546" s="8"/>
      <c r="O546" s="8"/>
    </row>
    <row r="547" spans="1:15" x14ac:dyDescent="0.55000000000000004">
      <c r="A547" s="10" t="str">
        <f ca="1">IF(trans!$B547="","",IF(B547=1,trans!A547,A546))</f>
        <v/>
      </c>
      <c r="B547" s="10" t="str">
        <f ca="1">IF(trans!$B547="","",IF(trans!A547="",B546+1,1))</f>
        <v/>
      </c>
      <c r="C547" s="10" t="str">
        <f ca="1">IF(trans!B547="","",IF(ISNA(MATCH(trans!B547,原簿!$E$2:$E$1501,0)),"×",INDEX(原簿!$I$2:$I$1501,MATCH(trans!B547,原簿!$E$2:$E$1501,0),1)))</f>
        <v/>
      </c>
      <c r="D547" s="10" t="str">
        <f ca="1">IF(trans!B547="","",IF(ISNA(MATCH(trans!B547,trans!$E$2:$E$1501,0)),"×",TEXT(INDEX(答案!$A$2:$A$1501,MATCH(trans!B547,trans!$E$2:$E$1501,0)),"00")&amp;"-"&amp;TEXT(INDEX(答案!$B$2:$B$1501,MATCH(trans!B547,trans!$E$2:$E$1501,0)),"000")))</f>
        <v/>
      </c>
      <c r="E547" s="10" t="str">
        <f ca="1">IF(trans!B547="","",IF(ISNA(MATCH(trans!B547,trans!$B$1:$B546,0)),"",TEXT(INDEX($A$1:$A546,MATCH(trans!B547,trans!$B$1:$B546,0)),"00")&amp;"-"&amp;TEXT(INDEX($B$1:$B546,MATCH(trans!B547,trans!$B$1:$B546,0)),"000")))</f>
        <v/>
      </c>
      <c r="H547" s="8"/>
      <c r="I547" s="8"/>
      <c r="J547" s="8"/>
      <c r="K547" s="8"/>
      <c r="L547" s="8"/>
      <c r="M547" s="8"/>
      <c r="N547" s="8"/>
      <c r="O547" s="8"/>
    </row>
    <row r="548" spans="1:15" x14ac:dyDescent="0.55000000000000004">
      <c r="A548" s="10" t="str">
        <f ca="1">IF(trans!$B548="","",IF(B548=1,trans!A548,A547))</f>
        <v/>
      </c>
      <c r="B548" s="10" t="str">
        <f ca="1">IF(trans!$B548="","",IF(trans!A548="",B547+1,1))</f>
        <v/>
      </c>
      <c r="C548" s="10" t="str">
        <f ca="1">IF(trans!B548="","",IF(ISNA(MATCH(trans!B548,原簿!$E$2:$E$1501,0)),"×",INDEX(原簿!$I$2:$I$1501,MATCH(trans!B548,原簿!$E$2:$E$1501,0),1)))</f>
        <v/>
      </c>
      <c r="D548" s="10" t="str">
        <f ca="1">IF(trans!B548="","",IF(ISNA(MATCH(trans!B548,trans!$E$2:$E$1501,0)),"×",TEXT(INDEX(答案!$A$2:$A$1501,MATCH(trans!B548,trans!$E$2:$E$1501,0)),"00")&amp;"-"&amp;TEXT(INDEX(答案!$B$2:$B$1501,MATCH(trans!B548,trans!$E$2:$E$1501,0)),"000")))</f>
        <v/>
      </c>
      <c r="E548" s="10" t="str">
        <f ca="1">IF(trans!B548="","",IF(ISNA(MATCH(trans!B548,trans!$B$1:$B547,0)),"",TEXT(INDEX($A$1:$A547,MATCH(trans!B548,trans!$B$1:$B547,0)),"00")&amp;"-"&amp;TEXT(INDEX($B$1:$B547,MATCH(trans!B548,trans!$B$1:$B547,0)),"000")))</f>
        <v/>
      </c>
      <c r="H548" s="8"/>
      <c r="I548" s="8"/>
      <c r="J548" s="8"/>
      <c r="K548" s="8"/>
      <c r="L548" s="8"/>
      <c r="M548" s="8"/>
      <c r="N548" s="8"/>
      <c r="O548" s="8"/>
    </row>
    <row r="549" spans="1:15" x14ac:dyDescent="0.55000000000000004">
      <c r="A549" s="10" t="str">
        <f ca="1">IF(trans!$B549="","",IF(B549=1,trans!A549,A548))</f>
        <v/>
      </c>
      <c r="B549" s="10" t="str">
        <f ca="1">IF(trans!$B549="","",IF(trans!A549="",B548+1,1))</f>
        <v/>
      </c>
      <c r="C549" s="10" t="str">
        <f ca="1">IF(trans!B549="","",IF(ISNA(MATCH(trans!B549,原簿!$E$2:$E$1501,0)),"×",INDEX(原簿!$I$2:$I$1501,MATCH(trans!B549,原簿!$E$2:$E$1501,0),1)))</f>
        <v/>
      </c>
      <c r="D549" s="10" t="str">
        <f ca="1">IF(trans!B549="","",IF(ISNA(MATCH(trans!B549,trans!$E$2:$E$1501,0)),"×",TEXT(INDEX(答案!$A$2:$A$1501,MATCH(trans!B549,trans!$E$2:$E$1501,0)),"00")&amp;"-"&amp;TEXT(INDEX(答案!$B$2:$B$1501,MATCH(trans!B549,trans!$E$2:$E$1501,0)),"000")))</f>
        <v/>
      </c>
      <c r="E549" s="10" t="str">
        <f ca="1">IF(trans!B549="","",IF(ISNA(MATCH(trans!B549,trans!$B$1:$B548,0)),"",TEXT(INDEX($A$1:$A548,MATCH(trans!B549,trans!$B$1:$B548,0)),"00")&amp;"-"&amp;TEXT(INDEX($B$1:$B548,MATCH(trans!B549,trans!$B$1:$B548,0)),"000")))</f>
        <v/>
      </c>
      <c r="H549" s="8"/>
      <c r="I549" s="8"/>
      <c r="J549" s="8"/>
      <c r="K549" s="8"/>
      <c r="L549" s="8"/>
      <c r="M549" s="8"/>
      <c r="N549" s="8"/>
      <c r="O549" s="8"/>
    </row>
    <row r="550" spans="1:15" x14ac:dyDescent="0.55000000000000004">
      <c r="A550" s="10" t="str">
        <f ca="1">IF(trans!$B550="","",IF(B550=1,trans!A550,A549))</f>
        <v/>
      </c>
      <c r="B550" s="10" t="str">
        <f ca="1">IF(trans!$B550="","",IF(trans!A550="",B549+1,1))</f>
        <v/>
      </c>
      <c r="C550" s="10" t="str">
        <f ca="1">IF(trans!B550="","",IF(ISNA(MATCH(trans!B550,原簿!$E$2:$E$1501,0)),"×",INDEX(原簿!$I$2:$I$1501,MATCH(trans!B550,原簿!$E$2:$E$1501,0),1)))</f>
        <v/>
      </c>
      <c r="D550" s="10" t="str">
        <f ca="1">IF(trans!B550="","",IF(ISNA(MATCH(trans!B550,trans!$E$2:$E$1501,0)),"×",TEXT(INDEX(答案!$A$2:$A$1501,MATCH(trans!B550,trans!$E$2:$E$1501,0)),"00")&amp;"-"&amp;TEXT(INDEX(答案!$B$2:$B$1501,MATCH(trans!B550,trans!$E$2:$E$1501,0)),"000")))</f>
        <v/>
      </c>
      <c r="E550" s="10" t="str">
        <f ca="1">IF(trans!B550="","",IF(ISNA(MATCH(trans!B550,trans!$B$1:$B549,0)),"",TEXT(INDEX($A$1:$A549,MATCH(trans!B550,trans!$B$1:$B549,0)),"00")&amp;"-"&amp;TEXT(INDEX($B$1:$B549,MATCH(trans!B550,trans!$B$1:$B549,0)),"000")))</f>
        <v/>
      </c>
      <c r="H550" s="8"/>
      <c r="I550" s="8"/>
      <c r="J550" s="8"/>
      <c r="K550" s="8"/>
      <c r="L550" s="8"/>
      <c r="M550" s="8"/>
      <c r="N550" s="8"/>
      <c r="O550" s="8"/>
    </row>
    <row r="551" spans="1:15" x14ac:dyDescent="0.55000000000000004">
      <c r="A551" s="10" t="str">
        <f ca="1">IF(trans!$B551="","",IF(B551=1,trans!A551,A550))</f>
        <v/>
      </c>
      <c r="B551" s="10" t="str">
        <f ca="1">IF(trans!$B551="","",IF(trans!A551="",B550+1,1))</f>
        <v/>
      </c>
      <c r="C551" s="10" t="str">
        <f ca="1">IF(trans!B551="","",IF(ISNA(MATCH(trans!B551,原簿!$E$2:$E$1501,0)),"×",INDEX(原簿!$I$2:$I$1501,MATCH(trans!B551,原簿!$E$2:$E$1501,0),1)))</f>
        <v/>
      </c>
      <c r="D551" s="10" t="str">
        <f ca="1">IF(trans!B551="","",IF(ISNA(MATCH(trans!B551,trans!$E$2:$E$1501,0)),"×",TEXT(INDEX(答案!$A$2:$A$1501,MATCH(trans!B551,trans!$E$2:$E$1501,0)),"00")&amp;"-"&amp;TEXT(INDEX(答案!$B$2:$B$1501,MATCH(trans!B551,trans!$E$2:$E$1501,0)),"000")))</f>
        <v/>
      </c>
      <c r="E551" s="10" t="str">
        <f ca="1">IF(trans!B551="","",IF(ISNA(MATCH(trans!B551,trans!$B$1:$B550,0)),"",TEXT(INDEX($A$1:$A550,MATCH(trans!B551,trans!$B$1:$B550,0)),"00")&amp;"-"&amp;TEXT(INDEX($B$1:$B550,MATCH(trans!B551,trans!$B$1:$B550,0)),"000")))</f>
        <v/>
      </c>
      <c r="H551" s="8"/>
      <c r="I551" s="8"/>
      <c r="J551" s="8"/>
      <c r="K551" s="8"/>
      <c r="L551" s="8"/>
      <c r="M551" s="8"/>
      <c r="N551" s="8"/>
      <c r="O551" s="8"/>
    </row>
    <row r="552" spans="1:15" x14ac:dyDescent="0.55000000000000004">
      <c r="A552" s="10" t="str">
        <f ca="1">IF(trans!$B552="","",IF(B552=1,trans!A552,A551))</f>
        <v/>
      </c>
      <c r="B552" s="10" t="str">
        <f ca="1">IF(trans!$B552="","",IF(trans!A552="",B551+1,1))</f>
        <v/>
      </c>
      <c r="C552" s="10" t="str">
        <f ca="1">IF(trans!B552="","",IF(ISNA(MATCH(trans!B552,原簿!$E$2:$E$1501,0)),"×",INDEX(原簿!$I$2:$I$1501,MATCH(trans!B552,原簿!$E$2:$E$1501,0),1)))</f>
        <v/>
      </c>
      <c r="D552" s="10" t="str">
        <f ca="1">IF(trans!B552="","",IF(ISNA(MATCH(trans!B552,trans!$E$2:$E$1501,0)),"×",TEXT(INDEX(答案!$A$2:$A$1501,MATCH(trans!B552,trans!$E$2:$E$1501,0)),"00")&amp;"-"&amp;TEXT(INDEX(答案!$B$2:$B$1501,MATCH(trans!B552,trans!$E$2:$E$1501,0)),"000")))</f>
        <v/>
      </c>
      <c r="E552" s="10" t="str">
        <f ca="1">IF(trans!B552="","",IF(ISNA(MATCH(trans!B552,trans!$B$1:$B551,0)),"",TEXT(INDEX($A$1:$A551,MATCH(trans!B552,trans!$B$1:$B551,0)),"00")&amp;"-"&amp;TEXT(INDEX($B$1:$B551,MATCH(trans!B552,trans!$B$1:$B551,0)),"000")))</f>
        <v/>
      </c>
      <c r="H552" s="8"/>
      <c r="I552" s="8"/>
      <c r="J552" s="8"/>
      <c r="K552" s="8"/>
      <c r="L552" s="8"/>
      <c r="M552" s="8"/>
      <c r="N552" s="8"/>
      <c r="O552" s="8"/>
    </row>
    <row r="553" spans="1:15" x14ac:dyDescent="0.55000000000000004">
      <c r="A553" s="10" t="str">
        <f ca="1">IF(trans!$B553="","",IF(B553=1,trans!A553,A552))</f>
        <v/>
      </c>
      <c r="B553" s="10" t="str">
        <f ca="1">IF(trans!$B553="","",IF(trans!A553="",B552+1,1))</f>
        <v/>
      </c>
      <c r="C553" s="10" t="str">
        <f ca="1">IF(trans!B553="","",IF(ISNA(MATCH(trans!B553,原簿!$E$2:$E$1501,0)),"×",INDEX(原簿!$I$2:$I$1501,MATCH(trans!B553,原簿!$E$2:$E$1501,0),1)))</f>
        <v/>
      </c>
      <c r="D553" s="10" t="str">
        <f ca="1">IF(trans!B553="","",IF(ISNA(MATCH(trans!B553,trans!$E$2:$E$1501,0)),"×",TEXT(INDEX(答案!$A$2:$A$1501,MATCH(trans!B553,trans!$E$2:$E$1501,0)),"00")&amp;"-"&amp;TEXT(INDEX(答案!$B$2:$B$1501,MATCH(trans!B553,trans!$E$2:$E$1501,0)),"000")))</f>
        <v/>
      </c>
      <c r="E553" s="10" t="str">
        <f ca="1">IF(trans!B553="","",IF(ISNA(MATCH(trans!B553,trans!$B$1:$B552,0)),"",TEXT(INDEX($A$1:$A552,MATCH(trans!B553,trans!$B$1:$B552,0)),"00")&amp;"-"&amp;TEXT(INDEX($B$1:$B552,MATCH(trans!B553,trans!$B$1:$B552,0)),"000")))</f>
        <v/>
      </c>
      <c r="H553" s="8"/>
      <c r="I553" s="8"/>
      <c r="J553" s="8"/>
      <c r="K553" s="8"/>
      <c r="L553" s="8"/>
      <c r="M553" s="8"/>
      <c r="N553" s="8"/>
      <c r="O553" s="8"/>
    </row>
    <row r="554" spans="1:15" x14ac:dyDescent="0.55000000000000004">
      <c r="A554" s="10" t="str">
        <f ca="1">IF(trans!$B554="","",IF(B554=1,trans!A554,A553))</f>
        <v/>
      </c>
      <c r="B554" s="10" t="str">
        <f ca="1">IF(trans!$B554="","",IF(trans!A554="",B553+1,1))</f>
        <v/>
      </c>
      <c r="C554" s="10" t="str">
        <f ca="1">IF(trans!B554="","",IF(ISNA(MATCH(trans!B554,原簿!$E$2:$E$1501,0)),"×",INDEX(原簿!$I$2:$I$1501,MATCH(trans!B554,原簿!$E$2:$E$1501,0),1)))</f>
        <v/>
      </c>
      <c r="D554" s="10" t="str">
        <f ca="1">IF(trans!B554="","",IF(ISNA(MATCH(trans!B554,trans!$E$2:$E$1501,0)),"×",TEXT(INDEX(答案!$A$2:$A$1501,MATCH(trans!B554,trans!$E$2:$E$1501,0)),"00")&amp;"-"&amp;TEXT(INDEX(答案!$B$2:$B$1501,MATCH(trans!B554,trans!$E$2:$E$1501,0)),"000")))</f>
        <v/>
      </c>
      <c r="E554" s="10" t="str">
        <f ca="1">IF(trans!B554="","",IF(ISNA(MATCH(trans!B554,trans!$B$1:$B553,0)),"",TEXT(INDEX($A$1:$A553,MATCH(trans!B554,trans!$B$1:$B553,0)),"00")&amp;"-"&amp;TEXT(INDEX($B$1:$B553,MATCH(trans!B554,trans!$B$1:$B553,0)),"000")))</f>
        <v/>
      </c>
      <c r="H554" s="8"/>
      <c r="I554" s="8"/>
      <c r="J554" s="8"/>
      <c r="K554" s="8"/>
      <c r="L554" s="8"/>
      <c r="M554" s="8"/>
      <c r="N554" s="8"/>
      <c r="O554" s="8"/>
    </row>
    <row r="555" spans="1:15" x14ac:dyDescent="0.55000000000000004">
      <c r="A555" s="10" t="str">
        <f ca="1">IF(trans!$B555="","",IF(B555=1,trans!A555,A554))</f>
        <v/>
      </c>
      <c r="B555" s="10" t="str">
        <f ca="1">IF(trans!$B555="","",IF(trans!A555="",B554+1,1))</f>
        <v/>
      </c>
      <c r="C555" s="10" t="str">
        <f ca="1">IF(trans!B555="","",IF(ISNA(MATCH(trans!B555,原簿!$E$2:$E$1501,0)),"×",INDEX(原簿!$I$2:$I$1501,MATCH(trans!B555,原簿!$E$2:$E$1501,0),1)))</f>
        <v/>
      </c>
      <c r="D555" s="10" t="str">
        <f ca="1">IF(trans!B555="","",IF(ISNA(MATCH(trans!B555,trans!$E$2:$E$1501,0)),"×",TEXT(INDEX(答案!$A$2:$A$1501,MATCH(trans!B555,trans!$E$2:$E$1501,0)),"00")&amp;"-"&amp;TEXT(INDEX(答案!$B$2:$B$1501,MATCH(trans!B555,trans!$E$2:$E$1501,0)),"000")))</f>
        <v/>
      </c>
      <c r="E555" s="10" t="str">
        <f ca="1">IF(trans!B555="","",IF(ISNA(MATCH(trans!B555,trans!$B$1:$B554,0)),"",TEXT(INDEX($A$1:$A554,MATCH(trans!B555,trans!$B$1:$B554,0)),"00")&amp;"-"&amp;TEXT(INDEX($B$1:$B554,MATCH(trans!B555,trans!$B$1:$B554,0)),"000")))</f>
        <v/>
      </c>
      <c r="H555" s="8"/>
      <c r="I555" s="8"/>
      <c r="J555" s="8"/>
      <c r="K555" s="8"/>
      <c r="L555" s="8"/>
      <c r="M555" s="8"/>
      <c r="N555" s="8"/>
      <c r="O555" s="8"/>
    </row>
    <row r="556" spans="1:15" x14ac:dyDescent="0.55000000000000004">
      <c r="A556" s="10" t="str">
        <f ca="1">IF(trans!$B556="","",IF(B556=1,trans!A556,A555))</f>
        <v/>
      </c>
      <c r="B556" s="10" t="str">
        <f ca="1">IF(trans!$B556="","",IF(trans!A556="",B555+1,1))</f>
        <v/>
      </c>
      <c r="C556" s="10" t="str">
        <f ca="1">IF(trans!B556="","",IF(ISNA(MATCH(trans!B556,原簿!$E$2:$E$1501,0)),"×",INDEX(原簿!$I$2:$I$1501,MATCH(trans!B556,原簿!$E$2:$E$1501,0),1)))</f>
        <v/>
      </c>
      <c r="D556" s="10" t="str">
        <f ca="1">IF(trans!B556="","",IF(ISNA(MATCH(trans!B556,trans!$E$2:$E$1501,0)),"×",TEXT(INDEX(答案!$A$2:$A$1501,MATCH(trans!B556,trans!$E$2:$E$1501,0)),"00")&amp;"-"&amp;TEXT(INDEX(答案!$B$2:$B$1501,MATCH(trans!B556,trans!$E$2:$E$1501,0)),"000")))</f>
        <v/>
      </c>
      <c r="E556" s="10" t="str">
        <f ca="1">IF(trans!B556="","",IF(ISNA(MATCH(trans!B556,trans!$B$1:$B555,0)),"",TEXT(INDEX($A$1:$A555,MATCH(trans!B556,trans!$B$1:$B555,0)),"00")&amp;"-"&amp;TEXT(INDEX($B$1:$B555,MATCH(trans!B556,trans!$B$1:$B555,0)),"000")))</f>
        <v/>
      </c>
      <c r="H556" s="8"/>
      <c r="I556" s="8"/>
      <c r="J556" s="8"/>
      <c r="K556" s="8"/>
      <c r="L556" s="8"/>
      <c r="M556" s="8"/>
      <c r="N556" s="8"/>
      <c r="O556" s="8"/>
    </row>
    <row r="557" spans="1:15" x14ac:dyDescent="0.55000000000000004">
      <c r="A557" s="10" t="str">
        <f ca="1">IF(trans!$B557="","",IF(B557=1,trans!A557,A556))</f>
        <v/>
      </c>
      <c r="B557" s="10" t="str">
        <f ca="1">IF(trans!$B557="","",IF(trans!A557="",B556+1,1))</f>
        <v/>
      </c>
      <c r="C557" s="10" t="str">
        <f ca="1">IF(trans!B557="","",IF(ISNA(MATCH(trans!B557,原簿!$E$2:$E$1501,0)),"×",INDEX(原簿!$I$2:$I$1501,MATCH(trans!B557,原簿!$E$2:$E$1501,0),1)))</f>
        <v/>
      </c>
      <c r="D557" s="10" t="str">
        <f ca="1">IF(trans!B557="","",IF(ISNA(MATCH(trans!B557,trans!$E$2:$E$1501,0)),"×",TEXT(INDEX(答案!$A$2:$A$1501,MATCH(trans!B557,trans!$E$2:$E$1501,0)),"00")&amp;"-"&amp;TEXT(INDEX(答案!$B$2:$B$1501,MATCH(trans!B557,trans!$E$2:$E$1501,0)),"000")))</f>
        <v/>
      </c>
      <c r="E557" s="10" t="str">
        <f ca="1">IF(trans!B557="","",IF(ISNA(MATCH(trans!B557,trans!$B$1:$B556,0)),"",TEXT(INDEX($A$1:$A556,MATCH(trans!B557,trans!$B$1:$B556,0)),"00")&amp;"-"&amp;TEXT(INDEX($B$1:$B556,MATCH(trans!B557,trans!$B$1:$B556,0)),"000")))</f>
        <v/>
      </c>
      <c r="H557" s="8"/>
      <c r="I557" s="8"/>
      <c r="J557" s="8"/>
      <c r="K557" s="8"/>
      <c r="L557" s="8"/>
      <c r="M557" s="8"/>
      <c r="N557" s="8"/>
      <c r="O557" s="8"/>
    </row>
    <row r="558" spans="1:15" x14ac:dyDescent="0.55000000000000004">
      <c r="A558" s="10" t="str">
        <f ca="1">IF(trans!$B558="","",IF(B558=1,trans!A558,A557))</f>
        <v/>
      </c>
      <c r="B558" s="10" t="str">
        <f ca="1">IF(trans!$B558="","",IF(trans!A558="",B557+1,1))</f>
        <v/>
      </c>
      <c r="C558" s="10" t="str">
        <f ca="1">IF(trans!B558="","",IF(ISNA(MATCH(trans!B558,原簿!$E$2:$E$1501,0)),"×",INDEX(原簿!$I$2:$I$1501,MATCH(trans!B558,原簿!$E$2:$E$1501,0),1)))</f>
        <v/>
      </c>
      <c r="D558" s="10" t="str">
        <f ca="1">IF(trans!B558="","",IF(ISNA(MATCH(trans!B558,trans!$E$2:$E$1501,0)),"×",TEXT(INDEX(答案!$A$2:$A$1501,MATCH(trans!B558,trans!$E$2:$E$1501,0)),"00")&amp;"-"&amp;TEXT(INDEX(答案!$B$2:$B$1501,MATCH(trans!B558,trans!$E$2:$E$1501,0)),"000")))</f>
        <v/>
      </c>
      <c r="E558" s="10" t="str">
        <f ca="1">IF(trans!B558="","",IF(ISNA(MATCH(trans!B558,trans!$B$1:$B557,0)),"",TEXT(INDEX($A$1:$A557,MATCH(trans!B558,trans!$B$1:$B557,0)),"00")&amp;"-"&amp;TEXT(INDEX($B$1:$B557,MATCH(trans!B558,trans!$B$1:$B557,0)),"000")))</f>
        <v/>
      </c>
      <c r="H558" s="8"/>
      <c r="I558" s="8"/>
      <c r="J558" s="8"/>
      <c r="K558" s="8"/>
      <c r="L558" s="8"/>
      <c r="M558" s="8"/>
      <c r="N558" s="8"/>
      <c r="O558" s="8"/>
    </row>
    <row r="559" spans="1:15" x14ac:dyDescent="0.55000000000000004">
      <c r="A559" s="10" t="str">
        <f ca="1">IF(trans!$B559="","",IF(B559=1,trans!A559,A558))</f>
        <v/>
      </c>
      <c r="B559" s="10" t="str">
        <f ca="1">IF(trans!$B559="","",IF(trans!A559="",B558+1,1))</f>
        <v/>
      </c>
      <c r="C559" s="10" t="str">
        <f ca="1">IF(trans!B559="","",IF(ISNA(MATCH(trans!B559,原簿!$E$2:$E$1501,0)),"×",INDEX(原簿!$I$2:$I$1501,MATCH(trans!B559,原簿!$E$2:$E$1501,0),1)))</f>
        <v/>
      </c>
      <c r="D559" s="10" t="str">
        <f ca="1">IF(trans!B559="","",IF(ISNA(MATCH(trans!B559,trans!$E$2:$E$1501,0)),"×",TEXT(INDEX(答案!$A$2:$A$1501,MATCH(trans!B559,trans!$E$2:$E$1501,0)),"00")&amp;"-"&amp;TEXT(INDEX(答案!$B$2:$B$1501,MATCH(trans!B559,trans!$E$2:$E$1501,0)),"000")))</f>
        <v/>
      </c>
      <c r="E559" s="10" t="str">
        <f ca="1">IF(trans!B559="","",IF(ISNA(MATCH(trans!B559,trans!$B$1:$B558,0)),"",TEXT(INDEX($A$1:$A558,MATCH(trans!B559,trans!$B$1:$B558,0)),"00")&amp;"-"&amp;TEXT(INDEX($B$1:$B558,MATCH(trans!B559,trans!$B$1:$B558,0)),"000")))</f>
        <v/>
      </c>
      <c r="H559" s="8"/>
      <c r="I559" s="8"/>
      <c r="J559" s="8"/>
      <c r="K559" s="8"/>
      <c r="L559" s="8"/>
      <c r="M559" s="8"/>
      <c r="N559" s="8"/>
      <c r="O559" s="8"/>
    </row>
    <row r="560" spans="1:15" x14ac:dyDescent="0.55000000000000004">
      <c r="A560" s="10" t="str">
        <f ca="1">IF(trans!$B560="","",IF(B560=1,trans!A560,A559))</f>
        <v/>
      </c>
      <c r="B560" s="10" t="str">
        <f ca="1">IF(trans!$B560="","",IF(trans!A560="",B559+1,1))</f>
        <v/>
      </c>
      <c r="C560" s="10" t="str">
        <f ca="1">IF(trans!B560="","",IF(ISNA(MATCH(trans!B560,原簿!$E$2:$E$1501,0)),"×",INDEX(原簿!$I$2:$I$1501,MATCH(trans!B560,原簿!$E$2:$E$1501,0),1)))</f>
        <v/>
      </c>
      <c r="D560" s="10" t="str">
        <f ca="1">IF(trans!B560="","",IF(ISNA(MATCH(trans!B560,trans!$E$2:$E$1501,0)),"×",TEXT(INDEX(答案!$A$2:$A$1501,MATCH(trans!B560,trans!$E$2:$E$1501,0)),"00")&amp;"-"&amp;TEXT(INDEX(答案!$B$2:$B$1501,MATCH(trans!B560,trans!$E$2:$E$1501,0)),"000")))</f>
        <v/>
      </c>
      <c r="E560" s="10" t="str">
        <f ca="1">IF(trans!B560="","",IF(ISNA(MATCH(trans!B560,trans!$B$1:$B559,0)),"",TEXT(INDEX($A$1:$A559,MATCH(trans!B560,trans!$B$1:$B559,0)),"00")&amp;"-"&amp;TEXT(INDEX($B$1:$B559,MATCH(trans!B560,trans!$B$1:$B559,0)),"000")))</f>
        <v/>
      </c>
      <c r="H560" s="8"/>
      <c r="I560" s="8"/>
      <c r="J560" s="8"/>
      <c r="K560" s="8"/>
      <c r="L560" s="8"/>
      <c r="M560" s="8"/>
      <c r="N560" s="8"/>
      <c r="O560" s="8"/>
    </row>
    <row r="561" spans="1:15" x14ac:dyDescent="0.55000000000000004">
      <c r="A561" s="10" t="str">
        <f ca="1">IF(trans!$B561="","",IF(B561=1,trans!A561,A560))</f>
        <v/>
      </c>
      <c r="B561" s="10" t="str">
        <f ca="1">IF(trans!$B561="","",IF(trans!A561="",B560+1,1))</f>
        <v/>
      </c>
      <c r="C561" s="10" t="str">
        <f ca="1">IF(trans!B561="","",IF(ISNA(MATCH(trans!B561,原簿!$E$2:$E$1501,0)),"×",INDEX(原簿!$I$2:$I$1501,MATCH(trans!B561,原簿!$E$2:$E$1501,0),1)))</f>
        <v/>
      </c>
      <c r="D561" s="10" t="str">
        <f ca="1">IF(trans!B561="","",IF(ISNA(MATCH(trans!B561,trans!$E$2:$E$1501,0)),"×",TEXT(INDEX(答案!$A$2:$A$1501,MATCH(trans!B561,trans!$E$2:$E$1501,0)),"00")&amp;"-"&amp;TEXT(INDEX(答案!$B$2:$B$1501,MATCH(trans!B561,trans!$E$2:$E$1501,0)),"000")))</f>
        <v/>
      </c>
      <c r="E561" s="10" t="str">
        <f ca="1">IF(trans!B561="","",IF(ISNA(MATCH(trans!B561,trans!$B$1:$B560,0)),"",TEXT(INDEX($A$1:$A560,MATCH(trans!B561,trans!$B$1:$B560,0)),"00")&amp;"-"&amp;TEXT(INDEX($B$1:$B560,MATCH(trans!B561,trans!$B$1:$B560,0)),"000")))</f>
        <v/>
      </c>
      <c r="H561" s="8"/>
      <c r="I561" s="8"/>
      <c r="J561" s="8"/>
      <c r="K561" s="8"/>
      <c r="L561" s="8"/>
      <c r="M561" s="8"/>
      <c r="N561" s="8"/>
      <c r="O561" s="8"/>
    </row>
    <row r="562" spans="1:15" x14ac:dyDescent="0.55000000000000004">
      <c r="A562" s="10" t="str">
        <f ca="1">IF(trans!$B562="","",IF(B562=1,trans!A562,A561))</f>
        <v/>
      </c>
      <c r="B562" s="10" t="str">
        <f ca="1">IF(trans!$B562="","",IF(trans!A562="",B561+1,1))</f>
        <v/>
      </c>
      <c r="C562" s="10" t="str">
        <f ca="1">IF(trans!B562="","",IF(ISNA(MATCH(trans!B562,原簿!$E$2:$E$1501,0)),"×",INDEX(原簿!$I$2:$I$1501,MATCH(trans!B562,原簿!$E$2:$E$1501,0),1)))</f>
        <v/>
      </c>
      <c r="D562" s="10" t="str">
        <f ca="1">IF(trans!B562="","",IF(ISNA(MATCH(trans!B562,trans!$E$2:$E$1501,0)),"×",TEXT(INDEX(答案!$A$2:$A$1501,MATCH(trans!B562,trans!$E$2:$E$1501,0)),"00")&amp;"-"&amp;TEXT(INDEX(答案!$B$2:$B$1501,MATCH(trans!B562,trans!$E$2:$E$1501,0)),"000")))</f>
        <v/>
      </c>
      <c r="E562" s="10" t="str">
        <f ca="1">IF(trans!B562="","",IF(ISNA(MATCH(trans!B562,trans!$B$1:$B561,0)),"",TEXT(INDEX($A$1:$A561,MATCH(trans!B562,trans!$B$1:$B561,0)),"00")&amp;"-"&amp;TEXT(INDEX($B$1:$B561,MATCH(trans!B562,trans!$B$1:$B561,0)),"000")))</f>
        <v/>
      </c>
      <c r="H562" s="8"/>
      <c r="I562" s="8"/>
      <c r="J562" s="8"/>
      <c r="K562" s="8"/>
      <c r="L562" s="8"/>
      <c r="M562" s="8"/>
      <c r="N562" s="8"/>
      <c r="O562" s="8"/>
    </row>
    <row r="563" spans="1:15" x14ac:dyDescent="0.55000000000000004">
      <c r="A563" s="10" t="str">
        <f ca="1">IF(trans!$B563="","",IF(B563=1,trans!A563,A562))</f>
        <v/>
      </c>
      <c r="B563" s="10" t="str">
        <f ca="1">IF(trans!$B563="","",IF(trans!A563="",B562+1,1))</f>
        <v/>
      </c>
      <c r="C563" s="10" t="str">
        <f ca="1">IF(trans!B563="","",IF(ISNA(MATCH(trans!B563,原簿!$E$2:$E$1501,0)),"×",INDEX(原簿!$I$2:$I$1501,MATCH(trans!B563,原簿!$E$2:$E$1501,0),1)))</f>
        <v/>
      </c>
      <c r="D563" s="10" t="str">
        <f ca="1">IF(trans!B563="","",IF(ISNA(MATCH(trans!B563,trans!$E$2:$E$1501,0)),"×",TEXT(INDEX(答案!$A$2:$A$1501,MATCH(trans!B563,trans!$E$2:$E$1501,0)),"00")&amp;"-"&amp;TEXT(INDEX(答案!$B$2:$B$1501,MATCH(trans!B563,trans!$E$2:$E$1501,0)),"000")))</f>
        <v/>
      </c>
      <c r="E563" s="10" t="str">
        <f ca="1">IF(trans!B563="","",IF(ISNA(MATCH(trans!B563,trans!$B$1:$B562,0)),"",TEXT(INDEX($A$1:$A562,MATCH(trans!B563,trans!$B$1:$B562,0)),"00")&amp;"-"&amp;TEXT(INDEX($B$1:$B562,MATCH(trans!B563,trans!$B$1:$B562,0)),"000")))</f>
        <v/>
      </c>
      <c r="H563" s="8"/>
      <c r="I563" s="8"/>
      <c r="J563" s="8"/>
      <c r="K563" s="8"/>
      <c r="L563" s="8"/>
      <c r="M563" s="8"/>
      <c r="N563" s="8"/>
      <c r="O563" s="8"/>
    </row>
    <row r="564" spans="1:15" x14ac:dyDescent="0.55000000000000004">
      <c r="A564" s="10" t="str">
        <f ca="1">IF(trans!$B564="","",IF(B564=1,trans!A564,A563))</f>
        <v/>
      </c>
      <c r="B564" s="10" t="str">
        <f ca="1">IF(trans!$B564="","",IF(trans!A564="",B563+1,1))</f>
        <v/>
      </c>
      <c r="C564" s="10" t="str">
        <f ca="1">IF(trans!B564="","",IF(ISNA(MATCH(trans!B564,原簿!$E$2:$E$1501,0)),"×",INDEX(原簿!$I$2:$I$1501,MATCH(trans!B564,原簿!$E$2:$E$1501,0),1)))</f>
        <v/>
      </c>
      <c r="D564" s="10" t="str">
        <f ca="1">IF(trans!B564="","",IF(ISNA(MATCH(trans!B564,trans!$E$2:$E$1501,0)),"×",TEXT(INDEX(答案!$A$2:$A$1501,MATCH(trans!B564,trans!$E$2:$E$1501,0)),"00")&amp;"-"&amp;TEXT(INDEX(答案!$B$2:$B$1501,MATCH(trans!B564,trans!$E$2:$E$1501,0)),"000")))</f>
        <v/>
      </c>
      <c r="E564" s="10" t="str">
        <f ca="1">IF(trans!B564="","",IF(ISNA(MATCH(trans!B564,trans!$B$1:$B563,0)),"",TEXT(INDEX($A$1:$A563,MATCH(trans!B564,trans!$B$1:$B563,0)),"00")&amp;"-"&amp;TEXT(INDEX($B$1:$B563,MATCH(trans!B564,trans!$B$1:$B563,0)),"000")))</f>
        <v/>
      </c>
      <c r="H564" s="8"/>
      <c r="I564" s="8"/>
      <c r="J564" s="8"/>
      <c r="K564" s="8"/>
      <c r="L564" s="8"/>
      <c r="M564" s="8"/>
      <c r="N564" s="8"/>
      <c r="O564" s="8"/>
    </row>
    <row r="565" spans="1:15" x14ac:dyDescent="0.55000000000000004">
      <c r="A565" s="10" t="str">
        <f ca="1">IF(trans!$B565="","",IF(B565=1,trans!A565,A564))</f>
        <v/>
      </c>
      <c r="B565" s="10" t="str">
        <f ca="1">IF(trans!$B565="","",IF(trans!A565="",B564+1,1))</f>
        <v/>
      </c>
      <c r="C565" s="10" t="str">
        <f ca="1">IF(trans!B565="","",IF(ISNA(MATCH(trans!B565,原簿!$E$2:$E$1501,0)),"×",INDEX(原簿!$I$2:$I$1501,MATCH(trans!B565,原簿!$E$2:$E$1501,0),1)))</f>
        <v/>
      </c>
      <c r="D565" s="10" t="str">
        <f ca="1">IF(trans!B565="","",IF(ISNA(MATCH(trans!B565,trans!$E$2:$E$1501,0)),"×",TEXT(INDEX(答案!$A$2:$A$1501,MATCH(trans!B565,trans!$E$2:$E$1501,0)),"00")&amp;"-"&amp;TEXT(INDEX(答案!$B$2:$B$1501,MATCH(trans!B565,trans!$E$2:$E$1501,0)),"000")))</f>
        <v/>
      </c>
      <c r="E565" s="10" t="str">
        <f ca="1">IF(trans!B565="","",IF(ISNA(MATCH(trans!B565,trans!$B$1:$B564,0)),"",TEXT(INDEX($A$1:$A564,MATCH(trans!B565,trans!$B$1:$B564,0)),"00")&amp;"-"&amp;TEXT(INDEX($B$1:$B564,MATCH(trans!B565,trans!$B$1:$B564,0)),"000")))</f>
        <v/>
      </c>
      <c r="H565" s="8"/>
      <c r="I565" s="8"/>
      <c r="J565" s="8"/>
      <c r="K565" s="8"/>
      <c r="L565" s="8"/>
      <c r="M565" s="8"/>
      <c r="N565" s="8"/>
      <c r="O565" s="8"/>
    </row>
    <row r="566" spans="1:15" x14ac:dyDescent="0.55000000000000004">
      <c r="A566" s="10" t="str">
        <f ca="1">IF(trans!$B566="","",IF(B566=1,trans!A566,A565))</f>
        <v/>
      </c>
      <c r="B566" s="10" t="str">
        <f ca="1">IF(trans!$B566="","",IF(trans!A566="",B565+1,1))</f>
        <v/>
      </c>
      <c r="C566" s="10" t="str">
        <f ca="1">IF(trans!B566="","",IF(ISNA(MATCH(trans!B566,原簿!$E$2:$E$1501,0)),"×",INDEX(原簿!$I$2:$I$1501,MATCH(trans!B566,原簿!$E$2:$E$1501,0),1)))</f>
        <v/>
      </c>
      <c r="D566" s="10" t="str">
        <f ca="1">IF(trans!B566="","",IF(ISNA(MATCH(trans!B566,trans!$E$2:$E$1501,0)),"×",TEXT(INDEX(答案!$A$2:$A$1501,MATCH(trans!B566,trans!$E$2:$E$1501,0)),"00")&amp;"-"&amp;TEXT(INDEX(答案!$B$2:$B$1501,MATCH(trans!B566,trans!$E$2:$E$1501,0)),"000")))</f>
        <v/>
      </c>
      <c r="E566" s="10" t="str">
        <f ca="1">IF(trans!B566="","",IF(ISNA(MATCH(trans!B566,trans!$B$1:$B565,0)),"",TEXT(INDEX($A$1:$A565,MATCH(trans!B566,trans!$B$1:$B565,0)),"00")&amp;"-"&amp;TEXT(INDEX($B$1:$B565,MATCH(trans!B566,trans!$B$1:$B565,0)),"000")))</f>
        <v/>
      </c>
      <c r="H566" s="8"/>
      <c r="I566" s="8"/>
      <c r="J566" s="8"/>
      <c r="K566" s="8"/>
      <c r="L566" s="8"/>
      <c r="M566" s="8"/>
      <c r="N566" s="8"/>
      <c r="O566" s="8"/>
    </row>
    <row r="567" spans="1:15" x14ac:dyDescent="0.55000000000000004">
      <c r="A567" s="10" t="str">
        <f ca="1">IF(trans!$B567="","",IF(B567=1,trans!A567,A566))</f>
        <v/>
      </c>
      <c r="B567" s="10" t="str">
        <f ca="1">IF(trans!$B567="","",IF(trans!A567="",B566+1,1))</f>
        <v/>
      </c>
      <c r="C567" s="10" t="str">
        <f ca="1">IF(trans!B567="","",IF(ISNA(MATCH(trans!B567,原簿!$E$2:$E$1501,0)),"×",INDEX(原簿!$I$2:$I$1501,MATCH(trans!B567,原簿!$E$2:$E$1501,0),1)))</f>
        <v/>
      </c>
      <c r="D567" s="10" t="str">
        <f ca="1">IF(trans!B567="","",IF(ISNA(MATCH(trans!B567,trans!$E$2:$E$1501,0)),"×",TEXT(INDEX(答案!$A$2:$A$1501,MATCH(trans!B567,trans!$E$2:$E$1501,0)),"00")&amp;"-"&amp;TEXT(INDEX(答案!$B$2:$B$1501,MATCH(trans!B567,trans!$E$2:$E$1501,0)),"000")))</f>
        <v/>
      </c>
      <c r="E567" s="10" t="str">
        <f ca="1">IF(trans!B567="","",IF(ISNA(MATCH(trans!B567,trans!$B$1:$B566,0)),"",TEXT(INDEX($A$1:$A566,MATCH(trans!B567,trans!$B$1:$B566,0)),"00")&amp;"-"&amp;TEXT(INDEX($B$1:$B566,MATCH(trans!B567,trans!$B$1:$B566,0)),"000")))</f>
        <v/>
      </c>
      <c r="H567" s="8"/>
      <c r="I567" s="8"/>
      <c r="J567" s="8"/>
      <c r="K567" s="8"/>
      <c r="L567" s="8"/>
      <c r="M567" s="8"/>
      <c r="N567" s="8"/>
      <c r="O567" s="8"/>
    </row>
    <row r="568" spans="1:15" x14ac:dyDescent="0.55000000000000004">
      <c r="A568" s="10" t="str">
        <f ca="1">IF(trans!$B568="","",IF(B568=1,trans!A568,A567))</f>
        <v/>
      </c>
      <c r="B568" s="10" t="str">
        <f ca="1">IF(trans!$B568="","",IF(trans!A568="",B567+1,1))</f>
        <v/>
      </c>
      <c r="C568" s="10" t="str">
        <f ca="1">IF(trans!B568="","",IF(ISNA(MATCH(trans!B568,原簿!$E$2:$E$1501,0)),"×",INDEX(原簿!$I$2:$I$1501,MATCH(trans!B568,原簿!$E$2:$E$1501,0),1)))</f>
        <v/>
      </c>
      <c r="D568" s="10" t="str">
        <f ca="1">IF(trans!B568="","",IF(ISNA(MATCH(trans!B568,trans!$E$2:$E$1501,0)),"×",TEXT(INDEX(答案!$A$2:$A$1501,MATCH(trans!B568,trans!$E$2:$E$1501,0)),"00")&amp;"-"&amp;TEXT(INDEX(答案!$B$2:$B$1501,MATCH(trans!B568,trans!$E$2:$E$1501,0)),"000")))</f>
        <v/>
      </c>
      <c r="E568" s="10" t="str">
        <f ca="1">IF(trans!B568="","",IF(ISNA(MATCH(trans!B568,trans!$B$1:$B567,0)),"",TEXT(INDEX($A$1:$A567,MATCH(trans!B568,trans!$B$1:$B567,0)),"00")&amp;"-"&amp;TEXT(INDEX($B$1:$B567,MATCH(trans!B568,trans!$B$1:$B567,0)),"000")))</f>
        <v/>
      </c>
      <c r="H568" s="8"/>
      <c r="I568" s="8"/>
      <c r="J568" s="8"/>
      <c r="K568" s="8"/>
      <c r="L568" s="8"/>
      <c r="M568" s="8"/>
      <c r="N568" s="8"/>
      <c r="O568" s="8"/>
    </row>
    <row r="569" spans="1:15" x14ac:dyDescent="0.55000000000000004">
      <c r="A569" s="10" t="str">
        <f ca="1">IF(trans!$B569="","",IF(B569=1,trans!A569,A568))</f>
        <v/>
      </c>
      <c r="B569" s="10" t="str">
        <f ca="1">IF(trans!$B569="","",IF(trans!A569="",B568+1,1))</f>
        <v/>
      </c>
      <c r="C569" s="10" t="str">
        <f ca="1">IF(trans!B569="","",IF(ISNA(MATCH(trans!B569,原簿!$E$2:$E$1501,0)),"×",INDEX(原簿!$I$2:$I$1501,MATCH(trans!B569,原簿!$E$2:$E$1501,0),1)))</f>
        <v/>
      </c>
      <c r="D569" s="10" t="str">
        <f ca="1">IF(trans!B569="","",IF(ISNA(MATCH(trans!B569,trans!$E$2:$E$1501,0)),"×",TEXT(INDEX(答案!$A$2:$A$1501,MATCH(trans!B569,trans!$E$2:$E$1501,0)),"00")&amp;"-"&amp;TEXT(INDEX(答案!$B$2:$B$1501,MATCH(trans!B569,trans!$E$2:$E$1501,0)),"000")))</f>
        <v/>
      </c>
      <c r="E569" s="10" t="str">
        <f ca="1">IF(trans!B569="","",IF(ISNA(MATCH(trans!B569,trans!$B$1:$B568,0)),"",TEXT(INDEX($A$1:$A568,MATCH(trans!B569,trans!$B$1:$B568,0)),"00")&amp;"-"&amp;TEXT(INDEX($B$1:$B568,MATCH(trans!B569,trans!$B$1:$B568,0)),"000")))</f>
        <v/>
      </c>
      <c r="H569" s="8"/>
      <c r="I569" s="8"/>
      <c r="J569" s="8"/>
      <c r="K569" s="8"/>
      <c r="L569" s="8"/>
      <c r="M569" s="8"/>
      <c r="N569" s="8"/>
      <c r="O569" s="8"/>
    </row>
    <row r="570" spans="1:15" x14ac:dyDescent="0.55000000000000004">
      <c r="A570" s="10" t="str">
        <f ca="1">IF(trans!$B570="","",IF(B570=1,trans!A570,A569))</f>
        <v/>
      </c>
      <c r="B570" s="10" t="str">
        <f ca="1">IF(trans!$B570="","",IF(trans!A570="",B569+1,1))</f>
        <v/>
      </c>
      <c r="C570" s="10" t="str">
        <f ca="1">IF(trans!B570="","",IF(ISNA(MATCH(trans!B570,原簿!$E$2:$E$1501,0)),"×",INDEX(原簿!$I$2:$I$1501,MATCH(trans!B570,原簿!$E$2:$E$1501,0),1)))</f>
        <v/>
      </c>
      <c r="D570" s="10" t="str">
        <f ca="1">IF(trans!B570="","",IF(ISNA(MATCH(trans!B570,trans!$E$2:$E$1501,0)),"×",TEXT(INDEX(答案!$A$2:$A$1501,MATCH(trans!B570,trans!$E$2:$E$1501,0)),"00")&amp;"-"&amp;TEXT(INDEX(答案!$B$2:$B$1501,MATCH(trans!B570,trans!$E$2:$E$1501,0)),"000")))</f>
        <v/>
      </c>
      <c r="E570" s="10" t="str">
        <f ca="1">IF(trans!B570="","",IF(ISNA(MATCH(trans!B570,trans!$B$1:$B569,0)),"",TEXT(INDEX($A$1:$A569,MATCH(trans!B570,trans!$B$1:$B569,0)),"00")&amp;"-"&amp;TEXT(INDEX($B$1:$B569,MATCH(trans!B570,trans!$B$1:$B569,0)),"000")))</f>
        <v/>
      </c>
      <c r="H570" s="8"/>
      <c r="I570" s="8"/>
      <c r="J570" s="8"/>
      <c r="K570" s="8"/>
      <c r="L570" s="8"/>
      <c r="M570" s="8"/>
      <c r="N570" s="8"/>
      <c r="O570" s="8"/>
    </row>
    <row r="571" spans="1:15" x14ac:dyDescent="0.55000000000000004">
      <c r="A571" s="10" t="str">
        <f ca="1">IF(trans!$B571="","",IF(B571=1,trans!A571,A570))</f>
        <v/>
      </c>
      <c r="B571" s="10" t="str">
        <f ca="1">IF(trans!$B571="","",IF(trans!A571="",B570+1,1))</f>
        <v/>
      </c>
      <c r="C571" s="10" t="str">
        <f ca="1">IF(trans!B571="","",IF(ISNA(MATCH(trans!B571,原簿!$E$2:$E$1501,0)),"×",INDEX(原簿!$I$2:$I$1501,MATCH(trans!B571,原簿!$E$2:$E$1501,0),1)))</f>
        <v/>
      </c>
      <c r="D571" s="10" t="str">
        <f ca="1">IF(trans!B571="","",IF(ISNA(MATCH(trans!B571,trans!$E$2:$E$1501,0)),"×",TEXT(INDEX(答案!$A$2:$A$1501,MATCH(trans!B571,trans!$E$2:$E$1501,0)),"00")&amp;"-"&amp;TEXT(INDEX(答案!$B$2:$B$1501,MATCH(trans!B571,trans!$E$2:$E$1501,0)),"000")))</f>
        <v/>
      </c>
      <c r="E571" s="10" t="str">
        <f ca="1">IF(trans!B571="","",IF(ISNA(MATCH(trans!B571,trans!$B$1:$B570,0)),"",TEXT(INDEX($A$1:$A570,MATCH(trans!B571,trans!$B$1:$B570,0)),"00")&amp;"-"&amp;TEXT(INDEX($B$1:$B570,MATCH(trans!B571,trans!$B$1:$B570,0)),"000")))</f>
        <v/>
      </c>
      <c r="H571" s="8"/>
      <c r="I571" s="8"/>
      <c r="J571" s="8"/>
      <c r="K571" s="8"/>
      <c r="L571" s="8"/>
      <c r="M571" s="8"/>
      <c r="N571" s="8"/>
      <c r="O571" s="8"/>
    </row>
    <row r="572" spans="1:15" x14ac:dyDescent="0.55000000000000004">
      <c r="A572" s="10" t="str">
        <f ca="1">IF(trans!$B572="","",IF(B572=1,trans!A572,A571))</f>
        <v/>
      </c>
      <c r="B572" s="10" t="str">
        <f ca="1">IF(trans!$B572="","",IF(trans!A572="",B571+1,1))</f>
        <v/>
      </c>
      <c r="C572" s="10" t="str">
        <f ca="1">IF(trans!B572="","",IF(ISNA(MATCH(trans!B572,原簿!$E$2:$E$1501,0)),"×",INDEX(原簿!$I$2:$I$1501,MATCH(trans!B572,原簿!$E$2:$E$1501,0),1)))</f>
        <v/>
      </c>
      <c r="D572" s="10" t="str">
        <f ca="1">IF(trans!B572="","",IF(ISNA(MATCH(trans!B572,trans!$E$2:$E$1501,0)),"×",TEXT(INDEX(答案!$A$2:$A$1501,MATCH(trans!B572,trans!$E$2:$E$1501,0)),"00")&amp;"-"&amp;TEXT(INDEX(答案!$B$2:$B$1501,MATCH(trans!B572,trans!$E$2:$E$1501,0)),"000")))</f>
        <v/>
      </c>
      <c r="E572" s="10" t="str">
        <f ca="1">IF(trans!B572="","",IF(ISNA(MATCH(trans!B572,trans!$B$1:$B571,0)),"",TEXT(INDEX($A$1:$A571,MATCH(trans!B572,trans!$B$1:$B571,0)),"00")&amp;"-"&amp;TEXT(INDEX($B$1:$B571,MATCH(trans!B572,trans!$B$1:$B571,0)),"000")))</f>
        <v/>
      </c>
      <c r="H572" s="8"/>
      <c r="I572" s="8"/>
      <c r="J572" s="8"/>
      <c r="K572" s="8"/>
      <c r="L572" s="8"/>
      <c r="M572" s="8"/>
      <c r="N572" s="8"/>
      <c r="O572" s="8"/>
    </row>
    <row r="573" spans="1:15" x14ac:dyDescent="0.55000000000000004">
      <c r="A573" s="10" t="str">
        <f ca="1">IF(trans!$B573="","",IF(B573=1,trans!A573,A572))</f>
        <v/>
      </c>
      <c r="B573" s="10" t="str">
        <f ca="1">IF(trans!$B573="","",IF(trans!A573="",B572+1,1))</f>
        <v/>
      </c>
      <c r="C573" s="10" t="str">
        <f ca="1">IF(trans!B573="","",IF(ISNA(MATCH(trans!B573,原簿!$E$2:$E$1501,0)),"×",INDEX(原簿!$I$2:$I$1501,MATCH(trans!B573,原簿!$E$2:$E$1501,0),1)))</f>
        <v/>
      </c>
      <c r="D573" s="10" t="str">
        <f ca="1">IF(trans!B573="","",IF(ISNA(MATCH(trans!B573,trans!$E$2:$E$1501,0)),"×",TEXT(INDEX(答案!$A$2:$A$1501,MATCH(trans!B573,trans!$E$2:$E$1501,0)),"00")&amp;"-"&amp;TEXT(INDEX(答案!$B$2:$B$1501,MATCH(trans!B573,trans!$E$2:$E$1501,0)),"000")))</f>
        <v/>
      </c>
      <c r="E573" s="10" t="str">
        <f ca="1">IF(trans!B573="","",IF(ISNA(MATCH(trans!B573,trans!$B$1:$B572,0)),"",TEXT(INDEX($A$1:$A572,MATCH(trans!B573,trans!$B$1:$B572,0)),"00")&amp;"-"&amp;TEXT(INDEX($B$1:$B572,MATCH(trans!B573,trans!$B$1:$B572,0)),"000")))</f>
        <v/>
      </c>
      <c r="H573" s="8"/>
      <c r="I573" s="8"/>
      <c r="J573" s="8"/>
      <c r="K573" s="8"/>
      <c r="L573" s="8"/>
      <c r="M573" s="8"/>
      <c r="N573" s="8"/>
      <c r="O573" s="8"/>
    </row>
    <row r="574" spans="1:15" x14ac:dyDescent="0.55000000000000004">
      <c r="A574" s="10" t="str">
        <f ca="1">IF(trans!$B574="","",IF(B574=1,trans!A574,A573))</f>
        <v/>
      </c>
      <c r="B574" s="10" t="str">
        <f ca="1">IF(trans!$B574="","",IF(trans!A574="",B573+1,1))</f>
        <v/>
      </c>
      <c r="C574" s="10" t="str">
        <f ca="1">IF(trans!B574="","",IF(ISNA(MATCH(trans!B574,原簿!$E$2:$E$1501,0)),"×",INDEX(原簿!$I$2:$I$1501,MATCH(trans!B574,原簿!$E$2:$E$1501,0),1)))</f>
        <v/>
      </c>
      <c r="D574" s="10" t="str">
        <f ca="1">IF(trans!B574="","",IF(ISNA(MATCH(trans!B574,trans!$E$2:$E$1501,0)),"×",TEXT(INDEX(答案!$A$2:$A$1501,MATCH(trans!B574,trans!$E$2:$E$1501,0)),"00")&amp;"-"&amp;TEXT(INDEX(答案!$B$2:$B$1501,MATCH(trans!B574,trans!$E$2:$E$1501,0)),"000")))</f>
        <v/>
      </c>
      <c r="E574" s="10" t="str">
        <f ca="1">IF(trans!B574="","",IF(ISNA(MATCH(trans!B574,trans!$B$1:$B573,0)),"",TEXT(INDEX($A$1:$A573,MATCH(trans!B574,trans!$B$1:$B573,0)),"00")&amp;"-"&amp;TEXT(INDEX($B$1:$B573,MATCH(trans!B574,trans!$B$1:$B573,0)),"000")))</f>
        <v/>
      </c>
      <c r="H574" s="8"/>
      <c r="I574" s="8"/>
      <c r="J574" s="8"/>
      <c r="K574" s="8"/>
      <c r="L574" s="8"/>
      <c r="M574" s="8"/>
      <c r="N574" s="8"/>
      <c r="O574" s="8"/>
    </row>
    <row r="575" spans="1:15" x14ac:dyDescent="0.55000000000000004">
      <c r="A575" s="10" t="str">
        <f ca="1">IF(trans!$B575="","",IF(B575=1,trans!A575,A574))</f>
        <v/>
      </c>
      <c r="B575" s="10" t="str">
        <f ca="1">IF(trans!$B575="","",IF(trans!A575="",B574+1,1))</f>
        <v/>
      </c>
      <c r="C575" s="10" t="str">
        <f ca="1">IF(trans!B575="","",IF(ISNA(MATCH(trans!B575,原簿!$E$2:$E$1501,0)),"×",INDEX(原簿!$I$2:$I$1501,MATCH(trans!B575,原簿!$E$2:$E$1501,0),1)))</f>
        <v/>
      </c>
      <c r="D575" s="10" t="str">
        <f ca="1">IF(trans!B575="","",IF(ISNA(MATCH(trans!B575,trans!$E$2:$E$1501,0)),"×",TEXT(INDEX(答案!$A$2:$A$1501,MATCH(trans!B575,trans!$E$2:$E$1501,0)),"00")&amp;"-"&amp;TEXT(INDEX(答案!$B$2:$B$1501,MATCH(trans!B575,trans!$E$2:$E$1501,0)),"000")))</f>
        <v/>
      </c>
      <c r="E575" s="10" t="str">
        <f ca="1">IF(trans!B575="","",IF(ISNA(MATCH(trans!B575,trans!$B$1:$B574,0)),"",TEXT(INDEX($A$1:$A574,MATCH(trans!B575,trans!$B$1:$B574,0)),"00")&amp;"-"&amp;TEXT(INDEX($B$1:$B574,MATCH(trans!B575,trans!$B$1:$B574,0)),"000")))</f>
        <v/>
      </c>
      <c r="H575" s="8"/>
      <c r="I575" s="8"/>
      <c r="J575" s="8"/>
      <c r="K575" s="8"/>
      <c r="L575" s="8"/>
      <c r="M575" s="8"/>
      <c r="N575" s="8"/>
      <c r="O575" s="8"/>
    </row>
    <row r="576" spans="1:15" x14ac:dyDescent="0.55000000000000004">
      <c r="A576" s="10" t="str">
        <f ca="1">IF(trans!$B576="","",IF(B576=1,trans!A576,A575))</f>
        <v/>
      </c>
      <c r="B576" s="10" t="str">
        <f ca="1">IF(trans!$B576="","",IF(trans!A576="",B575+1,1))</f>
        <v/>
      </c>
      <c r="C576" s="10" t="str">
        <f ca="1">IF(trans!B576="","",IF(ISNA(MATCH(trans!B576,原簿!$E$2:$E$1501,0)),"×",INDEX(原簿!$I$2:$I$1501,MATCH(trans!B576,原簿!$E$2:$E$1501,0),1)))</f>
        <v/>
      </c>
      <c r="D576" s="10" t="str">
        <f ca="1">IF(trans!B576="","",IF(ISNA(MATCH(trans!B576,trans!$E$2:$E$1501,0)),"×",TEXT(INDEX(答案!$A$2:$A$1501,MATCH(trans!B576,trans!$E$2:$E$1501,0)),"00")&amp;"-"&amp;TEXT(INDEX(答案!$B$2:$B$1501,MATCH(trans!B576,trans!$E$2:$E$1501,0)),"000")))</f>
        <v/>
      </c>
      <c r="E576" s="10" t="str">
        <f ca="1">IF(trans!B576="","",IF(ISNA(MATCH(trans!B576,trans!$B$1:$B575,0)),"",TEXT(INDEX($A$1:$A575,MATCH(trans!B576,trans!$B$1:$B575,0)),"00")&amp;"-"&amp;TEXT(INDEX($B$1:$B575,MATCH(trans!B576,trans!$B$1:$B575,0)),"000")))</f>
        <v/>
      </c>
      <c r="H576" s="8"/>
      <c r="I576" s="8"/>
      <c r="J576" s="8"/>
      <c r="K576" s="8"/>
      <c r="L576" s="8"/>
      <c r="M576" s="8"/>
      <c r="N576" s="8"/>
      <c r="O576" s="8"/>
    </row>
    <row r="577" spans="1:15" x14ac:dyDescent="0.55000000000000004">
      <c r="A577" s="10" t="str">
        <f ca="1">IF(trans!$B577="","",IF(B577=1,trans!A577,A576))</f>
        <v/>
      </c>
      <c r="B577" s="10" t="str">
        <f ca="1">IF(trans!$B577="","",IF(trans!A577="",B576+1,1))</f>
        <v/>
      </c>
      <c r="C577" s="10" t="str">
        <f ca="1">IF(trans!B577="","",IF(ISNA(MATCH(trans!B577,原簿!$E$2:$E$1501,0)),"×",INDEX(原簿!$I$2:$I$1501,MATCH(trans!B577,原簿!$E$2:$E$1501,0),1)))</f>
        <v/>
      </c>
      <c r="D577" s="10" t="str">
        <f ca="1">IF(trans!B577="","",IF(ISNA(MATCH(trans!B577,trans!$E$2:$E$1501,0)),"×",TEXT(INDEX(答案!$A$2:$A$1501,MATCH(trans!B577,trans!$E$2:$E$1501,0)),"00")&amp;"-"&amp;TEXT(INDEX(答案!$B$2:$B$1501,MATCH(trans!B577,trans!$E$2:$E$1501,0)),"000")))</f>
        <v/>
      </c>
      <c r="E577" s="10" t="str">
        <f ca="1">IF(trans!B577="","",IF(ISNA(MATCH(trans!B577,trans!$B$1:$B576,0)),"",TEXT(INDEX($A$1:$A576,MATCH(trans!B577,trans!$B$1:$B576,0)),"00")&amp;"-"&amp;TEXT(INDEX($B$1:$B576,MATCH(trans!B577,trans!$B$1:$B576,0)),"000")))</f>
        <v/>
      </c>
      <c r="H577" s="8"/>
      <c r="I577" s="8"/>
      <c r="J577" s="8"/>
      <c r="K577" s="8"/>
      <c r="L577" s="8"/>
      <c r="M577" s="8"/>
      <c r="N577" s="8"/>
      <c r="O577" s="8"/>
    </row>
    <row r="578" spans="1:15" x14ac:dyDescent="0.55000000000000004">
      <c r="A578" s="10" t="str">
        <f ca="1">IF(trans!$B578="","",IF(B578=1,trans!A578,A577))</f>
        <v/>
      </c>
      <c r="B578" s="10" t="str">
        <f ca="1">IF(trans!$B578="","",IF(trans!A578="",B577+1,1))</f>
        <v/>
      </c>
      <c r="C578" s="10" t="str">
        <f ca="1">IF(trans!B578="","",IF(ISNA(MATCH(trans!B578,原簿!$E$2:$E$1501,0)),"×",INDEX(原簿!$I$2:$I$1501,MATCH(trans!B578,原簿!$E$2:$E$1501,0),1)))</f>
        <v/>
      </c>
      <c r="D578" s="10" t="str">
        <f ca="1">IF(trans!B578="","",IF(ISNA(MATCH(trans!B578,trans!$E$2:$E$1501,0)),"×",TEXT(INDEX(答案!$A$2:$A$1501,MATCH(trans!B578,trans!$E$2:$E$1501,0)),"00")&amp;"-"&amp;TEXT(INDEX(答案!$B$2:$B$1501,MATCH(trans!B578,trans!$E$2:$E$1501,0)),"000")))</f>
        <v/>
      </c>
      <c r="E578" s="10" t="str">
        <f ca="1">IF(trans!B578="","",IF(ISNA(MATCH(trans!B578,trans!$B$1:$B577,0)),"",TEXT(INDEX($A$1:$A577,MATCH(trans!B578,trans!$B$1:$B577,0)),"00")&amp;"-"&amp;TEXT(INDEX($B$1:$B577,MATCH(trans!B578,trans!$B$1:$B577,0)),"000")))</f>
        <v/>
      </c>
      <c r="H578" s="8"/>
      <c r="I578" s="8"/>
      <c r="J578" s="8"/>
      <c r="K578" s="8"/>
      <c r="L578" s="8"/>
      <c r="M578" s="8"/>
      <c r="N578" s="8"/>
      <c r="O578" s="8"/>
    </row>
    <row r="579" spans="1:15" x14ac:dyDescent="0.55000000000000004">
      <c r="A579" s="10" t="str">
        <f ca="1">IF(trans!$B579="","",IF(B579=1,trans!A579,A578))</f>
        <v/>
      </c>
      <c r="B579" s="10" t="str">
        <f ca="1">IF(trans!$B579="","",IF(trans!A579="",B578+1,1))</f>
        <v/>
      </c>
      <c r="C579" s="10" t="str">
        <f ca="1">IF(trans!B579="","",IF(ISNA(MATCH(trans!B579,原簿!$E$2:$E$1501,0)),"×",INDEX(原簿!$I$2:$I$1501,MATCH(trans!B579,原簿!$E$2:$E$1501,0),1)))</f>
        <v/>
      </c>
      <c r="D579" s="10" t="str">
        <f ca="1">IF(trans!B579="","",IF(ISNA(MATCH(trans!B579,trans!$E$2:$E$1501,0)),"×",TEXT(INDEX(答案!$A$2:$A$1501,MATCH(trans!B579,trans!$E$2:$E$1501,0)),"00")&amp;"-"&amp;TEXT(INDEX(答案!$B$2:$B$1501,MATCH(trans!B579,trans!$E$2:$E$1501,0)),"000")))</f>
        <v/>
      </c>
      <c r="E579" s="10" t="str">
        <f ca="1">IF(trans!B579="","",IF(ISNA(MATCH(trans!B579,trans!$B$1:$B578,0)),"",TEXT(INDEX($A$1:$A578,MATCH(trans!B579,trans!$B$1:$B578,0)),"00")&amp;"-"&amp;TEXT(INDEX($B$1:$B578,MATCH(trans!B579,trans!$B$1:$B578,0)),"000")))</f>
        <v/>
      </c>
      <c r="H579" s="8"/>
      <c r="I579" s="8"/>
      <c r="J579" s="8"/>
      <c r="K579" s="8"/>
      <c r="L579" s="8"/>
      <c r="M579" s="8"/>
      <c r="N579" s="8"/>
      <c r="O579" s="8"/>
    </row>
    <row r="580" spans="1:15" x14ac:dyDescent="0.55000000000000004">
      <c r="A580" s="10" t="str">
        <f ca="1">IF(trans!$B580="","",IF(B580=1,trans!A580,A579))</f>
        <v/>
      </c>
      <c r="B580" s="10" t="str">
        <f ca="1">IF(trans!$B580="","",IF(trans!A580="",B579+1,1))</f>
        <v/>
      </c>
      <c r="C580" s="10" t="str">
        <f ca="1">IF(trans!B580="","",IF(ISNA(MATCH(trans!B580,原簿!$E$2:$E$1501,0)),"×",INDEX(原簿!$I$2:$I$1501,MATCH(trans!B580,原簿!$E$2:$E$1501,0),1)))</f>
        <v/>
      </c>
      <c r="D580" s="10" t="str">
        <f ca="1">IF(trans!B580="","",IF(ISNA(MATCH(trans!B580,trans!$E$2:$E$1501,0)),"×",TEXT(INDEX(答案!$A$2:$A$1501,MATCH(trans!B580,trans!$E$2:$E$1501,0)),"00")&amp;"-"&amp;TEXT(INDEX(答案!$B$2:$B$1501,MATCH(trans!B580,trans!$E$2:$E$1501,0)),"000")))</f>
        <v/>
      </c>
      <c r="E580" s="10" t="str">
        <f ca="1">IF(trans!B580="","",IF(ISNA(MATCH(trans!B580,trans!$B$1:$B579,0)),"",TEXT(INDEX($A$1:$A579,MATCH(trans!B580,trans!$B$1:$B579,0)),"00")&amp;"-"&amp;TEXT(INDEX($B$1:$B579,MATCH(trans!B580,trans!$B$1:$B579,0)),"000")))</f>
        <v/>
      </c>
      <c r="H580" s="8"/>
      <c r="I580" s="8"/>
      <c r="J580" s="8"/>
      <c r="K580" s="8"/>
      <c r="L580" s="8"/>
      <c r="M580" s="8"/>
      <c r="N580" s="8"/>
      <c r="O580" s="8"/>
    </row>
    <row r="581" spans="1:15" x14ac:dyDescent="0.55000000000000004">
      <c r="A581" s="10" t="str">
        <f ca="1">IF(trans!$B581="","",IF(B581=1,trans!A581,A580))</f>
        <v/>
      </c>
      <c r="B581" s="10" t="str">
        <f ca="1">IF(trans!$B581="","",IF(trans!A581="",B580+1,1))</f>
        <v/>
      </c>
      <c r="C581" s="10" t="str">
        <f ca="1">IF(trans!B581="","",IF(ISNA(MATCH(trans!B581,原簿!$E$2:$E$1501,0)),"×",INDEX(原簿!$I$2:$I$1501,MATCH(trans!B581,原簿!$E$2:$E$1501,0),1)))</f>
        <v/>
      </c>
      <c r="D581" s="10" t="str">
        <f ca="1">IF(trans!B581="","",IF(ISNA(MATCH(trans!B581,trans!$E$2:$E$1501,0)),"×",TEXT(INDEX(答案!$A$2:$A$1501,MATCH(trans!B581,trans!$E$2:$E$1501,0)),"00")&amp;"-"&amp;TEXT(INDEX(答案!$B$2:$B$1501,MATCH(trans!B581,trans!$E$2:$E$1501,0)),"000")))</f>
        <v/>
      </c>
      <c r="E581" s="10" t="str">
        <f ca="1">IF(trans!B581="","",IF(ISNA(MATCH(trans!B581,trans!$B$1:$B580,0)),"",TEXT(INDEX($A$1:$A580,MATCH(trans!B581,trans!$B$1:$B580,0)),"00")&amp;"-"&amp;TEXT(INDEX($B$1:$B580,MATCH(trans!B581,trans!$B$1:$B580,0)),"000")))</f>
        <v/>
      </c>
      <c r="H581" s="8"/>
      <c r="I581" s="8"/>
      <c r="J581" s="8"/>
      <c r="K581" s="8"/>
      <c r="L581" s="8"/>
      <c r="M581" s="8"/>
      <c r="N581" s="8"/>
      <c r="O581" s="8"/>
    </row>
    <row r="582" spans="1:15" x14ac:dyDescent="0.55000000000000004">
      <c r="A582" s="10" t="str">
        <f ca="1">IF(trans!$B582="","",IF(B582=1,trans!A582,A581))</f>
        <v/>
      </c>
      <c r="B582" s="10" t="str">
        <f ca="1">IF(trans!$B582="","",IF(trans!A582="",B581+1,1))</f>
        <v/>
      </c>
      <c r="C582" s="10" t="str">
        <f ca="1">IF(trans!B582="","",IF(ISNA(MATCH(trans!B582,原簿!$E$2:$E$1501,0)),"×",INDEX(原簿!$I$2:$I$1501,MATCH(trans!B582,原簿!$E$2:$E$1501,0),1)))</f>
        <v/>
      </c>
      <c r="D582" s="10" t="str">
        <f ca="1">IF(trans!B582="","",IF(ISNA(MATCH(trans!B582,trans!$E$2:$E$1501,0)),"×",TEXT(INDEX(答案!$A$2:$A$1501,MATCH(trans!B582,trans!$E$2:$E$1501,0)),"00")&amp;"-"&amp;TEXT(INDEX(答案!$B$2:$B$1501,MATCH(trans!B582,trans!$E$2:$E$1501,0)),"000")))</f>
        <v/>
      </c>
      <c r="E582" s="10" t="str">
        <f ca="1">IF(trans!B582="","",IF(ISNA(MATCH(trans!B582,trans!$B$1:$B581,0)),"",TEXT(INDEX($A$1:$A581,MATCH(trans!B582,trans!$B$1:$B581,0)),"00")&amp;"-"&amp;TEXT(INDEX($B$1:$B581,MATCH(trans!B582,trans!$B$1:$B581,0)),"000")))</f>
        <v/>
      </c>
      <c r="H582" s="8"/>
      <c r="I582" s="8"/>
      <c r="J582" s="8"/>
      <c r="K582" s="8"/>
      <c r="L582" s="8"/>
      <c r="M582" s="8"/>
      <c r="N582" s="8"/>
      <c r="O582" s="8"/>
    </row>
    <row r="583" spans="1:15" x14ac:dyDescent="0.55000000000000004">
      <c r="A583" s="10" t="str">
        <f ca="1">IF(trans!$B583="","",IF(B583=1,trans!A583,A582))</f>
        <v/>
      </c>
      <c r="B583" s="10" t="str">
        <f ca="1">IF(trans!$B583="","",IF(trans!A583="",B582+1,1))</f>
        <v/>
      </c>
      <c r="C583" s="10" t="str">
        <f ca="1">IF(trans!B583="","",IF(ISNA(MATCH(trans!B583,原簿!$E$2:$E$1501,0)),"×",INDEX(原簿!$I$2:$I$1501,MATCH(trans!B583,原簿!$E$2:$E$1501,0),1)))</f>
        <v/>
      </c>
      <c r="D583" s="10" t="str">
        <f ca="1">IF(trans!B583="","",IF(ISNA(MATCH(trans!B583,trans!$E$2:$E$1501,0)),"×",TEXT(INDEX(答案!$A$2:$A$1501,MATCH(trans!B583,trans!$E$2:$E$1501,0)),"00")&amp;"-"&amp;TEXT(INDEX(答案!$B$2:$B$1501,MATCH(trans!B583,trans!$E$2:$E$1501,0)),"000")))</f>
        <v/>
      </c>
      <c r="E583" s="10" t="str">
        <f ca="1">IF(trans!B583="","",IF(ISNA(MATCH(trans!B583,trans!$B$1:$B582,0)),"",TEXT(INDEX($A$1:$A582,MATCH(trans!B583,trans!$B$1:$B582,0)),"00")&amp;"-"&amp;TEXT(INDEX($B$1:$B582,MATCH(trans!B583,trans!$B$1:$B582,0)),"000")))</f>
        <v/>
      </c>
      <c r="H583" s="8"/>
      <c r="I583" s="8"/>
      <c r="J583" s="8"/>
      <c r="K583" s="8"/>
      <c r="L583" s="8"/>
      <c r="M583" s="8"/>
      <c r="N583" s="8"/>
      <c r="O583" s="8"/>
    </row>
    <row r="584" spans="1:15" x14ac:dyDescent="0.55000000000000004">
      <c r="A584" s="10" t="str">
        <f ca="1">IF(trans!$B584="","",IF(B584=1,trans!A584,A583))</f>
        <v/>
      </c>
      <c r="B584" s="10" t="str">
        <f ca="1">IF(trans!$B584="","",IF(trans!A584="",B583+1,1))</f>
        <v/>
      </c>
      <c r="C584" s="10" t="str">
        <f ca="1">IF(trans!B584="","",IF(ISNA(MATCH(trans!B584,原簿!$E$2:$E$1501,0)),"×",INDEX(原簿!$I$2:$I$1501,MATCH(trans!B584,原簿!$E$2:$E$1501,0),1)))</f>
        <v/>
      </c>
      <c r="D584" s="10" t="str">
        <f ca="1">IF(trans!B584="","",IF(ISNA(MATCH(trans!B584,trans!$E$2:$E$1501,0)),"×",TEXT(INDEX(答案!$A$2:$A$1501,MATCH(trans!B584,trans!$E$2:$E$1501,0)),"00")&amp;"-"&amp;TEXT(INDEX(答案!$B$2:$B$1501,MATCH(trans!B584,trans!$E$2:$E$1501,0)),"000")))</f>
        <v/>
      </c>
      <c r="E584" s="10" t="str">
        <f ca="1">IF(trans!B584="","",IF(ISNA(MATCH(trans!B584,trans!$B$1:$B583,0)),"",TEXT(INDEX($A$1:$A583,MATCH(trans!B584,trans!$B$1:$B583,0)),"00")&amp;"-"&amp;TEXT(INDEX($B$1:$B583,MATCH(trans!B584,trans!$B$1:$B583,0)),"000")))</f>
        <v/>
      </c>
      <c r="H584" s="8"/>
      <c r="I584" s="8"/>
      <c r="J584" s="8"/>
      <c r="K584" s="8"/>
      <c r="L584" s="8"/>
      <c r="M584" s="8"/>
      <c r="N584" s="8"/>
      <c r="O584" s="8"/>
    </row>
    <row r="585" spans="1:15" x14ac:dyDescent="0.55000000000000004">
      <c r="A585" s="10" t="str">
        <f ca="1">IF(trans!$B585="","",IF(B585=1,trans!A585,A584))</f>
        <v/>
      </c>
      <c r="B585" s="10" t="str">
        <f ca="1">IF(trans!$B585="","",IF(trans!A585="",B584+1,1))</f>
        <v/>
      </c>
      <c r="C585" s="10" t="str">
        <f ca="1">IF(trans!B585="","",IF(ISNA(MATCH(trans!B585,原簿!$E$2:$E$1501,0)),"×",INDEX(原簿!$I$2:$I$1501,MATCH(trans!B585,原簿!$E$2:$E$1501,0),1)))</f>
        <v/>
      </c>
      <c r="D585" s="10" t="str">
        <f ca="1">IF(trans!B585="","",IF(ISNA(MATCH(trans!B585,trans!$E$2:$E$1501,0)),"×",TEXT(INDEX(答案!$A$2:$A$1501,MATCH(trans!B585,trans!$E$2:$E$1501,0)),"00")&amp;"-"&amp;TEXT(INDEX(答案!$B$2:$B$1501,MATCH(trans!B585,trans!$E$2:$E$1501,0)),"000")))</f>
        <v/>
      </c>
      <c r="E585" s="10" t="str">
        <f ca="1">IF(trans!B585="","",IF(ISNA(MATCH(trans!B585,trans!$B$1:$B584,0)),"",TEXT(INDEX($A$1:$A584,MATCH(trans!B585,trans!$B$1:$B584,0)),"00")&amp;"-"&amp;TEXT(INDEX($B$1:$B584,MATCH(trans!B585,trans!$B$1:$B584,0)),"000")))</f>
        <v/>
      </c>
      <c r="H585" s="8"/>
      <c r="I585" s="8"/>
      <c r="J585" s="8"/>
      <c r="K585" s="8"/>
      <c r="L585" s="8"/>
      <c r="M585" s="8"/>
      <c r="N585" s="8"/>
      <c r="O585" s="8"/>
    </row>
    <row r="586" spans="1:15" x14ac:dyDescent="0.55000000000000004">
      <c r="A586" s="10" t="str">
        <f ca="1">IF(trans!$B586="","",IF(B586=1,trans!A586,A585))</f>
        <v/>
      </c>
      <c r="B586" s="10" t="str">
        <f ca="1">IF(trans!$B586="","",IF(trans!A586="",B585+1,1))</f>
        <v/>
      </c>
      <c r="C586" s="10" t="str">
        <f ca="1">IF(trans!B586="","",IF(ISNA(MATCH(trans!B586,原簿!$E$2:$E$1501,0)),"×",INDEX(原簿!$I$2:$I$1501,MATCH(trans!B586,原簿!$E$2:$E$1501,0),1)))</f>
        <v/>
      </c>
      <c r="D586" s="10" t="str">
        <f ca="1">IF(trans!B586="","",IF(ISNA(MATCH(trans!B586,trans!$E$2:$E$1501,0)),"×",TEXT(INDEX(答案!$A$2:$A$1501,MATCH(trans!B586,trans!$E$2:$E$1501,0)),"00")&amp;"-"&amp;TEXT(INDEX(答案!$B$2:$B$1501,MATCH(trans!B586,trans!$E$2:$E$1501,0)),"000")))</f>
        <v/>
      </c>
      <c r="E586" s="10" t="str">
        <f ca="1">IF(trans!B586="","",IF(ISNA(MATCH(trans!B586,trans!$B$1:$B585,0)),"",TEXT(INDEX($A$1:$A585,MATCH(trans!B586,trans!$B$1:$B585,0)),"00")&amp;"-"&amp;TEXT(INDEX($B$1:$B585,MATCH(trans!B586,trans!$B$1:$B585,0)),"000")))</f>
        <v/>
      </c>
      <c r="H586" s="8"/>
      <c r="I586" s="8"/>
      <c r="J586" s="8"/>
      <c r="K586" s="8"/>
      <c r="L586" s="8"/>
      <c r="M586" s="8"/>
      <c r="N586" s="8"/>
      <c r="O586" s="8"/>
    </row>
    <row r="587" spans="1:15" x14ac:dyDescent="0.55000000000000004">
      <c r="A587" s="10" t="str">
        <f ca="1">IF(trans!$B587="","",IF(B587=1,trans!A587,A586))</f>
        <v/>
      </c>
      <c r="B587" s="10" t="str">
        <f ca="1">IF(trans!$B587="","",IF(trans!A587="",B586+1,1))</f>
        <v/>
      </c>
      <c r="C587" s="10" t="str">
        <f ca="1">IF(trans!B587="","",IF(ISNA(MATCH(trans!B587,原簿!$E$2:$E$1501,0)),"×",INDEX(原簿!$I$2:$I$1501,MATCH(trans!B587,原簿!$E$2:$E$1501,0),1)))</f>
        <v/>
      </c>
      <c r="D587" s="10" t="str">
        <f ca="1">IF(trans!B587="","",IF(ISNA(MATCH(trans!B587,trans!$E$2:$E$1501,0)),"×",TEXT(INDEX(答案!$A$2:$A$1501,MATCH(trans!B587,trans!$E$2:$E$1501,0)),"00")&amp;"-"&amp;TEXT(INDEX(答案!$B$2:$B$1501,MATCH(trans!B587,trans!$E$2:$E$1501,0)),"000")))</f>
        <v/>
      </c>
      <c r="E587" s="10" t="str">
        <f ca="1">IF(trans!B587="","",IF(ISNA(MATCH(trans!B587,trans!$B$1:$B586,0)),"",TEXT(INDEX($A$1:$A586,MATCH(trans!B587,trans!$B$1:$B586,0)),"00")&amp;"-"&amp;TEXT(INDEX($B$1:$B586,MATCH(trans!B587,trans!$B$1:$B586,0)),"000")))</f>
        <v/>
      </c>
      <c r="H587" s="8"/>
      <c r="I587" s="8"/>
      <c r="J587" s="8"/>
      <c r="K587" s="8"/>
      <c r="L587" s="8"/>
      <c r="M587" s="8"/>
      <c r="N587" s="8"/>
      <c r="O587" s="8"/>
    </row>
    <row r="588" spans="1:15" x14ac:dyDescent="0.55000000000000004">
      <c r="A588" s="10" t="str">
        <f ca="1">IF(trans!$B588="","",IF(B588=1,trans!A588,A587))</f>
        <v/>
      </c>
      <c r="B588" s="10" t="str">
        <f ca="1">IF(trans!$B588="","",IF(trans!A588="",B587+1,1))</f>
        <v/>
      </c>
      <c r="C588" s="10" t="str">
        <f ca="1">IF(trans!B588="","",IF(ISNA(MATCH(trans!B588,原簿!$E$2:$E$1501,0)),"×",INDEX(原簿!$I$2:$I$1501,MATCH(trans!B588,原簿!$E$2:$E$1501,0),1)))</f>
        <v/>
      </c>
      <c r="D588" s="10" t="str">
        <f ca="1">IF(trans!B588="","",IF(ISNA(MATCH(trans!B588,trans!$E$2:$E$1501,0)),"×",TEXT(INDEX(答案!$A$2:$A$1501,MATCH(trans!B588,trans!$E$2:$E$1501,0)),"00")&amp;"-"&amp;TEXT(INDEX(答案!$B$2:$B$1501,MATCH(trans!B588,trans!$E$2:$E$1501,0)),"000")))</f>
        <v/>
      </c>
      <c r="E588" s="10" t="str">
        <f ca="1">IF(trans!B588="","",IF(ISNA(MATCH(trans!B588,trans!$B$1:$B587,0)),"",TEXT(INDEX($A$1:$A587,MATCH(trans!B588,trans!$B$1:$B587,0)),"00")&amp;"-"&amp;TEXT(INDEX($B$1:$B587,MATCH(trans!B588,trans!$B$1:$B587,0)),"000")))</f>
        <v/>
      </c>
      <c r="H588" s="8"/>
      <c r="I588" s="8"/>
      <c r="J588" s="8"/>
      <c r="K588" s="8"/>
      <c r="L588" s="8"/>
      <c r="M588" s="8"/>
      <c r="N588" s="8"/>
      <c r="O588" s="8"/>
    </row>
    <row r="589" spans="1:15" x14ac:dyDescent="0.55000000000000004">
      <c r="A589" s="10" t="str">
        <f ca="1">IF(trans!$B589="","",IF(B589=1,trans!A589,A588))</f>
        <v/>
      </c>
      <c r="B589" s="10" t="str">
        <f ca="1">IF(trans!$B589="","",IF(trans!A589="",B588+1,1))</f>
        <v/>
      </c>
      <c r="C589" s="10" t="str">
        <f ca="1">IF(trans!B589="","",IF(ISNA(MATCH(trans!B589,原簿!$E$2:$E$1501,0)),"×",INDEX(原簿!$I$2:$I$1501,MATCH(trans!B589,原簿!$E$2:$E$1501,0),1)))</f>
        <v/>
      </c>
      <c r="D589" s="10" t="str">
        <f ca="1">IF(trans!B589="","",IF(ISNA(MATCH(trans!B589,trans!$E$2:$E$1501,0)),"×",TEXT(INDEX(答案!$A$2:$A$1501,MATCH(trans!B589,trans!$E$2:$E$1501,0)),"00")&amp;"-"&amp;TEXT(INDEX(答案!$B$2:$B$1501,MATCH(trans!B589,trans!$E$2:$E$1501,0)),"000")))</f>
        <v/>
      </c>
      <c r="E589" s="10" t="str">
        <f ca="1">IF(trans!B589="","",IF(ISNA(MATCH(trans!B589,trans!$B$1:$B588,0)),"",TEXT(INDEX($A$1:$A588,MATCH(trans!B589,trans!$B$1:$B588,0)),"00")&amp;"-"&amp;TEXT(INDEX($B$1:$B588,MATCH(trans!B589,trans!$B$1:$B588,0)),"000")))</f>
        <v/>
      </c>
      <c r="H589" s="8"/>
      <c r="I589" s="8"/>
      <c r="J589" s="8"/>
      <c r="K589" s="8"/>
      <c r="L589" s="8"/>
      <c r="M589" s="8"/>
      <c r="N589" s="8"/>
      <c r="O589" s="8"/>
    </row>
    <row r="590" spans="1:15" x14ac:dyDescent="0.55000000000000004">
      <c r="A590" s="10" t="str">
        <f ca="1">IF(trans!$B590="","",IF(B590=1,trans!A590,A589))</f>
        <v/>
      </c>
      <c r="B590" s="10" t="str">
        <f ca="1">IF(trans!$B590="","",IF(trans!A590="",B589+1,1))</f>
        <v/>
      </c>
      <c r="C590" s="10" t="str">
        <f ca="1">IF(trans!B590="","",IF(ISNA(MATCH(trans!B590,原簿!$E$2:$E$1501,0)),"×",INDEX(原簿!$I$2:$I$1501,MATCH(trans!B590,原簿!$E$2:$E$1501,0),1)))</f>
        <v/>
      </c>
      <c r="D590" s="10" t="str">
        <f ca="1">IF(trans!B590="","",IF(ISNA(MATCH(trans!B590,trans!$E$2:$E$1501,0)),"×",TEXT(INDEX(答案!$A$2:$A$1501,MATCH(trans!B590,trans!$E$2:$E$1501,0)),"00")&amp;"-"&amp;TEXT(INDEX(答案!$B$2:$B$1501,MATCH(trans!B590,trans!$E$2:$E$1501,0)),"000")))</f>
        <v/>
      </c>
      <c r="E590" s="10" t="str">
        <f ca="1">IF(trans!B590="","",IF(ISNA(MATCH(trans!B590,trans!$B$1:$B589,0)),"",TEXT(INDEX($A$1:$A589,MATCH(trans!B590,trans!$B$1:$B589,0)),"00")&amp;"-"&amp;TEXT(INDEX($B$1:$B589,MATCH(trans!B590,trans!$B$1:$B589,0)),"000")))</f>
        <v/>
      </c>
      <c r="H590" s="8"/>
      <c r="I590" s="8"/>
      <c r="J590" s="8"/>
      <c r="K590" s="8"/>
      <c r="L590" s="8"/>
      <c r="M590" s="8"/>
      <c r="N590" s="8"/>
      <c r="O590" s="8"/>
    </row>
    <row r="591" spans="1:15" x14ac:dyDescent="0.55000000000000004">
      <c r="A591" s="10" t="str">
        <f ca="1">IF(trans!$B591="","",IF(B591=1,trans!A591,A590))</f>
        <v/>
      </c>
      <c r="B591" s="10" t="str">
        <f ca="1">IF(trans!$B591="","",IF(trans!A591="",B590+1,1))</f>
        <v/>
      </c>
      <c r="C591" s="10" t="str">
        <f ca="1">IF(trans!B591="","",IF(ISNA(MATCH(trans!B591,原簿!$E$2:$E$1501,0)),"×",INDEX(原簿!$I$2:$I$1501,MATCH(trans!B591,原簿!$E$2:$E$1501,0),1)))</f>
        <v/>
      </c>
      <c r="D591" s="10" t="str">
        <f ca="1">IF(trans!B591="","",IF(ISNA(MATCH(trans!B591,trans!$E$2:$E$1501,0)),"×",TEXT(INDEX(答案!$A$2:$A$1501,MATCH(trans!B591,trans!$E$2:$E$1501,0)),"00")&amp;"-"&amp;TEXT(INDEX(答案!$B$2:$B$1501,MATCH(trans!B591,trans!$E$2:$E$1501,0)),"000")))</f>
        <v/>
      </c>
      <c r="E591" s="10" t="str">
        <f ca="1">IF(trans!B591="","",IF(ISNA(MATCH(trans!B591,trans!$B$1:$B590,0)),"",TEXT(INDEX($A$1:$A590,MATCH(trans!B591,trans!$B$1:$B590,0)),"00")&amp;"-"&amp;TEXT(INDEX($B$1:$B590,MATCH(trans!B591,trans!$B$1:$B590,0)),"000")))</f>
        <v/>
      </c>
      <c r="H591" s="8"/>
      <c r="I591" s="8"/>
      <c r="J591" s="8"/>
      <c r="K591" s="8"/>
      <c r="L591" s="8"/>
      <c r="M591" s="8"/>
      <c r="N591" s="8"/>
      <c r="O591" s="8"/>
    </row>
    <row r="592" spans="1:15" x14ac:dyDescent="0.55000000000000004">
      <c r="A592" s="10" t="str">
        <f ca="1">IF(trans!$B592="","",IF(B592=1,trans!A592,A591))</f>
        <v/>
      </c>
      <c r="B592" s="10" t="str">
        <f ca="1">IF(trans!$B592="","",IF(trans!A592="",B591+1,1))</f>
        <v/>
      </c>
      <c r="C592" s="10" t="str">
        <f ca="1">IF(trans!B592="","",IF(ISNA(MATCH(trans!B592,原簿!$E$2:$E$1501,0)),"×",INDEX(原簿!$I$2:$I$1501,MATCH(trans!B592,原簿!$E$2:$E$1501,0),1)))</f>
        <v/>
      </c>
      <c r="D592" s="10" t="str">
        <f ca="1">IF(trans!B592="","",IF(ISNA(MATCH(trans!B592,trans!$E$2:$E$1501,0)),"×",TEXT(INDEX(答案!$A$2:$A$1501,MATCH(trans!B592,trans!$E$2:$E$1501,0)),"00")&amp;"-"&amp;TEXT(INDEX(答案!$B$2:$B$1501,MATCH(trans!B592,trans!$E$2:$E$1501,0)),"000")))</f>
        <v/>
      </c>
      <c r="E592" s="10" t="str">
        <f ca="1">IF(trans!B592="","",IF(ISNA(MATCH(trans!B592,trans!$B$1:$B591,0)),"",TEXT(INDEX($A$1:$A591,MATCH(trans!B592,trans!$B$1:$B591,0)),"00")&amp;"-"&amp;TEXT(INDEX($B$1:$B591,MATCH(trans!B592,trans!$B$1:$B591,0)),"000")))</f>
        <v/>
      </c>
      <c r="H592" s="8"/>
      <c r="I592" s="8"/>
      <c r="J592" s="8"/>
      <c r="K592" s="8"/>
      <c r="L592" s="8"/>
      <c r="M592" s="8"/>
      <c r="N592" s="8"/>
      <c r="O592" s="8"/>
    </row>
    <row r="593" spans="1:15" x14ac:dyDescent="0.55000000000000004">
      <c r="A593" s="10" t="str">
        <f ca="1">IF(trans!$B593="","",IF(B593=1,trans!A593,A592))</f>
        <v/>
      </c>
      <c r="B593" s="10" t="str">
        <f ca="1">IF(trans!$B593="","",IF(trans!A593="",B592+1,1))</f>
        <v/>
      </c>
      <c r="C593" s="10" t="str">
        <f ca="1">IF(trans!B593="","",IF(ISNA(MATCH(trans!B593,原簿!$E$2:$E$1501,0)),"×",INDEX(原簿!$I$2:$I$1501,MATCH(trans!B593,原簿!$E$2:$E$1501,0),1)))</f>
        <v/>
      </c>
      <c r="D593" s="10" t="str">
        <f ca="1">IF(trans!B593="","",IF(ISNA(MATCH(trans!B593,trans!$E$2:$E$1501,0)),"×",TEXT(INDEX(答案!$A$2:$A$1501,MATCH(trans!B593,trans!$E$2:$E$1501,0)),"00")&amp;"-"&amp;TEXT(INDEX(答案!$B$2:$B$1501,MATCH(trans!B593,trans!$E$2:$E$1501,0)),"000")))</f>
        <v/>
      </c>
      <c r="E593" s="10" t="str">
        <f ca="1">IF(trans!B593="","",IF(ISNA(MATCH(trans!B593,trans!$B$1:$B592,0)),"",TEXT(INDEX($A$1:$A592,MATCH(trans!B593,trans!$B$1:$B592,0)),"00")&amp;"-"&amp;TEXT(INDEX($B$1:$B592,MATCH(trans!B593,trans!$B$1:$B592,0)),"000")))</f>
        <v/>
      </c>
      <c r="H593" s="8"/>
      <c r="I593" s="8"/>
      <c r="J593" s="8"/>
      <c r="K593" s="8"/>
      <c r="L593" s="8"/>
      <c r="M593" s="8"/>
      <c r="N593" s="8"/>
      <c r="O593" s="8"/>
    </row>
    <row r="594" spans="1:15" x14ac:dyDescent="0.55000000000000004">
      <c r="A594" s="10" t="str">
        <f ca="1">IF(trans!$B594="","",IF(B594=1,trans!A594,A593))</f>
        <v/>
      </c>
      <c r="B594" s="10" t="str">
        <f ca="1">IF(trans!$B594="","",IF(trans!A594="",B593+1,1))</f>
        <v/>
      </c>
      <c r="C594" s="10" t="str">
        <f ca="1">IF(trans!B594="","",IF(ISNA(MATCH(trans!B594,原簿!$E$2:$E$1501,0)),"×",INDEX(原簿!$I$2:$I$1501,MATCH(trans!B594,原簿!$E$2:$E$1501,0),1)))</f>
        <v/>
      </c>
      <c r="D594" s="10" t="str">
        <f ca="1">IF(trans!B594="","",IF(ISNA(MATCH(trans!B594,trans!$E$2:$E$1501,0)),"×",TEXT(INDEX(答案!$A$2:$A$1501,MATCH(trans!B594,trans!$E$2:$E$1501,0)),"00")&amp;"-"&amp;TEXT(INDEX(答案!$B$2:$B$1501,MATCH(trans!B594,trans!$E$2:$E$1501,0)),"000")))</f>
        <v/>
      </c>
      <c r="E594" s="10" t="str">
        <f ca="1">IF(trans!B594="","",IF(ISNA(MATCH(trans!B594,trans!$B$1:$B593,0)),"",TEXT(INDEX($A$1:$A593,MATCH(trans!B594,trans!$B$1:$B593,0)),"00")&amp;"-"&amp;TEXT(INDEX($B$1:$B593,MATCH(trans!B594,trans!$B$1:$B593,0)),"000")))</f>
        <v/>
      </c>
      <c r="H594" s="8"/>
      <c r="I594" s="8"/>
      <c r="J594" s="8"/>
      <c r="K594" s="8"/>
      <c r="L594" s="8"/>
      <c r="M594" s="8"/>
      <c r="N594" s="8"/>
      <c r="O594" s="8"/>
    </row>
    <row r="595" spans="1:15" x14ac:dyDescent="0.55000000000000004">
      <c r="A595" s="10" t="str">
        <f ca="1">IF(trans!$B595="","",IF(B595=1,trans!A595,A594))</f>
        <v/>
      </c>
      <c r="B595" s="10" t="str">
        <f ca="1">IF(trans!$B595="","",IF(trans!A595="",B594+1,1))</f>
        <v/>
      </c>
      <c r="C595" s="10" t="str">
        <f ca="1">IF(trans!B595="","",IF(ISNA(MATCH(trans!B595,原簿!$E$2:$E$1501,0)),"×",INDEX(原簿!$I$2:$I$1501,MATCH(trans!B595,原簿!$E$2:$E$1501,0),1)))</f>
        <v/>
      </c>
      <c r="D595" s="10" t="str">
        <f ca="1">IF(trans!B595="","",IF(ISNA(MATCH(trans!B595,trans!$E$2:$E$1501,0)),"×",TEXT(INDEX(答案!$A$2:$A$1501,MATCH(trans!B595,trans!$E$2:$E$1501,0)),"00")&amp;"-"&amp;TEXT(INDEX(答案!$B$2:$B$1501,MATCH(trans!B595,trans!$E$2:$E$1501,0)),"000")))</f>
        <v/>
      </c>
      <c r="E595" s="10" t="str">
        <f ca="1">IF(trans!B595="","",IF(ISNA(MATCH(trans!B595,trans!$B$1:$B594,0)),"",TEXT(INDEX($A$1:$A594,MATCH(trans!B595,trans!$B$1:$B594,0)),"00")&amp;"-"&amp;TEXT(INDEX($B$1:$B594,MATCH(trans!B595,trans!$B$1:$B594,0)),"000")))</f>
        <v/>
      </c>
      <c r="H595" s="8"/>
      <c r="I595" s="8"/>
      <c r="J595" s="8"/>
      <c r="K595" s="8"/>
      <c r="L595" s="8"/>
      <c r="M595" s="8"/>
      <c r="N595" s="8"/>
      <c r="O595" s="8"/>
    </row>
    <row r="596" spans="1:15" x14ac:dyDescent="0.55000000000000004">
      <c r="A596" s="10" t="str">
        <f ca="1">IF(trans!$B596="","",IF(B596=1,trans!A596,A595))</f>
        <v/>
      </c>
      <c r="B596" s="10" t="str">
        <f ca="1">IF(trans!$B596="","",IF(trans!A596="",B595+1,1))</f>
        <v/>
      </c>
      <c r="C596" s="10" t="str">
        <f ca="1">IF(trans!B596="","",IF(ISNA(MATCH(trans!B596,原簿!$E$2:$E$1501,0)),"×",INDEX(原簿!$I$2:$I$1501,MATCH(trans!B596,原簿!$E$2:$E$1501,0),1)))</f>
        <v/>
      </c>
      <c r="D596" s="10" t="str">
        <f ca="1">IF(trans!B596="","",IF(ISNA(MATCH(trans!B596,trans!$E$2:$E$1501,0)),"×",TEXT(INDEX(答案!$A$2:$A$1501,MATCH(trans!B596,trans!$E$2:$E$1501,0)),"00")&amp;"-"&amp;TEXT(INDEX(答案!$B$2:$B$1501,MATCH(trans!B596,trans!$E$2:$E$1501,0)),"000")))</f>
        <v/>
      </c>
      <c r="E596" s="10" t="str">
        <f ca="1">IF(trans!B596="","",IF(ISNA(MATCH(trans!B596,trans!$B$1:$B595,0)),"",TEXT(INDEX($A$1:$A595,MATCH(trans!B596,trans!$B$1:$B595,0)),"00")&amp;"-"&amp;TEXT(INDEX($B$1:$B595,MATCH(trans!B596,trans!$B$1:$B595,0)),"000")))</f>
        <v/>
      </c>
      <c r="H596" s="8"/>
      <c r="I596" s="8"/>
      <c r="J596" s="8"/>
      <c r="K596" s="8"/>
      <c r="L596" s="8"/>
      <c r="M596" s="8"/>
      <c r="N596" s="8"/>
      <c r="O596" s="8"/>
    </row>
    <row r="597" spans="1:15" x14ac:dyDescent="0.55000000000000004">
      <c r="A597" s="10" t="str">
        <f ca="1">IF(trans!$B597="","",IF(B597=1,trans!A597,A596))</f>
        <v/>
      </c>
      <c r="B597" s="10" t="str">
        <f ca="1">IF(trans!$B597="","",IF(trans!A597="",B596+1,1))</f>
        <v/>
      </c>
      <c r="C597" s="10" t="str">
        <f ca="1">IF(trans!B597="","",IF(ISNA(MATCH(trans!B597,原簿!$E$2:$E$1501,0)),"×",INDEX(原簿!$I$2:$I$1501,MATCH(trans!B597,原簿!$E$2:$E$1501,0),1)))</f>
        <v/>
      </c>
      <c r="D597" s="10" t="str">
        <f ca="1">IF(trans!B597="","",IF(ISNA(MATCH(trans!B597,trans!$E$2:$E$1501,0)),"×",TEXT(INDEX(答案!$A$2:$A$1501,MATCH(trans!B597,trans!$E$2:$E$1501,0)),"00")&amp;"-"&amp;TEXT(INDEX(答案!$B$2:$B$1501,MATCH(trans!B597,trans!$E$2:$E$1501,0)),"000")))</f>
        <v/>
      </c>
      <c r="E597" s="10" t="str">
        <f ca="1">IF(trans!B597="","",IF(ISNA(MATCH(trans!B597,trans!$B$1:$B596,0)),"",TEXT(INDEX($A$1:$A596,MATCH(trans!B597,trans!$B$1:$B596,0)),"00")&amp;"-"&amp;TEXT(INDEX($B$1:$B596,MATCH(trans!B597,trans!$B$1:$B596,0)),"000")))</f>
        <v/>
      </c>
      <c r="H597" s="8"/>
      <c r="I597" s="8"/>
      <c r="J597" s="8"/>
      <c r="K597" s="8"/>
      <c r="L597" s="8"/>
      <c r="M597" s="8"/>
      <c r="N597" s="8"/>
      <c r="O597" s="8"/>
    </row>
    <row r="598" spans="1:15" x14ac:dyDescent="0.55000000000000004">
      <c r="A598" s="10" t="str">
        <f ca="1">IF(trans!$B598="","",IF(B598=1,trans!A598,A597))</f>
        <v/>
      </c>
      <c r="B598" s="10" t="str">
        <f ca="1">IF(trans!$B598="","",IF(trans!A598="",B597+1,1))</f>
        <v/>
      </c>
      <c r="C598" s="10" t="str">
        <f ca="1">IF(trans!B598="","",IF(ISNA(MATCH(trans!B598,原簿!$E$2:$E$1501,0)),"×",INDEX(原簿!$I$2:$I$1501,MATCH(trans!B598,原簿!$E$2:$E$1501,0),1)))</f>
        <v/>
      </c>
      <c r="D598" s="10" t="str">
        <f ca="1">IF(trans!B598="","",IF(ISNA(MATCH(trans!B598,trans!$E$2:$E$1501,0)),"×",TEXT(INDEX(答案!$A$2:$A$1501,MATCH(trans!B598,trans!$E$2:$E$1501,0)),"00")&amp;"-"&amp;TEXT(INDEX(答案!$B$2:$B$1501,MATCH(trans!B598,trans!$E$2:$E$1501,0)),"000")))</f>
        <v/>
      </c>
      <c r="E598" s="10" t="str">
        <f ca="1">IF(trans!B598="","",IF(ISNA(MATCH(trans!B598,trans!$B$1:$B597,0)),"",TEXT(INDEX($A$1:$A597,MATCH(trans!B598,trans!$B$1:$B597,0)),"00")&amp;"-"&amp;TEXT(INDEX($B$1:$B597,MATCH(trans!B598,trans!$B$1:$B597,0)),"000")))</f>
        <v/>
      </c>
      <c r="H598" s="8"/>
      <c r="I598" s="8"/>
      <c r="J598" s="8"/>
      <c r="K598" s="8"/>
      <c r="L598" s="8"/>
      <c r="M598" s="8"/>
      <c r="N598" s="8"/>
      <c r="O598" s="8"/>
    </row>
    <row r="599" spans="1:15" x14ac:dyDescent="0.55000000000000004">
      <c r="A599" s="10" t="str">
        <f ca="1">IF(trans!$B599="","",IF(B599=1,trans!A599,A598))</f>
        <v/>
      </c>
      <c r="B599" s="10" t="str">
        <f ca="1">IF(trans!$B599="","",IF(trans!A599="",B598+1,1))</f>
        <v/>
      </c>
      <c r="C599" s="10" t="str">
        <f ca="1">IF(trans!B599="","",IF(ISNA(MATCH(trans!B599,原簿!$E$2:$E$1501,0)),"×",INDEX(原簿!$I$2:$I$1501,MATCH(trans!B599,原簿!$E$2:$E$1501,0),1)))</f>
        <v/>
      </c>
      <c r="D599" s="10" t="str">
        <f ca="1">IF(trans!B599="","",IF(ISNA(MATCH(trans!B599,trans!$E$2:$E$1501,0)),"×",TEXT(INDEX(答案!$A$2:$A$1501,MATCH(trans!B599,trans!$E$2:$E$1501,0)),"00")&amp;"-"&amp;TEXT(INDEX(答案!$B$2:$B$1501,MATCH(trans!B599,trans!$E$2:$E$1501,0)),"000")))</f>
        <v/>
      </c>
      <c r="E599" s="10" t="str">
        <f ca="1">IF(trans!B599="","",IF(ISNA(MATCH(trans!B599,trans!$B$1:$B598,0)),"",TEXT(INDEX($A$1:$A598,MATCH(trans!B599,trans!$B$1:$B598,0)),"00")&amp;"-"&amp;TEXT(INDEX($B$1:$B598,MATCH(trans!B599,trans!$B$1:$B598,0)),"000")))</f>
        <v/>
      </c>
      <c r="H599" s="8"/>
      <c r="I599" s="8"/>
      <c r="J599" s="8"/>
      <c r="K599" s="8"/>
      <c r="L599" s="8"/>
      <c r="M599" s="8"/>
      <c r="N599" s="8"/>
      <c r="O599" s="8"/>
    </row>
    <row r="600" spans="1:15" x14ac:dyDescent="0.55000000000000004">
      <c r="A600" s="10" t="str">
        <f ca="1">IF(trans!$B600="","",IF(B600=1,trans!A600,A599))</f>
        <v/>
      </c>
      <c r="B600" s="10" t="str">
        <f ca="1">IF(trans!$B600="","",IF(trans!A600="",B599+1,1))</f>
        <v/>
      </c>
      <c r="C600" s="10" t="str">
        <f ca="1">IF(trans!B600="","",IF(ISNA(MATCH(trans!B600,原簿!$E$2:$E$1501,0)),"×",INDEX(原簿!$I$2:$I$1501,MATCH(trans!B600,原簿!$E$2:$E$1501,0),1)))</f>
        <v/>
      </c>
      <c r="D600" s="10" t="str">
        <f ca="1">IF(trans!B600="","",IF(ISNA(MATCH(trans!B600,trans!$E$2:$E$1501,0)),"×",TEXT(INDEX(答案!$A$2:$A$1501,MATCH(trans!B600,trans!$E$2:$E$1501,0)),"00")&amp;"-"&amp;TEXT(INDEX(答案!$B$2:$B$1501,MATCH(trans!B600,trans!$E$2:$E$1501,0)),"000")))</f>
        <v/>
      </c>
      <c r="E600" s="10" t="str">
        <f ca="1">IF(trans!B600="","",IF(ISNA(MATCH(trans!B600,trans!$B$1:$B599,0)),"",TEXT(INDEX($A$1:$A599,MATCH(trans!B600,trans!$B$1:$B599,0)),"00")&amp;"-"&amp;TEXT(INDEX($B$1:$B599,MATCH(trans!B600,trans!$B$1:$B599,0)),"000")))</f>
        <v/>
      </c>
      <c r="H600" s="8"/>
      <c r="I600" s="8"/>
      <c r="J600" s="8"/>
      <c r="K600" s="8"/>
      <c r="L600" s="8"/>
      <c r="M600" s="8"/>
      <c r="N600" s="8"/>
      <c r="O600" s="8"/>
    </row>
    <row r="601" spans="1:15" x14ac:dyDescent="0.55000000000000004">
      <c r="A601" s="10" t="str">
        <f ca="1">IF(trans!$B601="","",IF(B601=1,trans!A601,A600))</f>
        <v/>
      </c>
      <c r="B601" s="10" t="str">
        <f ca="1">IF(trans!$B601="","",IF(trans!A601="",B600+1,1))</f>
        <v/>
      </c>
      <c r="C601" s="10" t="str">
        <f ca="1">IF(trans!B601="","",IF(ISNA(MATCH(trans!B601,原簿!$E$2:$E$1501,0)),"×",INDEX(原簿!$I$2:$I$1501,MATCH(trans!B601,原簿!$E$2:$E$1501,0),1)))</f>
        <v/>
      </c>
      <c r="D601" s="10" t="str">
        <f ca="1">IF(trans!B601="","",IF(ISNA(MATCH(trans!B601,trans!$E$2:$E$1501,0)),"×",TEXT(INDEX(答案!$A$2:$A$1501,MATCH(trans!B601,trans!$E$2:$E$1501,0)),"00")&amp;"-"&amp;TEXT(INDEX(答案!$B$2:$B$1501,MATCH(trans!B601,trans!$E$2:$E$1501,0)),"000")))</f>
        <v/>
      </c>
      <c r="E601" s="10" t="str">
        <f ca="1">IF(trans!B601="","",IF(ISNA(MATCH(trans!B601,trans!$B$1:$B600,0)),"",TEXT(INDEX($A$1:$A600,MATCH(trans!B601,trans!$B$1:$B600,0)),"00")&amp;"-"&amp;TEXT(INDEX($B$1:$B600,MATCH(trans!B601,trans!$B$1:$B600,0)),"000")))</f>
        <v/>
      </c>
      <c r="H601" s="8"/>
      <c r="I601" s="8"/>
      <c r="J601" s="8"/>
      <c r="K601" s="8"/>
      <c r="L601" s="8"/>
      <c r="M601" s="8"/>
      <c r="N601" s="8"/>
      <c r="O601" s="8"/>
    </row>
    <row r="602" spans="1:15" x14ac:dyDescent="0.55000000000000004">
      <c r="A602" s="10" t="str">
        <f ca="1">IF(trans!$B602="","",IF(B602=1,trans!A602,A601))</f>
        <v/>
      </c>
      <c r="B602" s="10" t="str">
        <f ca="1">IF(trans!$B602="","",IF(trans!A602="",B601+1,1))</f>
        <v/>
      </c>
      <c r="C602" s="10" t="str">
        <f ca="1">IF(trans!B602="","",IF(ISNA(MATCH(trans!B602,原簿!$E$2:$E$1501,0)),"×",INDEX(原簿!$I$2:$I$1501,MATCH(trans!B602,原簿!$E$2:$E$1501,0),1)))</f>
        <v/>
      </c>
      <c r="D602" s="10" t="str">
        <f ca="1">IF(trans!B602="","",IF(ISNA(MATCH(trans!B602,trans!$E$2:$E$1501,0)),"×",TEXT(INDEX(答案!$A$2:$A$1501,MATCH(trans!B602,trans!$E$2:$E$1501,0)),"00")&amp;"-"&amp;TEXT(INDEX(答案!$B$2:$B$1501,MATCH(trans!B602,trans!$E$2:$E$1501,0)),"000")))</f>
        <v/>
      </c>
      <c r="E602" s="10" t="str">
        <f ca="1">IF(trans!B602="","",IF(ISNA(MATCH(trans!B602,trans!$B$1:$B601,0)),"",TEXT(INDEX($A$1:$A601,MATCH(trans!B602,trans!$B$1:$B601,0)),"00")&amp;"-"&amp;TEXT(INDEX($B$1:$B601,MATCH(trans!B602,trans!$B$1:$B601,0)),"000")))</f>
        <v/>
      </c>
      <c r="H602" s="8"/>
      <c r="I602" s="8"/>
      <c r="J602" s="8"/>
      <c r="K602" s="8"/>
      <c r="L602" s="8"/>
      <c r="M602" s="8"/>
      <c r="N602" s="8"/>
      <c r="O602" s="8"/>
    </row>
    <row r="603" spans="1:15" x14ac:dyDescent="0.55000000000000004">
      <c r="A603" s="10" t="str">
        <f ca="1">IF(trans!$B603="","",IF(B603=1,trans!A603,A602))</f>
        <v/>
      </c>
      <c r="B603" s="10" t="str">
        <f ca="1">IF(trans!$B603="","",IF(trans!A603="",B602+1,1))</f>
        <v/>
      </c>
      <c r="C603" s="10" t="str">
        <f ca="1">IF(trans!B603="","",IF(ISNA(MATCH(trans!B603,原簿!$E$2:$E$1501,0)),"×",INDEX(原簿!$I$2:$I$1501,MATCH(trans!B603,原簿!$E$2:$E$1501,0),1)))</f>
        <v/>
      </c>
      <c r="D603" s="10" t="str">
        <f ca="1">IF(trans!B603="","",IF(ISNA(MATCH(trans!B603,trans!$E$2:$E$1501,0)),"×",TEXT(INDEX(答案!$A$2:$A$1501,MATCH(trans!B603,trans!$E$2:$E$1501,0)),"00")&amp;"-"&amp;TEXT(INDEX(答案!$B$2:$B$1501,MATCH(trans!B603,trans!$E$2:$E$1501,0)),"000")))</f>
        <v/>
      </c>
      <c r="E603" s="10" t="str">
        <f ca="1">IF(trans!B603="","",IF(ISNA(MATCH(trans!B603,trans!$B$1:$B602,0)),"",TEXT(INDEX($A$1:$A602,MATCH(trans!B603,trans!$B$1:$B602,0)),"00")&amp;"-"&amp;TEXT(INDEX($B$1:$B602,MATCH(trans!B603,trans!$B$1:$B602,0)),"000")))</f>
        <v/>
      </c>
      <c r="H603" s="8"/>
      <c r="I603" s="8"/>
      <c r="J603" s="8"/>
      <c r="K603" s="8"/>
      <c r="L603" s="8"/>
      <c r="M603" s="8"/>
      <c r="N603" s="8"/>
      <c r="O603" s="8"/>
    </row>
    <row r="604" spans="1:15" x14ac:dyDescent="0.55000000000000004">
      <c r="A604" s="10" t="str">
        <f ca="1">IF(trans!$B604="","",IF(B604=1,trans!A604,A603))</f>
        <v/>
      </c>
      <c r="B604" s="10" t="str">
        <f ca="1">IF(trans!$B604="","",IF(trans!A604="",B603+1,1))</f>
        <v/>
      </c>
      <c r="C604" s="10" t="str">
        <f ca="1">IF(trans!B604="","",IF(ISNA(MATCH(trans!B604,原簿!$E$2:$E$1501,0)),"×",INDEX(原簿!$I$2:$I$1501,MATCH(trans!B604,原簿!$E$2:$E$1501,0),1)))</f>
        <v/>
      </c>
      <c r="D604" s="10" t="str">
        <f ca="1">IF(trans!B604="","",IF(ISNA(MATCH(trans!B604,trans!$E$2:$E$1501,0)),"×",TEXT(INDEX(答案!$A$2:$A$1501,MATCH(trans!B604,trans!$E$2:$E$1501,0)),"00")&amp;"-"&amp;TEXT(INDEX(答案!$B$2:$B$1501,MATCH(trans!B604,trans!$E$2:$E$1501,0)),"000")))</f>
        <v/>
      </c>
      <c r="E604" s="10" t="str">
        <f ca="1">IF(trans!B604="","",IF(ISNA(MATCH(trans!B604,trans!$B$1:$B603,0)),"",TEXT(INDEX($A$1:$A603,MATCH(trans!B604,trans!$B$1:$B603,0)),"00")&amp;"-"&amp;TEXT(INDEX($B$1:$B603,MATCH(trans!B604,trans!$B$1:$B603,0)),"000")))</f>
        <v/>
      </c>
      <c r="H604" s="8"/>
      <c r="I604" s="8"/>
      <c r="J604" s="8"/>
      <c r="K604" s="8"/>
      <c r="L604" s="8"/>
      <c r="M604" s="8"/>
      <c r="N604" s="8"/>
      <c r="O604" s="8"/>
    </row>
    <row r="605" spans="1:15" x14ac:dyDescent="0.55000000000000004">
      <c r="A605" s="10" t="str">
        <f ca="1">IF(trans!$B605="","",IF(B605=1,trans!A605,A604))</f>
        <v/>
      </c>
      <c r="B605" s="10" t="str">
        <f ca="1">IF(trans!$B605="","",IF(trans!A605="",B604+1,1))</f>
        <v/>
      </c>
      <c r="C605" s="10" t="str">
        <f ca="1">IF(trans!B605="","",IF(ISNA(MATCH(trans!B605,原簿!$E$2:$E$1501,0)),"×",INDEX(原簿!$I$2:$I$1501,MATCH(trans!B605,原簿!$E$2:$E$1501,0),1)))</f>
        <v/>
      </c>
      <c r="D605" s="10" t="str">
        <f ca="1">IF(trans!B605="","",IF(ISNA(MATCH(trans!B605,trans!$E$2:$E$1501,0)),"×",TEXT(INDEX(答案!$A$2:$A$1501,MATCH(trans!B605,trans!$E$2:$E$1501,0)),"00")&amp;"-"&amp;TEXT(INDEX(答案!$B$2:$B$1501,MATCH(trans!B605,trans!$E$2:$E$1501,0)),"000")))</f>
        <v/>
      </c>
      <c r="E605" s="10" t="str">
        <f ca="1">IF(trans!B605="","",IF(ISNA(MATCH(trans!B605,trans!$B$1:$B604,0)),"",TEXT(INDEX($A$1:$A604,MATCH(trans!B605,trans!$B$1:$B604,0)),"00")&amp;"-"&amp;TEXT(INDEX($B$1:$B604,MATCH(trans!B605,trans!$B$1:$B604,0)),"000")))</f>
        <v/>
      </c>
      <c r="H605" s="8"/>
      <c r="I605" s="8"/>
      <c r="J605" s="8"/>
      <c r="K605" s="8"/>
      <c r="L605" s="8"/>
      <c r="M605" s="8"/>
      <c r="N605" s="8"/>
      <c r="O605" s="8"/>
    </row>
    <row r="606" spans="1:15" x14ac:dyDescent="0.55000000000000004">
      <c r="A606" s="10" t="str">
        <f ca="1">IF(trans!$B606="","",IF(B606=1,trans!A606,A605))</f>
        <v/>
      </c>
      <c r="B606" s="10" t="str">
        <f ca="1">IF(trans!$B606="","",IF(trans!A606="",B605+1,1))</f>
        <v/>
      </c>
      <c r="C606" s="10" t="str">
        <f ca="1">IF(trans!B606="","",IF(ISNA(MATCH(trans!B606,原簿!$E$2:$E$1501,0)),"×",INDEX(原簿!$I$2:$I$1501,MATCH(trans!B606,原簿!$E$2:$E$1501,0),1)))</f>
        <v/>
      </c>
      <c r="D606" s="10" t="str">
        <f ca="1">IF(trans!B606="","",IF(ISNA(MATCH(trans!B606,trans!$E$2:$E$1501,0)),"×",TEXT(INDEX(答案!$A$2:$A$1501,MATCH(trans!B606,trans!$E$2:$E$1501,0)),"00")&amp;"-"&amp;TEXT(INDEX(答案!$B$2:$B$1501,MATCH(trans!B606,trans!$E$2:$E$1501,0)),"000")))</f>
        <v/>
      </c>
      <c r="E606" s="10" t="str">
        <f ca="1">IF(trans!B606="","",IF(ISNA(MATCH(trans!B606,trans!$B$1:$B605,0)),"",TEXT(INDEX($A$1:$A605,MATCH(trans!B606,trans!$B$1:$B605,0)),"00")&amp;"-"&amp;TEXT(INDEX($B$1:$B605,MATCH(trans!B606,trans!$B$1:$B605,0)),"000")))</f>
        <v/>
      </c>
      <c r="H606" s="8"/>
      <c r="I606" s="8"/>
      <c r="J606" s="8"/>
      <c r="K606" s="8"/>
      <c r="L606" s="8"/>
      <c r="M606" s="8"/>
      <c r="N606" s="8"/>
      <c r="O606" s="8"/>
    </row>
    <row r="607" spans="1:15" x14ac:dyDescent="0.55000000000000004">
      <c r="A607" s="10" t="str">
        <f ca="1">IF(trans!$B607="","",IF(B607=1,trans!A607,A606))</f>
        <v/>
      </c>
      <c r="B607" s="10" t="str">
        <f ca="1">IF(trans!$B607="","",IF(trans!A607="",B606+1,1))</f>
        <v/>
      </c>
      <c r="C607" s="10" t="str">
        <f ca="1">IF(trans!B607="","",IF(ISNA(MATCH(trans!B607,原簿!$E$2:$E$1501,0)),"×",INDEX(原簿!$I$2:$I$1501,MATCH(trans!B607,原簿!$E$2:$E$1501,0),1)))</f>
        <v/>
      </c>
      <c r="D607" s="10" t="str">
        <f ca="1">IF(trans!B607="","",IF(ISNA(MATCH(trans!B607,trans!$E$2:$E$1501,0)),"×",TEXT(INDEX(答案!$A$2:$A$1501,MATCH(trans!B607,trans!$E$2:$E$1501,0)),"00")&amp;"-"&amp;TEXT(INDEX(答案!$B$2:$B$1501,MATCH(trans!B607,trans!$E$2:$E$1501,0)),"000")))</f>
        <v/>
      </c>
      <c r="E607" s="10" t="str">
        <f ca="1">IF(trans!B607="","",IF(ISNA(MATCH(trans!B607,trans!$B$1:$B606,0)),"",TEXT(INDEX($A$1:$A606,MATCH(trans!B607,trans!$B$1:$B606,0)),"00")&amp;"-"&amp;TEXT(INDEX($B$1:$B606,MATCH(trans!B607,trans!$B$1:$B606,0)),"000")))</f>
        <v/>
      </c>
      <c r="H607" s="8"/>
      <c r="I607" s="8"/>
      <c r="J607" s="8"/>
      <c r="K607" s="8"/>
      <c r="L607" s="8"/>
      <c r="M607" s="8"/>
      <c r="N607" s="8"/>
      <c r="O607" s="8"/>
    </row>
    <row r="608" spans="1:15" x14ac:dyDescent="0.55000000000000004">
      <c r="A608" s="10" t="str">
        <f ca="1">IF(trans!$B608="","",IF(B608=1,trans!A608,A607))</f>
        <v/>
      </c>
      <c r="B608" s="10" t="str">
        <f ca="1">IF(trans!$B608="","",IF(trans!A608="",B607+1,1))</f>
        <v/>
      </c>
      <c r="C608" s="10" t="str">
        <f ca="1">IF(trans!B608="","",IF(ISNA(MATCH(trans!B608,原簿!$E$2:$E$1501,0)),"×",INDEX(原簿!$I$2:$I$1501,MATCH(trans!B608,原簿!$E$2:$E$1501,0),1)))</f>
        <v/>
      </c>
      <c r="D608" s="10" t="str">
        <f ca="1">IF(trans!B608="","",IF(ISNA(MATCH(trans!B608,trans!$E$2:$E$1501,0)),"×",TEXT(INDEX(答案!$A$2:$A$1501,MATCH(trans!B608,trans!$E$2:$E$1501,0)),"00")&amp;"-"&amp;TEXT(INDEX(答案!$B$2:$B$1501,MATCH(trans!B608,trans!$E$2:$E$1501,0)),"000")))</f>
        <v/>
      </c>
      <c r="E608" s="10" t="str">
        <f ca="1">IF(trans!B608="","",IF(ISNA(MATCH(trans!B608,trans!$B$1:$B607,0)),"",TEXT(INDEX($A$1:$A607,MATCH(trans!B608,trans!$B$1:$B607,0)),"00")&amp;"-"&amp;TEXT(INDEX($B$1:$B607,MATCH(trans!B608,trans!$B$1:$B607,0)),"000")))</f>
        <v/>
      </c>
      <c r="H608" s="8"/>
      <c r="I608" s="8"/>
      <c r="J608" s="8"/>
      <c r="K608" s="8"/>
      <c r="L608" s="8"/>
      <c r="M608" s="8"/>
      <c r="N608" s="8"/>
      <c r="O608" s="8"/>
    </row>
    <row r="609" spans="1:15" x14ac:dyDescent="0.55000000000000004">
      <c r="A609" s="10" t="str">
        <f ca="1">IF(trans!$B609="","",IF(B609=1,trans!A609,A608))</f>
        <v/>
      </c>
      <c r="B609" s="10" t="str">
        <f ca="1">IF(trans!$B609="","",IF(trans!A609="",B608+1,1))</f>
        <v/>
      </c>
      <c r="C609" s="10" t="str">
        <f ca="1">IF(trans!B609="","",IF(ISNA(MATCH(trans!B609,原簿!$E$2:$E$1501,0)),"×",INDEX(原簿!$I$2:$I$1501,MATCH(trans!B609,原簿!$E$2:$E$1501,0),1)))</f>
        <v/>
      </c>
      <c r="D609" s="10" t="str">
        <f ca="1">IF(trans!B609="","",IF(ISNA(MATCH(trans!B609,trans!$E$2:$E$1501,0)),"×",TEXT(INDEX(答案!$A$2:$A$1501,MATCH(trans!B609,trans!$E$2:$E$1501,0)),"00")&amp;"-"&amp;TEXT(INDEX(答案!$B$2:$B$1501,MATCH(trans!B609,trans!$E$2:$E$1501,0)),"000")))</f>
        <v/>
      </c>
      <c r="E609" s="10" t="str">
        <f ca="1">IF(trans!B609="","",IF(ISNA(MATCH(trans!B609,trans!$B$1:$B608,0)),"",TEXT(INDEX($A$1:$A608,MATCH(trans!B609,trans!$B$1:$B608,0)),"00")&amp;"-"&amp;TEXT(INDEX($B$1:$B608,MATCH(trans!B609,trans!$B$1:$B608,0)),"000")))</f>
        <v/>
      </c>
      <c r="H609" s="8"/>
      <c r="I609" s="8"/>
      <c r="J609" s="8"/>
      <c r="K609" s="8"/>
      <c r="L609" s="8"/>
      <c r="M609" s="8"/>
      <c r="N609" s="8"/>
      <c r="O609" s="8"/>
    </row>
    <row r="610" spans="1:15" x14ac:dyDescent="0.55000000000000004">
      <c r="A610" s="10" t="str">
        <f ca="1">IF(trans!$B610="","",IF(B610=1,trans!A610,A609))</f>
        <v/>
      </c>
      <c r="B610" s="10" t="str">
        <f ca="1">IF(trans!$B610="","",IF(trans!A610="",B609+1,1))</f>
        <v/>
      </c>
      <c r="C610" s="10" t="str">
        <f ca="1">IF(trans!B610="","",IF(ISNA(MATCH(trans!B610,原簿!$E$2:$E$1501,0)),"×",INDEX(原簿!$I$2:$I$1501,MATCH(trans!B610,原簿!$E$2:$E$1501,0),1)))</f>
        <v/>
      </c>
      <c r="D610" s="10" t="str">
        <f ca="1">IF(trans!B610="","",IF(ISNA(MATCH(trans!B610,trans!$E$2:$E$1501,0)),"×",TEXT(INDEX(答案!$A$2:$A$1501,MATCH(trans!B610,trans!$E$2:$E$1501,0)),"00")&amp;"-"&amp;TEXT(INDEX(答案!$B$2:$B$1501,MATCH(trans!B610,trans!$E$2:$E$1501,0)),"000")))</f>
        <v/>
      </c>
      <c r="E610" s="10" t="str">
        <f ca="1">IF(trans!B610="","",IF(ISNA(MATCH(trans!B610,trans!$B$1:$B609,0)),"",TEXT(INDEX($A$1:$A609,MATCH(trans!B610,trans!$B$1:$B609,0)),"00")&amp;"-"&amp;TEXT(INDEX($B$1:$B609,MATCH(trans!B610,trans!$B$1:$B609,0)),"000")))</f>
        <v/>
      </c>
      <c r="H610" s="8"/>
      <c r="I610" s="8"/>
      <c r="J610" s="8"/>
      <c r="K610" s="8"/>
      <c r="L610" s="8"/>
      <c r="M610" s="8"/>
      <c r="N610" s="8"/>
      <c r="O610" s="8"/>
    </row>
    <row r="611" spans="1:15" x14ac:dyDescent="0.55000000000000004">
      <c r="A611" s="10" t="str">
        <f ca="1">IF(trans!$B611="","",IF(B611=1,trans!A611,A610))</f>
        <v/>
      </c>
      <c r="B611" s="10" t="str">
        <f ca="1">IF(trans!$B611="","",IF(trans!A611="",B610+1,1))</f>
        <v/>
      </c>
      <c r="C611" s="10" t="str">
        <f ca="1">IF(trans!B611="","",IF(ISNA(MATCH(trans!B611,原簿!$E$2:$E$1501,0)),"×",INDEX(原簿!$I$2:$I$1501,MATCH(trans!B611,原簿!$E$2:$E$1501,0),1)))</f>
        <v/>
      </c>
      <c r="D611" s="10" t="str">
        <f ca="1">IF(trans!B611="","",IF(ISNA(MATCH(trans!B611,trans!$E$2:$E$1501,0)),"×",TEXT(INDEX(答案!$A$2:$A$1501,MATCH(trans!B611,trans!$E$2:$E$1501,0)),"00")&amp;"-"&amp;TEXT(INDEX(答案!$B$2:$B$1501,MATCH(trans!B611,trans!$E$2:$E$1501,0)),"000")))</f>
        <v/>
      </c>
      <c r="E611" s="10" t="str">
        <f ca="1">IF(trans!B611="","",IF(ISNA(MATCH(trans!B611,trans!$B$1:$B610,0)),"",TEXT(INDEX($A$1:$A610,MATCH(trans!B611,trans!$B$1:$B610,0)),"00")&amp;"-"&amp;TEXT(INDEX($B$1:$B610,MATCH(trans!B611,trans!$B$1:$B610,0)),"000")))</f>
        <v/>
      </c>
      <c r="H611" s="8"/>
      <c r="I611" s="8"/>
      <c r="J611" s="8"/>
      <c r="K611" s="8"/>
      <c r="L611" s="8"/>
      <c r="M611" s="8"/>
      <c r="N611" s="8"/>
      <c r="O611" s="8"/>
    </row>
    <row r="612" spans="1:15" x14ac:dyDescent="0.55000000000000004">
      <c r="A612" s="10" t="str">
        <f ca="1">IF(trans!$B612="","",IF(B612=1,trans!A612,A611))</f>
        <v/>
      </c>
      <c r="B612" s="10" t="str">
        <f ca="1">IF(trans!$B612="","",IF(trans!A612="",B611+1,1))</f>
        <v/>
      </c>
      <c r="C612" s="10" t="str">
        <f ca="1">IF(trans!B612="","",IF(ISNA(MATCH(trans!B612,原簿!$E$2:$E$1501,0)),"×",INDEX(原簿!$I$2:$I$1501,MATCH(trans!B612,原簿!$E$2:$E$1501,0),1)))</f>
        <v/>
      </c>
      <c r="D612" s="10" t="str">
        <f ca="1">IF(trans!B612="","",IF(ISNA(MATCH(trans!B612,trans!$E$2:$E$1501,0)),"×",TEXT(INDEX(答案!$A$2:$A$1501,MATCH(trans!B612,trans!$E$2:$E$1501,0)),"00")&amp;"-"&amp;TEXT(INDEX(答案!$B$2:$B$1501,MATCH(trans!B612,trans!$E$2:$E$1501,0)),"000")))</f>
        <v/>
      </c>
      <c r="E612" s="10" t="str">
        <f ca="1">IF(trans!B612="","",IF(ISNA(MATCH(trans!B612,trans!$B$1:$B611,0)),"",TEXT(INDEX($A$1:$A611,MATCH(trans!B612,trans!$B$1:$B611,0)),"00")&amp;"-"&amp;TEXT(INDEX($B$1:$B611,MATCH(trans!B612,trans!$B$1:$B611,0)),"000")))</f>
        <v/>
      </c>
      <c r="H612" s="8"/>
      <c r="I612" s="8"/>
      <c r="J612" s="8"/>
      <c r="K612" s="8"/>
      <c r="L612" s="8"/>
      <c r="M612" s="8"/>
      <c r="N612" s="8"/>
      <c r="O612" s="8"/>
    </row>
    <row r="613" spans="1:15" x14ac:dyDescent="0.55000000000000004">
      <c r="A613" s="10" t="str">
        <f ca="1">IF(trans!$B613="","",IF(B613=1,trans!A613,A612))</f>
        <v/>
      </c>
      <c r="B613" s="10" t="str">
        <f ca="1">IF(trans!$B613="","",IF(trans!A613="",B612+1,1))</f>
        <v/>
      </c>
      <c r="C613" s="10" t="str">
        <f ca="1">IF(trans!B613="","",IF(ISNA(MATCH(trans!B613,原簿!$E$2:$E$1501,0)),"×",INDEX(原簿!$I$2:$I$1501,MATCH(trans!B613,原簿!$E$2:$E$1501,0),1)))</f>
        <v/>
      </c>
      <c r="D613" s="10" t="str">
        <f ca="1">IF(trans!B613="","",IF(ISNA(MATCH(trans!B613,trans!$E$2:$E$1501,0)),"×",TEXT(INDEX(答案!$A$2:$A$1501,MATCH(trans!B613,trans!$E$2:$E$1501,0)),"00")&amp;"-"&amp;TEXT(INDEX(答案!$B$2:$B$1501,MATCH(trans!B613,trans!$E$2:$E$1501,0)),"000")))</f>
        <v/>
      </c>
      <c r="E613" s="10" t="str">
        <f ca="1">IF(trans!B613="","",IF(ISNA(MATCH(trans!B613,trans!$B$1:$B612,0)),"",TEXT(INDEX($A$1:$A612,MATCH(trans!B613,trans!$B$1:$B612,0)),"00")&amp;"-"&amp;TEXT(INDEX($B$1:$B612,MATCH(trans!B613,trans!$B$1:$B612,0)),"000")))</f>
        <v/>
      </c>
      <c r="H613" s="8"/>
      <c r="I613" s="8"/>
      <c r="J613" s="8"/>
      <c r="K613" s="8"/>
      <c r="L613" s="8"/>
      <c r="M613" s="8"/>
      <c r="N613" s="8"/>
      <c r="O613" s="8"/>
    </row>
    <row r="614" spans="1:15" x14ac:dyDescent="0.55000000000000004">
      <c r="A614" s="10" t="str">
        <f ca="1">IF(trans!$B614="","",IF(B614=1,trans!A614,A613))</f>
        <v/>
      </c>
      <c r="B614" s="10" t="str">
        <f ca="1">IF(trans!$B614="","",IF(trans!A614="",B613+1,1))</f>
        <v/>
      </c>
      <c r="C614" s="10" t="str">
        <f ca="1">IF(trans!B614="","",IF(ISNA(MATCH(trans!B614,原簿!$E$2:$E$1501,0)),"×",INDEX(原簿!$I$2:$I$1501,MATCH(trans!B614,原簿!$E$2:$E$1501,0),1)))</f>
        <v/>
      </c>
      <c r="D614" s="10" t="str">
        <f ca="1">IF(trans!B614="","",IF(ISNA(MATCH(trans!B614,trans!$E$2:$E$1501,0)),"×",TEXT(INDEX(答案!$A$2:$A$1501,MATCH(trans!B614,trans!$E$2:$E$1501,0)),"00")&amp;"-"&amp;TEXT(INDEX(答案!$B$2:$B$1501,MATCH(trans!B614,trans!$E$2:$E$1501,0)),"000")))</f>
        <v/>
      </c>
      <c r="E614" s="10" t="str">
        <f ca="1">IF(trans!B614="","",IF(ISNA(MATCH(trans!B614,trans!$B$1:$B613,0)),"",TEXT(INDEX($A$1:$A613,MATCH(trans!B614,trans!$B$1:$B613,0)),"00")&amp;"-"&amp;TEXT(INDEX($B$1:$B613,MATCH(trans!B614,trans!$B$1:$B613,0)),"000")))</f>
        <v/>
      </c>
      <c r="H614" s="8"/>
      <c r="I614" s="8"/>
      <c r="J614" s="8"/>
      <c r="K614" s="8"/>
      <c r="L614" s="8"/>
      <c r="M614" s="8"/>
      <c r="N614" s="8"/>
      <c r="O614" s="8"/>
    </row>
    <row r="615" spans="1:15" x14ac:dyDescent="0.55000000000000004">
      <c r="A615" s="10" t="str">
        <f ca="1">IF(trans!$B615="","",IF(B615=1,trans!A615,A614))</f>
        <v/>
      </c>
      <c r="B615" s="10" t="str">
        <f ca="1">IF(trans!$B615="","",IF(trans!A615="",B614+1,1))</f>
        <v/>
      </c>
      <c r="C615" s="10" t="str">
        <f ca="1">IF(trans!B615="","",IF(ISNA(MATCH(trans!B615,原簿!$E$2:$E$1501,0)),"×",INDEX(原簿!$I$2:$I$1501,MATCH(trans!B615,原簿!$E$2:$E$1501,0),1)))</f>
        <v/>
      </c>
      <c r="D615" s="10" t="str">
        <f ca="1">IF(trans!B615="","",IF(ISNA(MATCH(trans!B615,trans!$E$2:$E$1501,0)),"×",TEXT(INDEX(答案!$A$2:$A$1501,MATCH(trans!B615,trans!$E$2:$E$1501,0)),"00")&amp;"-"&amp;TEXT(INDEX(答案!$B$2:$B$1501,MATCH(trans!B615,trans!$E$2:$E$1501,0)),"000")))</f>
        <v/>
      </c>
      <c r="E615" s="10" t="str">
        <f ca="1">IF(trans!B615="","",IF(ISNA(MATCH(trans!B615,trans!$B$1:$B614,0)),"",TEXT(INDEX($A$1:$A614,MATCH(trans!B615,trans!$B$1:$B614,0)),"00")&amp;"-"&amp;TEXT(INDEX($B$1:$B614,MATCH(trans!B615,trans!$B$1:$B614,0)),"000")))</f>
        <v/>
      </c>
      <c r="H615" s="8"/>
      <c r="I615" s="8"/>
      <c r="J615" s="8"/>
      <c r="K615" s="8"/>
      <c r="L615" s="8"/>
      <c r="M615" s="8"/>
      <c r="N615" s="8"/>
      <c r="O615" s="8"/>
    </row>
    <row r="616" spans="1:15" x14ac:dyDescent="0.55000000000000004">
      <c r="A616" s="10" t="str">
        <f ca="1">IF(trans!$B616="","",IF(B616=1,trans!A616,A615))</f>
        <v/>
      </c>
      <c r="B616" s="10" t="str">
        <f ca="1">IF(trans!$B616="","",IF(trans!A616="",B615+1,1))</f>
        <v/>
      </c>
      <c r="C616" s="10" t="str">
        <f ca="1">IF(trans!B616="","",IF(ISNA(MATCH(trans!B616,原簿!$E$2:$E$1501,0)),"×",INDEX(原簿!$I$2:$I$1501,MATCH(trans!B616,原簿!$E$2:$E$1501,0),1)))</f>
        <v/>
      </c>
      <c r="D616" s="10" t="str">
        <f ca="1">IF(trans!B616="","",IF(ISNA(MATCH(trans!B616,trans!$E$2:$E$1501,0)),"×",TEXT(INDEX(答案!$A$2:$A$1501,MATCH(trans!B616,trans!$E$2:$E$1501,0)),"00")&amp;"-"&amp;TEXT(INDEX(答案!$B$2:$B$1501,MATCH(trans!B616,trans!$E$2:$E$1501,0)),"000")))</f>
        <v/>
      </c>
      <c r="E616" s="10" t="str">
        <f ca="1">IF(trans!B616="","",IF(ISNA(MATCH(trans!B616,trans!$B$1:$B615,0)),"",TEXT(INDEX($A$1:$A615,MATCH(trans!B616,trans!$B$1:$B615,0)),"00")&amp;"-"&amp;TEXT(INDEX($B$1:$B615,MATCH(trans!B616,trans!$B$1:$B615,0)),"000")))</f>
        <v/>
      </c>
      <c r="H616" s="8"/>
      <c r="I616" s="8"/>
      <c r="J616" s="8"/>
      <c r="K616" s="8"/>
      <c r="L616" s="8"/>
      <c r="M616" s="8"/>
      <c r="N616" s="8"/>
      <c r="O616" s="8"/>
    </row>
    <row r="617" spans="1:15" x14ac:dyDescent="0.55000000000000004">
      <c r="A617" s="10" t="str">
        <f ca="1">IF(trans!$B617="","",IF(B617=1,trans!A617,A616))</f>
        <v/>
      </c>
      <c r="B617" s="10" t="str">
        <f ca="1">IF(trans!$B617="","",IF(trans!A617="",B616+1,1))</f>
        <v/>
      </c>
      <c r="C617" s="10" t="str">
        <f ca="1">IF(trans!B617="","",IF(ISNA(MATCH(trans!B617,原簿!$E$2:$E$1501,0)),"×",INDEX(原簿!$I$2:$I$1501,MATCH(trans!B617,原簿!$E$2:$E$1501,0),1)))</f>
        <v/>
      </c>
      <c r="D617" s="10" t="str">
        <f ca="1">IF(trans!B617="","",IF(ISNA(MATCH(trans!B617,trans!$E$2:$E$1501,0)),"×",TEXT(INDEX(答案!$A$2:$A$1501,MATCH(trans!B617,trans!$E$2:$E$1501,0)),"00")&amp;"-"&amp;TEXT(INDEX(答案!$B$2:$B$1501,MATCH(trans!B617,trans!$E$2:$E$1501,0)),"000")))</f>
        <v/>
      </c>
      <c r="E617" s="10" t="str">
        <f ca="1">IF(trans!B617="","",IF(ISNA(MATCH(trans!B617,trans!$B$1:$B616,0)),"",TEXT(INDEX($A$1:$A616,MATCH(trans!B617,trans!$B$1:$B616,0)),"00")&amp;"-"&amp;TEXT(INDEX($B$1:$B616,MATCH(trans!B617,trans!$B$1:$B616,0)),"000")))</f>
        <v/>
      </c>
      <c r="H617" s="8"/>
      <c r="I617" s="8"/>
      <c r="J617" s="8"/>
      <c r="K617" s="8"/>
      <c r="L617" s="8"/>
      <c r="M617" s="8"/>
      <c r="N617" s="8"/>
      <c r="O617" s="8"/>
    </row>
    <row r="618" spans="1:15" x14ac:dyDescent="0.55000000000000004">
      <c r="A618" s="10" t="str">
        <f ca="1">IF(trans!$B618="","",IF(B618=1,trans!A618,A617))</f>
        <v/>
      </c>
      <c r="B618" s="10" t="str">
        <f ca="1">IF(trans!$B618="","",IF(trans!A618="",B617+1,1))</f>
        <v/>
      </c>
      <c r="C618" s="10" t="str">
        <f ca="1">IF(trans!B618="","",IF(ISNA(MATCH(trans!B618,原簿!$E$2:$E$1501,0)),"×",INDEX(原簿!$I$2:$I$1501,MATCH(trans!B618,原簿!$E$2:$E$1501,0),1)))</f>
        <v/>
      </c>
      <c r="D618" s="10" t="str">
        <f ca="1">IF(trans!B618="","",IF(ISNA(MATCH(trans!B618,trans!$E$2:$E$1501,0)),"×",TEXT(INDEX(答案!$A$2:$A$1501,MATCH(trans!B618,trans!$E$2:$E$1501,0)),"00")&amp;"-"&amp;TEXT(INDEX(答案!$B$2:$B$1501,MATCH(trans!B618,trans!$E$2:$E$1501,0)),"000")))</f>
        <v/>
      </c>
      <c r="E618" s="10" t="str">
        <f ca="1">IF(trans!B618="","",IF(ISNA(MATCH(trans!B618,trans!$B$1:$B617,0)),"",TEXT(INDEX($A$1:$A617,MATCH(trans!B618,trans!$B$1:$B617,0)),"00")&amp;"-"&amp;TEXT(INDEX($B$1:$B617,MATCH(trans!B618,trans!$B$1:$B617,0)),"000")))</f>
        <v/>
      </c>
      <c r="H618" s="8"/>
      <c r="I618" s="8"/>
      <c r="J618" s="8"/>
      <c r="K618" s="8"/>
      <c r="L618" s="8"/>
      <c r="M618" s="8"/>
      <c r="N618" s="8"/>
      <c r="O618" s="8"/>
    </row>
    <row r="619" spans="1:15" x14ac:dyDescent="0.55000000000000004">
      <c r="A619" s="10" t="str">
        <f ca="1">IF(trans!$B619="","",IF(B619=1,trans!A619,A618))</f>
        <v/>
      </c>
      <c r="B619" s="10" t="str">
        <f ca="1">IF(trans!$B619="","",IF(trans!A619="",B618+1,1))</f>
        <v/>
      </c>
      <c r="C619" s="10" t="str">
        <f ca="1">IF(trans!B619="","",IF(ISNA(MATCH(trans!B619,原簿!$E$2:$E$1501,0)),"×",INDEX(原簿!$I$2:$I$1501,MATCH(trans!B619,原簿!$E$2:$E$1501,0),1)))</f>
        <v/>
      </c>
      <c r="D619" s="10" t="str">
        <f ca="1">IF(trans!B619="","",IF(ISNA(MATCH(trans!B619,trans!$E$2:$E$1501,0)),"×",TEXT(INDEX(答案!$A$2:$A$1501,MATCH(trans!B619,trans!$E$2:$E$1501,0)),"00")&amp;"-"&amp;TEXT(INDEX(答案!$B$2:$B$1501,MATCH(trans!B619,trans!$E$2:$E$1501,0)),"000")))</f>
        <v/>
      </c>
      <c r="E619" s="10" t="str">
        <f ca="1">IF(trans!B619="","",IF(ISNA(MATCH(trans!B619,trans!$B$1:$B618,0)),"",TEXT(INDEX($A$1:$A618,MATCH(trans!B619,trans!$B$1:$B618,0)),"00")&amp;"-"&amp;TEXT(INDEX($B$1:$B618,MATCH(trans!B619,trans!$B$1:$B618,0)),"000")))</f>
        <v/>
      </c>
      <c r="H619" s="8"/>
      <c r="I619" s="8"/>
      <c r="J619" s="8"/>
      <c r="K619" s="8"/>
      <c r="L619" s="8"/>
      <c r="M619" s="8"/>
      <c r="N619" s="8"/>
      <c r="O619" s="8"/>
    </row>
    <row r="620" spans="1:15" x14ac:dyDescent="0.55000000000000004">
      <c r="A620" s="10" t="str">
        <f ca="1">IF(trans!$B620="","",IF(B620=1,trans!A620,A619))</f>
        <v/>
      </c>
      <c r="B620" s="10" t="str">
        <f ca="1">IF(trans!$B620="","",IF(trans!A620="",B619+1,1))</f>
        <v/>
      </c>
      <c r="C620" s="10" t="str">
        <f ca="1">IF(trans!B620="","",IF(ISNA(MATCH(trans!B620,原簿!$E$2:$E$1501,0)),"×",INDEX(原簿!$I$2:$I$1501,MATCH(trans!B620,原簿!$E$2:$E$1501,0),1)))</f>
        <v/>
      </c>
      <c r="D620" s="10" t="str">
        <f ca="1">IF(trans!B620="","",IF(ISNA(MATCH(trans!B620,trans!$E$2:$E$1501,0)),"×",TEXT(INDEX(答案!$A$2:$A$1501,MATCH(trans!B620,trans!$E$2:$E$1501,0)),"00")&amp;"-"&amp;TEXT(INDEX(答案!$B$2:$B$1501,MATCH(trans!B620,trans!$E$2:$E$1501,0)),"000")))</f>
        <v/>
      </c>
      <c r="E620" s="10" t="str">
        <f ca="1">IF(trans!B620="","",IF(ISNA(MATCH(trans!B620,trans!$B$1:$B619,0)),"",TEXT(INDEX($A$1:$A619,MATCH(trans!B620,trans!$B$1:$B619,0)),"00")&amp;"-"&amp;TEXT(INDEX($B$1:$B619,MATCH(trans!B620,trans!$B$1:$B619,0)),"000")))</f>
        <v/>
      </c>
      <c r="H620" s="8"/>
      <c r="I620" s="8"/>
      <c r="J620" s="8"/>
      <c r="K620" s="8"/>
      <c r="L620" s="8"/>
      <c r="M620" s="8"/>
      <c r="N620" s="8"/>
      <c r="O620" s="8"/>
    </row>
    <row r="621" spans="1:15" x14ac:dyDescent="0.55000000000000004">
      <c r="A621" s="10" t="str">
        <f ca="1">IF(trans!$B621="","",IF(B621=1,trans!A621,A620))</f>
        <v/>
      </c>
      <c r="B621" s="10" t="str">
        <f ca="1">IF(trans!$B621="","",IF(trans!A621="",B620+1,1))</f>
        <v/>
      </c>
      <c r="C621" s="10" t="str">
        <f ca="1">IF(trans!B621="","",IF(ISNA(MATCH(trans!B621,原簿!$E$2:$E$1501,0)),"×",INDEX(原簿!$I$2:$I$1501,MATCH(trans!B621,原簿!$E$2:$E$1501,0),1)))</f>
        <v/>
      </c>
      <c r="D621" s="10" t="str">
        <f ca="1">IF(trans!B621="","",IF(ISNA(MATCH(trans!B621,trans!$E$2:$E$1501,0)),"×",TEXT(INDEX(答案!$A$2:$A$1501,MATCH(trans!B621,trans!$E$2:$E$1501,0)),"00")&amp;"-"&amp;TEXT(INDEX(答案!$B$2:$B$1501,MATCH(trans!B621,trans!$E$2:$E$1501,0)),"000")))</f>
        <v/>
      </c>
      <c r="E621" s="10" t="str">
        <f ca="1">IF(trans!B621="","",IF(ISNA(MATCH(trans!B621,trans!$B$1:$B620,0)),"",TEXT(INDEX($A$1:$A620,MATCH(trans!B621,trans!$B$1:$B620,0)),"00")&amp;"-"&amp;TEXT(INDEX($B$1:$B620,MATCH(trans!B621,trans!$B$1:$B620,0)),"000")))</f>
        <v/>
      </c>
      <c r="H621" s="8"/>
      <c r="I621" s="8"/>
      <c r="J621" s="8"/>
      <c r="K621" s="8"/>
      <c r="L621" s="8"/>
      <c r="M621" s="8"/>
      <c r="N621" s="8"/>
      <c r="O621" s="8"/>
    </row>
    <row r="622" spans="1:15" x14ac:dyDescent="0.55000000000000004">
      <c r="A622" s="10" t="str">
        <f ca="1">IF(trans!$B622="","",IF(B622=1,trans!A622,A621))</f>
        <v/>
      </c>
      <c r="B622" s="10" t="str">
        <f ca="1">IF(trans!$B622="","",IF(trans!A622="",B621+1,1))</f>
        <v/>
      </c>
      <c r="C622" s="10" t="str">
        <f ca="1">IF(trans!B622="","",IF(ISNA(MATCH(trans!B622,原簿!$E$2:$E$1501,0)),"×",INDEX(原簿!$I$2:$I$1501,MATCH(trans!B622,原簿!$E$2:$E$1501,0),1)))</f>
        <v/>
      </c>
      <c r="D622" s="10" t="str">
        <f ca="1">IF(trans!B622="","",IF(ISNA(MATCH(trans!B622,trans!$E$2:$E$1501,0)),"×",TEXT(INDEX(答案!$A$2:$A$1501,MATCH(trans!B622,trans!$E$2:$E$1501,0)),"00")&amp;"-"&amp;TEXT(INDEX(答案!$B$2:$B$1501,MATCH(trans!B622,trans!$E$2:$E$1501,0)),"000")))</f>
        <v/>
      </c>
      <c r="E622" s="10" t="str">
        <f ca="1">IF(trans!B622="","",IF(ISNA(MATCH(trans!B622,trans!$B$1:$B621,0)),"",TEXT(INDEX($A$1:$A621,MATCH(trans!B622,trans!$B$1:$B621,0)),"00")&amp;"-"&amp;TEXT(INDEX($B$1:$B621,MATCH(trans!B622,trans!$B$1:$B621,0)),"000")))</f>
        <v/>
      </c>
      <c r="H622" s="8"/>
      <c r="I622" s="8"/>
      <c r="J622" s="8"/>
      <c r="K622" s="8"/>
      <c r="L622" s="8"/>
      <c r="M622" s="8"/>
      <c r="N622" s="8"/>
      <c r="O622" s="8"/>
    </row>
    <row r="623" spans="1:15" x14ac:dyDescent="0.55000000000000004">
      <c r="A623" s="10" t="str">
        <f ca="1">IF(trans!$B623="","",IF(B623=1,trans!A623,A622))</f>
        <v/>
      </c>
      <c r="B623" s="10" t="str">
        <f ca="1">IF(trans!$B623="","",IF(trans!A623="",B622+1,1))</f>
        <v/>
      </c>
      <c r="C623" s="10" t="str">
        <f ca="1">IF(trans!B623="","",IF(ISNA(MATCH(trans!B623,原簿!$E$2:$E$1501,0)),"×",INDEX(原簿!$I$2:$I$1501,MATCH(trans!B623,原簿!$E$2:$E$1501,0),1)))</f>
        <v/>
      </c>
      <c r="D623" s="10" t="str">
        <f ca="1">IF(trans!B623="","",IF(ISNA(MATCH(trans!B623,trans!$E$2:$E$1501,0)),"×",TEXT(INDEX(答案!$A$2:$A$1501,MATCH(trans!B623,trans!$E$2:$E$1501,0)),"00")&amp;"-"&amp;TEXT(INDEX(答案!$B$2:$B$1501,MATCH(trans!B623,trans!$E$2:$E$1501,0)),"000")))</f>
        <v/>
      </c>
      <c r="E623" s="10" t="str">
        <f ca="1">IF(trans!B623="","",IF(ISNA(MATCH(trans!B623,trans!$B$1:$B622,0)),"",TEXT(INDEX($A$1:$A622,MATCH(trans!B623,trans!$B$1:$B622,0)),"00")&amp;"-"&amp;TEXT(INDEX($B$1:$B622,MATCH(trans!B623,trans!$B$1:$B622,0)),"000")))</f>
        <v/>
      </c>
      <c r="H623" s="8"/>
      <c r="I623" s="8"/>
      <c r="J623" s="8"/>
      <c r="K623" s="8"/>
      <c r="L623" s="8"/>
      <c r="M623" s="8"/>
      <c r="N623" s="8"/>
      <c r="O623" s="8"/>
    </row>
    <row r="624" spans="1:15" x14ac:dyDescent="0.55000000000000004">
      <c r="A624" s="10" t="str">
        <f ca="1">IF(trans!$B624="","",IF(B624=1,trans!A624,A623))</f>
        <v/>
      </c>
      <c r="B624" s="10" t="str">
        <f ca="1">IF(trans!$B624="","",IF(trans!A624="",B623+1,1))</f>
        <v/>
      </c>
      <c r="C624" s="10" t="str">
        <f ca="1">IF(trans!B624="","",IF(ISNA(MATCH(trans!B624,原簿!$E$2:$E$1501,0)),"×",INDEX(原簿!$I$2:$I$1501,MATCH(trans!B624,原簿!$E$2:$E$1501,0),1)))</f>
        <v/>
      </c>
      <c r="D624" s="10" t="str">
        <f ca="1">IF(trans!B624="","",IF(ISNA(MATCH(trans!B624,trans!$E$2:$E$1501,0)),"×",TEXT(INDEX(答案!$A$2:$A$1501,MATCH(trans!B624,trans!$E$2:$E$1501,0)),"00")&amp;"-"&amp;TEXT(INDEX(答案!$B$2:$B$1501,MATCH(trans!B624,trans!$E$2:$E$1501,0)),"000")))</f>
        <v/>
      </c>
      <c r="E624" s="10" t="str">
        <f ca="1">IF(trans!B624="","",IF(ISNA(MATCH(trans!B624,trans!$B$1:$B623,0)),"",TEXT(INDEX($A$1:$A623,MATCH(trans!B624,trans!$B$1:$B623,0)),"00")&amp;"-"&amp;TEXT(INDEX($B$1:$B623,MATCH(trans!B624,trans!$B$1:$B623,0)),"000")))</f>
        <v/>
      </c>
      <c r="H624" s="8"/>
      <c r="I624" s="8"/>
      <c r="J624" s="8"/>
      <c r="K624" s="8"/>
      <c r="L624" s="8"/>
      <c r="M624" s="8"/>
      <c r="N624" s="8"/>
      <c r="O624" s="8"/>
    </row>
    <row r="625" spans="1:15" x14ac:dyDescent="0.55000000000000004">
      <c r="A625" s="10" t="str">
        <f ca="1">IF(trans!$B625="","",IF(B625=1,trans!A625,A624))</f>
        <v/>
      </c>
      <c r="B625" s="10" t="str">
        <f ca="1">IF(trans!$B625="","",IF(trans!A625="",B624+1,1))</f>
        <v/>
      </c>
      <c r="C625" s="10" t="str">
        <f ca="1">IF(trans!B625="","",IF(ISNA(MATCH(trans!B625,原簿!$E$2:$E$1501,0)),"×",INDEX(原簿!$I$2:$I$1501,MATCH(trans!B625,原簿!$E$2:$E$1501,0),1)))</f>
        <v/>
      </c>
      <c r="D625" s="10" t="str">
        <f ca="1">IF(trans!B625="","",IF(ISNA(MATCH(trans!B625,trans!$E$2:$E$1501,0)),"×",TEXT(INDEX(答案!$A$2:$A$1501,MATCH(trans!B625,trans!$E$2:$E$1501,0)),"00")&amp;"-"&amp;TEXT(INDEX(答案!$B$2:$B$1501,MATCH(trans!B625,trans!$E$2:$E$1501,0)),"000")))</f>
        <v/>
      </c>
      <c r="E625" s="10" t="str">
        <f ca="1">IF(trans!B625="","",IF(ISNA(MATCH(trans!B625,trans!$B$1:$B624,0)),"",TEXT(INDEX($A$1:$A624,MATCH(trans!B625,trans!$B$1:$B624,0)),"00")&amp;"-"&amp;TEXT(INDEX($B$1:$B624,MATCH(trans!B625,trans!$B$1:$B624,0)),"000")))</f>
        <v/>
      </c>
      <c r="H625" s="8"/>
      <c r="I625" s="8"/>
      <c r="J625" s="8"/>
      <c r="K625" s="8"/>
      <c r="L625" s="8"/>
      <c r="M625" s="8"/>
      <c r="N625" s="8"/>
      <c r="O625" s="8"/>
    </row>
    <row r="626" spans="1:15" x14ac:dyDescent="0.55000000000000004">
      <c r="A626" s="10" t="str">
        <f ca="1">IF(trans!$B626="","",IF(B626=1,trans!A626,A625))</f>
        <v/>
      </c>
      <c r="B626" s="10" t="str">
        <f ca="1">IF(trans!$B626="","",IF(trans!A626="",B625+1,1))</f>
        <v/>
      </c>
      <c r="C626" s="10" t="str">
        <f ca="1">IF(trans!B626="","",IF(ISNA(MATCH(trans!B626,原簿!$E$2:$E$1501,0)),"×",INDEX(原簿!$I$2:$I$1501,MATCH(trans!B626,原簿!$E$2:$E$1501,0),1)))</f>
        <v/>
      </c>
      <c r="D626" s="10" t="str">
        <f ca="1">IF(trans!B626="","",IF(ISNA(MATCH(trans!B626,trans!$E$2:$E$1501,0)),"×",TEXT(INDEX(答案!$A$2:$A$1501,MATCH(trans!B626,trans!$E$2:$E$1501,0)),"00")&amp;"-"&amp;TEXT(INDEX(答案!$B$2:$B$1501,MATCH(trans!B626,trans!$E$2:$E$1501,0)),"000")))</f>
        <v/>
      </c>
      <c r="E626" s="10" t="str">
        <f ca="1">IF(trans!B626="","",IF(ISNA(MATCH(trans!B626,trans!$B$1:$B625,0)),"",TEXT(INDEX($A$1:$A625,MATCH(trans!B626,trans!$B$1:$B625,0)),"00")&amp;"-"&amp;TEXT(INDEX($B$1:$B625,MATCH(trans!B626,trans!$B$1:$B625,0)),"000")))</f>
        <v/>
      </c>
      <c r="H626" s="8"/>
      <c r="I626" s="8"/>
      <c r="J626" s="8"/>
      <c r="K626" s="8"/>
      <c r="L626" s="8"/>
      <c r="M626" s="8"/>
      <c r="N626" s="8"/>
      <c r="O626" s="8"/>
    </row>
    <row r="627" spans="1:15" x14ac:dyDescent="0.55000000000000004">
      <c r="A627" s="10" t="str">
        <f ca="1">IF(trans!$B627="","",IF(B627=1,trans!A627,A626))</f>
        <v/>
      </c>
      <c r="B627" s="10" t="str">
        <f ca="1">IF(trans!$B627="","",IF(trans!A627="",B626+1,1))</f>
        <v/>
      </c>
      <c r="C627" s="10" t="str">
        <f ca="1">IF(trans!B627="","",IF(ISNA(MATCH(trans!B627,原簿!$E$2:$E$1501,0)),"×",INDEX(原簿!$I$2:$I$1501,MATCH(trans!B627,原簿!$E$2:$E$1501,0),1)))</f>
        <v/>
      </c>
      <c r="D627" s="10" t="str">
        <f ca="1">IF(trans!B627="","",IF(ISNA(MATCH(trans!B627,trans!$E$2:$E$1501,0)),"×",TEXT(INDEX(答案!$A$2:$A$1501,MATCH(trans!B627,trans!$E$2:$E$1501,0)),"00")&amp;"-"&amp;TEXT(INDEX(答案!$B$2:$B$1501,MATCH(trans!B627,trans!$E$2:$E$1501,0)),"000")))</f>
        <v/>
      </c>
      <c r="E627" s="10" t="str">
        <f ca="1">IF(trans!B627="","",IF(ISNA(MATCH(trans!B627,trans!$B$1:$B626,0)),"",TEXT(INDEX($A$1:$A626,MATCH(trans!B627,trans!$B$1:$B626,0)),"00")&amp;"-"&amp;TEXT(INDEX($B$1:$B626,MATCH(trans!B627,trans!$B$1:$B626,0)),"000")))</f>
        <v/>
      </c>
      <c r="H627" s="8"/>
      <c r="I627" s="8"/>
      <c r="J627" s="8"/>
      <c r="K627" s="8"/>
      <c r="L627" s="8"/>
      <c r="M627" s="8"/>
      <c r="N627" s="8"/>
      <c r="O627" s="8"/>
    </row>
    <row r="628" spans="1:15" x14ac:dyDescent="0.55000000000000004">
      <c r="A628" s="10" t="str">
        <f ca="1">IF(trans!$B628="","",IF(B628=1,trans!A628,A627))</f>
        <v/>
      </c>
      <c r="B628" s="10" t="str">
        <f ca="1">IF(trans!$B628="","",IF(trans!A628="",B627+1,1))</f>
        <v/>
      </c>
      <c r="C628" s="10" t="str">
        <f ca="1">IF(trans!B628="","",IF(ISNA(MATCH(trans!B628,原簿!$E$2:$E$1501,0)),"×",INDEX(原簿!$I$2:$I$1501,MATCH(trans!B628,原簿!$E$2:$E$1501,0),1)))</f>
        <v/>
      </c>
      <c r="D628" s="10" t="str">
        <f ca="1">IF(trans!B628="","",IF(ISNA(MATCH(trans!B628,trans!$E$2:$E$1501,0)),"×",TEXT(INDEX(答案!$A$2:$A$1501,MATCH(trans!B628,trans!$E$2:$E$1501,0)),"00")&amp;"-"&amp;TEXT(INDEX(答案!$B$2:$B$1501,MATCH(trans!B628,trans!$E$2:$E$1501,0)),"000")))</f>
        <v/>
      </c>
      <c r="E628" s="10" t="str">
        <f ca="1">IF(trans!B628="","",IF(ISNA(MATCH(trans!B628,trans!$B$1:$B627,0)),"",TEXT(INDEX($A$1:$A627,MATCH(trans!B628,trans!$B$1:$B627,0)),"00")&amp;"-"&amp;TEXT(INDEX($B$1:$B627,MATCH(trans!B628,trans!$B$1:$B627,0)),"000")))</f>
        <v/>
      </c>
      <c r="H628" s="8"/>
      <c r="I628" s="8"/>
      <c r="J628" s="8"/>
      <c r="K628" s="8"/>
      <c r="L628" s="8"/>
      <c r="M628" s="8"/>
      <c r="N628" s="8"/>
      <c r="O628" s="8"/>
    </row>
    <row r="629" spans="1:15" x14ac:dyDescent="0.55000000000000004">
      <c r="A629" s="10" t="str">
        <f ca="1">IF(trans!$B629="","",IF(B629=1,trans!A629,A628))</f>
        <v/>
      </c>
      <c r="B629" s="10" t="str">
        <f ca="1">IF(trans!$B629="","",IF(trans!A629="",B628+1,1))</f>
        <v/>
      </c>
      <c r="C629" s="10" t="str">
        <f ca="1">IF(trans!B629="","",IF(ISNA(MATCH(trans!B629,原簿!$E$2:$E$1501,0)),"×",INDEX(原簿!$I$2:$I$1501,MATCH(trans!B629,原簿!$E$2:$E$1501,0),1)))</f>
        <v/>
      </c>
      <c r="D629" s="10" t="str">
        <f ca="1">IF(trans!B629="","",IF(ISNA(MATCH(trans!B629,trans!$E$2:$E$1501,0)),"×",TEXT(INDEX(答案!$A$2:$A$1501,MATCH(trans!B629,trans!$E$2:$E$1501,0)),"00")&amp;"-"&amp;TEXT(INDEX(答案!$B$2:$B$1501,MATCH(trans!B629,trans!$E$2:$E$1501,0)),"000")))</f>
        <v/>
      </c>
      <c r="E629" s="10" t="str">
        <f ca="1">IF(trans!B629="","",IF(ISNA(MATCH(trans!B629,trans!$B$1:$B628,0)),"",TEXT(INDEX($A$1:$A628,MATCH(trans!B629,trans!$B$1:$B628,0)),"00")&amp;"-"&amp;TEXT(INDEX($B$1:$B628,MATCH(trans!B629,trans!$B$1:$B628,0)),"000")))</f>
        <v/>
      </c>
      <c r="H629" s="8"/>
      <c r="I629" s="8"/>
      <c r="J629" s="8"/>
      <c r="K629" s="8"/>
      <c r="L629" s="8"/>
      <c r="M629" s="8"/>
      <c r="N629" s="8"/>
      <c r="O629" s="8"/>
    </row>
    <row r="630" spans="1:15" x14ac:dyDescent="0.55000000000000004">
      <c r="A630" s="10" t="str">
        <f ca="1">IF(trans!$B630="","",IF(B630=1,trans!A630,A629))</f>
        <v/>
      </c>
      <c r="B630" s="10" t="str">
        <f ca="1">IF(trans!$B630="","",IF(trans!A630="",B629+1,1))</f>
        <v/>
      </c>
      <c r="C630" s="10" t="str">
        <f ca="1">IF(trans!B630="","",IF(ISNA(MATCH(trans!B630,原簿!$E$2:$E$1501,0)),"×",INDEX(原簿!$I$2:$I$1501,MATCH(trans!B630,原簿!$E$2:$E$1501,0),1)))</f>
        <v/>
      </c>
      <c r="D630" s="10" t="str">
        <f ca="1">IF(trans!B630="","",IF(ISNA(MATCH(trans!B630,trans!$E$2:$E$1501,0)),"×",TEXT(INDEX(答案!$A$2:$A$1501,MATCH(trans!B630,trans!$E$2:$E$1501,0)),"00")&amp;"-"&amp;TEXT(INDEX(答案!$B$2:$B$1501,MATCH(trans!B630,trans!$E$2:$E$1501,0)),"000")))</f>
        <v/>
      </c>
      <c r="E630" s="10" t="str">
        <f ca="1">IF(trans!B630="","",IF(ISNA(MATCH(trans!B630,trans!$B$1:$B629,0)),"",TEXT(INDEX($A$1:$A629,MATCH(trans!B630,trans!$B$1:$B629,0)),"00")&amp;"-"&amp;TEXT(INDEX($B$1:$B629,MATCH(trans!B630,trans!$B$1:$B629,0)),"000")))</f>
        <v/>
      </c>
      <c r="H630" s="8"/>
      <c r="I630" s="8"/>
      <c r="J630" s="8"/>
      <c r="K630" s="8"/>
      <c r="L630" s="8"/>
      <c r="M630" s="8"/>
      <c r="N630" s="8"/>
      <c r="O630" s="8"/>
    </row>
    <row r="631" spans="1:15" x14ac:dyDescent="0.55000000000000004">
      <c r="A631" s="10" t="str">
        <f ca="1">IF(trans!$B631="","",IF(B631=1,trans!A631,A630))</f>
        <v/>
      </c>
      <c r="B631" s="10" t="str">
        <f ca="1">IF(trans!$B631="","",IF(trans!A631="",B630+1,1))</f>
        <v/>
      </c>
      <c r="C631" s="10" t="str">
        <f ca="1">IF(trans!B631="","",IF(ISNA(MATCH(trans!B631,原簿!$E$2:$E$1501,0)),"×",INDEX(原簿!$I$2:$I$1501,MATCH(trans!B631,原簿!$E$2:$E$1501,0),1)))</f>
        <v/>
      </c>
      <c r="D631" s="10" t="str">
        <f ca="1">IF(trans!B631="","",IF(ISNA(MATCH(trans!B631,trans!$E$2:$E$1501,0)),"×",TEXT(INDEX(答案!$A$2:$A$1501,MATCH(trans!B631,trans!$E$2:$E$1501,0)),"00")&amp;"-"&amp;TEXT(INDEX(答案!$B$2:$B$1501,MATCH(trans!B631,trans!$E$2:$E$1501,0)),"000")))</f>
        <v/>
      </c>
      <c r="E631" s="10" t="str">
        <f ca="1">IF(trans!B631="","",IF(ISNA(MATCH(trans!B631,trans!$B$1:$B630,0)),"",TEXT(INDEX($A$1:$A630,MATCH(trans!B631,trans!$B$1:$B630,0)),"00")&amp;"-"&amp;TEXT(INDEX($B$1:$B630,MATCH(trans!B631,trans!$B$1:$B630,0)),"000")))</f>
        <v/>
      </c>
      <c r="H631" s="8"/>
      <c r="I631" s="8"/>
      <c r="J631" s="8"/>
      <c r="K631" s="8"/>
      <c r="L631" s="8"/>
      <c r="M631" s="8"/>
      <c r="N631" s="8"/>
      <c r="O631" s="8"/>
    </row>
    <row r="632" spans="1:15" x14ac:dyDescent="0.55000000000000004">
      <c r="A632" s="10" t="str">
        <f ca="1">IF(trans!$B632="","",IF(B632=1,trans!A632,A631))</f>
        <v/>
      </c>
      <c r="B632" s="10" t="str">
        <f ca="1">IF(trans!$B632="","",IF(trans!A632="",B631+1,1))</f>
        <v/>
      </c>
      <c r="C632" s="10" t="str">
        <f ca="1">IF(trans!B632="","",IF(ISNA(MATCH(trans!B632,原簿!$E$2:$E$1501,0)),"×",INDEX(原簿!$I$2:$I$1501,MATCH(trans!B632,原簿!$E$2:$E$1501,0),1)))</f>
        <v/>
      </c>
      <c r="D632" s="10" t="str">
        <f ca="1">IF(trans!B632="","",IF(ISNA(MATCH(trans!B632,trans!$E$2:$E$1501,0)),"×",TEXT(INDEX(答案!$A$2:$A$1501,MATCH(trans!B632,trans!$E$2:$E$1501,0)),"00")&amp;"-"&amp;TEXT(INDEX(答案!$B$2:$B$1501,MATCH(trans!B632,trans!$E$2:$E$1501,0)),"000")))</f>
        <v/>
      </c>
      <c r="E632" s="10" t="str">
        <f ca="1">IF(trans!B632="","",IF(ISNA(MATCH(trans!B632,trans!$B$1:$B631,0)),"",TEXT(INDEX($A$1:$A631,MATCH(trans!B632,trans!$B$1:$B631,0)),"00")&amp;"-"&amp;TEXT(INDEX($B$1:$B631,MATCH(trans!B632,trans!$B$1:$B631,0)),"000")))</f>
        <v/>
      </c>
      <c r="H632" s="8"/>
      <c r="I632" s="8"/>
      <c r="J632" s="8"/>
      <c r="K632" s="8"/>
      <c r="L632" s="8"/>
      <c r="M632" s="8"/>
      <c r="N632" s="8"/>
      <c r="O632" s="8"/>
    </row>
    <row r="633" spans="1:15" x14ac:dyDescent="0.55000000000000004">
      <c r="A633" s="10" t="str">
        <f ca="1">IF(trans!$B633="","",IF(B633=1,trans!A633,A632))</f>
        <v/>
      </c>
      <c r="B633" s="10" t="str">
        <f ca="1">IF(trans!$B633="","",IF(trans!A633="",B632+1,1))</f>
        <v/>
      </c>
      <c r="C633" s="10" t="str">
        <f ca="1">IF(trans!B633="","",IF(ISNA(MATCH(trans!B633,原簿!$E$2:$E$1501,0)),"×",INDEX(原簿!$I$2:$I$1501,MATCH(trans!B633,原簿!$E$2:$E$1501,0),1)))</f>
        <v/>
      </c>
      <c r="D633" s="10" t="str">
        <f ca="1">IF(trans!B633="","",IF(ISNA(MATCH(trans!B633,trans!$E$2:$E$1501,0)),"×",TEXT(INDEX(答案!$A$2:$A$1501,MATCH(trans!B633,trans!$E$2:$E$1501,0)),"00")&amp;"-"&amp;TEXT(INDEX(答案!$B$2:$B$1501,MATCH(trans!B633,trans!$E$2:$E$1501,0)),"000")))</f>
        <v/>
      </c>
      <c r="E633" s="10" t="str">
        <f ca="1">IF(trans!B633="","",IF(ISNA(MATCH(trans!B633,trans!$B$1:$B632,0)),"",TEXT(INDEX($A$1:$A632,MATCH(trans!B633,trans!$B$1:$B632,0)),"00")&amp;"-"&amp;TEXT(INDEX($B$1:$B632,MATCH(trans!B633,trans!$B$1:$B632,0)),"000")))</f>
        <v/>
      </c>
      <c r="H633" s="8"/>
      <c r="I633" s="8"/>
      <c r="J633" s="8"/>
      <c r="K633" s="8"/>
      <c r="L633" s="8"/>
      <c r="M633" s="8"/>
      <c r="N633" s="8"/>
      <c r="O633" s="8"/>
    </row>
    <row r="634" spans="1:15" x14ac:dyDescent="0.55000000000000004">
      <c r="A634" s="10" t="str">
        <f ca="1">IF(trans!$B634="","",IF(B634=1,trans!A634,A633))</f>
        <v/>
      </c>
      <c r="B634" s="10" t="str">
        <f ca="1">IF(trans!$B634="","",IF(trans!A634="",B633+1,1))</f>
        <v/>
      </c>
      <c r="C634" s="10" t="str">
        <f ca="1">IF(trans!B634="","",IF(ISNA(MATCH(trans!B634,原簿!$E$2:$E$1501,0)),"×",INDEX(原簿!$I$2:$I$1501,MATCH(trans!B634,原簿!$E$2:$E$1501,0),1)))</f>
        <v/>
      </c>
      <c r="D634" s="10" t="str">
        <f ca="1">IF(trans!B634="","",IF(ISNA(MATCH(trans!B634,trans!$E$2:$E$1501,0)),"×",TEXT(INDEX(答案!$A$2:$A$1501,MATCH(trans!B634,trans!$E$2:$E$1501,0)),"00")&amp;"-"&amp;TEXT(INDEX(答案!$B$2:$B$1501,MATCH(trans!B634,trans!$E$2:$E$1501,0)),"000")))</f>
        <v/>
      </c>
      <c r="E634" s="10" t="str">
        <f ca="1">IF(trans!B634="","",IF(ISNA(MATCH(trans!B634,trans!$B$1:$B633,0)),"",TEXT(INDEX($A$1:$A633,MATCH(trans!B634,trans!$B$1:$B633,0)),"00")&amp;"-"&amp;TEXT(INDEX($B$1:$B633,MATCH(trans!B634,trans!$B$1:$B633,0)),"000")))</f>
        <v/>
      </c>
      <c r="H634" s="8"/>
      <c r="I634" s="8"/>
      <c r="J634" s="8"/>
      <c r="K634" s="8"/>
      <c r="L634" s="8"/>
      <c r="M634" s="8"/>
      <c r="N634" s="8"/>
      <c r="O634" s="8"/>
    </row>
    <row r="635" spans="1:15" x14ac:dyDescent="0.55000000000000004">
      <c r="A635" s="10" t="str">
        <f ca="1">IF(trans!$B635="","",IF(B635=1,trans!A635,A634))</f>
        <v/>
      </c>
      <c r="B635" s="10" t="str">
        <f ca="1">IF(trans!$B635="","",IF(trans!A635="",B634+1,1))</f>
        <v/>
      </c>
      <c r="C635" s="10" t="str">
        <f ca="1">IF(trans!B635="","",IF(ISNA(MATCH(trans!B635,原簿!$E$2:$E$1501,0)),"×",INDEX(原簿!$I$2:$I$1501,MATCH(trans!B635,原簿!$E$2:$E$1501,0),1)))</f>
        <v/>
      </c>
      <c r="D635" s="10" t="str">
        <f ca="1">IF(trans!B635="","",IF(ISNA(MATCH(trans!B635,trans!$E$2:$E$1501,0)),"×",TEXT(INDEX(答案!$A$2:$A$1501,MATCH(trans!B635,trans!$E$2:$E$1501,0)),"00")&amp;"-"&amp;TEXT(INDEX(答案!$B$2:$B$1501,MATCH(trans!B635,trans!$E$2:$E$1501,0)),"000")))</f>
        <v/>
      </c>
      <c r="E635" s="10" t="str">
        <f ca="1">IF(trans!B635="","",IF(ISNA(MATCH(trans!B635,trans!$B$1:$B634,0)),"",TEXT(INDEX($A$1:$A634,MATCH(trans!B635,trans!$B$1:$B634,0)),"00")&amp;"-"&amp;TEXT(INDEX($B$1:$B634,MATCH(trans!B635,trans!$B$1:$B634,0)),"000")))</f>
        <v/>
      </c>
      <c r="H635" s="8"/>
      <c r="I635" s="8"/>
      <c r="J635" s="8"/>
      <c r="K635" s="8"/>
      <c r="L635" s="8"/>
      <c r="M635" s="8"/>
      <c r="N635" s="8"/>
      <c r="O635" s="8"/>
    </row>
    <row r="636" spans="1:15" x14ac:dyDescent="0.55000000000000004">
      <c r="A636" s="10" t="str">
        <f ca="1">IF(trans!$B636="","",IF(B636=1,trans!A636,A635))</f>
        <v/>
      </c>
      <c r="B636" s="10" t="str">
        <f ca="1">IF(trans!$B636="","",IF(trans!A636="",B635+1,1))</f>
        <v/>
      </c>
      <c r="C636" s="10" t="str">
        <f ca="1">IF(trans!B636="","",IF(ISNA(MATCH(trans!B636,原簿!$E$2:$E$1501,0)),"×",INDEX(原簿!$I$2:$I$1501,MATCH(trans!B636,原簿!$E$2:$E$1501,0),1)))</f>
        <v/>
      </c>
      <c r="D636" s="10" t="str">
        <f ca="1">IF(trans!B636="","",IF(ISNA(MATCH(trans!B636,trans!$E$2:$E$1501,0)),"×",TEXT(INDEX(答案!$A$2:$A$1501,MATCH(trans!B636,trans!$E$2:$E$1501,0)),"00")&amp;"-"&amp;TEXT(INDEX(答案!$B$2:$B$1501,MATCH(trans!B636,trans!$E$2:$E$1501,0)),"000")))</f>
        <v/>
      </c>
      <c r="E636" s="10" t="str">
        <f ca="1">IF(trans!B636="","",IF(ISNA(MATCH(trans!B636,trans!$B$1:$B635,0)),"",TEXT(INDEX($A$1:$A635,MATCH(trans!B636,trans!$B$1:$B635,0)),"00")&amp;"-"&amp;TEXT(INDEX($B$1:$B635,MATCH(trans!B636,trans!$B$1:$B635,0)),"000")))</f>
        <v/>
      </c>
      <c r="H636" s="8"/>
      <c r="I636" s="8"/>
      <c r="J636" s="8"/>
      <c r="K636" s="8"/>
      <c r="L636" s="8"/>
      <c r="M636" s="8"/>
      <c r="N636" s="8"/>
      <c r="O636" s="8"/>
    </row>
    <row r="637" spans="1:15" x14ac:dyDescent="0.55000000000000004">
      <c r="A637" s="10" t="str">
        <f ca="1">IF(trans!$B637="","",IF(B637=1,trans!A637,A636))</f>
        <v/>
      </c>
      <c r="B637" s="10" t="str">
        <f ca="1">IF(trans!$B637="","",IF(trans!A637="",B636+1,1))</f>
        <v/>
      </c>
      <c r="C637" s="10" t="str">
        <f ca="1">IF(trans!B637="","",IF(ISNA(MATCH(trans!B637,原簿!$E$2:$E$1501,0)),"×",INDEX(原簿!$I$2:$I$1501,MATCH(trans!B637,原簿!$E$2:$E$1501,0),1)))</f>
        <v/>
      </c>
      <c r="D637" s="10" t="str">
        <f ca="1">IF(trans!B637="","",IF(ISNA(MATCH(trans!B637,trans!$E$2:$E$1501,0)),"×",TEXT(INDEX(答案!$A$2:$A$1501,MATCH(trans!B637,trans!$E$2:$E$1501,0)),"00")&amp;"-"&amp;TEXT(INDEX(答案!$B$2:$B$1501,MATCH(trans!B637,trans!$E$2:$E$1501,0)),"000")))</f>
        <v/>
      </c>
      <c r="E637" s="10" t="str">
        <f ca="1">IF(trans!B637="","",IF(ISNA(MATCH(trans!B637,trans!$B$1:$B636,0)),"",TEXT(INDEX($A$1:$A636,MATCH(trans!B637,trans!$B$1:$B636,0)),"00")&amp;"-"&amp;TEXT(INDEX($B$1:$B636,MATCH(trans!B637,trans!$B$1:$B636,0)),"000")))</f>
        <v/>
      </c>
      <c r="H637" s="8"/>
      <c r="I637" s="8"/>
      <c r="J637" s="8"/>
      <c r="K637" s="8"/>
      <c r="L637" s="8"/>
      <c r="M637" s="8"/>
      <c r="N637" s="8"/>
      <c r="O637" s="8"/>
    </row>
    <row r="638" spans="1:15" x14ac:dyDescent="0.55000000000000004">
      <c r="A638" s="10" t="str">
        <f ca="1">IF(trans!$B638="","",IF(B638=1,trans!A638,A637))</f>
        <v/>
      </c>
      <c r="B638" s="10" t="str">
        <f ca="1">IF(trans!$B638="","",IF(trans!A638="",B637+1,1))</f>
        <v/>
      </c>
      <c r="C638" s="10" t="str">
        <f ca="1">IF(trans!B638="","",IF(ISNA(MATCH(trans!B638,原簿!$E$2:$E$1501,0)),"×",INDEX(原簿!$I$2:$I$1501,MATCH(trans!B638,原簿!$E$2:$E$1501,0),1)))</f>
        <v/>
      </c>
      <c r="D638" s="10" t="str">
        <f ca="1">IF(trans!B638="","",IF(ISNA(MATCH(trans!B638,trans!$E$2:$E$1501,0)),"×",TEXT(INDEX(答案!$A$2:$A$1501,MATCH(trans!B638,trans!$E$2:$E$1501,0)),"00")&amp;"-"&amp;TEXT(INDEX(答案!$B$2:$B$1501,MATCH(trans!B638,trans!$E$2:$E$1501,0)),"000")))</f>
        <v/>
      </c>
      <c r="E638" s="10" t="str">
        <f ca="1">IF(trans!B638="","",IF(ISNA(MATCH(trans!B638,trans!$B$1:$B637,0)),"",TEXT(INDEX($A$1:$A637,MATCH(trans!B638,trans!$B$1:$B637,0)),"00")&amp;"-"&amp;TEXT(INDEX($B$1:$B637,MATCH(trans!B638,trans!$B$1:$B637,0)),"000")))</f>
        <v/>
      </c>
      <c r="H638" s="8"/>
      <c r="I638" s="8"/>
      <c r="J638" s="8"/>
      <c r="K638" s="8"/>
      <c r="L638" s="8"/>
      <c r="M638" s="8"/>
      <c r="N638" s="8"/>
      <c r="O638" s="8"/>
    </row>
    <row r="639" spans="1:15" x14ac:dyDescent="0.55000000000000004">
      <c r="A639" s="10" t="str">
        <f ca="1">IF(trans!$B639="","",IF(B639=1,trans!A639,A638))</f>
        <v/>
      </c>
      <c r="B639" s="10" t="str">
        <f ca="1">IF(trans!$B639="","",IF(trans!A639="",B638+1,1))</f>
        <v/>
      </c>
      <c r="C639" s="10" t="str">
        <f ca="1">IF(trans!B639="","",IF(ISNA(MATCH(trans!B639,原簿!$E$2:$E$1501,0)),"×",INDEX(原簿!$I$2:$I$1501,MATCH(trans!B639,原簿!$E$2:$E$1501,0),1)))</f>
        <v/>
      </c>
      <c r="D639" s="10" t="str">
        <f ca="1">IF(trans!B639="","",IF(ISNA(MATCH(trans!B639,trans!$E$2:$E$1501,0)),"×",TEXT(INDEX(答案!$A$2:$A$1501,MATCH(trans!B639,trans!$E$2:$E$1501,0)),"00")&amp;"-"&amp;TEXT(INDEX(答案!$B$2:$B$1501,MATCH(trans!B639,trans!$E$2:$E$1501,0)),"000")))</f>
        <v/>
      </c>
      <c r="E639" s="10" t="str">
        <f ca="1">IF(trans!B639="","",IF(ISNA(MATCH(trans!B639,trans!$B$1:$B638,0)),"",TEXT(INDEX($A$1:$A638,MATCH(trans!B639,trans!$B$1:$B638,0)),"00")&amp;"-"&amp;TEXT(INDEX($B$1:$B638,MATCH(trans!B639,trans!$B$1:$B638,0)),"000")))</f>
        <v/>
      </c>
      <c r="H639" s="8"/>
      <c r="I639" s="8"/>
      <c r="J639" s="8"/>
      <c r="K639" s="8"/>
      <c r="L639" s="8"/>
      <c r="M639" s="8"/>
      <c r="N639" s="8"/>
      <c r="O639" s="8"/>
    </row>
    <row r="640" spans="1:15" x14ac:dyDescent="0.55000000000000004">
      <c r="A640" s="10" t="str">
        <f ca="1">IF(trans!$B640="","",IF(B640=1,trans!A640,A639))</f>
        <v/>
      </c>
      <c r="B640" s="10" t="str">
        <f ca="1">IF(trans!$B640="","",IF(trans!A640="",B639+1,1))</f>
        <v/>
      </c>
      <c r="C640" s="10" t="str">
        <f ca="1">IF(trans!B640="","",IF(ISNA(MATCH(trans!B640,原簿!$E$2:$E$1501,0)),"×",INDEX(原簿!$I$2:$I$1501,MATCH(trans!B640,原簿!$E$2:$E$1501,0),1)))</f>
        <v/>
      </c>
      <c r="D640" s="10" t="str">
        <f ca="1">IF(trans!B640="","",IF(ISNA(MATCH(trans!B640,trans!$E$2:$E$1501,0)),"×",TEXT(INDEX(答案!$A$2:$A$1501,MATCH(trans!B640,trans!$E$2:$E$1501,0)),"00")&amp;"-"&amp;TEXT(INDEX(答案!$B$2:$B$1501,MATCH(trans!B640,trans!$E$2:$E$1501,0)),"000")))</f>
        <v/>
      </c>
      <c r="E640" s="10" t="str">
        <f ca="1">IF(trans!B640="","",IF(ISNA(MATCH(trans!B640,trans!$B$1:$B639,0)),"",TEXT(INDEX($A$1:$A639,MATCH(trans!B640,trans!$B$1:$B639,0)),"00")&amp;"-"&amp;TEXT(INDEX($B$1:$B639,MATCH(trans!B640,trans!$B$1:$B639,0)),"000")))</f>
        <v/>
      </c>
      <c r="H640" s="8"/>
      <c r="I640" s="8"/>
      <c r="J640" s="8"/>
      <c r="K640" s="8"/>
      <c r="L640" s="8"/>
      <c r="M640" s="8"/>
      <c r="N640" s="8"/>
      <c r="O640" s="8"/>
    </row>
    <row r="641" spans="1:15" x14ac:dyDescent="0.55000000000000004">
      <c r="A641" s="10" t="str">
        <f ca="1">IF(trans!$B641="","",IF(B641=1,trans!A641,A640))</f>
        <v/>
      </c>
      <c r="B641" s="10" t="str">
        <f ca="1">IF(trans!$B641="","",IF(trans!A641="",B640+1,1))</f>
        <v/>
      </c>
      <c r="C641" s="10" t="str">
        <f ca="1">IF(trans!B641="","",IF(ISNA(MATCH(trans!B641,原簿!$E$2:$E$1501,0)),"×",INDEX(原簿!$I$2:$I$1501,MATCH(trans!B641,原簿!$E$2:$E$1501,0),1)))</f>
        <v/>
      </c>
      <c r="D641" s="10" t="str">
        <f ca="1">IF(trans!B641="","",IF(ISNA(MATCH(trans!B641,trans!$E$2:$E$1501,0)),"×",TEXT(INDEX(答案!$A$2:$A$1501,MATCH(trans!B641,trans!$E$2:$E$1501,0)),"00")&amp;"-"&amp;TEXT(INDEX(答案!$B$2:$B$1501,MATCH(trans!B641,trans!$E$2:$E$1501,0)),"000")))</f>
        <v/>
      </c>
      <c r="E641" s="10" t="str">
        <f ca="1">IF(trans!B641="","",IF(ISNA(MATCH(trans!B641,trans!$B$1:$B640,0)),"",TEXT(INDEX($A$1:$A640,MATCH(trans!B641,trans!$B$1:$B640,0)),"00")&amp;"-"&amp;TEXT(INDEX($B$1:$B640,MATCH(trans!B641,trans!$B$1:$B640,0)),"000")))</f>
        <v/>
      </c>
      <c r="H641" s="8"/>
      <c r="I641" s="8"/>
      <c r="J641" s="8"/>
      <c r="K641" s="8"/>
      <c r="L641" s="8"/>
      <c r="M641" s="8"/>
      <c r="N641" s="8"/>
      <c r="O641" s="8"/>
    </row>
    <row r="642" spans="1:15" x14ac:dyDescent="0.55000000000000004">
      <c r="A642" s="10" t="str">
        <f ca="1">IF(trans!$B642="","",IF(B642=1,trans!A642,A641))</f>
        <v/>
      </c>
      <c r="B642" s="10" t="str">
        <f ca="1">IF(trans!$B642="","",IF(trans!A642="",B641+1,1))</f>
        <v/>
      </c>
      <c r="C642" s="10" t="str">
        <f ca="1">IF(trans!B642="","",IF(ISNA(MATCH(trans!B642,原簿!$E$2:$E$1501,0)),"×",INDEX(原簿!$I$2:$I$1501,MATCH(trans!B642,原簿!$E$2:$E$1501,0),1)))</f>
        <v/>
      </c>
      <c r="D642" s="10" t="str">
        <f ca="1">IF(trans!B642="","",IF(ISNA(MATCH(trans!B642,trans!$E$2:$E$1501,0)),"×",TEXT(INDEX(答案!$A$2:$A$1501,MATCH(trans!B642,trans!$E$2:$E$1501,0)),"00")&amp;"-"&amp;TEXT(INDEX(答案!$B$2:$B$1501,MATCH(trans!B642,trans!$E$2:$E$1501,0)),"000")))</f>
        <v/>
      </c>
      <c r="E642" s="10" t="str">
        <f ca="1">IF(trans!B642="","",IF(ISNA(MATCH(trans!B642,trans!$B$1:$B641,0)),"",TEXT(INDEX($A$1:$A641,MATCH(trans!B642,trans!$B$1:$B641,0)),"00")&amp;"-"&amp;TEXT(INDEX($B$1:$B641,MATCH(trans!B642,trans!$B$1:$B641,0)),"000")))</f>
        <v/>
      </c>
      <c r="H642" s="8"/>
      <c r="I642" s="8"/>
      <c r="J642" s="8"/>
      <c r="K642" s="8"/>
      <c r="L642" s="8"/>
      <c r="M642" s="8"/>
      <c r="N642" s="8"/>
      <c r="O642" s="8"/>
    </row>
    <row r="643" spans="1:15" x14ac:dyDescent="0.55000000000000004">
      <c r="A643" s="10" t="str">
        <f ca="1">IF(trans!$B643="","",IF(B643=1,trans!A643,A642))</f>
        <v/>
      </c>
      <c r="B643" s="10" t="str">
        <f ca="1">IF(trans!$B643="","",IF(trans!A643="",B642+1,1))</f>
        <v/>
      </c>
      <c r="C643" s="10" t="str">
        <f ca="1">IF(trans!B643="","",IF(ISNA(MATCH(trans!B643,原簿!$E$2:$E$1501,0)),"×",INDEX(原簿!$I$2:$I$1501,MATCH(trans!B643,原簿!$E$2:$E$1501,0),1)))</f>
        <v/>
      </c>
      <c r="D643" s="10" t="str">
        <f ca="1">IF(trans!B643="","",IF(ISNA(MATCH(trans!B643,trans!$E$2:$E$1501,0)),"×",TEXT(INDEX(答案!$A$2:$A$1501,MATCH(trans!B643,trans!$E$2:$E$1501,0)),"00")&amp;"-"&amp;TEXT(INDEX(答案!$B$2:$B$1501,MATCH(trans!B643,trans!$E$2:$E$1501,0)),"000")))</f>
        <v/>
      </c>
      <c r="E643" s="10" t="str">
        <f ca="1">IF(trans!B643="","",IF(ISNA(MATCH(trans!B643,trans!$B$1:$B642,0)),"",TEXT(INDEX($A$1:$A642,MATCH(trans!B643,trans!$B$1:$B642,0)),"00")&amp;"-"&amp;TEXT(INDEX($B$1:$B642,MATCH(trans!B643,trans!$B$1:$B642,0)),"000")))</f>
        <v/>
      </c>
      <c r="H643" s="8"/>
      <c r="I643" s="8"/>
      <c r="J643" s="8"/>
      <c r="K643" s="8"/>
      <c r="L643" s="8"/>
      <c r="M643" s="8"/>
      <c r="N643" s="8"/>
      <c r="O643" s="8"/>
    </row>
    <row r="644" spans="1:15" x14ac:dyDescent="0.55000000000000004">
      <c r="A644" s="10" t="str">
        <f ca="1">IF(trans!$B644="","",IF(B644=1,trans!A644,A643))</f>
        <v/>
      </c>
      <c r="B644" s="10" t="str">
        <f ca="1">IF(trans!$B644="","",IF(trans!A644="",B643+1,1))</f>
        <v/>
      </c>
      <c r="C644" s="10" t="str">
        <f ca="1">IF(trans!B644="","",IF(ISNA(MATCH(trans!B644,原簿!$E$2:$E$1501,0)),"×",INDEX(原簿!$I$2:$I$1501,MATCH(trans!B644,原簿!$E$2:$E$1501,0),1)))</f>
        <v/>
      </c>
      <c r="D644" s="10" t="str">
        <f ca="1">IF(trans!B644="","",IF(ISNA(MATCH(trans!B644,trans!$E$2:$E$1501,0)),"×",TEXT(INDEX(答案!$A$2:$A$1501,MATCH(trans!B644,trans!$E$2:$E$1501,0)),"00")&amp;"-"&amp;TEXT(INDEX(答案!$B$2:$B$1501,MATCH(trans!B644,trans!$E$2:$E$1501,0)),"000")))</f>
        <v/>
      </c>
      <c r="E644" s="10" t="str">
        <f ca="1">IF(trans!B644="","",IF(ISNA(MATCH(trans!B644,trans!$B$1:$B643,0)),"",TEXT(INDEX($A$1:$A643,MATCH(trans!B644,trans!$B$1:$B643,0)),"00")&amp;"-"&amp;TEXT(INDEX($B$1:$B643,MATCH(trans!B644,trans!$B$1:$B643,0)),"000")))</f>
        <v/>
      </c>
      <c r="H644" s="8"/>
      <c r="I644" s="8"/>
      <c r="J644" s="8"/>
      <c r="K644" s="8"/>
      <c r="L644" s="8"/>
      <c r="M644" s="8"/>
      <c r="N644" s="8"/>
      <c r="O644" s="8"/>
    </row>
    <row r="645" spans="1:15" x14ac:dyDescent="0.55000000000000004">
      <c r="A645" s="10" t="str">
        <f ca="1">IF(trans!$B645="","",IF(B645=1,trans!A645,A644))</f>
        <v/>
      </c>
      <c r="B645" s="10" t="str">
        <f ca="1">IF(trans!$B645="","",IF(trans!A645="",B644+1,1))</f>
        <v/>
      </c>
      <c r="C645" s="10" t="str">
        <f ca="1">IF(trans!B645="","",IF(ISNA(MATCH(trans!B645,原簿!$E$2:$E$1501,0)),"×",INDEX(原簿!$I$2:$I$1501,MATCH(trans!B645,原簿!$E$2:$E$1501,0),1)))</f>
        <v/>
      </c>
      <c r="D645" s="10" t="str">
        <f ca="1">IF(trans!B645="","",IF(ISNA(MATCH(trans!B645,trans!$E$2:$E$1501,0)),"×",TEXT(INDEX(答案!$A$2:$A$1501,MATCH(trans!B645,trans!$E$2:$E$1501,0)),"00")&amp;"-"&amp;TEXT(INDEX(答案!$B$2:$B$1501,MATCH(trans!B645,trans!$E$2:$E$1501,0)),"000")))</f>
        <v/>
      </c>
      <c r="E645" s="10" t="str">
        <f ca="1">IF(trans!B645="","",IF(ISNA(MATCH(trans!B645,trans!$B$1:$B644,0)),"",TEXT(INDEX($A$1:$A644,MATCH(trans!B645,trans!$B$1:$B644,0)),"00")&amp;"-"&amp;TEXT(INDEX($B$1:$B644,MATCH(trans!B645,trans!$B$1:$B644,0)),"000")))</f>
        <v/>
      </c>
      <c r="H645" s="8"/>
      <c r="I645" s="8"/>
      <c r="J645" s="8"/>
      <c r="K645" s="8"/>
      <c r="L645" s="8"/>
      <c r="M645" s="8"/>
      <c r="N645" s="8"/>
      <c r="O645" s="8"/>
    </row>
    <row r="646" spans="1:15" x14ac:dyDescent="0.55000000000000004">
      <c r="A646" s="10" t="str">
        <f ca="1">IF(trans!$B646="","",IF(B646=1,trans!A646,A645))</f>
        <v/>
      </c>
      <c r="B646" s="10" t="str">
        <f ca="1">IF(trans!$B646="","",IF(trans!A646="",B645+1,1))</f>
        <v/>
      </c>
      <c r="C646" s="10" t="str">
        <f ca="1">IF(trans!B646="","",IF(ISNA(MATCH(trans!B646,原簿!$E$2:$E$1501,0)),"×",INDEX(原簿!$I$2:$I$1501,MATCH(trans!B646,原簿!$E$2:$E$1501,0),1)))</f>
        <v/>
      </c>
      <c r="D646" s="10" t="str">
        <f ca="1">IF(trans!B646="","",IF(ISNA(MATCH(trans!B646,trans!$E$2:$E$1501,0)),"×",TEXT(INDEX(答案!$A$2:$A$1501,MATCH(trans!B646,trans!$E$2:$E$1501,0)),"00")&amp;"-"&amp;TEXT(INDEX(答案!$B$2:$B$1501,MATCH(trans!B646,trans!$E$2:$E$1501,0)),"000")))</f>
        <v/>
      </c>
      <c r="E646" s="10" t="str">
        <f ca="1">IF(trans!B646="","",IF(ISNA(MATCH(trans!B646,trans!$B$1:$B645,0)),"",TEXT(INDEX($A$1:$A645,MATCH(trans!B646,trans!$B$1:$B645,0)),"00")&amp;"-"&amp;TEXT(INDEX($B$1:$B645,MATCH(trans!B646,trans!$B$1:$B645,0)),"000")))</f>
        <v/>
      </c>
      <c r="H646" s="8"/>
      <c r="I646" s="8"/>
      <c r="J646" s="8"/>
      <c r="K646" s="8"/>
      <c r="L646" s="8"/>
      <c r="M646" s="8"/>
      <c r="N646" s="8"/>
      <c r="O646" s="8"/>
    </row>
    <row r="647" spans="1:15" x14ac:dyDescent="0.55000000000000004">
      <c r="A647" s="10" t="str">
        <f ca="1">IF(trans!$B647="","",IF(B647=1,trans!A647,A646))</f>
        <v/>
      </c>
      <c r="B647" s="10" t="str">
        <f ca="1">IF(trans!$B647="","",IF(trans!A647="",B646+1,1))</f>
        <v/>
      </c>
      <c r="C647" s="10" t="str">
        <f ca="1">IF(trans!B647="","",IF(ISNA(MATCH(trans!B647,原簿!$E$2:$E$1501,0)),"×",INDEX(原簿!$I$2:$I$1501,MATCH(trans!B647,原簿!$E$2:$E$1501,0),1)))</f>
        <v/>
      </c>
      <c r="D647" s="10" t="str">
        <f ca="1">IF(trans!B647="","",IF(ISNA(MATCH(trans!B647,trans!$E$2:$E$1501,0)),"×",TEXT(INDEX(答案!$A$2:$A$1501,MATCH(trans!B647,trans!$E$2:$E$1501,0)),"00")&amp;"-"&amp;TEXT(INDEX(答案!$B$2:$B$1501,MATCH(trans!B647,trans!$E$2:$E$1501,0)),"000")))</f>
        <v/>
      </c>
      <c r="E647" s="10" t="str">
        <f ca="1">IF(trans!B647="","",IF(ISNA(MATCH(trans!B647,trans!$B$1:$B646,0)),"",TEXT(INDEX($A$1:$A646,MATCH(trans!B647,trans!$B$1:$B646,0)),"00")&amp;"-"&amp;TEXT(INDEX($B$1:$B646,MATCH(trans!B647,trans!$B$1:$B646,0)),"000")))</f>
        <v/>
      </c>
      <c r="H647" s="8"/>
      <c r="I647" s="8"/>
      <c r="J647" s="8"/>
      <c r="K647" s="8"/>
      <c r="L647" s="8"/>
      <c r="M647" s="8"/>
      <c r="N647" s="8"/>
      <c r="O647" s="8"/>
    </row>
    <row r="648" spans="1:15" x14ac:dyDescent="0.55000000000000004">
      <c r="A648" s="10" t="str">
        <f ca="1">IF(trans!$B648="","",IF(B648=1,trans!A648,A647))</f>
        <v/>
      </c>
      <c r="B648" s="10" t="str">
        <f ca="1">IF(trans!$B648="","",IF(trans!A648="",B647+1,1))</f>
        <v/>
      </c>
      <c r="C648" s="10" t="str">
        <f ca="1">IF(trans!B648="","",IF(ISNA(MATCH(trans!B648,原簿!$E$2:$E$1501,0)),"×",INDEX(原簿!$I$2:$I$1501,MATCH(trans!B648,原簿!$E$2:$E$1501,0),1)))</f>
        <v/>
      </c>
      <c r="D648" s="10" t="str">
        <f ca="1">IF(trans!B648="","",IF(ISNA(MATCH(trans!B648,trans!$E$2:$E$1501,0)),"×",TEXT(INDEX(答案!$A$2:$A$1501,MATCH(trans!B648,trans!$E$2:$E$1501,0)),"00")&amp;"-"&amp;TEXT(INDEX(答案!$B$2:$B$1501,MATCH(trans!B648,trans!$E$2:$E$1501,0)),"000")))</f>
        <v/>
      </c>
      <c r="E648" s="10" t="str">
        <f ca="1">IF(trans!B648="","",IF(ISNA(MATCH(trans!B648,trans!$B$1:$B647,0)),"",TEXT(INDEX($A$1:$A647,MATCH(trans!B648,trans!$B$1:$B647,0)),"00")&amp;"-"&amp;TEXT(INDEX($B$1:$B647,MATCH(trans!B648,trans!$B$1:$B647,0)),"000")))</f>
        <v/>
      </c>
      <c r="H648" s="8"/>
      <c r="I648" s="8"/>
      <c r="J648" s="8"/>
      <c r="K648" s="8"/>
      <c r="L648" s="8"/>
      <c r="M648" s="8"/>
      <c r="N648" s="8"/>
      <c r="O648" s="8"/>
    </row>
    <row r="649" spans="1:15" x14ac:dyDescent="0.55000000000000004">
      <c r="A649" s="10" t="str">
        <f ca="1">IF(trans!$B649="","",IF(B649=1,trans!A649,A648))</f>
        <v/>
      </c>
      <c r="B649" s="10" t="str">
        <f ca="1">IF(trans!$B649="","",IF(trans!A649="",B648+1,1))</f>
        <v/>
      </c>
      <c r="C649" s="10" t="str">
        <f ca="1">IF(trans!B649="","",IF(ISNA(MATCH(trans!B649,原簿!$E$2:$E$1501,0)),"×",INDEX(原簿!$I$2:$I$1501,MATCH(trans!B649,原簿!$E$2:$E$1501,0),1)))</f>
        <v/>
      </c>
      <c r="D649" s="10" t="str">
        <f ca="1">IF(trans!B649="","",IF(ISNA(MATCH(trans!B649,trans!$E$2:$E$1501,0)),"×",TEXT(INDEX(答案!$A$2:$A$1501,MATCH(trans!B649,trans!$E$2:$E$1501,0)),"00")&amp;"-"&amp;TEXT(INDEX(答案!$B$2:$B$1501,MATCH(trans!B649,trans!$E$2:$E$1501,0)),"000")))</f>
        <v/>
      </c>
      <c r="E649" s="10" t="str">
        <f ca="1">IF(trans!B649="","",IF(ISNA(MATCH(trans!B649,trans!$B$1:$B648,0)),"",TEXT(INDEX($A$1:$A648,MATCH(trans!B649,trans!$B$1:$B648,0)),"00")&amp;"-"&amp;TEXT(INDEX($B$1:$B648,MATCH(trans!B649,trans!$B$1:$B648,0)),"000")))</f>
        <v/>
      </c>
      <c r="H649" s="8"/>
      <c r="I649" s="8"/>
      <c r="J649" s="8"/>
      <c r="K649" s="8"/>
      <c r="L649" s="8"/>
      <c r="M649" s="8"/>
      <c r="N649" s="8"/>
      <c r="O649" s="8"/>
    </row>
    <row r="650" spans="1:15" x14ac:dyDescent="0.55000000000000004">
      <c r="A650" s="10" t="str">
        <f ca="1">IF(trans!$B650="","",IF(B650=1,trans!A650,A649))</f>
        <v/>
      </c>
      <c r="B650" s="10" t="str">
        <f ca="1">IF(trans!$B650="","",IF(trans!A650="",B649+1,1))</f>
        <v/>
      </c>
      <c r="C650" s="10" t="str">
        <f ca="1">IF(trans!B650="","",IF(ISNA(MATCH(trans!B650,原簿!$E$2:$E$1501,0)),"×",INDEX(原簿!$I$2:$I$1501,MATCH(trans!B650,原簿!$E$2:$E$1501,0),1)))</f>
        <v/>
      </c>
      <c r="D650" s="10" t="str">
        <f ca="1">IF(trans!B650="","",IF(ISNA(MATCH(trans!B650,trans!$E$2:$E$1501,0)),"×",TEXT(INDEX(答案!$A$2:$A$1501,MATCH(trans!B650,trans!$E$2:$E$1501,0)),"00")&amp;"-"&amp;TEXT(INDEX(答案!$B$2:$B$1501,MATCH(trans!B650,trans!$E$2:$E$1501,0)),"000")))</f>
        <v/>
      </c>
      <c r="E650" s="10" t="str">
        <f ca="1">IF(trans!B650="","",IF(ISNA(MATCH(trans!B650,trans!$B$1:$B649,0)),"",TEXT(INDEX($A$1:$A649,MATCH(trans!B650,trans!$B$1:$B649,0)),"00")&amp;"-"&amp;TEXT(INDEX($B$1:$B649,MATCH(trans!B650,trans!$B$1:$B649,0)),"000")))</f>
        <v/>
      </c>
      <c r="H650" s="8"/>
      <c r="I650" s="8"/>
      <c r="J650" s="8"/>
      <c r="K650" s="8"/>
      <c r="L650" s="8"/>
      <c r="M650" s="8"/>
      <c r="N650" s="8"/>
      <c r="O650" s="8"/>
    </row>
    <row r="651" spans="1:15" x14ac:dyDescent="0.55000000000000004">
      <c r="A651" s="10" t="str">
        <f ca="1">IF(trans!$B651="","",IF(B651=1,trans!A651,A650))</f>
        <v/>
      </c>
      <c r="B651" s="10" t="str">
        <f ca="1">IF(trans!$B651="","",IF(trans!A651="",B650+1,1))</f>
        <v/>
      </c>
      <c r="C651" s="10" t="str">
        <f ca="1">IF(trans!B651="","",IF(ISNA(MATCH(trans!B651,原簿!$E$2:$E$1501,0)),"×",INDEX(原簿!$I$2:$I$1501,MATCH(trans!B651,原簿!$E$2:$E$1501,0),1)))</f>
        <v/>
      </c>
      <c r="D651" s="10" t="str">
        <f ca="1">IF(trans!B651="","",IF(ISNA(MATCH(trans!B651,trans!$E$2:$E$1501,0)),"×",TEXT(INDEX(答案!$A$2:$A$1501,MATCH(trans!B651,trans!$E$2:$E$1501,0)),"00")&amp;"-"&amp;TEXT(INDEX(答案!$B$2:$B$1501,MATCH(trans!B651,trans!$E$2:$E$1501,0)),"000")))</f>
        <v/>
      </c>
      <c r="E651" s="10" t="str">
        <f ca="1">IF(trans!B651="","",IF(ISNA(MATCH(trans!B651,trans!$B$1:$B650,0)),"",TEXT(INDEX($A$1:$A650,MATCH(trans!B651,trans!$B$1:$B650,0)),"00")&amp;"-"&amp;TEXT(INDEX($B$1:$B650,MATCH(trans!B651,trans!$B$1:$B650,0)),"000")))</f>
        <v/>
      </c>
      <c r="H651" s="8"/>
      <c r="I651" s="8"/>
      <c r="J651" s="8"/>
      <c r="K651" s="8"/>
      <c r="L651" s="8"/>
      <c r="M651" s="8"/>
      <c r="N651" s="8"/>
      <c r="O651" s="8"/>
    </row>
    <row r="652" spans="1:15" x14ac:dyDescent="0.55000000000000004">
      <c r="A652" s="10" t="str">
        <f ca="1">IF(trans!$B652="","",IF(B652=1,trans!A652,A651))</f>
        <v/>
      </c>
      <c r="B652" s="10" t="str">
        <f ca="1">IF(trans!$B652="","",IF(trans!A652="",B651+1,1))</f>
        <v/>
      </c>
      <c r="C652" s="10" t="str">
        <f ca="1">IF(trans!B652="","",IF(ISNA(MATCH(trans!B652,原簿!$E$2:$E$1501,0)),"×",INDEX(原簿!$I$2:$I$1501,MATCH(trans!B652,原簿!$E$2:$E$1501,0),1)))</f>
        <v/>
      </c>
      <c r="D652" s="10" t="str">
        <f ca="1">IF(trans!B652="","",IF(ISNA(MATCH(trans!B652,trans!$E$2:$E$1501,0)),"×",TEXT(INDEX(答案!$A$2:$A$1501,MATCH(trans!B652,trans!$E$2:$E$1501,0)),"00")&amp;"-"&amp;TEXT(INDEX(答案!$B$2:$B$1501,MATCH(trans!B652,trans!$E$2:$E$1501,0)),"000")))</f>
        <v/>
      </c>
      <c r="E652" s="10" t="str">
        <f ca="1">IF(trans!B652="","",IF(ISNA(MATCH(trans!B652,trans!$B$1:$B651,0)),"",TEXT(INDEX($A$1:$A651,MATCH(trans!B652,trans!$B$1:$B651,0)),"00")&amp;"-"&amp;TEXT(INDEX($B$1:$B651,MATCH(trans!B652,trans!$B$1:$B651,0)),"000")))</f>
        <v/>
      </c>
      <c r="H652" s="8"/>
      <c r="I652" s="8"/>
      <c r="J652" s="8"/>
      <c r="K652" s="8"/>
      <c r="L652" s="8"/>
      <c r="M652" s="8"/>
      <c r="N652" s="8"/>
      <c r="O652" s="8"/>
    </row>
    <row r="653" spans="1:15" x14ac:dyDescent="0.55000000000000004">
      <c r="A653" s="10" t="str">
        <f ca="1">IF(trans!$B653="","",IF(B653=1,trans!A653,A652))</f>
        <v/>
      </c>
      <c r="B653" s="10" t="str">
        <f ca="1">IF(trans!$B653="","",IF(trans!A653="",B652+1,1))</f>
        <v/>
      </c>
      <c r="C653" s="10" t="str">
        <f ca="1">IF(trans!B653="","",IF(ISNA(MATCH(trans!B653,原簿!$E$2:$E$1501,0)),"×",INDEX(原簿!$I$2:$I$1501,MATCH(trans!B653,原簿!$E$2:$E$1501,0),1)))</f>
        <v/>
      </c>
      <c r="D653" s="10" t="str">
        <f ca="1">IF(trans!B653="","",IF(ISNA(MATCH(trans!B653,trans!$E$2:$E$1501,0)),"×",TEXT(INDEX(答案!$A$2:$A$1501,MATCH(trans!B653,trans!$E$2:$E$1501,0)),"00")&amp;"-"&amp;TEXT(INDEX(答案!$B$2:$B$1501,MATCH(trans!B653,trans!$E$2:$E$1501,0)),"000")))</f>
        <v/>
      </c>
      <c r="E653" s="10" t="str">
        <f ca="1">IF(trans!B653="","",IF(ISNA(MATCH(trans!B653,trans!$B$1:$B652,0)),"",TEXT(INDEX($A$1:$A652,MATCH(trans!B653,trans!$B$1:$B652,0)),"00")&amp;"-"&amp;TEXT(INDEX($B$1:$B652,MATCH(trans!B653,trans!$B$1:$B652,0)),"000")))</f>
        <v/>
      </c>
      <c r="H653" s="8"/>
      <c r="I653" s="8"/>
      <c r="J653" s="8"/>
      <c r="K653" s="8"/>
      <c r="L653" s="8"/>
      <c r="M653" s="8"/>
      <c r="N653" s="8"/>
      <c r="O653" s="8"/>
    </row>
    <row r="654" spans="1:15" x14ac:dyDescent="0.55000000000000004">
      <c r="A654" s="10" t="str">
        <f ca="1">IF(trans!$B654="","",IF(B654=1,trans!A654,A653))</f>
        <v/>
      </c>
      <c r="B654" s="10" t="str">
        <f ca="1">IF(trans!$B654="","",IF(trans!A654="",B653+1,1))</f>
        <v/>
      </c>
      <c r="C654" s="10" t="str">
        <f ca="1">IF(trans!B654="","",IF(ISNA(MATCH(trans!B654,原簿!$E$2:$E$1501,0)),"×",INDEX(原簿!$I$2:$I$1501,MATCH(trans!B654,原簿!$E$2:$E$1501,0),1)))</f>
        <v/>
      </c>
      <c r="D654" s="10" t="str">
        <f ca="1">IF(trans!B654="","",IF(ISNA(MATCH(trans!B654,trans!$E$2:$E$1501,0)),"×",TEXT(INDEX(答案!$A$2:$A$1501,MATCH(trans!B654,trans!$E$2:$E$1501,0)),"00")&amp;"-"&amp;TEXT(INDEX(答案!$B$2:$B$1501,MATCH(trans!B654,trans!$E$2:$E$1501,0)),"000")))</f>
        <v/>
      </c>
      <c r="E654" s="10" t="str">
        <f ca="1">IF(trans!B654="","",IF(ISNA(MATCH(trans!B654,trans!$B$1:$B653,0)),"",TEXT(INDEX($A$1:$A653,MATCH(trans!B654,trans!$B$1:$B653,0)),"00")&amp;"-"&amp;TEXT(INDEX($B$1:$B653,MATCH(trans!B654,trans!$B$1:$B653,0)),"000")))</f>
        <v/>
      </c>
      <c r="H654" s="8"/>
      <c r="I654" s="8"/>
      <c r="J654" s="8"/>
      <c r="K654" s="8"/>
      <c r="L654" s="8"/>
      <c r="M654" s="8"/>
      <c r="N654" s="8"/>
      <c r="O654" s="8"/>
    </row>
    <row r="655" spans="1:15" x14ac:dyDescent="0.55000000000000004">
      <c r="A655" s="10" t="str">
        <f ca="1">IF(trans!$B655="","",IF(B655=1,trans!A655,A654))</f>
        <v/>
      </c>
      <c r="B655" s="10" t="str">
        <f ca="1">IF(trans!$B655="","",IF(trans!A655="",B654+1,1))</f>
        <v/>
      </c>
      <c r="C655" s="10" t="str">
        <f ca="1">IF(trans!B655="","",IF(ISNA(MATCH(trans!B655,原簿!$E$2:$E$1501,0)),"×",INDEX(原簿!$I$2:$I$1501,MATCH(trans!B655,原簿!$E$2:$E$1501,0),1)))</f>
        <v/>
      </c>
      <c r="D655" s="10" t="str">
        <f ca="1">IF(trans!B655="","",IF(ISNA(MATCH(trans!B655,trans!$E$2:$E$1501,0)),"×",TEXT(INDEX(答案!$A$2:$A$1501,MATCH(trans!B655,trans!$E$2:$E$1501,0)),"00")&amp;"-"&amp;TEXT(INDEX(答案!$B$2:$B$1501,MATCH(trans!B655,trans!$E$2:$E$1501,0)),"000")))</f>
        <v/>
      </c>
      <c r="E655" s="10" t="str">
        <f ca="1">IF(trans!B655="","",IF(ISNA(MATCH(trans!B655,trans!$B$1:$B654,0)),"",TEXT(INDEX($A$1:$A654,MATCH(trans!B655,trans!$B$1:$B654,0)),"00")&amp;"-"&amp;TEXT(INDEX($B$1:$B654,MATCH(trans!B655,trans!$B$1:$B654,0)),"000")))</f>
        <v/>
      </c>
      <c r="H655" s="8"/>
      <c r="I655" s="8"/>
      <c r="J655" s="8"/>
      <c r="K655" s="8"/>
      <c r="L655" s="8"/>
      <c r="M655" s="8"/>
      <c r="N655" s="8"/>
      <c r="O655" s="8"/>
    </row>
    <row r="656" spans="1:15" x14ac:dyDescent="0.55000000000000004">
      <c r="A656" s="10" t="str">
        <f ca="1">IF(trans!$B656="","",IF(B656=1,trans!A656,A655))</f>
        <v/>
      </c>
      <c r="B656" s="10" t="str">
        <f ca="1">IF(trans!$B656="","",IF(trans!A656="",B655+1,1))</f>
        <v/>
      </c>
      <c r="C656" s="10" t="str">
        <f ca="1">IF(trans!B656="","",IF(ISNA(MATCH(trans!B656,原簿!$E$2:$E$1501,0)),"×",INDEX(原簿!$I$2:$I$1501,MATCH(trans!B656,原簿!$E$2:$E$1501,0),1)))</f>
        <v/>
      </c>
      <c r="D656" s="10" t="str">
        <f ca="1">IF(trans!B656="","",IF(ISNA(MATCH(trans!B656,trans!$E$2:$E$1501,0)),"×",TEXT(INDEX(答案!$A$2:$A$1501,MATCH(trans!B656,trans!$E$2:$E$1501,0)),"00")&amp;"-"&amp;TEXT(INDEX(答案!$B$2:$B$1501,MATCH(trans!B656,trans!$E$2:$E$1501,0)),"000")))</f>
        <v/>
      </c>
      <c r="E656" s="10" t="str">
        <f ca="1">IF(trans!B656="","",IF(ISNA(MATCH(trans!B656,trans!$B$1:$B655,0)),"",TEXT(INDEX($A$1:$A655,MATCH(trans!B656,trans!$B$1:$B655,0)),"00")&amp;"-"&amp;TEXT(INDEX($B$1:$B655,MATCH(trans!B656,trans!$B$1:$B655,0)),"000")))</f>
        <v/>
      </c>
      <c r="H656" s="8"/>
      <c r="I656" s="8"/>
      <c r="J656" s="8"/>
      <c r="K656" s="8"/>
      <c r="L656" s="8"/>
      <c r="M656" s="8"/>
      <c r="N656" s="8"/>
      <c r="O656" s="8"/>
    </row>
    <row r="657" spans="1:15" x14ac:dyDescent="0.55000000000000004">
      <c r="A657" s="10" t="str">
        <f ca="1">IF(trans!$B657="","",IF(B657=1,trans!A657,A656))</f>
        <v/>
      </c>
      <c r="B657" s="10" t="str">
        <f ca="1">IF(trans!$B657="","",IF(trans!A657="",B656+1,1))</f>
        <v/>
      </c>
      <c r="C657" s="10" t="str">
        <f ca="1">IF(trans!B657="","",IF(ISNA(MATCH(trans!B657,原簿!$E$2:$E$1501,0)),"×",INDEX(原簿!$I$2:$I$1501,MATCH(trans!B657,原簿!$E$2:$E$1501,0),1)))</f>
        <v/>
      </c>
      <c r="D657" s="10" t="str">
        <f ca="1">IF(trans!B657="","",IF(ISNA(MATCH(trans!B657,trans!$E$2:$E$1501,0)),"×",TEXT(INDEX(答案!$A$2:$A$1501,MATCH(trans!B657,trans!$E$2:$E$1501,0)),"00")&amp;"-"&amp;TEXT(INDEX(答案!$B$2:$B$1501,MATCH(trans!B657,trans!$E$2:$E$1501,0)),"000")))</f>
        <v/>
      </c>
      <c r="E657" s="10" t="str">
        <f ca="1">IF(trans!B657="","",IF(ISNA(MATCH(trans!B657,trans!$B$1:$B656,0)),"",TEXT(INDEX($A$1:$A656,MATCH(trans!B657,trans!$B$1:$B656,0)),"00")&amp;"-"&amp;TEXT(INDEX($B$1:$B656,MATCH(trans!B657,trans!$B$1:$B656,0)),"000")))</f>
        <v/>
      </c>
      <c r="H657" s="8"/>
      <c r="I657" s="8"/>
      <c r="J657" s="8"/>
      <c r="K657" s="8"/>
      <c r="L657" s="8"/>
      <c r="M657" s="8"/>
      <c r="N657" s="8"/>
      <c r="O657" s="8"/>
    </row>
    <row r="658" spans="1:15" x14ac:dyDescent="0.55000000000000004">
      <c r="A658" s="10" t="str">
        <f ca="1">IF(trans!$B658="","",IF(B658=1,trans!A658,A657))</f>
        <v/>
      </c>
      <c r="B658" s="10" t="str">
        <f ca="1">IF(trans!$B658="","",IF(trans!A658="",B657+1,1))</f>
        <v/>
      </c>
      <c r="C658" s="10" t="str">
        <f ca="1">IF(trans!B658="","",IF(ISNA(MATCH(trans!B658,原簿!$E$2:$E$1501,0)),"×",INDEX(原簿!$I$2:$I$1501,MATCH(trans!B658,原簿!$E$2:$E$1501,0),1)))</f>
        <v/>
      </c>
      <c r="D658" s="10" t="str">
        <f ca="1">IF(trans!B658="","",IF(ISNA(MATCH(trans!B658,trans!$E$2:$E$1501,0)),"×",TEXT(INDEX(答案!$A$2:$A$1501,MATCH(trans!B658,trans!$E$2:$E$1501,0)),"00")&amp;"-"&amp;TEXT(INDEX(答案!$B$2:$B$1501,MATCH(trans!B658,trans!$E$2:$E$1501,0)),"000")))</f>
        <v/>
      </c>
      <c r="E658" s="10" t="str">
        <f ca="1">IF(trans!B658="","",IF(ISNA(MATCH(trans!B658,trans!$B$1:$B657,0)),"",TEXT(INDEX($A$1:$A657,MATCH(trans!B658,trans!$B$1:$B657,0)),"00")&amp;"-"&amp;TEXT(INDEX($B$1:$B657,MATCH(trans!B658,trans!$B$1:$B657,0)),"000")))</f>
        <v/>
      </c>
      <c r="H658" s="8"/>
      <c r="I658" s="8"/>
      <c r="J658" s="8"/>
      <c r="K658" s="8"/>
      <c r="L658" s="8"/>
      <c r="M658" s="8"/>
      <c r="N658" s="8"/>
      <c r="O658" s="8"/>
    </row>
    <row r="659" spans="1:15" x14ac:dyDescent="0.55000000000000004">
      <c r="A659" s="10" t="str">
        <f ca="1">IF(trans!$B659="","",IF(B659=1,trans!A659,A658))</f>
        <v/>
      </c>
      <c r="B659" s="10" t="str">
        <f ca="1">IF(trans!$B659="","",IF(trans!A659="",B658+1,1))</f>
        <v/>
      </c>
      <c r="C659" s="10" t="str">
        <f ca="1">IF(trans!B659="","",IF(ISNA(MATCH(trans!B659,原簿!$E$2:$E$1501,0)),"×",INDEX(原簿!$I$2:$I$1501,MATCH(trans!B659,原簿!$E$2:$E$1501,0),1)))</f>
        <v/>
      </c>
      <c r="D659" s="10" t="str">
        <f ca="1">IF(trans!B659="","",IF(ISNA(MATCH(trans!B659,trans!$E$2:$E$1501,0)),"×",TEXT(INDEX(答案!$A$2:$A$1501,MATCH(trans!B659,trans!$E$2:$E$1501,0)),"00")&amp;"-"&amp;TEXT(INDEX(答案!$B$2:$B$1501,MATCH(trans!B659,trans!$E$2:$E$1501,0)),"000")))</f>
        <v/>
      </c>
      <c r="E659" s="10" t="str">
        <f ca="1">IF(trans!B659="","",IF(ISNA(MATCH(trans!B659,trans!$B$1:$B658,0)),"",TEXT(INDEX($A$1:$A658,MATCH(trans!B659,trans!$B$1:$B658,0)),"00")&amp;"-"&amp;TEXT(INDEX($B$1:$B658,MATCH(trans!B659,trans!$B$1:$B658,0)),"000")))</f>
        <v/>
      </c>
      <c r="H659" s="8"/>
      <c r="I659" s="8"/>
      <c r="J659" s="8"/>
      <c r="K659" s="8"/>
      <c r="L659" s="8"/>
      <c r="M659" s="8"/>
      <c r="N659" s="8"/>
      <c r="O659" s="8"/>
    </row>
    <row r="660" spans="1:15" x14ac:dyDescent="0.55000000000000004">
      <c r="A660" s="10" t="str">
        <f ca="1">IF(trans!$B660="","",IF(B660=1,trans!A660,A659))</f>
        <v/>
      </c>
      <c r="B660" s="10" t="str">
        <f ca="1">IF(trans!$B660="","",IF(trans!A660="",B659+1,1))</f>
        <v/>
      </c>
      <c r="C660" s="10" t="str">
        <f ca="1">IF(trans!B660="","",IF(ISNA(MATCH(trans!B660,原簿!$E$2:$E$1501,0)),"×",INDEX(原簿!$I$2:$I$1501,MATCH(trans!B660,原簿!$E$2:$E$1501,0),1)))</f>
        <v/>
      </c>
      <c r="D660" s="10" t="str">
        <f ca="1">IF(trans!B660="","",IF(ISNA(MATCH(trans!B660,trans!$E$2:$E$1501,0)),"×",TEXT(INDEX(答案!$A$2:$A$1501,MATCH(trans!B660,trans!$E$2:$E$1501,0)),"00")&amp;"-"&amp;TEXT(INDEX(答案!$B$2:$B$1501,MATCH(trans!B660,trans!$E$2:$E$1501,0)),"000")))</f>
        <v/>
      </c>
      <c r="E660" s="10" t="str">
        <f ca="1">IF(trans!B660="","",IF(ISNA(MATCH(trans!B660,trans!$B$1:$B659,0)),"",TEXT(INDEX($A$1:$A659,MATCH(trans!B660,trans!$B$1:$B659,0)),"00")&amp;"-"&amp;TEXT(INDEX($B$1:$B659,MATCH(trans!B660,trans!$B$1:$B659,0)),"000")))</f>
        <v/>
      </c>
      <c r="H660" s="8"/>
      <c r="I660" s="8"/>
      <c r="J660" s="8"/>
      <c r="K660" s="8"/>
      <c r="L660" s="8"/>
      <c r="M660" s="8"/>
      <c r="N660" s="8"/>
      <c r="O660" s="8"/>
    </row>
    <row r="661" spans="1:15" x14ac:dyDescent="0.55000000000000004">
      <c r="A661" s="10" t="str">
        <f ca="1">IF(trans!$B661="","",IF(B661=1,trans!A661,A660))</f>
        <v/>
      </c>
      <c r="B661" s="10" t="str">
        <f ca="1">IF(trans!$B661="","",IF(trans!A661="",B660+1,1))</f>
        <v/>
      </c>
      <c r="C661" s="10" t="str">
        <f ca="1">IF(trans!B661="","",IF(ISNA(MATCH(trans!B661,原簿!$E$2:$E$1501,0)),"×",INDEX(原簿!$I$2:$I$1501,MATCH(trans!B661,原簿!$E$2:$E$1501,0),1)))</f>
        <v/>
      </c>
      <c r="D661" s="10" t="str">
        <f ca="1">IF(trans!B661="","",IF(ISNA(MATCH(trans!B661,trans!$E$2:$E$1501,0)),"×",TEXT(INDEX(答案!$A$2:$A$1501,MATCH(trans!B661,trans!$E$2:$E$1501,0)),"00")&amp;"-"&amp;TEXT(INDEX(答案!$B$2:$B$1501,MATCH(trans!B661,trans!$E$2:$E$1501,0)),"000")))</f>
        <v/>
      </c>
      <c r="E661" s="10" t="str">
        <f ca="1">IF(trans!B661="","",IF(ISNA(MATCH(trans!B661,trans!$B$1:$B660,0)),"",TEXT(INDEX($A$1:$A660,MATCH(trans!B661,trans!$B$1:$B660,0)),"00")&amp;"-"&amp;TEXT(INDEX($B$1:$B660,MATCH(trans!B661,trans!$B$1:$B660,0)),"000")))</f>
        <v/>
      </c>
      <c r="H661" s="8"/>
      <c r="I661" s="8"/>
      <c r="J661" s="8"/>
      <c r="K661" s="8"/>
      <c r="L661" s="8"/>
      <c r="M661" s="8"/>
      <c r="N661" s="8"/>
      <c r="O661" s="8"/>
    </row>
    <row r="662" spans="1:15" x14ac:dyDescent="0.55000000000000004">
      <c r="A662" s="10" t="str">
        <f ca="1">IF(trans!$B662="","",IF(B662=1,trans!A662,A661))</f>
        <v/>
      </c>
      <c r="B662" s="10" t="str">
        <f ca="1">IF(trans!$B662="","",IF(trans!A662="",B661+1,1))</f>
        <v/>
      </c>
      <c r="C662" s="10" t="str">
        <f ca="1">IF(trans!B662="","",IF(ISNA(MATCH(trans!B662,原簿!$E$2:$E$1501,0)),"×",INDEX(原簿!$I$2:$I$1501,MATCH(trans!B662,原簿!$E$2:$E$1501,0),1)))</f>
        <v/>
      </c>
      <c r="D662" s="10" t="str">
        <f ca="1">IF(trans!B662="","",IF(ISNA(MATCH(trans!B662,trans!$E$2:$E$1501,0)),"×",TEXT(INDEX(答案!$A$2:$A$1501,MATCH(trans!B662,trans!$E$2:$E$1501,0)),"00")&amp;"-"&amp;TEXT(INDEX(答案!$B$2:$B$1501,MATCH(trans!B662,trans!$E$2:$E$1501,0)),"000")))</f>
        <v/>
      </c>
      <c r="E662" s="10" t="str">
        <f ca="1">IF(trans!B662="","",IF(ISNA(MATCH(trans!B662,trans!$B$1:$B661,0)),"",TEXT(INDEX($A$1:$A661,MATCH(trans!B662,trans!$B$1:$B661,0)),"00")&amp;"-"&amp;TEXT(INDEX($B$1:$B661,MATCH(trans!B662,trans!$B$1:$B661,0)),"000")))</f>
        <v/>
      </c>
      <c r="H662" s="8"/>
      <c r="I662" s="8"/>
      <c r="J662" s="8"/>
      <c r="K662" s="8"/>
      <c r="L662" s="8"/>
      <c r="M662" s="8"/>
      <c r="N662" s="8"/>
      <c r="O662" s="8"/>
    </row>
    <row r="663" spans="1:15" x14ac:dyDescent="0.55000000000000004">
      <c r="A663" s="10" t="str">
        <f ca="1">IF(trans!$B663="","",IF(B663=1,trans!A663,A662))</f>
        <v/>
      </c>
      <c r="B663" s="10" t="str">
        <f ca="1">IF(trans!$B663="","",IF(trans!A663="",B662+1,1))</f>
        <v/>
      </c>
      <c r="C663" s="10" t="str">
        <f ca="1">IF(trans!B663="","",IF(ISNA(MATCH(trans!B663,原簿!$E$2:$E$1501,0)),"×",INDEX(原簿!$I$2:$I$1501,MATCH(trans!B663,原簿!$E$2:$E$1501,0),1)))</f>
        <v/>
      </c>
      <c r="D663" s="10" t="str">
        <f ca="1">IF(trans!B663="","",IF(ISNA(MATCH(trans!B663,trans!$E$2:$E$1501,0)),"×",TEXT(INDEX(答案!$A$2:$A$1501,MATCH(trans!B663,trans!$E$2:$E$1501,0)),"00")&amp;"-"&amp;TEXT(INDEX(答案!$B$2:$B$1501,MATCH(trans!B663,trans!$E$2:$E$1501,0)),"000")))</f>
        <v/>
      </c>
      <c r="E663" s="10" t="str">
        <f ca="1">IF(trans!B663="","",IF(ISNA(MATCH(trans!B663,trans!$B$1:$B662,0)),"",TEXT(INDEX($A$1:$A662,MATCH(trans!B663,trans!$B$1:$B662,0)),"00")&amp;"-"&amp;TEXT(INDEX($B$1:$B662,MATCH(trans!B663,trans!$B$1:$B662,0)),"000")))</f>
        <v/>
      </c>
      <c r="H663" s="8"/>
      <c r="I663" s="8"/>
      <c r="J663" s="8"/>
      <c r="K663" s="8"/>
      <c r="L663" s="8"/>
      <c r="M663" s="8"/>
      <c r="N663" s="8"/>
      <c r="O663" s="8"/>
    </row>
    <row r="664" spans="1:15" x14ac:dyDescent="0.55000000000000004">
      <c r="A664" s="10" t="str">
        <f ca="1">IF(trans!$B664="","",IF(B664=1,trans!A664,A663))</f>
        <v/>
      </c>
      <c r="B664" s="10" t="str">
        <f ca="1">IF(trans!$B664="","",IF(trans!A664="",B663+1,1))</f>
        <v/>
      </c>
      <c r="C664" s="10" t="str">
        <f ca="1">IF(trans!B664="","",IF(ISNA(MATCH(trans!B664,原簿!$E$2:$E$1501,0)),"×",INDEX(原簿!$I$2:$I$1501,MATCH(trans!B664,原簿!$E$2:$E$1501,0),1)))</f>
        <v/>
      </c>
      <c r="D664" s="10" t="str">
        <f ca="1">IF(trans!B664="","",IF(ISNA(MATCH(trans!B664,trans!$E$2:$E$1501,0)),"×",TEXT(INDEX(答案!$A$2:$A$1501,MATCH(trans!B664,trans!$E$2:$E$1501,0)),"00")&amp;"-"&amp;TEXT(INDEX(答案!$B$2:$B$1501,MATCH(trans!B664,trans!$E$2:$E$1501,0)),"000")))</f>
        <v/>
      </c>
      <c r="E664" s="10" t="str">
        <f ca="1">IF(trans!B664="","",IF(ISNA(MATCH(trans!B664,trans!$B$1:$B663,0)),"",TEXT(INDEX($A$1:$A663,MATCH(trans!B664,trans!$B$1:$B663,0)),"00")&amp;"-"&amp;TEXT(INDEX($B$1:$B663,MATCH(trans!B664,trans!$B$1:$B663,0)),"000")))</f>
        <v/>
      </c>
      <c r="H664" s="8"/>
      <c r="I664" s="8"/>
      <c r="J664" s="8"/>
      <c r="K664" s="8"/>
      <c r="L664" s="8"/>
      <c r="M664" s="8"/>
      <c r="N664" s="8"/>
      <c r="O664" s="8"/>
    </row>
    <row r="665" spans="1:15" x14ac:dyDescent="0.55000000000000004">
      <c r="A665" s="10" t="str">
        <f ca="1">IF(trans!$B665="","",IF(B665=1,trans!A665,A664))</f>
        <v/>
      </c>
      <c r="B665" s="10" t="str">
        <f ca="1">IF(trans!$B665="","",IF(trans!A665="",B664+1,1))</f>
        <v/>
      </c>
      <c r="C665" s="10" t="str">
        <f ca="1">IF(trans!B665="","",IF(ISNA(MATCH(trans!B665,原簿!$E$2:$E$1501,0)),"×",INDEX(原簿!$I$2:$I$1501,MATCH(trans!B665,原簿!$E$2:$E$1501,0),1)))</f>
        <v/>
      </c>
      <c r="D665" s="10" t="str">
        <f ca="1">IF(trans!B665="","",IF(ISNA(MATCH(trans!B665,trans!$E$2:$E$1501,0)),"×",TEXT(INDEX(答案!$A$2:$A$1501,MATCH(trans!B665,trans!$E$2:$E$1501,0)),"00")&amp;"-"&amp;TEXT(INDEX(答案!$B$2:$B$1501,MATCH(trans!B665,trans!$E$2:$E$1501,0)),"000")))</f>
        <v/>
      </c>
      <c r="E665" s="10" t="str">
        <f ca="1">IF(trans!B665="","",IF(ISNA(MATCH(trans!B665,trans!$B$1:$B664,0)),"",TEXT(INDEX($A$1:$A664,MATCH(trans!B665,trans!$B$1:$B664,0)),"00")&amp;"-"&amp;TEXT(INDEX($B$1:$B664,MATCH(trans!B665,trans!$B$1:$B664,0)),"000")))</f>
        <v/>
      </c>
      <c r="H665" s="8"/>
      <c r="I665" s="8"/>
      <c r="J665" s="8"/>
      <c r="K665" s="8"/>
      <c r="L665" s="8"/>
      <c r="M665" s="8"/>
      <c r="N665" s="8"/>
      <c r="O665" s="8"/>
    </row>
    <row r="666" spans="1:15" x14ac:dyDescent="0.55000000000000004">
      <c r="A666" s="10" t="str">
        <f ca="1">IF(trans!$B666="","",IF(B666=1,trans!A666,A665))</f>
        <v/>
      </c>
      <c r="B666" s="10" t="str">
        <f ca="1">IF(trans!$B666="","",IF(trans!A666="",B665+1,1))</f>
        <v/>
      </c>
      <c r="C666" s="10" t="str">
        <f ca="1">IF(trans!B666="","",IF(ISNA(MATCH(trans!B666,原簿!$E$2:$E$1501,0)),"×",INDEX(原簿!$I$2:$I$1501,MATCH(trans!B666,原簿!$E$2:$E$1501,0),1)))</f>
        <v/>
      </c>
      <c r="D666" s="10" t="str">
        <f ca="1">IF(trans!B666="","",IF(ISNA(MATCH(trans!B666,trans!$E$2:$E$1501,0)),"×",TEXT(INDEX(答案!$A$2:$A$1501,MATCH(trans!B666,trans!$E$2:$E$1501,0)),"00")&amp;"-"&amp;TEXT(INDEX(答案!$B$2:$B$1501,MATCH(trans!B666,trans!$E$2:$E$1501,0)),"000")))</f>
        <v/>
      </c>
      <c r="E666" s="10" t="str">
        <f ca="1">IF(trans!B666="","",IF(ISNA(MATCH(trans!B666,trans!$B$1:$B665,0)),"",TEXT(INDEX($A$1:$A665,MATCH(trans!B666,trans!$B$1:$B665,0)),"00")&amp;"-"&amp;TEXT(INDEX($B$1:$B665,MATCH(trans!B666,trans!$B$1:$B665,0)),"000")))</f>
        <v/>
      </c>
      <c r="H666" s="8"/>
      <c r="I666" s="8"/>
      <c r="J666" s="8"/>
      <c r="K666" s="8"/>
      <c r="L666" s="8"/>
      <c r="M666" s="8"/>
      <c r="N666" s="8"/>
      <c r="O666" s="8"/>
    </row>
    <row r="667" spans="1:15" x14ac:dyDescent="0.55000000000000004">
      <c r="A667" s="10" t="str">
        <f ca="1">IF(trans!$B667="","",IF(B667=1,trans!A667,A666))</f>
        <v/>
      </c>
      <c r="B667" s="10" t="str">
        <f ca="1">IF(trans!$B667="","",IF(trans!A667="",B666+1,1))</f>
        <v/>
      </c>
      <c r="C667" s="10" t="str">
        <f ca="1">IF(trans!B667="","",IF(ISNA(MATCH(trans!B667,原簿!$E$2:$E$1501,0)),"×",INDEX(原簿!$I$2:$I$1501,MATCH(trans!B667,原簿!$E$2:$E$1501,0),1)))</f>
        <v/>
      </c>
      <c r="D667" s="10" t="str">
        <f ca="1">IF(trans!B667="","",IF(ISNA(MATCH(trans!B667,trans!$E$2:$E$1501,0)),"×",TEXT(INDEX(答案!$A$2:$A$1501,MATCH(trans!B667,trans!$E$2:$E$1501,0)),"00")&amp;"-"&amp;TEXT(INDEX(答案!$B$2:$B$1501,MATCH(trans!B667,trans!$E$2:$E$1501,0)),"000")))</f>
        <v/>
      </c>
      <c r="E667" s="10" t="str">
        <f ca="1">IF(trans!B667="","",IF(ISNA(MATCH(trans!B667,trans!$B$1:$B666,0)),"",TEXT(INDEX($A$1:$A666,MATCH(trans!B667,trans!$B$1:$B666,0)),"00")&amp;"-"&amp;TEXT(INDEX($B$1:$B666,MATCH(trans!B667,trans!$B$1:$B666,0)),"000")))</f>
        <v/>
      </c>
      <c r="H667" s="8"/>
      <c r="I667" s="8"/>
      <c r="J667" s="8"/>
      <c r="K667" s="8"/>
      <c r="L667" s="8"/>
      <c r="M667" s="8"/>
      <c r="N667" s="8"/>
      <c r="O667" s="8"/>
    </row>
    <row r="668" spans="1:15" x14ac:dyDescent="0.55000000000000004">
      <c r="A668" s="10" t="str">
        <f ca="1">IF(trans!$B668="","",IF(B668=1,trans!A668,A667))</f>
        <v/>
      </c>
      <c r="B668" s="10" t="str">
        <f ca="1">IF(trans!$B668="","",IF(trans!A668="",B667+1,1))</f>
        <v/>
      </c>
      <c r="C668" s="10" t="str">
        <f ca="1">IF(trans!B668="","",IF(ISNA(MATCH(trans!B668,原簿!$E$2:$E$1501,0)),"×",INDEX(原簿!$I$2:$I$1501,MATCH(trans!B668,原簿!$E$2:$E$1501,0),1)))</f>
        <v/>
      </c>
      <c r="D668" s="10" t="str">
        <f ca="1">IF(trans!B668="","",IF(ISNA(MATCH(trans!B668,trans!$E$2:$E$1501,0)),"×",TEXT(INDEX(答案!$A$2:$A$1501,MATCH(trans!B668,trans!$E$2:$E$1501,0)),"00")&amp;"-"&amp;TEXT(INDEX(答案!$B$2:$B$1501,MATCH(trans!B668,trans!$E$2:$E$1501,0)),"000")))</f>
        <v/>
      </c>
      <c r="E668" s="10" t="str">
        <f ca="1">IF(trans!B668="","",IF(ISNA(MATCH(trans!B668,trans!$B$1:$B667,0)),"",TEXT(INDEX($A$1:$A667,MATCH(trans!B668,trans!$B$1:$B667,0)),"00")&amp;"-"&amp;TEXT(INDEX($B$1:$B667,MATCH(trans!B668,trans!$B$1:$B667,0)),"000")))</f>
        <v/>
      </c>
      <c r="H668" s="8"/>
      <c r="I668" s="8"/>
      <c r="J668" s="8"/>
      <c r="K668" s="8"/>
      <c r="L668" s="8"/>
      <c r="M668" s="8"/>
      <c r="N668" s="8"/>
      <c r="O668" s="8"/>
    </row>
    <row r="669" spans="1:15" x14ac:dyDescent="0.55000000000000004">
      <c r="A669" s="10" t="str">
        <f ca="1">IF(trans!$B669="","",IF(B669=1,trans!A669,A668))</f>
        <v/>
      </c>
      <c r="B669" s="10" t="str">
        <f ca="1">IF(trans!$B669="","",IF(trans!A669="",B668+1,1))</f>
        <v/>
      </c>
      <c r="C669" s="10" t="str">
        <f ca="1">IF(trans!B669="","",IF(ISNA(MATCH(trans!B669,原簿!$E$2:$E$1501,0)),"×",INDEX(原簿!$I$2:$I$1501,MATCH(trans!B669,原簿!$E$2:$E$1501,0),1)))</f>
        <v/>
      </c>
      <c r="D669" s="10" t="str">
        <f ca="1">IF(trans!B669="","",IF(ISNA(MATCH(trans!B669,trans!$E$2:$E$1501,0)),"×",TEXT(INDEX(答案!$A$2:$A$1501,MATCH(trans!B669,trans!$E$2:$E$1501,0)),"00")&amp;"-"&amp;TEXT(INDEX(答案!$B$2:$B$1501,MATCH(trans!B669,trans!$E$2:$E$1501,0)),"000")))</f>
        <v/>
      </c>
      <c r="E669" s="10" t="str">
        <f ca="1">IF(trans!B669="","",IF(ISNA(MATCH(trans!B669,trans!$B$1:$B668,0)),"",TEXT(INDEX($A$1:$A668,MATCH(trans!B669,trans!$B$1:$B668,0)),"00")&amp;"-"&amp;TEXT(INDEX($B$1:$B668,MATCH(trans!B669,trans!$B$1:$B668,0)),"000")))</f>
        <v/>
      </c>
      <c r="H669" s="8"/>
      <c r="I669" s="8"/>
      <c r="J669" s="8"/>
      <c r="K669" s="8"/>
      <c r="L669" s="8"/>
      <c r="M669" s="8"/>
      <c r="N669" s="8"/>
      <c r="O669" s="8"/>
    </row>
    <row r="670" spans="1:15" x14ac:dyDescent="0.55000000000000004">
      <c r="A670" s="10" t="str">
        <f ca="1">IF(trans!$B670="","",IF(B670=1,trans!A670,A669))</f>
        <v/>
      </c>
      <c r="B670" s="10" t="str">
        <f ca="1">IF(trans!$B670="","",IF(trans!A670="",B669+1,1))</f>
        <v/>
      </c>
      <c r="C670" s="10" t="str">
        <f ca="1">IF(trans!B670="","",IF(ISNA(MATCH(trans!B670,原簿!$E$2:$E$1501,0)),"×",INDEX(原簿!$I$2:$I$1501,MATCH(trans!B670,原簿!$E$2:$E$1501,0),1)))</f>
        <v/>
      </c>
      <c r="D670" s="10" t="str">
        <f ca="1">IF(trans!B670="","",IF(ISNA(MATCH(trans!B670,trans!$E$2:$E$1501,0)),"×",TEXT(INDEX(答案!$A$2:$A$1501,MATCH(trans!B670,trans!$E$2:$E$1501,0)),"00")&amp;"-"&amp;TEXT(INDEX(答案!$B$2:$B$1501,MATCH(trans!B670,trans!$E$2:$E$1501,0)),"000")))</f>
        <v/>
      </c>
      <c r="E670" s="10" t="str">
        <f ca="1">IF(trans!B670="","",IF(ISNA(MATCH(trans!B670,trans!$B$1:$B669,0)),"",TEXT(INDEX($A$1:$A669,MATCH(trans!B670,trans!$B$1:$B669,0)),"00")&amp;"-"&amp;TEXT(INDEX($B$1:$B669,MATCH(trans!B670,trans!$B$1:$B669,0)),"000")))</f>
        <v/>
      </c>
      <c r="H670" s="8"/>
      <c r="I670" s="8"/>
      <c r="J670" s="8"/>
      <c r="K670" s="8"/>
      <c r="L670" s="8"/>
      <c r="M670" s="8"/>
      <c r="N670" s="8"/>
      <c r="O670" s="8"/>
    </row>
    <row r="671" spans="1:15" x14ac:dyDescent="0.55000000000000004">
      <c r="A671" s="10" t="str">
        <f ca="1">IF(trans!$B671="","",IF(B671=1,trans!A671,A670))</f>
        <v/>
      </c>
      <c r="B671" s="10" t="str">
        <f ca="1">IF(trans!$B671="","",IF(trans!A671="",B670+1,1))</f>
        <v/>
      </c>
      <c r="C671" s="10" t="str">
        <f ca="1">IF(trans!B671="","",IF(ISNA(MATCH(trans!B671,原簿!$E$2:$E$1501,0)),"×",INDEX(原簿!$I$2:$I$1501,MATCH(trans!B671,原簿!$E$2:$E$1501,0),1)))</f>
        <v/>
      </c>
      <c r="D671" s="10" t="str">
        <f ca="1">IF(trans!B671="","",IF(ISNA(MATCH(trans!B671,trans!$E$2:$E$1501,0)),"×",TEXT(INDEX(答案!$A$2:$A$1501,MATCH(trans!B671,trans!$E$2:$E$1501,0)),"00")&amp;"-"&amp;TEXT(INDEX(答案!$B$2:$B$1501,MATCH(trans!B671,trans!$E$2:$E$1501,0)),"000")))</f>
        <v/>
      </c>
      <c r="E671" s="10" t="str">
        <f ca="1">IF(trans!B671="","",IF(ISNA(MATCH(trans!B671,trans!$B$1:$B670,0)),"",TEXT(INDEX($A$1:$A670,MATCH(trans!B671,trans!$B$1:$B670,0)),"00")&amp;"-"&amp;TEXT(INDEX($B$1:$B670,MATCH(trans!B671,trans!$B$1:$B670,0)),"000")))</f>
        <v/>
      </c>
      <c r="H671" s="8"/>
      <c r="I671" s="8"/>
      <c r="J671" s="8"/>
      <c r="K671" s="8"/>
      <c r="L671" s="8"/>
      <c r="M671" s="8"/>
      <c r="N671" s="8"/>
      <c r="O671" s="8"/>
    </row>
    <row r="672" spans="1:15" x14ac:dyDescent="0.55000000000000004">
      <c r="A672" s="10" t="str">
        <f ca="1">IF(trans!$B672="","",IF(B672=1,trans!A672,A671))</f>
        <v/>
      </c>
      <c r="B672" s="10" t="str">
        <f ca="1">IF(trans!$B672="","",IF(trans!A672="",B671+1,1))</f>
        <v/>
      </c>
      <c r="C672" s="10" t="str">
        <f ca="1">IF(trans!B672="","",IF(ISNA(MATCH(trans!B672,原簿!$E$2:$E$1501,0)),"×",INDEX(原簿!$I$2:$I$1501,MATCH(trans!B672,原簿!$E$2:$E$1501,0),1)))</f>
        <v/>
      </c>
      <c r="D672" s="10" t="str">
        <f ca="1">IF(trans!B672="","",IF(ISNA(MATCH(trans!B672,trans!$E$2:$E$1501,0)),"×",TEXT(INDEX(答案!$A$2:$A$1501,MATCH(trans!B672,trans!$E$2:$E$1501,0)),"00")&amp;"-"&amp;TEXT(INDEX(答案!$B$2:$B$1501,MATCH(trans!B672,trans!$E$2:$E$1501,0)),"000")))</f>
        <v/>
      </c>
      <c r="E672" s="10" t="str">
        <f ca="1">IF(trans!B672="","",IF(ISNA(MATCH(trans!B672,trans!$B$1:$B671,0)),"",TEXT(INDEX($A$1:$A671,MATCH(trans!B672,trans!$B$1:$B671,0)),"00")&amp;"-"&amp;TEXT(INDEX($B$1:$B671,MATCH(trans!B672,trans!$B$1:$B671,0)),"000")))</f>
        <v/>
      </c>
      <c r="H672" s="8"/>
      <c r="I672" s="8"/>
      <c r="J672" s="8"/>
      <c r="K672" s="8"/>
      <c r="L672" s="8"/>
      <c r="M672" s="8"/>
      <c r="N672" s="8"/>
      <c r="O672" s="8"/>
    </row>
    <row r="673" spans="1:15" x14ac:dyDescent="0.55000000000000004">
      <c r="A673" s="10" t="str">
        <f ca="1">IF(trans!$B673="","",IF(B673=1,trans!A673,A672))</f>
        <v/>
      </c>
      <c r="B673" s="10" t="str">
        <f ca="1">IF(trans!$B673="","",IF(trans!A673="",B672+1,1))</f>
        <v/>
      </c>
      <c r="C673" s="10" t="str">
        <f ca="1">IF(trans!B673="","",IF(ISNA(MATCH(trans!B673,原簿!$E$2:$E$1501,0)),"×",INDEX(原簿!$I$2:$I$1501,MATCH(trans!B673,原簿!$E$2:$E$1501,0),1)))</f>
        <v/>
      </c>
      <c r="D673" s="10" t="str">
        <f ca="1">IF(trans!B673="","",IF(ISNA(MATCH(trans!B673,trans!$E$2:$E$1501,0)),"×",TEXT(INDEX(答案!$A$2:$A$1501,MATCH(trans!B673,trans!$E$2:$E$1501,0)),"00")&amp;"-"&amp;TEXT(INDEX(答案!$B$2:$B$1501,MATCH(trans!B673,trans!$E$2:$E$1501,0)),"000")))</f>
        <v/>
      </c>
      <c r="E673" s="10" t="str">
        <f ca="1">IF(trans!B673="","",IF(ISNA(MATCH(trans!B673,trans!$B$1:$B672,0)),"",TEXT(INDEX($A$1:$A672,MATCH(trans!B673,trans!$B$1:$B672,0)),"00")&amp;"-"&amp;TEXT(INDEX($B$1:$B672,MATCH(trans!B673,trans!$B$1:$B672,0)),"000")))</f>
        <v/>
      </c>
      <c r="H673" s="8"/>
      <c r="I673" s="8"/>
      <c r="J673" s="8"/>
      <c r="K673" s="8"/>
      <c r="L673" s="8"/>
      <c r="M673" s="8"/>
      <c r="N673" s="8"/>
      <c r="O673" s="8"/>
    </row>
    <row r="674" spans="1:15" x14ac:dyDescent="0.55000000000000004">
      <c r="A674" s="10" t="str">
        <f ca="1">IF(trans!$B674="","",IF(B674=1,trans!A674,A673))</f>
        <v/>
      </c>
      <c r="B674" s="10" t="str">
        <f ca="1">IF(trans!$B674="","",IF(trans!A674="",B673+1,1))</f>
        <v/>
      </c>
      <c r="C674" s="10" t="str">
        <f ca="1">IF(trans!B674="","",IF(ISNA(MATCH(trans!B674,原簿!$E$2:$E$1501,0)),"×",INDEX(原簿!$I$2:$I$1501,MATCH(trans!B674,原簿!$E$2:$E$1501,0),1)))</f>
        <v/>
      </c>
      <c r="D674" s="10" t="str">
        <f ca="1">IF(trans!B674="","",IF(ISNA(MATCH(trans!B674,trans!$E$2:$E$1501,0)),"×",TEXT(INDEX(答案!$A$2:$A$1501,MATCH(trans!B674,trans!$E$2:$E$1501,0)),"00")&amp;"-"&amp;TEXT(INDEX(答案!$B$2:$B$1501,MATCH(trans!B674,trans!$E$2:$E$1501,0)),"000")))</f>
        <v/>
      </c>
      <c r="E674" s="10" t="str">
        <f ca="1">IF(trans!B674="","",IF(ISNA(MATCH(trans!B674,trans!$B$1:$B673,0)),"",TEXT(INDEX($A$1:$A673,MATCH(trans!B674,trans!$B$1:$B673,0)),"00")&amp;"-"&amp;TEXT(INDEX($B$1:$B673,MATCH(trans!B674,trans!$B$1:$B673,0)),"000")))</f>
        <v/>
      </c>
      <c r="H674" s="8"/>
      <c r="I674" s="8"/>
      <c r="J674" s="8"/>
      <c r="K674" s="8"/>
      <c r="L674" s="8"/>
      <c r="M674" s="8"/>
      <c r="N674" s="8"/>
      <c r="O674" s="8"/>
    </row>
    <row r="675" spans="1:15" x14ac:dyDescent="0.55000000000000004">
      <c r="A675" s="10" t="str">
        <f ca="1">IF(trans!$B675="","",IF(B675=1,trans!A675,A674))</f>
        <v/>
      </c>
      <c r="B675" s="10" t="str">
        <f ca="1">IF(trans!$B675="","",IF(trans!A675="",B674+1,1))</f>
        <v/>
      </c>
      <c r="C675" s="10" t="str">
        <f ca="1">IF(trans!B675="","",IF(ISNA(MATCH(trans!B675,原簿!$E$2:$E$1501,0)),"×",INDEX(原簿!$I$2:$I$1501,MATCH(trans!B675,原簿!$E$2:$E$1501,0),1)))</f>
        <v/>
      </c>
      <c r="D675" s="10" t="str">
        <f ca="1">IF(trans!B675="","",IF(ISNA(MATCH(trans!B675,trans!$E$2:$E$1501,0)),"×",TEXT(INDEX(答案!$A$2:$A$1501,MATCH(trans!B675,trans!$E$2:$E$1501,0)),"00")&amp;"-"&amp;TEXT(INDEX(答案!$B$2:$B$1501,MATCH(trans!B675,trans!$E$2:$E$1501,0)),"000")))</f>
        <v/>
      </c>
      <c r="E675" s="10" t="str">
        <f ca="1">IF(trans!B675="","",IF(ISNA(MATCH(trans!B675,trans!$B$1:$B674,0)),"",TEXT(INDEX($A$1:$A674,MATCH(trans!B675,trans!$B$1:$B674,0)),"00")&amp;"-"&amp;TEXT(INDEX($B$1:$B674,MATCH(trans!B675,trans!$B$1:$B674,0)),"000")))</f>
        <v/>
      </c>
      <c r="H675" s="8"/>
      <c r="I675" s="8"/>
      <c r="J675" s="8"/>
      <c r="K675" s="8"/>
      <c r="L675" s="8"/>
      <c r="M675" s="8"/>
      <c r="N675" s="8"/>
      <c r="O675" s="8"/>
    </row>
    <row r="676" spans="1:15" x14ac:dyDescent="0.55000000000000004">
      <c r="A676" s="10" t="str">
        <f ca="1">IF(trans!$B676="","",IF(B676=1,trans!A676,A675))</f>
        <v/>
      </c>
      <c r="B676" s="10" t="str">
        <f ca="1">IF(trans!$B676="","",IF(trans!A676="",B675+1,1))</f>
        <v/>
      </c>
      <c r="C676" s="10" t="str">
        <f ca="1">IF(trans!B676="","",IF(ISNA(MATCH(trans!B676,原簿!$E$2:$E$1501,0)),"×",INDEX(原簿!$I$2:$I$1501,MATCH(trans!B676,原簿!$E$2:$E$1501,0),1)))</f>
        <v/>
      </c>
      <c r="D676" s="10" t="str">
        <f ca="1">IF(trans!B676="","",IF(ISNA(MATCH(trans!B676,trans!$E$2:$E$1501,0)),"×",TEXT(INDEX(答案!$A$2:$A$1501,MATCH(trans!B676,trans!$E$2:$E$1501,0)),"00")&amp;"-"&amp;TEXT(INDEX(答案!$B$2:$B$1501,MATCH(trans!B676,trans!$E$2:$E$1501,0)),"000")))</f>
        <v/>
      </c>
      <c r="E676" s="10" t="str">
        <f ca="1">IF(trans!B676="","",IF(ISNA(MATCH(trans!B676,trans!$B$1:$B675,0)),"",TEXT(INDEX($A$1:$A675,MATCH(trans!B676,trans!$B$1:$B675,0)),"00")&amp;"-"&amp;TEXT(INDEX($B$1:$B675,MATCH(trans!B676,trans!$B$1:$B675,0)),"000")))</f>
        <v/>
      </c>
      <c r="H676" s="8"/>
      <c r="I676" s="8"/>
      <c r="J676" s="8"/>
      <c r="K676" s="8"/>
      <c r="L676" s="8"/>
      <c r="M676" s="8"/>
      <c r="N676" s="8"/>
      <c r="O676" s="8"/>
    </row>
    <row r="677" spans="1:15" x14ac:dyDescent="0.55000000000000004">
      <c r="A677" s="10" t="str">
        <f ca="1">IF(trans!$B677="","",IF(B677=1,trans!A677,A676))</f>
        <v/>
      </c>
      <c r="B677" s="10" t="str">
        <f ca="1">IF(trans!$B677="","",IF(trans!A677="",B676+1,1))</f>
        <v/>
      </c>
      <c r="C677" s="10" t="str">
        <f ca="1">IF(trans!B677="","",IF(ISNA(MATCH(trans!B677,原簿!$E$2:$E$1501,0)),"×",INDEX(原簿!$I$2:$I$1501,MATCH(trans!B677,原簿!$E$2:$E$1501,0),1)))</f>
        <v/>
      </c>
      <c r="D677" s="10" t="str">
        <f ca="1">IF(trans!B677="","",IF(ISNA(MATCH(trans!B677,trans!$E$2:$E$1501,0)),"×",TEXT(INDEX(答案!$A$2:$A$1501,MATCH(trans!B677,trans!$E$2:$E$1501,0)),"00")&amp;"-"&amp;TEXT(INDEX(答案!$B$2:$B$1501,MATCH(trans!B677,trans!$E$2:$E$1501,0)),"000")))</f>
        <v/>
      </c>
      <c r="E677" s="10" t="str">
        <f ca="1">IF(trans!B677="","",IF(ISNA(MATCH(trans!B677,trans!$B$1:$B676,0)),"",TEXT(INDEX($A$1:$A676,MATCH(trans!B677,trans!$B$1:$B676,0)),"00")&amp;"-"&amp;TEXT(INDEX($B$1:$B676,MATCH(trans!B677,trans!$B$1:$B676,0)),"000")))</f>
        <v/>
      </c>
      <c r="H677" s="8"/>
      <c r="I677" s="8"/>
      <c r="J677" s="8"/>
      <c r="K677" s="8"/>
      <c r="L677" s="8"/>
      <c r="M677" s="8"/>
      <c r="N677" s="8"/>
      <c r="O677" s="8"/>
    </row>
    <row r="678" spans="1:15" x14ac:dyDescent="0.55000000000000004">
      <c r="A678" s="10" t="str">
        <f ca="1">IF(trans!$B678="","",IF(B678=1,trans!A678,A677))</f>
        <v/>
      </c>
      <c r="B678" s="10" t="str">
        <f ca="1">IF(trans!$B678="","",IF(trans!A678="",B677+1,1))</f>
        <v/>
      </c>
      <c r="C678" s="10" t="str">
        <f ca="1">IF(trans!B678="","",IF(ISNA(MATCH(trans!B678,原簿!$E$2:$E$1501,0)),"×",INDEX(原簿!$I$2:$I$1501,MATCH(trans!B678,原簿!$E$2:$E$1501,0),1)))</f>
        <v/>
      </c>
      <c r="D678" s="10" t="str">
        <f ca="1">IF(trans!B678="","",IF(ISNA(MATCH(trans!B678,trans!$E$2:$E$1501,0)),"×",TEXT(INDEX(答案!$A$2:$A$1501,MATCH(trans!B678,trans!$E$2:$E$1501,0)),"00")&amp;"-"&amp;TEXT(INDEX(答案!$B$2:$B$1501,MATCH(trans!B678,trans!$E$2:$E$1501,0)),"000")))</f>
        <v/>
      </c>
      <c r="E678" s="10" t="str">
        <f ca="1">IF(trans!B678="","",IF(ISNA(MATCH(trans!B678,trans!$B$1:$B677,0)),"",TEXT(INDEX($A$1:$A677,MATCH(trans!B678,trans!$B$1:$B677,0)),"00")&amp;"-"&amp;TEXT(INDEX($B$1:$B677,MATCH(trans!B678,trans!$B$1:$B677,0)),"000")))</f>
        <v/>
      </c>
      <c r="H678" s="8"/>
      <c r="I678" s="8"/>
      <c r="J678" s="8"/>
      <c r="K678" s="8"/>
      <c r="L678" s="8"/>
      <c r="M678" s="8"/>
      <c r="N678" s="8"/>
      <c r="O678" s="8"/>
    </row>
    <row r="679" spans="1:15" x14ac:dyDescent="0.55000000000000004">
      <c r="A679" s="10" t="str">
        <f ca="1">IF(trans!$B679="","",IF(B679=1,trans!A679,A678))</f>
        <v/>
      </c>
      <c r="B679" s="10" t="str">
        <f ca="1">IF(trans!$B679="","",IF(trans!A679="",B678+1,1))</f>
        <v/>
      </c>
      <c r="C679" s="10" t="str">
        <f ca="1">IF(trans!B679="","",IF(ISNA(MATCH(trans!B679,原簿!$E$2:$E$1501,0)),"×",INDEX(原簿!$I$2:$I$1501,MATCH(trans!B679,原簿!$E$2:$E$1501,0),1)))</f>
        <v/>
      </c>
      <c r="D679" s="10" t="str">
        <f ca="1">IF(trans!B679="","",IF(ISNA(MATCH(trans!B679,trans!$E$2:$E$1501,0)),"×",TEXT(INDEX(答案!$A$2:$A$1501,MATCH(trans!B679,trans!$E$2:$E$1501,0)),"00")&amp;"-"&amp;TEXT(INDEX(答案!$B$2:$B$1501,MATCH(trans!B679,trans!$E$2:$E$1501,0)),"000")))</f>
        <v/>
      </c>
      <c r="E679" s="10" t="str">
        <f ca="1">IF(trans!B679="","",IF(ISNA(MATCH(trans!B679,trans!$B$1:$B678,0)),"",TEXT(INDEX($A$1:$A678,MATCH(trans!B679,trans!$B$1:$B678,0)),"00")&amp;"-"&amp;TEXT(INDEX($B$1:$B678,MATCH(trans!B679,trans!$B$1:$B678,0)),"000")))</f>
        <v/>
      </c>
      <c r="H679" s="8"/>
      <c r="I679" s="8"/>
      <c r="J679" s="8"/>
      <c r="K679" s="8"/>
      <c r="L679" s="8"/>
      <c r="M679" s="8"/>
      <c r="N679" s="8"/>
      <c r="O679" s="8"/>
    </row>
    <row r="680" spans="1:15" x14ac:dyDescent="0.55000000000000004">
      <c r="A680" s="10" t="str">
        <f ca="1">IF(trans!$B680="","",IF(B680=1,trans!A680,A679))</f>
        <v/>
      </c>
      <c r="B680" s="10" t="str">
        <f ca="1">IF(trans!$B680="","",IF(trans!A680="",B679+1,1))</f>
        <v/>
      </c>
      <c r="C680" s="10" t="str">
        <f ca="1">IF(trans!B680="","",IF(ISNA(MATCH(trans!B680,原簿!$E$2:$E$1501,0)),"×",INDEX(原簿!$I$2:$I$1501,MATCH(trans!B680,原簿!$E$2:$E$1501,0),1)))</f>
        <v/>
      </c>
      <c r="D680" s="10" t="str">
        <f ca="1">IF(trans!B680="","",IF(ISNA(MATCH(trans!B680,trans!$E$2:$E$1501,0)),"×",TEXT(INDEX(答案!$A$2:$A$1501,MATCH(trans!B680,trans!$E$2:$E$1501,0)),"00")&amp;"-"&amp;TEXT(INDEX(答案!$B$2:$B$1501,MATCH(trans!B680,trans!$E$2:$E$1501,0)),"000")))</f>
        <v/>
      </c>
      <c r="E680" s="10" t="str">
        <f ca="1">IF(trans!B680="","",IF(ISNA(MATCH(trans!B680,trans!$B$1:$B679,0)),"",TEXT(INDEX($A$1:$A679,MATCH(trans!B680,trans!$B$1:$B679,0)),"00")&amp;"-"&amp;TEXT(INDEX($B$1:$B679,MATCH(trans!B680,trans!$B$1:$B679,0)),"000")))</f>
        <v/>
      </c>
      <c r="H680" s="8"/>
      <c r="I680" s="8"/>
      <c r="J680" s="8"/>
      <c r="K680" s="8"/>
      <c r="L680" s="8"/>
      <c r="M680" s="8"/>
      <c r="N680" s="8"/>
      <c r="O680" s="8"/>
    </row>
    <row r="681" spans="1:15" x14ac:dyDescent="0.55000000000000004">
      <c r="A681" s="10" t="str">
        <f ca="1">IF(trans!$B681="","",IF(B681=1,trans!A681,A680))</f>
        <v/>
      </c>
      <c r="B681" s="10" t="str">
        <f ca="1">IF(trans!$B681="","",IF(trans!A681="",B680+1,1))</f>
        <v/>
      </c>
      <c r="C681" s="10" t="str">
        <f ca="1">IF(trans!B681="","",IF(ISNA(MATCH(trans!B681,原簿!$E$2:$E$1501,0)),"×",INDEX(原簿!$I$2:$I$1501,MATCH(trans!B681,原簿!$E$2:$E$1501,0),1)))</f>
        <v/>
      </c>
      <c r="D681" s="10" t="str">
        <f ca="1">IF(trans!B681="","",IF(ISNA(MATCH(trans!B681,trans!$E$2:$E$1501,0)),"×",TEXT(INDEX(答案!$A$2:$A$1501,MATCH(trans!B681,trans!$E$2:$E$1501,0)),"00")&amp;"-"&amp;TEXT(INDEX(答案!$B$2:$B$1501,MATCH(trans!B681,trans!$E$2:$E$1501,0)),"000")))</f>
        <v/>
      </c>
      <c r="E681" s="10" t="str">
        <f ca="1">IF(trans!B681="","",IF(ISNA(MATCH(trans!B681,trans!$B$1:$B680,0)),"",TEXT(INDEX($A$1:$A680,MATCH(trans!B681,trans!$B$1:$B680,0)),"00")&amp;"-"&amp;TEXT(INDEX($B$1:$B680,MATCH(trans!B681,trans!$B$1:$B680,0)),"000")))</f>
        <v/>
      </c>
      <c r="H681" s="8"/>
      <c r="I681" s="8"/>
      <c r="J681" s="8"/>
      <c r="K681" s="8"/>
      <c r="L681" s="8"/>
      <c r="M681" s="8"/>
      <c r="N681" s="8"/>
      <c r="O681" s="8"/>
    </row>
    <row r="682" spans="1:15" x14ac:dyDescent="0.55000000000000004">
      <c r="A682" s="10" t="str">
        <f ca="1">IF(trans!$B682="","",IF(B682=1,trans!A682,A681))</f>
        <v/>
      </c>
      <c r="B682" s="10" t="str">
        <f ca="1">IF(trans!$B682="","",IF(trans!A682="",B681+1,1))</f>
        <v/>
      </c>
      <c r="C682" s="10" t="str">
        <f ca="1">IF(trans!B682="","",IF(ISNA(MATCH(trans!B682,原簿!$E$2:$E$1501,0)),"×",INDEX(原簿!$I$2:$I$1501,MATCH(trans!B682,原簿!$E$2:$E$1501,0),1)))</f>
        <v/>
      </c>
      <c r="D682" s="10" t="str">
        <f ca="1">IF(trans!B682="","",IF(ISNA(MATCH(trans!B682,trans!$E$2:$E$1501,0)),"×",TEXT(INDEX(答案!$A$2:$A$1501,MATCH(trans!B682,trans!$E$2:$E$1501,0)),"00")&amp;"-"&amp;TEXT(INDEX(答案!$B$2:$B$1501,MATCH(trans!B682,trans!$E$2:$E$1501,0)),"000")))</f>
        <v/>
      </c>
      <c r="E682" s="10" t="str">
        <f ca="1">IF(trans!B682="","",IF(ISNA(MATCH(trans!B682,trans!$B$1:$B681,0)),"",TEXT(INDEX($A$1:$A681,MATCH(trans!B682,trans!$B$1:$B681,0)),"00")&amp;"-"&amp;TEXT(INDEX($B$1:$B681,MATCH(trans!B682,trans!$B$1:$B681,0)),"000")))</f>
        <v/>
      </c>
      <c r="H682" s="8"/>
      <c r="I682" s="8"/>
      <c r="J682" s="8"/>
      <c r="K682" s="8"/>
      <c r="L682" s="8"/>
      <c r="M682" s="8"/>
      <c r="N682" s="8"/>
      <c r="O682" s="8"/>
    </row>
    <row r="683" spans="1:15" x14ac:dyDescent="0.55000000000000004">
      <c r="A683" s="10" t="str">
        <f ca="1">IF(trans!$B683="","",IF(B683=1,trans!A683,A682))</f>
        <v/>
      </c>
      <c r="B683" s="10" t="str">
        <f ca="1">IF(trans!$B683="","",IF(trans!A683="",B682+1,1))</f>
        <v/>
      </c>
      <c r="C683" s="10" t="str">
        <f ca="1">IF(trans!B683="","",IF(ISNA(MATCH(trans!B683,原簿!$E$2:$E$1501,0)),"×",INDEX(原簿!$I$2:$I$1501,MATCH(trans!B683,原簿!$E$2:$E$1501,0),1)))</f>
        <v/>
      </c>
      <c r="D683" s="10" t="str">
        <f ca="1">IF(trans!B683="","",IF(ISNA(MATCH(trans!B683,trans!$E$2:$E$1501,0)),"×",TEXT(INDEX(答案!$A$2:$A$1501,MATCH(trans!B683,trans!$E$2:$E$1501,0)),"00")&amp;"-"&amp;TEXT(INDEX(答案!$B$2:$B$1501,MATCH(trans!B683,trans!$E$2:$E$1501,0)),"000")))</f>
        <v/>
      </c>
      <c r="E683" s="10" t="str">
        <f ca="1">IF(trans!B683="","",IF(ISNA(MATCH(trans!B683,trans!$B$1:$B682,0)),"",TEXT(INDEX($A$1:$A682,MATCH(trans!B683,trans!$B$1:$B682,0)),"00")&amp;"-"&amp;TEXT(INDEX($B$1:$B682,MATCH(trans!B683,trans!$B$1:$B682,0)),"000")))</f>
        <v/>
      </c>
      <c r="H683" s="8"/>
      <c r="I683" s="8"/>
      <c r="J683" s="8"/>
      <c r="K683" s="8"/>
      <c r="L683" s="8"/>
      <c r="M683" s="8"/>
      <c r="N683" s="8"/>
      <c r="O683" s="8"/>
    </row>
    <row r="684" spans="1:15" x14ac:dyDescent="0.55000000000000004">
      <c r="A684" s="10" t="str">
        <f ca="1">IF(trans!$B684="","",IF(B684=1,trans!A684,A683))</f>
        <v/>
      </c>
      <c r="B684" s="10" t="str">
        <f ca="1">IF(trans!$B684="","",IF(trans!A684="",B683+1,1))</f>
        <v/>
      </c>
      <c r="C684" s="10" t="str">
        <f ca="1">IF(trans!B684="","",IF(ISNA(MATCH(trans!B684,原簿!$E$2:$E$1501,0)),"×",INDEX(原簿!$I$2:$I$1501,MATCH(trans!B684,原簿!$E$2:$E$1501,0),1)))</f>
        <v/>
      </c>
      <c r="D684" s="10" t="str">
        <f ca="1">IF(trans!B684="","",IF(ISNA(MATCH(trans!B684,trans!$E$2:$E$1501,0)),"×",TEXT(INDEX(答案!$A$2:$A$1501,MATCH(trans!B684,trans!$E$2:$E$1501,0)),"00")&amp;"-"&amp;TEXT(INDEX(答案!$B$2:$B$1501,MATCH(trans!B684,trans!$E$2:$E$1501,0)),"000")))</f>
        <v/>
      </c>
      <c r="E684" s="10" t="str">
        <f ca="1">IF(trans!B684="","",IF(ISNA(MATCH(trans!B684,trans!$B$1:$B683,0)),"",TEXT(INDEX($A$1:$A683,MATCH(trans!B684,trans!$B$1:$B683,0)),"00")&amp;"-"&amp;TEXT(INDEX($B$1:$B683,MATCH(trans!B684,trans!$B$1:$B683,0)),"000")))</f>
        <v/>
      </c>
      <c r="H684" s="8"/>
      <c r="I684" s="8"/>
      <c r="J684" s="8"/>
      <c r="K684" s="8"/>
      <c r="L684" s="8"/>
      <c r="M684" s="8"/>
      <c r="N684" s="8"/>
      <c r="O684" s="8"/>
    </row>
    <row r="685" spans="1:15" x14ac:dyDescent="0.55000000000000004">
      <c r="A685" s="10" t="str">
        <f ca="1">IF(trans!$B685="","",IF(B685=1,trans!A685,A684))</f>
        <v/>
      </c>
      <c r="B685" s="10" t="str">
        <f ca="1">IF(trans!$B685="","",IF(trans!A685="",B684+1,1))</f>
        <v/>
      </c>
      <c r="C685" s="10" t="str">
        <f ca="1">IF(trans!B685="","",IF(ISNA(MATCH(trans!B685,原簿!$E$2:$E$1501,0)),"×",INDEX(原簿!$I$2:$I$1501,MATCH(trans!B685,原簿!$E$2:$E$1501,0),1)))</f>
        <v/>
      </c>
      <c r="D685" s="10" t="str">
        <f ca="1">IF(trans!B685="","",IF(ISNA(MATCH(trans!B685,trans!$E$2:$E$1501,0)),"×",TEXT(INDEX(答案!$A$2:$A$1501,MATCH(trans!B685,trans!$E$2:$E$1501,0)),"00")&amp;"-"&amp;TEXT(INDEX(答案!$B$2:$B$1501,MATCH(trans!B685,trans!$E$2:$E$1501,0)),"000")))</f>
        <v/>
      </c>
      <c r="E685" s="10" t="str">
        <f ca="1">IF(trans!B685="","",IF(ISNA(MATCH(trans!B685,trans!$B$1:$B684,0)),"",TEXT(INDEX($A$1:$A684,MATCH(trans!B685,trans!$B$1:$B684,0)),"00")&amp;"-"&amp;TEXT(INDEX($B$1:$B684,MATCH(trans!B685,trans!$B$1:$B684,0)),"000")))</f>
        <v/>
      </c>
      <c r="H685" s="8"/>
      <c r="I685" s="8"/>
      <c r="J685" s="8"/>
      <c r="K685" s="8"/>
      <c r="L685" s="8"/>
      <c r="M685" s="8"/>
      <c r="N685" s="8"/>
      <c r="O685" s="8"/>
    </row>
    <row r="686" spans="1:15" x14ac:dyDescent="0.55000000000000004">
      <c r="A686" s="10" t="str">
        <f ca="1">IF(trans!$B686="","",IF(B686=1,trans!A686,A685))</f>
        <v/>
      </c>
      <c r="B686" s="10" t="str">
        <f ca="1">IF(trans!$B686="","",IF(trans!A686="",B685+1,1))</f>
        <v/>
      </c>
      <c r="C686" s="10" t="str">
        <f ca="1">IF(trans!B686="","",IF(ISNA(MATCH(trans!B686,原簿!$E$2:$E$1501,0)),"×",INDEX(原簿!$I$2:$I$1501,MATCH(trans!B686,原簿!$E$2:$E$1501,0),1)))</f>
        <v/>
      </c>
      <c r="D686" s="10" t="str">
        <f ca="1">IF(trans!B686="","",IF(ISNA(MATCH(trans!B686,trans!$E$2:$E$1501,0)),"×",TEXT(INDEX(答案!$A$2:$A$1501,MATCH(trans!B686,trans!$E$2:$E$1501,0)),"00")&amp;"-"&amp;TEXT(INDEX(答案!$B$2:$B$1501,MATCH(trans!B686,trans!$E$2:$E$1501,0)),"000")))</f>
        <v/>
      </c>
      <c r="E686" s="10" t="str">
        <f ca="1">IF(trans!B686="","",IF(ISNA(MATCH(trans!B686,trans!$B$1:$B685,0)),"",TEXT(INDEX($A$1:$A685,MATCH(trans!B686,trans!$B$1:$B685,0)),"00")&amp;"-"&amp;TEXT(INDEX($B$1:$B685,MATCH(trans!B686,trans!$B$1:$B685,0)),"000")))</f>
        <v/>
      </c>
      <c r="H686" s="8"/>
      <c r="I686" s="8"/>
      <c r="J686" s="8"/>
      <c r="K686" s="8"/>
      <c r="L686" s="8"/>
      <c r="M686" s="8"/>
      <c r="N686" s="8"/>
      <c r="O686" s="8"/>
    </row>
    <row r="687" spans="1:15" x14ac:dyDescent="0.55000000000000004">
      <c r="A687" s="10" t="str">
        <f ca="1">IF(trans!$B687="","",IF(B687=1,trans!A687,A686))</f>
        <v/>
      </c>
      <c r="B687" s="10" t="str">
        <f ca="1">IF(trans!$B687="","",IF(trans!A687="",B686+1,1))</f>
        <v/>
      </c>
      <c r="C687" s="10" t="str">
        <f ca="1">IF(trans!B687="","",IF(ISNA(MATCH(trans!B687,原簿!$E$2:$E$1501,0)),"×",INDEX(原簿!$I$2:$I$1501,MATCH(trans!B687,原簿!$E$2:$E$1501,0),1)))</f>
        <v/>
      </c>
      <c r="D687" s="10" t="str">
        <f ca="1">IF(trans!B687="","",IF(ISNA(MATCH(trans!B687,trans!$E$2:$E$1501,0)),"×",TEXT(INDEX(答案!$A$2:$A$1501,MATCH(trans!B687,trans!$E$2:$E$1501,0)),"00")&amp;"-"&amp;TEXT(INDEX(答案!$B$2:$B$1501,MATCH(trans!B687,trans!$E$2:$E$1501,0)),"000")))</f>
        <v/>
      </c>
      <c r="E687" s="10" t="str">
        <f ca="1">IF(trans!B687="","",IF(ISNA(MATCH(trans!B687,trans!$B$1:$B686,0)),"",TEXT(INDEX($A$1:$A686,MATCH(trans!B687,trans!$B$1:$B686,0)),"00")&amp;"-"&amp;TEXT(INDEX($B$1:$B686,MATCH(trans!B687,trans!$B$1:$B686,0)),"000")))</f>
        <v/>
      </c>
      <c r="H687" s="8"/>
      <c r="I687" s="8"/>
      <c r="J687" s="8"/>
      <c r="K687" s="8"/>
      <c r="L687" s="8"/>
      <c r="M687" s="8"/>
      <c r="N687" s="8"/>
      <c r="O687" s="8"/>
    </row>
    <row r="688" spans="1:15" x14ac:dyDescent="0.55000000000000004">
      <c r="A688" s="10" t="str">
        <f ca="1">IF(trans!$B688="","",IF(B688=1,trans!A688,A687))</f>
        <v/>
      </c>
      <c r="B688" s="10" t="str">
        <f ca="1">IF(trans!$B688="","",IF(trans!A688="",B687+1,1))</f>
        <v/>
      </c>
      <c r="C688" s="10" t="str">
        <f ca="1">IF(trans!B688="","",IF(ISNA(MATCH(trans!B688,原簿!$E$2:$E$1501,0)),"×",INDEX(原簿!$I$2:$I$1501,MATCH(trans!B688,原簿!$E$2:$E$1501,0),1)))</f>
        <v/>
      </c>
      <c r="D688" s="10" t="str">
        <f ca="1">IF(trans!B688="","",IF(ISNA(MATCH(trans!B688,trans!$E$2:$E$1501,0)),"×",TEXT(INDEX(答案!$A$2:$A$1501,MATCH(trans!B688,trans!$E$2:$E$1501,0)),"00")&amp;"-"&amp;TEXT(INDEX(答案!$B$2:$B$1501,MATCH(trans!B688,trans!$E$2:$E$1501,0)),"000")))</f>
        <v/>
      </c>
      <c r="E688" s="10" t="str">
        <f ca="1">IF(trans!B688="","",IF(ISNA(MATCH(trans!B688,trans!$B$1:$B687,0)),"",TEXT(INDEX($A$1:$A687,MATCH(trans!B688,trans!$B$1:$B687,0)),"00")&amp;"-"&amp;TEXT(INDEX($B$1:$B687,MATCH(trans!B688,trans!$B$1:$B687,0)),"000")))</f>
        <v/>
      </c>
      <c r="H688" s="8"/>
      <c r="I688" s="8"/>
      <c r="J688" s="8"/>
      <c r="K688" s="8"/>
      <c r="L688" s="8"/>
      <c r="M688" s="8"/>
      <c r="N688" s="8"/>
      <c r="O688" s="8"/>
    </row>
    <row r="689" spans="1:15" x14ac:dyDescent="0.55000000000000004">
      <c r="A689" s="10" t="str">
        <f ca="1">IF(trans!$B689="","",IF(B689=1,trans!A689,A688))</f>
        <v/>
      </c>
      <c r="B689" s="10" t="str">
        <f ca="1">IF(trans!$B689="","",IF(trans!A689="",B688+1,1))</f>
        <v/>
      </c>
      <c r="C689" s="10" t="str">
        <f ca="1">IF(trans!B689="","",IF(ISNA(MATCH(trans!B689,原簿!$E$2:$E$1501,0)),"×",INDEX(原簿!$I$2:$I$1501,MATCH(trans!B689,原簿!$E$2:$E$1501,0),1)))</f>
        <v/>
      </c>
      <c r="D689" s="10" t="str">
        <f ca="1">IF(trans!B689="","",IF(ISNA(MATCH(trans!B689,trans!$E$2:$E$1501,0)),"×",TEXT(INDEX(答案!$A$2:$A$1501,MATCH(trans!B689,trans!$E$2:$E$1501,0)),"00")&amp;"-"&amp;TEXT(INDEX(答案!$B$2:$B$1501,MATCH(trans!B689,trans!$E$2:$E$1501,0)),"000")))</f>
        <v/>
      </c>
      <c r="E689" s="10" t="str">
        <f ca="1">IF(trans!B689="","",IF(ISNA(MATCH(trans!B689,trans!$B$1:$B688,0)),"",TEXT(INDEX($A$1:$A688,MATCH(trans!B689,trans!$B$1:$B688,0)),"00")&amp;"-"&amp;TEXT(INDEX($B$1:$B688,MATCH(trans!B689,trans!$B$1:$B688,0)),"000")))</f>
        <v/>
      </c>
      <c r="H689" s="8"/>
      <c r="I689" s="8"/>
      <c r="J689" s="8"/>
      <c r="K689" s="8"/>
      <c r="L689" s="8"/>
      <c r="M689" s="8"/>
      <c r="N689" s="8"/>
      <c r="O689" s="8"/>
    </row>
    <row r="690" spans="1:15" x14ac:dyDescent="0.55000000000000004">
      <c r="A690" s="10" t="str">
        <f ca="1">IF(trans!$B690="","",IF(B690=1,trans!A690,A689))</f>
        <v/>
      </c>
      <c r="B690" s="10" t="str">
        <f ca="1">IF(trans!$B690="","",IF(trans!A690="",B689+1,1))</f>
        <v/>
      </c>
      <c r="C690" s="10" t="str">
        <f ca="1">IF(trans!B690="","",IF(ISNA(MATCH(trans!B690,原簿!$E$2:$E$1501,0)),"×",INDEX(原簿!$I$2:$I$1501,MATCH(trans!B690,原簿!$E$2:$E$1501,0),1)))</f>
        <v/>
      </c>
      <c r="D690" s="10" t="str">
        <f ca="1">IF(trans!B690="","",IF(ISNA(MATCH(trans!B690,trans!$E$2:$E$1501,0)),"×",TEXT(INDEX(答案!$A$2:$A$1501,MATCH(trans!B690,trans!$E$2:$E$1501,0)),"00")&amp;"-"&amp;TEXT(INDEX(答案!$B$2:$B$1501,MATCH(trans!B690,trans!$E$2:$E$1501,0)),"000")))</f>
        <v/>
      </c>
      <c r="E690" s="10" t="str">
        <f ca="1">IF(trans!B690="","",IF(ISNA(MATCH(trans!B690,trans!$B$1:$B689,0)),"",TEXT(INDEX($A$1:$A689,MATCH(trans!B690,trans!$B$1:$B689,0)),"00")&amp;"-"&amp;TEXT(INDEX($B$1:$B689,MATCH(trans!B690,trans!$B$1:$B689,0)),"000")))</f>
        <v/>
      </c>
      <c r="H690" s="8"/>
      <c r="I690" s="8"/>
      <c r="J690" s="8"/>
      <c r="K690" s="8"/>
      <c r="L690" s="8"/>
      <c r="M690" s="8"/>
      <c r="N690" s="8"/>
      <c r="O690" s="8"/>
    </row>
    <row r="691" spans="1:15" x14ac:dyDescent="0.55000000000000004">
      <c r="A691" s="10" t="str">
        <f ca="1">IF(trans!$B691="","",IF(B691=1,trans!A691,A690))</f>
        <v/>
      </c>
      <c r="B691" s="10" t="str">
        <f ca="1">IF(trans!$B691="","",IF(trans!A691="",B690+1,1))</f>
        <v/>
      </c>
      <c r="C691" s="10" t="str">
        <f ca="1">IF(trans!B691="","",IF(ISNA(MATCH(trans!B691,原簿!$E$2:$E$1501,0)),"×",INDEX(原簿!$I$2:$I$1501,MATCH(trans!B691,原簿!$E$2:$E$1501,0),1)))</f>
        <v/>
      </c>
      <c r="D691" s="10" t="str">
        <f ca="1">IF(trans!B691="","",IF(ISNA(MATCH(trans!B691,trans!$E$2:$E$1501,0)),"×",TEXT(INDEX(答案!$A$2:$A$1501,MATCH(trans!B691,trans!$E$2:$E$1501,0)),"00")&amp;"-"&amp;TEXT(INDEX(答案!$B$2:$B$1501,MATCH(trans!B691,trans!$E$2:$E$1501,0)),"000")))</f>
        <v/>
      </c>
      <c r="E691" s="10" t="str">
        <f ca="1">IF(trans!B691="","",IF(ISNA(MATCH(trans!B691,trans!$B$1:$B690,0)),"",TEXT(INDEX($A$1:$A690,MATCH(trans!B691,trans!$B$1:$B690,0)),"00")&amp;"-"&amp;TEXT(INDEX($B$1:$B690,MATCH(trans!B691,trans!$B$1:$B690,0)),"000")))</f>
        <v/>
      </c>
      <c r="H691" s="8"/>
      <c r="I691" s="8"/>
      <c r="J691" s="8"/>
      <c r="K691" s="8"/>
      <c r="L691" s="8"/>
      <c r="M691" s="8"/>
      <c r="N691" s="8"/>
      <c r="O691" s="8"/>
    </row>
    <row r="692" spans="1:15" x14ac:dyDescent="0.55000000000000004">
      <c r="A692" s="10" t="str">
        <f ca="1">IF(trans!$B692="","",IF(B692=1,trans!A692,A691))</f>
        <v/>
      </c>
      <c r="B692" s="10" t="str">
        <f ca="1">IF(trans!$B692="","",IF(trans!A692="",B691+1,1))</f>
        <v/>
      </c>
      <c r="C692" s="10" t="str">
        <f ca="1">IF(trans!B692="","",IF(ISNA(MATCH(trans!B692,原簿!$E$2:$E$1501,0)),"×",INDEX(原簿!$I$2:$I$1501,MATCH(trans!B692,原簿!$E$2:$E$1501,0),1)))</f>
        <v/>
      </c>
      <c r="D692" s="10" t="str">
        <f ca="1">IF(trans!B692="","",IF(ISNA(MATCH(trans!B692,trans!$E$2:$E$1501,0)),"×",TEXT(INDEX(答案!$A$2:$A$1501,MATCH(trans!B692,trans!$E$2:$E$1501,0)),"00")&amp;"-"&amp;TEXT(INDEX(答案!$B$2:$B$1501,MATCH(trans!B692,trans!$E$2:$E$1501,0)),"000")))</f>
        <v/>
      </c>
      <c r="E692" s="10" t="str">
        <f ca="1">IF(trans!B692="","",IF(ISNA(MATCH(trans!B692,trans!$B$1:$B691,0)),"",TEXT(INDEX($A$1:$A691,MATCH(trans!B692,trans!$B$1:$B691,0)),"00")&amp;"-"&amp;TEXT(INDEX($B$1:$B691,MATCH(trans!B692,trans!$B$1:$B691,0)),"000")))</f>
        <v/>
      </c>
      <c r="H692" s="8"/>
      <c r="I692" s="8"/>
      <c r="J692" s="8"/>
      <c r="K692" s="8"/>
      <c r="L692" s="8"/>
      <c r="M692" s="8"/>
      <c r="N692" s="8"/>
      <c r="O692" s="8"/>
    </row>
    <row r="693" spans="1:15" x14ac:dyDescent="0.55000000000000004">
      <c r="A693" s="10" t="str">
        <f ca="1">IF(trans!$B693="","",IF(B693=1,trans!A693,A692))</f>
        <v/>
      </c>
      <c r="B693" s="10" t="str">
        <f ca="1">IF(trans!$B693="","",IF(trans!A693="",B692+1,1))</f>
        <v/>
      </c>
      <c r="C693" s="10" t="str">
        <f ca="1">IF(trans!B693="","",IF(ISNA(MATCH(trans!B693,原簿!$E$2:$E$1501,0)),"×",INDEX(原簿!$I$2:$I$1501,MATCH(trans!B693,原簿!$E$2:$E$1501,0),1)))</f>
        <v/>
      </c>
      <c r="D693" s="10" t="str">
        <f ca="1">IF(trans!B693="","",IF(ISNA(MATCH(trans!B693,trans!$E$2:$E$1501,0)),"×",TEXT(INDEX(答案!$A$2:$A$1501,MATCH(trans!B693,trans!$E$2:$E$1501,0)),"00")&amp;"-"&amp;TEXT(INDEX(答案!$B$2:$B$1501,MATCH(trans!B693,trans!$E$2:$E$1501,0)),"000")))</f>
        <v/>
      </c>
      <c r="E693" s="10" t="str">
        <f ca="1">IF(trans!B693="","",IF(ISNA(MATCH(trans!B693,trans!$B$1:$B692,0)),"",TEXT(INDEX($A$1:$A692,MATCH(trans!B693,trans!$B$1:$B692,0)),"00")&amp;"-"&amp;TEXT(INDEX($B$1:$B692,MATCH(trans!B693,trans!$B$1:$B692,0)),"000")))</f>
        <v/>
      </c>
      <c r="H693" s="8"/>
      <c r="I693" s="8"/>
      <c r="J693" s="8"/>
      <c r="K693" s="8"/>
      <c r="L693" s="8"/>
      <c r="M693" s="8"/>
      <c r="N693" s="8"/>
      <c r="O693" s="8"/>
    </row>
    <row r="694" spans="1:15" x14ac:dyDescent="0.55000000000000004">
      <c r="A694" s="10" t="str">
        <f ca="1">IF(trans!$B694="","",IF(B694=1,trans!A694,A693))</f>
        <v/>
      </c>
      <c r="B694" s="10" t="str">
        <f ca="1">IF(trans!$B694="","",IF(trans!A694="",B693+1,1))</f>
        <v/>
      </c>
      <c r="C694" s="10" t="str">
        <f ca="1">IF(trans!B694="","",IF(ISNA(MATCH(trans!B694,原簿!$E$2:$E$1501,0)),"×",INDEX(原簿!$I$2:$I$1501,MATCH(trans!B694,原簿!$E$2:$E$1501,0),1)))</f>
        <v/>
      </c>
      <c r="D694" s="10" t="str">
        <f ca="1">IF(trans!B694="","",IF(ISNA(MATCH(trans!B694,trans!$E$2:$E$1501,0)),"×",TEXT(INDEX(答案!$A$2:$A$1501,MATCH(trans!B694,trans!$E$2:$E$1501,0)),"00")&amp;"-"&amp;TEXT(INDEX(答案!$B$2:$B$1501,MATCH(trans!B694,trans!$E$2:$E$1501,0)),"000")))</f>
        <v/>
      </c>
      <c r="E694" s="10" t="str">
        <f ca="1">IF(trans!B694="","",IF(ISNA(MATCH(trans!B694,trans!$B$1:$B693,0)),"",TEXT(INDEX($A$1:$A693,MATCH(trans!B694,trans!$B$1:$B693,0)),"00")&amp;"-"&amp;TEXT(INDEX($B$1:$B693,MATCH(trans!B694,trans!$B$1:$B693,0)),"000")))</f>
        <v/>
      </c>
      <c r="H694" s="8"/>
      <c r="I694" s="8"/>
      <c r="J694" s="8"/>
      <c r="K694" s="8"/>
      <c r="L694" s="8"/>
      <c r="M694" s="8"/>
      <c r="N694" s="8"/>
      <c r="O694" s="8"/>
    </row>
    <row r="695" spans="1:15" x14ac:dyDescent="0.55000000000000004">
      <c r="A695" s="10" t="str">
        <f ca="1">IF(trans!$B695="","",IF(B695=1,trans!A695,A694))</f>
        <v/>
      </c>
      <c r="B695" s="10" t="str">
        <f ca="1">IF(trans!$B695="","",IF(trans!A695="",B694+1,1))</f>
        <v/>
      </c>
      <c r="C695" s="10" t="str">
        <f ca="1">IF(trans!B695="","",IF(ISNA(MATCH(trans!B695,原簿!$E$2:$E$1501,0)),"×",INDEX(原簿!$I$2:$I$1501,MATCH(trans!B695,原簿!$E$2:$E$1501,0),1)))</f>
        <v/>
      </c>
      <c r="D695" s="10" t="str">
        <f ca="1">IF(trans!B695="","",IF(ISNA(MATCH(trans!B695,trans!$E$2:$E$1501,0)),"×",TEXT(INDEX(答案!$A$2:$A$1501,MATCH(trans!B695,trans!$E$2:$E$1501,0)),"00")&amp;"-"&amp;TEXT(INDEX(答案!$B$2:$B$1501,MATCH(trans!B695,trans!$E$2:$E$1501,0)),"000")))</f>
        <v/>
      </c>
      <c r="E695" s="10" t="str">
        <f ca="1">IF(trans!B695="","",IF(ISNA(MATCH(trans!B695,trans!$B$1:$B694,0)),"",TEXT(INDEX($A$1:$A694,MATCH(trans!B695,trans!$B$1:$B694,0)),"00")&amp;"-"&amp;TEXT(INDEX($B$1:$B694,MATCH(trans!B695,trans!$B$1:$B694,0)),"000")))</f>
        <v/>
      </c>
      <c r="H695" s="8"/>
      <c r="I695" s="8"/>
      <c r="J695" s="8"/>
      <c r="K695" s="8"/>
      <c r="L695" s="8"/>
      <c r="M695" s="8"/>
      <c r="N695" s="8"/>
      <c r="O695" s="8"/>
    </row>
    <row r="696" spans="1:15" x14ac:dyDescent="0.55000000000000004">
      <c r="A696" s="10" t="str">
        <f ca="1">IF(trans!$B696="","",IF(B696=1,trans!A696,A695))</f>
        <v/>
      </c>
      <c r="B696" s="10" t="str">
        <f ca="1">IF(trans!$B696="","",IF(trans!A696="",B695+1,1))</f>
        <v/>
      </c>
      <c r="C696" s="10" t="str">
        <f ca="1">IF(trans!B696="","",IF(ISNA(MATCH(trans!B696,原簿!$E$2:$E$1501,0)),"×",INDEX(原簿!$I$2:$I$1501,MATCH(trans!B696,原簿!$E$2:$E$1501,0),1)))</f>
        <v/>
      </c>
      <c r="D696" s="10" t="str">
        <f ca="1">IF(trans!B696="","",IF(ISNA(MATCH(trans!B696,trans!$E$2:$E$1501,0)),"×",TEXT(INDEX(答案!$A$2:$A$1501,MATCH(trans!B696,trans!$E$2:$E$1501,0)),"00")&amp;"-"&amp;TEXT(INDEX(答案!$B$2:$B$1501,MATCH(trans!B696,trans!$E$2:$E$1501,0)),"000")))</f>
        <v/>
      </c>
      <c r="E696" s="10" t="str">
        <f ca="1">IF(trans!B696="","",IF(ISNA(MATCH(trans!B696,trans!$B$1:$B695,0)),"",TEXT(INDEX($A$1:$A695,MATCH(trans!B696,trans!$B$1:$B695,0)),"00")&amp;"-"&amp;TEXT(INDEX($B$1:$B695,MATCH(trans!B696,trans!$B$1:$B695,0)),"000")))</f>
        <v/>
      </c>
      <c r="H696" s="8"/>
      <c r="I696" s="8"/>
      <c r="J696" s="8"/>
      <c r="K696" s="8"/>
      <c r="L696" s="8"/>
      <c r="M696" s="8"/>
      <c r="N696" s="8"/>
      <c r="O696" s="8"/>
    </row>
    <row r="697" spans="1:15" x14ac:dyDescent="0.55000000000000004">
      <c r="A697" s="10" t="str">
        <f ca="1">IF(trans!$B697="","",IF(B697=1,trans!A697,A696))</f>
        <v/>
      </c>
      <c r="B697" s="10" t="str">
        <f ca="1">IF(trans!$B697="","",IF(trans!A697="",B696+1,1))</f>
        <v/>
      </c>
      <c r="C697" s="10" t="str">
        <f ca="1">IF(trans!B697="","",IF(ISNA(MATCH(trans!B697,原簿!$E$2:$E$1501,0)),"×",INDEX(原簿!$I$2:$I$1501,MATCH(trans!B697,原簿!$E$2:$E$1501,0),1)))</f>
        <v/>
      </c>
      <c r="D697" s="10" t="str">
        <f ca="1">IF(trans!B697="","",IF(ISNA(MATCH(trans!B697,trans!$E$2:$E$1501,0)),"×",TEXT(INDEX(答案!$A$2:$A$1501,MATCH(trans!B697,trans!$E$2:$E$1501,0)),"00")&amp;"-"&amp;TEXT(INDEX(答案!$B$2:$B$1501,MATCH(trans!B697,trans!$E$2:$E$1501,0)),"000")))</f>
        <v/>
      </c>
      <c r="E697" s="10" t="str">
        <f ca="1">IF(trans!B697="","",IF(ISNA(MATCH(trans!B697,trans!$B$1:$B696,0)),"",TEXT(INDEX($A$1:$A696,MATCH(trans!B697,trans!$B$1:$B696,0)),"00")&amp;"-"&amp;TEXT(INDEX($B$1:$B696,MATCH(trans!B697,trans!$B$1:$B696,0)),"000")))</f>
        <v/>
      </c>
      <c r="H697" s="8"/>
      <c r="I697" s="8"/>
      <c r="J697" s="8"/>
      <c r="K697" s="8"/>
      <c r="L697" s="8"/>
      <c r="M697" s="8"/>
      <c r="N697" s="8"/>
      <c r="O697" s="8"/>
    </row>
    <row r="698" spans="1:15" x14ac:dyDescent="0.55000000000000004">
      <c r="A698" s="10" t="str">
        <f ca="1">IF(trans!$B698="","",IF(B698=1,trans!A698,A697))</f>
        <v/>
      </c>
      <c r="B698" s="10" t="str">
        <f ca="1">IF(trans!$B698="","",IF(trans!A698="",B697+1,1))</f>
        <v/>
      </c>
      <c r="C698" s="10" t="str">
        <f ca="1">IF(trans!B698="","",IF(ISNA(MATCH(trans!B698,原簿!$E$2:$E$1501,0)),"×",INDEX(原簿!$I$2:$I$1501,MATCH(trans!B698,原簿!$E$2:$E$1501,0),1)))</f>
        <v/>
      </c>
      <c r="D698" s="10" t="str">
        <f ca="1">IF(trans!B698="","",IF(ISNA(MATCH(trans!B698,trans!$E$2:$E$1501,0)),"×",TEXT(INDEX(答案!$A$2:$A$1501,MATCH(trans!B698,trans!$E$2:$E$1501,0)),"00")&amp;"-"&amp;TEXT(INDEX(答案!$B$2:$B$1501,MATCH(trans!B698,trans!$E$2:$E$1501,0)),"000")))</f>
        <v/>
      </c>
      <c r="E698" s="10" t="str">
        <f ca="1">IF(trans!B698="","",IF(ISNA(MATCH(trans!B698,trans!$B$1:$B697,0)),"",TEXT(INDEX($A$1:$A697,MATCH(trans!B698,trans!$B$1:$B697,0)),"00")&amp;"-"&amp;TEXT(INDEX($B$1:$B697,MATCH(trans!B698,trans!$B$1:$B697,0)),"000")))</f>
        <v/>
      </c>
      <c r="H698" s="8"/>
      <c r="I698" s="8"/>
      <c r="J698" s="8"/>
      <c r="K698" s="8"/>
      <c r="L698" s="8"/>
      <c r="M698" s="8"/>
      <c r="N698" s="8"/>
      <c r="O698" s="8"/>
    </row>
    <row r="699" spans="1:15" x14ac:dyDescent="0.55000000000000004">
      <c r="A699" s="10" t="str">
        <f ca="1">IF(trans!$B699="","",IF(B699=1,trans!A699,A698))</f>
        <v/>
      </c>
      <c r="B699" s="10" t="str">
        <f ca="1">IF(trans!$B699="","",IF(trans!A699="",B698+1,1))</f>
        <v/>
      </c>
      <c r="C699" s="10" t="str">
        <f ca="1">IF(trans!B699="","",IF(ISNA(MATCH(trans!B699,原簿!$E$2:$E$1501,0)),"×",INDEX(原簿!$I$2:$I$1501,MATCH(trans!B699,原簿!$E$2:$E$1501,0),1)))</f>
        <v/>
      </c>
      <c r="D699" s="10" t="str">
        <f ca="1">IF(trans!B699="","",IF(ISNA(MATCH(trans!B699,trans!$E$2:$E$1501,0)),"×",TEXT(INDEX(答案!$A$2:$A$1501,MATCH(trans!B699,trans!$E$2:$E$1501,0)),"00")&amp;"-"&amp;TEXT(INDEX(答案!$B$2:$B$1501,MATCH(trans!B699,trans!$E$2:$E$1501,0)),"000")))</f>
        <v/>
      </c>
      <c r="E699" s="10" t="str">
        <f ca="1">IF(trans!B699="","",IF(ISNA(MATCH(trans!B699,trans!$B$1:$B698,0)),"",TEXT(INDEX($A$1:$A698,MATCH(trans!B699,trans!$B$1:$B698,0)),"00")&amp;"-"&amp;TEXT(INDEX($B$1:$B698,MATCH(trans!B699,trans!$B$1:$B698,0)),"000")))</f>
        <v/>
      </c>
      <c r="H699" s="8"/>
      <c r="I699" s="8"/>
      <c r="J699" s="8"/>
      <c r="K699" s="8"/>
      <c r="L699" s="8"/>
      <c r="M699" s="8"/>
      <c r="N699" s="8"/>
      <c r="O699" s="8"/>
    </row>
    <row r="700" spans="1:15" x14ac:dyDescent="0.55000000000000004">
      <c r="A700" s="10" t="str">
        <f ca="1">IF(trans!$B700="","",IF(B700=1,trans!A700,A699))</f>
        <v/>
      </c>
      <c r="B700" s="10" t="str">
        <f ca="1">IF(trans!$B700="","",IF(trans!A700="",B699+1,1))</f>
        <v/>
      </c>
      <c r="C700" s="10" t="str">
        <f ca="1">IF(trans!B700="","",IF(ISNA(MATCH(trans!B700,原簿!$E$2:$E$1501,0)),"×",INDEX(原簿!$I$2:$I$1501,MATCH(trans!B700,原簿!$E$2:$E$1501,0),1)))</f>
        <v/>
      </c>
      <c r="D700" s="10" t="str">
        <f ca="1">IF(trans!B700="","",IF(ISNA(MATCH(trans!B700,trans!$E$2:$E$1501,0)),"×",TEXT(INDEX(答案!$A$2:$A$1501,MATCH(trans!B700,trans!$E$2:$E$1501,0)),"00")&amp;"-"&amp;TEXT(INDEX(答案!$B$2:$B$1501,MATCH(trans!B700,trans!$E$2:$E$1501,0)),"000")))</f>
        <v/>
      </c>
      <c r="E700" s="10" t="str">
        <f ca="1">IF(trans!B700="","",IF(ISNA(MATCH(trans!B700,trans!$B$1:$B699,0)),"",TEXT(INDEX($A$1:$A699,MATCH(trans!B700,trans!$B$1:$B699,0)),"00")&amp;"-"&amp;TEXT(INDEX($B$1:$B699,MATCH(trans!B700,trans!$B$1:$B699,0)),"000")))</f>
        <v/>
      </c>
      <c r="H700" s="8"/>
      <c r="I700" s="8"/>
      <c r="J700" s="8"/>
      <c r="K700" s="8"/>
      <c r="L700" s="8"/>
      <c r="M700" s="8"/>
      <c r="N700" s="8"/>
      <c r="O700" s="8"/>
    </row>
    <row r="701" spans="1:15" x14ac:dyDescent="0.55000000000000004">
      <c r="A701" s="10" t="str">
        <f ca="1">IF(trans!$B701="","",IF(B701=1,trans!A701,A700))</f>
        <v/>
      </c>
      <c r="B701" s="10" t="str">
        <f ca="1">IF(trans!$B701="","",IF(trans!A701="",B700+1,1))</f>
        <v/>
      </c>
      <c r="C701" s="10" t="str">
        <f ca="1">IF(trans!B701="","",IF(ISNA(MATCH(trans!B701,原簿!$E$2:$E$1501,0)),"×",INDEX(原簿!$I$2:$I$1501,MATCH(trans!B701,原簿!$E$2:$E$1501,0),1)))</f>
        <v/>
      </c>
      <c r="D701" s="10" t="str">
        <f ca="1">IF(trans!B701="","",IF(ISNA(MATCH(trans!B701,trans!$E$2:$E$1501,0)),"×",TEXT(INDEX(答案!$A$2:$A$1501,MATCH(trans!B701,trans!$E$2:$E$1501,0)),"00")&amp;"-"&amp;TEXT(INDEX(答案!$B$2:$B$1501,MATCH(trans!B701,trans!$E$2:$E$1501,0)),"000")))</f>
        <v/>
      </c>
      <c r="E701" s="10" t="str">
        <f ca="1">IF(trans!B701="","",IF(ISNA(MATCH(trans!B701,trans!$B$1:$B700,0)),"",TEXT(INDEX($A$1:$A700,MATCH(trans!B701,trans!$B$1:$B700,0)),"00")&amp;"-"&amp;TEXT(INDEX($B$1:$B700,MATCH(trans!B701,trans!$B$1:$B700,0)),"000")))</f>
        <v/>
      </c>
      <c r="H701" s="8"/>
      <c r="I701" s="8"/>
      <c r="J701" s="8"/>
      <c r="K701" s="8"/>
      <c r="L701" s="8"/>
      <c r="M701" s="8"/>
      <c r="N701" s="8"/>
      <c r="O701" s="8"/>
    </row>
    <row r="702" spans="1:15" x14ac:dyDescent="0.55000000000000004">
      <c r="A702" s="10" t="str">
        <f ca="1">IF(trans!$B702="","",IF(B702=1,trans!A702,A701))</f>
        <v/>
      </c>
      <c r="B702" s="10" t="str">
        <f ca="1">IF(trans!$B702="","",IF(trans!A702="",B701+1,1))</f>
        <v/>
      </c>
      <c r="C702" s="10" t="str">
        <f ca="1">IF(trans!B702="","",IF(ISNA(MATCH(trans!B702,原簿!$E$2:$E$1501,0)),"×",INDEX(原簿!$I$2:$I$1501,MATCH(trans!B702,原簿!$E$2:$E$1501,0),1)))</f>
        <v/>
      </c>
      <c r="D702" s="10" t="str">
        <f ca="1">IF(trans!B702="","",IF(ISNA(MATCH(trans!B702,trans!$E$2:$E$1501,0)),"×",TEXT(INDEX(答案!$A$2:$A$1501,MATCH(trans!B702,trans!$E$2:$E$1501,0)),"00")&amp;"-"&amp;TEXT(INDEX(答案!$B$2:$B$1501,MATCH(trans!B702,trans!$E$2:$E$1501,0)),"000")))</f>
        <v/>
      </c>
      <c r="E702" s="10" t="str">
        <f ca="1">IF(trans!B702="","",IF(ISNA(MATCH(trans!B702,trans!$B$1:$B701,0)),"",TEXT(INDEX($A$1:$A701,MATCH(trans!B702,trans!$B$1:$B701,0)),"00")&amp;"-"&amp;TEXT(INDEX($B$1:$B701,MATCH(trans!B702,trans!$B$1:$B701,0)),"000")))</f>
        <v/>
      </c>
      <c r="H702" s="8"/>
      <c r="I702" s="8"/>
      <c r="J702" s="8"/>
      <c r="K702" s="8"/>
      <c r="L702" s="8"/>
      <c r="M702" s="8"/>
      <c r="N702" s="8"/>
      <c r="O702" s="8"/>
    </row>
    <row r="703" spans="1:15" x14ac:dyDescent="0.55000000000000004">
      <c r="A703" s="10" t="str">
        <f ca="1">IF(trans!$B703="","",IF(B703=1,trans!A703,A702))</f>
        <v/>
      </c>
      <c r="B703" s="10" t="str">
        <f ca="1">IF(trans!$B703="","",IF(trans!A703="",B702+1,1))</f>
        <v/>
      </c>
      <c r="C703" s="10" t="str">
        <f ca="1">IF(trans!B703="","",IF(ISNA(MATCH(trans!B703,原簿!$E$2:$E$1501,0)),"×",INDEX(原簿!$I$2:$I$1501,MATCH(trans!B703,原簿!$E$2:$E$1501,0),1)))</f>
        <v/>
      </c>
      <c r="D703" s="10" t="str">
        <f ca="1">IF(trans!B703="","",IF(ISNA(MATCH(trans!B703,trans!$E$2:$E$1501,0)),"×",TEXT(INDEX(答案!$A$2:$A$1501,MATCH(trans!B703,trans!$E$2:$E$1501,0)),"00")&amp;"-"&amp;TEXT(INDEX(答案!$B$2:$B$1501,MATCH(trans!B703,trans!$E$2:$E$1501,0)),"000")))</f>
        <v/>
      </c>
      <c r="E703" s="10" t="str">
        <f ca="1">IF(trans!B703="","",IF(ISNA(MATCH(trans!B703,trans!$B$1:$B702,0)),"",TEXT(INDEX($A$1:$A702,MATCH(trans!B703,trans!$B$1:$B702,0)),"00")&amp;"-"&amp;TEXT(INDEX($B$1:$B702,MATCH(trans!B703,trans!$B$1:$B702,0)),"000")))</f>
        <v/>
      </c>
      <c r="H703" s="8"/>
      <c r="I703" s="8"/>
      <c r="J703" s="8"/>
      <c r="K703" s="8"/>
      <c r="L703" s="8"/>
      <c r="M703" s="8"/>
      <c r="N703" s="8"/>
      <c r="O703" s="8"/>
    </row>
    <row r="704" spans="1:15" x14ac:dyDescent="0.55000000000000004">
      <c r="A704" s="10" t="str">
        <f ca="1">IF(trans!$B704="","",IF(B704=1,trans!A704,A703))</f>
        <v/>
      </c>
      <c r="B704" s="10" t="str">
        <f ca="1">IF(trans!$B704="","",IF(trans!A704="",B703+1,1))</f>
        <v/>
      </c>
      <c r="C704" s="10" t="str">
        <f ca="1">IF(trans!B704="","",IF(ISNA(MATCH(trans!B704,原簿!$E$2:$E$1501,0)),"×",INDEX(原簿!$I$2:$I$1501,MATCH(trans!B704,原簿!$E$2:$E$1501,0),1)))</f>
        <v/>
      </c>
      <c r="D704" s="10" t="str">
        <f ca="1">IF(trans!B704="","",IF(ISNA(MATCH(trans!B704,trans!$E$2:$E$1501,0)),"×",TEXT(INDEX(答案!$A$2:$A$1501,MATCH(trans!B704,trans!$E$2:$E$1501,0)),"00")&amp;"-"&amp;TEXT(INDEX(答案!$B$2:$B$1501,MATCH(trans!B704,trans!$E$2:$E$1501,0)),"000")))</f>
        <v/>
      </c>
      <c r="E704" s="10" t="str">
        <f ca="1">IF(trans!B704="","",IF(ISNA(MATCH(trans!B704,trans!$B$1:$B703,0)),"",TEXT(INDEX($A$1:$A703,MATCH(trans!B704,trans!$B$1:$B703,0)),"00")&amp;"-"&amp;TEXT(INDEX($B$1:$B703,MATCH(trans!B704,trans!$B$1:$B703,0)),"000")))</f>
        <v/>
      </c>
      <c r="H704" s="8"/>
      <c r="I704" s="8"/>
      <c r="J704" s="8"/>
      <c r="K704" s="8"/>
      <c r="L704" s="8"/>
      <c r="M704" s="8"/>
      <c r="N704" s="8"/>
      <c r="O704" s="8"/>
    </row>
    <row r="705" spans="1:15" x14ac:dyDescent="0.55000000000000004">
      <c r="A705" s="10" t="str">
        <f ca="1">IF(trans!$B705="","",IF(B705=1,trans!A705,A704))</f>
        <v/>
      </c>
      <c r="B705" s="10" t="str">
        <f ca="1">IF(trans!$B705="","",IF(trans!A705="",B704+1,1))</f>
        <v/>
      </c>
      <c r="C705" s="10" t="str">
        <f ca="1">IF(trans!B705="","",IF(ISNA(MATCH(trans!B705,原簿!$E$2:$E$1501,0)),"×",INDEX(原簿!$I$2:$I$1501,MATCH(trans!B705,原簿!$E$2:$E$1501,0),1)))</f>
        <v/>
      </c>
      <c r="D705" s="10" t="str">
        <f ca="1">IF(trans!B705="","",IF(ISNA(MATCH(trans!B705,trans!$E$2:$E$1501,0)),"×",TEXT(INDEX(答案!$A$2:$A$1501,MATCH(trans!B705,trans!$E$2:$E$1501,0)),"00")&amp;"-"&amp;TEXT(INDEX(答案!$B$2:$B$1501,MATCH(trans!B705,trans!$E$2:$E$1501,0)),"000")))</f>
        <v/>
      </c>
      <c r="E705" s="10" t="str">
        <f ca="1">IF(trans!B705="","",IF(ISNA(MATCH(trans!B705,trans!$B$1:$B704,0)),"",TEXT(INDEX($A$1:$A704,MATCH(trans!B705,trans!$B$1:$B704,0)),"00")&amp;"-"&amp;TEXT(INDEX($B$1:$B704,MATCH(trans!B705,trans!$B$1:$B704,0)),"000")))</f>
        <v/>
      </c>
      <c r="H705" s="8"/>
      <c r="I705" s="8"/>
      <c r="J705" s="8"/>
      <c r="K705" s="8"/>
      <c r="L705" s="8"/>
      <c r="M705" s="8"/>
      <c r="N705" s="8"/>
      <c r="O705" s="8"/>
    </row>
    <row r="706" spans="1:15" x14ac:dyDescent="0.55000000000000004">
      <c r="A706" s="10" t="str">
        <f ca="1">IF(trans!$B706="","",IF(B706=1,trans!A706,A705))</f>
        <v/>
      </c>
      <c r="B706" s="10" t="str">
        <f ca="1">IF(trans!$B706="","",IF(trans!A706="",B705+1,1))</f>
        <v/>
      </c>
      <c r="C706" s="10" t="str">
        <f ca="1">IF(trans!B706="","",IF(ISNA(MATCH(trans!B706,原簿!$E$2:$E$1501,0)),"×",INDEX(原簿!$I$2:$I$1501,MATCH(trans!B706,原簿!$E$2:$E$1501,0),1)))</f>
        <v/>
      </c>
      <c r="D706" s="10" t="str">
        <f ca="1">IF(trans!B706="","",IF(ISNA(MATCH(trans!B706,trans!$E$2:$E$1501,0)),"×",TEXT(INDEX(答案!$A$2:$A$1501,MATCH(trans!B706,trans!$E$2:$E$1501,0)),"00")&amp;"-"&amp;TEXT(INDEX(答案!$B$2:$B$1501,MATCH(trans!B706,trans!$E$2:$E$1501,0)),"000")))</f>
        <v/>
      </c>
      <c r="E706" s="10" t="str">
        <f ca="1">IF(trans!B706="","",IF(ISNA(MATCH(trans!B706,trans!$B$1:$B705,0)),"",TEXT(INDEX($A$1:$A705,MATCH(trans!B706,trans!$B$1:$B705,0)),"00")&amp;"-"&amp;TEXT(INDEX($B$1:$B705,MATCH(trans!B706,trans!$B$1:$B705,0)),"000")))</f>
        <v/>
      </c>
      <c r="H706" s="8"/>
      <c r="I706" s="8"/>
      <c r="J706" s="8"/>
      <c r="K706" s="8"/>
      <c r="L706" s="8"/>
      <c r="M706" s="8"/>
      <c r="N706" s="8"/>
      <c r="O706" s="8"/>
    </row>
    <row r="707" spans="1:15" x14ac:dyDescent="0.55000000000000004">
      <c r="A707" s="10" t="str">
        <f ca="1">IF(trans!$B707="","",IF(B707=1,trans!A707,A706))</f>
        <v/>
      </c>
      <c r="B707" s="10" t="str">
        <f ca="1">IF(trans!$B707="","",IF(trans!A707="",B706+1,1))</f>
        <v/>
      </c>
      <c r="C707" s="10" t="str">
        <f ca="1">IF(trans!B707="","",IF(ISNA(MATCH(trans!B707,原簿!$E$2:$E$1501,0)),"×",INDEX(原簿!$I$2:$I$1501,MATCH(trans!B707,原簿!$E$2:$E$1501,0),1)))</f>
        <v/>
      </c>
      <c r="D707" s="10" t="str">
        <f ca="1">IF(trans!B707="","",IF(ISNA(MATCH(trans!B707,trans!$E$2:$E$1501,0)),"×",TEXT(INDEX(答案!$A$2:$A$1501,MATCH(trans!B707,trans!$E$2:$E$1501,0)),"00")&amp;"-"&amp;TEXT(INDEX(答案!$B$2:$B$1501,MATCH(trans!B707,trans!$E$2:$E$1501,0)),"000")))</f>
        <v/>
      </c>
      <c r="E707" s="10" t="str">
        <f ca="1">IF(trans!B707="","",IF(ISNA(MATCH(trans!B707,trans!$B$1:$B706,0)),"",TEXT(INDEX($A$1:$A706,MATCH(trans!B707,trans!$B$1:$B706,0)),"00")&amp;"-"&amp;TEXT(INDEX($B$1:$B706,MATCH(trans!B707,trans!$B$1:$B706,0)),"000")))</f>
        <v/>
      </c>
      <c r="H707" s="8"/>
      <c r="I707" s="8"/>
      <c r="J707" s="8"/>
      <c r="K707" s="8"/>
      <c r="L707" s="8"/>
      <c r="M707" s="8"/>
      <c r="N707" s="8"/>
      <c r="O707" s="8"/>
    </row>
    <row r="708" spans="1:15" x14ac:dyDescent="0.55000000000000004">
      <c r="A708" s="10" t="str">
        <f ca="1">IF(trans!$B708="","",IF(B708=1,trans!A708,A707))</f>
        <v/>
      </c>
      <c r="B708" s="10" t="str">
        <f ca="1">IF(trans!$B708="","",IF(trans!A708="",B707+1,1))</f>
        <v/>
      </c>
      <c r="C708" s="10" t="str">
        <f ca="1">IF(trans!B708="","",IF(ISNA(MATCH(trans!B708,原簿!$E$2:$E$1501,0)),"×",INDEX(原簿!$I$2:$I$1501,MATCH(trans!B708,原簿!$E$2:$E$1501,0),1)))</f>
        <v/>
      </c>
      <c r="D708" s="10" t="str">
        <f ca="1">IF(trans!B708="","",IF(ISNA(MATCH(trans!B708,trans!$E$2:$E$1501,0)),"×",TEXT(INDEX(答案!$A$2:$A$1501,MATCH(trans!B708,trans!$E$2:$E$1501,0)),"00")&amp;"-"&amp;TEXT(INDEX(答案!$B$2:$B$1501,MATCH(trans!B708,trans!$E$2:$E$1501,0)),"000")))</f>
        <v/>
      </c>
      <c r="E708" s="10" t="str">
        <f ca="1">IF(trans!B708="","",IF(ISNA(MATCH(trans!B708,trans!$B$1:$B707,0)),"",TEXT(INDEX($A$1:$A707,MATCH(trans!B708,trans!$B$1:$B707,0)),"00")&amp;"-"&amp;TEXT(INDEX($B$1:$B707,MATCH(trans!B708,trans!$B$1:$B707,0)),"000")))</f>
        <v/>
      </c>
      <c r="H708" s="8"/>
      <c r="I708" s="8"/>
      <c r="J708" s="8"/>
      <c r="K708" s="8"/>
      <c r="L708" s="8"/>
      <c r="M708" s="8"/>
      <c r="N708" s="8"/>
      <c r="O708" s="8"/>
    </row>
    <row r="709" spans="1:15" x14ac:dyDescent="0.55000000000000004">
      <c r="A709" s="10" t="str">
        <f ca="1">IF(trans!$B709="","",IF(B709=1,trans!A709,A708))</f>
        <v/>
      </c>
      <c r="B709" s="10" t="str">
        <f ca="1">IF(trans!$B709="","",IF(trans!A709="",B708+1,1))</f>
        <v/>
      </c>
      <c r="C709" s="10" t="str">
        <f ca="1">IF(trans!B709="","",IF(ISNA(MATCH(trans!B709,原簿!$E$2:$E$1501,0)),"×",INDEX(原簿!$I$2:$I$1501,MATCH(trans!B709,原簿!$E$2:$E$1501,0),1)))</f>
        <v/>
      </c>
      <c r="D709" s="10" t="str">
        <f ca="1">IF(trans!B709="","",IF(ISNA(MATCH(trans!B709,trans!$E$2:$E$1501,0)),"×",TEXT(INDEX(答案!$A$2:$A$1501,MATCH(trans!B709,trans!$E$2:$E$1501,0)),"00")&amp;"-"&amp;TEXT(INDEX(答案!$B$2:$B$1501,MATCH(trans!B709,trans!$E$2:$E$1501,0)),"000")))</f>
        <v/>
      </c>
      <c r="E709" s="10" t="str">
        <f ca="1">IF(trans!B709="","",IF(ISNA(MATCH(trans!B709,trans!$B$1:$B708,0)),"",TEXT(INDEX($A$1:$A708,MATCH(trans!B709,trans!$B$1:$B708,0)),"00")&amp;"-"&amp;TEXT(INDEX($B$1:$B708,MATCH(trans!B709,trans!$B$1:$B708,0)),"000")))</f>
        <v/>
      </c>
      <c r="H709" s="8"/>
      <c r="I709" s="8"/>
      <c r="J709" s="8"/>
      <c r="K709" s="8"/>
      <c r="L709" s="8"/>
      <c r="M709" s="8"/>
      <c r="N709" s="8"/>
      <c r="O709" s="8"/>
    </row>
    <row r="710" spans="1:15" x14ac:dyDescent="0.55000000000000004">
      <c r="A710" s="10" t="str">
        <f ca="1">IF(trans!$B710="","",IF(B710=1,trans!A710,A709))</f>
        <v/>
      </c>
      <c r="B710" s="10" t="str">
        <f ca="1">IF(trans!$B710="","",IF(trans!A710="",B709+1,1))</f>
        <v/>
      </c>
      <c r="C710" s="10" t="str">
        <f ca="1">IF(trans!B710="","",IF(ISNA(MATCH(trans!B710,原簿!$E$2:$E$1501,0)),"×",INDEX(原簿!$I$2:$I$1501,MATCH(trans!B710,原簿!$E$2:$E$1501,0),1)))</f>
        <v/>
      </c>
      <c r="D710" s="10" t="str">
        <f ca="1">IF(trans!B710="","",IF(ISNA(MATCH(trans!B710,trans!$E$2:$E$1501,0)),"×",TEXT(INDEX(答案!$A$2:$A$1501,MATCH(trans!B710,trans!$E$2:$E$1501,0)),"00")&amp;"-"&amp;TEXT(INDEX(答案!$B$2:$B$1501,MATCH(trans!B710,trans!$E$2:$E$1501,0)),"000")))</f>
        <v/>
      </c>
      <c r="E710" s="10" t="str">
        <f ca="1">IF(trans!B710="","",IF(ISNA(MATCH(trans!B710,trans!$B$1:$B709,0)),"",TEXT(INDEX($A$1:$A709,MATCH(trans!B710,trans!$B$1:$B709,0)),"00")&amp;"-"&amp;TEXT(INDEX($B$1:$B709,MATCH(trans!B710,trans!$B$1:$B709,0)),"000")))</f>
        <v/>
      </c>
      <c r="H710" s="8"/>
      <c r="I710" s="8"/>
      <c r="J710" s="8"/>
      <c r="K710" s="8"/>
      <c r="L710" s="8"/>
      <c r="M710" s="8"/>
      <c r="N710" s="8"/>
      <c r="O710" s="8"/>
    </row>
    <row r="711" spans="1:15" x14ac:dyDescent="0.55000000000000004">
      <c r="A711" s="10" t="str">
        <f ca="1">IF(trans!$B711="","",IF(B711=1,trans!A711,A710))</f>
        <v/>
      </c>
      <c r="B711" s="10" t="str">
        <f ca="1">IF(trans!$B711="","",IF(trans!A711="",B710+1,1))</f>
        <v/>
      </c>
      <c r="C711" s="10" t="str">
        <f ca="1">IF(trans!B711="","",IF(ISNA(MATCH(trans!B711,原簿!$E$2:$E$1501,0)),"×",INDEX(原簿!$I$2:$I$1501,MATCH(trans!B711,原簿!$E$2:$E$1501,0),1)))</f>
        <v/>
      </c>
      <c r="D711" s="10" t="str">
        <f ca="1">IF(trans!B711="","",IF(ISNA(MATCH(trans!B711,trans!$E$2:$E$1501,0)),"×",TEXT(INDEX(答案!$A$2:$A$1501,MATCH(trans!B711,trans!$E$2:$E$1501,0)),"00")&amp;"-"&amp;TEXT(INDEX(答案!$B$2:$B$1501,MATCH(trans!B711,trans!$E$2:$E$1501,0)),"000")))</f>
        <v/>
      </c>
      <c r="E711" s="10" t="str">
        <f ca="1">IF(trans!B711="","",IF(ISNA(MATCH(trans!B711,trans!$B$1:$B710,0)),"",TEXT(INDEX($A$1:$A710,MATCH(trans!B711,trans!$B$1:$B710,0)),"00")&amp;"-"&amp;TEXT(INDEX($B$1:$B710,MATCH(trans!B711,trans!$B$1:$B710,0)),"000")))</f>
        <v/>
      </c>
      <c r="H711" s="8"/>
      <c r="I711" s="8"/>
      <c r="J711" s="8"/>
      <c r="K711" s="8"/>
      <c r="L711" s="8"/>
      <c r="M711" s="8"/>
      <c r="N711" s="8"/>
      <c r="O711" s="8"/>
    </row>
    <row r="712" spans="1:15" x14ac:dyDescent="0.55000000000000004">
      <c r="A712" s="10" t="str">
        <f ca="1">IF(trans!$B712="","",IF(B712=1,trans!A712,A711))</f>
        <v/>
      </c>
      <c r="B712" s="10" t="str">
        <f ca="1">IF(trans!$B712="","",IF(trans!A712="",B711+1,1))</f>
        <v/>
      </c>
      <c r="C712" s="10" t="str">
        <f ca="1">IF(trans!B712="","",IF(ISNA(MATCH(trans!B712,原簿!$E$2:$E$1501,0)),"×",INDEX(原簿!$I$2:$I$1501,MATCH(trans!B712,原簿!$E$2:$E$1501,0),1)))</f>
        <v/>
      </c>
      <c r="D712" s="10" t="str">
        <f ca="1">IF(trans!B712="","",IF(ISNA(MATCH(trans!B712,trans!$E$2:$E$1501,0)),"×",TEXT(INDEX(答案!$A$2:$A$1501,MATCH(trans!B712,trans!$E$2:$E$1501,0)),"00")&amp;"-"&amp;TEXT(INDEX(答案!$B$2:$B$1501,MATCH(trans!B712,trans!$E$2:$E$1501,0)),"000")))</f>
        <v/>
      </c>
      <c r="E712" s="10" t="str">
        <f ca="1">IF(trans!B712="","",IF(ISNA(MATCH(trans!B712,trans!$B$1:$B711,0)),"",TEXT(INDEX($A$1:$A711,MATCH(trans!B712,trans!$B$1:$B711,0)),"00")&amp;"-"&amp;TEXT(INDEX($B$1:$B711,MATCH(trans!B712,trans!$B$1:$B711,0)),"000")))</f>
        <v/>
      </c>
      <c r="H712" s="8"/>
      <c r="I712" s="8"/>
      <c r="J712" s="8"/>
      <c r="K712" s="8"/>
      <c r="L712" s="8"/>
      <c r="M712" s="8"/>
      <c r="N712" s="8"/>
      <c r="O712" s="8"/>
    </row>
    <row r="713" spans="1:15" x14ac:dyDescent="0.55000000000000004">
      <c r="A713" s="10" t="str">
        <f ca="1">IF(trans!$B713="","",IF(B713=1,trans!A713,A712))</f>
        <v/>
      </c>
      <c r="B713" s="10" t="str">
        <f ca="1">IF(trans!$B713="","",IF(trans!A713="",B712+1,1))</f>
        <v/>
      </c>
      <c r="C713" s="10" t="str">
        <f ca="1">IF(trans!B713="","",IF(ISNA(MATCH(trans!B713,原簿!$E$2:$E$1501,0)),"×",INDEX(原簿!$I$2:$I$1501,MATCH(trans!B713,原簿!$E$2:$E$1501,0),1)))</f>
        <v/>
      </c>
      <c r="D713" s="10" t="str">
        <f ca="1">IF(trans!B713="","",IF(ISNA(MATCH(trans!B713,trans!$E$2:$E$1501,0)),"×",TEXT(INDEX(答案!$A$2:$A$1501,MATCH(trans!B713,trans!$E$2:$E$1501,0)),"00")&amp;"-"&amp;TEXT(INDEX(答案!$B$2:$B$1501,MATCH(trans!B713,trans!$E$2:$E$1501,0)),"000")))</f>
        <v/>
      </c>
      <c r="E713" s="10" t="str">
        <f ca="1">IF(trans!B713="","",IF(ISNA(MATCH(trans!B713,trans!$B$1:$B712,0)),"",TEXT(INDEX($A$1:$A712,MATCH(trans!B713,trans!$B$1:$B712,0)),"00")&amp;"-"&amp;TEXT(INDEX($B$1:$B712,MATCH(trans!B713,trans!$B$1:$B712,0)),"000")))</f>
        <v/>
      </c>
      <c r="H713" s="8"/>
      <c r="I713" s="8"/>
      <c r="J713" s="8"/>
      <c r="K713" s="8"/>
      <c r="L713" s="8"/>
      <c r="M713" s="8"/>
      <c r="N713" s="8"/>
      <c r="O713" s="8"/>
    </row>
    <row r="714" spans="1:15" x14ac:dyDescent="0.55000000000000004">
      <c r="A714" s="10" t="str">
        <f ca="1">IF(trans!$B714="","",IF(B714=1,trans!A714,A713))</f>
        <v/>
      </c>
      <c r="B714" s="10" t="str">
        <f ca="1">IF(trans!$B714="","",IF(trans!A714="",B713+1,1))</f>
        <v/>
      </c>
      <c r="C714" s="10" t="str">
        <f ca="1">IF(trans!B714="","",IF(ISNA(MATCH(trans!B714,原簿!$E$2:$E$1501,0)),"×",INDEX(原簿!$I$2:$I$1501,MATCH(trans!B714,原簿!$E$2:$E$1501,0),1)))</f>
        <v/>
      </c>
      <c r="D714" s="10" t="str">
        <f ca="1">IF(trans!B714="","",IF(ISNA(MATCH(trans!B714,trans!$E$2:$E$1501,0)),"×",TEXT(INDEX(答案!$A$2:$A$1501,MATCH(trans!B714,trans!$E$2:$E$1501,0)),"00")&amp;"-"&amp;TEXT(INDEX(答案!$B$2:$B$1501,MATCH(trans!B714,trans!$E$2:$E$1501,0)),"000")))</f>
        <v/>
      </c>
      <c r="E714" s="10" t="str">
        <f ca="1">IF(trans!B714="","",IF(ISNA(MATCH(trans!B714,trans!$B$1:$B713,0)),"",TEXT(INDEX($A$1:$A713,MATCH(trans!B714,trans!$B$1:$B713,0)),"00")&amp;"-"&amp;TEXT(INDEX($B$1:$B713,MATCH(trans!B714,trans!$B$1:$B713,0)),"000")))</f>
        <v/>
      </c>
      <c r="H714" s="8"/>
      <c r="I714" s="8"/>
      <c r="J714" s="8"/>
      <c r="K714" s="8"/>
      <c r="L714" s="8"/>
      <c r="M714" s="8"/>
      <c r="N714" s="8"/>
      <c r="O714" s="8"/>
    </row>
    <row r="715" spans="1:15" x14ac:dyDescent="0.55000000000000004">
      <c r="A715" s="10" t="str">
        <f ca="1">IF(trans!$B715="","",IF(B715=1,trans!A715,A714))</f>
        <v/>
      </c>
      <c r="B715" s="10" t="str">
        <f ca="1">IF(trans!$B715="","",IF(trans!A715="",B714+1,1))</f>
        <v/>
      </c>
      <c r="C715" s="10" t="str">
        <f ca="1">IF(trans!B715="","",IF(ISNA(MATCH(trans!B715,原簿!$E$2:$E$1501,0)),"×",INDEX(原簿!$I$2:$I$1501,MATCH(trans!B715,原簿!$E$2:$E$1501,0),1)))</f>
        <v/>
      </c>
      <c r="D715" s="10" t="str">
        <f ca="1">IF(trans!B715="","",IF(ISNA(MATCH(trans!B715,trans!$E$2:$E$1501,0)),"×",TEXT(INDEX(答案!$A$2:$A$1501,MATCH(trans!B715,trans!$E$2:$E$1501,0)),"00")&amp;"-"&amp;TEXT(INDEX(答案!$B$2:$B$1501,MATCH(trans!B715,trans!$E$2:$E$1501,0)),"000")))</f>
        <v/>
      </c>
      <c r="E715" s="10" t="str">
        <f ca="1">IF(trans!B715="","",IF(ISNA(MATCH(trans!B715,trans!$B$1:$B714,0)),"",TEXT(INDEX($A$1:$A714,MATCH(trans!B715,trans!$B$1:$B714,0)),"00")&amp;"-"&amp;TEXT(INDEX($B$1:$B714,MATCH(trans!B715,trans!$B$1:$B714,0)),"000")))</f>
        <v/>
      </c>
      <c r="H715" s="8"/>
      <c r="I715" s="8"/>
      <c r="J715" s="8"/>
      <c r="K715" s="8"/>
      <c r="L715" s="8"/>
      <c r="M715" s="8"/>
      <c r="N715" s="8"/>
      <c r="O715" s="8"/>
    </row>
    <row r="716" spans="1:15" x14ac:dyDescent="0.55000000000000004">
      <c r="A716" s="10" t="str">
        <f ca="1">IF(trans!$B716="","",IF(B716=1,trans!A716,A715))</f>
        <v/>
      </c>
      <c r="B716" s="10" t="str">
        <f ca="1">IF(trans!$B716="","",IF(trans!A716="",B715+1,1))</f>
        <v/>
      </c>
      <c r="C716" s="10" t="str">
        <f ca="1">IF(trans!B716="","",IF(ISNA(MATCH(trans!B716,原簿!$E$2:$E$1501,0)),"×",INDEX(原簿!$I$2:$I$1501,MATCH(trans!B716,原簿!$E$2:$E$1501,0),1)))</f>
        <v/>
      </c>
      <c r="D716" s="10" t="str">
        <f ca="1">IF(trans!B716="","",IF(ISNA(MATCH(trans!B716,trans!$E$2:$E$1501,0)),"×",TEXT(INDEX(答案!$A$2:$A$1501,MATCH(trans!B716,trans!$E$2:$E$1501,0)),"00")&amp;"-"&amp;TEXT(INDEX(答案!$B$2:$B$1501,MATCH(trans!B716,trans!$E$2:$E$1501,0)),"000")))</f>
        <v/>
      </c>
      <c r="E716" s="10" t="str">
        <f ca="1">IF(trans!B716="","",IF(ISNA(MATCH(trans!B716,trans!$B$1:$B715,0)),"",TEXT(INDEX($A$1:$A715,MATCH(trans!B716,trans!$B$1:$B715,0)),"00")&amp;"-"&amp;TEXT(INDEX($B$1:$B715,MATCH(trans!B716,trans!$B$1:$B715,0)),"000")))</f>
        <v/>
      </c>
      <c r="H716" s="8"/>
      <c r="I716" s="8"/>
      <c r="J716" s="8"/>
      <c r="K716" s="8"/>
      <c r="L716" s="8"/>
      <c r="M716" s="8"/>
      <c r="N716" s="8"/>
      <c r="O716" s="8"/>
    </row>
    <row r="717" spans="1:15" x14ac:dyDescent="0.55000000000000004">
      <c r="A717" s="10" t="str">
        <f ca="1">IF(trans!$B717="","",IF(B717=1,trans!A717,A716))</f>
        <v/>
      </c>
      <c r="B717" s="10" t="str">
        <f ca="1">IF(trans!$B717="","",IF(trans!A717="",B716+1,1))</f>
        <v/>
      </c>
      <c r="C717" s="10" t="str">
        <f ca="1">IF(trans!B717="","",IF(ISNA(MATCH(trans!B717,原簿!$E$2:$E$1501,0)),"×",INDEX(原簿!$I$2:$I$1501,MATCH(trans!B717,原簿!$E$2:$E$1501,0),1)))</f>
        <v/>
      </c>
      <c r="D717" s="10" t="str">
        <f ca="1">IF(trans!B717="","",IF(ISNA(MATCH(trans!B717,trans!$E$2:$E$1501,0)),"×",TEXT(INDEX(答案!$A$2:$A$1501,MATCH(trans!B717,trans!$E$2:$E$1501,0)),"00")&amp;"-"&amp;TEXT(INDEX(答案!$B$2:$B$1501,MATCH(trans!B717,trans!$E$2:$E$1501,0)),"000")))</f>
        <v/>
      </c>
      <c r="E717" s="10" t="str">
        <f ca="1">IF(trans!B717="","",IF(ISNA(MATCH(trans!B717,trans!$B$1:$B716,0)),"",TEXT(INDEX($A$1:$A716,MATCH(trans!B717,trans!$B$1:$B716,0)),"00")&amp;"-"&amp;TEXT(INDEX($B$1:$B716,MATCH(trans!B717,trans!$B$1:$B716,0)),"000")))</f>
        <v/>
      </c>
      <c r="H717" s="8"/>
      <c r="I717" s="8"/>
      <c r="J717" s="8"/>
      <c r="K717" s="8"/>
      <c r="L717" s="8"/>
      <c r="M717" s="8"/>
      <c r="N717" s="8"/>
      <c r="O717" s="8"/>
    </row>
    <row r="718" spans="1:15" x14ac:dyDescent="0.55000000000000004">
      <c r="A718" s="10" t="str">
        <f ca="1">IF(trans!$B718="","",IF(B718=1,trans!A718,A717))</f>
        <v/>
      </c>
      <c r="B718" s="10" t="str">
        <f ca="1">IF(trans!$B718="","",IF(trans!A718="",B717+1,1))</f>
        <v/>
      </c>
      <c r="C718" s="10" t="str">
        <f ca="1">IF(trans!B718="","",IF(ISNA(MATCH(trans!B718,原簿!$E$2:$E$1501,0)),"×",INDEX(原簿!$I$2:$I$1501,MATCH(trans!B718,原簿!$E$2:$E$1501,0),1)))</f>
        <v/>
      </c>
      <c r="D718" s="10" t="str">
        <f ca="1">IF(trans!B718="","",IF(ISNA(MATCH(trans!B718,trans!$E$2:$E$1501,0)),"×",TEXT(INDEX(答案!$A$2:$A$1501,MATCH(trans!B718,trans!$E$2:$E$1501,0)),"00")&amp;"-"&amp;TEXT(INDEX(答案!$B$2:$B$1501,MATCH(trans!B718,trans!$E$2:$E$1501,0)),"000")))</f>
        <v/>
      </c>
      <c r="E718" s="10" t="str">
        <f ca="1">IF(trans!B718="","",IF(ISNA(MATCH(trans!B718,trans!$B$1:$B717,0)),"",TEXT(INDEX($A$1:$A717,MATCH(trans!B718,trans!$B$1:$B717,0)),"00")&amp;"-"&amp;TEXT(INDEX($B$1:$B717,MATCH(trans!B718,trans!$B$1:$B717,0)),"000")))</f>
        <v/>
      </c>
      <c r="H718" s="8"/>
      <c r="I718" s="8"/>
      <c r="J718" s="8"/>
      <c r="K718" s="8"/>
      <c r="L718" s="8"/>
      <c r="M718" s="8"/>
      <c r="N718" s="8"/>
      <c r="O718" s="8"/>
    </row>
    <row r="719" spans="1:15" x14ac:dyDescent="0.55000000000000004">
      <c r="A719" s="10" t="str">
        <f ca="1">IF(trans!$B719="","",IF(B719=1,trans!A719,A718))</f>
        <v/>
      </c>
      <c r="B719" s="10" t="str">
        <f ca="1">IF(trans!$B719="","",IF(trans!A719="",B718+1,1))</f>
        <v/>
      </c>
      <c r="C719" s="10" t="str">
        <f ca="1">IF(trans!B719="","",IF(ISNA(MATCH(trans!B719,原簿!$E$2:$E$1501,0)),"×",INDEX(原簿!$I$2:$I$1501,MATCH(trans!B719,原簿!$E$2:$E$1501,0),1)))</f>
        <v/>
      </c>
      <c r="D719" s="10" t="str">
        <f ca="1">IF(trans!B719="","",IF(ISNA(MATCH(trans!B719,trans!$E$2:$E$1501,0)),"×",TEXT(INDEX(答案!$A$2:$A$1501,MATCH(trans!B719,trans!$E$2:$E$1501,0)),"00")&amp;"-"&amp;TEXT(INDEX(答案!$B$2:$B$1501,MATCH(trans!B719,trans!$E$2:$E$1501,0)),"000")))</f>
        <v/>
      </c>
      <c r="E719" s="10" t="str">
        <f ca="1">IF(trans!B719="","",IF(ISNA(MATCH(trans!B719,trans!$B$1:$B718,0)),"",TEXT(INDEX($A$1:$A718,MATCH(trans!B719,trans!$B$1:$B718,0)),"00")&amp;"-"&amp;TEXT(INDEX($B$1:$B718,MATCH(trans!B719,trans!$B$1:$B718,0)),"000")))</f>
        <v/>
      </c>
      <c r="H719" s="8"/>
      <c r="I719" s="8"/>
      <c r="J719" s="8"/>
      <c r="K719" s="8"/>
      <c r="L719" s="8"/>
      <c r="M719" s="8"/>
      <c r="N719" s="8"/>
      <c r="O719" s="8"/>
    </row>
    <row r="720" spans="1:15" x14ac:dyDescent="0.55000000000000004">
      <c r="A720" s="10" t="str">
        <f ca="1">IF(trans!$B720="","",IF(B720=1,trans!A720,A719))</f>
        <v/>
      </c>
      <c r="B720" s="10" t="str">
        <f ca="1">IF(trans!$B720="","",IF(trans!A720="",B719+1,1))</f>
        <v/>
      </c>
      <c r="C720" s="10" t="str">
        <f ca="1">IF(trans!B720="","",IF(ISNA(MATCH(trans!B720,原簿!$E$2:$E$1501,0)),"×",INDEX(原簿!$I$2:$I$1501,MATCH(trans!B720,原簿!$E$2:$E$1501,0),1)))</f>
        <v/>
      </c>
      <c r="D720" s="10" t="str">
        <f ca="1">IF(trans!B720="","",IF(ISNA(MATCH(trans!B720,trans!$E$2:$E$1501,0)),"×",TEXT(INDEX(答案!$A$2:$A$1501,MATCH(trans!B720,trans!$E$2:$E$1501,0)),"00")&amp;"-"&amp;TEXT(INDEX(答案!$B$2:$B$1501,MATCH(trans!B720,trans!$E$2:$E$1501,0)),"000")))</f>
        <v/>
      </c>
      <c r="E720" s="10" t="str">
        <f ca="1">IF(trans!B720="","",IF(ISNA(MATCH(trans!B720,trans!$B$1:$B719,0)),"",TEXT(INDEX($A$1:$A719,MATCH(trans!B720,trans!$B$1:$B719,0)),"00")&amp;"-"&amp;TEXT(INDEX($B$1:$B719,MATCH(trans!B720,trans!$B$1:$B719,0)),"000")))</f>
        <v/>
      </c>
      <c r="H720" s="8"/>
      <c r="I720" s="8"/>
      <c r="J720" s="8"/>
      <c r="K720" s="8"/>
      <c r="L720" s="8"/>
      <c r="M720" s="8"/>
      <c r="N720" s="8"/>
      <c r="O720" s="8"/>
    </row>
    <row r="721" spans="1:15" x14ac:dyDescent="0.55000000000000004">
      <c r="A721" s="10" t="str">
        <f ca="1">IF(trans!$B721="","",IF(B721=1,trans!A721,A720))</f>
        <v/>
      </c>
      <c r="B721" s="10" t="str">
        <f ca="1">IF(trans!$B721="","",IF(trans!A721="",B720+1,1))</f>
        <v/>
      </c>
      <c r="C721" s="10" t="str">
        <f ca="1">IF(trans!B721="","",IF(ISNA(MATCH(trans!B721,原簿!$E$2:$E$1501,0)),"×",INDEX(原簿!$I$2:$I$1501,MATCH(trans!B721,原簿!$E$2:$E$1501,0),1)))</f>
        <v/>
      </c>
      <c r="D721" s="10" t="str">
        <f ca="1">IF(trans!B721="","",IF(ISNA(MATCH(trans!B721,trans!$E$2:$E$1501,0)),"×",TEXT(INDEX(答案!$A$2:$A$1501,MATCH(trans!B721,trans!$E$2:$E$1501,0)),"00")&amp;"-"&amp;TEXT(INDEX(答案!$B$2:$B$1501,MATCH(trans!B721,trans!$E$2:$E$1501,0)),"000")))</f>
        <v/>
      </c>
      <c r="E721" s="10" t="str">
        <f ca="1">IF(trans!B721="","",IF(ISNA(MATCH(trans!B721,trans!$B$1:$B720,0)),"",TEXT(INDEX($A$1:$A720,MATCH(trans!B721,trans!$B$1:$B720,0)),"00")&amp;"-"&amp;TEXT(INDEX($B$1:$B720,MATCH(trans!B721,trans!$B$1:$B720,0)),"000")))</f>
        <v/>
      </c>
      <c r="H721" s="8"/>
      <c r="I721" s="8"/>
      <c r="J721" s="8"/>
      <c r="K721" s="8"/>
      <c r="L721" s="8"/>
      <c r="M721" s="8"/>
      <c r="N721" s="8"/>
      <c r="O721" s="8"/>
    </row>
    <row r="722" spans="1:15" x14ac:dyDescent="0.55000000000000004">
      <c r="A722" s="10" t="str">
        <f ca="1">IF(trans!$B722="","",IF(B722=1,trans!A722,A721))</f>
        <v/>
      </c>
      <c r="B722" s="10" t="str">
        <f ca="1">IF(trans!$B722="","",IF(trans!A722="",B721+1,1))</f>
        <v/>
      </c>
      <c r="C722" s="10" t="str">
        <f ca="1">IF(trans!B722="","",IF(ISNA(MATCH(trans!B722,原簿!$E$2:$E$1501,0)),"×",INDEX(原簿!$I$2:$I$1501,MATCH(trans!B722,原簿!$E$2:$E$1501,0),1)))</f>
        <v/>
      </c>
      <c r="D722" s="10" t="str">
        <f ca="1">IF(trans!B722="","",IF(ISNA(MATCH(trans!B722,trans!$E$2:$E$1501,0)),"×",TEXT(INDEX(答案!$A$2:$A$1501,MATCH(trans!B722,trans!$E$2:$E$1501,0)),"00")&amp;"-"&amp;TEXT(INDEX(答案!$B$2:$B$1501,MATCH(trans!B722,trans!$E$2:$E$1501,0)),"000")))</f>
        <v/>
      </c>
      <c r="E722" s="10" t="str">
        <f ca="1">IF(trans!B722="","",IF(ISNA(MATCH(trans!B722,trans!$B$1:$B721,0)),"",TEXT(INDEX($A$1:$A721,MATCH(trans!B722,trans!$B$1:$B721,0)),"00")&amp;"-"&amp;TEXT(INDEX($B$1:$B721,MATCH(trans!B722,trans!$B$1:$B721,0)),"000")))</f>
        <v/>
      </c>
      <c r="H722" s="8"/>
      <c r="I722" s="8"/>
      <c r="J722" s="8"/>
      <c r="K722" s="8"/>
      <c r="L722" s="8"/>
      <c r="M722" s="8"/>
      <c r="N722" s="8"/>
      <c r="O722" s="8"/>
    </row>
    <row r="723" spans="1:15" x14ac:dyDescent="0.55000000000000004">
      <c r="A723" s="10" t="str">
        <f ca="1">IF(trans!$B723="","",IF(B723=1,trans!A723,A722))</f>
        <v/>
      </c>
      <c r="B723" s="10" t="str">
        <f ca="1">IF(trans!$B723="","",IF(trans!A723="",B722+1,1))</f>
        <v/>
      </c>
      <c r="C723" s="10" t="str">
        <f ca="1">IF(trans!B723="","",IF(ISNA(MATCH(trans!B723,原簿!$E$2:$E$1501,0)),"×",INDEX(原簿!$I$2:$I$1501,MATCH(trans!B723,原簿!$E$2:$E$1501,0),1)))</f>
        <v/>
      </c>
      <c r="D723" s="10" t="str">
        <f ca="1">IF(trans!B723="","",IF(ISNA(MATCH(trans!B723,trans!$E$2:$E$1501,0)),"×",TEXT(INDEX(答案!$A$2:$A$1501,MATCH(trans!B723,trans!$E$2:$E$1501,0)),"00")&amp;"-"&amp;TEXT(INDEX(答案!$B$2:$B$1501,MATCH(trans!B723,trans!$E$2:$E$1501,0)),"000")))</f>
        <v/>
      </c>
      <c r="E723" s="10" t="str">
        <f ca="1">IF(trans!B723="","",IF(ISNA(MATCH(trans!B723,trans!$B$1:$B722,0)),"",TEXT(INDEX($A$1:$A722,MATCH(trans!B723,trans!$B$1:$B722,0)),"00")&amp;"-"&amp;TEXT(INDEX($B$1:$B722,MATCH(trans!B723,trans!$B$1:$B722,0)),"000")))</f>
        <v/>
      </c>
      <c r="H723" s="8"/>
      <c r="I723" s="8"/>
      <c r="J723" s="8"/>
      <c r="K723" s="8"/>
      <c r="L723" s="8"/>
      <c r="M723" s="8"/>
      <c r="N723" s="8"/>
      <c r="O723" s="8"/>
    </row>
    <row r="724" spans="1:15" x14ac:dyDescent="0.55000000000000004">
      <c r="A724" s="10" t="str">
        <f ca="1">IF(trans!$B724="","",IF(B724=1,trans!A724,A723))</f>
        <v/>
      </c>
      <c r="B724" s="10" t="str">
        <f ca="1">IF(trans!$B724="","",IF(trans!A724="",B723+1,1))</f>
        <v/>
      </c>
      <c r="C724" s="10" t="str">
        <f ca="1">IF(trans!B724="","",IF(ISNA(MATCH(trans!B724,原簿!$E$2:$E$1501,0)),"×",INDEX(原簿!$I$2:$I$1501,MATCH(trans!B724,原簿!$E$2:$E$1501,0),1)))</f>
        <v/>
      </c>
      <c r="D724" s="10" t="str">
        <f ca="1">IF(trans!B724="","",IF(ISNA(MATCH(trans!B724,trans!$E$2:$E$1501,0)),"×",TEXT(INDEX(答案!$A$2:$A$1501,MATCH(trans!B724,trans!$E$2:$E$1501,0)),"00")&amp;"-"&amp;TEXT(INDEX(答案!$B$2:$B$1501,MATCH(trans!B724,trans!$E$2:$E$1501,0)),"000")))</f>
        <v/>
      </c>
      <c r="E724" s="10" t="str">
        <f ca="1">IF(trans!B724="","",IF(ISNA(MATCH(trans!B724,trans!$B$1:$B723,0)),"",TEXT(INDEX($A$1:$A723,MATCH(trans!B724,trans!$B$1:$B723,0)),"00")&amp;"-"&amp;TEXT(INDEX($B$1:$B723,MATCH(trans!B724,trans!$B$1:$B723,0)),"000")))</f>
        <v/>
      </c>
      <c r="H724" s="8"/>
      <c r="I724" s="8"/>
      <c r="J724" s="8"/>
      <c r="K724" s="8"/>
      <c r="L724" s="8"/>
      <c r="M724" s="8"/>
      <c r="N724" s="8"/>
      <c r="O724" s="8"/>
    </row>
    <row r="725" spans="1:15" x14ac:dyDescent="0.55000000000000004">
      <c r="A725" s="10" t="str">
        <f ca="1">IF(trans!$B725="","",IF(B725=1,trans!A725,A724))</f>
        <v/>
      </c>
      <c r="B725" s="10" t="str">
        <f ca="1">IF(trans!$B725="","",IF(trans!A725="",B724+1,1))</f>
        <v/>
      </c>
      <c r="C725" s="10" t="str">
        <f ca="1">IF(trans!B725="","",IF(ISNA(MATCH(trans!B725,原簿!$E$2:$E$1501,0)),"×",INDEX(原簿!$I$2:$I$1501,MATCH(trans!B725,原簿!$E$2:$E$1501,0),1)))</f>
        <v/>
      </c>
      <c r="D725" s="10" t="str">
        <f ca="1">IF(trans!B725="","",IF(ISNA(MATCH(trans!B725,trans!$E$2:$E$1501,0)),"×",TEXT(INDEX(答案!$A$2:$A$1501,MATCH(trans!B725,trans!$E$2:$E$1501,0)),"00")&amp;"-"&amp;TEXT(INDEX(答案!$B$2:$B$1501,MATCH(trans!B725,trans!$E$2:$E$1501,0)),"000")))</f>
        <v/>
      </c>
      <c r="E725" s="10" t="str">
        <f ca="1">IF(trans!B725="","",IF(ISNA(MATCH(trans!B725,trans!$B$1:$B724,0)),"",TEXT(INDEX($A$1:$A724,MATCH(trans!B725,trans!$B$1:$B724,0)),"00")&amp;"-"&amp;TEXT(INDEX($B$1:$B724,MATCH(trans!B725,trans!$B$1:$B724,0)),"000")))</f>
        <v/>
      </c>
      <c r="H725" s="8"/>
      <c r="I725" s="8"/>
      <c r="J725" s="8"/>
      <c r="K725" s="8"/>
      <c r="L725" s="8"/>
      <c r="M725" s="8"/>
      <c r="N725" s="8"/>
      <c r="O725" s="8"/>
    </row>
    <row r="726" spans="1:15" x14ac:dyDescent="0.55000000000000004">
      <c r="A726" s="10" t="str">
        <f ca="1">IF(trans!$B726="","",IF(B726=1,trans!A726,A725))</f>
        <v/>
      </c>
      <c r="B726" s="10" t="str">
        <f ca="1">IF(trans!$B726="","",IF(trans!A726="",B725+1,1))</f>
        <v/>
      </c>
      <c r="C726" s="10" t="str">
        <f ca="1">IF(trans!B726="","",IF(ISNA(MATCH(trans!B726,原簿!$E$2:$E$1501,0)),"×",INDEX(原簿!$I$2:$I$1501,MATCH(trans!B726,原簿!$E$2:$E$1501,0),1)))</f>
        <v/>
      </c>
      <c r="D726" s="10" t="str">
        <f ca="1">IF(trans!B726="","",IF(ISNA(MATCH(trans!B726,trans!$E$2:$E$1501,0)),"×",TEXT(INDEX(答案!$A$2:$A$1501,MATCH(trans!B726,trans!$E$2:$E$1501,0)),"00")&amp;"-"&amp;TEXT(INDEX(答案!$B$2:$B$1501,MATCH(trans!B726,trans!$E$2:$E$1501,0)),"000")))</f>
        <v/>
      </c>
      <c r="E726" s="10" t="str">
        <f ca="1">IF(trans!B726="","",IF(ISNA(MATCH(trans!B726,trans!$B$1:$B725,0)),"",TEXT(INDEX($A$1:$A725,MATCH(trans!B726,trans!$B$1:$B725,0)),"00")&amp;"-"&amp;TEXT(INDEX($B$1:$B725,MATCH(trans!B726,trans!$B$1:$B725,0)),"000")))</f>
        <v/>
      </c>
      <c r="H726" s="8"/>
      <c r="I726" s="8"/>
      <c r="J726" s="8"/>
      <c r="K726" s="8"/>
      <c r="L726" s="8"/>
      <c r="M726" s="8"/>
      <c r="N726" s="8"/>
      <c r="O726" s="8"/>
    </row>
    <row r="727" spans="1:15" x14ac:dyDescent="0.55000000000000004">
      <c r="A727" s="10" t="str">
        <f ca="1">IF(trans!$B727="","",IF(B727=1,trans!A727,A726))</f>
        <v/>
      </c>
      <c r="B727" s="10" t="str">
        <f ca="1">IF(trans!$B727="","",IF(trans!A727="",B726+1,1))</f>
        <v/>
      </c>
      <c r="C727" s="10" t="str">
        <f ca="1">IF(trans!B727="","",IF(ISNA(MATCH(trans!B727,原簿!$E$2:$E$1501,0)),"×",INDEX(原簿!$I$2:$I$1501,MATCH(trans!B727,原簿!$E$2:$E$1501,0),1)))</f>
        <v/>
      </c>
      <c r="D727" s="10" t="str">
        <f ca="1">IF(trans!B727="","",IF(ISNA(MATCH(trans!B727,trans!$E$2:$E$1501,0)),"×",TEXT(INDEX(答案!$A$2:$A$1501,MATCH(trans!B727,trans!$E$2:$E$1501,0)),"00")&amp;"-"&amp;TEXT(INDEX(答案!$B$2:$B$1501,MATCH(trans!B727,trans!$E$2:$E$1501,0)),"000")))</f>
        <v/>
      </c>
      <c r="E727" s="10" t="str">
        <f ca="1">IF(trans!B727="","",IF(ISNA(MATCH(trans!B727,trans!$B$1:$B726,0)),"",TEXT(INDEX($A$1:$A726,MATCH(trans!B727,trans!$B$1:$B726,0)),"00")&amp;"-"&amp;TEXT(INDEX($B$1:$B726,MATCH(trans!B727,trans!$B$1:$B726,0)),"000")))</f>
        <v/>
      </c>
      <c r="H727" s="8"/>
      <c r="I727" s="8"/>
      <c r="J727" s="8"/>
      <c r="K727" s="8"/>
      <c r="L727" s="8"/>
      <c r="M727" s="8"/>
      <c r="N727" s="8"/>
      <c r="O727" s="8"/>
    </row>
    <row r="728" spans="1:15" x14ac:dyDescent="0.55000000000000004">
      <c r="A728" s="10" t="str">
        <f ca="1">IF(trans!$B728="","",IF(B728=1,trans!A728,A727))</f>
        <v/>
      </c>
      <c r="B728" s="10" t="str">
        <f ca="1">IF(trans!$B728="","",IF(trans!A728="",B727+1,1))</f>
        <v/>
      </c>
      <c r="C728" s="10" t="str">
        <f ca="1">IF(trans!B728="","",IF(ISNA(MATCH(trans!B728,原簿!$E$2:$E$1501,0)),"×",INDEX(原簿!$I$2:$I$1501,MATCH(trans!B728,原簿!$E$2:$E$1501,0),1)))</f>
        <v/>
      </c>
      <c r="D728" s="10" t="str">
        <f ca="1">IF(trans!B728="","",IF(ISNA(MATCH(trans!B728,trans!$E$2:$E$1501,0)),"×",TEXT(INDEX(答案!$A$2:$A$1501,MATCH(trans!B728,trans!$E$2:$E$1501,0)),"00")&amp;"-"&amp;TEXT(INDEX(答案!$B$2:$B$1501,MATCH(trans!B728,trans!$E$2:$E$1501,0)),"000")))</f>
        <v/>
      </c>
      <c r="E728" s="10" t="str">
        <f ca="1">IF(trans!B728="","",IF(ISNA(MATCH(trans!B728,trans!$B$1:$B727,0)),"",TEXT(INDEX($A$1:$A727,MATCH(trans!B728,trans!$B$1:$B727,0)),"00")&amp;"-"&amp;TEXT(INDEX($B$1:$B727,MATCH(trans!B728,trans!$B$1:$B727,0)),"000")))</f>
        <v/>
      </c>
      <c r="H728" s="8"/>
      <c r="I728" s="8"/>
      <c r="J728" s="8"/>
      <c r="K728" s="8"/>
      <c r="L728" s="8"/>
      <c r="M728" s="8"/>
      <c r="N728" s="8"/>
      <c r="O728" s="8"/>
    </row>
    <row r="729" spans="1:15" x14ac:dyDescent="0.55000000000000004">
      <c r="A729" s="10" t="str">
        <f ca="1">IF(trans!$B729="","",IF(B729=1,trans!A729,A728))</f>
        <v/>
      </c>
      <c r="B729" s="10" t="str">
        <f ca="1">IF(trans!$B729="","",IF(trans!A729="",B728+1,1))</f>
        <v/>
      </c>
      <c r="C729" s="10" t="str">
        <f ca="1">IF(trans!B729="","",IF(ISNA(MATCH(trans!B729,原簿!$E$2:$E$1501,0)),"×",INDEX(原簿!$I$2:$I$1501,MATCH(trans!B729,原簿!$E$2:$E$1501,0),1)))</f>
        <v/>
      </c>
      <c r="D729" s="10" t="str">
        <f ca="1">IF(trans!B729="","",IF(ISNA(MATCH(trans!B729,trans!$E$2:$E$1501,0)),"×",TEXT(INDEX(答案!$A$2:$A$1501,MATCH(trans!B729,trans!$E$2:$E$1501,0)),"00")&amp;"-"&amp;TEXT(INDEX(答案!$B$2:$B$1501,MATCH(trans!B729,trans!$E$2:$E$1501,0)),"000")))</f>
        <v/>
      </c>
      <c r="E729" s="10" t="str">
        <f ca="1">IF(trans!B729="","",IF(ISNA(MATCH(trans!B729,trans!$B$1:$B728,0)),"",TEXT(INDEX($A$1:$A728,MATCH(trans!B729,trans!$B$1:$B728,0)),"00")&amp;"-"&amp;TEXT(INDEX($B$1:$B728,MATCH(trans!B729,trans!$B$1:$B728,0)),"000")))</f>
        <v/>
      </c>
      <c r="H729" s="8"/>
      <c r="I729" s="8"/>
      <c r="J729" s="8"/>
      <c r="K729" s="8"/>
      <c r="L729" s="8"/>
      <c r="M729" s="8"/>
      <c r="N729" s="8"/>
      <c r="O729" s="8"/>
    </row>
    <row r="730" spans="1:15" x14ac:dyDescent="0.55000000000000004">
      <c r="A730" s="10" t="str">
        <f ca="1">IF(trans!$B730="","",IF(B730=1,trans!A730,A729))</f>
        <v/>
      </c>
      <c r="B730" s="10" t="str">
        <f ca="1">IF(trans!$B730="","",IF(trans!A730="",B729+1,1))</f>
        <v/>
      </c>
      <c r="C730" s="10" t="str">
        <f ca="1">IF(trans!B730="","",IF(ISNA(MATCH(trans!B730,原簿!$E$2:$E$1501,0)),"×",INDEX(原簿!$I$2:$I$1501,MATCH(trans!B730,原簿!$E$2:$E$1501,0),1)))</f>
        <v/>
      </c>
      <c r="D730" s="10" t="str">
        <f ca="1">IF(trans!B730="","",IF(ISNA(MATCH(trans!B730,trans!$E$2:$E$1501,0)),"×",TEXT(INDEX(答案!$A$2:$A$1501,MATCH(trans!B730,trans!$E$2:$E$1501,0)),"00")&amp;"-"&amp;TEXT(INDEX(答案!$B$2:$B$1501,MATCH(trans!B730,trans!$E$2:$E$1501,0)),"000")))</f>
        <v/>
      </c>
      <c r="E730" s="10" t="str">
        <f ca="1">IF(trans!B730="","",IF(ISNA(MATCH(trans!B730,trans!$B$1:$B729,0)),"",TEXT(INDEX($A$1:$A729,MATCH(trans!B730,trans!$B$1:$B729,0)),"00")&amp;"-"&amp;TEXT(INDEX($B$1:$B729,MATCH(trans!B730,trans!$B$1:$B729,0)),"000")))</f>
        <v/>
      </c>
      <c r="H730" s="8"/>
      <c r="I730" s="8"/>
      <c r="J730" s="8"/>
      <c r="K730" s="8"/>
      <c r="L730" s="8"/>
      <c r="M730" s="8"/>
      <c r="N730" s="8"/>
      <c r="O730" s="8"/>
    </row>
    <row r="731" spans="1:15" x14ac:dyDescent="0.55000000000000004">
      <c r="A731" s="10" t="str">
        <f ca="1">IF(trans!$B731="","",IF(B731=1,trans!A731,A730))</f>
        <v/>
      </c>
      <c r="B731" s="10" t="str">
        <f ca="1">IF(trans!$B731="","",IF(trans!A731="",B730+1,1))</f>
        <v/>
      </c>
      <c r="C731" s="10" t="str">
        <f ca="1">IF(trans!B731="","",IF(ISNA(MATCH(trans!B731,原簿!$E$2:$E$1501,0)),"×",INDEX(原簿!$I$2:$I$1501,MATCH(trans!B731,原簿!$E$2:$E$1501,0),1)))</f>
        <v/>
      </c>
      <c r="D731" s="10" t="str">
        <f ca="1">IF(trans!B731="","",IF(ISNA(MATCH(trans!B731,trans!$E$2:$E$1501,0)),"×",TEXT(INDEX(答案!$A$2:$A$1501,MATCH(trans!B731,trans!$E$2:$E$1501,0)),"00")&amp;"-"&amp;TEXT(INDEX(答案!$B$2:$B$1501,MATCH(trans!B731,trans!$E$2:$E$1501,0)),"000")))</f>
        <v/>
      </c>
      <c r="E731" s="10" t="str">
        <f ca="1">IF(trans!B731="","",IF(ISNA(MATCH(trans!B731,trans!$B$1:$B730,0)),"",TEXT(INDEX($A$1:$A730,MATCH(trans!B731,trans!$B$1:$B730,0)),"00")&amp;"-"&amp;TEXT(INDEX($B$1:$B730,MATCH(trans!B731,trans!$B$1:$B730,0)),"000")))</f>
        <v/>
      </c>
      <c r="H731" s="8"/>
      <c r="I731" s="8"/>
      <c r="J731" s="8"/>
      <c r="K731" s="8"/>
      <c r="L731" s="8"/>
      <c r="M731" s="8"/>
      <c r="N731" s="8"/>
      <c r="O731" s="8"/>
    </row>
    <row r="732" spans="1:15" x14ac:dyDescent="0.55000000000000004">
      <c r="A732" s="10" t="str">
        <f ca="1">IF(trans!$B732="","",IF(B732=1,trans!A732,A731))</f>
        <v/>
      </c>
      <c r="B732" s="10" t="str">
        <f ca="1">IF(trans!$B732="","",IF(trans!A732="",B731+1,1))</f>
        <v/>
      </c>
      <c r="C732" s="10" t="str">
        <f ca="1">IF(trans!B732="","",IF(ISNA(MATCH(trans!B732,原簿!$E$2:$E$1501,0)),"×",INDEX(原簿!$I$2:$I$1501,MATCH(trans!B732,原簿!$E$2:$E$1501,0),1)))</f>
        <v/>
      </c>
      <c r="D732" s="10" t="str">
        <f ca="1">IF(trans!B732="","",IF(ISNA(MATCH(trans!B732,trans!$E$2:$E$1501,0)),"×",TEXT(INDEX(答案!$A$2:$A$1501,MATCH(trans!B732,trans!$E$2:$E$1501,0)),"00")&amp;"-"&amp;TEXT(INDEX(答案!$B$2:$B$1501,MATCH(trans!B732,trans!$E$2:$E$1501,0)),"000")))</f>
        <v/>
      </c>
      <c r="E732" s="10" t="str">
        <f ca="1">IF(trans!B732="","",IF(ISNA(MATCH(trans!B732,trans!$B$1:$B731,0)),"",TEXT(INDEX($A$1:$A731,MATCH(trans!B732,trans!$B$1:$B731,0)),"00")&amp;"-"&amp;TEXT(INDEX($B$1:$B731,MATCH(trans!B732,trans!$B$1:$B731,0)),"000")))</f>
        <v/>
      </c>
      <c r="H732" s="8"/>
      <c r="I732" s="8"/>
      <c r="J732" s="8"/>
      <c r="K732" s="8"/>
      <c r="L732" s="8"/>
      <c r="M732" s="8"/>
      <c r="N732" s="8"/>
      <c r="O732" s="8"/>
    </row>
    <row r="733" spans="1:15" x14ac:dyDescent="0.55000000000000004">
      <c r="A733" s="10" t="str">
        <f ca="1">IF(trans!$B733="","",IF(B733=1,trans!A733,A732))</f>
        <v/>
      </c>
      <c r="B733" s="10" t="str">
        <f ca="1">IF(trans!$B733="","",IF(trans!A733="",B732+1,1))</f>
        <v/>
      </c>
      <c r="C733" s="10" t="str">
        <f ca="1">IF(trans!B733="","",IF(ISNA(MATCH(trans!B733,原簿!$E$2:$E$1501,0)),"×",INDEX(原簿!$I$2:$I$1501,MATCH(trans!B733,原簿!$E$2:$E$1501,0),1)))</f>
        <v/>
      </c>
      <c r="D733" s="10" t="str">
        <f ca="1">IF(trans!B733="","",IF(ISNA(MATCH(trans!B733,trans!$E$2:$E$1501,0)),"×",TEXT(INDEX(答案!$A$2:$A$1501,MATCH(trans!B733,trans!$E$2:$E$1501,0)),"00")&amp;"-"&amp;TEXT(INDEX(答案!$B$2:$B$1501,MATCH(trans!B733,trans!$E$2:$E$1501,0)),"000")))</f>
        <v/>
      </c>
      <c r="E733" s="10" t="str">
        <f ca="1">IF(trans!B733="","",IF(ISNA(MATCH(trans!B733,trans!$B$1:$B732,0)),"",TEXT(INDEX($A$1:$A732,MATCH(trans!B733,trans!$B$1:$B732,0)),"00")&amp;"-"&amp;TEXT(INDEX($B$1:$B732,MATCH(trans!B733,trans!$B$1:$B732,0)),"000")))</f>
        <v/>
      </c>
      <c r="H733" s="8"/>
      <c r="I733" s="8"/>
      <c r="J733" s="8"/>
      <c r="K733" s="8"/>
      <c r="L733" s="8"/>
      <c r="M733" s="8"/>
      <c r="N733" s="8"/>
      <c r="O733" s="8"/>
    </row>
    <row r="734" spans="1:15" x14ac:dyDescent="0.55000000000000004">
      <c r="A734" s="10" t="str">
        <f ca="1">IF(trans!$B734="","",IF(B734=1,trans!A734,A733))</f>
        <v/>
      </c>
      <c r="B734" s="10" t="str">
        <f ca="1">IF(trans!$B734="","",IF(trans!A734="",B733+1,1))</f>
        <v/>
      </c>
      <c r="C734" s="10" t="str">
        <f ca="1">IF(trans!B734="","",IF(ISNA(MATCH(trans!B734,原簿!$E$2:$E$1501,0)),"×",INDEX(原簿!$I$2:$I$1501,MATCH(trans!B734,原簿!$E$2:$E$1501,0),1)))</f>
        <v/>
      </c>
      <c r="D734" s="10" t="str">
        <f ca="1">IF(trans!B734="","",IF(ISNA(MATCH(trans!B734,trans!$E$2:$E$1501,0)),"×",TEXT(INDEX(答案!$A$2:$A$1501,MATCH(trans!B734,trans!$E$2:$E$1501,0)),"00")&amp;"-"&amp;TEXT(INDEX(答案!$B$2:$B$1501,MATCH(trans!B734,trans!$E$2:$E$1501,0)),"000")))</f>
        <v/>
      </c>
      <c r="E734" s="10" t="str">
        <f ca="1">IF(trans!B734="","",IF(ISNA(MATCH(trans!B734,trans!$B$1:$B733,0)),"",TEXT(INDEX($A$1:$A733,MATCH(trans!B734,trans!$B$1:$B733,0)),"00")&amp;"-"&amp;TEXT(INDEX($B$1:$B733,MATCH(trans!B734,trans!$B$1:$B733,0)),"000")))</f>
        <v/>
      </c>
      <c r="H734" s="8"/>
      <c r="I734" s="8"/>
      <c r="J734" s="8"/>
      <c r="K734" s="8"/>
      <c r="L734" s="8"/>
      <c r="M734" s="8"/>
      <c r="N734" s="8"/>
      <c r="O734" s="8"/>
    </row>
    <row r="735" spans="1:15" x14ac:dyDescent="0.55000000000000004">
      <c r="A735" s="10" t="str">
        <f ca="1">IF(trans!$B735="","",IF(B735=1,trans!A735,A734))</f>
        <v/>
      </c>
      <c r="B735" s="10" t="str">
        <f ca="1">IF(trans!$B735="","",IF(trans!A735="",B734+1,1))</f>
        <v/>
      </c>
      <c r="C735" s="10" t="str">
        <f ca="1">IF(trans!B735="","",IF(ISNA(MATCH(trans!B735,原簿!$E$2:$E$1501,0)),"×",INDEX(原簿!$I$2:$I$1501,MATCH(trans!B735,原簿!$E$2:$E$1501,0),1)))</f>
        <v/>
      </c>
      <c r="D735" s="10" t="str">
        <f ca="1">IF(trans!B735="","",IF(ISNA(MATCH(trans!B735,trans!$E$2:$E$1501,0)),"×",TEXT(INDEX(答案!$A$2:$A$1501,MATCH(trans!B735,trans!$E$2:$E$1501,0)),"00")&amp;"-"&amp;TEXT(INDEX(答案!$B$2:$B$1501,MATCH(trans!B735,trans!$E$2:$E$1501,0)),"000")))</f>
        <v/>
      </c>
      <c r="E735" s="10" t="str">
        <f ca="1">IF(trans!B735="","",IF(ISNA(MATCH(trans!B735,trans!$B$1:$B734,0)),"",TEXT(INDEX($A$1:$A734,MATCH(trans!B735,trans!$B$1:$B734,0)),"00")&amp;"-"&amp;TEXT(INDEX($B$1:$B734,MATCH(trans!B735,trans!$B$1:$B734,0)),"000")))</f>
        <v/>
      </c>
      <c r="H735" s="8"/>
      <c r="I735" s="8"/>
      <c r="J735" s="8"/>
      <c r="K735" s="8"/>
      <c r="L735" s="8"/>
      <c r="M735" s="8"/>
      <c r="N735" s="8"/>
      <c r="O735" s="8"/>
    </row>
    <row r="736" spans="1:15" x14ac:dyDescent="0.55000000000000004">
      <c r="A736" s="10" t="str">
        <f ca="1">IF(trans!$B736="","",IF(B736=1,trans!A736,A735))</f>
        <v/>
      </c>
      <c r="B736" s="10" t="str">
        <f ca="1">IF(trans!$B736="","",IF(trans!A736="",B735+1,1))</f>
        <v/>
      </c>
      <c r="C736" s="10" t="str">
        <f ca="1">IF(trans!B736="","",IF(ISNA(MATCH(trans!B736,原簿!$E$2:$E$1501,0)),"×",INDEX(原簿!$I$2:$I$1501,MATCH(trans!B736,原簿!$E$2:$E$1501,0),1)))</f>
        <v/>
      </c>
      <c r="D736" s="10" t="str">
        <f ca="1">IF(trans!B736="","",IF(ISNA(MATCH(trans!B736,trans!$E$2:$E$1501,0)),"×",TEXT(INDEX(答案!$A$2:$A$1501,MATCH(trans!B736,trans!$E$2:$E$1501,0)),"00")&amp;"-"&amp;TEXT(INDEX(答案!$B$2:$B$1501,MATCH(trans!B736,trans!$E$2:$E$1501,0)),"000")))</f>
        <v/>
      </c>
      <c r="E736" s="10" t="str">
        <f ca="1">IF(trans!B736="","",IF(ISNA(MATCH(trans!B736,trans!$B$1:$B735,0)),"",TEXT(INDEX($A$1:$A735,MATCH(trans!B736,trans!$B$1:$B735,0)),"00")&amp;"-"&amp;TEXT(INDEX($B$1:$B735,MATCH(trans!B736,trans!$B$1:$B735,0)),"000")))</f>
        <v/>
      </c>
      <c r="H736" s="8"/>
      <c r="I736" s="8"/>
      <c r="J736" s="8"/>
      <c r="K736" s="8"/>
      <c r="L736" s="8"/>
      <c r="M736" s="8"/>
      <c r="N736" s="8"/>
      <c r="O736" s="8"/>
    </row>
    <row r="737" spans="1:15" x14ac:dyDescent="0.55000000000000004">
      <c r="A737" s="10" t="str">
        <f ca="1">IF(trans!$B737="","",IF(B737=1,trans!A737,A736))</f>
        <v/>
      </c>
      <c r="B737" s="10" t="str">
        <f ca="1">IF(trans!$B737="","",IF(trans!A737="",B736+1,1))</f>
        <v/>
      </c>
      <c r="C737" s="10" t="str">
        <f ca="1">IF(trans!B737="","",IF(ISNA(MATCH(trans!B737,原簿!$E$2:$E$1501,0)),"×",INDEX(原簿!$I$2:$I$1501,MATCH(trans!B737,原簿!$E$2:$E$1501,0),1)))</f>
        <v/>
      </c>
      <c r="D737" s="10" t="str">
        <f ca="1">IF(trans!B737="","",IF(ISNA(MATCH(trans!B737,trans!$E$2:$E$1501,0)),"×",TEXT(INDEX(答案!$A$2:$A$1501,MATCH(trans!B737,trans!$E$2:$E$1501,0)),"00")&amp;"-"&amp;TEXT(INDEX(答案!$B$2:$B$1501,MATCH(trans!B737,trans!$E$2:$E$1501,0)),"000")))</f>
        <v/>
      </c>
      <c r="E737" s="10" t="str">
        <f ca="1">IF(trans!B737="","",IF(ISNA(MATCH(trans!B737,trans!$B$1:$B736,0)),"",TEXT(INDEX($A$1:$A736,MATCH(trans!B737,trans!$B$1:$B736,0)),"00")&amp;"-"&amp;TEXT(INDEX($B$1:$B736,MATCH(trans!B737,trans!$B$1:$B736,0)),"000")))</f>
        <v/>
      </c>
      <c r="H737" s="8"/>
      <c r="I737" s="8"/>
      <c r="J737" s="8"/>
      <c r="K737" s="8"/>
      <c r="L737" s="8"/>
      <c r="M737" s="8"/>
      <c r="N737" s="8"/>
      <c r="O737" s="8"/>
    </row>
    <row r="738" spans="1:15" x14ac:dyDescent="0.55000000000000004">
      <c r="A738" s="10" t="str">
        <f ca="1">IF(trans!$B738="","",IF(B738=1,trans!A738,A737))</f>
        <v/>
      </c>
      <c r="B738" s="10" t="str">
        <f ca="1">IF(trans!$B738="","",IF(trans!A738="",B737+1,1))</f>
        <v/>
      </c>
      <c r="C738" s="10" t="str">
        <f ca="1">IF(trans!B738="","",IF(ISNA(MATCH(trans!B738,原簿!$E$2:$E$1501,0)),"×",INDEX(原簿!$I$2:$I$1501,MATCH(trans!B738,原簿!$E$2:$E$1501,0),1)))</f>
        <v/>
      </c>
      <c r="D738" s="10" t="str">
        <f ca="1">IF(trans!B738="","",IF(ISNA(MATCH(trans!B738,trans!$E$2:$E$1501,0)),"×",TEXT(INDEX(答案!$A$2:$A$1501,MATCH(trans!B738,trans!$E$2:$E$1501,0)),"00")&amp;"-"&amp;TEXT(INDEX(答案!$B$2:$B$1501,MATCH(trans!B738,trans!$E$2:$E$1501,0)),"000")))</f>
        <v/>
      </c>
      <c r="E738" s="10" t="str">
        <f ca="1">IF(trans!B738="","",IF(ISNA(MATCH(trans!B738,trans!$B$1:$B737,0)),"",TEXT(INDEX($A$1:$A737,MATCH(trans!B738,trans!$B$1:$B737,0)),"00")&amp;"-"&amp;TEXT(INDEX($B$1:$B737,MATCH(trans!B738,trans!$B$1:$B737,0)),"000")))</f>
        <v/>
      </c>
      <c r="H738" s="8"/>
      <c r="I738" s="8"/>
      <c r="J738" s="8"/>
      <c r="K738" s="8"/>
      <c r="L738" s="8"/>
      <c r="M738" s="8"/>
      <c r="N738" s="8"/>
      <c r="O738" s="8"/>
    </row>
    <row r="739" spans="1:15" x14ac:dyDescent="0.55000000000000004">
      <c r="A739" s="10" t="str">
        <f ca="1">IF(trans!$B739="","",IF(B739=1,trans!A739,A738))</f>
        <v/>
      </c>
      <c r="B739" s="10" t="str">
        <f ca="1">IF(trans!$B739="","",IF(trans!A739="",B738+1,1))</f>
        <v/>
      </c>
      <c r="C739" s="10" t="str">
        <f ca="1">IF(trans!B739="","",IF(ISNA(MATCH(trans!B739,原簿!$E$2:$E$1501,0)),"×",INDEX(原簿!$I$2:$I$1501,MATCH(trans!B739,原簿!$E$2:$E$1501,0),1)))</f>
        <v/>
      </c>
      <c r="D739" s="10" t="str">
        <f ca="1">IF(trans!B739="","",IF(ISNA(MATCH(trans!B739,trans!$E$2:$E$1501,0)),"×",TEXT(INDEX(答案!$A$2:$A$1501,MATCH(trans!B739,trans!$E$2:$E$1501,0)),"00")&amp;"-"&amp;TEXT(INDEX(答案!$B$2:$B$1501,MATCH(trans!B739,trans!$E$2:$E$1501,0)),"000")))</f>
        <v/>
      </c>
      <c r="E739" s="10" t="str">
        <f ca="1">IF(trans!B739="","",IF(ISNA(MATCH(trans!B739,trans!$B$1:$B738,0)),"",TEXT(INDEX($A$1:$A738,MATCH(trans!B739,trans!$B$1:$B738,0)),"00")&amp;"-"&amp;TEXT(INDEX($B$1:$B738,MATCH(trans!B739,trans!$B$1:$B738,0)),"000")))</f>
        <v/>
      </c>
      <c r="H739" s="8"/>
      <c r="I739" s="8"/>
      <c r="J739" s="8"/>
      <c r="K739" s="8"/>
      <c r="L739" s="8"/>
      <c r="M739" s="8"/>
      <c r="N739" s="8"/>
      <c r="O739" s="8"/>
    </row>
    <row r="740" spans="1:15" x14ac:dyDescent="0.55000000000000004">
      <c r="A740" s="10" t="str">
        <f ca="1">IF(trans!$B740="","",IF(B740=1,trans!A740,A739))</f>
        <v/>
      </c>
      <c r="B740" s="10" t="str">
        <f ca="1">IF(trans!$B740="","",IF(trans!A740="",B739+1,1))</f>
        <v/>
      </c>
      <c r="C740" s="10" t="str">
        <f ca="1">IF(trans!B740="","",IF(ISNA(MATCH(trans!B740,原簿!$E$2:$E$1501,0)),"×",INDEX(原簿!$I$2:$I$1501,MATCH(trans!B740,原簿!$E$2:$E$1501,0),1)))</f>
        <v/>
      </c>
      <c r="D740" s="10" t="str">
        <f ca="1">IF(trans!B740="","",IF(ISNA(MATCH(trans!B740,trans!$E$2:$E$1501,0)),"×",TEXT(INDEX(答案!$A$2:$A$1501,MATCH(trans!B740,trans!$E$2:$E$1501,0)),"00")&amp;"-"&amp;TEXT(INDEX(答案!$B$2:$B$1501,MATCH(trans!B740,trans!$E$2:$E$1501,0)),"000")))</f>
        <v/>
      </c>
      <c r="E740" s="10" t="str">
        <f ca="1">IF(trans!B740="","",IF(ISNA(MATCH(trans!B740,trans!$B$1:$B739,0)),"",TEXT(INDEX($A$1:$A739,MATCH(trans!B740,trans!$B$1:$B739,0)),"00")&amp;"-"&amp;TEXT(INDEX($B$1:$B739,MATCH(trans!B740,trans!$B$1:$B739,0)),"000")))</f>
        <v/>
      </c>
      <c r="H740" s="8"/>
      <c r="I740" s="8"/>
      <c r="J740" s="8"/>
      <c r="K740" s="8"/>
      <c r="L740" s="8"/>
      <c r="M740" s="8"/>
      <c r="N740" s="8"/>
      <c r="O740" s="8"/>
    </row>
    <row r="741" spans="1:15" x14ac:dyDescent="0.55000000000000004">
      <c r="A741" s="10" t="str">
        <f ca="1">IF(trans!$B741="","",IF(B741=1,trans!A741,A740))</f>
        <v/>
      </c>
      <c r="B741" s="10" t="str">
        <f ca="1">IF(trans!$B741="","",IF(trans!A741="",B740+1,1))</f>
        <v/>
      </c>
      <c r="C741" s="10" t="str">
        <f ca="1">IF(trans!B741="","",IF(ISNA(MATCH(trans!B741,原簿!$E$2:$E$1501,0)),"×",INDEX(原簿!$I$2:$I$1501,MATCH(trans!B741,原簿!$E$2:$E$1501,0),1)))</f>
        <v/>
      </c>
      <c r="D741" s="10" t="str">
        <f ca="1">IF(trans!B741="","",IF(ISNA(MATCH(trans!B741,trans!$E$2:$E$1501,0)),"×",TEXT(INDEX(答案!$A$2:$A$1501,MATCH(trans!B741,trans!$E$2:$E$1501,0)),"00")&amp;"-"&amp;TEXT(INDEX(答案!$B$2:$B$1501,MATCH(trans!B741,trans!$E$2:$E$1501,0)),"000")))</f>
        <v/>
      </c>
      <c r="E741" s="10" t="str">
        <f ca="1">IF(trans!B741="","",IF(ISNA(MATCH(trans!B741,trans!$B$1:$B740,0)),"",TEXT(INDEX($A$1:$A740,MATCH(trans!B741,trans!$B$1:$B740,0)),"00")&amp;"-"&amp;TEXT(INDEX($B$1:$B740,MATCH(trans!B741,trans!$B$1:$B740,0)),"000")))</f>
        <v/>
      </c>
      <c r="H741" s="8"/>
      <c r="I741" s="8"/>
      <c r="J741" s="8"/>
      <c r="K741" s="8"/>
      <c r="L741" s="8"/>
      <c r="M741" s="8"/>
      <c r="N741" s="8"/>
      <c r="O741" s="8"/>
    </row>
    <row r="742" spans="1:15" x14ac:dyDescent="0.55000000000000004">
      <c r="A742" s="10" t="str">
        <f ca="1">IF(trans!$B742="","",IF(B742=1,trans!A742,A741))</f>
        <v/>
      </c>
      <c r="B742" s="10" t="str">
        <f ca="1">IF(trans!$B742="","",IF(trans!A742="",B741+1,1))</f>
        <v/>
      </c>
      <c r="C742" s="10" t="str">
        <f ca="1">IF(trans!B742="","",IF(ISNA(MATCH(trans!B742,原簿!$E$2:$E$1501,0)),"×",INDEX(原簿!$I$2:$I$1501,MATCH(trans!B742,原簿!$E$2:$E$1501,0),1)))</f>
        <v/>
      </c>
      <c r="D742" s="10" t="str">
        <f ca="1">IF(trans!B742="","",IF(ISNA(MATCH(trans!B742,trans!$E$2:$E$1501,0)),"×",TEXT(INDEX(答案!$A$2:$A$1501,MATCH(trans!B742,trans!$E$2:$E$1501,0)),"00")&amp;"-"&amp;TEXT(INDEX(答案!$B$2:$B$1501,MATCH(trans!B742,trans!$E$2:$E$1501,0)),"000")))</f>
        <v/>
      </c>
      <c r="E742" s="10" t="str">
        <f ca="1">IF(trans!B742="","",IF(ISNA(MATCH(trans!B742,trans!$B$1:$B741,0)),"",TEXT(INDEX($A$1:$A741,MATCH(trans!B742,trans!$B$1:$B741,0)),"00")&amp;"-"&amp;TEXT(INDEX($B$1:$B741,MATCH(trans!B742,trans!$B$1:$B741,0)),"000")))</f>
        <v/>
      </c>
      <c r="H742" s="8"/>
      <c r="I742" s="8"/>
      <c r="J742" s="8"/>
      <c r="K742" s="8"/>
      <c r="L742" s="8"/>
      <c r="M742" s="8"/>
      <c r="N742" s="8"/>
      <c r="O742" s="8"/>
    </row>
    <row r="743" spans="1:15" x14ac:dyDescent="0.55000000000000004">
      <c r="A743" s="10" t="str">
        <f ca="1">IF(trans!$B743="","",IF(B743=1,trans!A743,A742))</f>
        <v/>
      </c>
      <c r="B743" s="10" t="str">
        <f ca="1">IF(trans!$B743="","",IF(trans!A743="",B742+1,1))</f>
        <v/>
      </c>
      <c r="C743" s="10" t="str">
        <f ca="1">IF(trans!B743="","",IF(ISNA(MATCH(trans!B743,原簿!$E$2:$E$1501,0)),"×",INDEX(原簿!$I$2:$I$1501,MATCH(trans!B743,原簿!$E$2:$E$1501,0),1)))</f>
        <v/>
      </c>
      <c r="D743" s="10" t="str">
        <f ca="1">IF(trans!B743="","",IF(ISNA(MATCH(trans!B743,trans!$E$2:$E$1501,0)),"×",TEXT(INDEX(答案!$A$2:$A$1501,MATCH(trans!B743,trans!$E$2:$E$1501,0)),"00")&amp;"-"&amp;TEXT(INDEX(答案!$B$2:$B$1501,MATCH(trans!B743,trans!$E$2:$E$1501,0)),"000")))</f>
        <v/>
      </c>
      <c r="E743" s="10" t="str">
        <f ca="1">IF(trans!B743="","",IF(ISNA(MATCH(trans!B743,trans!$B$1:$B742,0)),"",TEXT(INDEX($A$1:$A742,MATCH(trans!B743,trans!$B$1:$B742,0)),"00")&amp;"-"&amp;TEXT(INDEX($B$1:$B742,MATCH(trans!B743,trans!$B$1:$B742,0)),"000")))</f>
        <v/>
      </c>
      <c r="H743" s="8"/>
      <c r="I743" s="8"/>
      <c r="J743" s="8"/>
      <c r="K743" s="8"/>
      <c r="L743" s="8"/>
      <c r="M743" s="8"/>
      <c r="N743" s="8"/>
      <c r="O743" s="8"/>
    </row>
    <row r="744" spans="1:15" x14ac:dyDescent="0.55000000000000004">
      <c r="A744" s="10" t="str">
        <f ca="1">IF(trans!$B744="","",IF(B744=1,trans!A744,A743))</f>
        <v/>
      </c>
      <c r="B744" s="10" t="str">
        <f ca="1">IF(trans!$B744="","",IF(trans!A744="",B743+1,1))</f>
        <v/>
      </c>
      <c r="C744" s="10" t="str">
        <f ca="1">IF(trans!B744="","",IF(ISNA(MATCH(trans!B744,原簿!$E$2:$E$1501,0)),"×",INDEX(原簿!$I$2:$I$1501,MATCH(trans!B744,原簿!$E$2:$E$1501,0),1)))</f>
        <v/>
      </c>
      <c r="D744" s="10" t="str">
        <f ca="1">IF(trans!B744="","",IF(ISNA(MATCH(trans!B744,trans!$E$2:$E$1501,0)),"×",TEXT(INDEX(答案!$A$2:$A$1501,MATCH(trans!B744,trans!$E$2:$E$1501,0)),"00")&amp;"-"&amp;TEXT(INDEX(答案!$B$2:$B$1501,MATCH(trans!B744,trans!$E$2:$E$1501,0)),"000")))</f>
        <v/>
      </c>
      <c r="E744" s="10" t="str">
        <f ca="1">IF(trans!B744="","",IF(ISNA(MATCH(trans!B744,trans!$B$1:$B743,0)),"",TEXT(INDEX($A$1:$A743,MATCH(trans!B744,trans!$B$1:$B743,0)),"00")&amp;"-"&amp;TEXT(INDEX($B$1:$B743,MATCH(trans!B744,trans!$B$1:$B743,0)),"000")))</f>
        <v/>
      </c>
      <c r="H744" s="8"/>
      <c r="I744" s="8"/>
      <c r="J744" s="8"/>
      <c r="K744" s="8"/>
      <c r="L744" s="8"/>
      <c r="M744" s="8"/>
      <c r="N744" s="8"/>
      <c r="O744" s="8"/>
    </row>
    <row r="745" spans="1:15" x14ac:dyDescent="0.55000000000000004">
      <c r="A745" s="10" t="str">
        <f ca="1">IF(trans!$B745="","",IF(B745=1,trans!A745,A744))</f>
        <v/>
      </c>
      <c r="B745" s="10" t="str">
        <f ca="1">IF(trans!$B745="","",IF(trans!A745="",B744+1,1))</f>
        <v/>
      </c>
      <c r="C745" s="10" t="str">
        <f ca="1">IF(trans!B745="","",IF(ISNA(MATCH(trans!B745,原簿!$E$2:$E$1501,0)),"×",INDEX(原簿!$I$2:$I$1501,MATCH(trans!B745,原簿!$E$2:$E$1501,0),1)))</f>
        <v/>
      </c>
      <c r="D745" s="10" t="str">
        <f ca="1">IF(trans!B745="","",IF(ISNA(MATCH(trans!B745,trans!$E$2:$E$1501,0)),"×",TEXT(INDEX(答案!$A$2:$A$1501,MATCH(trans!B745,trans!$E$2:$E$1501,0)),"00")&amp;"-"&amp;TEXT(INDEX(答案!$B$2:$B$1501,MATCH(trans!B745,trans!$E$2:$E$1501,0)),"000")))</f>
        <v/>
      </c>
      <c r="E745" s="10" t="str">
        <f ca="1">IF(trans!B745="","",IF(ISNA(MATCH(trans!B745,trans!$B$1:$B744,0)),"",TEXT(INDEX($A$1:$A744,MATCH(trans!B745,trans!$B$1:$B744,0)),"00")&amp;"-"&amp;TEXT(INDEX($B$1:$B744,MATCH(trans!B745,trans!$B$1:$B744,0)),"000")))</f>
        <v/>
      </c>
      <c r="H745" s="8"/>
      <c r="I745" s="8"/>
      <c r="J745" s="8"/>
      <c r="K745" s="8"/>
      <c r="L745" s="8"/>
      <c r="M745" s="8"/>
      <c r="N745" s="8"/>
      <c r="O745" s="8"/>
    </row>
    <row r="746" spans="1:15" x14ac:dyDescent="0.55000000000000004">
      <c r="A746" s="10" t="str">
        <f ca="1">IF(trans!$B746="","",IF(B746=1,trans!A746,A745))</f>
        <v/>
      </c>
      <c r="B746" s="10" t="str">
        <f ca="1">IF(trans!$B746="","",IF(trans!A746="",B745+1,1))</f>
        <v/>
      </c>
      <c r="C746" s="10" t="str">
        <f ca="1">IF(trans!B746="","",IF(ISNA(MATCH(trans!B746,原簿!$E$2:$E$1501,0)),"×",INDEX(原簿!$I$2:$I$1501,MATCH(trans!B746,原簿!$E$2:$E$1501,0),1)))</f>
        <v/>
      </c>
      <c r="D746" s="10" t="str">
        <f ca="1">IF(trans!B746="","",IF(ISNA(MATCH(trans!B746,trans!$E$2:$E$1501,0)),"×",TEXT(INDEX(答案!$A$2:$A$1501,MATCH(trans!B746,trans!$E$2:$E$1501,0)),"00")&amp;"-"&amp;TEXT(INDEX(答案!$B$2:$B$1501,MATCH(trans!B746,trans!$E$2:$E$1501,0)),"000")))</f>
        <v/>
      </c>
      <c r="E746" s="10" t="str">
        <f ca="1">IF(trans!B746="","",IF(ISNA(MATCH(trans!B746,trans!$B$1:$B745,0)),"",TEXT(INDEX($A$1:$A745,MATCH(trans!B746,trans!$B$1:$B745,0)),"00")&amp;"-"&amp;TEXT(INDEX($B$1:$B745,MATCH(trans!B746,trans!$B$1:$B745,0)),"000")))</f>
        <v/>
      </c>
      <c r="H746" s="8"/>
      <c r="I746" s="8"/>
      <c r="J746" s="8"/>
      <c r="K746" s="8"/>
      <c r="L746" s="8"/>
      <c r="M746" s="8"/>
      <c r="N746" s="8"/>
      <c r="O746" s="8"/>
    </row>
    <row r="747" spans="1:15" x14ac:dyDescent="0.55000000000000004">
      <c r="A747" s="10" t="str">
        <f ca="1">IF(trans!$B747="","",IF(B747=1,trans!A747,A746))</f>
        <v/>
      </c>
      <c r="B747" s="10" t="str">
        <f ca="1">IF(trans!$B747="","",IF(trans!A747="",B746+1,1))</f>
        <v/>
      </c>
      <c r="C747" s="10" t="str">
        <f ca="1">IF(trans!B747="","",IF(ISNA(MATCH(trans!B747,原簿!$E$2:$E$1501,0)),"×",INDEX(原簿!$I$2:$I$1501,MATCH(trans!B747,原簿!$E$2:$E$1501,0),1)))</f>
        <v/>
      </c>
      <c r="D747" s="10" t="str">
        <f ca="1">IF(trans!B747="","",IF(ISNA(MATCH(trans!B747,trans!$E$2:$E$1501,0)),"×",TEXT(INDEX(答案!$A$2:$A$1501,MATCH(trans!B747,trans!$E$2:$E$1501,0)),"00")&amp;"-"&amp;TEXT(INDEX(答案!$B$2:$B$1501,MATCH(trans!B747,trans!$E$2:$E$1501,0)),"000")))</f>
        <v/>
      </c>
      <c r="E747" s="10" t="str">
        <f ca="1">IF(trans!B747="","",IF(ISNA(MATCH(trans!B747,trans!$B$1:$B746,0)),"",TEXT(INDEX($A$1:$A746,MATCH(trans!B747,trans!$B$1:$B746,0)),"00")&amp;"-"&amp;TEXT(INDEX($B$1:$B746,MATCH(trans!B747,trans!$B$1:$B746,0)),"000")))</f>
        <v/>
      </c>
      <c r="H747" s="8"/>
      <c r="I747" s="8"/>
      <c r="J747" s="8"/>
      <c r="K747" s="8"/>
      <c r="L747" s="8"/>
      <c r="M747" s="8"/>
      <c r="N747" s="8"/>
      <c r="O747" s="8"/>
    </row>
    <row r="748" spans="1:15" x14ac:dyDescent="0.55000000000000004">
      <c r="A748" s="10" t="str">
        <f ca="1">IF(trans!$B748="","",IF(B748=1,trans!A748,A747))</f>
        <v/>
      </c>
      <c r="B748" s="10" t="str">
        <f ca="1">IF(trans!$B748="","",IF(trans!A748="",B747+1,1))</f>
        <v/>
      </c>
      <c r="C748" s="10" t="str">
        <f ca="1">IF(trans!B748="","",IF(ISNA(MATCH(trans!B748,原簿!$E$2:$E$1501,0)),"×",INDEX(原簿!$I$2:$I$1501,MATCH(trans!B748,原簿!$E$2:$E$1501,0),1)))</f>
        <v/>
      </c>
      <c r="D748" s="10" t="str">
        <f ca="1">IF(trans!B748="","",IF(ISNA(MATCH(trans!B748,trans!$E$2:$E$1501,0)),"×",TEXT(INDEX(答案!$A$2:$A$1501,MATCH(trans!B748,trans!$E$2:$E$1501,0)),"00")&amp;"-"&amp;TEXT(INDEX(答案!$B$2:$B$1501,MATCH(trans!B748,trans!$E$2:$E$1501,0)),"000")))</f>
        <v/>
      </c>
      <c r="E748" s="10" t="str">
        <f ca="1">IF(trans!B748="","",IF(ISNA(MATCH(trans!B748,trans!$B$1:$B747,0)),"",TEXT(INDEX($A$1:$A747,MATCH(trans!B748,trans!$B$1:$B747,0)),"00")&amp;"-"&amp;TEXT(INDEX($B$1:$B747,MATCH(trans!B748,trans!$B$1:$B747,0)),"000")))</f>
        <v/>
      </c>
      <c r="H748" s="8"/>
      <c r="I748" s="8"/>
      <c r="J748" s="8"/>
      <c r="K748" s="8"/>
      <c r="L748" s="8"/>
      <c r="M748" s="8"/>
      <c r="N748" s="8"/>
      <c r="O748" s="8"/>
    </row>
    <row r="749" spans="1:15" x14ac:dyDescent="0.55000000000000004">
      <c r="A749" s="10" t="str">
        <f ca="1">IF(trans!$B749="","",IF(B749=1,trans!A749,A748))</f>
        <v/>
      </c>
      <c r="B749" s="10" t="str">
        <f ca="1">IF(trans!$B749="","",IF(trans!A749="",B748+1,1))</f>
        <v/>
      </c>
      <c r="C749" s="10" t="str">
        <f ca="1">IF(trans!B749="","",IF(ISNA(MATCH(trans!B749,原簿!$E$2:$E$1501,0)),"×",INDEX(原簿!$I$2:$I$1501,MATCH(trans!B749,原簿!$E$2:$E$1501,0),1)))</f>
        <v/>
      </c>
      <c r="D749" s="10" t="str">
        <f ca="1">IF(trans!B749="","",IF(ISNA(MATCH(trans!B749,trans!$E$2:$E$1501,0)),"×",TEXT(INDEX(答案!$A$2:$A$1501,MATCH(trans!B749,trans!$E$2:$E$1501,0)),"00")&amp;"-"&amp;TEXT(INDEX(答案!$B$2:$B$1501,MATCH(trans!B749,trans!$E$2:$E$1501,0)),"000")))</f>
        <v/>
      </c>
      <c r="E749" s="10" t="str">
        <f ca="1">IF(trans!B749="","",IF(ISNA(MATCH(trans!B749,trans!$B$1:$B748,0)),"",TEXT(INDEX($A$1:$A748,MATCH(trans!B749,trans!$B$1:$B748,0)),"00")&amp;"-"&amp;TEXT(INDEX($B$1:$B748,MATCH(trans!B749,trans!$B$1:$B748,0)),"000")))</f>
        <v/>
      </c>
      <c r="H749" s="8"/>
      <c r="I749" s="8"/>
      <c r="J749" s="8"/>
      <c r="K749" s="8"/>
      <c r="L749" s="8"/>
      <c r="M749" s="8"/>
      <c r="N749" s="8"/>
      <c r="O749" s="8"/>
    </row>
    <row r="750" spans="1:15" x14ac:dyDescent="0.55000000000000004">
      <c r="A750" s="10" t="str">
        <f ca="1">IF(trans!$B750="","",IF(B750=1,trans!A750,A749))</f>
        <v/>
      </c>
      <c r="B750" s="10" t="str">
        <f ca="1">IF(trans!$B750="","",IF(trans!A750="",B749+1,1))</f>
        <v/>
      </c>
      <c r="C750" s="10" t="str">
        <f ca="1">IF(trans!B750="","",IF(ISNA(MATCH(trans!B750,原簿!$E$2:$E$1501,0)),"×",INDEX(原簿!$I$2:$I$1501,MATCH(trans!B750,原簿!$E$2:$E$1501,0),1)))</f>
        <v/>
      </c>
      <c r="D750" s="10" t="str">
        <f ca="1">IF(trans!B750="","",IF(ISNA(MATCH(trans!B750,trans!$E$2:$E$1501,0)),"×",TEXT(INDEX(答案!$A$2:$A$1501,MATCH(trans!B750,trans!$E$2:$E$1501,0)),"00")&amp;"-"&amp;TEXT(INDEX(答案!$B$2:$B$1501,MATCH(trans!B750,trans!$E$2:$E$1501,0)),"000")))</f>
        <v/>
      </c>
      <c r="E750" s="10" t="str">
        <f ca="1">IF(trans!B750="","",IF(ISNA(MATCH(trans!B750,trans!$B$1:$B749,0)),"",TEXT(INDEX($A$1:$A749,MATCH(trans!B750,trans!$B$1:$B749,0)),"00")&amp;"-"&amp;TEXT(INDEX($B$1:$B749,MATCH(trans!B750,trans!$B$1:$B749,0)),"000")))</f>
        <v/>
      </c>
      <c r="H750" s="8"/>
      <c r="I750" s="8"/>
      <c r="J750" s="8"/>
      <c r="K750" s="8"/>
      <c r="L750" s="8"/>
      <c r="M750" s="8"/>
      <c r="N750" s="8"/>
      <c r="O750" s="8"/>
    </row>
    <row r="751" spans="1:15" x14ac:dyDescent="0.55000000000000004">
      <c r="A751" s="10" t="str">
        <f ca="1">IF(trans!$B751="","",IF(B751=1,trans!A751,A750))</f>
        <v/>
      </c>
      <c r="B751" s="10" t="str">
        <f ca="1">IF(trans!$B751="","",IF(trans!A751="",B750+1,1))</f>
        <v/>
      </c>
      <c r="C751" s="10" t="str">
        <f ca="1">IF(trans!B751="","",IF(ISNA(MATCH(trans!B751,原簿!$E$2:$E$1501,0)),"×",INDEX(原簿!$I$2:$I$1501,MATCH(trans!B751,原簿!$E$2:$E$1501,0),1)))</f>
        <v/>
      </c>
      <c r="D751" s="10" t="str">
        <f ca="1">IF(trans!B751="","",IF(ISNA(MATCH(trans!B751,trans!$E$2:$E$1501,0)),"×",TEXT(INDEX(答案!$A$2:$A$1501,MATCH(trans!B751,trans!$E$2:$E$1501,0)),"00")&amp;"-"&amp;TEXT(INDEX(答案!$B$2:$B$1501,MATCH(trans!B751,trans!$E$2:$E$1501,0)),"000")))</f>
        <v/>
      </c>
      <c r="E751" s="10" t="str">
        <f ca="1">IF(trans!B751="","",IF(ISNA(MATCH(trans!B751,trans!$B$1:$B750,0)),"",TEXT(INDEX($A$1:$A750,MATCH(trans!B751,trans!$B$1:$B750,0)),"00")&amp;"-"&amp;TEXT(INDEX($B$1:$B750,MATCH(trans!B751,trans!$B$1:$B750,0)),"000")))</f>
        <v/>
      </c>
      <c r="H751" s="8"/>
      <c r="I751" s="8"/>
      <c r="J751" s="8"/>
      <c r="K751" s="8"/>
      <c r="L751" s="8"/>
      <c r="M751" s="8"/>
      <c r="N751" s="8"/>
      <c r="O751" s="8"/>
    </row>
    <row r="752" spans="1:15" x14ac:dyDescent="0.55000000000000004">
      <c r="A752" s="10" t="str">
        <f ca="1">IF(trans!$B752="","",IF(B752=1,trans!A752,A751))</f>
        <v/>
      </c>
      <c r="B752" s="10" t="str">
        <f ca="1">IF(trans!$B752="","",IF(trans!A752="",B751+1,1))</f>
        <v/>
      </c>
      <c r="C752" s="10" t="str">
        <f ca="1">IF(trans!B752="","",IF(ISNA(MATCH(trans!B752,原簿!$E$2:$E$1501,0)),"×",INDEX(原簿!$I$2:$I$1501,MATCH(trans!B752,原簿!$E$2:$E$1501,0),1)))</f>
        <v/>
      </c>
      <c r="D752" s="10" t="str">
        <f ca="1">IF(trans!B752="","",IF(ISNA(MATCH(trans!B752,trans!$E$2:$E$1501,0)),"×",TEXT(INDEX(答案!$A$2:$A$1501,MATCH(trans!B752,trans!$E$2:$E$1501,0)),"00")&amp;"-"&amp;TEXT(INDEX(答案!$B$2:$B$1501,MATCH(trans!B752,trans!$E$2:$E$1501,0)),"000")))</f>
        <v/>
      </c>
      <c r="E752" s="10" t="str">
        <f ca="1">IF(trans!B752="","",IF(ISNA(MATCH(trans!B752,trans!$B$1:$B751,0)),"",TEXT(INDEX($A$1:$A751,MATCH(trans!B752,trans!$B$1:$B751,0)),"00")&amp;"-"&amp;TEXT(INDEX($B$1:$B751,MATCH(trans!B752,trans!$B$1:$B751,0)),"000")))</f>
        <v/>
      </c>
      <c r="H752" s="8"/>
      <c r="I752" s="8"/>
      <c r="J752" s="8"/>
      <c r="K752" s="8"/>
      <c r="L752" s="8"/>
      <c r="M752" s="8"/>
      <c r="N752" s="8"/>
      <c r="O752" s="8"/>
    </row>
    <row r="753" spans="1:15" x14ac:dyDescent="0.55000000000000004">
      <c r="A753" s="10" t="str">
        <f ca="1">IF(trans!$B753="","",IF(B753=1,trans!A753,A752))</f>
        <v/>
      </c>
      <c r="B753" s="10" t="str">
        <f ca="1">IF(trans!$B753="","",IF(trans!A753="",B752+1,1))</f>
        <v/>
      </c>
      <c r="C753" s="10" t="str">
        <f ca="1">IF(trans!B753="","",IF(ISNA(MATCH(trans!B753,原簿!$E$2:$E$1501,0)),"×",INDEX(原簿!$I$2:$I$1501,MATCH(trans!B753,原簿!$E$2:$E$1501,0),1)))</f>
        <v/>
      </c>
      <c r="D753" s="10" t="str">
        <f ca="1">IF(trans!B753="","",IF(ISNA(MATCH(trans!B753,trans!$E$2:$E$1501,0)),"×",TEXT(INDEX(答案!$A$2:$A$1501,MATCH(trans!B753,trans!$E$2:$E$1501,0)),"00")&amp;"-"&amp;TEXT(INDEX(答案!$B$2:$B$1501,MATCH(trans!B753,trans!$E$2:$E$1501,0)),"000")))</f>
        <v/>
      </c>
      <c r="E753" s="10" t="str">
        <f ca="1">IF(trans!B753="","",IF(ISNA(MATCH(trans!B753,trans!$B$1:$B752,0)),"",TEXT(INDEX($A$1:$A752,MATCH(trans!B753,trans!$B$1:$B752,0)),"00")&amp;"-"&amp;TEXT(INDEX($B$1:$B752,MATCH(trans!B753,trans!$B$1:$B752,0)),"000")))</f>
        <v/>
      </c>
      <c r="H753" s="8"/>
      <c r="I753" s="8"/>
      <c r="J753" s="8"/>
      <c r="K753" s="8"/>
      <c r="L753" s="8"/>
      <c r="M753" s="8"/>
      <c r="N753" s="8"/>
      <c r="O753" s="8"/>
    </row>
    <row r="754" spans="1:15" x14ac:dyDescent="0.55000000000000004">
      <c r="A754" s="10" t="str">
        <f ca="1">IF(trans!$B754="","",IF(B754=1,trans!A754,A753))</f>
        <v/>
      </c>
      <c r="B754" s="10" t="str">
        <f ca="1">IF(trans!$B754="","",IF(trans!A754="",B753+1,1))</f>
        <v/>
      </c>
      <c r="C754" s="10" t="str">
        <f ca="1">IF(trans!B754="","",IF(ISNA(MATCH(trans!B754,原簿!$E$2:$E$1501,0)),"×",INDEX(原簿!$I$2:$I$1501,MATCH(trans!B754,原簿!$E$2:$E$1501,0),1)))</f>
        <v/>
      </c>
      <c r="D754" s="10" t="str">
        <f ca="1">IF(trans!B754="","",IF(ISNA(MATCH(trans!B754,trans!$E$2:$E$1501,0)),"×",TEXT(INDEX(答案!$A$2:$A$1501,MATCH(trans!B754,trans!$E$2:$E$1501,0)),"00")&amp;"-"&amp;TEXT(INDEX(答案!$B$2:$B$1501,MATCH(trans!B754,trans!$E$2:$E$1501,0)),"000")))</f>
        <v/>
      </c>
      <c r="E754" s="10" t="str">
        <f ca="1">IF(trans!B754="","",IF(ISNA(MATCH(trans!B754,trans!$B$1:$B753,0)),"",TEXT(INDEX($A$1:$A753,MATCH(trans!B754,trans!$B$1:$B753,0)),"00")&amp;"-"&amp;TEXT(INDEX($B$1:$B753,MATCH(trans!B754,trans!$B$1:$B753,0)),"000")))</f>
        <v/>
      </c>
      <c r="H754" s="8"/>
      <c r="I754" s="8"/>
      <c r="J754" s="8"/>
      <c r="K754" s="8"/>
      <c r="L754" s="8"/>
      <c r="M754" s="8"/>
      <c r="N754" s="8"/>
      <c r="O754" s="8"/>
    </row>
    <row r="755" spans="1:15" x14ac:dyDescent="0.55000000000000004">
      <c r="A755" s="10" t="str">
        <f ca="1">IF(trans!$B755="","",IF(B755=1,trans!A755,A754))</f>
        <v/>
      </c>
      <c r="B755" s="10" t="str">
        <f ca="1">IF(trans!$B755="","",IF(trans!A755="",B754+1,1))</f>
        <v/>
      </c>
      <c r="C755" s="10" t="str">
        <f ca="1">IF(trans!B755="","",IF(ISNA(MATCH(trans!B755,原簿!$E$2:$E$1501,0)),"×",INDEX(原簿!$I$2:$I$1501,MATCH(trans!B755,原簿!$E$2:$E$1501,0),1)))</f>
        <v/>
      </c>
      <c r="D755" s="10" t="str">
        <f ca="1">IF(trans!B755="","",IF(ISNA(MATCH(trans!B755,trans!$E$2:$E$1501,0)),"×",TEXT(INDEX(答案!$A$2:$A$1501,MATCH(trans!B755,trans!$E$2:$E$1501,0)),"00")&amp;"-"&amp;TEXT(INDEX(答案!$B$2:$B$1501,MATCH(trans!B755,trans!$E$2:$E$1501,0)),"000")))</f>
        <v/>
      </c>
      <c r="E755" s="10" t="str">
        <f ca="1">IF(trans!B755="","",IF(ISNA(MATCH(trans!B755,trans!$B$1:$B754,0)),"",TEXT(INDEX($A$1:$A754,MATCH(trans!B755,trans!$B$1:$B754,0)),"00")&amp;"-"&amp;TEXT(INDEX($B$1:$B754,MATCH(trans!B755,trans!$B$1:$B754,0)),"000")))</f>
        <v/>
      </c>
      <c r="H755" s="8"/>
      <c r="I755" s="8"/>
      <c r="J755" s="8"/>
      <c r="K755" s="8"/>
      <c r="L755" s="8"/>
      <c r="M755" s="8"/>
      <c r="N755" s="8"/>
      <c r="O755" s="8"/>
    </row>
    <row r="756" spans="1:15" x14ac:dyDescent="0.55000000000000004">
      <c r="A756" s="10" t="str">
        <f ca="1">IF(trans!$B756="","",IF(B756=1,trans!A756,A755))</f>
        <v/>
      </c>
      <c r="B756" s="10" t="str">
        <f ca="1">IF(trans!$B756="","",IF(trans!A756="",B755+1,1))</f>
        <v/>
      </c>
      <c r="C756" s="10" t="str">
        <f ca="1">IF(trans!B756="","",IF(ISNA(MATCH(trans!B756,原簿!$E$2:$E$1501,0)),"×",INDEX(原簿!$I$2:$I$1501,MATCH(trans!B756,原簿!$E$2:$E$1501,0),1)))</f>
        <v/>
      </c>
      <c r="D756" s="10" t="str">
        <f ca="1">IF(trans!B756="","",IF(ISNA(MATCH(trans!B756,trans!$E$2:$E$1501,0)),"×",TEXT(INDEX(答案!$A$2:$A$1501,MATCH(trans!B756,trans!$E$2:$E$1501,0)),"00")&amp;"-"&amp;TEXT(INDEX(答案!$B$2:$B$1501,MATCH(trans!B756,trans!$E$2:$E$1501,0)),"000")))</f>
        <v/>
      </c>
      <c r="E756" s="10" t="str">
        <f ca="1">IF(trans!B756="","",IF(ISNA(MATCH(trans!B756,trans!$B$1:$B755,0)),"",TEXT(INDEX($A$1:$A755,MATCH(trans!B756,trans!$B$1:$B755,0)),"00")&amp;"-"&amp;TEXT(INDEX($B$1:$B755,MATCH(trans!B756,trans!$B$1:$B755,0)),"000")))</f>
        <v/>
      </c>
      <c r="H756" s="8"/>
      <c r="I756" s="8"/>
      <c r="J756" s="8"/>
      <c r="K756" s="8"/>
      <c r="L756" s="8"/>
      <c r="M756" s="8"/>
      <c r="N756" s="8"/>
      <c r="O756" s="8"/>
    </row>
    <row r="757" spans="1:15" x14ac:dyDescent="0.55000000000000004">
      <c r="A757" s="10" t="str">
        <f ca="1">IF(trans!$B757="","",IF(B757=1,trans!A757,A756))</f>
        <v/>
      </c>
      <c r="B757" s="10" t="str">
        <f ca="1">IF(trans!$B757="","",IF(trans!A757="",B756+1,1))</f>
        <v/>
      </c>
      <c r="C757" s="10" t="str">
        <f ca="1">IF(trans!B757="","",IF(ISNA(MATCH(trans!B757,原簿!$E$2:$E$1501,0)),"×",INDEX(原簿!$I$2:$I$1501,MATCH(trans!B757,原簿!$E$2:$E$1501,0),1)))</f>
        <v/>
      </c>
      <c r="D757" s="10" t="str">
        <f ca="1">IF(trans!B757="","",IF(ISNA(MATCH(trans!B757,trans!$E$2:$E$1501,0)),"×",TEXT(INDEX(答案!$A$2:$A$1501,MATCH(trans!B757,trans!$E$2:$E$1501,0)),"00")&amp;"-"&amp;TEXT(INDEX(答案!$B$2:$B$1501,MATCH(trans!B757,trans!$E$2:$E$1501,0)),"000")))</f>
        <v/>
      </c>
      <c r="E757" s="10" t="str">
        <f ca="1">IF(trans!B757="","",IF(ISNA(MATCH(trans!B757,trans!$B$1:$B756,0)),"",TEXT(INDEX($A$1:$A756,MATCH(trans!B757,trans!$B$1:$B756,0)),"00")&amp;"-"&amp;TEXT(INDEX($B$1:$B756,MATCH(trans!B757,trans!$B$1:$B756,0)),"000")))</f>
        <v/>
      </c>
      <c r="H757" s="8"/>
      <c r="I757" s="8"/>
      <c r="J757" s="8"/>
      <c r="K757" s="8"/>
      <c r="L757" s="8"/>
      <c r="M757" s="8"/>
      <c r="N757" s="8"/>
      <c r="O757" s="8"/>
    </row>
    <row r="758" spans="1:15" x14ac:dyDescent="0.55000000000000004">
      <c r="A758" s="10" t="str">
        <f ca="1">IF(trans!$B758="","",IF(B758=1,trans!A758,A757))</f>
        <v/>
      </c>
      <c r="B758" s="10" t="str">
        <f ca="1">IF(trans!$B758="","",IF(trans!A758="",B757+1,1))</f>
        <v/>
      </c>
      <c r="C758" s="10" t="str">
        <f ca="1">IF(trans!B758="","",IF(ISNA(MATCH(trans!B758,原簿!$E$2:$E$1501,0)),"×",INDEX(原簿!$I$2:$I$1501,MATCH(trans!B758,原簿!$E$2:$E$1501,0),1)))</f>
        <v/>
      </c>
      <c r="D758" s="10" t="str">
        <f ca="1">IF(trans!B758="","",IF(ISNA(MATCH(trans!B758,trans!$E$2:$E$1501,0)),"×",TEXT(INDEX(答案!$A$2:$A$1501,MATCH(trans!B758,trans!$E$2:$E$1501,0)),"00")&amp;"-"&amp;TEXT(INDEX(答案!$B$2:$B$1501,MATCH(trans!B758,trans!$E$2:$E$1501,0)),"000")))</f>
        <v/>
      </c>
      <c r="E758" s="10" t="str">
        <f ca="1">IF(trans!B758="","",IF(ISNA(MATCH(trans!B758,trans!$B$1:$B757,0)),"",TEXT(INDEX($A$1:$A757,MATCH(trans!B758,trans!$B$1:$B757,0)),"00")&amp;"-"&amp;TEXT(INDEX($B$1:$B757,MATCH(trans!B758,trans!$B$1:$B757,0)),"000")))</f>
        <v/>
      </c>
      <c r="H758" s="8"/>
      <c r="I758" s="8"/>
      <c r="J758" s="8"/>
      <c r="K758" s="8"/>
      <c r="L758" s="8"/>
      <c r="M758" s="8"/>
      <c r="N758" s="8"/>
      <c r="O758" s="8"/>
    </row>
    <row r="759" spans="1:15" x14ac:dyDescent="0.55000000000000004">
      <c r="A759" s="10" t="str">
        <f ca="1">IF(trans!$B759="","",IF(B759=1,trans!A759,A758))</f>
        <v/>
      </c>
      <c r="B759" s="10" t="str">
        <f ca="1">IF(trans!$B759="","",IF(trans!A759="",B758+1,1))</f>
        <v/>
      </c>
      <c r="C759" s="10" t="str">
        <f ca="1">IF(trans!B759="","",IF(ISNA(MATCH(trans!B759,原簿!$E$2:$E$1501,0)),"×",INDEX(原簿!$I$2:$I$1501,MATCH(trans!B759,原簿!$E$2:$E$1501,0),1)))</f>
        <v/>
      </c>
      <c r="D759" s="10" t="str">
        <f ca="1">IF(trans!B759="","",IF(ISNA(MATCH(trans!B759,trans!$E$2:$E$1501,0)),"×",TEXT(INDEX(答案!$A$2:$A$1501,MATCH(trans!B759,trans!$E$2:$E$1501,0)),"00")&amp;"-"&amp;TEXT(INDEX(答案!$B$2:$B$1501,MATCH(trans!B759,trans!$E$2:$E$1501,0)),"000")))</f>
        <v/>
      </c>
      <c r="E759" s="10" t="str">
        <f ca="1">IF(trans!B759="","",IF(ISNA(MATCH(trans!B759,trans!$B$1:$B758,0)),"",TEXT(INDEX($A$1:$A758,MATCH(trans!B759,trans!$B$1:$B758,0)),"00")&amp;"-"&amp;TEXT(INDEX($B$1:$B758,MATCH(trans!B759,trans!$B$1:$B758,0)),"000")))</f>
        <v/>
      </c>
      <c r="H759" s="8"/>
      <c r="I759" s="8"/>
      <c r="J759" s="8"/>
      <c r="K759" s="8"/>
      <c r="L759" s="8"/>
      <c r="M759" s="8"/>
      <c r="N759" s="8"/>
      <c r="O759" s="8"/>
    </row>
    <row r="760" spans="1:15" x14ac:dyDescent="0.55000000000000004">
      <c r="A760" s="10" t="str">
        <f ca="1">IF(trans!$B760="","",IF(B760=1,trans!A760,A759))</f>
        <v/>
      </c>
      <c r="B760" s="10" t="str">
        <f ca="1">IF(trans!$B760="","",IF(trans!A760="",B759+1,1))</f>
        <v/>
      </c>
      <c r="C760" s="10" t="str">
        <f ca="1">IF(trans!B760="","",IF(ISNA(MATCH(trans!B760,原簿!$E$2:$E$1501,0)),"×",INDEX(原簿!$I$2:$I$1501,MATCH(trans!B760,原簿!$E$2:$E$1501,0),1)))</f>
        <v/>
      </c>
      <c r="D760" s="10" t="str">
        <f ca="1">IF(trans!B760="","",IF(ISNA(MATCH(trans!B760,trans!$E$2:$E$1501,0)),"×",TEXT(INDEX(答案!$A$2:$A$1501,MATCH(trans!B760,trans!$E$2:$E$1501,0)),"00")&amp;"-"&amp;TEXT(INDEX(答案!$B$2:$B$1501,MATCH(trans!B760,trans!$E$2:$E$1501,0)),"000")))</f>
        <v/>
      </c>
      <c r="E760" s="10" t="str">
        <f ca="1">IF(trans!B760="","",IF(ISNA(MATCH(trans!B760,trans!$B$1:$B759,0)),"",TEXT(INDEX($A$1:$A759,MATCH(trans!B760,trans!$B$1:$B759,0)),"00")&amp;"-"&amp;TEXT(INDEX($B$1:$B759,MATCH(trans!B760,trans!$B$1:$B759,0)),"000")))</f>
        <v/>
      </c>
      <c r="H760" s="8"/>
      <c r="I760" s="8"/>
      <c r="J760" s="8"/>
      <c r="K760" s="8"/>
      <c r="L760" s="8"/>
      <c r="M760" s="8"/>
      <c r="N760" s="8"/>
      <c r="O760" s="8"/>
    </row>
    <row r="761" spans="1:15" x14ac:dyDescent="0.55000000000000004">
      <c r="A761" s="10" t="str">
        <f ca="1">IF(trans!$B761="","",IF(B761=1,trans!A761,A760))</f>
        <v/>
      </c>
      <c r="B761" s="10" t="str">
        <f ca="1">IF(trans!$B761="","",IF(trans!A761="",B760+1,1))</f>
        <v/>
      </c>
      <c r="C761" s="10" t="str">
        <f ca="1">IF(trans!B761="","",IF(ISNA(MATCH(trans!B761,原簿!$E$2:$E$1501,0)),"×",INDEX(原簿!$I$2:$I$1501,MATCH(trans!B761,原簿!$E$2:$E$1501,0),1)))</f>
        <v/>
      </c>
      <c r="D761" s="10" t="str">
        <f ca="1">IF(trans!B761="","",IF(ISNA(MATCH(trans!B761,trans!$E$2:$E$1501,0)),"×",TEXT(INDEX(答案!$A$2:$A$1501,MATCH(trans!B761,trans!$E$2:$E$1501,0)),"00")&amp;"-"&amp;TEXT(INDEX(答案!$B$2:$B$1501,MATCH(trans!B761,trans!$E$2:$E$1501,0)),"000")))</f>
        <v/>
      </c>
      <c r="E761" s="10" t="str">
        <f ca="1">IF(trans!B761="","",IF(ISNA(MATCH(trans!B761,trans!$B$1:$B760,0)),"",TEXT(INDEX($A$1:$A760,MATCH(trans!B761,trans!$B$1:$B760,0)),"00")&amp;"-"&amp;TEXT(INDEX($B$1:$B760,MATCH(trans!B761,trans!$B$1:$B760,0)),"000")))</f>
        <v/>
      </c>
      <c r="H761" s="8"/>
      <c r="I761" s="8"/>
      <c r="J761" s="8"/>
      <c r="K761" s="8"/>
      <c r="L761" s="8"/>
      <c r="M761" s="8"/>
      <c r="N761" s="8"/>
      <c r="O761" s="8"/>
    </row>
    <row r="762" spans="1:15" x14ac:dyDescent="0.55000000000000004">
      <c r="A762" s="10" t="str">
        <f ca="1">IF(trans!$B762="","",IF(B762=1,trans!A762,A761))</f>
        <v/>
      </c>
      <c r="B762" s="10" t="str">
        <f ca="1">IF(trans!$B762="","",IF(trans!A762="",B761+1,1))</f>
        <v/>
      </c>
      <c r="C762" s="10" t="str">
        <f ca="1">IF(trans!B762="","",IF(ISNA(MATCH(trans!B762,原簿!$E$2:$E$1501,0)),"×",INDEX(原簿!$I$2:$I$1501,MATCH(trans!B762,原簿!$E$2:$E$1501,0),1)))</f>
        <v/>
      </c>
      <c r="D762" s="10" t="str">
        <f ca="1">IF(trans!B762="","",IF(ISNA(MATCH(trans!B762,trans!$E$2:$E$1501,0)),"×",TEXT(INDEX(答案!$A$2:$A$1501,MATCH(trans!B762,trans!$E$2:$E$1501,0)),"00")&amp;"-"&amp;TEXT(INDEX(答案!$B$2:$B$1501,MATCH(trans!B762,trans!$E$2:$E$1501,0)),"000")))</f>
        <v/>
      </c>
      <c r="E762" s="10" t="str">
        <f ca="1">IF(trans!B762="","",IF(ISNA(MATCH(trans!B762,trans!$B$1:$B761,0)),"",TEXT(INDEX($A$1:$A761,MATCH(trans!B762,trans!$B$1:$B761,0)),"00")&amp;"-"&amp;TEXT(INDEX($B$1:$B761,MATCH(trans!B762,trans!$B$1:$B761,0)),"000")))</f>
        <v/>
      </c>
      <c r="H762" s="8"/>
      <c r="I762" s="8"/>
      <c r="J762" s="8"/>
      <c r="K762" s="8"/>
      <c r="L762" s="8"/>
      <c r="M762" s="8"/>
      <c r="N762" s="8"/>
      <c r="O762" s="8"/>
    </row>
    <row r="763" spans="1:15" x14ac:dyDescent="0.55000000000000004">
      <c r="A763" s="10" t="str">
        <f ca="1">IF(trans!$B763="","",IF(B763=1,trans!A763,A762))</f>
        <v/>
      </c>
      <c r="B763" s="10" t="str">
        <f ca="1">IF(trans!$B763="","",IF(trans!A763="",B762+1,1))</f>
        <v/>
      </c>
      <c r="C763" s="10" t="str">
        <f ca="1">IF(trans!B763="","",IF(ISNA(MATCH(trans!B763,原簿!$E$2:$E$1501,0)),"×",INDEX(原簿!$I$2:$I$1501,MATCH(trans!B763,原簿!$E$2:$E$1501,0),1)))</f>
        <v/>
      </c>
      <c r="D763" s="10" t="str">
        <f ca="1">IF(trans!B763="","",IF(ISNA(MATCH(trans!B763,trans!$E$2:$E$1501,0)),"×",TEXT(INDEX(答案!$A$2:$A$1501,MATCH(trans!B763,trans!$E$2:$E$1501,0)),"00")&amp;"-"&amp;TEXT(INDEX(答案!$B$2:$B$1501,MATCH(trans!B763,trans!$E$2:$E$1501,0)),"000")))</f>
        <v/>
      </c>
      <c r="E763" s="10" t="str">
        <f ca="1">IF(trans!B763="","",IF(ISNA(MATCH(trans!B763,trans!$B$1:$B762,0)),"",TEXT(INDEX($A$1:$A762,MATCH(trans!B763,trans!$B$1:$B762,0)),"00")&amp;"-"&amp;TEXT(INDEX($B$1:$B762,MATCH(trans!B763,trans!$B$1:$B762,0)),"000")))</f>
        <v/>
      </c>
      <c r="H763" s="8"/>
      <c r="I763" s="8"/>
      <c r="J763" s="8"/>
      <c r="K763" s="8"/>
      <c r="L763" s="8"/>
      <c r="M763" s="8"/>
      <c r="N763" s="8"/>
      <c r="O763" s="8"/>
    </row>
    <row r="764" spans="1:15" x14ac:dyDescent="0.55000000000000004">
      <c r="A764" s="10" t="str">
        <f ca="1">IF(trans!$B764="","",IF(B764=1,trans!A764,A763))</f>
        <v/>
      </c>
      <c r="B764" s="10" t="str">
        <f ca="1">IF(trans!$B764="","",IF(trans!A764="",B763+1,1))</f>
        <v/>
      </c>
      <c r="C764" s="10" t="str">
        <f ca="1">IF(trans!B764="","",IF(ISNA(MATCH(trans!B764,原簿!$E$2:$E$1501,0)),"×",INDEX(原簿!$I$2:$I$1501,MATCH(trans!B764,原簿!$E$2:$E$1501,0),1)))</f>
        <v/>
      </c>
      <c r="D764" s="10" t="str">
        <f ca="1">IF(trans!B764="","",IF(ISNA(MATCH(trans!B764,trans!$E$2:$E$1501,0)),"×",TEXT(INDEX(答案!$A$2:$A$1501,MATCH(trans!B764,trans!$E$2:$E$1501,0)),"00")&amp;"-"&amp;TEXT(INDEX(答案!$B$2:$B$1501,MATCH(trans!B764,trans!$E$2:$E$1501,0)),"000")))</f>
        <v/>
      </c>
      <c r="E764" s="10" t="str">
        <f ca="1">IF(trans!B764="","",IF(ISNA(MATCH(trans!B764,trans!$B$1:$B763,0)),"",TEXT(INDEX($A$1:$A763,MATCH(trans!B764,trans!$B$1:$B763,0)),"00")&amp;"-"&amp;TEXT(INDEX($B$1:$B763,MATCH(trans!B764,trans!$B$1:$B763,0)),"000")))</f>
        <v/>
      </c>
      <c r="H764" s="8"/>
      <c r="I764" s="8"/>
      <c r="J764" s="8"/>
      <c r="K764" s="8"/>
      <c r="L764" s="8"/>
      <c r="M764" s="8"/>
      <c r="N764" s="8"/>
      <c r="O764" s="8"/>
    </row>
    <row r="765" spans="1:15" x14ac:dyDescent="0.55000000000000004">
      <c r="A765" s="10" t="str">
        <f ca="1">IF(trans!$B765="","",IF(B765=1,trans!A765,A764))</f>
        <v/>
      </c>
      <c r="B765" s="10" t="str">
        <f ca="1">IF(trans!$B765="","",IF(trans!A765="",B764+1,1))</f>
        <v/>
      </c>
      <c r="C765" s="10" t="str">
        <f ca="1">IF(trans!B765="","",IF(ISNA(MATCH(trans!B765,原簿!$E$2:$E$1501,0)),"×",INDEX(原簿!$I$2:$I$1501,MATCH(trans!B765,原簿!$E$2:$E$1501,0),1)))</f>
        <v/>
      </c>
      <c r="D765" s="10" t="str">
        <f ca="1">IF(trans!B765="","",IF(ISNA(MATCH(trans!B765,trans!$E$2:$E$1501,0)),"×",TEXT(INDEX(答案!$A$2:$A$1501,MATCH(trans!B765,trans!$E$2:$E$1501,0)),"00")&amp;"-"&amp;TEXT(INDEX(答案!$B$2:$B$1501,MATCH(trans!B765,trans!$E$2:$E$1501,0)),"000")))</f>
        <v/>
      </c>
      <c r="E765" s="10" t="str">
        <f ca="1">IF(trans!B765="","",IF(ISNA(MATCH(trans!B765,trans!$B$1:$B764,0)),"",TEXT(INDEX($A$1:$A764,MATCH(trans!B765,trans!$B$1:$B764,0)),"00")&amp;"-"&amp;TEXT(INDEX($B$1:$B764,MATCH(trans!B765,trans!$B$1:$B764,0)),"000")))</f>
        <v/>
      </c>
      <c r="H765" s="8"/>
      <c r="I765" s="8"/>
      <c r="J765" s="8"/>
      <c r="K765" s="8"/>
      <c r="L765" s="8"/>
      <c r="M765" s="8"/>
      <c r="N765" s="8"/>
      <c r="O765" s="8"/>
    </row>
    <row r="766" spans="1:15" x14ac:dyDescent="0.55000000000000004">
      <c r="A766" s="10" t="str">
        <f ca="1">IF(trans!$B766="","",IF(B766=1,trans!A766,A765))</f>
        <v/>
      </c>
      <c r="B766" s="10" t="str">
        <f ca="1">IF(trans!$B766="","",IF(trans!A766="",B765+1,1))</f>
        <v/>
      </c>
      <c r="C766" s="10" t="str">
        <f ca="1">IF(trans!B766="","",IF(ISNA(MATCH(trans!B766,原簿!$E$2:$E$1501,0)),"×",INDEX(原簿!$I$2:$I$1501,MATCH(trans!B766,原簿!$E$2:$E$1501,0),1)))</f>
        <v/>
      </c>
      <c r="D766" s="10" t="str">
        <f ca="1">IF(trans!B766="","",IF(ISNA(MATCH(trans!B766,trans!$E$2:$E$1501,0)),"×",TEXT(INDEX(答案!$A$2:$A$1501,MATCH(trans!B766,trans!$E$2:$E$1501,0)),"00")&amp;"-"&amp;TEXT(INDEX(答案!$B$2:$B$1501,MATCH(trans!B766,trans!$E$2:$E$1501,0)),"000")))</f>
        <v/>
      </c>
      <c r="E766" s="10" t="str">
        <f ca="1">IF(trans!B766="","",IF(ISNA(MATCH(trans!B766,trans!$B$1:$B765,0)),"",TEXT(INDEX($A$1:$A765,MATCH(trans!B766,trans!$B$1:$B765,0)),"00")&amp;"-"&amp;TEXT(INDEX($B$1:$B765,MATCH(trans!B766,trans!$B$1:$B765,0)),"000")))</f>
        <v/>
      </c>
      <c r="H766" s="8"/>
      <c r="I766" s="8"/>
      <c r="J766" s="8"/>
      <c r="K766" s="8"/>
      <c r="L766" s="8"/>
      <c r="M766" s="8"/>
      <c r="N766" s="8"/>
      <c r="O766" s="8"/>
    </row>
    <row r="767" spans="1:15" x14ac:dyDescent="0.55000000000000004">
      <c r="A767" s="10" t="str">
        <f ca="1">IF(trans!$B767="","",IF(B767=1,trans!A767,A766))</f>
        <v/>
      </c>
      <c r="B767" s="10" t="str">
        <f ca="1">IF(trans!$B767="","",IF(trans!A767="",B766+1,1))</f>
        <v/>
      </c>
      <c r="C767" s="10" t="str">
        <f ca="1">IF(trans!B767="","",IF(ISNA(MATCH(trans!B767,原簿!$E$2:$E$1501,0)),"×",INDEX(原簿!$I$2:$I$1501,MATCH(trans!B767,原簿!$E$2:$E$1501,0),1)))</f>
        <v/>
      </c>
      <c r="D767" s="10" t="str">
        <f ca="1">IF(trans!B767="","",IF(ISNA(MATCH(trans!B767,trans!$E$2:$E$1501,0)),"×",TEXT(INDEX(答案!$A$2:$A$1501,MATCH(trans!B767,trans!$E$2:$E$1501,0)),"00")&amp;"-"&amp;TEXT(INDEX(答案!$B$2:$B$1501,MATCH(trans!B767,trans!$E$2:$E$1501,0)),"000")))</f>
        <v/>
      </c>
      <c r="E767" s="10" t="str">
        <f ca="1">IF(trans!B767="","",IF(ISNA(MATCH(trans!B767,trans!$B$1:$B766,0)),"",TEXT(INDEX($A$1:$A766,MATCH(trans!B767,trans!$B$1:$B766,0)),"00")&amp;"-"&amp;TEXT(INDEX($B$1:$B766,MATCH(trans!B767,trans!$B$1:$B766,0)),"000")))</f>
        <v/>
      </c>
      <c r="H767" s="8"/>
      <c r="I767" s="8"/>
      <c r="J767" s="8"/>
      <c r="K767" s="8"/>
      <c r="L767" s="8"/>
      <c r="M767" s="8"/>
      <c r="N767" s="8"/>
      <c r="O767" s="8"/>
    </row>
    <row r="768" spans="1:15" x14ac:dyDescent="0.55000000000000004">
      <c r="A768" s="10" t="str">
        <f ca="1">IF(trans!$B768="","",IF(B768=1,trans!A768,A767))</f>
        <v/>
      </c>
      <c r="B768" s="10" t="str">
        <f ca="1">IF(trans!$B768="","",IF(trans!A768="",B767+1,1))</f>
        <v/>
      </c>
      <c r="C768" s="10" t="str">
        <f ca="1">IF(trans!B768="","",IF(ISNA(MATCH(trans!B768,原簿!$E$2:$E$1501,0)),"×",INDEX(原簿!$I$2:$I$1501,MATCH(trans!B768,原簿!$E$2:$E$1501,0),1)))</f>
        <v/>
      </c>
      <c r="D768" s="10" t="str">
        <f ca="1">IF(trans!B768="","",IF(ISNA(MATCH(trans!B768,trans!$E$2:$E$1501,0)),"×",TEXT(INDEX(答案!$A$2:$A$1501,MATCH(trans!B768,trans!$E$2:$E$1501,0)),"00")&amp;"-"&amp;TEXT(INDEX(答案!$B$2:$B$1501,MATCH(trans!B768,trans!$E$2:$E$1501,0)),"000")))</f>
        <v/>
      </c>
      <c r="E768" s="10" t="str">
        <f ca="1">IF(trans!B768="","",IF(ISNA(MATCH(trans!B768,trans!$B$1:$B767,0)),"",TEXT(INDEX($A$1:$A767,MATCH(trans!B768,trans!$B$1:$B767,0)),"00")&amp;"-"&amp;TEXT(INDEX($B$1:$B767,MATCH(trans!B768,trans!$B$1:$B767,0)),"000")))</f>
        <v/>
      </c>
      <c r="H768" s="8"/>
      <c r="I768" s="8"/>
      <c r="J768" s="8"/>
      <c r="K768" s="8"/>
      <c r="L768" s="8"/>
      <c r="M768" s="8"/>
      <c r="N768" s="8"/>
      <c r="O768" s="8"/>
    </row>
    <row r="769" spans="1:15" x14ac:dyDescent="0.55000000000000004">
      <c r="A769" s="10" t="str">
        <f ca="1">IF(trans!$B769="","",IF(B769=1,trans!A769,A768))</f>
        <v/>
      </c>
      <c r="B769" s="10" t="str">
        <f ca="1">IF(trans!$B769="","",IF(trans!A769="",B768+1,1))</f>
        <v/>
      </c>
      <c r="C769" s="10" t="str">
        <f ca="1">IF(trans!B769="","",IF(ISNA(MATCH(trans!B769,原簿!$E$2:$E$1501,0)),"×",INDEX(原簿!$I$2:$I$1501,MATCH(trans!B769,原簿!$E$2:$E$1501,0),1)))</f>
        <v/>
      </c>
      <c r="D769" s="10" t="str">
        <f ca="1">IF(trans!B769="","",IF(ISNA(MATCH(trans!B769,trans!$E$2:$E$1501,0)),"×",TEXT(INDEX(答案!$A$2:$A$1501,MATCH(trans!B769,trans!$E$2:$E$1501,0)),"00")&amp;"-"&amp;TEXT(INDEX(答案!$B$2:$B$1501,MATCH(trans!B769,trans!$E$2:$E$1501,0)),"000")))</f>
        <v/>
      </c>
      <c r="E769" s="10" t="str">
        <f ca="1">IF(trans!B769="","",IF(ISNA(MATCH(trans!B769,trans!$B$1:$B768,0)),"",TEXT(INDEX($A$1:$A768,MATCH(trans!B769,trans!$B$1:$B768,0)),"00")&amp;"-"&amp;TEXT(INDEX($B$1:$B768,MATCH(trans!B769,trans!$B$1:$B768,0)),"000")))</f>
        <v/>
      </c>
      <c r="H769" s="8"/>
      <c r="I769" s="8"/>
      <c r="J769" s="8"/>
      <c r="K769" s="8"/>
      <c r="L769" s="8"/>
      <c r="M769" s="8"/>
      <c r="N769" s="8"/>
      <c r="O769" s="8"/>
    </row>
    <row r="770" spans="1:15" x14ac:dyDescent="0.55000000000000004">
      <c r="A770" s="10" t="str">
        <f ca="1">IF(trans!$B770="","",IF(B770=1,trans!A770,A769))</f>
        <v/>
      </c>
      <c r="B770" s="10" t="str">
        <f ca="1">IF(trans!$B770="","",IF(trans!A770="",B769+1,1))</f>
        <v/>
      </c>
      <c r="C770" s="10" t="str">
        <f ca="1">IF(trans!B770="","",IF(ISNA(MATCH(trans!B770,原簿!$E$2:$E$1501,0)),"×",INDEX(原簿!$I$2:$I$1501,MATCH(trans!B770,原簿!$E$2:$E$1501,0),1)))</f>
        <v/>
      </c>
      <c r="D770" s="10" t="str">
        <f ca="1">IF(trans!B770="","",IF(ISNA(MATCH(trans!B770,trans!$E$2:$E$1501,0)),"×",TEXT(INDEX(答案!$A$2:$A$1501,MATCH(trans!B770,trans!$E$2:$E$1501,0)),"00")&amp;"-"&amp;TEXT(INDEX(答案!$B$2:$B$1501,MATCH(trans!B770,trans!$E$2:$E$1501,0)),"000")))</f>
        <v/>
      </c>
      <c r="E770" s="10" t="str">
        <f ca="1">IF(trans!B770="","",IF(ISNA(MATCH(trans!B770,trans!$B$1:$B769,0)),"",TEXT(INDEX($A$1:$A769,MATCH(trans!B770,trans!$B$1:$B769,0)),"00")&amp;"-"&amp;TEXT(INDEX($B$1:$B769,MATCH(trans!B770,trans!$B$1:$B769,0)),"000")))</f>
        <v/>
      </c>
      <c r="H770" s="8"/>
      <c r="I770" s="8"/>
      <c r="J770" s="8"/>
      <c r="K770" s="8"/>
      <c r="L770" s="8"/>
      <c r="M770" s="8"/>
      <c r="N770" s="8"/>
      <c r="O770" s="8"/>
    </row>
    <row r="771" spans="1:15" x14ac:dyDescent="0.55000000000000004">
      <c r="A771" s="10" t="str">
        <f ca="1">IF(trans!$B771="","",IF(B771=1,trans!A771,A770))</f>
        <v/>
      </c>
      <c r="B771" s="10" t="str">
        <f ca="1">IF(trans!$B771="","",IF(trans!A771="",B770+1,1))</f>
        <v/>
      </c>
      <c r="C771" s="10" t="str">
        <f ca="1">IF(trans!B771="","",IF(ISNA(MATCH(trans!B771,原簿!$E$2:$E$1501,0)),"×",INDEX(原簿!$I$2:$I$1501,MATCH(trans!B771,原簿!$E$2:$E$1501,0),1)))</f>
        <v/>
      </c>
      <c r="D771" s="10" t="str">
        <f ca="1">IF(trans!B771="","",IF(ISNA(MATCH(trans!B771,trans!$E$2:$E$1501,0)),"×",TEXT(INDEX(答案!$A$2:$A$1501,MATCH(trans!B771,trans!$E$2:$E$1501,0)),"00")&amp;"-"&amp;TEXT(INDEX(答案!$B$2:$B$1501,MATCH(trans!B771,trans!$E$2:$E$1501,0)),"000")))</f>
        <v/>
      </c>
      <c r="E771" s="10" t="str">
        <f ca="1">IF(trans!B771="","",IF(ISNA(MATCH(trans!B771,trans!$B$1:$B770,0)),"",TEXT(INDEX($A$1:$A770,MATCH(trans!B771,trans!$B$1:$B770,0)),"00")&amp;"-"&amp;TEXT(INDEX($B$1:$B770,MATCH(trans!B771,trans!$B$1:$B770,0)),"000")))</f>
        <v/>
      </c>
      <c r="H771" s="8"/>
      <c r="I771" s="8"/>
      <c r="J771" s="8"/>
      <c r="K771" s="8"/>
      <c r="L771" s="8"/>
      <c r="M771" s="8"/>
      <c r="N771" s="8"/>
      <c r="O771" s="8"/>
    </row>
    <row r="772" spans="1:15" x14ac:dyDescent="0.55000000000000004">
      <c r="A772" s="10" t="str">
        <f ca="1">IF(trans!$B772="","",IF(B772=1,trans!A772,A771))</f>
        <v/>
      </c>
      <c r="B772" s="10" t="str">
        <f ca="1">IF(trans!$B772="","",IF(trans!A772="",B771+1,1))</f>
        <v/>
      </c>
      <c r="C772" s="10" t="str">
        <f ca="1">IF(trans!B772="","",IF(ISNA(MATCH(trans!B772,原簿!$E$2:$E$1501,0)),"×",INDEX(原簿!$I$2:$I$1501,MATCH(trans!B772,原簿!$E$2:$E$1501,0),1)))</f>
        <v/>
      </c>
      <c r="D772" s="10" t="str">
        <f ca="1">IF(trans!B772="","",IF(ISNA(MATCH(trans!B772,trans!$E$2:$E$1501,0)),"×",TEXT(INDEX(答案!$A$2:$A$1501,MATCH(trans!B772,trans!$E$2:$E$1501,0)),"00")&amp;"-"&amp;TEXT(INDEX(答案!$B$2:$B$1501,MATCH(trans!B772,trans!$E$2:$E$1501,0)),"000")))</f>
        <v/>
      </c>
      <c r="E772" s="10" t="str">
        <f ca="1">IF(trans!B772="","",IF(ISNA(MATCH(trans!B772,trans!$B$1:$B771,0)),"",TEXT(INDEX($A$1:$A771,MATCH(trans!B772,trans!$B$1:$B771,0)),"00")&amp;"-"&amp;TEXT(INDEX($B$1:$B771,MATCH(trans!B772,trans!$B$1:$B771,0)),"000")))</f>
        <v/>
      </c>
      <c r="H772" s="8"/>
      <c r="I772" s="8"/>
      <c r="J772" s="8"/>
      <c r="K772" s="8"/>
      <c r="L772" s="8"/>
      <c r="M772" s="8"/>
      <c r="N772" s="8"/>
      <c r="O772" s="8"/>
    </row>
    <row r="773" spans="1:15" x14ac:dyDescent="0.55000000000000004">
      <c r="A773" s="10" t="str">
        <f ca="1">IF(trans!$B773="","",IF(B773=1,trans!A773,A772))</f>
        <v/>
      </c>
      <c r="B773" s="10" t="str">
        <f ca="1">IF(trans!$B773="","",IF(trans!A773="",B772+1,1))</f>
        <v/>
      </c>
      <c r="C773" s="10" t="str">
        <f ca="1">IF(trans!B773="","",IF(ISNA(MATCH(trans!B773,原簿!$E$2:$E$1501,0)),"×",INDEX(原簿!$I$2:$I$1501,MATCH(trans!B773,原簿!$E$2:$E$1501,0),1)))</f>
        <v/>
      </c>
      <c r="D773" s="10" t="str">
        <f ca="1">IF(trans!B773="","",IF(ISNA(MATCH(trans!B773,trans!$E$2:$E$1501,0)),"×",TEXT(INDEX(答案!$A$2:$A$1501,MATCH(trans!B773,trans!$E$2:$E$1501,0)),"00")&amp;"-"&amp;TEXT(INDEX(答案!$B$2:$B$1501,MATCH(trans!B773,trans!$E$2:$E$1501,0)),"000")))</f>
        <v/>
      </c>
      <c r="E773" s="10" t="str">
        <f ca="1">IF(trans!B773="","",IF(ISNA(MATCH(trans!B773,trans!$B$1:$B772,0)),"",TEXT(INDEX($A$1:$A772,MATCH(trans!B773,trans!$B$1:$B772,0)),"00")&amp;"-"&amp;TEXT(INDEX($B$1:$B772,MATCH(trans!B773,trans!$B$1:$B772,0)),"000")))</f>
        <v/>
      </c>
      <c r="H773" s="8"/>
      <c r="I773" s="8"/>
      <c r="J773" s="8"/>
      <c r="K773" s="8"/>
      <c r="L773" s="8"/>
      <c r="M773" s="8"/>
      <c r="N773" s="8"/>
      <c r="O773" s="8"/>
    </row>
    <row r="774" spans="1:15" x14ac:dyDescent="0.55000000000000004">
      <c r="A774" s="10" t="str">
        <f ca="1">IF(trans!$B774="","",IF(B774=1,trans!A774,A773))</f>
        <v/>
      </c>
      <c r="B774" s="10" t="str">
        <f ca="1">IF(trans!$B774="","",IF(trans!A774="",B773+1,1))</f>
        <v/>
      </c>
      <c r="C774" s="10" t="str">
        <f ca="1">IF(trans!B774="","",IF(ISNA(MATCH(trans!B774,原簿!$E$2:$E$1501,0)),"×",INDEX(原簿!$I$2:$I$1501,MATCH(trans!B774,原簿!$E$2:$E$1501,0),1)))</f>
        <v/>
      </c>
      <c r="D774" s="10" t="str">
        <f ca="1">IF(trans!B774="","",IF(ISNA(MATCH(trans!B774,trans!$E$2:$E$1501,0)),"×",TEXT(INDEX(答案!$A$2:$A$1501,MATCH(trans!B774,trans!$E$2:$E$1501,0)),"00")&amp;"-"&amp;TEXT(INDEX(答案!$B$2:$B$1501,MATCH(trans!B774,trans!$E$2:$E$1501,0)),"000")))</f>
        <v/>
      </c>
      <c r="E774" s="10" t="str">
        <f ca="1">IF(trans!B774="","",IF(ISNA(MATCH(trans!B774,trans!$B$1:$B773,0)),"",TEXT(INDEX($A$1:$A773,MATCH(trans!B774,trans!$B$1:$B773,0)),"00")&amp;"-"&amp;TEXT(INDEX($B$1:$B773,MATCH(trans!B774,trans!$B$1:$B773,0)),"000")))</f>
        <v/>
      </c>
      <c r="H774" s="8"/>
      <c r="I774" s="8"/>
      <c r="J774" s="8"/>
      <c r="K774" s="8"/>
      <c r="L774" s="8"/>
      <c r="M774" s="8"/>
      <c r="N774" s="8"/>
      <c r="O774" s="8"/>
    </row>
    <row r="775" spans="1:15" x14ac:dyDescent="0.55000000000000004">
      <c r="A775" s="10" t="str">
        <f ca="1">IF(trans!$B775="","",IF(B775=1,trans!A775,A774))</f>
        <v/>
      </c>
      <c r="B775" s="10" t="str">
        <f ca="1">IF(trans!$B775="","",IF(trans!A775="",B774+1,1))</f>
        <v/>
      </c>
      <c r="C775" s="10" t="str">
        <f ca="1">IF(trans!B775="","",IF(ISNA(MATCH(trans!B775,原簿!$E$2:$E$1501,0)),"×",INDEX(原簿!$I$2:$I$1501,MATCH(trans!B775,原簿!$E$2:$E$1501,0),1)))</f>
        <v/>
      </c>
      <c r="D775" s="10" t="str">
        <f ca="1">IF(trans!B775="","",IF(ISNA(MATCH(trans!B775,trans!$E$2:$E$1501,0)),"×",TEXT(INDEX(答案!$A$2:$A$1501,MATCH(trans!B775,trans!$E$2:$E$1501,0)),"00")&amp;"-"&amp;TEXT(INDEX(答案!$B$2:$B$1501,MATCH(trans!B775,trans!$E$2:$E$1501,0)),"000")))</f>
        <v/>
      </c>
      <c r="E775" s="10" t="str">
        <f ca="1">IF(trans!B775="","",IF(ISNA(MATCH(trans!B775,trans!$B$1:$B774,0)),"",TEXT(INDEX($A$1:$A774,MATCH(trans!B775,trans!$B$1:$B774,0)),"00")&amp;"-"&amp;TEXT(INDEX($B$1:$B774,MATCH(trans!B775,trans!$B$1:$B774,0)),"000")))</f>
        <v/>
      </c>
      <c r="H775" s="8"/>
      <c r="I775" s="8"/>
      <c r="J775" s="8"/>
      <c r="K775" s="8"/>
      <c r="L775" s="8"/>
      <c r="M775" s="8"/>
      <c r="N775" s="8"/>
      <c r="O775" s="8"/>
    </row>
    <row r="776" spans="1:15" x14ac:dyDescent="0.55000000000000004">
      <c r="A776" s="10" t="str">
        <f ca="1">IF(trans!$B776="","",IF(B776=1,trans!A776,A775))</f>
        <v/>
      </c>
      <c r="B776" s="10" t="str">
        <f ca="1">IF(trans!$B776="","",IF(trans!A776="",B775+1,1))</f>
        <v/>
      </c>
      <c r="C776" s="10" t="str">
        <f ca="1">IF(trans!B776="","",IF(ISNA(MATCH(trans!B776,原簿!$E$2:$E$1501,0)),"×",INDEX(原簿!$I$2:$I$1501,MATCH(trans!B776,原簿!$E$2:$E$1501,0),1)))</f>
        <v/>
      </c>
      <c r="D776" s="10" t="str">
        <f ca="1">IF(trans!B776="","",IF(ISNA(MATCH(trans!B776,trans!$E$2:$E$1501,0)),"×",TEXT(INDEX(答案!$A$2:$A$1501,MATCH(trans!B776,trans!$E$2:$E$1501,0)),"00")&amp;"-"&amp;TEXT(INDEX(答案!$B$2:$B$1501,MATCH(trans!B776,trans!$E$2:$E$1501,0)),"000")))</f>
        <v/>
      </c>
      <c r="E776" s="10" t="str">
        <f ca="1">IF(trans!B776="","",IF(ISNA(MATCH(trans!B776,trans!$B$1:$B775,0)),"",TEXT(INDEX($A$1:$A775,MATCH(trans!B776,trans!$B$1:$B775,0)),"00")&amp;"-"&amp;TEXT(INDEX($B$1:$B775,MATCH(trans!B776,trans!$B$1:$B775,0)),"000")))</f>
        <v/>
      </c>
      <c r="H776" s="8"/>
      <c r="I776" s="8"/>
      <c r="J776" s="8"/>
      <c r="K776" s="8"/>
      <c r="L776" s="8"/>
      <c r="M776" s="8"/>
      <c r="N776" s="8"/>
      <c r="O776" s="8"/>
    </row>
    <row r="777" spans="1:15" x14ac:dyDescent="0.55000000000000004">
      <c r="A777" s="10" t="str">
        <f ca="1">IF(trans!$B777="","",IF(B777=1,trans!A777,A776))</f>
        <v/>
      </c>
      <c r="B777" s="10" t="str">
        <f ca="1">IF(trans!$B777="","",IF(trans!A777="",B776+1,1))</f>
        <v/>
      </c>
      <c r="C777" s="10" t="str">
        <f ca="1">IF(trans!B777="","",IF(ISNA(MATCH(trans!B777,原簿!$E$2:$E$1501,0)),"×",INDEX(原簿!$I$2:$I$1501,MATCH(trans!B777,原簿!$E$2:$E$1501,0),1)))</f>
        <v/>
      </c>
      <c r="D777" s="10" t="str">
        <f ca="1">IF(trans!B777="","",IF(ISNA(MATCH(trans!B777,trans!$E$2:$E$1501,0)),"×",TEXT(INDEX(答案!$A$2:$A$1501,MATCH(trans!B777,trans!$E$2:$E$1501,0)),"00")&amp;"-"&amp;TEXT(INDEX(答案!$B$2:$B$1501,MATCH(trans!B777,trans!$E$2:$E$1501,0)),"000")))</f>
        <v/>
      </c>
      <c r="E777" s="10" t="str">
        <f ca="1">IF(trans!B777="","",IF(ISNA(MATCH(trans!B777,trans!$B$1:$B776,0)),"",TEXT(INDEX($A$1:$A776,MATCH(trans!B777,trans!$B$1:$B776,0)),"00")&amp;"-"&amp;TEXT(INDEX($B$1:$B776,MATCH(trans!B777,trans!$B$1:$B776,0)),"000")))</f>
        <v/>
      </c>
      <c r="H777" s="8"/>
      <c r="I777" s="8"/>
      <c r="J777" s="8"/>
      <c r="K777" s="8"/>
      <c r="L777" s="8"/>
      <c r="M777" s="8"/>
      <c r="N777" s="8"/>
      <c r="O777" s="8"/>
    </row>
    <row r="778" spans="1:15" x14ac:dyDescent="0.55000000000000004">
      <c r="A778" s="10" t="str">
        <f ca="1">IF(trans!$B778="","",IF(B778=1,trans!A778,A777))</f>
        <v/>
      </c>
      <c r="B778" s="10" t="str">
        <f ca="1">IF(trans!$B778="","",IF(trans!A778="",B777+1,1))</f>
        <v/>
      </c>
      <c r="C778" s="10" t="str">
        <f ca="1">IF(trans!B778="","",IF(ISNA(MATCH(trans!B778,原簿!$E$2:$E$1501,0)),"×",INDEX(原簿!$I$2:$I$1501,MATCH(trans!B778,原簿!$E$2:$E$1501,0),1)))</f>
        <v/>
      </c>
      <c r="D778" s="10" t="str">
        <f ca="1">IF(trans!B778="","",IF(ISNA(MATCH(trans!B778,trans!$E$2:$E$1501,0)),"×",TEXT(INDEX(答案!$A$2:$A$1501,MATCH(trans!B778,trans!$E$2:$E$1501,0)),"00")&amp;"-"&amp;TEXT(INDEX(答案!$B$2:$B$1501,MATCH(trans!B778,trans!$E$2:$E$1501,0)),"000")))</f>
        <v/>
      </c>
      <c r="E778" s="10" t="str">
        <f ca="1">IF(trans!B778="","",IF(ISNA(MATCH(trans!B778,trans!$B$1:$B777,0)),"",TEXT(INDEX($A$1:$A777,MATCH(trans!B778,trans!$B$1:$B777,0)),"00")&amp;"-"&amp;TEXT(INDEX($B$1:$B777,MATCH(trans!B778,trans!$B$1:$B777,0)),"000")))</f>
        <v/>
      </c>
      <c r="H778" s="8"/>
      <c r="I778" s="8"/>
      <c r="J778" s="8"/>
      <c r="K778" s="8"/>
      <c r="L778" s="8"/>
      <c r="M778" s="8"/>
      <c r="N778" s="8"/>
      <c r="O778" s="8"/>
    </row>
    <row r="779" spans="1:15" x14ac:dyDescent="0.55000000000000004">
      <c r="A779" s="10" t="str">
        <f ca="1">IF(trans!$B779="","",IF(B779=1,trans!A779,A778))</f>
        <v/>
      </c>
      <c r="B779" s="10" t="str">
        <f ca="1">IF(trans!$B779="","",IF(trans!A779="",B778+1,1))</f>
        <v/>
      </c>
      <c r="C779" s="10" t="str">
        <f ca="1">IF(trans!B779="","",IF(ISNA(MATCH(trans!B779,原簿!$E$2:$E$1501,0)),"×",INDEX(原簿!$I$2:$I$1501,MATCH(trans!B779,原簿!$E$2:$E$1501,0),1)))</f>
        <v/>
      </c>
      <c r="D779" s="10" t="str">
        <f ca="1">IF(trans!B779="","",IF(ISNA(MATCH(trans!B779,trans!$E$2:$E$1501,0)),"×",TEXT(INDEX(答案!$A$2:$A$1501,MATCH(trans!B779,trans!$E$2:$E$1501,0)),"00")&amp;"-"&amp;TEXT(INDEX(答案!$B$2:$B$1501,MATCH(trans!B779,trans!$E$2:$E$1501,0)),"000")))</f>
        <v/>
      </c>
      <c r="E779" s="10" t="str">
        <f ca="1">IF(trans!B779="","",IF(ISNA(MATCH(trans!B779,trans!$B$1:$B778,0)),"",TEXT(INDEX($A$1:$A778,MATCH(trans!B779,trans!$B$1:$B778,0)),"00")&amp;"-"&amp;TEXT(INDEX($B$1:$B778,MATCH(trans!B779,trans!$B$1:$B778,0)),"000")))</f>
        <v/>
      </c>
      <c r="H779" s="8"/>
      <c r="I779" s="8"/>
      <c r="J779" s="8"/>
      <c r="K779" s="8"/>
      <c r="L779" s="8"/>
      <c r="M779" s="8"/>
      <c r="N779" s="8"/>
      <c r="O779" s="8"/>
    </row>
    <row r="780" spans="1:15" x14ac:dyDescent="0.55000000000000004">
      <c r="A780" s="10" t="str">
        <f ca="1">IF(trans!$B780="","",IF(B780=1,trans!A780,A779))</f>
        <v/>
      </c>
      <c r="B780" s="10" t="str">
        <f ca="1">IF(trans!$B780="","",IF(trans!A780="",B779+1,1))</f>
        <v/>
      </c>
      <c r="C780" s="10" t="str">
        <f ca="1">IF(trans!B780="","",IF(ISNA(MATCH(trans!B780,原簿!$E$2:$E$1501,0)),"×",INDEX(原簿!$I$2:$I$1501,MATCH(trans!B780,原簿!$E$2:$E$1501,0),1)))</f>
        <v/>
      </c>
      <c r="D780" s="10" t="str">
        <f ca="1">IF(trans!B780="","",IF(ISNA(MATCH(trans!B780,trans!$E$2:$E$1501,0)),"×",TEXT(INDEX(答案!$A$2:$A$1501,MATCH(trans!B780,trans!$E$2:$E$1501,0)),"00")&amp;"-"&amp;TEXT(INDEX(答案!$B$2:$B$1501,MATCH(trans!B780,trans!$E$2:$E$1501,0)),"000")))</f>
        <v/>
      </c>
      <c r="E780" s="10" t="str">
        <f ca="1">IF(trans!B780="","",IF(ISNA(MATCH(trans!B780,trans!$B$1:$B779,0)),"",TEXT(INDEX($A$1:$A779,MATCH(trans!B780,trans!$B$1:$B779,0)),"00")&amp;"-"&amp;TEXT(INDEX($B$1:$B779,MATCH(trans!B780,trans!$B$1:$B779,0)),"000")))</f>
        <v/>
      </c>
      <c r="H780" s="8"/>
      <c r="I780" s="8"/>
      <c r="J780" s="8"/>
      <c r="K780" s="8"/>
      <c r="L780" s="8"/>
      <c r="M780" s="8"/>
      <c r="N780" s="8"/>
      <c r="O780" s="8"/>
    </row>
    <row r="781" spans="1:15" x14ac:dyDescent="0.55000000000000004">
      <c r="A781" s="10" t="str">
        <f ca="1">IF(trans!$B781="","",IF(B781=1,trans!A781,A780))</f>
        <v/>
      </c>
      <c r="B781" s="10" t="str">
        <f ca="1">IF(trans!$B781="","",IF(trans!A781="",B780+1,1))</f>
        <v/>
      </c>
      <c r="C781" s="10" t="str">
        <f ca="1">IF(trans!B781="","",IF(ISNA(MATCH(trans!B781,原簿!$E$2:$E$1501,0)),"×",INDEX(原簿!$I$2:$I$1501,MATCH(trans!B781,原簿!$E$2:$E$1501,0),1)))</f>
        <v/>
      </c>
      <c r="D781" s="10" t="str">
        <f ca="1">IF(trans!B781="","",IF(ISNA(MATCH(trans!B781,trans!$E$2:$E$1501,0)),"×",TEXT(INDEX(答案!$A$2:$A$1501,MATCH(trans!B781,trans!$E$2:$E$1501,0)),"00")&amp;"-"&amp;TEXT(INDEX(答案!$B$2:$B$1501,MATCH(trans!B781,trans!$E$2:$E$1501,0)),"000")))</f>
        <v/>
      </c>
      <c r="E781" s="10" t="str">
        <f ca="1">IF(trans!B781="","",IF(ISNA(MATCH(trans!B781,trans!$B$1:$B780,0)),"",TEXT(INDEX($A$1:$A780,MATCH(trans!B781,trans!$B$1:$B780,0)),"00")&amp;"-"&amp;TEXT(INDEX($B$1:$B780,MATCH(trans!B781,trans!$B$1:$B780,0)),"000")))</f>
        <v/>
      </c>
      <c r="H781" s="8"/>
      <c r="I781" s="8"/>
      <c r="J781" s="8"/>
      <c r="K781" s="8"/>
      <c r="L781" s="8"/>
      <c r="M781" s="8"/>
      <c r="N781" s="8"/>
      <c r="O781" s="8"/>
    </row>
    <row r="782" spans="1:15" x14ac:dyDescent="0.55000000000000004">
      <c r="A782" s="10" t="str">
        <f ca="1">IF(trans!$B782="","",IF(B782=1,trans!A782,A781))</f>
        <v/>
      </c>
      <c r="B782" s="10" t="str">
        <f ca="1">IF(trans!$B782="","",IF(trans!A782="",B781+1,1))</f>
        <v/>
      </c>
      <c r="C782" s="10" t="str">
        <f ca="1">IF(trans!B782="","",IF(ISNA(MATCH(trans!B782,原簿!$E$2:$E$1501,0)),"×",INDEX(原簿!$I$2:$I$1501,MATCH(trans!B782,原簿!$E$2:$E$1501,0),1)))</f>
        <v/>
      </c>
      <c r="D782" s="10" t="str">
        <f ca="1">IF(trans!B782="","",IF(ISNA(MATCH(trans!B782,trans!$E$2:$E$1501,0)),"×",TEXT(INDEX(答案!$A$2:$A$1501,MATCH(trans!B782,trans!$E$2:$E$1501,0)),"00")&amp;"-"&amp;TEXT(INDEX(答案!$B$2:$B$1501,MATCH(trans!B782,trans!$E$2:$E$1501,0)),"000")))</f>
        <v/>
      </c>
      <c r="E782" s="10" t="str">
        <f ca="1">IF(trans!B782="","",IF(ISNA(MATCH(trans!B782,trans!$B$1:$B781,0)),"",TEXT(INDEX($A$1:$A781,MATCH(trans!B782,trans!$B$1:$B781,0)),"00")&amp;"-"&amp;TEXT(INDEX($B$1:$B781,MATCH(trans!B782,trans!$B$1:$B781,0)),"000")))</f>
        <v/>
      </c>
      <c r="H782" s="8"/>
      <c r="I782" s="8"/>
      <c r="J782" s="8"/>
      <c r="K782" s="8"/>
      <c r="L782" s="8"/>
      <c r="M782" s="8"/>
      <c r="N782" s="8"/>
      <c r="O782" s="8"/>
    </row>
    <row r="783" spans="1:15" x14ac:dyDescent="0.55000000000000004">
      <c r="A783" s="10" t="str">
        <f ca="1">IF(trans!$B783="","",IF(B783=1,trans!A783,A782))</f>
        <v/>
      </c>
      <c r="B783" s="10" t="str">
        <f ca="1">IF(trans!$B783="","",IF(trans!A783="",B782+1,1))</f>
        <v/>
      </c>
      <c r="C783" s="10" t="str">
        <f ca="1">IF(trans!B783="","",IF(ISNA(MATCH(trans!B783,原簿!$E$2:$E$1501,0)),"×",INDEX(原簿!$I$2:$I$1501,MATCH(trans!B783,原簿!$E$2:$E$1501,0),1)))</f>
        <v/>
      </c>
      <c r="D783" s="10" t="str">
        <f ca="1">IF(trans!B783="","",IF(ISNA(MATCH(trans!B783,trans!$E$2:$E$1501,0)),"×",TEXT(INDEX(答案!$A$2:$A$1501,MATCH(trans!B783,trans!$E$2:$E$1501,0)),"00")&amp;"-"&amp;TEXT(INDEX(答案!$B$2:$B$1501,MATCH(trans!B783,trans!$E$2:$E$1501,0)),"000")))</f>
        <v/>
      </c>
      <c r="E783" s="10" t="str">
        <f ca="1">IF(trans!B783="","",IF(ISNA(MATCH(trans!B783,trans!$B$1:$B782,0)),"",TEXT(INDEX($A$1:$A782,MATCH(trans!B783,trans!$B$1:$B782,0)),"00")&amp;"-"&amp;TEXT(INDEX($B$1:$B782,MATCH(trans!B783,trans!$B$1:$B782,0)),"000")))</f>
        <v/>
      </c>
      <c r="H783" s="8"/>
      <c r="I783" s="8"/>
      <c r="J783" s="8"/>
      <c r="K783" s="8"/>
      <c r="L783" s="8"/>
      <c r="M783" s="8"/>
      <c r="N783" s="8"/>
      <c r="O783" s="8"/>
    </row>
    <row r="784" spans="1:15" x14ac:dyDescent="0.55000000000000004">
      <c r="A784" s="10" t="str">
        <f ca="1">IF(trans!$B784="","",IF(B784=1,trans!A784,A783))</f>
        <v/>
      </c>
      <c r="B784" s="10" t="str">
        <f ca="1">IF(trans!$B784="","",IF(trans!A784="",B783+1,1))</f>
        <v/>
      </c>
      <c r="C784" s="10" t="str">
        <f ca="1">IF(trans!B784="","",IF(ISNA(MATCH(trans!B784,原簿!$E$2:$E$1501,0)),"×",INDEX(原簿!$I$2:$I$1501,MATCH(trans!B784,原簿!$E$2:$E$1501,0),1)))</f>
        <v/>
      </c>
      <c r="D784" s="10" t="str">
        <f ca="1">IF(trans!B784="","",IF(ISNA(MATCH(trans!B784,trans!$E$2:$E$1501,0)),"×",TEXT(INDEX(答案!$A$2:$A$1501,MATCH(trans!B784,trans!$E$2:$E$1501,0)),"00")&amp;"-"&amp;TEXT(INDEX(答案!$B$2:$B$1501,MATCH(trans!B784,trans!$E$2:$E$1501,0)),"000")))</f>
        <v/>
      </c>
      <c r="E784" s="10" t="str">
        <f ca="1">IF(trans!B784="","",IF(ISNA(MATCH(trans!B784,trans!$B$1:$B783,0)),"",TEXT(INDEX($A$1:$A783,MATCH(trans!B784,trans!$B$1:$B783,0)),"00")&amp;"-"&amp;TEXT(INDEX($B$1:$B783,MATCH(trans!B784,trans!$B$1:$B783,0)),"000")))</f>
        <v/>
      </c>
      <c r="H784" s="8"/>
      <c r="I784" s="8"/>
      <c r="J784" s="8"/>
      <c r="K784" s="8"/>
      <c r="L784" s="8"/>
      <c r="M784" s="8"/>
      <c r="N784" s="8"/>
      <c r="O784" s="8"/>
    </row>
    <row r="785" spans="1:15" x14ac:dyDescent="0.55000000000000004">
      <c r="A785" s="10" t="str">
        <f ca="1">IF(trans!$B785="","",IF(B785=1,trans!A785,A784))</f>
        <v/>
      </c>
      <c r="B785" s="10" t="str">
        <f ca="1">IF(trans!$B785="","",IF(trans!A785="",B784+1,1))</f>
        <v/>
      </c>
      <c r="C785" s="10" t="str">
        <f ca="1">IF(trans!B785="","",IF(ISNA(MATCH(trans!B785,原簿!$E$2:$E$1501,0)),"×",INDEX(原簿!$I$2:$I$1501,MATCH(trans!B785,原簿!$E$2:$E$1501,0),1)))</f>
        <v/>
      </c>
      <c r="D785" s="10" t="str">
        <f ca="1">IF(trans!B785="","",IF(ISNA(MATCH(trans!B785,trans!$E$2:$E$1501,0)),"×",TEXT(INDEX(答案!$A$2:$A$1501,MATCH(trans!B785,trans!$E$2:$E$1501,0)),"00")&amp;"-"&amp;TEXT(INDEX(答案!$B$2:$B$1501,MATCH(trans!B785,trans!$E$2:$E$1501,0)),"000")))</f>
        <v/>
      </c>
      <c r="E785" s="10" t="str">
        <f ca="1">IF(trans!B785="","",IF(ISNA(MATCH(trans!B785,trans!$B$1:$B784,0)),"",TEXT(INDEX($A$1:$A784,MATCH(trans!B785,trans!$B$1:$B784,0)),"00")&amp;"-"&amp;TEXT(INDEX($B$1:$B784,MATCH(trans!B785,trans!$B$1:$B784,0)),"000")))</f>
        <v/>
      </c>
      <c r="H785" s="8"/>
      <c r="I785" s="8"/>
      <c r="J785" s="8"/>
      <c r="K785" s="8"/>
      <c r="L785" s="8"/>
      <c r="M785" s="8"/>
      <c r="N785" s="8"/>
      <c r="O785" s="8"/>
    </row>
    <row r="786" spans="1:15" x14ac:dyDescent="0.55000000000000004">
      <c r="A786" s="10" t="str">
        <f ca="1">IF(trans!$B786="","",IF(B786=1,trans!A786,A785))</f>
        <v/>
      </c>
      <c r="B786" s="10" t="str">
        <f ca="1">IF(trans!$B786="","",IF(trans!A786="",B785+1,1))</f>
        <v/>
      </c>
      <c r="C786" s="10" t="str">
        <f ca="1">IF(trans!B786="","",IF(ISNA(MATCH(trans!B786,原簿!$E$2:$E$1501,0)),"×",INDEX(原簿!$I$2:$I$1501,MATCH(trans!B786,原簿!$E$2:$E$1501,0),1)))</f>
        <v/>
      </c>
      <c r="D786" s="10" t="str">
        <f ca="1">IF(trans!B786="","",IF(ISNA(MATCH(trans!B786,trans!$E$2:$E$1501,0)),"×",TEXT(INDEX(答案!$A$2:$A$1501,MATCH(trans!B786,trans!$E$2:$E$1501,0)),"00")&amp;"-"&amp;TEXT(INDEX(答案!$B$2:$B$1501,MATCH(trans!B786,trans!$E$2:$E$1501,0)),"000")))</f>
        <v/>
      </c>
      <c r="E786" s="10" t="str">
        <f ca="1">IF(trans!B786="","",IF(ISNA(MATCH(trans!B786,trans!$B$1:$B785,0)),"",TEXT(INDEX($A$1:$A785,MATCH(trans!B786,trans!$B$1:$B785,0)),"00")&amp;"-"&amp;TEXT(INDEX($B$1:$B785,MATCH(trans!B786,trans!$B$1:$B785,0)),"000")))</f>
        <v/>
      </c>
      <c r="H786" s="8"/>
      <c r="I786" s="8"/>
      <c r="J786" s="8"/>
      <c r="K786" s="8"/>
      <c r="L786" s="8"/>
      <c r="M786" s="8"/>
      <c r="N786" s="8"/>
      <c r="O786" s="8"/>
    </row>
    <row r="787" spans="1:15" x14ac:dyDescent="0.55000000000000004">
      <c r="A787" s="10" t="str">
        <f ca="1">IF(trans!$B787="","",IF(B787=1,trans!A787,A786))</f>
        <v/>
      </c>
      <c r="B787" s="10" t="str">
        <f ca="1">IF(trans!$B787="","",IF(trans!A787="",B786+1,1))</f>
        <v/>
      </c>
      <c r="C787" s="10" t="str">
        <f ca="1">IF(trans!B787="","",IF(ISNA(MATCH(trans!B787,原簿!$E$2:$E$1501,0)),"×",INDEX(原簿!$I$2:$I$1501,MATCH(trans!B787,原簿!$E$2:$E$1501,0),1)))</f>
        <v/>
      </c>
      <c r="D787" s="10" t="str">
        <f ca="1">IF(trans!B787="","",IF(ISNA(MATCH(trans!B787,trans!$E$2:$E$1501,0)),"×",TEXT(INDEX(答案!$A$2:$A$1501,MATCH(trans!B787,trans!$E$2:$E$1501,0)),"00")&amp;"-"&amp;TEXT(INDEX(答案!$B$2:$B$1501,MATCH(trans!B787,trans!$E$2:$E$1501,0)),"000")))</f>
        <v/>
      </c>
      <c r="E787" s="10" t="str">
        <f ca="1">IF(trans!B787="","",IF(ISNA(MATCH(trans!B787,trans!$B$1:$B786,0)),"",TEXT(INDEX($A$1:$A786,MATCH(trans!B787,trans!$B$1:$B786,0)),"00")&amp;"-"&amp;TEXT(INDEX($B$1:$B786,MATCH(trans!B787,trans!$B$1:$B786,0)),"000")))</f>
        <v/>
      </c>
      <c r="H787" s="8"/>
      <c r="I787" s="8"/>
      <c r="J787" s="8"/>
      <c r="K787" s="8"/>
      <c r="L787" s="8"/>
      <c r="M787" s="8"/>
      <c r="N787" s="8"/>
      <c r="O787" s="8"/>
    </row>
    <row r="788" spans="1:15" x14ac:dyDescent="0.55000000000000004">
      <c r="A788" s="10" t="str">
        <f ca="1">IF(trans!$B788="","",IF(B788=1,trans!A788,A787))</f>
        <v/>
      </c>
      <c r="B788" s="10" t="str">
        <f ca="1">IF(trans!$B788="","",IF(trans!A788="",B787+1,1))</f>
        <v/>
      </c>
      <c r="C788" s="10" t="str">
        <f ca="1">IF(trans!B788="","",IF(ISNA(MATCH(trans!B788,原簿!$E$2:$E$1501,0)),"×",INDEX(原簿!$I$2:$I$1501,MATCH(trans!B788,原簿!$E$2:$E$1501,0),1)))</f>
        <v/>
      </c>
      <c r="D788" s="10" t="str">
        <f ca="1">IF(trans!B788="","",IF(ISNA(MATCH(trans!B788,trans!$E$2:$E$1501,0)),"×",TEXT(INDEX(答案!$A$2:$A$1501,MATCH(trans!B788,trans!$E$2:$E$1501,0)),"00")&amp;"-"&amp;TEXT(INDEX(答案!$B$2:$B$1501,MATCH(trans!B788,trans!$E$2:$E$1501,0)),"000")))</f>
        <v/>
      </c>
      <c r="E788" s="10" t="str">
        <f ca="1">IF(trans!B788="","",IF(ISNA(MATCH(trans!B788,trans!$B$1:$B787,0)),"",TEXT(INDEX($A$1:$A787,MATCH(trans!B788,trans!$B$1:$B787,0)),"00")&amp;"-"&amp;TEXT(INDEX($B$1:$B787,MATCH(trans!B788,trans!$B$1:$B787,0)),"000")))</f>
        <v/>
      </c>
      <c r="H788" s="8"/>
      <c r="I788" s="8"/>
      <c r="J788" s="8"/>
      <c r="K788" s="8"/>
      <c r="L788" s="8"/>
      <c r="M788" s="8"/>
      <c r="N788" s="8"/>
      <c r="O788" s="8"/>
    </row>
    <row r="789" spans="1:15" x14ac:dyDescent="0.55000000000000004">
      <c r="A789" s="10" t="str">
        <f ca="1">IF(trans!$B789="","",IF(B789=1,trans!A789,A788))</f>
        <v/>
      </c>
      <c r="B789" s="10" t="str">
        <f ca="1">IF(trans!$B789="","",IF(trans!A789="",B788+1,1))</f>
        <v/>
      </c>
      <c r="C789" s="10" t="str">
        <f ca="1">IF(trans!B789="","",IF(ISNA(MATCH(trans!B789,原簿!$E$2:$E$1501,0)),"×",INDEX(原簿!$I$2:$I$1501,MATCH(trans!B789,原簿!$E$2:$E$1501,0),1)))</f>
        <v/>
      </c>
      <c r="D789" s="10" t="str">
        <f ca="1">IF(trans!B789="","",IF(ISNA(MATCH(trans!B789,trans!$E$2:$E$1501,0)),"×",TEXT(INDEX(答案!$A$2:$A$1501,MATCH(trans!B789,trans!$E$2:$E$1501,0)),"00")&amp;"-"&amp;TEXT(INDEX(答案!$B$2:$B$1501,MATCH(trans!B789,trans!$E$2:$E$1501,0)),"000")))</f>
        <v/>
      </c>
      <c r="E789" s="10" t="str">
        <f ca="1">IF(trans!B789="","",IF(ISNA(MATCH(trans!B789,trans!$B$1:$B788,0)),"",TEXT(INDEX($A$1:$A788,MATCH(trans!B789,trans!$B$1:$B788,0)),"00")&amp;"-"&amp;TEXT(INDEX($B$1:$B788,MATCH(trans!B789,trans!$B$1:$B788,0)),"000")))</f>
        <v/>
      </c>
      <c r="H789" s="8"/>
      <c r="I789" s="8"/>
      <c r="J789" s="8"/>
      <c r="K789" s="8"/>
      <c r="L789" s="8"/>
      <c r="M789" s="8"/>
      <c r="N789" s="8"/>
      <c r="O789" s="8"/>
    </row>
    <row r="790" spans="1:15" x14ac:dyDescent="0.55000000000000004">
      <c r="A790" s="10" t="str">
        <f ca="1">IF(trans!$B790="","",IF(B790=1,trans!A790,A789))</f>
        <v/>
      </c>
      <c r="B790" s="10" t="str">
        <f ca="1">IF(trans!$B790="","",IF(trans!A790="",B789+1,1))</f>
        <v/>
      </c>
      <c r="C790" s="10" t="str">
        <f ca="1">IF(trans!B790="","",IF(ISNA(MATCH(trans!B790,原簿!$E$2:$E$1501,0)),"×",INDEX(原簿!$I$2:$I$1501,MATCH(trans!B790,原簿!$E$2:$E$1501,0),1)))</f>
        <v/>
      </c>
      <c r="D790" s="10" t="str">
        <f ca="1">IF(trans!B790="","",IF(ISNA(MATCH(trans!B790,trans!$E$2:$E$1501,0)),"×",TEXT(INDEX(答案!$A$2:$A$1501,MATCH(trans!B790,trans!$E$2:$E$1501,0)),"00")&amp;"-"&amp;TEXT(INDEX(答案!$B$2:$B$1501,MATCH(trans!B790,trans!$E$2:$E$1501,0)),"000")))</f>
        <v/>
      </c>
      <c r="E790" s="10" t="str">
        <f ca="1">IF(trans!B790="","",IF(ISNA(MATCH(trans!B790,trans!$B$1:$B789,0)),"",TEXT(INDEX($A$1:$A789,MATCH(trans!B790,trans!$B$1:$B789,0)),"00")&amp;"-"&amp;TEXT(INDEX($B$1:$B789,MATCH(trans!B790,trans!$B$1:$B789,0)),"000")))</f>
        <v/>
      </c>
      <c r="H790" s="8"/>
      <c r="I790" s="8"/>
      <c r="J790" s="8"/>
      <c r="K790" s="8"/>
      <c r="L790" s="8"/>
      <c r="M790" s="8"/>
      <c r="N790" s="8"/>
      <c r="O790" s="8"/>
    </row>
    <row r="791" spans="1:15" x14ac:dyDescent="0.55000000000000004">
      <c r="A791" s="10" t="str">
        <f ca="1">IF(trans!$B791="","",IF(B791=1,trans!A791,A790))</f>
        <v/>
      </c>
      <c r="B791" s="10" t="str">
        <f ca="1">IF(trans!$B791="","",IF(trans!A791="",B790+1,1))</f>
        <v/>
      </c>
      <c r="C791" s="10" t="str">
        <f ca="1">IF(trans!B791="","",IF(ISNA(MATCH(trans!B791,原簿!$E$2:$E$1501,0)),"×",INDEX(原簿!$I$2:$I$1501,MATCH(trans!B791,原簿!$E$2:$E$1501,0),1)))</f>
        <v/>
      </c>
      <c r="D791" s="10" t="str">
        <f ca="1">IF(trans!B791="","",IF(ISNA(MATCH(trans!B791,trans!$E$2:$E$1501,0)),"×",TEXT(INDEX(答案!$A$2:$A$1501,MATCH(trans!B791,trans!$E$2:$E$1501,0)),"00")&amp;"-"&amp;TEXT(INDEX(答案!$B$2:$B$1501,MATCH(trans!B791,trans!$E$2:$E$1501,0)),"000")))</f>
        <v/>
      </c>
      <c r="E791" s="10" t="str">
        <f ca="1">IF(trans!B791="","",IF(ISNA(MATCH(trans!B791,trans!$B$1:$B790,0)),"",TEXT(INDEX($A$1:$A790,MATCH(trans!B791,trans!$B$1:$B790,0)),"00")&amp;"-"&amp;TEXT(INDEX($B$1:$B790,MATCH(trans!B791,trans!$B$1:$B790,0)),"000")))</f>
        <v/>
      </c>
      <c r="H791" s="8"/>
      <c r="I791" s="8"/>
      <c r="J791" s="8"/>
      <c r="K791" s="8"/>
      <c r="L791" s="8"/>
      <c r="M791" s="8"/>
      <c r="N791" s="8"/>
      <c r="O791" s="8"/>
    </row>
    <row r="792" spans="1:15" x14ac:dyDescent="0.55000000000000004">
      <c r="A792" s="10" t="str">
        <f ca="1">IF(trans!$B792="","",IF(B792=1,trans!A792,A791))</f>
        <v/>
      </c>
      <c r="B792" s="10" t="str">
        <f ca="1">IF(trans!$B792="","",IF(trans!A792="",B791+1,1))</f>
        <v/>
      </c>
      <c r="C792" s="10" t="str">
        <f ca="1">IF(trans!B792="","",IF(ISNA(MATCH(trans!B792,原簿!$E$2:$E$1501,0)),"×",INDEX(原簿!$I$2:$I$1501,MATCH(trans!B792,原簿!$E$2:$E$1501,0),1)))</f>
        <v/>
      </c>
      <c r="D792" s="10" t="str">
        <f ca="1">IF(trans!B792="","",IF(ISNA(MATCH(trans!B792,trans!$E$2:$E$1501,0)),"×",TEXT(INDEX(答案!$A$2:$A$1501,MATCH(trans!B792,trans!$E$2:$E$1501,0)),"00")&amp;"-"&amp;TEXT(INDEX(答案!$B$2:$B$1501,MATCH(trans!B792,trans!$E$2:$E$1501,0)),"000")))</f>
        <v/>
      </c>
      <c r="E792" s="10" t="str">
        <f ca="1">IF(trans!B792="","",IF(ISNA(MATCH(trans!B792,trans!$B$1:$B791,0)),"",TEXT(INDEX($A$1:$A791,MATCH(trans!B792,trans!$B$1:$B791,0)),"00")&amp;"-"&amp;TEXT(INDEX($B$1:$B791,MATCH(trans!B792,trans!$B$1:$B791,0)),"000")))</f>
        <v/>
      </c>
      <c r="H792" s="8"/>
      <c r="I792" s="8"/>
      <c r="J792" s="8"/>
      <c r="K792" s="8"/>
      <c r="L792" s="8"/>
      <c r="M792" s="8"/>
      <c r="N792" s="8"/>
      <c r="O792" s="8"/>
    </row>
    <row r="793" spans="1:15" x14ac:dyDescent="0.55000000000000004">
      <c r="A793" s="10" t="str">
        <f ca="1">IF(trans!$B793="","",IF(B793=1,trans!A793,A792))</f>
        <v/>
      </c>
      <c r="B793" s="10" t="str">
        <f ca="1">IF(trans!$B793="","",IF(trans!A793="",B792+1,1))</f>
        <v/>
      </c>
      <c r="C793" s="10" t="str">
        <f ca="1">IF(trans!B793="","",IF(ISNA(MATCH(trans!B793,原簿!$E$2:$E$1501,0)),"×",INDEX(原簿!$I$2:$I$1501,MATCH(trans!B793,原簿!$E$2:$E$1501,0),1)))</f>
        <v/>
      </c>
      <c r="D793" s="10" t="str">
        <f ca="1">IF(trans!B793="","",IF(ISNA(MATCH(trans!B793,trans!$E$2:$E$1501,0)),"×",TEXT(INDEX(答案!$A$2:$A$1501,MATCH(trans!B793,trans!$E$2:$E$1501,0)),"00")&amp;"-"&amp;TEXT(INDEX(答案!$B$2:$B$1501,MATCH(trans!B793,trans!$E$2:$E$1501,0)),"000")))</f>
        <v/>
      </c>
      <c r="E793" s="10" t="str">
        <f ca="1">IF(trans!B793="","",IF(ISNA(MATCH(trans!B793,trans!$B$1:$B792,0)),"",TEXT(INDEX($A$1:$A792,MATCH(trans!B793,trans!$B$1:$B792,0)),"00")&amp;"-"&amp;TEXT(INDEX($B$1:$B792,MATCH(trans!B793,trans!$B$1:$B792,0)),"000")))</f>
        <v/>
      </c>
      <c r="H793" s="8"/>
      <c r="I793" s="8"/>
      <c r="J793" s="8"/>
      <c r="K793" s="8"/>
      <c r="L793" s="8"/>
      <c r="M793" s="8"/>
      <c r="N793" s="8"/>
      <c r="O793" s="8"/>
    </row>
    <row r="794" spans="1:15" x14ac:dyDescent="0.55000000000000004">
      <c r="A794" s="10" t="str">
        <f ca="1">IF(trans!$B794="","",IF(B794=1,trans!A794,A793))</f>
        <v/>
      </c>
      <c r="B794" s="10" t="str">
        <f ca="1">IF(trans!$B794="","",IF(trans!A794="",B793+1,1))</f>
        <v/>
      </c>
      <c r="C794" s="10" t="str">
        <f ca="1">IF(trans!B794="","",IF(ISNA(MATCH(trans!B794,原簿!$E$2:$E$1501,0)),"×",INDEX(原簿!$I$2:$I$1501,MATCH(trans!B794,原簿!$E$2:$E$1501,0),1)))</f>
        <v/>
      </c>
      <c r="D794" s="10" t="str">
        <f ca="1">IF(trans!B794="","",IF(ISNA(MATCH(trans!B794,trans!$E$2:$E$1501,0)),"×",TEXT(INDEX(答案!$A$2:$A$1501,MATCH(trans!B794,trans!$E$2:$E$1501,0)),"00")&amp;"-"&amp;TEXT(INDEX(答案!$B$2:$B$1501,MATCH(trans!B794,trans!$E$2:$E$1501,0)),"000")))</f>
        <v/>
      </c>
      <c r="E794" s="10" t="str">
        <f ca="1">IF(trans!B794="","",IF(ISNA(MATCH(trans!B794,trans!$B$1:$B793,0)),"",TEXT(INDEX($A$1:$A793,MATCH(trans!B794,trans!$B$1:$B793,0)),"00")&amp;"-"&amp;TEXT(INDEX($B$1:$B793,MATCH(trans!B794,trans!$B$1:$B793,0)),"000")))</f>
        <v/>
      </c>
      <c r="H794" s="8"/>
      <c r="I794" s="8"/>
      <c r="J794" s="8"/>
      <c r="K794" s="8"/>
      <c r="L794" s="8"/>
      <c r="M794" s="8"/>
      <c r="N794" s="8"/>
      <c r="O794" s="8"/>
    </row>
    <row r="795" spans="1:15" x14ac:dyDescent="0.55000000000000004">
      <c r="A795" s="10" t="str">
        <f ca="1">IF(trans!$B795="","",IF(B795=1,trans!A795,A794))</f>
        <v/>
      </c>
      <c r="B795" s="10" t="str">
        <f ca="1">IF(trans!$B795="","",IF(trans!A795="",B794+1,1))</f>
        <v/>
      </c>
      <c r="C795" s="10" t="str">
        <f ca="1">IF(trans!B795="","",IF(ISNA(MATCH(trans!B795,原簿!$E$2:$E$1501,0)),"×",INDEX(原簿!$I$2:$I$1501,MATCH(trans!B795,原簿!$E$2:$E$1501,0),1)))</f>
        <v/>
      </c>
      <c r="D795" s="10" t="str">
        <f ca="1">IF(trans!B795="","",IF(ISNA(MATCH(trans!B795,trans!$E$2:$E$1501,0)),"×",TEXT(INDEX(答案!$A$2:$A$1501,MATCH(trans!B795,trans!$E$2:$E$1501,0)),"00")&amp;"-"&amp;TEXT(INDEX(答案!$B$2:$B$1501,MATCH(trans!B795,trans!$E$2:$E$1501,0)),"000")))</f>
        <v/>
      </c>
      <c r="E795" s="10" t="str">
        <f ca="1">IF(trans!B795="","",IF(ISNA(MATCH(trans!B795,trans!$B$1:$B794,0)),"",TEXT(INDEX($A$1:$A794,MATCH(trans!B795,trans!$B$1:$B794,0)),"00")&amp;"-"&amp;TEXT(INDEX($B$1:$B794,MATCH(trans!B795,trans!$B$1:$B794,0)),"000")))</f>
        <v/>
      </c>
      <c r="H795" s="8"/>
      <c r="I795" s="8"/>
      <c r="J795" s="8"/>
      <c r="K795" s="8"/>
      <c r="L795" s="8"/>
      <c r="M795" s="8"/>
      <c r="N795" s="8"/>
      <c r="O795" s="8"/>
    </row>
    <row r="796" spans="1:15" x14ac:dyDescent="0.55000000000000004">
      <c r="A796" s="10" t="str">
        <f ca="1">IF(trans!$B796="","",IF(B796=1,trans!A796,A795))</f>
        <v/>
      </c>
      <c r="B796" s="10" t="str">
        <f ca="1">IF(trans!$B796="","",IF(trans!A796="",B795+1,1))</f>
        <v/>
      </c>
      <c r="C796" s="10" t="str">
        <f ca="1">IF(trans!B796="","",IF(ISNA(MATCH(trans!B796,原簿!$E$2:$E$1501,0)),"×",INDEX(原簿!$I$2:$I$1501,MATCH(trans!B796,原簿!$E$2:$E$1501,0),1)))</f>
        <v/>
      </c>
      <c r="D796" s="10" t="str">
        <f ca="1">IF(trans!B796="","",IF(ISNA(MATCH(trans!B796,trans!$E$2:$E$1501,0)),"×",TEXT(INDEX(答案!$A$2:$A$1501,MATCH(trans!B796,trans!$E$2:$E$1501,0)),"00")&amp;"-"&amp;TEXT(INDEX(答案!$B$2:$B$1501,MATCH(trans!B796,trans!$E$2:$E$1501,0)),"000")))</f>
        <v/>
      </c>
      <c r="E796" s="10" t="str">
        <f ca="1">IF(trans!B796="","",IF(ISNA(MATCH(trans!B796,trans!$B$1:$B795,0)),"",TEXT(INDEX($A$1:$A795,MATCH(trans!B796,trans!$B$1:$B795,0)),"00")&amp;"-"&amp;TEXT(INDEX($B$1:$B795,MATCH(trans!B796,trans!$B$1:$B795,0)),"000")))</f>
        <v/>
      </c>
      <c r="H796" s="8"/>
      <c r="I796" s="8"/>
      <c r="J796" s="8"/>
      <c r="K796" s="8"/>
      <c r="L796" s="8"/>
      <c r="M796" s="8"/>
      <c r="N796" s="8"/>
      <c r="O796" s="8"/>
    </row>
    <row r="797" spans="1:15" x14ac:dyDescent="0.55000000000000004">
      <c r="A797" s="10" t="str">
        <f ca="1">IF(trans!$B797="","",IF(B797=1,trans!A797,A796))</f>
        <v/>
      </c>
      <c r="B797" s="10" t="str">
        <f ca="1">IF(trans!$B797="","",IF(trans!A797="",B796+1,1))</f>
        <v/>
      </c>
      <c r="C797" s="10" t="str">
        <f ca="1">IF(trans!B797="","",IF(ISNA(MATCH(trans!B797,原簿!$E$2:$E$1501,0)),"×",INDEX(原簿!$I$2:$I$1501,MATCH(trans!B797,原簿!$E$2:$E$1501,0),1)))</f>
        <v/>
      </c>
      <c r="D797" s="10" t="str">
        <f ca="1">IF(trans!B797="","",IF(ISNA(MATCH(trans!B797,trans!$E$2:$E$1501,0)),"×",TEXT(INDEX(答案!$A$2:$A$1501,MATCH(trans!B797,trans!$E$2:$E$1501,0)),"00")&amp;"-"&amp;TEXT(INDEX(答案!$B$2:$B$1501,MATCH(trans!B797,trans!$E$2:$E$1501,0)),"000")))</f>
        <v/>
      </c>
      <c r="E797" s="10" t="str">
        <f ca="1">IF(trans!B797="","",IF(ISNA(MATCH(trans!B797,trans!$B$1:$B796,0)),"",TEXT(INDEX($A$1:$A796,MATCH(trans!B797,trans!$B$1:$B796,0)),"00")&amp;"-"&amp;TEXT(INDEX($B$1:$B796,MATCH(trans!B797,trans!$B$1:$B796,0)),"000")))</f>
        <v/>
      </c>
      <c r="H797" s="8"/>
      <c r="I797" s="8"/>
      <c r="J797" s="8"/>
      <c r="K797" s="8"/>
      <c r="L797" s="8"/>
      <c r="M797" s="8"/>
      <c r="N797" s="8"/>
      <c r="O797" s="8"/>
    </row>
    <row r="798" spans="1:15" x14ac:dyDescent="0.55000000000000004">
      <c r="A798" s="10" t="str">
        <f ca="1">IF(trans!$B798="","",IF(B798=1,trans!A798,A797))</f>
        <v/>
      </c>
      <c r="B798" s="10" t="str">
        <f ca="1">IF(trans!$B798="","",IF(trans!A798="",B797+1,1))</f>
        <v/>
      </c>
      <c r="C798" s="10" t="str">
        <f ca="1">IF(trans!B798="","",IF(ISNA(MATCH(trans!B798,原簿!$E$2:$E$1501,0)),"×",INDEX(原簿!$I$2:$I$1501,MATCH(trans!B798,原簿!$E$2:$E$1501,0),1)))</f>
        <v/>
      </c>
      <c r="D798" s="10" t="str">
        <f ca="1">IF(trans!B798="","",IF(ISNA(MATCH(trans!B798,trans!$E$2:$E$1501,0)),"×",TEXT(INDEX(答案!$A$2:$A$1501,MATCH(trans!B798,trans!$E$2:$E$1501,0)),"00")&amp;"-"&amp;TEXT(INDEX(答案!$B$2:$B$1501,MATCH(trans!B798,trans!$E$2:$E$1501,0)),"000")))</f>
        <v/>
      </c>
      <c r="E798" s="10" t="str">
        <f ca="1">IF(trans!B798="","",IF(ISNA(MATCH(trans!B798,trans!$B$1:$B797,0)),"",TEXT(INDEX($A$1:$A797,MATCH(trans!B798,trans!$B$1:$B797,0)),"00")&amp;"-"&amp;TEXT(INDEX($B$1:$B797,MATCH(trans!B798,trans!$B$1:$B797,0)),"000")))</f>
        <v/>
      </c>
      <c r="H798" s="8"/>
      <c r="I798" s="8"/>
      <c r="J798" s="8"/>
      <c r="K798" s="8"/>
      <c r="L798" s="8"/>
      <c r="M798" s="8"/>
      <c r="N798" s="8"/>
      <c r="O798" s="8"/>
    </row>
    <row r="799" spans="1:15" x14ac:dyDescent="0.55000000000000004">
      <c r="A799" s="10" t="str">
        <f ca="1">IF(trans!$B799="","",IF(B799=1,trans!A799,A798))</f>
        <v/>
      </c>
      <c r="B799" s="10" t="str">
        <f ca="1">IF(trans!$B799="","",IF(trans!A799="",B798+1,1))</f>
        <v/>
      </c>
      <c r="C799" s="10" t="str">
        <f ca="1">IF(trans!B799="","",IF(ISNA(MATCH(trans!B799,原簿!$E$2:$E$1501,0)),"×",INDEX(原簿!$I$2:$I$1501,MATCH(trans!B799,原簿!$E$2:$E$1501,0),1)))</f>
        <v/>
      </c>
      <c r="D799" s="10" t="str">
        <f ca="1">IF(trans!B799="","",IF(ISNA(MATCH(trans!B799,trans!$E$2:$E$1501,0)),"×",TEXT(INDEX(答案!$A$2:$A$1501,MATCH(trans!B799,trans!$E$2:$E$1501,0)),"00")&amp;"-"&amp;TEXT(INDEX(答案!$B$2:$B$1501,MATCH(trans!B799,trans!$E$2:$E$1501,0)),"000")))</f>
        <v/>
      </c>
      <c r="E799" s="10" t="str">
        <f ca="1">IF(trans!B799="","",IF(ISNA(MATCH(trans!B799,trans!$B$1:$B798,0)),"",TEXT(INDEX($A$1:$A798,MATCH(trans!B799,trans!$B$1:$B798,0)),"00")&amp;"-"&amp;TEXT(INDEX($B$1:$B798,MATCH(trans!B799,trans!$B$1:$B798,0)),"000")))</f>
        <v/>
      </c>
      <c r="H799" s="8"/>
      <c r="I799" s="8"/>
      <c r="J799" s="8"/>
      <c r="K799" s="8"/>
      <c r="L799" s="8"/>
      <c r="M799" s="8"/>
      <c r="N799" s="8"/>
      <c r="O799" s="8"/>
    </row>
    <row r="800" spans="1:15" x14ac:dyDescent="0.55000000000000004">
      <c r="A800" s="10" t="str">
        <f ca="1">IF(trans!$B800="","",IF(B800=1,trans!A800,A799))</f>
        <v/>
      </c>
      <c r="B800" s="10" t="str">
        <f ca="1">IF(trans!$B800="","",IF(trans!A800="",B799+1,1))</f>
        <v/>
      </c>
      <c r="C800" s="10" t="str">
        <f ca="1">IF(trans!B800="","",IF(ISNA(MATCH(trans!B800,原簿!$E$2:$E$1501,0)),"×",INDEX(原簿!$I$2:$I$1501,MATCH(trans!B800,原簿!$E$2:$E$1501,0),1)))</f>
        <v/>
      </c>
      <c r="D800" s="10" t="str">
        <f ca="1">IF(trans!B800="","",IF(ISNA(MATCH(trans!B800,trans!$E$2:$E$1501,0)),"×",TEXT(INDEX(答案!$A$2:$A$1501,MATCH(trans!B800,trans!$E$2:$E$1501,0)),"00")&amp;"-"&amp;TEXT(INDEX(答案!$B$2:$B$1501,MATCH(trans!B800,trans!$E$2:$E$1501,0)),"000")))</f>
        <v/>
      </c>
      <c r="E800" s="10" t="str">
        <f ca="1">IF(trans!B800="","",IF(ISNA(MATCH(trans!B800,trans!$B$1:$B799,0)),"",TEXT(INDEX($A$1:$A799,MATCH(trans!B800,trans!$B$1:$B799,0)),"00")&amp;"-"&amp;TEXT(INDEX($B$1:$B799,MATCH(trans!B800,trans!$B$1:$B799,0)),"000")))</f>
        <v/>
      </c>
      <c r="H800" s="8"/>
      <c r="I800" s="8"/>
      <c r="J800" s="8"/>
      <c r="K800" s="8"/>
      <c r="L800" s="8"/>
      <c r="M800" s="8"/>
      <c r="N800" s="8"/>
      <c r="O800" s="8"/>
    </row>
    <row r="801" spans="1:15" x14ac:dyDescent="0.55000000000000004">
      <c r="A801" s="10" t="str">
        <f ca="1">IF(trans!$B801="","",IF(B801=1,trans!A801,A800))</f>
        <v/>
      </c>
      <c r="B801" s="10" t="str">
        <f ca="1">IF(trans!$B801="","",IF(trans!A801="",B800+1,1))</f>
        <v/>
      </c>
      <c r="C801" s="10" t="str">
        <f ca="1">IF(trans!B801="","",IF(ISNA(MATCH(trans!B801,原簿!$E$2:$E$1501,0)),"×",INDEX(原簿!$I$2:$I$1501,MATCH(trans!B801,原簿!$E$2:$E$1501,0),1)))</f>
        <v/>
      </c>
      <c r="D801" s="10" t="str">
        <f ca="1">IF(trans!B801="","",IF(ISNA(MATCH(trans!B801,trans!$E$2:$E$1501,0)),"×",TEXT(INDEX(答案!$A$2:$A$1501,MATCH(trans!B801,trans!$E$2:$E$1501,0)),"00")&amp;"-"&amp;TEXT(INDEX(答案!$B$2:$B$1501,MATCH(trans!B801,trans!$E$2:$E$1501,0)),"000")))</f>
        <v/>
      </c>
      <c r="E801" s="10" t="str">
        <f ca="1">IF(trans!B801="","",IF(ISNA(MATCH(trans!B801,trans!$B$1:$B800,0)),"",TEXT(INDEX($A$1:$A800,MATCH(trans!B801,trans!$B$1:$B800,0)),"00")&amp;"-"&amp;TEXT(INDEX($B$1:$B800,MATCH(trans!B801,trans!$B$1:$B800,0)),"000")))</f>
        <v/>
      </c>
      <c r="H801" s="8"/>
      <c r="I801" s="8"/>
      <c r="J801" s="8"/>
      <c r="K801" s="8"/>
      <c r="L801" s="8"/>
      <c r="M801" s="8"/>
      <c r="N801" s="8"/>
      <c r="O801" s="8"/>
    </row>
    <row r="802" spans="1:15" x14ac:dyDescent="0.55000000000000004">
      <c r="A802" s="10" t="str">
        <f ca="1">IF(trans!$B802="","",IF(B802=1,trans!A802,A801))</f>
        <v/>
      </c>
      <c r="B802" s="10" t="str">
        <f ca="1">IF(trans!$B802="","",IF(trans!A802="",B801+1,1))</f>
        <v/>
      </c>
      <c r="C802" s="10" t="str">
        <f ca="1">IF(trans!B802="","",IF(ISNA(MATCH(trans!B802,原簿!$E$2:$E$1501,0)),"×",INDEX(原簿!$I$2:$I$1501,MATCH(trans!B802,原簿!$E$2:$E$1501,0),1)))</f>
        <v/>
      </c>
      <c r="D802" s="10" t="str">
        <f ca="1">IF(trans!B802="","",IF(ISNA(MATCH(trans!B802,trans!$E$2:$E$1501,0)),"×",TEXT(INDEX(答案!$A$2:$A$1501,MATCH(trans!B802,trans!$E$2:$E$1501,0)),"00")&amp;"-"&amp;TEXT(INDEX(答案!$B$2:$B$1501,MATCH(trans!B802,trans!$E$2:$E$1501,0)),"000")))</f>
        <v/>
      </c>
      <c r="E802" s="10" t="str">
        <f ca="1">IF(trans!B802="","",IF(ISNA(MATCH(trans!B802,trans!$B$1:$B801,0)),"",TEXT(INDEX($A$1:$A801,MATCH(trans!B802,trans!$B$1:$B801,0)),"00")&amp;"-"&amp;TEXT(INDEX($B$1:$B801,MATCH(trans!B802,trans!$B$1:$B801,0)),"000")))</f>
        <v/>
      </c>
      <c r="H802" s="8"/>
      <c r="I802" s="8"/>
      <c r="J802" s="8"/>
      <c r="K802" s="8"/>
      <c r="L802" s="8"/>
      <c r="M802" s="8"/>
      <c r="N802" s="8"/>
      <c r="O802" s="8"/>
    </row>
    <row r="803" spans="1:15" x14ac:dyDescent="0.55000000000000004">
      <c r="A803" s="10" t="str">
        <f ca="1">IF(trans!$B803="","",IF(B803=1,trans!A803,A802))</f>
        <v/>
      </c>
      <c r="B803" s="10" t="str">
        <f ca="1">IF(trans!$B803="","",IF(trans!A803="",B802+1,1))</f>
        <v/>
      </c>
      <c r="C803" s="10" t="str">
        <f ca="1">IF(trans!B803="","",IF(ISNA(MATCH(trans!B803,原簿!$E$2:$E$1501,0)),"×",INDEX(原簿!$I$2:$I$1501,MATCH(trans!B803,原簿!$E$2:$E$1501,0),1)))</f>
        <v/>
      </c>
      <c r="D803" s="10" t="str">
        <f ca="1">IF(trans!B803="","",IF(ISNA(MATCH(trans!B803,trans!$E$2:$E$1501,0)),"×",TEXT(INDEX(答案!$A$2:$A$1501,MATCH(trans!B803,trans!$E$2:$E$1501,0)),"00")&amp;"-"&amp;TEXT(INDEX(答案!$B$2:$B$1501,MATCH(trans!B803,trans!$E$2:$E$1501,0)),"000")))</f>
        <v/>
      </c>
      <c r="E803" s="10" t="str">
        <f ca="1">IF(trans!B803="","",IF(ISNA(MATCH(trans!B803,trans!$B$1:$B802,0)),"",TEXT(INDEX($A$1:$A802,MATCH(trans!B803,trans!$B$1:$B802,0)),"00")&amp;"-"&amp;TEXT(INDEX($B$1:$B802,MATCH(trans!B803,trans!$B$1:$B802,0)),"000")))</f>
        <v/>
      </c>
      <c r="H803" s="8"/>
      <c r="I803" s="8"/>
      <c r="J803" s="8"/>
      <c r="K803" s="8"/>
      <c r="L803" s="8"/>
      <c r="M803" s="8"/>
      <c r="N803" s="8"/>
      <c r="O803" s="8"/>
    </row>
    <row r="804" spans="1:15" x14ac:dyDescent="0.55000000000000004">
      <c r="A804" s="10" t="str">
        <f ca="1">IF(trans!$B804="","",IF(B804=1,trans!A804,A803))</f>
        <v/>
      </c>
      <c r="B804" s="10" t="str">
        <f ca="1">IF(trans!$B804="","",IF(trans!A804="",B803+1,1))</f>
        <v/>
      </c>
      <c r="C804" s="10" t="str">
        <f ca="1">IF(trans!B804="","",IF(ISNA(MATCH(trans!B804,原簿!$E$2:$E$1501,0)),"×",INDEX(原簿!$I$2:$I$1501,MATCH(trans!B804,原簿!$E$2:$E$1501,0),1)))</f>
        <v/>
      </c>
      <c r="D804" s="10" t="str">
        <f ca="1">IF(trans!B804="","",IF(ISNA(MATCH(trans!B804,trans!$E$2:$E$1501,0)),"×",TEXT(INDEX(答案!$A$2:$A$1501,MATCH(trans!B804,trans!$E$2:$E$1501,0)),"00")&amp;"-"&amp;TEXT(INDEX(答案!$B$2:$B$1501,MATCH(trans!B804,trans!$E$2:$E$1501,0)),"000")))</f>
        <v/>
      </c>
      <c r="E804" s="10" t="str">
        <f ca="1">IF(trans!B804="","",IF(ISNA(MATCH(trans!B804,trans!$B$1:$B803,0)),"",TEXT(INDEX($A$1:$A803,MATCH(trans!B804,trans!$B$1:$B803,0)),"00")&amp;"-"&amp;TEXT(INDEX($B$1:$B803,MATCH(trans!B804,trans!$B$1:$B803,0)),"000")))</f>
        <v/>
      </c>
      <c r="H804" s="8"/>
      <c r="I804" s="8"/>
      <c r="J804" s="8"/>
      <c r="K804" s="8"/>
      <c r="L804" s="8"/>
      <c r="M804" s="8"/>
      <c r="N804" s="8"/>
      <c r="O804" s="8"/>
    </row>
    <row r="805" spans="1:15" x14ac:dyDescent="0.55000000000000004">
      <c r="A805" s="10" t="str">
        <f ca="1">IF(trans!$B805="","",IF(B805=1,trans!A805,A804))</f>
        <v/>
      </c>
      <c r="B805" s="10" t="str">
        <f ca="1">IF(trans!$B805="","",IF(trans!A805="",B804+1,1))</f>
        <v/>
      </c>
      <c r="C805" s="10" t="str">
        <f ca="1">IF(trans!B805="","",IF(ISNA(MATCH(trans!B805,原簿!$E$2:$E$1501,0)),"×",INDEX(原簿!$I$2:$I$1501,MATCH(trans!B805,原簿!$E$2:$E$1501,0),1)))</f>
        <v/>
      </c>
      <c r="D805" s="10" t="str">
        <f ca="1">IF(trans!B805="","",IF(ISNA(MATCH(trans!B805,trans!$E$2:$E$1501,0)),"×",TEXT(INDEX(答案!$A$2:$A$1501,MATCH(trans!B805,trans!$E$2:$E$1501,0)),"00")&amp;"-"&amp;TEXT(INDEX(答案!$B$2:$B$1501,MATCH(trans!B805,trans!$E$2:$E$1501,0)),"000")))</f>
        <v/>
      </c>
      <c r="E805" s="10" t="str">
        <f ca="1">IF(trans!B805="","",IF(ISNA(MATCH(trans!B805,trans!$B$1:$B804,0)),"",TEXT(INDEX($A$1:$A804,MATCH(trans!B805,trans!$B$1:$B804,0)),"00")&amp;"-"&amp;TEXT(INDEX($B$1:$B804,MATCH(trans!B805,trans!$B$1:$B804,0)),"000")))</f>
        <v/>
      </c>
      <c r="H805" s="8"/>
      <c r="I805" s="8"/>
      <c r="J805" s="8"/>
      <c r="K805" s="8"/>
      <c r="L805" s="8"/>
      <c r="M805" s="8"/>
      <c r="N805" s="8"/>
      <c r="O805" s="8"/>
    </row>
    <row r="806" spans="1:15" x14ac:dyDescent="0.55000000000000004">
      <c r="A806" s="10" t="str">
        <f ca="1">IF(trans!$B806="","",IF(B806=1,trans!A806,A805))</f>
        <v/>
      </c>
      <c r="B806" s="10" t="str">
        <f ca="1">IF(trans!$B806="","",IF(trans!A806="",B805+1,1))</f>
        <v/>
      </c>
      <c r="C806" s="10" t="str">
        <f ca="1">IF(trans!B806="","",IF(ISNA(MATCH(trans!B806,原簿!$E$2:$E$1501,0)),"×",INDEX(原簿!$I$2:$I$1501,MATCH(trans!B806,原簿!$E$2:$E$1501,0),1)))</f>
        <v/>
      </c>
      <c r="D806" s="10" t="str">
        <f ca="1">IF(trans!B806="","",IF(ISNA(MATCH(trans!B806,trans!$E$2:$E$1501,0)),"×",TEXT(INDEX(答案!$A$2:$A$1501,MATCH(trans!B806,trans!$E$2:$E$1501,0)),"00")&amp;"-"&amp;TEXT(INDEX(答案!$B$2:$B$1501,MATCH(trans!B806,trans!$E$2:$E$1501,0)),"000")))</f>
        <v/>
      </c>
      <c r="E806" s="10" t="str">
        <f ca="1">IF(trans!B806="","",IF(ISNA(MATCH(trans!B806,trans!$B$1:$B805,0)),"",TEXT(INDEX($A$1:$A805,MATCH(trans!B806,trans!$B$1:$B805,0)),"00")&amp;"-"&amp;TEXT(INDEX($B$1:$B805,MATCH(trans!B806,trans!$B$1:$B805,0)),"000")))</f>
        <v/>
      </c>
      <c r="H806" s="8"/>
      <c r="I806" s="8"/>
      <c r="J806" s="8"/>
      <c r="K806" s="8"/>
      <c r="L806" s="8"/>
      <c r="M806" s="8"/>
      <c r="N806" s="8"/>
      <c r="O806" s="8"/>
    </row>
    <row r="807" spans="1:15" x14ac:dyDescent="0.55000000000000004">
      <c r="A807" s="10" t="str">
        <f ca="1">IF(trans!$B807="","",IF(B807=1,trans!A807,A806))</f>
        <v/>
      </c>
      <c r="B807" s="10" t="str">
        <f ca="1">IF(trans!$B807="","",IF(trans!A807="",B806+1,1))</f>
        <v/>
      </c>
      <c r="C807" s="10" t="str">
        <f ca="1">IF(trans!B807="","",IF(ISNA(MATCH(trans!B807,原簿!$E$2:$E$1501,0)),"×",INDEX(原簿!$I$2:$I$1501,MATCH(trans!B807,原簿!$E$2:$E$1501,0),1)))</f>
        <v/>
      </c>
      <c r="D807" s="10" t="str">
        <f ca="1">IF(trans!B807="","",IF(ISNA(MATCH(trans!B807,trans!$E$2:$E$1501,0)),"×",TEXT(INDEX(答案!$A$2:$A$1501,MATCH(trans!B807,trans!$E$2:$E$1501,0)),"00")&amp;"-"&amp;TEXT(INDEX(答案!$B$2:$B$1501,MATCH(trans!B807,trans!$E$2:$E$1501,0)),"000")))</f>
        <v/>
      </c>
      <c r="E807" s="10" t="str">
        <f ca="1">IF(trans!B807="","",IF(ISNA(MATCH(trans!B807,trans!$B$1:$B806,0)),"",TEXT(INDEX($A$1:$A806,MATCH(trans!B807,trans!$B$1:$B806,0)),"00")&amp;"-"&amp;TEXT(INDEX($B$1:$B806,MATCH(trans!B807,trans!$B$1:$B806,0)),"000")))</f>
        <v/>
      </c>
      <c r="H807" s="8"/>
      <c r="I807" s="8"/>
      <c r="J807" s="8"/>
      <c r="K807" s="8"/>
      <c r="L807" s="8"/>
      <c r="M807" s="8"/>
      <c r="N807" s="8"/>
      <c r="O807" s="8"/>
    </row>
    <row r="808" spans="1:15" x14ac:dyDescent="0.55000000000000004">
      <c r="A808" s="10" t="str">
        <f ca="1">IF(trans!$B808="","",IF(B808=1,trans!A808,A807))</f>
        <v/>
      </c>
      <c r="B808" s="10" t="str">
        <f ca="1">IF(trans!$B808="","",IF(trans!A808="",B807+1,1))</f>
        <v/>
      </c>
      <c r="C808" s="10" t="str">
        <f ca="1">IF(trans!B808="","",IF(ISNA(MATCH(trans!B808,原簿!$E$2:$E$1501,0)),"×",INDEX(原簿!$I$2:$I$1501,MATCH(trans!B808,原簿!$E$2:$E$1501,0),1)))</f>
        <v/>
      </c>
      <c r="D808" s="10" t="str">
        <f ca="1">IF(trans!B808="","",IF(ISNA(MATCH(trans!B808,trans!$E$2:$E$1501,0)),"×",TEXT(INDEX(答案!$A$2:$A$1501,MATCH(trans!B808,trans!$E$2:$E$1501,0)),"00")&amp;"-"&amp;TEXT(INDEX(答案!$B$2:$B$1501,MATCH(trans!B808,trans!$E$2:$E$1501,0)),"000")))</f>
        <v/>
      </c>
      <c r="E808" s="10" t="str">
        <f ca="1">IF(trans!B808="","",IF(ISNA(MATCH(trans!B808,trans!$B$1:$B807,0)),"",TEXT(INDEX($A$1:$A807,MATCH(trans!B808,trans!$B$1:$B807,0)),"00")&amp;"-"&amp;TEXT(INDEX($B$1:$B807,MATCH(trans!B808,trans!$B$1:$B807,0)),"000")))</f>
        <v/>
      </c>
      <c r="H808" s="8"/>
      <c r="I808" s="8"/>
      <c r="J808" s="8"/>
      <c r="K808" s="8"/>
      <c r="L808" s="8"/>
      <c r="M808" s="8"/>
      <c r="N808" s="8"/>
      <c r="O808" s="8"/>
    </row>
    <row r="809" spans="1:15" x14ac:dyDescent="0.55000000000000004">
      <c r="A809" s="10" t="str">
        <f ca="1">IF(trans!$B809="","",IF(B809=1,trans!A809,A808))</f>
        <v/>
      </c>
      <c r="B809" s="10" t="str">
        <f ca="1">IF(trans!$B809="","",IF(trans!A809="",B808+1,1))</f>
        <v/>
      </c>
      <c r="C809" s="10" t="str">
        <f ca="1">IF(trans!B809="","",IF(ISNA(MATCH(trans!B809,原簿!$E$2:$E$1501,0)),"×",INDEX(原簿!$I$2:$I$1501,MATCH(trans!B809,原簿!$E$2:$E$1501,0),1)))</f>
        <v/>
      </c>
      <c r="D809" s="10" t="str">
        <f ca="1">IF(trans!B809="","",IF(ISNA(MATCH(trans!B809,trans!$E$2:$E$1501,0)),"×",TEXT(INDEX(答案!$A$2:$A$1501,MATCH(trans!B809,trans!$E$2:$E$1501,0)),"00")&amp;"-"&amp;TEXT(INDEX(答案!$B$2:$B$1501,MATCH(trans!B809,trans!$E$2:$E$1501,0)),"000")))</f>
        <v/>
      </c>
      <c r="E809" s="10" t="str">
        <f ca="1">IF(trans!B809="","",IF(ISNA(MATCH(trans!B809,trans!$B$1:$B808,0)),"",TEXT(INDEX($A$1:$A808,MATCH(trans!B809,trans!$B$1:$B808,0)),"00")&amp;"-"&amp;TEXT(INDEX($B$1:$B808,MATCH(trans!B809,trans!$B$1:$B808,0)),"000")))</f>
        <v/>
      </c>
      <c r="H809" s="8"/>
      <c r="I809" s="8"/>
      <c r="J809" s="8"/>
      <c r="K809" s="8"/>
      <c r="L809" s="8"/>
      <c r="M809" s="8"/>
      <c r="N809" s="8"/>
      <c r="O809" s="8"/>
    </row>
    <row r="810" spans="1:15" x14ac:dyDescent="0.55000000000000004">
      <c r="A810" s="10" t="str">
        <f ca="1">IF(trans!$B810="","",IF(B810=1,trans!A810,A809))</f>
        <v/>
      </c>
      <c r="B810" s="10" t="str">
        <f ca="1">IF(trans!$B810="","",IF(trans!A810="",B809+1,1))</f>
        <v/>
      </c>
      <c r="C810" s="10" t="str">
        <f ca="1">IF(trans!B810="","",IF(ISNA(MATCH(trans!B810,原簿!$E$2:$E$1501,0)),"×",INDEX(原簿!$I$2:$I$1501,MATCH(trans!B810,原簿!$E$2:$E$1501,0),1)))</f>
        <v/>
      </c>
      <c r="D810" s="10" t="str">
        <f ca="1">IF(trans!B810="","",IF(ISNA(MATCH(trans!B810,trans!$E$2:$E$1501,0)),"×",TEXT(INDEX(答案!$A$2:$A$1501,MATCH(trans!B810,trans!$E$2:$E$1501,0)),"00")&amp;"-"&amp;TEXT(INDEX(答案!$B$2:$B$1501,MATCH(trans!B810,trans!$E$2:$E$1501,0)),"000")))</f>
        <v/>
      </c>
      <c r="E810" s="10" t="str">
        <f ca="1">IF(trans!B810="","",IF(ISNA(MATCH(trans!B810,trans!$B$1:$B809,0)),"",TEXT(INDEX($A$1:$A809,MATCH(trans!B810,trans!$B$1:$B809,0)),"00")&amp;"-"&amp;TEXT(INDEX($B$1:$B809,MATCH(trans!B810,trans!$B$1:$B809,0)),"000")))</f>
        <v/>
      </c>
      <c r="H810" s="8"/>
      <c r="I810" s="8"/>
      <c r="J810" s="8"/>
      <c r="K810" s="8"/>
      <c r="L810" s="8"/>
      <c r="M810" s="8"/>
      <c r="N810" s="8"/>
      <c r="O810" s="8"/>
    </row>
    <row r="811" spans="1:15" x14ac:dyDescent="0.55000000000000004">
      <c r="A811" s="10" t="str">
        <f ca="1">IF(trans!$B811="","",IF(B811=1,trans!A811,A810))</f>
        <v/>
      </c>
      <c r="B811" s="10" t="str">
        <f ca="1">IF(trans!$B811="","",IF(trans!A811="",B810+1,1))</f>
        <v/>
      </c>
      <c r="C811" s="10" t="str">
        <f ca="1">IF(trans!B811="","",IF(ISNA(MATCH(trans!B811,原簿!$E$2:$E$1501,0)),"×",INDEX(原簿!$I$2:$I$1501,MATCH(trans!B811,原簿!$E$2:$E$1501,0),1)))</f>
        <v/>
      </c>
      <c r="D811" s="10" t="str">
        <f ca="1">IF(trans!B811="","",IF(ISNA(MATCH(trans!B811,trans!$E$2:$E$1501,0)),"×",TEXT(INDEX(答案!$A$2:$A$1501,MATCH(trans!B811,trans!$E$2:$E$1501,0)),"00")&amp;"-"&amp;TEXT(INDEX(答案!$B$2:$B$1501,MATCH(trans!B811,trans!$E$2:$E$1501,0)),"000")))</f>
        <v/>
      </c>
      <c r="E811" s="10" t="str">
        <f ca="1">IF(trans!B811="","",IF(ISNA(MATCH(trans!B811,trans!$B$1:$B810,0)),"",TEXT(INDEX($A$1:$A810,MATCH(trans!B811,trans!$B$1:$B810,0)),"00")&amp;"-"&amp;TEXT(INDEX($B$1:$B810,MATCH(trans!B811,trans!$B$1:$B810,0)),"000")))</f>
        <v/>
      </c>
      <c r="H811" s="8"/>
      <c r="I811" s="8"/>
      <c r="J811" s="8"/>
      <c r="K811" s="8"/>
      <c r="L811" s="8"/>
      <c r="M811" s="8"/>
      <c r="N811" s="8"/>
      <c r="O811" s="8"/>
    </row>
    <row r="812" spans="1:15" x14ac:dyDescent="0.55000000000000004">
      <c r="A812" s="10" t="str">
        <f ca="1">IF(trans!$B812="","",IF(B812=1,trans!A812,A811))</f>
        <v/>
      </c>
      <c r="B812" s="10" t="str">
        <f ca="1">IF(trans!$B812="","",IF(trans!A812="",B811+1,1))</f>
        <v/>
      </c>
      <c r="C812" s="10" t="str">
        <f ca="1">IF(trans!B812="","",IF(ISNA(MATCH(trans!B812,原簿!$E$2:$E$1501,0)),"×",INDEX(原簿!$I$2:$I$1501,MATCH(trans!B812,原簿!$E$2:$E$1501,0),1)))</f>
        <v/>
      </c>
      <c r="D812" s="10" t="str">
        <f ca="1">IF(trans!B812="","",IF(ISNA(MATCH(trans!B812,trans!$E$2:$E$1501,0)),"×",TEXT(INDEX(答案!$A$2:$A$1501,MATCH(trans!B812,trans!$E$2:$E$1501,0)),"00")&amp;"-"&amp;TEXT(INDEX(答案!$B$2:$B$1501,MATCH(trans!B812,trans!$E$2:$E$1501,0)),"000")))</f>
        <v/>
      </c>
      <c r="E812" s="10" t="str">
        <f ca="1">IF(trans!B812="","",IF(ISNA(MATCH(trans!B812,trans!$B$1:$B811,0)),"",TEXT(INDEX($A$1:$A811,MATCH(trans!B812,trans!$B$1:$B811,0)),"00")&amp;"-"&amp;TEXT(INDEX($B$1:$B811,MATCH(trans!B812,trans!$B$1:$B811,0)),"000")))</f>
        <v/>
      </c>
      <c r="H812" s="8"/>
      <c r="I812" s="8"/>
      <c r="J812" s="8"/>
      <c r="K812" s="8"/>
      <c r="L812" s="8"/>
      <c r="M812" s="8"/>
      <c r="N812" s="8"/>
      <c r="O812" s="8"/>
    </row>
    <row r="813" spans="1:15" x14ac:dyDescent="0.55000000000000004">
      <c r="A813" s="10" t="str">
        <f ca="1">IF(trans!$B813="","",IF(B813=1,trans!A813,A812))</f>
        <v/>
      </c>
      <c r="B813" s="10" t="str">
        <f ca="1">IF(trans!$B813="","",IF(trans!A813="",B812+1,1))</f>
        <v/>
      </c>
      <c r="C813" s="10" t="str">
        <f ca="1">IF(trans!B813="","",IF(ISNA(MATCH(trans!B813,原簿!$E$2:$E$1501,0)),"×",INDEX(原簿!$I$2:$I$1501,MATCH(trans!B813,原簿!$E$2:$E$1501,0),1)))</f>
        <v/>
      </c>
      <c r="D813" s="10" t="str">
        <f ca="1">IF(trans!B813="","",IF(ISNA(MATCH(trans!B813,trans!$E$2:$E$1501,0)),"×",TEXT(INDEX(答案!$A$2:$A$1501,MATCH(trans!B813,trans!$E$2:$E$1501,0)),"00")&amp;"-"&amp;TEXT(INDEX(答案!$B$2:$B$1501,MATCH(trans!B813,trans!$E$2:$E$1501,0)),"000")))</f>
        <v/>
      </c>
      <c r="E813" s="10" t="str">
        <f ca="1">IF(trans!B813="","",IF(ISNA(MATCH(trans!B813,trans!$B$1:$B812,0)),"",TEXT(INDEX($A$1:$A812,MATCH(trans!B813,trans!$B$1:$B812,0)),"00")&amp;"-"&amp;TEXT(INDEX($B$1:$B812,MATCH(trans!B813,trans!$B$1:$B812,0)),"000")))</f>
        <v/>
      </c>
      <c r="H813" s="8"/>
      <c r="I813" s="8"/>
      <c r="J813" s="8"/>
      <c r="K813" s="8"/>
      <c r="L813" s="8"/>
      <c r="M813" s="8"/>
      <c r="N813" s="8"/>
      <c r="O813" s="8"/>
    </row>
    <row r="814" spans="1:15" x14ac:dyDescent="0.55000000000000004">
      <c r="A814" s="10" t="str">
        <f ca="1">IF(trans!$B814="","",IF(B814=1,trans!A814,A813))</f>
        <v/>
      </c>
      <c r="B814" s="10" t="str">
        <f ca="1">IF(trans!$B814="","",IF(trans!A814="",B813+1,1))</f>
        <v/>
      </c>
      <c r="C814" s="10" t="str">
        <f ca="1">IF(trans!B814="","",IF(ISNA(MATCH(trans!B814,原簿!$E$2:$E$1501,0)),"×",INDEX(原簿!$I$2:$I$1501,MATCH(trans!B814,原簿!$E$2:$E$1501,0),1)))</f>
        <v/>
      </c>
      <c r="D814" s="10" t="str">
        <f ca="1">IF(trans!B814="","",IF(ISNA(MATCH(trans!B814,trans!$E$2:$E$1501,0)),"×",TEXT(INDEX(答案!$A$2:$A$1501,MATCH(trans!B814,trans!$E$2:$E$1501,0)),"00")&amp;"-"&amp;TEXT(INDEX(答案!$B$2:$B$1501,MATCH(trans!B814,trans!$E$2:$E$1501,0)),"000")))</f>
        <v/>
      </c>
      <c r="E814" s="10" t="str">
        <f ca="1">IF(trans!B814="","",IF(ISNA(MATCH(trans!B814,trans!$B$1:$B813,0)),"",TEXT(INDEX($A$1:$A813,MATCH(trans!B814,trans!$B$1:$B813,0)),"00")&amp;"-"&amp;TEXT(INDEX($B$1:$B813,MATCH(trans!B814,trans!$B$1:$B813,0)),"000")))</f>
        <v/>
      </c>
      <c r="H814" s="8"/>
      <c r="I814" s="8"/>
      <c r="J814" s="8"/>
      <c r="K814" s="8"/>
      <c r="L814" s="8"/>
      <c r="M814" s="8"/>
      <c r="N814" s="8"/>
      <c r="O814" s="8"/>
    </row>
    <row r="815" spans="1:15" x14ac:dyDescent="0.55000000000000004">
      <c r="A815" s="10" t="str">
        <f ca="1">IF(trans!$B815="","",IF(B815=1,trans!A815,A814))</f>
        <v/>
      </c>
      <c r="B815" s="10" t="str">
        <f ca="1">IF(trans!$B815="","",IF(trans!A815="",B814+1,1))</f>
        <v/>
      </c>
      <c r="C815" s="10" t="str">
        <f ca="1">IF(trans!B815="","",IF(ISNA(MATCH(trans!B815,原簿!$E$2:$E$1501,0)),"×",INDEX(原簿!$I$2:$I$1501,MATCH(trans!B815,原簿!$E$2:$E$1501,0),1)))</f>
        <v/>
      </c>
      <c r="D815" s="10" t="str">
        <f ca="1">IF(trans!B815="","",IF(ISNA(MATCH(trans!B815,trans!$E$2:$E$1501,0)),"×",TEXT(INDEX(答案!$A$2:$A$1501,MATCH(trans!B815,trans!$E$2:$E$1501,0)),"00")&amp;"-"&amp;TEXT(INDEX(答案!$B$2:$B$1501,MATCH(trans!B815,trans!$E$2:$E$1501,0)),"000")))</f>
        <v/>
      </c>
      <c r="E815" s="10" t="str">
        <f ca="1">IF(trans!B815="","",IF(ISNA(MATCH(trans!B815,trans!$B$1:$B814,0)),"",TEXT(INDEX($A$1:$A814,MATCH(trans!B815,trans!$B$1:$B814,0)),"00")&amp;"-"&amp;TEXT(INDEX($B$1:$B814,MATCH(trans!B815,trans!$B$1:$B814,0)),"000")))</f>
        <v/>
      </c>
      <c r="H815" s="8"/>
      <c r="I815" s="8"/>
      <c r="J815" s="8"/>
      <c r="K815" s="8"/>
      <c r="L815" s="8"/>
      <c r="M815" s="8"/>
      <c r="N815" s="8"/>
      <c r="O815" s="8"/>
    </row>
    <row r="816" spans="1:15" x14ac:dyDescent="0.55000000000000004">
      <c r="A816" s="10" t="str">
        <f ca="1">IF(trans!$B816="","",IF(B816=1,trans!A816,A815))</f>
        <v/>
      </c>
      <c r="B816" s="10" t="str">
        <f ca="1">IF(trans!$B816="","",IF(trans!A816="",B815+1,1))</f>
        <v/>
      </c>
      <c r="C816" s="10" t="str">
        <f ca="1">IF(trans!B816="","",IF(ISNA(MATCH(trans!B816,原簿!$E$2:$E$1501,0)),"×",INDEX(原簿!$I$2:$I$1501,MATCH(trans!B816,原簿!$E$2:$E$1501,0),1)))</f>
        <v/>
      </c>
      <c r="D816" s="10" t="str">
        <f ca="1">IF(trans!B816="","",IF(ISNA(MATCH(trans!B816,trans!$E$2:$E$1501,0)),"×",TEXT(INDEX(答案!$A$2:$A$1501,MATCH(trans!B816,trans!$E$2:$E$1501,0)),"00")&amp;"-"&amp;TEXT(INDEX(答案!$B$2:$B$1501,MATCH(trans!B816,trans!$E$2:$E$1501,0)),"000")))</f>
        <v/>
      </c>
      <c r="E816" s="10" t="str">
        <f ca="1">IF(trans!B816="","",IF(ISNA(MATCH(trans!B816,trans!$B$1:$B815,0)),"",TEXT(INDEX($A$1:$A815,MATCH(trans!B816,trans!$B$1:$B815,0)),"00")&amp;"-"&amp;TEXT(INDEX($B$1:$B815,MATCH(trans!B816,trans!$B$1:$B815,0)),"000")))</f>
        <v/>
      </c>
      <c r="H816" s="8"/>
      <c r="I816" s="8"/>
      <c r="J816" s="8"/>
      <c r="K816" s="8"/>
      <c r="L816" s="8"/>
      <c r="M816" s="8"/>
      <c r="N816" s="8"/>
      <c r="O816" s="8"/>
    </row>
    <row r="817" spans="1:15" x14ac:dyDescent="0.55000000000000004">
      <c r="A817" s="10" t="str">
        <f ca="1">IF(trans!$B817="","",IF(B817=1,trans!A817,A816))</f>
        <v/>
      </c>
      <c r="B817" s="10" t="str">
        <f ca="1">IF(trans!$B817="","",IF(trans!A817="",B816+1,1))</f>
        <v/>
      </c>
      <c r="C817" s="10" t="str">
        <f ca="1">IF(trans!B817="","",IF(ISNA(MATCH(trans!B817,原簿!$E$2:$E$1501,0)),"×",INDEX(原簿!$I$2:$I$1501,MATCH(trans!B817,原簿!$E$2:$E$1501,0),1)))</f>
        <v/>
      </c>
      <c r="D817" s="10" t="str">
        <f ca="1">IF(trans!B817="","",IF(ISNA(MATCH(trans!B817,trans!$E$2:$E$1501,0)),"×",TEXT(INDEX(答案!$A$2:$A$1501,MATCH(trans!B817,trans!$E$2:$E$1501,0)),"00")&amp;"-"&amp;TEXT(INDEX(答案!$B$2:$B$1501,MATCH(trans!B817,trans!$E$2:$E$1501,0)),"000")))</f>
        <v/>
      </c>
      <c r="E817" s="10" t="str">
        <f ca="1">IF(trans!B817="","",IF(ISNA(MATCH(trans!B817,trans!$B$1:$B816,0)),"",TEXT(INDEX($A$1:$A816,MATCH(trans!B817,trans!$B$1:$B816,0)),"00")&amp;"-"&amp;TEXT(INDEX($B$1:$B816,MATCH(trans!B817,trans!$B$1:$B816,0)),"000")))</f>
        <v/>
      </c>
      <c r="H817" s="8"/>
      <c r="I817" s="8"/>
      <c r="J817" s="8"/>
      <c r="K817" s="8"/>
      <c r="L817" s="8"/>
      <c r="M817" s="8"/>
      <c r="N817" s="8"/>
      <c r="O817" s="8"/>
    </row>
    <row r="818" spans="1:15" x14ac:dyDescent="0.55000000000000004">
      <c r="A818" s="10" t="str">
        <f ca="1">IF(trans!$B818="","",IF(B818=1,trans!A818,A817))</f>
        <v/>
      </c>
      <c r="B818" s="10" t="str">
        <f ca="1">IF(trans!$B818="","",IF(trans!A818="",B817+1,1))</f>
        <v/>
      </c>
      <c r="C818" s="10" t="str">
        <f ca="1">IF(trans!B818="","",IF(ISNA(MATCH(trans!B818,原簿!$E$2:$E$1501,0)),"×",INDEX(原簿!$I$2:$I$1501,MATCH(trans!B818,原簿!$E$2:$E$1501,0),1)))</f>
        <v/>
      </c>
      <c r="D818" s="10" t="str">
        <f ca="1">IF(trans!B818="","",IF(ISNA(MATCH(trans!B818,trans!$E$2:$E$1501,0)),"×",TEXT(INDEX(答案!$A$2:$A$1501,MATCH(trans!B818,trans!$E$2:$E$1501,0)),"00")&amp;"-"&amp;TEXT(INDEX(答案!$B$2:$B$1501,MATCH(trans!B818,trans!$E$2:$E$1501,0)),"000")))</f>
        <v/>
      </c>
      <c r="E818" s="10" t="str">
        <f ca="1">IF(trans!B818="","",IF(ISNA(MATCH(trans!B818,trans!$B$1:$B817,0)),"",TEXT(INDEX($A$1:$A817,MATCH(trans!B818,trans!$B$1:$B817,0)),"00")&amp;"-"&amp;TEXT(INDEX($B$1:$B817,MATCH(trans!B818,trans!$B$1:$B817,0)),"000")))</f>
        <v/>
      </c>
      <c r="H818" s="8"/>
      <c r="I818" s="8"/>
      <c r="J818" s="8"/>
      <c r="K818" s="8"/>
      <c r="L818" s="8"/>
      <c r="M818" s="8"/>
      <c r="N818" s="8"/>
      <c r="O818" s="8"/>
    </row>
    <row r="819" spans="1:15" x14ac:dyDescent="0.55000000000000004">
      <c r="A819" s="10" t="str">
        <f ca="1">IF(trans!$B819="","",IF(B819=1,trans!A819,A818))</f>
        <v/>
      </c>
      <c r="B819" s="10" t="str">
        <f ca="1">IF(trans!$B819="","",IF(trans!A819="",B818+1,1))</f>
        <v/>
      </c>
      <c r="C819" s="10" t="str">
        <f ca="1">IF(trans!B819="","",IF(ISNA(MATCH(trans!B819,原簿!$E$2:$E$1501,0)),"×",INDEX(原簿!$I$2:$I$1501,MATCH(trans!B819,原簿!$E$2:$E$1501,0),1)))</f>
        <v/>
      </c>
      <c r="D819" s="10" t="str">
        <f ca="1">IF(trans!B819="","",IF(ISNA(MATCH(trans!B819,trans!$E$2:$E$1501,0)),"×",TEXT(INDEX(答案!$A$2:$A$1501,MATCH(trans!B819,trans!$E$2:$E$1501,0)),"00")&amp;"-"&amp;TEXT(INDEX(答案!$B$2:$B$1501,MATCH(trans!B819,trans!$E$2:$E$1501,0)),"000")))</f>
        <v/>
      </c>
      <c r="E819" s="10" t="str">
        <f ca="1">IF(trans!B819="","",IF(ISNA(MATCH(trans!B819,trans!$B$1:$B818,0)),"",TEXT(INDEX($A$1:$A818,MATCH(trans!B819,trans!$B$1:$B818,0)),"00")&amp;"-"&amp;TEXT(INDEX($B$1:$B818,MATCH(trans!B819,trans!$B$1:$B818,0)),"000")))</f>
        <v/>
      </c>
      <c r="H819" s="8"/>
      <c r="I819" s="8"/>
      <c r="J819" s="8"/>
      <c r="K819" s="8"/>
      <c r="L819" s="8"/>
      <c r="M819" s="8"/>
      <c r="N819" s="8"/>
      <c r="O819" s="8"/>
    </row>
    <row r="820" spans="1:15" x14ac:dyDescent="0.55000000000000004">
      <c r="A820" s="10" t="str">
        <f ca="1">IF(trans!$B820="","",IF(B820=1,trans!A820,A819))</f>
        <v/>
      </c>
      <c r="B820" s="10" t="str">
        <f ca="1">IF(trans!$B820="","",IF(trans!A820="",B819+1,1))</f>
        <v/>
      </c>
      <c r="C820" s="10" t="str">
        <f ca="1">IF(trans!B820="","",IF(ISNA(MATCH(trans!B820,原簿!$E$2:$E$1501,0)),"×",INDEX(原簿!$I$2:$I$1501,MATCH(trans!B820,原簿!$E$2:$E$1501,0),1)))</f>
        <v/>
      </c>
      <c r="D820" s="10" t="str">
        <f ca="1">IF(trans!B820="","",IF(ISNA(MATCH(trans!B820,trans!$E$2:$E$1501,0)),"×",TEXT(INDEX(答案!$A$2:$A$1501,MATCH(trans!B820,trans!$E$2:$E$1501,0)),"00")&amp;"-"&amp;TEXT(INDEX(答案!$B$2:$B$1501,MATCH(trans!B820,trans!$E$2:$E$1501,0)),"000")))</f>
        <v/>
      </c>
      <c r="E820" s="10" t="str">
        <f ca="1">IF(trans!B820="","",IF(ISNA(MATCH(trans!B820,trans!$B$1:$B819,0)),"",TEXT(INDEX($A$1:$A819,MATCH(trans!B820,trans!$B$1:$B819,0)),"00")&amp;"-"&amp;TEXT(INDEX($B$1:$B819,MATCH(trans!B820,trans!$B$1:$B819,0)),"000")))</f>
        <v/>
      </c>
      <c r="H820" s="8"/>
      <c r="I820" s="8"/>
      <c r="J820" s="8"/>
      <c r="K820" s="8"/>
      <c r="L820" s="8"/>
      <c r="M820" s="8"/>
      <c r="N820" s="8"/>
      <c r="O820" s="8"/>
    </row>
    <row r="821" spans="1:15" x14ac:dyDescent="0.55000000000000004">
      <c r="A821" s="10" t="str">
        <f ca="1">IF(trans!$B821="","",IF(B821=1,trans!A821,A820))</f>
        <v/>
      </c>
      <c r="B821" s="10" t="str">
        <f ca="1">IF(trans!$B821="","",IF(trans!A821="",B820+1,1))</f>
        <v/>
      </c>
      <c r="C821" s="10" t="str">
        <f ca="1">IF(trans!B821="","",IF(ISNA(MATCH(trans!B821,原簿!$E$2:$E$1501,0)),"×",INDEX(原簿!$I$2:$I$1501,MATCH(trans!B821,原簿!$E$2:$E$1501,0),1)))</f>
        <v/>
      </c>
      <c r="D821" s="10" t="str">
        <f ca="1">IF(trans!B821="","",IF(ISNA(MATCH(trans!B821,trans!$E$2:$E$1501,0)),"×",TEXT(INDEX(答案!$A$2:$A$1501,MATCH(trans!B821,trans!$E$2:$E$1501,0)),"00")&amp;"-"&amp;TEXT(INDEX(答案!$B$2:$B$1501,MATCH(trans!B821,trans!$E$2:$E$1501,0)),"000")))</f>
        <v/>
      </c>
      <c r="E821" s="10" t="str">
        <f ca="1">IF(trans!B821="","",IF(ISNA(MATCH(trans!B821,trans!$B$1:$B820,0)),"",TEXT(INDEX($A$1:$A820,MATCH(trans!B821,trans!$B$1:$B820,0)),"00")&amp;"-"&amp;TEXT(INDEX($B$1:$B820,MATCH(trans!B821,trans!$B$1:$B820,0)),"000")))</f>
        <v/>
      </c>
      <c r="H821" s="8"/>
      <c r="I821" s="8"/>
      <c r="J821" s="8"/>
      <c r="K821" s="8"/>
      <c r="L821" s="8"/>
      <c r="M821" s="8"/>
      <c r="N821" s="8"/>
      <c r="O821" s="8"/>
    </row>
    <row r="822" spans="1:15" x14ac:dyDescent="0.55000000000000004">
      <c r="A822" s="10" t="str">
        <f ca="1">IF(trans!$B822="","",IF(B822=1,trans!A822,A821))</f>
        <v/>
      </c>
      <c r="B822" s="10" t="str">
        <f ca="1">IF(trans!$B822="","",IF(trans!A822="",B821+1,1))</f>
        <v/>
      </c>
      <c r="C822" s="10" t="str">
        <f ca="1">IF(trans!B822="","",IF(ISNA(MATCH(trans!B822,原簿!$E$2:$E$1501,0)),"×",INDEX(原簿!$I$2:$I$1501,MATCH(trans!B822,原簿!$E$2:$E$1501,0),1)))</f>
        <v/>
      </c>
      <c r="D822" s="10" t="str">
        <f ca="1">IF(trans!B822="","",IF(ISNA(MATCH(trans!B822,trans!$E$2:$E$1501,0)),"×",TEXT(INDEX(答案!$A$2:$A$1501,MATCH(trans!B822,trans!$E$2:$E$1501,0)),"00")&amp;"-"&amp;TEXT(INDEX(答案!$B$2:$B$1501,MATCH(trans!B822,trans!$E$2:$E$1501,0)),"000")))</f>
        <v/>
      </c>
      <c r="E822" s="10" t="str">
        <f ca="1">IF(trans!B822="","",IF(ISNA(MATCH(trans!B822,trans!$B$1:$B821,0)),"",TEXT(INDEX($A$1:$A821,MATCH(trans!B822,trans!$B$1:$B821,0)),"00")&amp;"-"&amp;TEXT(INDEX($B$1:$B821,MATCH(trans!B822,trans!$B$1:$B821,0)),"000")))</f>
        <v/>
      </c>
      <c r="H822" s="8"/>
      <c r="I822" s="8"/>
      <c r="J822" s="8"/>
      <c r="K822" s="8"/>
      <c r="L822" s="8"/>
      <c r="M822" s="8"/>
      <c r="N822" s="8"/>
      <c r="O822" s="8"/>
    </row>
    <row r="823" spans="1:15" x14ac:dyDescent="0.55000000000000004">
      <c r="A823" s="10" t="str">
        <f ca="1">IF(trans!$B823="","",IF(B823=1,trans!A823,A822))</f>
        <v/>
      </c>
      <c r="B823" s="10" t="str">
        <f ca="1">IF(trans!$B823="","",IF(trans!A823="",B822+1,1))</f>
        <v/>
      </c>
      <c r="C823" s="10" t="str">
        <f ca="1">IF(trans!B823="","",IF(ISNA(MATCH(trans!B823,原簿!$E$2:$E$1501,0)),"×",INDEX(原簿!$I$2:$I$1501,MATCH(trans!B823,原簿!$E$2:$E$1501,0),1)))</f>
        <v/>
      </c>
      <c r="D823" s="10" t="str">
        <f ca="1">IF(trans!B823="","",IF(ISNA(MATCH(trans!B823,trans!$E$2:$E$1501,0)),"×",TEXT(INDEX(答案!$A$2:$A$1501,MATCH(trans!B823,trans!$E$2:$E$1501,0)),"00")&amp;"-"&amp;TEXT(INDEX(答案!$B$2:$B$1501,MATCH(trans!B823,trans!$E$2:$E$1501,0)),"000")))</f>
        <v/>
      </c>
      <c r="E823" s="10" t="str">
        <f ca="1">IF(trans!B823="","",IF(ISNA(MATCH(trans!B823,trans!$B$1:$B822,0)),"",TEXT(INDEX($A$1:$A822,MATCH(trans!B823,trans!$B$1:$B822,0)),"00")&amp;"-"&amp;TEXT(INDEX($B$1:$B822,MATCH(trans!B823,trans!$B$1:$B822,0)),"000")))</f>
        <v/>
      </c>
      <c r="H823" s="8"/>
      <c r="I823" s="8"/>
      <c r="J823" s="8"/>
      <c r="K823" s="8"/>
      <c r="L823" s="8"/>
      <c r="M823" s="8"/>
      <c r="N823" s="8"/>
      <c r="O823" s="8"/>
    </row>
    <row r="824" spans="1:15" x14ac:dyDescent="0.55000000000000004">
      <c r="A824" s="10" t="str">
        <f ca="1">IF(trans!$B824="","",IF(B824=1,trans!A824,A823))</f>
        <v/>
      </c>
      <c r="B824" s="10" t="str">
        <f ca="1">IF(trans!$B824="","",IF(trans!A824="",B823+1,1))</f>
        <v/>
      </c>
      <c r="C824" s="10" t="str">
        <f ca="1">IF(trans!B824="","",IF(ISNA(MATCH(trans!B824,原簿!$E$2:$E$1501,0)),"×",INDEX(原簿!$I$2:$I$1501,MATCH(trans!B824,原簿!$E$2:$E$1501,0),1)))</f>
        <v/>
      </c>
      <c r="D824" s="10" t="str">
        <f ca="1">IF(trans!B824="","",IF(ISNA(MATCH(trans!B824,trans!$E$2:$E$1501,0)),"×",TEXT(INDEX(答案!$A$2:$A$1501,MATCH(trans!B824,trans!$E$2:$E$1501,0)),"00")&amp;"-"&amp;TEXT(INDEX(答案!$B$2:$B$1501,MATCH(trans!B824,trans!$E$2:$E$1501,0)),"000")))</f>
        <v/>
      </c>
      <c r="E824" s="10" t="str">
        <f ca="1">IF(trans!B824="","",IF(ISNA(MATCH(trans!B824,trans!$B$1:$B823,0)),"",TEXT(INDEX($A$1:$A823,MATCH(trans!B824,trans!$B$1:$B823,0)),"00")&amp;"-"&amp;TEXT(INDEX($B$1:$B823,MATCH(trans!B824,trans!$B$1:$B823,0)),"000")))</f>
        <v/>
      </c>
      <c r="H824" s="8"/>
      <c r="I824" s="8"/>
      <c r="J824" s="8"/>
      <c r="K824" s="8"/>
      <c r="L824" s="8"/>
      <c r="M824" s="8"/>
      <c r="N824" s="8"/>
      <c r="O824" s="8"/>
    </row>
    <row r="825" spans="1:15" x14ac:dyDescent="0.55000000000000004">
      <c r="A825" s="10" t="str">
        <f ca="1">IF(trans!$B825="","",IF(B825=1,trans!A825,A824))</f>
        <v/>
      </c>
      <c r="B825" s="10" t="str">
        <f ca="1">IF(trans!$B825="","",IF(trans!A825="",B824+1,1))</f>
        <v/>
      </c>
      <c r="C825" s="10" t="str">
        <f ca="1">IF(trans!B825="","",IF(ISNA(MATCH(trans!B825,原簿!$E$2:$E$1501,0)),"×",INDEX(原簿!$I$2:$I$1501,MATCH(trans!B825,原簿!$E$2:$E$1501,0),1)))</f>
        <v/>
      </c>
      <c r="D825" s="10" t="str">
        <f ca="1">IF(trans!B825="","",IF(ISNA(MATCH(trans!B825,trans!$E$2:$E$1501,0)),"×",TEXT(INDEX(答案!$A$2:$A$1501,MATCH(trans!B825,trans!$E$2:$E$1501,0)),"00")&amp;"-"&amp;TEXT(INDEX(答案!$B$2:$B$1501,MATCH(trans!B825,trans!$E$2:$E$1501,0)),"000")))</f>
        <v/>
      </c>
      <c r="E825" s="10" t="str">
        <f ca="1">IF(trans!B825="","",IF(ISNA(MATCH(trans!B825,trans!$B$1:$B824,0)),"",TEXT(INDEX($A$1:$A824,MATCH(trans!B825,trans!$B$1:$B824,0)),"00")&amp;"-"&amp;TEXT(INDEX($B$1:$B824,MATCH(trans!B825,trans!$B$1:$B824,0)),"000")))</f>
        <v/>
      </c>
      <c r="H825" s="8"/>
      <c r="I825" s="8"/>
      <c r="J825" s="8"/>
      <c r="K825" s="8"/>
      <c r="L825" s="8"/>
      <c r="M825" s="8"/>
      <c r="N825" s="8"/>
      <c r="O825" s="8"/>
    </row>
    <row r="826" spans="1:15" x14ac:dyDescent="0.55000000000000004">
      <c r="A826" s="10" t="str">
        <f ca="1">IF(trans!$B826="","",IF(B826=1,trans!A826,A825))</f>
        <v/>
      </c>
      <c r="B826" s="10" t="str">
        <f ca="1">IF(trans!$B826="","",IF(trans!A826="",B825+1,1))</f>
        <v/>
      </c>
      <c r="C826" s="10" t="str">
        <f ca="1">IF(trans!B826="","",IF(ISNA(MATCH(trans!B826,原簿!$E$2:$E$1501,0)),"×",INDEX(原簿!$I$2:$I$1501,MATCH(trans!B826,原簿!$E$2:$E$1501,0),1)))</f>
        <v/>
      </c>
      <c r="D826" s="10" t="str">
        <f ca="1">IF(trans!B826="","",IF(ISNA(MATCH(trans!B826,trans!$E$2:$E$1501,0)),"×",TEXT(INDEX(答案!$A$2:$A$1501,MATCH(trans!B826,trans!$E$2:$E$1501,0)),"00")&amp;"-"&amp;TEXT(INDEX(答案!$B$2:$B$1501,MATCH(trans!B826,trans!$E$2:$E$1501,0)),"000")))</f>
        <v/>
      </c>
      <c r="E826" s="10" t="str">
        <f ca="1">IF(trans!B826="","",IF(ISNA(MATCH(trans!B826,trans!$B$1:$B825,0)),"",TEXT(INDEX($A$1:$A825,MATCH(trans!B826,trans!$B$1:$B825,0)),"00")&amp;"-"&amp;TEXT(INDEX($B$1:$B825,MATCH(trans!B826,trans!$B$1:$B825,0)),"000")))</f>
        <v/>
      </c>
      <c r="H826" s="8"/>
      <c r="I826" s="8"/>
      <c r="J826" s="8"/>
      <c r="K826" s="8"/>
      <c r="L826" s="8"/>
      <c r="M826" s="8"/>
      <c r="N826" s="8"/>
      <c r="O826" s="8"/>
    </row>
    <row r="827" spans="1:15" x14ac:dyDescent="0.55000000000000004">
      <c r="A827" s="10" t="str">
        <f ca="1">IF(trans!$B827="","",IF(B827=1,trans!A827,A826))</f>
        <v/>
      </c>
      <c r="B827" s="10" t="str">
        <f ca="1">IF(trans!$B827="","",IF(trans!A827="",B826+1,1))</f>
        <v/>
      </c>
      <c r="C827" s="10" t="str">
        <f ca="1">IF(trans!B827="","",IF(ISNA(MATCH(trans!B827,原簿!$E$2:$E$1501,0)),"×",INDEX(原簿!$I$2:$I$1501,MATCH(trans!B827,原簿!$E$2:$E$1501,0),1)))</f>
        <v/>
      </c>
      <c r="D827" s="10" t="str">
        <f ca="1">IF(trans!B827="","",IF(ISNA(MATCH(trans!B827,trans!$E$2:$E$1501,0)),"×",TEXT(INDEX(答案!$A$2:$A$1501,MATCH(trans!B827,trans!$E$2:$E$1501,0)),"00")&amp;"-"&amp;TEXT(INDEX(答案!$B$2:$B$1501,MATCH(trans!B827,trans!$E$2:$E$1501,0)),"000")))</f>
        <v/>
      </c>
      <c r="E827" s="10" t="str">
        <f ca="1">IF(trans!B827="","",IF(ISNA(MATCH(trans!B827,trans!$B$1:$B826,0)),"",TEXT(INDEX($A$1:$A826,MATCH(trans!B827,trans!$B$1:$B826,0)),"00")&amp;"-"&amp;TEXT(INDEX($B$1:$B826,MATCH(trans!B827,trans!$B$1:$B826,0)),"000")))</f>
        <v/>
      </c>
      <c r="H827" s="8"/>
      <c r="I827" s="8"/>
      <c r="J827" s="8"/>
      <c r="K827" s="8"/>
      <c r="L827" s="8"/>
      <c r="M827" s="8"/>
      <c r="N827" s="8"/>
      <c r="O827" s="8"/>
    </row>
    <row r="828" spans="1:15" x14ac:dyDescent="0.55000000000000004">
      <c r="A828" s="10" t="str">
        <f ca="1">IF(trans!$B828="","",IF(B828=1,trans!A828,A827))</f>
        <v/>
      </c>
      <c r="B828" s="10" t="str">
        <f ca="1">IF(trans!$B828="","",IF(trans!A828="",B827+1,1))</f>
        <v/>
      </c>
      <c r="C828" s="10" t="str">
        <f ca="1">IF(trans!B828="","",IF(ISNA(MATCH(trans!B828,原簿!$E$2:$E$1501,0)),"×",INDEX(原簿!$I$2:$I$1501,MATCH(trans!B828,原簿!$E$2:$E$1501,0),1)))</f>
        <v/>
      </c>
      <c r="D828" s="10" t="str">
        <f ca="1">IF(trans!B828="","",IF(ISNA(MATCH(trans!B828,trans!$E$2:$E$1501,0)),"×",TEXT(INDEX(答案!$A$2:$A$1501,MATCH(trans!B828,trans!$E$2:$E$1501,0)),"00")&amp;"-"&amp;TEXT(INDEX(答案!$B$2:$B$1501,MATCH(trans!B828,trans!$E$2:$E$1501,0)),"000")))</f>
        <v/>
      </c>
      <c r="E828" s="10" t="str">
        <f ca="1">IF(trans!B828="","",IF(ISNA(MATCH(trans!B828,trans!$B$1:$B827,0)),"",TEXT(INDEX($A$1:$A827,MATCH(trans!B828,trans!$B$1:$B827,0)),"00")&amp;"-"&amp;TEXT(INDEX($B$1:$B827,MATCH(trans!B828,trans!$B$1:$B827,0)),"000")))</f>
        <v/>
      </c>
      <c r="H828" s="8"/>
      <c r="I828" s="8"/>
      <c r="J828" s="8"/>
      <c r="K828" s="8"/>
      <c r="L828" s="8"/>
      <c r="M828" s="8"/>
      <c r="N828" s="8"/>
      <c r="O828" s="8"/>
    </row>
    <row r="829" spans="1:15" x14ac:dyDescent="0.55000000000000004">
      <c r="A829" s="10" t="str">
        <f ca="1">IF(trans!$B829="","",IF(B829=1,trans!A829,A828))</f>
        <v/>
      </c>
      <c r="B829" s="10" t="str">
        <f ca="1">IF(trans!$B829="","",IF(trans!A829="",B828+1,1))</f>
        <v/>
      </c>
      <c r="C829" s="10" t="str">
        <f ca="1">IF(trans!B829="","",IF(ISNA(MATCH(trans!B829,原簿!$E$2:$E$1501,0)),"×",INDEX(原簿!$I$2:$I$1501,MATCH(trans!B829,原簿!$E$2:$E$1501,0),1)))</f>
        <v/>
      </c>
      <c r="D829" s="10" t="str">
        <f ca="1">IF(trans!B829="","",IF(ISNA(MATCH(trans!B829,trans!$E$2:$E$1501,0)),"×",TEXT(INDEX(答案!$A$2:$A$1501,MATCH(trans!B829,trans!$E$2:$E$1501,0)),"00")&amp;"-"&amp;TEXT(INDEX(答案!$B$2:$B$1501,MATCH(trans!B829,trans!$E$2:$E$1501,0)),"000")))</f>
        <v/>
      </c>
      <c r="E829" s="10" t="str">
        <f ca="1">IF(trans!B829="","",IF(ISNA(MATCH(trans!B829,trans!$B$1:$B828,0)),"",TEXT(INDEX($A$1:$A828,MATCH(trans!B829,trans!$B$1:$B828,0)),"00")&amp;"-"&amp;TEXT(INDEX($B$1:$B828,MATCH(trans!B829,trans!$B$1:$B828,0)),"000")))</f>
        <v/>
      </c>
      <c r="H829" s="8"/>
      <c r="I829" s="8"/>
      <c r="J829" s="8"/>
      <c r="K829" s="8"/>
      <c r="L829" s="8"/>
      <c r="M829" s="8"/>
      <c r="N829" s="8"/>
      <c r="O829" s="8"/>
    </row>
    <row r="830" spans="1:15" x14ac:dyDescent="0.55000000000000004">
      <c r="A830" s="10" t="str">
        <f ca="1">IF(trans!$B830="","",IF(B830=1,trans!A830,A829))</f>
        <v/>
      </c>
      <c r="B830" s="10" t="str">
        <f ca="1">IF(trans!$B830="","",IF(trans!A830="",B829+1,1))</f>
        <v/>
      </c>
      <c r="C830" s="10" t="str">
        <f ca="1">IF(trans!B830="","",IF(ISNA(MATCH(trans!B830,原簿!$E$2:$E$1501,0)),"×",INDEX(原簿!$I$2:$I$1501,MATCH(trans!B830,原簿!$E$2:$E$1501,0),1)))</f>
        <v/>
      </c>
      <c r="D830" s="10" t="str">
        <f ca="1">IF(trans!B830="","",IF(ISNA(MATCH(trans!B830,trans!$E$2:$E$1501,0)),"×",TEXT(INDEX(答案!$A$2:$A$1501,MATCH(trans!B830,trans!$E$2:$E$1501,0)),"00")&amp;"-"&amp;TEXT(INDEX(答案!$B$2:$B$1501,MATCH(trans!B830,trans!$E$2:$E$1501,0)),"000")))</f>
        <v/>
      </c>
      <c r="E830" s="10" t="str">
        <f ca="1">IF(trans!B830="","",IF(ISNA(MATCH(trans!B830,trans!$B$1:$B829,0)),"",TEXT(INDEX($A$1:$A829,MATCH(trans!B830,trans!$B$1:$B829,0)),"00")&amp;"-"&amp;TEXT(INDEX($B$1:$B829,MATCH(trans!B830,trans!$B$1:$B829,0)),"000")))</f>
        <v/>
      </c>
      <c r="H830" s="8"/>
      <c r="I830" s="8"/>
      <c r="J830" s="8"/>
      <c r="K830" s="8"/>
      <c r="L830" s="8"/>
      <c r="M830" s="8"/>
      <c r="N830" s="8"/>
      <c r="O830" s="8"/>
    </row>
    <row r="831" spans="1:15" x14ac:dyDescent="0.55000000000000004">
      <c r="A831" s="10" t="str">
        <f ca="1">IF(trans!$B831="","",IF(B831=1,trans!A831,A830))</f>
        <v/>
      </c>
      <c r="B831" s="10" t="str">
        <f ca="1">IF(trans!$B831="","",IF(trans!A831="",B830+1,1))</f>
        <v/>
      </c>
      <c r="C831" s="10" t="str">
        <f ca="1">IF(trans!B831="","",IF(ISNA(MATCH(trans!B831,原簿!$E$2:$E$1501,0)),"×",INDEX(原簿!$I$2:$I$1501,MATCH(trans!B831,原簿!$E$2:$E$1501,0),1)))</f>
        <v/>
      </c>
      <c r="D831" s="10" t="str">
        <f ca="1">IF(trans!B831="","",IF(ISNA(MATCH(trans!B831,trans!$E$2:$E$1501,0)),"×",TEXT(INDEX(答案!$A$2:$A$1501,MATCH(trans!B831,trans!$E$2:$E$1501,0)),"00")&amp;"-"&amp;TEXT(INDEX(答案!$B$2:$B$1501,MATCH(trans!B831,trans!$E$2:$E$1501,0)),"000")))</f>
        <v/>
      </c>
      <c r="E831" s="10" t="str">
        <f ca="1">IF(trans!B831="","",IF(ISNA(MATCH(trans!B831,trans!$B$1:$B830,0)),"",TEXT(INDEX($A$1:$A830,MATCH(trans!B831,trans!$B$1:$B830,0)),"00")&amp;"-"&amp;TEXT(INDEX($B$1:$B830,MATCH(trans!B831,trans!$B$1:$B830,0)),"000")))</f>
        <v/>
      </c>
      <c r="H831" s="8"/>
      <c r="I831" s="8"/>
      <c r="J831" s="8"/>
      <c r="K831" s="8"/>
      <c r="L831" s="8"/>
      <c r="M831" s="8"/>
      <c r="N831" s="8"/>
      <c r="O831" s="8"/>
    </row>
    <row r="832" spans="1:15" x14ac:dyDescent="0.55000000000000004">
      <c r="A832" s="10" t="str">
        <f ca="1">IF(trans!$B832="","",IF(B832=1,trans!A832,A831))</f>
        <v/>
      </c>
      <c r="B832" s="10" t="str">
        <f ca="1">IF(trans!$B832="","",IF(trans!A832="",B831+1,1))</f>
        <v/>
      </c>
      <c r="C832" s="10" t="str">
        <f ca="1">IF(trans!B832="","",IF(ISNA(MATCH(trans!B832,原簿!$E$2:$E$1501,0)),"×",INDEX(原簿!$I$2:$I$1501,MATCH(trans!B832,原簿!$E$2:$E$1501,0),1)))</f>
        <v/>
      </c>
      <c r="D832" s="10" t="str">
        <f ca="1">IF(trans!B832="","",IF(ISNA(MATCH(trans!B832,trans!$E$2:$E$1501,0)),"×",TEXT(INDEX(答案!$A$2:$A$1501,MATCH(trans!B832,trans!$E$2:$E$1501,0)),"00")&amp;"-"&amp;TEXT(INDEX(答案!$B$2:$B$1501,MATCH(trans!B832,trans!$E$2:$E$1501,0)),"000")))</f>
        <v/>
      </c>
      <c r="E832" s="10" t="str">
        <f ca="1">IF(trans!B832="","",IF(ISNA(MATCH(trans!B832,trans!$B$1:$B831,0)),"",TEXT(INDEX($A$1:$A831,MATCH(trans!B832,trans!$B$1:$B831,0)),"00")&amp;"-"&amp;TEXT(INDEX($B$1:$B831,MATCH(trans!B832,trans!$B$1:$B831,0)),"000")))</f>
        <v/>
      </c>
      <c r="H832" s="8"/>
      <c r="I832" s="8"/>
      <c r="J832" s="8"/>
      <c r="K832" s="8"/>
      <c r="L832" s="8"/>
      <c r="M832" s="8"/>
      <c r="N832" s="8"/>
      <c r="O832" s="8"/>
    </row>
    <row r="833" spans="1:15" x14ac:dyDescent="0.55000000000000004">
      <c r="A833" s="10" t="str">
        <f ca="1">IF(trans!$B833="","",IF(B833=1,trans!A833,A832))</f>
        <v/>
      </c>
      <c r="B833" s="10" t="str">
        <f ca="1">IF(trans!$B833="","",IF(trans!A833="",B832+1,1))</f>
        <v/>
      </c>
      <c r="C833" s="10" t="str">
        <f ca="1">IF(trans!B833="","",IF(ISNA(MATCH(trans!B833,原簿!$E$2:$E$1501,0)),"×",INDEX(原簿!$I$2:$I$1501,MATCH(trans!B833,原簿!$E$2:$E$1501,0),1)))</f>
        <v/>
      </c>
      <c r="D833" s="10" t="str">
        <f ca="1">IF(trans!B833="","",IF(ISNA(MATCH(trans!B833,trans!$E$2:$E$1501,0)),"×",TEXT(INDEX(答案!$A$2:$A$1501,MATCH(trans!B833,trans!$E$2:$E$1501,0)),"00")&amp;"-"&amp;TEXT(INDEX(答案!$B$2:$B$1501,MATCH(trans!B833,trans!$E$2:$E$1501,0)),"000")))</f>
        <v/>
      </c>
      <c r="E833" s="10" t="str">
        <f ca="1">IF(trans!B833="","",IF(ISNA(MATCH(trans!B833,trans!$B$1:$B832,0)),"",TEXT(INDEX($A$1:$A832,MATCH(trans!B833,trans!$B$1:$B832,0)),"00")&amp;"-"&amp;TEXT(INDEX($B$1:$B832,MATCH(trans!B833,trans!$B$1:$B832,0)),"000")))</f>
        <v/>
      </c>
      <c r="H833" s="8"/>
      <c r="I833" s="8"/>
      <c r="J833" s="8"/>
      <c r="K833" s="8"/>
      <c r="L833" s="8"/>
      <c r="M833" s="8"/>
      <c r="N833" s="8"/>
      <c r="O833" s="8"/>
    </row>
    <row r="834" spans="1:15" x14ac:dyDescent="0.55000000000000004">
      <c r="A834" s="10" t="str">
        <f ca="1">IF(trans!$B834="","",IF(B834=1,trans!A834,A833))</f>
        <v/>
      </c>
      <c r="B834" s="10" t="str">
        <f ca="1">IF(trans!$B834="","",IF(trans!A834="",B833+1,1))</f>
        <v/>
      </c>
      <c r="C834" s="10" t="str">
        <f ca="1">IF(trans!B834="","",IF(ISNA(MATCH(trans!B834,原簿!$E$2:$E$1501,0)),"×",INDEX(原簿!$I$2:$I$1501,MATCH(trans!B834,原簿!$E$2:$E$1501,0),1)))</f>
        <v/>
      </c>
      <c r="D834" s="10" t="str">
        <f ca="1">IF(trans!B834="","",IF(ISNA(MATCH(trans!B834,trans!$E$2:$E$1501,0)),"×",TEXT(INDEX(答案!$A$2:$A$1501,MATCH(trans!B834,trans!$E$2:$E$1501,0)),"00")&amp;"-"&amp;TEXT(INDEX(答案!$B$2:$B$1501,MATCH(trans!B834,trans!$E$2:$E$1501,0)),"000")))</f>
        <v/>
      </c>
      <c r="E834" s="10" t="str">
        <f ca="1">IF(trans!B834="","",IF(ISNA(MATCH(trans!B834,trans!$B$1:$B833,0)),"",TEXT(INDEX($A$1:$A833,MATCH(trans!B834,trans!$B$1:$B833,0)),"00")&amp;"-"&amp;TEXT(INDEX($B$1:$B833,MATCH(trans!B834,trans!$B$1:$B833,0)),"000")))</f>
        <v/>
      </c>
      <c r="H834" s="8"/>
      <c r="I834" s="8"/>
      <c r="J834" s="8"/>
      <c r="K834" s="8"/>
      <c r="L834" s="8"/>
      <c r="M834" s="8"/>
      <c r="N834" s="8"/>
      <c r="O834" s="8"/>
    </row>
    <row r="835" spans="1:15" x14ac:dyDescent="0.55000000000000004">
      <c r="A835" s="10" t="str">
        <f ca="1">IF(trans!$B835="","",IF(B835=1,trans!A835,A834))</f>
        <v/>
      </c>
      <c r="B835" s="10" t="str">
        <f ca="1">IF(trans!$B835="","",IF(trans!A835="",B834+1,1))</f>
        <v/>
      </c>
      <c r="C835" s="10" t="str">
        <f ca="1">IF(trans!B835="","",IF(ISNA(MATCH(trans!B835,原簿!$E$2:$E$1501,0)),"×",INDEX(原簿!$I$2:$I$1501,MATCH(trans!B835,原簿!$E$2:$E$1501,0),1)))</f>
        <v/>
      </c>
      <c r="D835" s="10" t="str">
        <f ca="1">IF(trans!B835="","",IF(ISNA(MATCH(trans!B835,trans!$E$2:$E$1501,0)),"×",TEXT(INDEX(答案!$A$2:$A$1501,MATCH(trans!B835,trans!$E$2:$E$1501,0)),"00")&amp;"-"&amp;TEXT(INDEX(答案!$B$2:$B$1501,MATCH(trans!B835,trans!$E$2:$E$1501,0)),"000")))</f>
        <v/>
      </c>
      <c r="E835" s="10" t="str">
        <f ca="1">IF(trans!B835="","",IF(ISNA(MATCH(trans!B835,trans!$B$1:$B834,0)),"",TEXT(INDEX($A$1:$A834,MATCH(trans!B835,trans!$B$1:$B834,0)),"00")&amp;"-"&amp;TEXT(INDEX($B$1:$B834,MATCH(trans!B835,trans!$B$1:$B834,0)),"000")))</f>
        <v/>
      </c>
      <c r="H835" s="8"/>
      <c r="I835" s="8"/>
      <c r="J835" s="8"/>
      <c r="K835" s="8"/>
      <c r="L835" s="8"/>
      <c r="M835" s="8"/>
      <c r="N835" s="8"/>
      <c r="O835" s="8"/>
    </row>
    <row r="836" spans="1:15" x14ac:dyDescent="0.55000000000000004">
      <c r="A836" s="10" t="str">
        <f ca="1">IF(trans!$B836="","",IF(B836=1,trans!A836,A835))</f>
        <v/>
      </c>
      <c r="B836" s="10" t="str">
        <f ca="1">IF(trans!$B836="","",IF(trans!A836="",B835+1,1))</f>
        <v/>
      </c>
      <c r="C836" s="10" t="str">
        <f ca="1">IF(trans!B836="","",IF(ISNA(MATCH(trans!B836,原簿!$E$2:$E$1501,0)),"×",INDEX(原簿!$I$2:$I$1501,MATCH(trans!B836,原簿!$E$2:$E$1501,0),1)))</f>
        <v/>
      </c>
      <c r="D836" s="10" t="str">
        <f ca="1">IF(trans!B836="","",IF(ISNA(MATCH(trans!B836,trans!$E$2:$E$1501,0)),"×",TEXT(INDEX(答案!$A$2:$A$1501,MATCH(trans!B836,trans!$E$2:$E$1501,0)),"00")&amp;"-"&amp;TEXT(INDEX(答案!$B$2:$B$1501,MATCH(trans!B836,trans!$E$2:$E$1501,0)),"000")))</f>
        <v/>
      </c>
      <c r="E836" s="10" t="str">
        <f ca="1">IF(trans!B836="","",IF(ISNA(MATCH(trans!B836,trans!$B$1:$B835,0)),"",TEXT(INDEX($A$1:$A835,MATCH(trans!B836,trans!$B$1:$B835,0)),"00")&amp;"-"&amp;TEXT(INDEX($B$1:$B835,MATCH(trans!B836,trans!$B$1:$B835,0)),"000")))</f>
        <v/>
      </c>
      <c r="H836" s="8"/>
      <c r="I836" s="8"/>
      <c r="J836" s="8"/>
      <c r="K836" s="8"/>
      <c r="L836" s="8"/>
      <c r="M836" s="8"/>
      <c r="N836" s="8"/>
      <c r="O836" s="8"/>
    </row>
    <row r="837" spans="1:15" x14ac:dyDescent="0.55000000000000004">
      <c r="A837" s="10" t="str">
        <f ca="1">IF(trans!$B837="","",IF(B837=1,trans!A837,A836))</f>
        <v/>
      </c>
      <c r="B837" s="10" t="str">
        <f ca="1">IF(trans!$B837="","",IF(trans!A837="",B836+1,1))</f>
        <v/>
      </c>
      <c r="C837" s="10" t="str">
        <f ca="1">IF(trans!B837="","",IF(ISNA(MATCH(trans!B837,原簿!$E$2:$E$1501,0)),"×",INDEX(原簿!$I$2:$I$1501,MATCH(trans!B837,原簿!$E$2:$E$1501,0),1)))</f>
        <v/>
      </c>
      <c r="D837" s="10" t="str">
        <f ca="1">IF(trans!B837="","",IF(ISNA(MATCH(trans!B837,trans!$E$2:$E$1501,0)),"×",TEXT(INDEX(答案!$A$2:$A$1501,MATCH(trans!B837,trans!$E$2:$E$1501,0)),"00")&amp;"-"&amp;TEXT(INDEX(答案!$B$2:$B$1501,MATCH(trans!B837,trans!$E$2:$E$1501,0)),"000")))</f>
        <v/>
      </c>
      <c r="E837" s="10" t="str">
        <f ca="1">IF(trans!B837="","",IF(ISNA(MATCH(trans!B837,trans!$B$1:$B836,0)),"",TEXT(INDEX($A$1:$A836,MATCH(trans!B837,trans!$B$1:$B836,0)),"00")&amp;"-"&amp;TEXT(INDEX($B$1:$B836,MATCH(trans!B837,trans!$B$1:$B836,0)),"000")))</f>
        <v/>
      </c>
      <c r="H837" s="8"/>
      <c r="I837" s="8"/>
      <c r="J837" s="8"/>
      <c r="K837" s="8"/>
      <c r="L837" s="8"/>
      <c r="M837" s="8"/>
      <c r="N837" s="8"/>
      <c r="O837" s="8"/>
    </row>
    <row r="838" spans="1:15" x14ac:dyDescent="0.55000000000000004">
      <c r="A838" s="10" t="str">
        <f ca="1">IF(trans!$B838="","",IF(B838=1,trans!A838,A837))</f>
        <v/>
      </c>
      <c r="B838" s="10" t="str">
        <f ca="1">IF(trans!$B838="","",IF(trans!A838="",B837+1,1))</f>
        <v/>
      </c>
      <c r="C838" s="10" t="str">
        <f ca="1">IF(trans!B838="","",IF(ISNA(MATCH(trans!B838,原簿!$E$2:$E$1501,0)),"×",INDEX(原簿!$I$2:$I$1501,MATCH(trans!B838,原簿!$E$2:$E$1501,0),1)))</f>
        <v/>
      </c>
      <c r="D838" s="10" t="str">
        <f ca="1">IF(trans!B838="","",IF(ISNA(MATCH(trans!B838,trans!$E$2:$E$1501,0)),"×",TEXT(INDEX(答案!$A$2:$A$1501,MATCH(trans!B838,trans!$E$2:$E$1501,0)),"00")&amp;"-"&amp;TEXT(INDEX(答案!$B$2:$B$1501,MATCH(trans!B838,trans!$E$2:$E$1501,0)),"000")))</f>
        <v/>
      </c>
      <c r="E838" s="10" t="str">
        <f ca="1">IF(trans!B838="","",IF(ISNA(MATCH(trans!B838,trans!$B$1:$B837,0)),"",TEXT(INDEX($A$1:$A837,MATCH(trans!B838,trans!$B$1:$B837,0)),"00")&amp;"-"&amp;TEXT(INDEX($B$1:$B837,MATCH(trans!B838,trans!$B$1:$B837,0)),"000")))</f>
        <v/>
      </c>
      <c r="H838" s="8"/>
      <c r="I838" s="8"/>
      <c r="J838" s="8"/>
      <c r="K838" s="8"/>
      <c r="L838" s="8"/>
      <c r="M838" s="8"/>
      <c r="N838" s="8"/>
      <c r="O838" s="8"/>
    </row>
    <row r="839" spans="1:15" x14ac:dyDescent="0.55000000000000004">
      <c r="A839" s="10" t="str">
        <f ca="1">IF(trans!$B839="","",IF(B839=1,trans!A839,A838))</f>
        <v/>
      </c>
      <c r="B839" s="10" t="str">
        <f ca="1">IF(trans!$B839="","",IF(trans!A839="",B838+1,1))</f>
        <v/>
      </c>
      <c r="C839" s="10" t="str">
        <f ca="1">IF(trans!B839="","",IF(ISNA(MATCH(trans!B839,原簿!$E$2:$E$1501,0)),"×",INDEX(原簿!$I$2:$I$1501,MATCH(trans!B839,原簿!$E$2:$E$1501,0),1)))</f>
        <v/>
      </c>
      <c r="D839" s="10" t="str">
        <f ca="1">IF(trans!B839="","",IF(ISNA(MATCH(trans!B839,trans!$E$2:$E$1501,0)),"×",TEXT(INDEX(答案!$A$2:$A$1501,MATCH(trans!B839,trans!$E$2:$E$1501,0)),"00")&amp;"-"&amp;TEXT(INDEX(答案!$B$2:$B$1501,MATCH(trans!B839,trans!$E$2:$E$1501,0)),"000")))</f>
        <v/>
      </c>
      <c r="E839" s="10" t="str">
        <f ca="1">IF(trans!B839="","",IF(ISNA(MATCH(trans!B839,trans!$B$1:$B838,0)),"",TEXT(INDEX($A$1:$A838,MATCH(trans!B839,trans!$B$1:$B838,0)),"00")&amp;"-"&amp;TEXT(INDEX($B$1:$B838,MATCH(trans!B839,trans!$B$1:$B838,0)),"000")))</f>
        <v/>
      </c>
      <c r="H839" s="8"/>
      <c r="I839" s="8"/>
      <c r="J839" s="8"/>
      <c r="K839" s="8"/>
      <c r="L839" s="8"/>
      <c r="M839" s="8"/>
      <c r="N839" s="8"/>
      <c r="O839" s="8"/>
    </row>
    <row r="840" spans="1:15" x14ac:dyDescent="0.55000000000000004">
      <c r="A840" s="10" t="str">
        <f ca="1">IF(trans!$B840="","",IF(B840=1,trans!A840,A839))</f>
        <v/>
      </c>
      <c r="B840" s="10" t="str">
        <f ca="1">IF(trans!$B840="","",IF(trans!A840="",B839+1,1))</f>
        <v/>
      </c>
      <c r="C840" s="10" t="str">
        <f ca="1">IF(trans!B840="","",IF(ISNA(MATCH(trans!B840,原簿!$E$2:$E$1501,0)),"×",INDEX(原簿!$I$2:$I$1501,MATCH(trans!B840,原簿!$E$2:$E$1501,0),1)))</f>
        <v/>
      </c>
      <c r="D840" s="10" t="str">
        <f ca="1">IF(trans!B840="","",IF(ISNA(MATCH(trans!B840,trans!$E$2:$E$1501,0)),"×",TEXT(INDEX(答案!$A$2:$A$1501,MATCH(trans!B840,trans!$E$2:$E$1501,0)),"00")&amp;"-"&amp;TEXT(INDEX(答案!$B$2:$B$1501,MATCH(trans!B840,trans!$E$2:$E$1501,0)),"000")))</f>
        <v/>
      </c>
      <c r="E840" s="10" t="str">
        <f ca="1">IF(trans!B840="","",IF(ISNA(MATCH(trans!B840,trans!$B$1:$B839,0)),"",TEXT(INDEX($A$1:$A839,MATCH(trans!B840,trans!$B$1:$B839,0)),"00")&amp;"-"&amp;TEXT(INDEX($B$1:$B839,MATCH(trans!B840,trans!$B$1:$B839,0)),"000")))</f>
        <v/>
      </c>
      <c r="H840" s="8"/>
      <c r="I840" s="8"/>
      <c r="J840" s="8"/>
      <c r="K840" s="8"/>
      <c r="L840" s="8"/>
      <c r="M840" s="8"/>
      <c r="N840" s="8"/>
      <c r="O840" s="8"/>
    </row>
    <row r="841" spans="1:15" x14ac:dyDescent="0.55000000000000004">
      <c r="A841" s="10" t="str">
        <f ca="1">IF(trans!$B841="","",IF(B841=1,trans!A841,A840))</f>
        <v/>
      </c>
      <c r="B841" s="10" t="str">
        <f ca="1">IF(trans!$B841="","",IF(trans!A841="",B840+1,1))</f>
        <v/>
      </c>
      <c r="C841" s="10" t="str">
        <f ca="1">IF(trans!B841="","",IF(ISNA(MATCH(trans!B841,原簿!$E$2:$E$1501,0)),"×",INDEX(原簿!$I$2:$I$1501,MATCH(trans!B841,原簿!$E$2:$E$1501,0),1)))</f>
        <v/>
      </c>
      <c r="D841" s="10" t="str">
        <f ca="1">IF(trans!B841="","",IF(ISNA(MATCH(trans!B841,trans!$E$2:$E$1501,0)),"×",TEXT(INDEX(答案!$A$2:$A$1501,MATCH(trans!B841,trans!$E$2:$E$1501,0)),"00")&amp;"-"&amp;TEXT(INDEX(答案!$B$2:$B$1501,MATCH(trans!B841,trans!$E$2:$E$1501,0)),"000")))</f>
        <v/>
      </c>
      <c r="E841" s="10" t="str">
        <f ca="1">IF(trans!B841="","",IF(ISNA(MATCH(trans!B841,trans!$B$1:$B840,0)),"",TEXT(INDEX($A$1:$A840,MATCH(trans!B841,trans!$B$1:$B840,0)),"00")&amp;"-"&amp;TEXT(INDEX($B$1:$B840,MATCH(trans!B841,trans!$B$1:$B840,0)),"000")))</f>
        <v/>
      </c>
      <c r="H841" s="8"/>
      <c r="I841" s="8"/>
      <c r="J841" s="8"/>
      <c r="K841" s="8"/>
      <c r="L841" s="8"/>
      <c r="M841" s="8"/>
      <c r="N841" s="8"/>
      <c r="O841" s="8"/>
    </row>
    <row r="842" spans="1:15" x14ac:dyDescent="0.55000000000000004">
      <c r="A842" s="10" t="str">
        <f ca="1">IF(trans!$B842="","",IF(B842=1,trans!A842,A841))</f>
        <v/>
      </c>
      <c r="B842" s="10" t="str">
        <f ca="1">IF(trans!$B842="","",IF(trans!A842="",B841+1,1))</f>
        <v/>
      </c>
      <c r="C842" s="10" t="str">
        <f ca="1">IF(trans!B842="","",IF(ISNA(MATCH(trans!B842,原簿!$E$2:$E$1501,0)),"×",INDEX(原簿!$I$2:$I$1501,MATCH(trans!B842,原簿!$E$2:$E$1501,0),1)))</f>
        <v/>
      </c>
      <c r="D842" s="10" t="str">
        <f ca="1">IF(trans!B842="","",IF(ISNA(MATCH(trans!B842,trans!$E$2:$E$1501,0)),"×",TEXT(INDEX(答案!$A$2:$A$1501,MATCH(trans!B842,trans!$E$2:$E$1501,0)),"00")&amp;"-"&amp;TEXT(INDEX(答案!$B$2:$B$1501,MATCH(trans!B842,trans!$E$2:$E$1501,0)),"000")))</f>
        <v/>
      </c>
      <c r="E842" s="10" t="str">
        <f ca="1">IF(trans!B842="","",IF(ISNA(MATCH(trans!B842,trans!$B$1:$B841,0)),"",TEXT(INDEX($A$1:$A841,MATCH(trans!B842,trans!$B$1:$B841,0)),"00")&amp;"-"&amp;TEXT(INDEX($B$1:$B841,MATCH(trans!B842,trans!$B$1:$B841,0)),"000")))</f>
        <v/>
      </c>
      <c r="H842" s="8"/>
      <c r="I842" s="8"/>
      <c r="J842" s="8"/>
      <c r="K842" s="8"/>
      <c r="L842" s="8"/>
      <c r="M842" s="8"/>
      <c r="N842" s="8"/>
      <c r="O842" s="8"/>
    </row>
    <row r="843" spans="1:15" x14ac:dyDescent="0.55000000000000004">
      <c r="A843" s="10" t="str">
        <f ca="1">IF(trans!$B843="","",IF(B843=1,trans!A843,A842))</f>
        <v/>
      </c>
      <c r="B843" s="10" t="str">
        <f ca="1">IF(trans!$B843="","",IF(trans!A843="",B842+1,1))</f>
        <v/>
      </c>
      <c r="C843" s="10" t="str">
        <f ca="1">IF(trans!B843="","",IF(ISNA(MATCH(trans!B843,原簿!$E$2:$E$1501,0)),"×",INDEX(原簿!$I$2:$I$1501,MATCH(trans!B843,原簿!$E$2:$E$1501,0),1)))</f>
        <v/>
      </c>
      <c r="D843" s="10" t="str">
        <f ca="1">IF(trans!B843="","",IF(ISNA(MATCH(trans!B843,trans!$E$2:$E$1501,0)),"×",TEXT(INDEX(答案!$A$2:$A$1501,MATCH(trans!B843,trans!$E$2:$E$1501,0)),"00")&amp;"-"&amp;TEXT(INDEX(答案!$B$2:$B$1501,MATCH(trans!B843,trans!$E$2:$E$1501,0)),"000")))</f>
        <v/>
      </c>
      <c r="E843" s="10" t="str">
        <f ca="1">IF(trans!B843="","",IF(ISNA(MATCH(trans!B843,trans!$B$1:$B842,0)),"",TEXT(INDEX($A$1:$A842,MATCH(trans!B843,trans!$B$1:$B842,0)),"00")&amp;"-"&amp;TEXT(INDEX($B$1:$B842,MATCH(trans!B843,trans!$B$1:$B842,0)),"000")))</f>
        <v/>
      </c>
      <c r="H843" s="8"/>
      <c r="I843" s="8"/>
      <c r="J843" s="8"/>
      <c r="K843" s="8"/>
      <c r="L843" s="8"/>
      <c r="M843" s="8"/>
      <c r="N843" s="8"/>
      <c r="O843" s="8"/>
    </row>
    <row r="844" spans="1:15" x14ac:dyDescent="0.55000000000000004">
      <c r="A844" s="10" t="str">
        <f ca="1">IF(trans!$B844="","",IF(B844=1,trans!A844,A843))</f>
        <v/>
      </c>
      <c r="B844" s="10" t="str">
        <f ca="1">IF(trans!$B844="","",IF(trans!A844="",B843+1,1))</f>
        <v/>
      </c>
      <c r="C844" s="10" t="str">
        <f ca="1">IF(trans!B844="","",IF(ISNA(MATCH(trans!B844,原簿!$E$2:$E$1501,0)),"×",INDEX(原簿!$I$2:$I$1501,MATCH(trans!B844,原簿!$E$2:$E$1501,0),1)))</f>
        <v/>
      </c>
      <c r="D844" s="10" t="str">
        <f ca="1">IF(trans!B844="","",IF(ISNA(MATCH(trans!B844,trans!$E$2:$E$1501,0)),"×",TEXT(INDEX(答案!$A$2:$A$1501,MATCH(trans!B844,trans!$E$2:$E$1501,0)),"00")&amp;"-"&amp;TEXT(INDEX(答案!$B$2:$B$1501,MATCH(trans!B844,trans!$E$2:$E$1501,0)),"000")))</f>
        <v/>
      </c>
      <c r="E844" s="10" t="str">
        <f ca="1">IF(trans!B844="","",IF(ISNA(MATCH(trans!B844,trans!$B$1:$B843,0)),"",TEXT(INDEX($A$1:$A843,MATCH(trans!B844,trans!$B$1:$B843,0)),"00")&amp;"-"&amp;TEXT(INDEX($B$1:$B843,MATCH(trans!B844,trans!$B$1:$B843,0)),"000")))</f>
        <v/>
      </c>
      <c r="H844" s="8"/>
      <c r="I844" s="8"/>
      <c r="J844" s="8"/>
      <c r="K844" s="8"/>
      <c r="L844" s="8"/>
      <c r="M844" s="8"/>
      <c r="N844" s="8"/>
      <c r="O844" s="8"/>
    </row>
    <row r="845" spans="1:15" x14ac:dyDescent="0.55000000000000004">
      <c r="A845" s="10" t="str">
        <f ca="1">IF(trans!$B845="","",IF(B845=1,trans!A845,A844))</f>
        <v/>
      </c>
      <c r="B845" s="10" t="str">
        <f ca="1">IF(trans!$B845="","",IF(trans!A845="",B844+1,1))</f>
        <v/>
      </c>
      <c r="C845" s="10" t="str">
        <f ca="1">IF(trans!B845="","",IF(ISNA(MATCH(trans!B845,原簿!$E$2:$E$1501,0)),"×",INDEX(原簿!$I$2:$I$1501,MATCH(trans!B845,原簿!$E$2:$E$1501,0),1)))</f>
        <v/>
      </c>
      <c r="D845" s="10" t="str">
        <f ca="1">IF(trans!B845="","",IF(ISNA(MATCH(trans!B845,trans!$E$2:$E$1501,0)),"×",TEXT(INDEX(答案!$A$2:$A$1501,MATCH(trans!B845,trans!$E$2:$E$1501,0)),"00")&amp;"-"&amp;TEXT(INDEX(答案!$B$2:$B$1501,MATCH(trans!B845,trans!$E$2:$E$1501,0)),"000")))</f>
        <v/>
      </c>
      <c r="E845" s="10" t="str">
        <f ca="1">IF(trans!B845="","",IF(ISNA(MATCH(trans!B845,trans!$B$1:$B844,0)),"",TEXT(INDEX($A$1:$A844,MATCH(trans!B845,trans!$B$1:$B844,0)),"00")&amp;"-"&amp;TEXT(INDEX($B$1:$B844,MATCH(trans!B845,trans!$B$1:$B844,0)),"000")))</f>
        <v/>
      </c>
      <c r="H845" s="8"/>
      <c r="I845" s="8"/>
      <c r="J845" s="8"/>
      <c r="K845" s="8"/>
      <c r="L845" s="8"/>
      <c r="M845" s="8"/>
      <c r="N845" s="8"/>
      <c r="O845" s="8"/>
    </row>
    <row r="846" spans="1:15" x14ac:dyDescent="0.55000000000000004">
      <c r="A846" s="10" t="str">
        <f ca="1">IF(trans!$B846="","",IF(B846=1,trans!A846,A845))</f>
        <v/>
      </c>
      <c r="B846" s="10" t="str">
        <f ca="1">IF(trans!$B846="","",IF(trans!A846="",B845+1,1))</f>
        <v/>
      </c>
      <c r="C846" s="10" t="str">
        <f ca="1">IF(trans!B846="","",IF(ISNA(MATCH(trans!B846,原簿!$E$2:$E$1501,0)),"×",INDEX(原簿!$I$2:$I$1501,MATCH(trans!B846,原簿!$E$2:$E$1501,0),1)))</f>
        <v/>
      </c>
      <c r="D846" s="10" t="str">
        <f ca="1">IF(trans!B846="","",IF(ISNA(MATCH(trans!B846,trans!$E$2:$E$1501,0)),"×",TEXT(INDEX(答案!$A$2:$A$1501,MATCH(trans!B846,trans!$E$2:$E$1501,0)),"00")&amp;"-"&amp;TEXT(INDEX(答案!$B$2:$B$1501,MATCH(trans!B846,trans!$E$2:$E$1501,0)),"000")))</f>
        <v/>
      </c>
      <c r="E846" s="10" t="str">
        <f ca="1">IF(trans!B846="","",IF(ISNA(MATCH(trans!B846,trans!$B$1:$B845,0)),"",TEXT(INDEX($A$1:$A845,MATCH(trans!B846,trans!$B$1:$B845,0)),"00")&amp;"-"&amp;TEXT(INDEX($B$1:$B845,MATCH(trans!B846,trans!$B$1:$B845,0)),"000")))</f>
        <v/>
      </c>
      <c r="H846" s="8"/>
      <c r="I846" s="8"/>
      <c r="J846" s="8"/>
      <c r="K846" s="8"/>
      <c r="L846" s="8"/>
      <c r="M846" s="8"/>
      <c r="N846" s="8"/>
      <c r="O846" s="8"/>
    </row>
    <row r="847" spans="1:15" x14ac:dyDescent="0.55000000000000004">
      <c r="A847" s="10" t="str">
        <f ca="1">IF(trans!$B847="","",IF(B847=1,trans!A847,A846))</f>
        <v/>
      </c>
      <c r="B847" s="10" t="str">
        <f ca="1">IF(trans!$B847="","",IF(trans!A847="",B846+1,1))</f>
        <v/>
      </c>
      <c r="C847" s="10" t="str">
        <f ca="1">IF(trans!B847="","",IF(ISNA(MATCH(trans!B847,原簿!$E$2:$E$1501,0)),"×",INDEX(原簿!$I$2:$I$1501,MATCH(trans!B847,原簿!$E$2:$E$1501,0),1)))</f>
        <v/>
      </c>
      <c r="D847" s="10" t="str">
        <f ca="1">IF(trans!B847="","",IF(ISNA(MATCH(trans!B847,trans!$E$2:$E$1501,0)),"×",TEXT(INDEX(答案!$A$2:$A$1501,MATCH(trans!B847,trans!$E$2:$E$1501,0)),"00")&amp;"-"&amp;TEXT(INDEX(答案!$B$2:$B$1501,MATCH(trans!B847,trans!$E$2:$E$1501,0)),"000")))</f>
        <v/>
      </c>
      <c r="E847" s="10" t="str">
        <f ca="1">IF(trans!B847="","",IF(ISNA(MATCH(trans!B847,trans!$B$1:$B846,0)),"",TEXT(INDEX($A$1:$A846,MATCH(trans!B847,trans!$B$1:$B846,0)),"00")&amp;"-"&amp;TEXT(INDEX($B$1:$B846,MATCH(trans!B847,trans!$B$1:$B846,0)),"000")))</f>
        <v/>
      </c>
      <c r="H847" s="8"/>
      <c r="I847" s="8"/>
      <c r="J847" s="8"/>
      <c r="K847" s="8"/>
      <c r="L847" s="8"/>
      <c r="M847" s="8"/>
      <c r="N847" s="8"/>
      <c r="O847" s="8"/>
    </row>
    <row r="848" spans="1:15" x14ac:dyDescent="0.55000000000000004">
      <c r="A848" s="10" t="str">
        <f ca="1">IF(trans!$B848="","",IF(B848=1,trans!A848,A847))</f>
        <v/>
      </c>
      <c r="B848" s="10" t="str">
        <f ca="1">IF(trans!$B848="","",IF(trans!A848="",B847+1,1))</f>
        <v/>
      </c>
      <c r="C848" s="10" t="str">
        <f ca="1">IF(trans!B848="","",IF(ISNA(MATCH(trans!B848,原簿!$E$2:$E$1501,0)),"×",INDEX(原簿!$I$2:$I$1501,MATCH(trans!B848,原簿!$E$2:$E$1501,0),1)))</f>
        <v/>
      </c>
      <c r="D848" s="10" t="str">
        <f ca="1">IF(trans!B848="","",IF(ISNA(MATCH(trans!B848,trans!$E$2:$E$1501,0)),"×",TEXT(INDEX(答案!$A$2:$A$1501,MATCH(trans!B848,trans!$E$2:$E$1501,0)),"00")&amp;"-"&amp;TEXT(INDEX(答案!$B$2:$B$1501,MATCH(trans!B848,trans!$E$2:$E$1501,0)),"000")))</f>
        <v/>
      </c>
      <c r="E848" s="10" t="str">
        <f ca="1">IF(trans!B848="","",IF(ISNA(MATCH(trans!B848,trans!$B$1:$B847,0)),"",TEXT(INDEX($A$1:$A847,MATCH(trans!B848,trans!$B$1:$B847,0)),"00")&amp;"-"&amp;TEXT(INDEX($B$1:$B847,MATCH(trans!B848,trans!$B$1:$B847,0)),"000")))</f>
        <v/>
      </c>
      <c r="H848" s="8"/>
      <c r="I848" s="8"/>
      <c r="J848" s="8"/>
      <c r="K848" s="8"/>
      <c r="L848" s="8"/>
      <c r="M848" s="8"/>
      <c r="N848" s="8"/>
      <c r="O848" s="8"/>
    </row>
    <row r="849" spans="1:15" x14ac:dyDescent="0.55000000000000004">
      <c r="A849" s="10" t="str">
        <f ca="1">IF(trans!$B849="","",IF(B849=1,trans!A849,A848))</f>
        <v/>
      </c>
      <c r="B849" s="10" t="str">
        <f ca="1">IF(trans!$B849="","",IF(trans!A849="",B848+1,1))</f>
        <v/>
      </c>
      <c r="C849" s="10" t="str">
        <f ca="1">IF(trans!B849="","",IF(ISNA(MATCH(trans!B849,原簿!$E$2:$E$1501,0)),"×",INDEX(原簿!$I$2:$I$1501,MATCH(trans!B849,原簿!$E$2:$E$1501,0),1)))</f>
        <v/>
      </c>
      <c r="D849" s="10" t="str">
        <f ca="1">IF(trans!B849="","",IF(ISNA(MATCH(trans!B849,trans!$E$2:$E$1501,0)),"×",TEXT(INDEX(答案!$A$2:$A$1501,MATCH(trans!B849,trans!$E$2:$E$1501,0)),"00")&amp;"-"&amp;TEXT(INDEX(答案!$B$2:$B$1501,MATCH(trans!B849,trans!$E$2:$E$1501,0)),"000")))</f>
        <v/>
      </c>
      <c r="E849" s="10" t="str">
        <f ca="1">IF(trans!B849="","",IF(ISNA(MATCH(trans!B849,trans!$B$1:$B848,0)),"",TEXT(INDEX($A$1:$A848,MATCH(trans!B849,trans!$B$1:$B848,0)),"00")&amp;"-"&amp;TEXT(INDEX($B$1:$B848,MATCH(trans!B849,trans!$B$1:$B848,0)),"000")))</f>
        <v/>
      </c>
      <c r="H849" s="8"/>
      <c r="I849" s="8"/>
      <c r="J849" s="8"/>
      <c r="K849" s="8"/>
      <c r="L849" s="8"/>
      <c r="M849" s="8"/>
      <c r="N849" s="8"/>
      <c r="O849" s="8"/>
    </row>
    <row r="850" spans="1:15" x14ac:dyDescent="0.55000000000000004">
      <c r="A850" s="10" t="str">
        <f ca="1">IF(trans!$B850="","",IF(B850=1,trans!A850,A849))</f>
        <v/>
      </c>
      <c r="B850" s="10" t="str">
        <f ca="1">IF(trans!$B850="","",IF(trans!A850="",B849+1,1))</f>
        <v/>
      </c>
      <c r="C850" s="10" t="str">
        <f ca="1">IF(trans!B850="","",IF(ISNA(MATCH(trans!B850,原簿!$E$2:$E$1501,0)),"×",INDEX(原簿!$I$2:$I$1501,MATCH(trans!B850,原簿!$E$2:$E$1501,0),1)))</f>
        <v/>
      </c>
      <c r="D850" s="10" t="str">
        <f ca="1">IF(trans!B850="","",IF(ISNA(MATCH(trans!B850,trans!$E$2:$E$1501,0)),"×",TEXT(INDEX(答案!$A$2:$A$1501,MATCH(trans!B850,trans!$E$2:$E$1501,0)),"00")&amp;"-"&amp;TEXT(INDEX(答案!$B$2:$B$1501,MATCH(trans!B850,trans!$E$2:$E$1501,0)),"000")))</f>
        <v/>
      </c>
      <c r="E850" s="10" t="str">
        <f ca="1">IF(trans!B850="","",IF(ISNA(MATCH(trans!B850,trans!$B$1:$B849,0)),"",TEXT(INDEX($A$1:$A849,MATCH(trans!B850,trans!$B$1:$B849,0)),"00")&amp;"-"&amp;TEXT(INDEX($B$1:$B849,MATCH(trans!B850,trans!$B$1:$B849,0)),"000")))</f>
        <v/>
      </c>
      <c r="H850" s="8"/>
      <c r="I850" s="8"/>
      <c r="J850" s="8"/>
      <c r="K850" s="8"/>
      <c r="L850" s="8"/>
      <c r="M850" s="8"/>
      <c r="N850" s="8"/>
      <c r="O850" s="8"/>
    </row>
    <row r="851" spans="1:15" x14ac:dyDescent="0.55000000000000004">
      <c r="A851" s="10" t="str">
        <f ca="1">IF(trans!$B851="","",IF(B851=1,trans!A851,A850))</f>
        <v/>
      </c>
      <c r="B851" s="10" t="str">
        <f ca="1">IF(trans!$B851="","",IF(trans!A851="",B850+1,1))</f>
        <v/>
      </c>
      <c r="C851" s="10" t="str">
        <f ca="1">IF(trans!B851="","",IF(ISNA(MATCH(trans!B851,原簿!$E$2:$E$1501,0)),"×",INDEX(原簿!$I$2:$I$1501,MATCH(trans!B851,原簿!$E$2:$E$1501,0),1)))</f>
        <v/>
      </c>
      <c r="D851" s="10" t="str">
        <f ca="1">IF(trans!B851="","",IF(ISNA(MATCH(trans!B851,trans!$E$2:$E$1501,0)),"×",TEXT(INDEX(答案!$A$2:$A$1501,MATCH(trans!B851,trans!$E$2:$E$1501,0)),"00")&amp;"-"&amp;TEXT(INDEX(答案!$B$2:$B$1501,MATCH(trans!B851,trans!$E$2:$E$1501,0)),"000")))</f>
        <v/>
      </c>
      <c r="E851" s="10" t="str">
        <f ca="1">IF(trans!B851="","",IF(ISNA(MATCH(trans!B851,trans!$B$1:$B850,0)),"",TEXT(INDEX($A$1:$A850,MATCH(trans!B851,trans!$B$1:$B850,0)),"00")&amp;"-"&amp;TEXT(INDEX($B$1:$B850,MATCH(trans!B851,trans!$B$1:$B850,0)),"000")))</f>
        <v/>
      </c>
      <c r="H851" s="8"/>
      <c r="I851" s="8"/>
      <c r="J851" s="8"/>
      <c r="K851" s="8"/>
      <c r="L851" s="8"/>
      <c r="M851" s="8"/>
      <c r="N851" s="8"/>
      <c r="O851" s="8"/>
    </row>
    <row r="852" spans="1:15" x14ac:dyDescent="0.55000000000000004">
      <c r="A852" s="10" t="str">
        <f ca="1">IF(trans!$B852="","",IF(B852=1,trans!A852,A851))</f>
        <v/>
      </c>
      <c r="B852" s="10" t="str">
        <f ca="1">IF(trans!$B852="","",IF(trans!A852="",B851+1,1))</f>
        <v/>
      </c>
      <c r="C852" s="10" t="str">
        <f ca="1">IF(trans!B852="","",IF(ISNA(MATCH(trans!B852,原簿!$E$2:$E$1501,0)),"×",INDEX(原簿!$I$2:$I$1501,MATCH(trans!B852,原簿!$E$2:$E$1501,0),1)))</f>
        <v/>
      </c>
      <c r="D852" s="10" t="str">
        <f ca="1">IF(trans!B852="","",IF(ISNA(MATCH(trans!B852,trans!$E$2:$E$1501,0)),"×",TEXT(INDEX(答案!$A$2:$A$1501,MATCH(trans!B852,trans!$E$2:$E$1501,0)),"00")&amp;"-"&amp;TEXT(INDEX(答案!$B$2:$B$1501,MATCH(trans!B852,trans!$E$2:$E$1501,0)),"000")))</f>
        <v/>
      </c>
      <c r="E852" s="10" t="str">
        <f ca="1">IF(trans!B852="","",IF(ISNA(MATCH(trans!B852,trans!$B$1:$B851,0)),"",TEXT(INDEX($A$1:$A851,MATCH(trans!B852,trans!$B$1:$B851,0)),"00")&amp;"-"&amp;TEXT(INDEX($B$1:$B851,MATCH(trans!B852,trans!$B$1:$B851,0)),"000")))</f>
        <v/>
      </c>
      <c r="H852" s="8"/>
      <c r="I852" s="8"/>
      <c r="J852" s="8"/>
      <c r="K852" s="8"/>
      <c r="L852" s="8"/>
      <c r="M852" s="8"/>
      <c r="N852" s="8"/>
      <c r="O852" s="8"/>
    </row>
    <row r="853" spans="1:15" x14ac:dyDescent="0.55000000000000004">
      <c r="A853" s="10" t="str">
        <f ca="1">IF(trans!$B853="","",IF(B853=1,trans!A853,A852))</f>
        <v/>
      </c>
      <c r="B853" s="10" t="str">
        <f ca="1">IF(trans!$B853="","",IF(trans!A853="",B852+1,1))</f>
        <v/>
      </c>
      <c r="C853" s="10" t="str">
        <f ca="1">IF(trans!B853="","",IF(ISNA(MATCH(trans!B853,原簿!$E$2:$E$1501,0)),"×",INDEX(原簿!$I$2:$I$1501,MATCH(trans!B853,原簿!$E$2:$E$1501,0),1)))</f>
        <v/>
      </c>
      <c r="D853" s="10" t="str">
        <f ca="1">IF(trans!B853="","",IF(ISNA(MATCH(trans!B853,trans!$E$2:$E$1501,0)),"×",TEXT(INDEX(答案!$A$2:$A$1501,MATCH(trans!B853,trans!$E$2:$E$1501,0)),"00")&amp;"-"&amp;TEXT(INDEX(答案!$B$2:$B$1501,MATCH(trans!B853,trans!$E$2:$E$1501,0)),"000")))</f>
        <v/>
      </c>
      <c r="E853" s="10" t="str">
        <f ca="1">IF(trans!B853="","",IF(ISNA(MATCH(trans!B853,trans!$B$1:$B852,0)),"",TEXT(INDEX($A$1:$A852,MATCH(trans!B853,trans!$B$1:$B852,0)),"00")&amp;"-"&amp;TEXT(INDEX($B$1:$B852,MATCH(trans!B853,trans!$B$1:$B852,0)),"000")))</f>
        <v/>
      </c>
      <c r="H853" s="8"/>
      <c r="I853" s="8"/>
      <c r="J853" s="8"/>
      <c r="K853" s="8"/>
      <c r="L853" s="8"/>
      <c r="M853" s="8"/>
      <c r="N853" s="8"/>
      <c r="O853" s="8"/>
    </row>
    <row r="854" spans="1:15" x14ac:dyDescent="0.55000000000000004">
      <c r="A854" s="10" t="str">
        <f ca="1">IF(trans!$B854="","",IF(B854=1,trans!A854,A853))</f>
        <v/>
      </c>
      <c r="B854" s="10" t="str">
        <f ca="1">IF(trans!$B854="","",IF(trans!A854="",B853+1,1))</f>
        <v/>
      </c>
      <c r="C854" s="10" t="str">
        <f ca="1">IF(trans!B854="","",IF(ISNA(MATCH(trans!B854,原簿!$E$2:$E$1501,0)),"×",INDEX(原簿!$I$2:$I$1501,MATCH(trans!B854,原簿!$E$2:$E$1501,0),1)))</f>
        <v/>
      </c>
      <c r="D854" s="10" t="str">
        <f ca="1">IF(trans!B854="","",IF(ISNA(MATCH(trans!B854,trans!$E$2:$E$1501,0)),"×",TEXT(INDEX(答案!$A$2:$A$1501,MATCH(trans!B854,trans!$E$2:$E$1501,0)),"00")&amp;"-"&amp;TEXT(INDEX(答案!$B$2:$B$1501,MATCH(trans!B854,trans!$E$2:$E$1501,0)),"000")))</f>
        <v/>
      </c>
      <c r="E854" s="10" t="str">
        <f ca="1">IF(trans!B854="","",IF(ISNA(MATCH(trans!B854,trans!$B$1:$B853,0)),"",TEXT(INDEX($A$1:$A853,MATCH(trans!B854,trans!$B$1:$B853,0)),"00")&amp;"-"&amp;TEXT(INDEX($B$1:$B853,MATCH(trans!B854,trans!$B$1:$B853,0)),"000")))</f>
        <v/>
      </c>
      <c r="H854" s="8"/>
      <c r="I854" s="8"/>
      <c r="J854" s="8"/>
      <c r="K854" s="8"/>
      <c r="L854" s="8"/>
      <c r="M854" s="8"/>
      <c r="N854" s="8"/>
      <c r="O854" s="8"/>
    </row>
    <row r="855" spans="1:15" x14ac:dyDescent="0.55000000000000004">
      <c r="A855" s="10" t="str">
        <f ca="1">IF(trans!$B855="","",IF(B855=1,trans!A855,A854))</f>
        <v/>
      </c>
      <c r="B855" s="10" t="str">
        <f ca="1">IF(trans!$B855="","",IF(trans!A855="",B854+1,1))</f>
        <v/>
      </c>
      <c r="C855" s="10" t="str">
        <f ca="1">IF(trans!B855="","",IF(ISNA(MATCH(trans!B855,原簿!$E$2:$E$1501,0)),"×",INDEX(原簿!$I$2:$I$1501,MATCH(trans!B855,原簿!$E$2:$E$1501,0),1)))</f>
        <v/>
      </c>
      <c r="D855" s="10" t="str">
        <f ca="1">IF(trans!B855="","",IF(ISNA(MATCH(trans!B855,trans!$E$2:$E$1501,0)),"×",TEXT(INDEX(答案!$A$2:$A$1501,MATCH(trans!B855,trans!$E$2:$E$1501,0)),"00")&amp;"-"&amp;TEXT(INDEX(答案!$B$2:$B$1501,MATCH(trans!B855,trans!$E$2:$E$1501,0)),"000")))</f>
        <v/>
      </c>
      <c r="E855" s="10" t="str">
        <f ca="1">IF(trans!B855="","",IF(ISNA(MATCH(trans!B855,trans!$B$1:$B854,0)),"",TEXT(INDEX($A$1:$A854,MATCH(trans!B855,trans!$B$1:$B854,0)),"00")&amp;"-"&amp;TEXT(INDEX($B$1:$B854,MATCH(trans!B855,trans!$B$1:$B854,0)),"000")))</f>
        <v/>
      </c>
      <c r="H855" s="8"/>
      <c r="I855" s="8"/>
      <c r="J855" s="8"/>
      <c r="K855" s="8"/>
      <c r="L855" s="8"/>
      <c r="M855" s="8"/>
      <c r="N855" s="8"/>
      <c r="O855" s="8"/>
    </row>
    <row r="856" spans="1:15" x14ac:dyDescent="0.55000000000000004">
      <c r="A856" s="10" t="str">
        <f ca="1">IF(trans!$B856="","",IF(B856=1,trans!A856,A855))</f>
        <v/>
      </c>
      <c r="B856" s="10" t="str">
        <f ca="1">IF(trans!$B856="","",IF(trans!A856="",B855+1,1))</f>
        <v/>
      </c>
      <c r="C856" s="10" t="str">
        <f ca="1">IF(trans!B856="","",IF(ISNA(MATCH(trans!B856,原簿!$E$2:$E$1501,0)),"×",INDEX(原簿!$I$2:$I$1501,MATCH(trans!B856,原簿!$E$2:$E$1501,0),1)))</f>
        <v/>
      </c>
      <c r="D856" s="10" t="str">
        <f ca="1">IF(trans!B856="","",IF(ISNA(MATCH(trans!B856,trans!$E$2:$E$1501,0)),"×",TEXT(INDEX(答案!$A$2:$A$1501,MATCH(trans!B856,trans!$E$2:$E$1501,0)),"00")&amp;"-"&amp;TEXT(INDEX(答案!$B$2:$B$1501,MATCH(trans!B856,trans!$E$2:$E$1501,0)),"000")))</f>
        <v/>
      </c>
      <c r="E856" s="10" t="str">
        <f ca="1">IF(trans!B856="","",IF(ISNA(MATCH(trans!B856,trans!$B$1:$B855,0)),"",TEXT(INDEX($A$1:$A855,MATCH(trans!B856,trans!$B$1:$B855,0)),"00")&amp;"-"&amp;TEXT(INDEX($B$1:$B855,MATCH(trans!B856,trans!$B$1:$B855,0)),"000")))</f>
        <v/>
      </c>
      <c r="H856" s="8"/>
      <c r="I856" s="8"/>
      <c r="J856" s="8"/>
      <c r="K856" s="8"/>
      <c r="L856" s="8"/>
      <c r="M856" s="8"/>
      <c r="N856" s="8"/>
      <c r="O856" s="8"/>
    </row>
    <row r="857" spans="1:15" x14ac:dyDescent="0.55000000000000004">
      <c r="A857" s="10" t="str">
        <f ca="1">IF(trans!$B857="","",IF(B857=1,trans!A857,A856))</f>
        <v/>
      </c>
      <c r="B857" s="10" t="str">
        <f ca="1">IF(trans!$B857="","",IF(trans!A857="",B856+1,1))</f>
        <v/>
      </c>
      <c r="C857" s="10" t="str">
        <f ca="1">IF(trans!B857="","",IF(ISNA(MATCH(trans!B857,原簿!$E$2:$E$1501,0)),"×",INDEX(原簿!$I$2:$I$1501,MATCH(trans!B857,原簿!$E$2:$E$1501,0),1)))</f>
        <v/>
      </c>
      <c r="D857" s="10" t="str">
        <f ca="1">IF(trans!B857="","",IF(ISNA(MATCH(trans!B857,trans!$E$2:$E$1501,0)),"×",TEXT(INDEX(答案!$A$2:$A$1501,MATCH(trans!B857,trans!$E$2:$E$1501,0)),"00")&amp;"-"&amp;TEXT(INDEX(答案!$B$2:$B$1501,MATCH(trans!B857,trans!$E$2:$E$1501,0)),"000")))</f>
        <v/>
      </c>
      <c r="E857" s="10" t="str">
        <f ca="1">IF(trans!B857="","",IF(ISNA(MATCH(trans!B857,trans!$B$1:$B856,0)),"",TEXT(INDEX($A$1:$A856,MATCH(trans!B857,trans!$B$1:$B856,0)),"00")&amp;"-"&amp;TEXT(INDEX($B$1:$B856,MATCH(trans!B857,trans!$B$1:$B856,0)),"000")))</f>
        <v/>
      </c>
      <c r="H857" s="8"/>
      <c r="I857" s="8"/>
      <c r="J857" s="8"/>
      <c r="K857" s="8"/>
      <c r="L857" s="8"/>
      <c r="M857" s="8"/>
      <c r="N857" s="8"/>
      <c r="O857" s="8"/>
    </row>
    <row r="858" spans="1:15" x14ac:dyDescent="0.55000000000000004">
      <c r="A858" s="10" t="str">
        <f ca="1">IF(trans!$B858="","",IF(B858=1,trans!A858,A857))</f>
        <v/>
      </c>
      <c r="B858" s="10" t="str">
        <f ca="1">IF(trans!$B858="","",IF(trans!A858="",B857+1,1))</f>
        <v/>
      </c>
      <c r="C858" s="10" t="str">
        <f ca="1">IF(trans!B858="","",IF(ISNA(MATCH(trans!B858,原簿!$E$2:$E$1501,0)),"×",INDEX(原簿!$I$2:$I$1501,MATCH(trans!B858,原簿!$E$2:$E$1501,0),1)))</f>
        <v/>
      </c>
      <c r="D858" s="10" t="str">
        <f ca="1">IF(trans!B858="","",IF(ISNA(MATCH(trans!B858,trans!$E$2:$E$1501,0)),"×",TEXT(INDEX(答案!$A$2:$A$1501,MATCH(trans!B858,trans!$E$2:$E$1501,0)),"00")&amp;"-"&amp;TEXT(INDEX(答案!$B$2:$B$1501,MATCH(trans!B858,trans!$E$2:$E$1501,0)),"000")))</f>
        <v/>
      </c>
      <c r="E858" s="10" t="str">
        <f ca="1">IF(trans!B858="","",IF(ISNA(MATCH(trans!B858,trans!$B$1:$B857,0)),"",TEXT(INDEX($A$1:$A857,MATCH(trans!B858,trans!$B$1:$B857,0)),"00")&amp;"-"&amp;TEXT(INDEX($B$1:$B857,MATCH(trans!B858,trans!$B$1:$B857,0)),"000")))</f>
        <v/>
      </c>
      <c r="H858" s="8"/>
      <c r="I858" s="8"/>
      <c r="J858" s="8"/>
      <c r="K858" s="8"/>
      <c r="L858" s="8"/>
      <c r="M858" s="8"/>
      <c r="N858" s="8"/>
      <c r="O858" s="8"/>
    </row>
    <row r="859" spans="1:15" x14ac:dyDescent="0.55000000000000004">
      <c r="A859" s="10" t="str">
        <f ca="1">IF(trans!$B859="","",IF(B859=1,trans!A859,A858))</f>
        <v/>
      </c>
      <c r="B859" s="10" t="str">
        <f ca="1">IF(trans!$B859="","",IF(trans!A859="",B858+1,1))</f>
        <v/>
      </c>
      <c r="C859" s="10" t="str">
        <f ca="1">IF(trans!B859="","",IF(ISNA(MATCH(trans!B859,原簿!$E$2:$E$1501,0)),"×",INDEX(原簿!$I$2:$I$1501,MATCH(trans!B859,原簿!$E$2:$E$1501,0),1)))</f>
        <v/>
      </c>
      <c r="D859" s="10" t="str">
        <f ca="1">IF(trans!B859="","",IF(ISNA(MATCH(trans!B859,trans!$E$2:$E$1501,0)),"×",TEXT(INDEX(答案!$A$2:$A$1501,MATCH(trans!B859,trans!$E$2:$E$1501,0)),"00")&amp;"-"&amp;TEXT(INDEX(答案!$B$2:$B$1501,MATCH(trans!B859,trans!$E$2:$E$1501,0)),"000")))</f>
        <v/>
      </c>
      <c r="E859" s="10" t="str">
        <f ca="1">IF(trans!B859="","",IF(ISNA(MATCH(trans!B859,trans!$B$1:$B858,0)),"",TEXT(INDEX($A$1:$A858,MATCH(trans!B859,trans!$B$1:$B858,0)),"00")&amp;"-"&amp;TEXT(INDEX($B$1:$B858,MATCH(trans!B859,trans!$B$1:$B858,0)),"000")))</f>
        <v/>
      </c>
      <c r="H859" s="8"/>
      <c r="I859" s="8"/>
      <c r="J859" s="8"/>
      <c r="K859" s="8"/>
      <c r="L859" s="8"/>
      <c r="M859" s="8"/>
      <c r="N859" s="8"/>
      <c r="O859" s="8"/>
    </row>
    <row r="860" spans="1:15" x14ac:dyDescent="0.55000000000000004">
      <c r="A860" s="10" t="str">
        <f ca="1">IF(trans!$B860="","",IF(B860=1,trans!A860,A859))</f>
        <v/>
      </c>
      <c r="B860" s="10" t="str">
        <f ca="1">IF(trans!$B860="","",IF(trans!A860="",B859+1,1))</f>
        <v/>
      </c>
      <c r="C860" s="10" t="str">
        <f ca="1">IF(trans!B860="","",IF(ISNA(MATCH(trans!B860,原簿!$E$2:$E$1501,0)),"×",INDEX(原簿!$I$2:$I$1501,MATCH(trans!B860,原簿!$E$2:$E$1501,0),1)))</f>
        <v/>
      </c>
      <c r="D860" s="10" t="str">
        <f ca="1">IF(trans!B860="","",IF(ISNA(MATCH(trans!B860,trans!$E$2:$E$1501,0)),"×",TEXT(INDEX(答案!$A$2:$A$1501,MATCH(trans!B860,trans!$E$2:$E$1501,0)),"00")&amp;"-"&amp;TEXT(INDEX(答案!$B$2:$B$1501,MATCH(trans!B860,trans!$E$2:$E$1501,0)),"000")))</f>
        <v/>
      </c>
      <c r="E860" s="10" t="str">
        <f ca="1">IF(trans!B860="","",IF(ISNA(MATCH(trans!B860,trans!$B$1:$B859,0)),"",TEXT(INDEX($A$1:$A859,MATCH(trans!B860,trans!$B$1:$B859,0)),"00")&amp;"-"&amp;TEXT(INDEX($B$1:$B859,MATCH(trans!B860,trans!$B$1:$B859,0)),"000")))</f>
        <v/>
      </c>
      <c r="H860" s="8"/>
      <c r="I860" s="8"/>
      <c r="J860" s="8"/>
      <c r="K860" s="8"/>
      <c r="L860" s="8"/>
      <c r="M860" s="8"/>
      <c r="N860" s="8"/>
      <c r="O860" s="8"/>
    </row>
    <row r="861" spans="1:15" x14ac:dyDescent="0.55000000000000004">
      <c r="A861" s="10" t="str">
        <f ca="1">IF(trans!$B861="","",IF(B861=1,trans!A861,A860))</f>
        <v/>
      </c>
      <c r="B861" s="10" t="str">
        <f ca="1">IF(trans!$B861="","",IF(trans!A861="",B860+1,1))</f>
        <v/>
      </c>
      <c r="C861" s="10" t="str">
        <f ca="1">IF(trans!B861="","",IF(ISNA(MATCH(trans!B861,原簿!$E$2:$E$1501,0)),"×",INDEX(原簿!$I$2:$I$1501,MATCH(trans!B861,原簿!$E$2:$E$1501,0),1)))</f>
        <v/>
      </c>
      <c r="D861" s="10" t="str">
        <f ca="1">IF(trans!B861="","",IF(ISNA(MATCH(trans!B861,trans!$E$2:$E$1501,0)),"×",TEXT(INDEX(答案!$A$2:$A$1501,MATCH(trans!B861,trans!$E$2:$E$1501,0)),"00")&amp;"-"&amp;TEXT(INDEX(答案!$B$2:$B$1501,MATCH(trans!B861,trans!$E$2:$E$1501,0)),"000")))</f>
        <v/>
      </c>
      <c r="E861" s="10" t="str">
        <f ca="1">IF(trans!B861="","",IF(ISNA(MATCH(trans!B861,trans!$B$1:$B860,0)),"",TEXT(INDEX($A$1:$A860,MATCH(trans!B861,trans!$B$1:$B860,0)),"00")&amp;"-"&amp;TEXT(INDEX($B$1:$B860,MATCH(trans!B861,trans!$B$1:$B860,0)),"000")))</f>
        <v/>
      </c>
      <c r="H861" s="8"/>
      <c r="I861" s="8"/>
      <c r="J861" s="8"/>
      <c r="K861" s="8"/>
      <c r="L861" s="8"/>
      <c r="M861" s="8"/>
      <c r="N861" s="8"/>
      <c r="O861" s="8"/>
    </row>
    <row r="862" spans="1:15" x14ac:dyDescent="0.55000000000000004">
      <c r="A862" s="10" t="str">
        <f ca="1">IF(trans!$B862="","",IF(B862=1,trans!A862,A861))</f>
        <v/>
      </c>
      <c r="B862" s="10" t="str">
        <f ca="1">IF(trans!$B862="","",IF(trans!A862="",B861+1,1))</f>
        <v/>
      </c>
      <c r="C862" s="10" t="str">
        <f ca="1">IF(trans!B862="","",IF(ISNA(MATCH(trans!B862,原簿!$E$2:$E$1501,0)),"×",INDEX(原簿!$I$2:$I$1501,MATCH(trans!B862,原簿!$E$2:$E$1501,0),1)))</f>
        <v/>
      </c>
      <c r="D862" s="10" t="str">
        <f ca="1">IF(trans!B862="","",IF(ISNA(MATCH(trans!B862,trans!$E$2:$E$1501,0)),"×",TEXT(INDEX(答案!$A$2:$A$1501,MATCH(trans!B862,trans!$E$2:$E$1501,0)),"00")&amp;"-"&amp;TEXT(INDEX(答案!$B$2:$B$1501,MATCH(trans!B862,trans!$E$2:$E$1501,0)),"000")))</f>
        <v/>
      </c>
      <c r="E862" s="10" t="str">
        <f ca="1">IF(trans!B862="","",IF(ISNA(MATCH(trans!B862,trans!$B$1:$B861,0)),"",TEXT(INDEX($A$1:$A861,MATCH(trans!B862,trans!$B$1:$B861,0)),"00")&amp;"-"&amp;TEXT(INDEX($B$1:$B861,MATCH(trans!B862,trans!$B$1:$B861,0)),"000")))</f>
        <v/>
      </c>
      <c r="H862" s="8"/>
      <c r="I862" s="8"/>
      <c r="J862" s="8"/>
      <c r="K862" s="8"/>
      <c r="L862" s="8"/>
      <c r="M862" s="8"/>
      <c r="N862" s="8"/>
      <c r="O862" s="8"/>
    </row>
    <row r="863" spans="1:15" x14ac:dyDescent="0.55000000000000004">
      <c r="A863" s="10" t="str">
        <f ca="1">IF(trans!$B863="","",IF(B863=1,trans!A863,A862))</f>
        <v/>
      </c>
      <c r="B863" s="10" t="str">
        <f ca="1">IF(trans!$B863="","",IF(trans!A863="",B862+1,1))</f>
        <v/>
      </c>
      <c r="C863" s="10" t="str">
        <f ca="1">IF(trans!B863="","",IF(ISNA(MATCH(trans!B863,原簿!$E$2:$E$1501,0)),"×",INDEX(原簿!$I$2:$I$1501,MATCH(trans!B863,原簿!$E$2:$E$1501,0),1)))</f>
        <v/>
      </c>
      <c r="D863" s="10" t="str">
        <f ca="1">IF(trans!B863="","",IF(ISNA(MATCH(trans!B863,trans!$E$2:$E$1501,0)),"×",TEXT(INDEX(答案!$A$2:$A$1501,MATCH(trans!B863,trans!$E$2:$E$1501,0)),"00")&amp;"-"&amp;TEXT(INDEX(答案!$B$2:$B$1501,MATCH(trans!B863,trans!$E$2:$E$1501,0)),"000")))</f>
        <v/>
      </c>
      <c r="E863" s="10" t="str">
        <f ca="1">IF(trans!B863="","",IF(ISNA(MATCH(trans!B863,trans!$B$1:$B862,0)),"",TEXT(INDEX($A$1:$A862,MATCH(trans!B863,trans!$B$1:$B862,0)),"00")&amp;"-"&amp;TEXT(INDEX($B$1:$B862,MATCH(trans!B863,trans!$B$1:$B862,0)),"000")))</f>
        <v/>
      </c>
      <c r="H863" s="8"/>
      <c r="I863" s="8"/>
      <c r="J863" s="8"/>
      <c r="K863" s="8"/>
      <c r="L863" s="8"/>
      <c r="M863" s="8"/>
      <c r="N863" s="8"/>
      <c r="O863" s="8"/>
    </row>
    <row r="864" spans="1:15" x14ac:dyDescent="0.55000000000000004">
      <c r="A864" s="10" t="str">
        <f ca="1">IF(trans!$B864="","",IF(B864=1,trans!A864,A863))</f>
        <v/>
      </c>
      <c r="B864" s="10" t="str">
        <f ca="1">IF(trans!$B864="","",IF(trans!A864="",B863+1,1))</f>
        <v/>
      </c>
      <c r="C864" s="10" t="str">
        <f ca="1">IF(trans!B864="","",IF(ISNA(MATCH(trans!B864,原簿!$E$2:$E$1501,0)),"×",INDEX(原簿!$I$2:$I$1501,MATCH(trans!B864,原簿!$E$2:$E$1501,0),1)))</f>
        <v/>
      </c>
      <c r="D864" s="10" t="str">
        <f ca="1">IF(trans!B864="","",IF(ISNA(MATCH(trans!B864,trans!$E$2:$E$1501,0)),"×",TEXT(INDEX(答案!$A$2:$A$1501,MATCH(trans!B864,trans!$E$2:$E$1501,0)),"00")&amp;"-"&amp;TEXT(INDEX(答案!$B$2:$B$1501,MATCH(trans!B864,trans!$E$2:$E$1501,0)),"000")))</f>
        <v/>
      </c>
      <c r="E864" s="10" t="str">
        <f ca="1">IF(trans!B864="","",IF(ISNA(MATCH(trans!B864,trans!$B$1:$B863,0)),"",TEXT(INDEX($A$1:$A863,MATCH(trans!B864,trans!$B$1:$B863,0)),"00")&amp;"-"&amp;TEXT(INDEX($B$1:$B863,MATCH(trans!B864,trans!$B$1:$B863,0)),"000")))</f>
        <v/>
      </c>
      <c r="H864" s="8"/>
      <c r="I864" s="8"/>
      <c r="J864" s="8"/>
      <c r="K864" s="8"/>
      <c r="L864" s="8"/>
      <c r="M864" s="8"/>
      <c r="N864" s="8"/>
      <c r="O864" s="8"/>
    </row>
    <row r="865" spans="1:15" x14ac:dyDescent="0.55000000000000004">
      <c r="A865" s="10" t="str">
        <f ca="1">IF(trans!$B865="","",IF(B865=1,trans!A865,A864))</f>
        <v/>
      </c>
      <c r="B865" s="10" t="str">
        <f ca="1">IF(trans!$B865="","",IF(trans!A865="",B864+1,1))</f>
        <v/>
      </c>
      <c r="C865" s="10" t="str">
        <f ca="1">IF(trans!B865="","",IF(ISNA(MATCH(trans!B865,原簿!$E$2:$E$1501,0)),"×",INDEX(原簿!$I$2:$I$1501,MATCH(trans!B865,原簿!$E$2:$E$1501,0),1)))</f>
        <v/>
      </c>
      <c r="D865" s="10" t="str">
        <f ca="1">IF(trans!B865="","",IF(ISNA(MATCH(trans!B865,trans!$E$2:$E$1501,0)),"×",TEXT(INDEX(答案!$A$2:$A$1501,MATCH(trans!B865,trans!$E$2:$E$1501,0)),"00")&amp;"-"&amp;TEXT(INDEX(答案!$B$2:$B$1501,MATCH(trans!B865,trans!$E$2:$E$1501,0)),"000")))</f>
        <v/>
      </c>
      <c r="E865" s="10" t="str">
        <f ca="1">IF(trans!B865="","",IF(ISNA(MATCH(trans!B865,trans!$B$1:$B864,0)),"",TEXT(INDEX($A$1:$A864,MATCH(trans!B865,trans!$B$1:$B864,0)),"00")&amp;"-"&amp;TEXT(INDEX($B$1:$B864,MATCH(trans!B865,trans!$B$1:$B864,0)),"000")))</f>
        <v/>
      </c>
      <c r="H865" s="8"/>
      <c r="I865" s="8"/>
      <c r="J865" s="8"/>
      <c r="K865" s="8"/>
      <c r="L865" s="8"/>
      <c r="M865" s="8"/>
      <c r="N865" s="8"/>
      <c r="O865" s="8"/>
    </row>
    <row r="866" spans="1:15" x14ac:dyDescent="0.55000000000000004">
      <c r="A866" s="10" t="str">
        <f ca="1">IF(trans!$B866="","",IF(B866=1,trans!A866,A865))</f>
        <v/>
      </c>
      <c r="B866" s="10" t="str">
        <f ca="1">IF(trans!$B866="","",IF(trans!A866="",B865+1,1))</f>
        <v/>
      </c>
      <c r="C866" s="10" t="str">
        <f ca="1">IF(trans!B866="","",IF(ISNA(MATCH(trans!B866,原簿!$E$2:$E$1501,0)),"×",INDEX(原簿!$I$2:$I$1501,MATCH(trans!B866,原簿!$E$2:$E$1501,0),1)))</f>
        <v/>
      </c>
      <c r="D866" s="10" t="str">
        <f ca="1">IF(trans!B866="","",IF(ISNA(MATCH(trans!B866,trans!$E$2:$E$1501,0)),"×",TEXT(INDEX(答案!$A$2:$A$1501,MATCH(trans!B866,trans!$E$2:$E$1501,0)),"00")&amp;"-"&amp;TEXT(INDEX(答案!$B$2:$B$1501,MATCH(trans!B866,trans!$E$2:$E$1501,0)),"000")))</f>
        <v/>
      </c>
      <c r="E866" s="10" t="str">
        <f ca="1">IF(trans!B866="","",IF(ISNA(MATCH(trans!B866,trans!$B$1:$B865,0)),"",TEXT(INDEX($A$1:$A865,MATCH(trans!B866,trans!$B$1:$B865,0)),"00")&amp;"-"&amp;TEXT(INDEX($B$1:$B865,MATCH(trans!B866,trans!$B$1:$B865,0)),"000")))</f>
        <v/>
      </c>
      <c r="H866" s="8"/>
      <c r="I866" s="8"/>
      <c r="J866" s="8"/>
      <c r="K866" s="8"/>
      <c r="L866" s="8"/>
      <c r="M866" s="8"/>
      <c r="N866" s="8"/>
      <c r="O866" s="8"/>
    </row>
    <row r="867" spans="1:15" x14ac:dyDescent="0.55000000000000004">
      <c r="A867" s="10" t="str">
        <f ca="1">IF(trans!$B867="","",IF(B867=1,trans!A867,A866))</f>
        <v/>
      </c>
      <c r="B867" s="10" t="str">
        <f ca="1">IF(trans!$B867="","",IF(trans!A867="",B866+1,1))</f>
        <v/>
      </c>
      <c r="C867" s="10" t="str">
        <f ca="1">IF(trans!B867="","",IF(ISNA(MATCH(trans!B867,原簿!$E$2:$E$1501,0)),"×",INDEX(原簿!$I$2:$I$1501,MATCH(trans!B867,原簿!$E$2:$E$1501,0),1)))</f>
        <v/>
      </c>
      <c r="D867" s="10" t="str">
        <f ca="1">IF(trans!B867="","",IF(ISNA(MATCH(trans!B867,trans!$E$2:$E$1501,0)),"×",TEXT(INDEX(答案!$A$2:$A$1501,MATCH(trans!B867,trans!$E$2:$E$1501,0)),"00")&amp;"-"&amp;TEXT(INDEX(答案!$B$2:$B$1501,MATCH(trans!B867,trans!$E$2:$E$1501,0)),"000")))</f>
        <v/>
      </c>
      <c r="E867" s="10" t="str">
        <f ca="1">IF(trans!B867="","",IF(ISNA(MATCH(trans!B867,trans!$B$1:$B866,0)),"",TEXT(INDEX($A$1:$A866,MATCH(trans!B867,trans!$B$1:$B866,0)),"00")&amp;"-"&amp;TEXT(INDEX($B$1:$B866,MATCH(trans!B867,trans!$B$1:$B866,0)),"000")))</f>
        <v/>
      </c>
      <c r="H867" s="8"/>
      <c r="I867" s="8"/>
      <c r="J867" s="8"/>
      <c r="K867" s="8"/>
      <c r="L867" s="8"/>
      <c r="M867" s="8"/>
      <c r="N867" s="8"/>
      <c r="O867" s="8"/>
    </row>
    <row r="868" spans="1:15" x14ac:dyDescent="0.55000000000000004">
      <c r="A868" s="10" t="str">
        <f ca="1">IF(trans!$B868="","",IF(B868=1,trans!A868,A867))</f>
        <v/>
      </c>
      <c r="B868" s="10" t="str">
        <f ca="1">IF(trans!$B868="","",IF(trans!A868="",B867+1,1))</f>
        <v/>
      </c>
      <c r="C868" s="10" t="str">
        <f ca="1">IF(trans!B868="","",IF(ISNA(MATCH(trans!B868,原簿!$E$2:$E$1501,0)),"×",INDEX(原簿!$I$2:$I$1501,MATCH(trans!B868,原簿!$E$2:$E$1501,0),1)))</f>
        <v/>
      </c>
      <c r="D868" s="10" t="str">
        <f ca="1">IF(trans!B868="","",IF(ISNA(MATCH(trans!B868,trans!$E$2:$E$1501,0)),"×",TEXT(INDEX(答案!$A$2:$A$1501,MATCH(trans!B868,trans!$E$2:$E$1501,0)),"00")&amp;"-"&amp;TEXT(INDEX(答案!$B$2:$B$1501,MATCH(trans!B868,trans!$E$2:$E$1501,0)),"000")))</f>
        <v/>
      </c>
      <c r="E868" s="10" t="str">
        <f ca="1">IF(trans!B868="","",IF(ISNA(MATCH(trans!B868,trans!$B$1:$B867,0)),"",TEXT(INDEX($A$1:$A867,MATCH(trans!B868,trans!$B$1:$B867,0)),"00")&amp;"-"&amp;TEXT(INDEX($B$1:$B867,MATCH(trans!B868,trans!$B$1:$B867,0)),"000")))</f>
        <v/>
      </c>
      <c r="H868" s="8"/>
      <c r="I868" s="8"/>
      <c r="J868" s="8"/>
      <c r="K868" s="8"/>
      <c r="L868" s="8"/>
      <c r="M868" s="8"/>
      <c r="N868" s="8"/>
      <c r="O868" s="8"/>
    </row>
    <row r="869" spans="1:15" x14ac:dyDescent="0.55000000000000004">
      <c r="A869" s="10" t="str">
        <f ca="1">IF(trans!$B869="","",IF(B869=1,trans!A869,A868))</f>
        <v/>
      </c>
      <c r="B869" s="10" t="str">
        <f ca="1">IF(trans!$B869="","",IF(trans!A869="",B868+1,1))</f>
        <v/>
      </c>
      <c r="C869" s="10" t="str">
        <f ca="1">IF(trans!B869="","",IF(ISNA(MATCH(trans!B869,原簿!$E$2:$E$1501,0)),"×",INDEX(原簿!$I$2:$I$1501,MATCH(trans!B869,原簿!$E$2:$E$1501,0),1)))</f>
        <v/>
      </c>
      <c r="D869" s="10" t="str">
        <f ca="1">IF(trans!B869="","",IF(ISNA(MATCH(trans!B869,trans!$E$2:$E$1501,0)),"×",TEXT(INDEX(答案!$A$2:$A$1501,MATCH(trans!B869,trans!$E$2:$E$1501,0)),"00")&amp;"-"&amp;TEXT(INDEX(答案!$B$2:$B$1501,MATCH(trans!B869,trans!$E$2:$E$1501,0)),"000")))</f>
        <v/>
      </c>
      <c r="E869" s="10" t="str">
        <f ca="1">IF(trans!B869="","",IF(ISNA(MATCH(trans!B869,trans!$B$1:$B868,0)),"",TEXT(INDEX($A$1:$A868,MATCH(trans!B869,trans!$B$1:$B868,0)),"00")&amp;"-"&amp;TEXT(INDEX($B$1:$B868,MATCH(trans!B869,trans!$B$1:$B868,0)),"000")))</f>
        <v/>
      </c>
      <c r="H869" s="8"/>
      <c r="I869" s="8"/>
      <c r="J869" s="8"/>
      <c r="K869" s="8"/>
      <c r="L869" s="8"/>
      <c r="M869" s="8"/>
      <c r="N869" s="8"/>
      <c r="O869" s="8"/>
    </row>
    <row r="870" spans="1:15" x14ac:dyDescent="0.55000000000000004">
      <c r="A870" s="10" t="str">
        <f ca="1">IF(trans!$B870="","",IF(B870=1,trans!A870,A869))</f>
        <v/>
      </c>
      <c r="B870" s="10" t="str">
        <f ca="1">IF(trans!$B870="","",IF(trans!A870="",B869+1,1))</f>
        <v/>
      </c>
      <c r="C870" s="10" t="str">
        <f ca="1">IF(trans!B870="","",IF(ISNA(MATCH(trans!B870,原簿!$E$2:$E$1501,0)),"×",INDEX(原簿!$I$2:$I$1501,MATCH(trans!B870,原簿!$E$2:$E$1501,0),1)))</f>
        <v/>
      </c>
      <c r="D870" s="10" t="str">
        <f ca="1">IF(trans!B870="","",IF(ISNA(MATCH(trans!B870,trans!$E$2:$E$1501,0)),"×",TEXT(INDEX(答案!$A$2:$A$1501,MATCH(trans!B870,trans!$E$2:$E$1501,0)),"00")&amp;"-"&amp;TEXT(INDEX(答案!$B$2:$B$1501,MATCH(trans!B870,trans!$E$2:$E$1501,0)),"000")))</f>
        <v/>
      </c>
      <c r="E870" s="10" t="str">
        <f ca="1">IF(trans!B870="","",IF(ISNA(MATCH(trans!B870,trans!$B$1:$B869,0)),"",TEXT(INDEX($A$1:$A869,MATCH(trans!B870,trans!$B$1:$B869,0)),"00")&amp;"-"&amp;TEXT(INDEX($B$1:$B869,MATCH(trans!B870,trans!$B$1:$B869,0)),"000")))</f>
        <v/>
      </c>
      <c r="H870" s="8"/>
      <c r="I870" s="8"/>
      <c r="J870" s="8"/>
      <c r="K870" s="8"/>
      <c r="L870" s="8"/>
      <c r="M870" s="8"/>
      <c r="N870" s="8"/>
      <c r="O870" s="8"/>
    </row>
    <row r="871" spans="1:15" x14ac:dyDescent="0.55000000000000004">
      <c r="A871" s="10" t="str">
        <f ca="1">IF(trans!$B871="","",IF(B871=1,trans!A871,A870))</f>
        <v/>
      </c>
      <c r="B871" s="10" t="str">
        <f ca="1">IF(trans!$B871="","",IF(trans!A871="",B870+1,1))</f>
        <v/>
      </c>
      <c r="C871" s="10" t="str">
        <f ca="1">IF(trans!B871="","",IF(ISNA(MATCH(trans!B871,原簿!$E$2:$E$1501,0)),"×",INDEX(原簿!$I$2:$I$1501,MATCH(trans!B871,原簿!$E$2:$E$1501,0),1)))</f>
        <v/>
      </c>
      <c r="D871" s="10" t="str">
        <f ca="1">IF(trans!B871="","",IF(ISNA(MATCH(trans!B871,trans!$E$2:$E$1501,0)),"×",TEXT(INDEX(答案!$A$2:$A$1501,MATCH(trans!B871,trans!$E$2:$E$1501,0)),"00")&amp;"-"&amp;TEXT(INDEX(答案!$B$2:$B$1501,MATCH(trans!B871,trans!$E$2:$E$1501,0)),"000")))</f>
        <v/>
      </c>
      <c r="E871" s="10" t="str">
        <f ca="1">IF(trans!B871="","",IF(ISNA(MATCH(trans!B871,trans!$B$1:$B870,0)),"",TEXT(INDEX($A$1:$A870,MATCH(trans!B871,trans!$B$1:$B870,0)),"00")&amp;"-"&amp;TEXT(INDEX($B$1:$B870,MATCH(trans!B871,trans!$B$1:$B870,0)),"000")))</f>
        <v/>
      </c>
      <c r="H871" s="8"/>
      <c r="I871" s="8"/>
      <c r="J871" s="8"/>
      <c r="K871" s="8"/>
      <c r="L871" s="8"/>
      <c r="M871" s="8"/>
      <c r="N871" s="8"/>
      <c r="O871" s="8"/>
    </row>
    <row r="872" spans="1:15" x14ac:dyDescent="0.55000000000000004">
      <c r="A872" s="10" t="str">
        <f ca="1">IF(trans!$B872="","",IF(B872=1,trans!A872,A871))</f>
        <v/>
      </c>
      <c r="B872" s="10" t="str">
        <f ca="1">IF(trans!$B872="","",IF(trans!A872="",B871+1,1))</f>
        <v/>
      </c>
      <c r="C872" s="10" t="str">
        <f ca="1">IF(trans!B872="","",IF(ISNA(MATCH(trans!B872,原簿!$E$2:$E$1501,0)),"×",INDEX(原簿!$I$2:$I$1501,MATCH(trans!B872,原簿!$E$2:$E$1501,0),1)))</f>
        <v/>
      </c>
      <c r="D872" s="10" t="str">
        <f ca="1">IF(trans!B872="","",IF(ISNA(MATCH(trans!B872,trans!$E$2:$E$1501,0)),"×",TEXT(INDEX(答案!$A$2:$A$1501,MATCH(trans!B872,trans!$E$2:$E$1501,0)),"00")&amp;"-"&amp;TEXT(INDEX(答案!$B$2:$B$1501,MATCH(trans!B872,trans!$E$2:$E$1501,0)),"000")))</f>
        <v/>
      </c>
      <c r="E872" s="10" t="str">
        <f ca="1">IF(trans!B872="","",IF(ISNA(MATCH(trans!B872,trans!$B$1:$B871,0)),"",TEXT(INDEX($A$1:$A871,MATCH(trans!B872,trans!$B$1:$B871,0)),"00")&amp;"-"&amp;TEXT(INDEX($B$1:$B871,MATCH(trans!B872,trans!$B$1:$B871,0)),"000")))</f>
        <v/>
      </c>
      <c r="H872" s="8"/>
      <c r="I872" s="8"/>
      <c r="J872" s="8"/>
      <c r="K872" s="8"/>
      <c r="L872" s="8"/>
      <c r="M872" s="8"/>
      <c r="N872" s="8"/>
      <c r="O872" s="8"/>
    </row>
    <row r="873" spans="1:15" x14ac:dyDescent="0.55000000000000004">
      <c r="A873" s="10" t="str">
        <f ca="1">IF(trans!$B873="","",IF(B873=1,trans!A873,A872))</f>
        <v/>
      </c>
      <c r="B873" s="10" t="str">
        <f ca="1">IF(trans!$B873="","",IF(trans!A873="",B872+1,1))</f>
        <v/>
      </c>
      <c r="C873" s="10" t="str">
        <f ca="1">IF(trans!B873="","",IF(ISNA(MATCH(trans!B873,原簿!$E$2:$E$1501,0)),"×",INDEX(原簿!$I$2:$I$1501,MATCH(trans!B873,原簿!$E$2:$E$1501,0),1)))</f>
        <v/>
      </c>
      <c r="D873" s="10" t="str">
        <f ca="1">IF(trans!B873="","",IF(ISNA(MATCH(trans!B873,trans!$E$2:$E$1501,0)),"×",TEXT(INDEX(答案!$A$2:$A$1501,MATCH(trans!B873,trans!$E$2:$E$1501,0)),"00")&amp;"-"&amp;TEXT(INDEX(答案!$B$2:$B$1501,MATCH(trans!B873,trans!$E$2:$E$1501,0)),"000")))</f>
        <v/>
      </c>
      <c r="E873" s="10" t="str">
        <f ca="1">IF(trans!B873="","",IF(ISNA(MATCH(trans!B873,trans!$B$1:$B872,0)),"",TEXT(INDEX($A$1:$A872,MATCH(trans!B873,trans!$B$1:$B872,0)),"00")&amp;"-"&amp;TEXT(INDEX($B$1:$B872,MATCH(trans!B873,trans!$B$1:$B872,0)),"000")))</f>
        <v/>
      </c>
      <c r="H873" s="8"/>
      <c r="I873" s="8"/>
      <c r="J873" s="8"/>
      <c r="K873" s="8"/>
      <c r="L873" s="8"/>
      <c r="M873" s="8"/>
      <c r="N873" s="8"/>
      <c r="O873" s="8"/>
    </row>
    <row r="874" spans="1:15" x14ac:dyDescent="0.55000000000000004">
      <c r="A874" s="10" t="str">
        <f ca="1">IF(trans!$B874="","",IF(B874=1,trans!A874,A873))</f>
        <v/>
      </c>
      <c r="B874" s="10" t="str">
        <f ca="1">IF(trans!$B874="","",IF(trans!A874="",B873+1,1))</f>
        <v/>
      </c>
      <c r="C874" s="10" t="str">
        <f ca="1">IF(trans!B874="","",IF(ISNA(MATCH(trans!B874,原簿!$E$2:$E$1501,0)),"×",INDEX(原簿!$I$2:$I$1501,MATCH(trans!B874,原簿!$E$2:$E$1501,0),1)))</f>
        <v/>
      </c>
      <c r="D874" s="10" t="str">
        <f ca="1">IF(trans!B874="","",IF(ISNA(MATCH(trans!B874,trans!$E$2:$E$1501,0)),"×",TEXT(INDEX(答案!$A$2:$A$1501,MATCH(trans!B874,trans!$E$2:$E$1501,0)),"00")&amp;"-"&amp;TEXT(INDEX(答案!$B$2:$B$1501,MATCH(trans!B874,trans!$E$2:$E$1501,0)),"000")))</f>
        <v/>
      </c>
      <c r="E874" s="10" t="str">
        <f ca="1">IF(trans!B874="","",IF(ISNA(MATCH(trans!B874,trans!$B$1:$B873,0)),"",TEXT(INDEX($A$1:$A873,MATCH(trans!B874,trans!$B$1:$B873,0)),"00")&amp;"-"&amp;TEXT(INDEX($B$1:$B873,MATCH(trans!B874,trans!$B$1:$B873,0)),"000")))</f>
        <v/>
      </c>
      <c r="H874" s="8"/>
      <c r="I874" s="8"/>
      <c r="J874" s="8"/>
      <c r="K874" s="8"/>
      <c r="L874" s="8"/>
      <c r="M874" s="8"/>
      <c r="N874" s="8"/>
      <c r="O874" s="8"/>
    </row>
    <row r="875" spans="1:15" x14ac:dyDescent="0.55000000000000004">
      <c r="A875" s="10" t="str">
        <f ca="1">IF(trans!$B875="","",IF(B875=1,trans!A875,A874))</f>
        <v/>
      </c>
      <c r="B875" s="10" t="str">
        <f ca="1">IF(trans!$B875="","",IF(trans!A875="",B874+1,1))</f>
        <v/>
      </c>
      <c r="C875" s="10" t="str">
        <f ca="1">IF(trans!B875="","",IF(ISNA(MATCH(trans!B875,原簿!$E$2:$E$1501,0)),"×",INDEX(原簿!$I$2:$I$1501,MATCH(trans!B875,原簿!$E$2:$E$1501,0),1)))</f>
        <v/>
      </c>
      <c r="D875" s="10" t="str">
        <f ca="1">IF(trans!B875="","",IF(ISNA(MATCH(trans!B875,trans!$E$2:$E$1501,0)),"×",TEXT(INDEX(答案!$A$2:$A$1501,MATCH(trans!B875,trans!$E$2:$E$1501,0)),"00")&amp;"-"&amp;TEXT(INDEX(答案!$B$2:$B$1501,MATCH(trans!B875,trans!$E$2:$E$1501,0)),"000")))</f>
        <v/>
      </c>
      <c r="E875" s="10" t="str">
        <f ca="1">IF(trans!B875="","",IF(ISNA(MATCH(trans!B875,trans!$B$1:$B874,0)),"",TEXT(INDEX($A$1:$A874,MATCH(trans!B875,trans!$B$1:$B874,0)),"00")&amp;"-"&amp;TEXT(INDEX($B$1:$B874,MATCH(trans!B875,trans!$B$1:$B874,0)),"000")))</f>
        <v/>
      </c>
      <c r="H875" s="8"/>
      <c r="I875" s="8"/>
      <c r="J875" s="8"/>
      <c r="K875" s="8"/>
      <c r="L875" s="8"/>
      <c r="M875" s="8"/>
      <c r="N875" s="8"/>
      <c r="O875" s="8"/>
    </row>
    <row r="876" spans="1:15" x14ac:dyDescent="0.55000000000000004">
      <c r="A876" s="10" t="str">
        <f ca="1">IF(trans!$B876="","",IF(B876=1,trans!A876,A875))</f>
        <v/>
      </c>
      <c r="B876" s="10" t="str">
        <f ca="1">IF(trans!$B876="","",IF(trans!A876="",B875+1,1))</f>
        <v/>
      </c>
      <c r="C876" s="10" t="str">
        <f ca="1">IF(trans!B876="","",IF(ISNA(MATCH(trans!B876,原簿!$E$2:$E$1501,0)),"×",INDEX(原簿!$I$2:$I$1501,MATCH(trans!B876,原簿!$E$2:$E$1501,0),1)))</f>
        <v/>
      </c>
      <c r="D876" s="10" t="str">
        <f ca="1">IF(trans!B876="","",IF(ISNA(MATCH(trans!B876,trans!$E$2:$E$1501,0)),"×",TEXT(INDEX(答案!$A$2:$A$1501,MATCH(trans!B876,trans!$E$2:$E$1501,0)),"00")&amp;"-"&amp;TEXT(INDEX(答案!$B$2:$B$1501,MATCH(trans!B876,trans!$E$2:$E$1501,0)),"000")))</f>
        <v/>
      </c>
      <c r="E876" s="10" t="str">
        <f ca="1">IF(trans!B876="","",IF(ISNA(MATCH(trans!B876,trans!$B$1:$B875,0)),"",TEXT(INDEX($A$1:$A875,MATCH(trans!B876,trans!$B$1:$B875,0)),"00")&amp;"-"&amp;TEXT(INDEX($B$1:$B875,MATCH(trans!B876,trans!$B$1:$B875,0)),"000")))</f>
        <v/>
      </c>
      <c r="H876" s="8"/>
      <c r="I876" s="8"/>
      <c r="J876" s="8"/>
      <c r="K876" s="8"/>
      <c r="L876" s="8"/>
      <c r="M876" s="8"/>
      <c r="N876" s="8"/>
      <c r="O876" s="8"/>
    </row>
    <row r="877" spans="1:15" x14ac:dyDescent="0.55000000000000004">
      <c r="A877" s="10" t="str">
        <f ca="1">IF(trans!$B877="","",IF(B877=1,trans!A877,A876))</f>
        <v/>
      </c>
      <c r="B877" s="10" t="str">
        <f ca="1">IF(trans!$B877="","",IF(trans!A877="",B876+1,1))</f>
        <v/>
      </c>
      <c r="C877" s="10" t="str">
        <f ca="1">IF(trans!B877="","",IF(ISNA(MATCH(trans!B877,原簿!$E$2:$E$1501,0)),"×",INDEX(原簿!$I$2:$I$1501,MATCH(trans!B877,原簿!$E$2:$E$1501,0),1)))</f>
        <v/>
      </c>
      <c r="D877" s="10" t="str">
        <f ca="1">IF(trans!B877="","",IF(ISNA(MATCH(trans!B877,trans!$E$2:$E$1501,0)),"×",TEXT(INDEX(答案!$A$2:$A$1501,MATCH(trans!B877,trans!$E$2:$E$1501,0)),"00")&amp;"-"&amp;TEXT(INDEX(答案!$B$2:$B$1501,MATCH(trans!B877,trans!$E$2:$E$1501,0)),"000")))</f>
        <v/>
      </c>
      <c r="E877" s="10" t="str">
        <f ca="1">IF(trans!B877="","",IF(ISNA(MATCH(trans!B877,trans!$B$1:$B876,0)),"",TEXT(INDEX($A$1:$A876,MATCH(trans!B877,trans!$B$1:$B876,0)),"00")&amp;"-"&amp;TEXT(INDEX($B$1:$B876,MATCH(trans!B877,trans!$B$1:$B876,0)),"000")))</f>
        <v/>
      </c>
      <c r="H877" s="8"/>
      <c r="I877" s="8"/>
      <c r="J877" s="8"/>
      <c r="K877" s="8"/>
      <c r="L877" s="8"/>
      <c r="M877" s="8"/>
      <c r="N877" s="8"/>
      <c r="O877" s="8"/>
    </row>
    <row r="878" spans="1:15" x14ac:dyDescent="0.55000000000000004">
      <c r="A878" s="10" t="str">
        <f ca="1">IF(trans!$B878="","",IF(B878=1,trans!A878,A877))</f>
        <v/>
      </c>
      <c r="B878" s="10" t="str">
        <f ca="1">IF(trans!$B878="","",IF(trans!A878="",B877+1,1))</f>
        <v/>
      </c>
      <c r="C878" s="10" t="str">
        <f ca="1">IF(trans!B878="","",IF(ISNA(MATCH(trans!B878,原簿!$E$2:$E$1501,0)),"×",INDEX(原簿!$I$2:$I$1501,MATCH(trans!B878,原簿!$E$2:$E$1501,0),1)))</f>
        <v/>
      </c>
      <c r="D878" s="10" t="str">
        <f ca="1">IF(trans!B878="","",IF(ISNA(MATCH(trans!B878,trans!$E$2:$E$1501,0)),"×",TEXT(INDEX(答案!$A$2:$A$1501,MATCH(trans!B878,trans!$E$2:$E$1501,0)),"00")&amp;"-"&amp;TEXT(INDEX(答案!$B$2:$B$1501,MATCH(trans!B878,trans!$E$2:$E$1501,0)),"000")))</f>
        <v/>
      </c>
      <c r="E878" s="10" t="str">
        <f ca="1">IF(trans!B878="","",IF(ISNA(MATCH(trans!B878,trans!$B$1:$B877,0)),"",TEXT(INDEX($A$1:$A877,MATCH(trans!B878,trans!$B$1:$B877,0)),"00")&amp;"-"&amp;TEXT(INDEX($B$1:$B877,MATCH(trans!B878,trans!$B$1:$B877,0)),"000")))</f>
        <v/>
      </c>
      <c r="H878" s="8"/>
      <c r="I878" s="8"/>
      <c r="J878" s="8"/>
      <c r="K878" s="8"/>
      <c r="L878" s="8"/>
      <c r="M878" s="8"/>
      <c r="N878" s="8"/>
      <c r="O878" s="8"/>
    </row>
    <row r="879" spans="1:15" x14ac:dyDescent="0.55000000000000004">
      <c r="A879" s="10" t="str">
        <f ca="1">IF(trans!$B879="","",IF(B879=1,trans!A879,A878))</f>
        <v/>
      </c>
      <c r="B879" s="10" t="str">
        <f ca="1">IF(trans!$B879="","",IF(trans!A879="",B878+1,1))</f>
        <v/>
      </c>
      <c r="C879" s="10" t="str">
        <f ca="1">IF(trans!B879="","",IF(ISNA(MATCH(trans!B879,原簿!$E$2:$E$1501,0)),"×",INDEX(原簿!$I$2:$I$1501,MATCH(trans!B879,原簿!$E$2:$E$1501,0),1)))</f>
        <v/>
      </c>
      <c r="D879" s="10" t="str">
        <f ca="1">IF(trans!B879="","",IF(ISNA(MATCH(trans!B879,trans!$E$2:$E$1501,0)),"×",TEXT(INDEX(答案!$A$2:$A$1501,MATCH(trans!B879,trans!$E$2:$E$1501,0)),"00")&amp;"-"&amp;TEXT(INDEX(答案!$B$2:$B$1501,MATCH(trans!B879,trans!$E$2:$E$1501,0)),"000")))</f>
        <v/>
      </c>
      <c r="E879" s="10" t="str">
        <f ca="1">IF(trans!B879="","",IF(ISNA(MATCH(trans!B879,trans!$B$1:$B878,0)),"",TEXT(INDEX($A$1:$A878,MATCH(trans!B879,trans!$B$1:$B878,0)),"00")&amp;"-"&amp;TEXT(INDEX($B$1:$B878,MATCH(trans!B879,trans!$B$1:$B878,0)),"000")))</f>
        <v/>
      </c>
      <c r="H879" s="8"/>
      <c r="I879" s="8"/>
      <c r="J879" s="8"/>
      <c r="K879" s="8"/>
      <c r="L879" s="8"/>
      <c r="M879" s="8"/>
      <c r="N879" s="8"/>
      <c r="O879" s="8"/>
    </row>
    <row r="880" spans="1:15" x14ac:dyDescent="0.55000000000000004">
      <c r="A880" s="10" t="str">
        <f ca="1">IF(trans!$B880="","",IF(B880=1,trans!A880,A879))</f>
        <v/>
      </c>
      <c r="B880" s="10" t="str">
        <f ca="1">IF(trans!$B880="","",IF(trans!A880="",B879+1,1))</f>
        <v/>
      </c>
      <c r="C880" s="10" t="str">
        <f ca="1">IF(trans!B880="","",IF(ISNA(MATCH(trans!B880,原簿!$E$2:$E$1501,0)),"×",INDEX(原簿!$I$2:$I$1501,MATCH(trans!B880,原簿!$E$2:$E$1501,0),1)))</f>
        <v/>
      </c>
      <c r="D880" s="10" t="str">
        <f ca="1">IF(trans!B880="","",IF(ISNA(MATCH(trans!B880,trans!$E$2:$E$1501,0)),"×",TEXT(INDEX(答案!$A$2:$A$1501,MATCH(trans!B880,trans!$E$2:$E$1501,0)),"00")&amp;"-"&amp;TEXT(INDEX(答案!$B$2:$B$1501,MATCH(trans!B880,trans!$E$2:$E$1501,0)),"000")))</f>
        <v/>
      </c>
      <c r="E880" s="10" t="str">
        <f ca="1">IF(trans!B880="","",IF(ISNA(MATCH(trans!B880,trans!$B$1:$B879,0)),"",TEXT(INDEX($A$1:$A879,MATCH(trans!B880,trans!$B$1:$B879,0)),"00")&amp;"-"&amp;TEXT(INDEX($B$1:$B879,MATCH(trans!B880,trans!$B$1:$B879,0)),"000")))</f>
        <v/>
      </c>
      <c r="H880" s="8"/>
      <c r="I880" s="8"/>
      <c r="J880" s="8"/>
      <c r="K880" s="8"/>
      <c r="L880" s="8"/>
      <c r="M880" s="8"/>
      <c r="N880" s="8"/>
      <c r="O880" s="8"/>
    </row>
    <row r="881" spans="1:15" x14ac:dyDescent="0.55000000000000004">
      <c r="A881" s="10" t="str">
        <f ca="1">IF(trans!$B881="","",IF(B881=1,trans!A881,A880))</f>
        <v/>
      </c>
      <c r="B881" s="10" t="str">
        <f ca="1">IF(trans!$B881="","",IF(trans!A881="",B880+1,1))</f>
        <v/>
      </c>
      <c r="C881" s="10" t="str">
        <f ca="1">IF(trans!B881="","",IF(ISNA(MATCH(trans!B881,原簿!$E$2:$E$1501,0)),"×",INDEX(原簿!$I$2:$I$1501,MATCH(trans!B881,原簿!$E$2:$E$1501,0),1)))</f>
        <v/>
      </c>
      <c r="D881" s="10" t="str">
        <f ca="1">IF(trans!B881="","",IF(ISNA(MATCH(trans!B881,trans!$E$2:$E$1501,0)),"×",TEXT(INDEX(答案!$A$2:$A$1501,MATCH(trans!B881,trans!$E$2:$E$1501,0)),"00")&amp;"-"&amp;TEXT(INDEX(答案!$B$2:$B$1501,MATCH(trans!B881,trans!$E$2:$E$1501,0)),"000")))</f>
        <v/>
      </c>
      <c r="E881" s="10" t="str">
        <f ca="1">IF(trans!B881="","",IF(ISNA(MATCH(trans!B881,trans!$B$1:$B880,0)),"",TEXT(INDEX($A$1:$A880,MATCH(trans!B881,trans!$B$1:$B880,0)),"00")&amp;"-"&amp;TEXT(INDEX($B$1:$B880,MATCH(trans!B881,trans!$B$1:$B880,0)),"000")))</f>
        <v/>
      </c>
      <c r="H881" s="8"/>
      <c r="I881" s="8"/>
      <c r="J881" s="8"/>
      <c r="K881" s="8"/>
      <c r="L881" s="8"/>
      <c r="M881" s="8"/>
      <c r="N881" s="8"/>
      <c r="O881" s="8"/>
    </row>
    <row r="882" spans="1:15" x14ac:dyDescent="0.55000000000000004">
      <c r="A882" s="10" t="str">
        <f ca="1">IF(trans!$B882="","",IF(B882=1,trans!A882,A881))</f>
        <v/>
      </c>
      <c r="B882" s="10" t="str">
        <f ca="1">IF(trans!$B882="","",IF(trans!A882="",B881+1,1))</f>
        <v/>
      </c>
      <c r="C882" s="10" t="str">
        <f ca="1">IF(trans!B882="","",IF(ISNA(MATCH(trans!B882,原簿!$E$2:$E$1501,0)),"×",INDEX(原簿!$I$2:$I$1501,MATCH(trans!B882,原簿!$E$2:$E$1501,0),1)))</f>
        <v/>
      </c>
      <c r="D882" s="10" t="str">
        <f ca="1">IF(trans!B882="","",IF(ISNA(MATCH(trans!B882,trans!$E$2:$E$1501,0)),"×",TEXT(INDEX(答案!$A$2:$A$1501,MATCH(trans!B882,trans!$E$2:$E$1501,0)),"00")&amp;"-"&amp;TEXT(INDEX(答案!$B$2:$B$1501,MATCH(trans!B882,trans!$E$2:$E$1501,0)),"000")))</f>
        <v/>
      </c>
      <c r="E882" s="10" t="str">
        <f ca="1">IF(trans!B882="","",IF(ISNA(MATCH(trans!B882,trans!$B$1:$B881,0)),"",TEXT(INDEX($A$1:$A881,MATCH(trans!B882,trans!$B$1:$B881,0)),"00")&amp;"-"&amp;TEXT(INDEX($B$1:$B881,MATCH(trans!B882,trans!$B$1:$B881,0)),"000")))</f>
        <v/>
      </c>
      <c r="H882" s="8"/>
      <c r="I882" s="8"/>
      <c r="J882" s="8"/>
      <c r="K882" s="8"/>
      <c r="L882" s="8"/>
      <c r="M882" s="8"/>
      <c r="N882" s="8"/>
      <c r="O882" s="8"/>
    </row>
    <row r="883" spans="1:15" x14ac:dyDescent="0.55000000000000004">
      <c r="A883" s="10" t="str">
        <f ca="1">IF(trans!$B883="","",IF(B883=1,trans!A883,A882))</f>
        <v/>
      </c>
      <c r="B883" s="10" t="str">
        <f ca="1">IF(trans!$B883="","",IF(trans!A883="",B882+1,1))</f>
        <v/>
      </c>
      <c r="C883" s="10" t="str">
        <f ca="1">IF(trans!B883="","",IF(ISNA(MATCH(trans!B883,原簿!$E$2:$E$1501,0)),"×",INDEX(原簿!$I$2:$I$1501,MATCH(trans!B883,原簿!$E$2:$E$1501,0),1)))</f>
        <v/>
      </c>
      <c r="D883" s="10" t="str">
        <f ca="1">IF(trans!B883="","",IF(ISNA(MATCH(trans!B883,trans!$E$2:$E$1501,0)),"×",TEXT(INDEX(答案!$A$2:$A$1501,MATCH(trans!B883,trans!$E$2:$E$1501,0)),"00")&amp;"-"&amp;TEXT(INDEX(答案!$B$2:$B$1501,MATCH(trans!B883,trans!$E$2:$E$1501,0)),"000")))</f>
        <v/>
      </c>
      <c r="E883" s="10" t="str">
        <f ca="1">IF(trans!B883="","",IF(ISNA(MATCH(trans!B883,trans!$B$1:$B882,0)),"",TEXT(INDEX($A$1:$A882,MATCH(trans!B883,trans!$B$1:$B882,0)),"00")&amp;"-"&amp;TEXT(INDEX($B$1:$B882,MATCH(trans!B883,trans!$B$1:$B882,0)),"000")))</f>
        <v/>
      </c>
      <c r="H883" s="8"/>
      <c r="I883" s="8"/>
      <c r="J883" s="8"/>
      <c r="K883" s="8"/>
      <c r="L883" s="8"/>
      <c r="M883" s="8"/>
      <c r="N883" s="8"/>
      <c r="O883" s="8"/>
    </row>
    <row r="884" spans="1:15" x14ac:dyDescent="0.55000000000000004">
      <c r="A884" s="10" t="str">
        <f ca="1">IF(trans!$B884="","",IF(B884=1,trans!A884,A883))</f>
        <v/>
      </c>
      <c r="B884" s="10" t="str">
        <f ca="1">IF(trans!$B884="","",IF(trans!A884="",B883+1,1))</f>
        <v/>
      </c>
      <c r="C884" s="10" t="str">
        <f ca="1">IF(trans!B884="","",IF(ISNA(MATCH(trans!B884,原簿!$E$2:$E$1501,0)),"×",INDEX(原簿!$I$2:$I$1501,MATCH(trans!B884,原簿!$E$2:$E$1501,0),1)))</f>
        <v/>
      </c>
      <c r="D884" s="10" t="str">
        <f ca="1">IF(trans!B884="","",IF(ISNA(MATCH(trans!B884,trans!$E$2:$E$1501,0)),"×",TEXT(INDEX(答案!$A$2:$A$1501,MATCH(trans!B884,trans!$E$2:$E$1501,0)),"00")&amp;"-"&amp;TEXT(INDEX(答案!$B$2:$B$1501,MATCH(trans!B884,trans!$E$2:$E$1501,0)),"000")))</f>
        <v/>
      </c>
      <c r="E884" s="10" t="str">
        <f ca="1">IF(trans!B884="","",IF(ISNA(MATCH(trans!B884,trans!$B$1:$B883,0)),"",TEXT(INDEX($A$1:$A883,MATCH(trans!B884,trans!$B$1:$B883,0)),"00")&amp;"-"&amp;TEXT(INDEX($B$1:$B883,MATCH(trans!B884,trans!$B$1:$B883,0)),"000")))</f>
        <v/>
      </c>
      <c r="H884" s="8"/>
      <c r="I884" s="8"/>
      <c r="J884" s="8"/>
      <c r="K884" s="8"/>
      <c r="L884" s="8"/>
      <c r="M884" s="8"/>
      <c r="N884" s="8"/>
      <c r="O884" s="8"/>
    </row>
    <row r="885" spans="1:15" x14ac:dyDescent="0.55000000000000004">
      <c r="A885" s="10" t="str">
        <f ca="1">IF(trans!$B885="","",IF(B885=1,trans!A885,A884))</f>
        <v/>
      </c>
      <c r="B885" s="10" t="str">
        <f ca="1">IF(trans!$B885="","",IF(trans!A885="",B884+1,1))</f>
        <v/>
      </c>
      <c r="C885" s="10" t="str">
        <f ca="1">IF(trans!B885="","",IF(ISNA(MATCH(trans!B885,原簿!$E$2:$E$1501,0)),"×",INDEX(原簿!$I$2:$I$1501,MATCH(trans!B885,原簿!$E$2:$E$1501,0),1)))</f>
        <v/>
      </c>
      <c r="D885" s="10" t="str">
        <f ca="1">IF(trans!B885="","",IF(ISNA(MATCH(trans!B885,trans!$E$2:$E$1501,0)),"×",TEXT(INDEX(答案!$A$2:$A$1501,MATCH(trans!B885,trans!$E$2:$E$1501,0)),"00")&amp;"-"&amp;TEXT(INDEX(答案!$B$2:$B$1501,MATCH(trans!B885,trans!$E$2:$E$1501,0)),"000")))</f>
        <v/>
      </c>
      <c r="E885" s="10" t="str">
        <f ca="1">IF(trans!B885="","",IF(ISNA(MATCH(trans!B885,trans!$B$1:$B884,0)),"",TEXT(INDEX($A$1:$A884,MATCH(trans!B885,trans!$B$1:$B884,0)),"00")&amp;"-"&amp;TEXT(INDEX($B$1:$B884,MATCH(trans!B885,trans!$B$1:$B884,0)),"000")))</f>
        <v/>
      </c>
      <c r="H885" s="8"/>
      <c r="I885" s="8"/>
      <c r="J885" s="8"/>
      <c r="K885" s="8"/>
      <c r="L885" s="8"/>
      <c r="M885" s="8"/>
      <c r="N885" s="8"/>
      <c r="O885" s="8"/>
    </row>
    <row r="886" spans="1:15" x14ac:dyDescent="0.55000000000000004">
      <c r="A886" s="10" t="str">
        <f ca="1">IF(trans!$B886="","",IF(B886=1,trans!A886,A885))</f>
        <v/>
      </c>
      <c r="B886" s="10" t="str">
        <f ca="1">IF(trans!$B886="","",IF(trans!A886="",B885+1,1))</f>
        <v/>
      </c>
      <c r="C886" s="10" t="str">
        <f ca="1">IF(trans!B886="","",IF(ISNA(MATCH(trans!B886,原簿!$E$2:$E$1501,0)),"×",INDEX(原簿!$I$2:$I$1501,MATCH(trans!B886,原簿!$E$2:$E$1501,0),1)))</f>
        <v/>
      </c>
      <c r="D886" s="10" t="str">
        <f ca="1">IF(trans!B886="","",IF(ISNA(MATCH(trans!B886,trans!$E$2:$E$1501,0)),"×",TEXT(INDEX(答案!$A$2:$A$1501,MATCH(trans!B886,trans!$E$2:$E$1501,0)),"00")&amp;"-"&amp;TEXT(INDEX(答案!$B$2:$B$1501,MATCH(trans!B886,trans!$E$2:$E$1501,0)),"000")))</f>
        <v/>
      </c>
      <c r="E886" s="10" t="str">
        <f ca="1">IF(trans!B886="","",IF(ISNA(MATCH(trans!B886,trans!$B$1:$B885,0)),"",TEXT(INDEX($A$1:$A885,MATCH(trans!B886,trans!$B$1:$B885,0)),"00")&amp;"-"&amp;TEXT(INDEX($B$1:$B885,MATCH(trans!B886,trans!$B$1:$B885,0)),"000")))</f>
        <v/>
      </c>
      <c r="H886" s="8"/>
      <c r="I886" s="8"/>
      <c r="J886" s="8"/>
      <c r="K886" s="8"/>
      <c r="L886" s="8"/>
      <c r="M886" s="8"/>
      <c r="N886" s="8"/>
      <c r="O886" s="8"/>
    </row>
    <row r="887" spans="1:15" x14ac:dyDescent="0.55000000000000004">
      <c r="A887" s="10" t="str">
        <f ca="1">IF(trans!$B887="","",IF(B887=1,trans!A887,A886))</f>
        <v/>
      </c>
      <c r="B887" s="10" t="str">
        <f ca="1">IF(trans!$B887="","",IF(trans!A887="",B886+1,1))</f>
        <v/>
      </c>
      <c r="C887" s="10" t="str">
        <f ca="1">IF(trans!B887="","",IF(ISNA(MATCH(trans!B887,原簿!$E$2:$E$1501,0)),"×",INDEX(原簿!$I$2:$I$1501,MATCH(trans!B887,原簿!$E$2:$E$1501,0),1)))</f>
        <v/>
      </c>
      <c r="D887" s="10" t="str">
        <f ca="1">IF(trans!B887="","",IF(ISNA(MATCH(trans!B887,trans!$E$2:$E$1501,0)),"×",TEXT(INDEX(答案!$A$2:$A$1501,MATCH(trans!B887,trans!$E$2:$E$1501,0)),"00")&amp;"-"&amp;TEXT(INDEX(答案!$B$2:$B$1501,MATCH(trans!B887,trans!$E$2:$E$1501,0)),"000")))</f>
        <v/>
      </c>
      <c r="E887" s="10" t="str">
        <f ca="1">IF(trans!B887="","",IF(ISNA(MATCH(trans!B887,trans!$B$1:$B886,0)),"",TEXT(INDEX($A$1:$A886,MATCH(trans!B887,trans!$B$1:$B886,0)),"00")&amp;"-"&amp;TEXT(INDEX($B$1:$B886,MATCH(trans!B887,trans!$B$1:$B886,0)),"000")))</f>
        <v/>
      </c>
      <c r="H887" s="8"/>
      <c r="I887" s="8"/>
      <c r="J887" s="8"/>
      <c r="K887" s="8"/>
      <c r="L887" s="8"/>
      <c r="M887" s="8"/>
      <c r="N887" s="8"/>
      <c r="O887" s="8"/>
    </row>
    <row r="888" spans="1:15" x14ac:dyDescent="0.55000000000000004">
      <c r="A888" s="10" t="str">
        <f ca="1">IF(trans!$B888="","",IF(B888=1,trans!A888,A887))</f>
        <v/>
      </c>
      <c r="B888" s="10" t="str">
        <f ca="1">IF(trans!$B888="","",IF(trans!A888="",B887+1,1))</f>
        <v/>
      </c>
      <c r="C888" s="10" t="str">
        <f ca="1">IF(trans!B888="","",IF(ISNA(MATCH(trans!B888,原簿!$E$2:$E$1501,0)),"×",INDEX(原簿!$I$2:$I$1501,MATCH(trans!B888,原簿!$E$2:$E$1501,0),1)))</f>
        <v/>
      </c>
      <c r="D888" s="10" t="str">
        <f ca="1">IF(trans!B888="","",IF(ISNA(MATCH(trans!B888,trans!$E$2:$E$1501,0)),"×",TEXT(INDEX(答案!$A$2:$A$1501,MATCH(trans!B888,trans!$E$2:$E$1501,0)),"00")&amp;"-"&amp;TEXT(INDEX(答案!$B$2:$B$1501,MATCH(trans!B888,trans!$E$2:$E$1501,0)),"000")))</f>
        <v/>
      </c>
      <c r="E888" s="10" t="str">
        <f ca="1">IF(trans!B888="","",IF(ISNA(MATCH(trans!B888,trans!$B$1:$B887,0)),"",TEXT(INDEX($A$1:$A887,MATCH(trans!B888,trans!$B$1:$B887,0)),"00")&amp;"-"&amp;TEXT(INDEX($B$1:$B887,MATCH(trans!B888,trans!$B$1:$B887,0)),"000")))</f>
        <v/>
      </c>
      <c r="H888" s="8"/>
      <c r="I888" s="8"/>
      <c r="J888" s="8"/>
      <c r="K888" s="8"/>
      <c r="L888" s="8"/>
      <c r="M888" s="8"/>
      <c r="N888" s="8"/>
      <c r="O888" s="8"/>
    </row>
    <row r="889" spans="1:15" x14ac:dyDescent="0.55000000000000004">
      <c r="A889" s="10" t="str">
        <f ca="1">IF(trans!$B889="","",IF(B889=1,trans!A889,A888))</f>
        <v/>
      </c>
      <c r="B889" s="10" t="str">
        <f ca="1">IF(trans!$B889="","",IF(trans!A889="",B888+1,1))</f>
        <v/>
      </c>
      <c r="C889" s="10" t="str">
        <f ca="1">IF(trans!B889="","",IF(ISNA(MATCH(trans!B889,原簿!$E$2:$E$1501,0)),"×",INDEX(原簿!$I$2:$I$1501,MATCH(trans!B889,原簿!$E$2:$E$1501,0),1)))</f>
        <v/>
      </c>
      <c r="D889" s="10" t="str">
        <f ca="1">IF(trans!B889="","",IF(ISNA(MATCH(trans!B889,trans!$E$2:$E$1501,0)),"×",TEXT(INDEX(答案!$A$2:$A$1501,MATCH(trans!B889,trans!$E$2:$E$1501,0)),"00")&amp;"-"&amp;TEXT(INDEX(答案!$B$2:$B$1501,MATCH(trans!B889,trans!$E$2:$E$1501,0)),"000")))</f>
        <v/>
      </c>
      <c r="E889" s="10" t="str">
        <f ca="1">IF(trans!B889="","",IF(ISNA(MATCH(trans!B889,trans!$B$1:$B888,0)),"",TEXT(INDEX($A$1:$A888,MATCH(trans!B889,trans!$B$1:$B888,0)),"00")&amp;"-"&amp;TEXT(INDEX($B$1:$B888,MATCH(trans!B889,trans!$B$1:$B888,0)),"000")))</f>
        <v/>
      </c>
      <c r="H889" s="8"/>
      <c r="I889" s="8"/>
      <c r="J889" s="8"/>
      <c r="K889" s="8"/>
      <c r="L889" s="8"/>
      <c r="M889" s="8"/>
      <c r="N889" s="8"/>
      <c r="O889" s="8"/>
    </row>
    <row r="890" spans="1:15" x14ac:dyDescent="0.55000000000000004">
      <c r="A890" s="10" t="str">
        <f ca="1">IF(trans!$B890="","",IF(B890=1,trans!A890,A889))</f>
        <v/>
      </c>
      <c r="B890" s="10" t="str">
        <f ca="1">IF(trans!$B890="","",IF(trans!A890="",B889+1,1))</f>
        <v/>
      </c>
      <c r="C890" s="10" t="str">
        <f ca="1">IF(trans!B890="","",IF(ISNA(MATCH(trans!B890,原簿!$E$2:$E$1501,0)),"×",INDEX(原簿!$I$2:$I$1501,MATCH(trans!B890,原簿!$E$2:$E$1501,0),1)))</f>
        <v/>
      </c>
      <c r="D890" s="10" t="str">
        <f ca="1">IF(trans!B890="","",IF(ISNA(MATCH(trans!B890,trans!$E$2:$E$1501,0)),"×",TEXT(INDEX(答案!$A$2:$A$1501,MATCH(trans!B890,trans!$E$2:$E$1501,0)),"00")&amp;"-"&amp;TEXT(INDEX(答案!$B$2:$B$1501,MATCH(trans!B890,trans!$E$2:$E$1501,0)),"000")))</f>
        <v/>
      </c>
      <c r="E890" s="10" t="str">
        <f ca="1">IF(trans!B890="","",IF(ISNA(MATCH(trans!B890,trans!$B$1:$B889,0)),"",TEXT(INDEX($A$1:$A889,MATCH(trans!B890,trans!$B$1:$B889,0)),"00")&amp;"-"&amp;TEXT(INDEX($B$1:$B889,MATCH(trans!B890,trans!$B$1:$B889,0)),"000")))</f>
        <v/>
      </c>
      <c r="H890" s="8"/>
      <c r="I890" s="8"/>
      <c r="J890" s="8"/>
      <c r="K890" s="8"/>
      <c r="L890" s="8"/>
      <c r="M890" s="8"/>
      <c r="N890" s="8"/>
      <c r="O890" s="8"/>
    </row>
    <row r="891" spans="1:15" x14ac:dyDescent="0.55000000000000004">
      <c r="A891" s="10" t="str">
        <f ca="1">IF(trans!$B891="","",IF(B891=1,trans!A891,A890))</f>
        <v/>
      </c>
      <c r="B891" s="10" t="str">
        <f ca="1">IF(trans!$B891="","",IF(trans!A891="",B890+1,1))</f>
        <v/>
      </c>
      <c r="C891" s="10" t="str">
        <f ca="1">IF(trans!B891="","",IF(ISNA(MATCH(trans!B891,原簿!$E$2:$E$1501,0)),"×",INDEX(原簿!$I$2:$I$1501,MATCH(trans!B891,原簿!$E$2:$E$1501,0),1)))</f>
        <v/>
      </c>
      <c r="D891" s="10" t="str">
        <f ca="1">IF(trans!B891="","",IF(ISNA(MATCH(trans!B891,trans!$E$2:$E$1501,0)),"×",TEXT(INDEX(答案!$A$2:$A$1501,MATCH(trans!B891,trans!$E$2:$E$1501,0)),"00")&amp;"-"&amp;TEXT(INDEX(答案!$B$2:$B$1501,MATCH(trans!B891,trans!$E$2:$E$1501,0)),"000")))</f>
        <v/>
      </c>
      <c r="E891" s="10" t="str">
        <f ca="1">IF(trans!B891="","",IF(ISNA(MATCH(trans!B891,trans!$B$1:$B890,0)),"",TEXT(INDEX($A$1:$A890,MATCH(trans!B891,trans!$B$1:$B890,0)),"00")&amp;"-"&amp;TEXT(INDEX($B$1:$B890,MATCH(trans!B891,trans!$B$1:$B890,0)),"000")))</f>
        <v/>
      </c>
      <c r="H891" s="8"/>
      <c r="I891" s="8"/>
      <c r="J891" s="8"/>
      <c r="K891" s="8"/>
      <c r="L891" s="8"/>
      <c r="M891" s="8"/>
      <c r="N891" s="8"/>
      <c r="O891" s="8"/>
    </row>
    <row r="892" spans="1:15" x14ac:dyDescent="0.55000000000000004">
      <c r="A892" s="10" t="str">
        <f ca="1">IF(trans!$B892="","",IF(B892=1,trans!A892,A891))</f>
        <v/>
      </c>
      <c r="B892" s="10" t="str">
        <f ca="1">IF(trans!$B892="","",IF(trans!A892="",B891+1,1))</f>
        <v/>
      </c>
      <c r="C892" s="10" t="str">
        <f ca="1">IF(trans!B892="","",IF(ISNA(MATCH(trans!B892,原簿!$E$2:$E$1501,0)),"×",INDEX(原簿!$I$2:$I$1501,MATCH(trans!B892,原簿!$E$2:$E$1501,0),1)))</f>
        <v/>
      </c>
      <c r="D892" s="10" t="str">
        <f ca="1">IF(trans!B892="","",IF(ISNA(MATCH(trans!B892,trans!$E$2:$E$1501,0)),"×",TEXT(INDEX(答案!$A$2:$A$1501,MATCH(trans!B892,trans!$E$2:$E$1501,0)),"00")&amp;"-"&amp;TEXT(INDEX(答案!$B$2:$B$1501,MATCH(trans!B892,trans!$E$2:$E$1501,0)),"000")))</f>
        <v/>
      </c>
      <c r="E892" s="10" t="str">
        <f ca="1">IF(trans!B892="","",IF(ISNA(MATCH(trans!B892,trans!$B$1:$B891,0)),"",TEXT(INDEX($A$1:$A891,MATCH(trans!B892,trans!$B$1:$B891,0)),"00")&amp;"-"&amp;TEXT(INDEX($B$1:$B891,MATCH(trans!B892,trans!$B$1:$B891,0)),"000")))</f>
        <v/>
      </c>
      <c r="H892" s="8"/>
      <c r="I892" s="8"/>
      <c r="J892" s="8"/>
      <c r="K892" s="8"/>
      <c r="L892" s="8"/>
      <c r="M892" s="8"/>
      <c r="N892" s="8"/>
      <c r="O892" s="8"/>
    </row>
    <row r="893" spans="1:15" x14ac:dyDescent="0.55000000000000004">
      <c r="A893" s="10" t="str">
        <f ca="1">IF(trans!$B893="","",IF(B893=1,trans!A893,A892))</f>
        <v/>
      </c>
      <c r="B893" s="10" t="str">
        <f ca="1">IF(trans!$B893="","",IF(trans!A893="",B892+1,1))</f>
        <v/>
      </c>
      <c r="C893" s="10" t="str">
        <f ca="1">IF(trans!B893="","",IF(ISNA(MATCH(trans!B893,原簿!$E$2:$E$1501,0)),"×",INDEX(原簿!$I$2:$I$1501,MATCH(trans!B893,原簿!$E$2:$E$1501,0),1)))</f>
        <v/>
      </c>
      <c r="D893" s="10" t="str">
        <f ca="1">IF(trans!B893="","",IF(ISNA(MATCH(trans!B893,trans!$E$2:$E$1501,0)),"×",TEXT(INDEX(答案!$A$2:$A$1501,MATCH(trans!B893,trans!$E$2:$E$1501,0)),"00")&amp;"-"&amp;TEXT(INDEX(答案!$B$2:$B$1501,MATCH(trans!B893,trans!$E$2:$E$1501,0)),"000")))</f>
        <v/>
      </c>
      <c r="E893" s="10" t="str">
        <f ca="1">IF(trans!B893="","",IF(ISNA(MATCH(trans!B893,trans!$B$1:$B892,0)),"",TEXT(INDEX($A$1:$A892,MATCH(trans!B893,trans!$B$1:$B892,0)),"00")&amp;"-"&amp;TEXT(INDEX($B$1:$B892,MATCH(trans!B893,trans!$B$1:$B892,0)),"000")))</f>
        <v/>
      </c>
      <c r="H893" s="8"/>
      <c r="I893" s="8"/>
      <c r="J893" s="8"/>
      <c r="K893" s="8"/>
      <c r="L893" s="8"/>
      <c r="M893" s="8"/>
      <c r="N893" s="8"/>
      <c r="O893" s="8"/>
    </row>
    <row r="894" spans="1:15" x14ac:dyDescent="0.55000000000000004">
      <c r="A894" s="10" t="str">
        <f ca="1">IF(trans!$B894="","",IF(B894=1,trans!A894,A893))</f>
        <v/>
      </c>
      <c r="B894" s="10" t="str">
        <f ca="1">IF(trans!$B894="","",IF(trans!A894="",B893+1,1))</f>
        <v/>
      </c>
      <c r="C894" s="10" t="str">
        <f ca="1">IF(trans!B894="","",IF(ISNA(MATCH(trans!B894,原簿!$E$2:$E$1501,0)),"×",INDEX(原簿!$I$2:$I$1501,MATCH(trans!B894,原簿!$E$2:$E$1501,0),1)))</f>
        <v/>
      </c>
      <c r="D894" s="10" t="str">
        <f ca="1">IF(trans!B894="","",IF(ISNA(MATCH(trans!B894,trans!$E$2:$E$1501,0)),"×",TEXT(INDEX(答案!$A$2:$A$1501,MATCH(trans!B894,trans!$E$2:$E$1501,0)),"00")&amp;"-"&amp;TEXT(INDEX(答案!$B$2:$B$1501,MATCH(trans!B894,trans!$E$2:$E$1501,0)),"000")))</f>
        <v/>
      </c>
      <c r="E894" s="10" t="str">
        <f ca="1">IF(trans!B894="","",IF(ISNA(MATCH(trans!B894,trans!$B$1:$B893,0)),"",TEXT(INDEX($A$1:$A893,MATCH(trans!B894,trans!$B$1:$B893,0)),"00")&amp;"-"&amp;TEXT(INDEX($B$1:$B893,MATCH(trans!B894,trans!$B$1:$B893,0)),"000")))</f>
        <v/>
      </c>
      <c r="H894" s="8"/>
      <c r="I894" s="8"/>
      <c r="J894" s="8"/>
      <c r="K894" s="8"/>
      <c r="L894" s="8"/>
      <c r="M894" s="8"/>
      <c r="N894" s="8"/>
      <c r="O894" s="8"/>
    </row>
    <row r="895" spans="1:15" x14ac:dyDescent="0.55000000000000004">
      <c r="A895" s="10" t="str">
        <f ca="1">IF(trans!$B895="","",IF(B895=1,trans!A895,A894))</f>
        <v/>
      </c>
      <c r="B895" s="10" t="str">
        <f ca="1">IF(trans!$B895="","",IF(trans!A895="",B894+1,1))</f>
        <v/>
      </c>
      <c r="C895" s="10" t="str">
        <f ca="1">IF(trans!B895="","",IF(ISNA(MATCH(trans!B895,原簿!$E$2:$E$1501,0)),"×",INDEX(原簿!$I$2:$I$1501,MATCH(trans!B895,原簿!$E$2:$E$1501,0),1)))</f>
        <v/>
      </c>
      <c r="D895" s="10" t="str">
        <f ca="1">IF(trans!B895="","",IF(ISNA(MATCH(trans!B895,trans!$E$2:$E$1501,0)),"×",TEXT(INDEX(答案!$A$2:$A$1501,MATCH(trans!B895,trans!$E$2:$E$1501,0)),"00")&amp;"-"&amp;TEXT(INDEX(答案!$B$2:$B$1501,MATCH(trans!B895,trans!$E$2:$E$1501,0)),"000")))</f>
        <v/>
      </c>
      <c r="E895" s="10" t="str">
        <f ca="1">IF(trans!B895="","",IF(ISNA(MATCH(trans!B895,trans!$B$1:$B894,0)),"",TEXT(INDEX($A$1:$A894,MATCH(trans!B895,trans!$B$1:$B894,0)),"00")&amp;"-"&amp;TEXT(INDEX($B$1:$B894,MATCH(trans!B895,trans!$B$1:$B894,0)),"000")))</f>
        <v/>
      </c>
      <c r="H895" s="8"/>
      <c r="I895" s="8"/>
      <c r="J895" s="8"/>
      <c r="K895" s="8"/>
      <c r="L895" s="8"/>
      <c r="M895" s="8"/>
      <c r="N895" s="8"/>
      <c r="O895" s="8"/>
    </row>
    <row r="896" spans="1:15" x14ac:dyDescent="0.55000000000000004">
      <c r="A896" s="10" t="str">
        <f ca="1">IF(trans!$B896="","",IF(B896=1,trans!A896,A895))</f>
        <v/>
      </c>
      <c r="B896" s="10" t="str">
        <f ca="1">IF(trans!$B896="","",IF(trans!A896="",B895+1,1))</f>
        <v/>
      </c>
      <c r="C896" s="10" t="str">
        <f ca="1">IF(trans!B896="","",IF(ISNA(MATCH(trans!B896,原簿!$E$2:$E$1501,0)),"×",INDEX(原簿!$I$2:$I$1501,MATCH(trans!B896,原簿!$E$2:$E$1501,0),1)))</f>
        <v/>
      </c>
      <c r="D896" s="10" t="str">
        <f ca="1">IF(trans!B896="","",IF(ISNA(MATCH(trans!B896,trans!$E$2:$E$1501,0)),"×",TEXT(INDEX(答案!$A$2:$A$1501,MATCH(trans!B896,trans!$E$2:$E$1501,0)),"00")&amp;"-"&amp;TEXT(INDEX(答案!$B$2:$B$1501,MATCH(trans!B896,trans!$E$2:$E$1501,0)),"000")))</f>
        <v/>
      </c>
      <c r="E896" s="10" t="str">
        <f ca="1">IF(trans!B896="","",IF(ISNA(MATCH(trans!B896,trans!$B$1:$B895,0)),"",TEXT(INDEX($A$1:$A895,MATCH(trans!B896,trans!$B$1:$B895,0)),"00")&amp;"-"&amp;TEXT(INDEX($B$1:$B895,MATCH(trans!B896,trans!$B$1:$B895,0)),"000")))</f>
        <v/>
      </c>
      <c r="H896" s="8"/>
      <c r="I896" s="8"/>
      <c r="J896" s="8"/>
      <c r="K896" s="8"/>
      <c r="L896" s="8"/>
      <c r="M896" s="8"/>
      <c r="N896" s="8"/>
      <c r="O896" s="8"/>
    </row>
    <row r="897" spans="1:15" x14ac:dyDescent="0.55000000000000004">
      <c r="A897" s="10" t="str">
        <f ca="1">IF(trans!$B897="","",IF(B897=1,trans!A897,A896))</f>
        <v/>
      </c>
      <c r="B897" s="10" t="str">
        <f ca="1">IF(trans!$B897="","",IF(trans!A897="",B896+1,1))</f>
        <v/>
      </c>
      <c r="C897" s="10" t="str">
        <f ca="1">IF(trans!B897="","",IF(ISNA(MATCH(trans!B897,原簿!$E$2:$E$1501,0)),"×",INDEX(原簿!$I$2:$I$1501,MATCH(trans!B897,原簿!$E$2:$E$1501,0),1)))</f>
        <v/>
      </c>
      <c r="D897" s="10" t="str">
        <f ca="1">IF(trans!B897="","",IF(ISNA(MATCH(trans!B897,trans!$E$2:$E$1501,0)),"×",TEXT(INDEX(答案!$A$2:$A$1501,MATCH(trans!B897,trans!$E$2:$E$1501,0)),"00")&amp;"-"&amp;TEXT(INDEX(答案!$B$2:$B$1501,MATCH(trans!B897,trans!$E$2:$E$1501,0)),"000")))</f>
        <v/>
      </c>
      <c r="E897" s="10" t="str">
        <f ca="1">IF(trans!B897="","",IF(ISNA(MATCH(trans!B897,trans!$B$1:$B896,0)),"",TEXT(INDEX($A$1:$A896,MATCH(trans!B897,trans!$B$1:$B896,0)),"00")&amp;"-"&amp;TEXT(INDEX($B$1:$B896,MATCH(trans!B897,trans!$B$1:$B896,0)),"000")))</f>
        <v/>
      </c>
      <c r="H897" s="8"/>
      <c r="I897" s="8"/>
      <c r="J897" s="8"/>
      <c r="K897" s="8"/>
      <c r="L897" s="8"/>
      <c r="M897" s="8"/>
      <c r="N897" s="8"/>
      <c r="O897" s="8"/>
    </row>
    <row r="898" spans="1:15" x14ac:dyDescent="0.55000000000000004">
      <c r="A898" s="10" t="str">
        <f ca="1">IF(trans!$B898="","",IF(B898=1,trans!A898,A897))</f>
        <v/>
      </c>
      <c r="B898" s="10" t="str">
        <f ca="1">IF(trans!$B898="","",IF(trans!A898="",B897+1,1))</f>
        <v/>
      </c>
      <c r="C898" s="10" t="str">
        <f ca="1">IF(trans!B898="","",IF(ISNA(MATCH(trans!B898,原簿!$E$2:$E$1501,0)),"×",INDEX(原簿!$I$2:$I$1501,MATCH(trans!B898,原簿!$E$2:$E$1501,0),1)))</f>
        <v/>
      </c>
      <c r="D898" s="10" t="str">
        <f ca="1">IF(trans!B898="","",IF(ISNA(MATCH(trans!B898,trans!$E$2:$E$1501,0)),"×",TEXT(INDEX(答案!$A$2:$A$1501,MATCH(trans!B898,trans!$E$2:$E$1501,0)),"00")&amp;"-"&amp;TEXT(INDEX(答案!$B$2:$B$1501,MATCH(trans!B898,trans!$E$2:$E$1501,0)),"000")))</f>
        <v/>
      </c>
      <c r="E898" s="10" t="str">
        <f ca="1">IF(trans!B898="","",IF(ISNA(MATCH(trans!B898,trans!$B$1:$B897,0)),"",TEXT(INDEX($A$1:$A897,MATCH(trans!B898,trans!$B$1:$B897,0)),"00")&amp;"-"&amp;TEXT(INDEX($B$1:$B897,MATCH(trans!B898,trans!$B$1:$B897,0)),"000")))</f>
        <v/>
      </c>
      <c r="H898" s="8"/>
      <c r="I898" s="8"/>
      <c r="J898" s="8"/>
      <c r="K898" s="8"/>
      <c r="L898" s="8"/>
      <c r="M898" s="8"/>
      <c r="N898" s="8"/>
      <c r="O898" s="8"/>
    </row>
    <row r="899" spans="1:15" x14ac:dyDescent="0.55000000000000004">
      <c r="A899" s="10" t="str">
        <f ca="1">IF(trans!$B899="","",IF(B899=1,trans!A899,A898))</f>
        <v/>
      </c>
      <c r="B899" s="10" t="str">
        <f ca="1">IF(trans!$B899="","",IF(trans!A899="",B898+1,1))</f>
        <v/>
      </c>
      <c r="C899" s="10" t="str">
        <f ca="1">IF(trans!B899="","",IF(ISNA(MATCH(trans!B899,原簿!$E$2:$E$1501,0)),"×",INDEX(原簿!$I$2:$I$1501,MATCH(trans!B899,原簿!$E$2:$E$1501,0),1)))</f>
        <v/>
      </c>
      <c r="D899" s="10" t="str">
        <f ca="1">IF(trans!B899="","",IF(ISNA(MATCH(trans!B899,trans!$E$2:$E$1501,0)),"×",TEXT(INDEX(答案!$A$2:$A$1501,MATCH(trans!B899,trans!$E$2:$E$1501,0)),"00")&amp;"-"&amp;TEXT(INDEX(答案!$B$2:$B$1501,MATCH(trans!B899,trans!$E$2:$E$1501,0)),"000")))</f>
        <v/>
      </c>
      <c r="E899" s="10" t="str">
        <f ca="1">IF(trans!B899="","",IF(ISNA(MATCH(trans!B899,trans!$B$1:$B898,0)),"",TEXT(INDEX($A$1:$A898,MATCH(trans!B899,trans!$B$1:$B898,0)),"00")&amp;"-"&amp;TEXT(INDEX($B$1:$B898,MATCH(trans!B899,trans!$B$1:$B898,0)),"000")))</f>
        <v/>
      </c>
      <c r="H899" s="8"/>
      <c r="I899" s="8"/>
      <c r="J899" s="8"/>
      <c r="K899" s="8"/>
      <c r="L899" s="8"/>
      <c r="M899" s="8"/>
      <c r="N899" s="8"/>
      <c r="O899" s="8"/>
    </row>
    <row r="900" spans="1:15" x14ac:dyDescent="0.55000000000000004">
      <c r="A900" s="10" t="str">
        <f ca="1">IF(trans!$B900="","",IF(B900=1,trans!A900,A899))</f>
        <v/>
      </c>
      <c r="B900" s="10" t="str">
        <f ca="1">IF(trans!$B900="","",IF(trans!A900="",B899+1,1))</f>
        <v/>
      </c>
      <c r="C900" s="10" t="str">
        <f ca="1">IF(trans!B900="","",IF(ISNA(MATCH(trans!B900,原簿!$E$2:$E$1501,0)),"×",INDEX(原簿!$I$2:$I$1501,MATCH(trans!B900,原簿!$E$2:$E$1501,0),1)))</f>
        <v/>
      </c>
      <c r="D900" s="10" t="str">
        <f ca="1">IF(trans!B900="","",IF(ISNA(MATCH(trans!B900,trans!$E$2:$E$1501,0)),"×",TEXT(INDEX(答案!$A$2:$A$1501,MATCH(trans!B900,trans!$E$2:$E$1501,0)),"00")&amp;"-"&amp;TEXT(INDEX(答案!$B$2:$B$1501,MATCH(trans!B900,trans!$E$2:$E$1501,0)),"000")))</f>
        <v/>
      </c>
      <c r="E900" s="10" t="str">
        <f ca="1">IF(trans!B900="","",IF(ISNA(MATCH(trans!B900,trans!$B$1:$B899,0)),"",TEXT(INDEX($A$1:$A899,MATCH(trans!B900,trans!$B$1:$B899,0)),"00")&amp;"-"&amp;TEXT(INDEX($B$1:$B899,MATCH(trans!B900,trans!$B$1:$B899,0)),"000")))</f>
        <v/>
      </c>
      <c r="H900" s="8"/>
      <c r="I900" s="8"/>
      <c r="J900" s="8"/>
      <c r="K900" s="8"/>
      <c r="L900" s="8"/>
      <c r="M900" s="8"/>
      <c r="N900" s="8"/>
      <c r="O900" s="8"/>
    </row>
    <row r="901" spans="1:15" x14ac:dyDescent="0.55000000000000004">
      <c r="A901" s="10" t="str">
        <f ca="1">IF(trans!$B901="","",IF(B901=1,trans!A901,A900))</f>
        <v/>
      </c>
      <c r="B901" s="10" t="str">
        <f ca="1">IF(trans!$B901="","",IF(trans!A901="",B900+1,1))</f>
        <v/>
      </c>
      <c r="C901" s="10" t="str">
        <f ca="1">IF(trans!B901="","",IF(ISNA(MATCH(trans!B901,原簿!$E$2:$E$1501,0)),"×",INDEX(原簿!$I$2:$I$1501,MATCH(trans!B901,原簿!$E$2:$E$1501,0),1)))</f>
        <v/>
      </c>
      <c r="D901" s="10" t="str">
        <f ca="1">IF(trans!B901="","",IF(ISNA(MATCH(trans!B901,trans!$E$2:$E$1501,0)),"×",TEXT(INDEX(答案!$A$2:$A$1501,MATCH(trans!B901,trans!$E$2:$E$1501,0)),"00")&amp;"-"&amp;TEXT(INDEX(答案!$B$2:$B$1501,MATCH(trans!B901,trans!$E$2:$E$1501,0)),"000")))</f>
        <v/>
      </c>
      <c r="E901" s="10" t="str">
        <f ca="1">IF(trans!B901="","",IF(ISNA(MATCH(trans!B901,trans!$B$1:$B900,0)),"",TEXT(INDEX($A$1:$A900,MATCH(trans!B901,trans!$B$1:$B900,0)),"00")&amp;"-"&amp;TEXT(INDEX($B$1:$B900,MATCH(trans!B901,trans!$B$1:$B900,0)),"000")))</f>
        <v/>
      </c>
      <c r="H901" s="8"/>
      <c r="I901" s="8"/>
      <c r="J901" s="8"/>
      <c r="K901" s="8"/>
      <c r="L901" s="8"/>
      <c r="M901" s="8"/>
      <c r="N901" s="8"/>
      <c r="O901" s="8"/>
    </row>
    <row r="902" spans="1:15" x14ac:dyDescent="0.55000000000000004">
      <c r="A902" s="10" t="str">
        <f ca="1">IF(trans!$B902="","",IF(B902=1,trans!A902,A901))</f>
        <v/>
      </c>
      <c r="B902" s="10" t="str">
        <f ca="1">IF(trans!$B902="","",IF(trans!A902="",B901+1,1))</f>
        <v/>
      </c>
      <c r="C902" s="10" t="str">
        <f ca="1">IF(trans!B902="","",IF(ISNA(MATCH(trans!B902,原簿!$E$2:$E$1501,0)),"×",INDEX(原簿!$I$2:$I$1501,MATCH(trans!B902,原簿!$E$2:$E$1501,0),1)))</f>
        <v/>
      </c>
      <c r="D902" s="10" t="str">
        <f ca="1">IF(trans!B902="","",IF(ISNA(MATCH(trans!B902,trans!$E$2:$E$1501,0)),"×",TEXT(INDEX(答案!$A$2:$A$1501,MATCH(trans!B902,trans!$E$2:$E$1501,0)),"00")&amp;"-"&amp;TEXT(INDEX(答案!$B$2:$B$1501,MATCH(trans!B902,trans!$E$2:$E$1501,0)),"000")))</f>
        <v/>
      </c>
      <c r="E902" s="10" t="str">
        <f ca="1">IF(trans!B902="","",IF(ISNA(MATCH(trans!B902,trans!$B$1:$B901,0)),"",TEXT(INDEX($A$1:$A901,MATCH(trans!B902,trans!$B$1:$B901,0)),"00")&amp;"-"&amp;TEXT(INDEX($B$1:$B901,MATCH(trans!B902,trans!$B$1:$B901,0)),"000")))</f>
        <v/>
      </c>
      <c r="H902" s="8"/>
      <c r="I902" s="8"/>
      <c r="J902" s="8"/>
      <c r="K902" s="8"/>
      <c r="L902" s="8"/>
      <c r="M902" s="8"/>
      <c r="N902" s="8"/>
      <c r="O902" s="8"/>
    </row>
    <row r="903" spans="1:15" x14ac:dyDescent="0.55000000000000004">
      <c r="A903" s="10" t="str">
        <f ca="1">IF(trans!$B903="","",IF(B903=1,trans!A903,A902))</f>
        <v/>
      </c>
      <c r="B903" s="10" t="str">
        <f ca="1">IF(trans!$B903="","",IF(trans!A903="",B902+1,1))</f>
        <v/>
      </c>
      <c r="C903" s="10" t="str">
        <f ca="1">IF(trans!B903="","",IF(ISNA(MATCH(trans!B903,原簿!$E$2:$E$1501,0)),"×",INDEX(原簿!$I$2:$I$1501,MATCH(trans!B903,原簿!$E$2:$E$1501,0),1)))</f>
        <v/>
      </c>
      <c r="D903" s="10" t="str">
        <f ca="1">IF(trans!B903="","",IF(ISNA(MATCH(trans!B903,trans!$E$2:$E$1501,0)),"×",TEXT(INDEX(答案!$A$2:$A$1501,MATCH(trans!B903,trans!$E$2:$E$1501,0)),"00")&amp;"-"&amp;TEXT(INDEX(答案!$B$2:$B$1501,MATCH(trans!B903,trans!$E$2:$E$1501,0)),"000")))</f>
        <v/>
      </c>
      <c r="E903" s="10" t="str">
        <f ca="1">IF(trans!B903="","",IF(ISNA(MATCH(trans!B903,trans!$B$1:$B902,0)),"",TEXT(INDEX($A$1:$A902,MATCH(trans!B903,trans!$B$1:$B902,0)),"00")&amp;"-"&amp;TEXT(INDEX($B$1:$B902,MATCH(trans!B903,trans!$B$1:$B902,0)),"000")))</f>
        <v/>
      </c>
      <c r="H903" s="8"/>
      <c r="I903" s="8"/>
      <c r="J903" s="8"/>
      <c r="K903" s="8"/>
      <c r="L903" s="8"/>
      <c r="M903" s="8"/>
      <c r="N903" s="8"/>
      <c r="O903" s="8"/>
    </row>
    <row r="904" spans="1:15" x14ac:dyDescent="0.55000000000000004">
      <c r="A904" s="10" t="str">
        <f ca="1">IF(trans!$B904="","",IF(B904=1,trans!A904,A903))</f>
        <v/>
      </c>
      <c r="B904" s="10" t="str">
        <f ca="1">IF(trans!$B904="","",IF(trans!A904="",B903+1,1))</f>
        <v/>
      </c>
      <c r="C904" s="10" t="str">
        <f ca="1">IF(trans!B904="","",IF(ISNA(MATCH(trans!B904,原簿!$E$2:$E$1501,0)),"×",INDEX(原簿!$I$2:$I$1501,MATCH(trans!B904,原簿!$E$2:$E$1501,0),1)))</f>
        <v/>
      </c>
      <c r="D904" s="10" t="str">
        <f ca="1">IF(trans!B904="","",IF(ISNA(MATCH(trans!B904,trans!$E$2:$E$1501,0)),"×",TEXT(INDEX(答案!$A$2:$A$1501,MATCH(trans!B904,trans!$E$2:$E$1501,0)),"00")&amp;"-"&amp;TEXT(INDEX(答案!$B$2:$B$1501,MATCH(trans!B904,trans!$E$2:$E$1501,0)),"000")))</f>
        <v/>
      </c>
      <c r="E904" s="10" t="str">
        <f ca="1">IF(trans!B904="","",IF(ISNA(MATCH(trans!B904,trans!$B$1:$B903,0)),"",TEXT(INDEX($A$1:$A903,MATCH(trans!B904,trans!$B$1:$B903,0)),"00")&amp;"-"&amp;TEXT(INDEX($B$1:$B903,MATCH(trans!B904,trans!$B$1:$B903,0)),"000")))</f>
        <v/>
      </c>
      <c r="H904" s="8"/>
      <c r="I904" s="8"/>
      <c r="J904" s="8"/>
      <c r="K904" s="8"/>
      <c r="L904" s="8"/>
      <c r="M904" s="8"/>
      <c r="N904" s="8"/>
      <c r="O904" s="8"/>
    </row>
    <row r="905" spans="1:15" x14ac:dyDescent="0.55000000000000004">
      <c r="A905" s="10" t="str">
        <f ca="1">IF(trans!$B905="","",IF(B905=1,trans!A905,A904))</f>
        <v/>
      </c>
      <c r="B905" s="10" t="str">
        <f ca="1">IF(trans!$B905="","",IF(trans!A905="",B904+1,1))</f>
        <v/>
      </c>
      <c r="C905" s="10" t="str">
        <f ca="1">IF(trans!B905="","",IF(ISNA(MATCH(trans!B905,原簿!$E$2:$E$1501,0)),"×",INDEX(原簿!$I$2:$I$1501,MATCH(trans!B905,原簿!$E$2:$E$1501,0),1)))</f>
        <v/>
      </c>
      <c r="D905" s="10" t="str">
        <f ca="1">IF(trans!B905="","",IF(ISNA(MATCH(trans!B905,trans!$E$2:$E$1501,0)),"×",TEXT(INDEX(答案!$A$2:$A$1501,MATCH(trans!B905,trans!$E$2:$E$1501,0)),"00")&amp;"-"&amp;TEXT(INDEX(答案!$B$2:$B$1501,MATCH(trans!B905,trans!$E$2:$E$1501,0)),"000")))</f>
        <v/>
      </c>
      <c r="E905" s="10" t="str">
        <f ca="1">IF(trans!B905="","",IF(ISNA(MATCH(trans!B905,trans!$B$1:$B904,0)),"",TEXT(INDEX($A$1:$A904,MATCH(trans!B905,trans!$B$1:$B904,0)),"00")&amp;"-"&amp;TEXT(INDEX($B$1:$B904,MATCH(trans!B905,trans!$B$1:$B904,0)),"000")))</f>
        <v/>
      </c>
      <c r="H905" s="8"/>
      <c r="I905" s="8"/>
      <c r="J905" s="8"/>
      <c r="K905" s="8"/>
      <c r="L905" s="8"/>
      <c r="M905" s="8"/>
      <c r="N905" s="8"/>
      <c r="O905" s="8"/>
    </row>
    <row r="906" spans="1:15" x14ac:dyDescent="0.55000000000000004">
      <c r="A906" s="10" t="str">
        <f ca="1">IF(trans!$B906="","",IF(B906=1,trans!A906,A905))</f>
        <v/>
      </c>
      <c r="B906" s="10" t="str">
        <f ca="1">IF(trans!$B906="","",IF(trans!A906="",B905+1,1))</f>
        <v/>
      </c>
      <c r="C906" s="10" t="str">
        <f ca="1">IF(trans!B906="","",IF(ISNA(MATCH(trans!B906,原簿!$E$2:$E$1501,0)),"×",INDEX(原簿!$I$2:$I$1501,MATCH(trans!B906,原簿!$E$2:$E$1501,0),1)))</f>
        <v/>
      </c>
      <c r="D906" s="10" t="str">
        <f ca="1">IF(trans!B906="","",IF(ISNA(MATCH(trans!B906,trans!$E$2:$E$1501,0)),"×",TEXT(INDEX(答案!$A$2:$A$1501,MATCH(trans!B906,trans!$E$2:$E$1501,0)),"00")&amp;"-"&amp;TEXT(INDEX(答案!$B$2:$B$1501,MATCH(trans!B906,trans!$E$2:$E$1501,0)),"000")))</f>
        <v/>
      </c>
      <c r="E906" s="10" t="str">
        <f ca="1">IF(trans!B906="","",IF(ISNA(MATCH(trans!B906,trans!$B$1:$B905,0)),"",TEXT(INDEX($A$1:$A905,MATCH(trans!B906,trans!$B$1:$B905,0)),"00")&amp;"-"&amp;TEXT(INDEX($B$1:$B905,MATCH(trans!B906,trans!$B$1:$B905,0)),"000")))</f>
        <v/>
      </c>
      <c r="H906" s="8"/>
      <c r="I906" s="8"/>
      <c r="J906" s="8"/>
      <c r="K906" s="8"/>
      <c r="L906" s="8"/>
      <c r="M906" s="8"/>
      <c r="N906" s="8"/>
      <c r="O906" s="8"/>
    </row>
    <row r="907" spans="1:15" x14ac:dyDescent="0.55000000000000004">
      <c r="A907" s="10" t="str">
        <f ca="1">IF(trans!$B907="","",IF(B907=1,trans!A907,A906))</f>
        <v/>
      </c>
      <c r="B907" s="10" t="str">
        <f ca="1">IF(trans!$B907="","",IF(trans!A907="",B906+1,1))</f>
        <v/>
      </c>
      <c r="C907" s="10" t="str">
        <f ca="1">IF(trans!B907="","",IF(ISNA(MATCH(trans!B907,原簿!$E$2:$E$1501,0)),"×",INDEX(原簿!$I$2:$I$1501,MATCH(trans!B907,原簿!$E$2:$E$1501,0),1)))</f>
        <v/>
      </c>
      <c r="D907" s="10" t="str">
        <f ca="1">IF(trans!B907="","",IF(ISNA(MATCH(trans!B907,trans!$E$2:$E$1501,0)),"×",TEXT(INDEX(答案!$A$2:$A$1501,MATCH(trans!B907,trans!$E$2:$E$1501,0)),"00")&amp;"-"&amp;TEXT(INDEX(答案!$B$2:$B$1501,MATCH(trans!B907,trans!$E$2:$E$1501,0)),"000")))</f>
        <v/>
      </c>
      <c r="E907" s="10" t="str">
        <f ca="1">IF(trans!B907="","",IF(ISNA(MATCH(trans!B907,trans!$B$1:$B906,0)),"",TEXT(INDEX($A$1:$A906,MATCH(trans!B907,trans!$B$1:$B906,0)),"00")&amp;"-"&amp;TEXT(INDEX($B$1:$B906,MATCH(trans!B907,trans!$B$1:$B906,0)),"000")))</f>
        <v/>
      </c>
      <c r="H907" s="8"/>
      <c r="I907" s="8"/>
      <c r="J907" s="8"/>
      <c r="K907" s="8"/>
      <c r="L907" s="8"/>
      <c r="M907" s="8"/>
      <c r="N907" s="8"/>
      <c r="O907" s="8"/>
    </row>
    <row r="908" spans="1:15" x14ac:dyDescent="0.55000000000000004">
      <c r="A908" s="10" t="str">
        <f ca="1">IF(trans!$B908="","",IF(B908=1,trans!A908,A907))</f>
        <v/>
      </c>
      <c r="B908" s="10" t="str">
        <f ca="1">IF(trans!$B908="","",IF(trans!A908="",B907+1,1))</f>
        <v/>
      </c>
      <c r="C908" s="10" t="str">
        <f ca="1">IF(trans!B908="","",IF(ISNA(MATCH(trans!B908,原簿!$E$2:$E$1501,0)),"×",INDEX(原簿!$I$2:$I$1501,MATCH(trans!B908,原簿!$E$2:$E$1501,0),1)))</f>
        <v/>
      </c>
      <c r="D908" s="10" t="str">
        <f ca="1">IF(trans!B908="","",IF(ISNA(MATCH(trans!B908,trans!$E$2:$E$1501,0)),"×",TEXT(INDEX(答案!$A$2:$A$1501,MATCH(trans!B908,trans!$E$2:$E$1501,0)),"00")&amp;"-"&amp;TEXT(INDEX(答案!$B$2:$B$1501,MATCH(trans!B908,trans!$E$2:$E$1501,0)),"000")))</f>
        <v/>
      </c>
      <c r="E908" s="10" t="str">
        <f ca="1">IF(trans!B908="","",IF(ISNA(MATCH(trans!B908,trans!$B$1:$B907,0)),"",TEXT(INDEX($A$1:$A907,MATCH(trans!B908,trans!$B$1:$B907,0)),"00")&amp;"-"&amp;TEXT(INDEX($B$1:$B907,MATCH(trans!B908,trans!$B$1:$B907,0)),"000")))</f>
        <v/>
      </c>
      <c r="H908" s="8"/>
      <c r="I908" s="8"/>
      <c r="J908" s="8"/>
      <c r="K908" s="8"/>
      <c r="L908" s="8"/>
      <c r="M908" s="8"/>
      <c r="N908" s="8"/>
      <c r="O908" s="8"/>
    </row>
    <row r="909" spans="1:15" x14ac:dyDescent="0.55000000000000004">
      <c r="A909" s="10" t="str">
        <f ca="1">IF(trans!$B909="","",IF(B909=1,trans!A909,A908))</f>
        <v/>
      </c>
      <c r="B909" s="10" t="str">
        <f ca="1">IF(trans!$B909="","",IF(trans!A909="",B908+1,1))</f>
        <v/>
      </c>
      <c r="C909" s="10" t="str">
        <f ca="1">IF(trans!B909="","",IF(ISNA(MATCH(trans!B909,原簿!$E$2:$E$1501,0)),"×",INDEX(原簿!$I$2:$I$1501,MATCH(trans!B909,原簿!$E$2:$E$1501,0),1)))</f>
        <v/>
      </c>
      <c r="D909" s="10" t="str">
        <f ca="1">IF(trans!B909="","",IF(ISNA(MATCH(trans!B909,trans!$E$2:$E$1501,0)),"×",TEXT(INDEX(答案!$A$2:$A$1501,MATCH(trans!B909,trans!$E$2:$E$1501,0)),"00")&amp;"-"&amp;TEXT(INDEX(答案!$B$2:$B$1501,MATCH(trans!B909,trans!$E$2:$E$1501,0)),"000")))</f>
        <v/>
      </c>
      <c r="E909" s="10" t="str">
        <f ca="1">IF(trans!B909="","",IF(ISNA(MATCH(trans!B909,trans!$B$1:$B908,0)),"",TEXT(INDEX($A$1:$A908,MATCH(trans!B909,trans!$B$1:$B908,0)),"00")&amp;"-"&amp;TEXT(INDEX($B$1:$B908,MATCH(trans!B909,trans!$B$1:$B908,0)),"000")))</f>
        <v/>
      </c>
      <c r="H909" s="8"/>
      <c r="I909" s="8"/>
      <c r="J909" s="8"/>
      <c r="K909" s="8"/>
      <c r="L909" s="8"/>
      <c r="M909" s="8"/>
      <c r="N909" s="8"/>
      <c r="O909" s="8"/>
    </row>
    <row r="910" spans="1:15" x14ac:dyDescent="0.55000000000000004">
      <c r="A910" s="10" t="str">
        <f ca="1">IF(trans!$B910="","",IF(B910=1,trans!A910,A909))</f>
        <v/>
      </c>
      <c r="B910" s="10" t="str">
        <f ca="1">IF(trans!$B910="","",IF(trans!A910="",B909+1,1))</f>
        <v/>
      </c>
      <c r="C910" s="10" t="str">
        <f ca="1">IF(trans!B910="","",IF(ISNA(MATCH(trans!B910,原簿!$E$2:$E$1501,0)),"×",INDEX(原簿!$I$2:$I$1501,MATCH(trans!B910,原簿!$E$2:$E$1501,0),1)))</f>
        <v/>
      </c>
      <c r="D910" s="10" t="str">
        <f ca="1">IF(trans!B910="","",IF(ISNA(MATCH(trans!B910,trans!$E$2:$E$1501,0)),"×",TEXT(INDEX(答案!$A$2:$A$1501,MATCH(trans!B910,trans!$E$2:$E$1501,0)),"00")&amp;"-"&amp;TEXT(INDEX(答案!$B$2:$B$1501,MATCH(trans!B910,trans!$E$2:$E$1501,0)),"000")))</f>
        <v/>
      </c>
      <c r="E910" s="10" t="str">
        <f ca="1">IF(trans!B910="","",IF(ISNA(MATCH(trans!B910,trans!$B$1:$B909,0)),"",TEXT(INDEX($A$1:$A909,MATCH(trans!B910,trans!$B$1:$B909,0)),"00")&amp;"-"&amp;TEXT(INDEX($B$1:$B909,MATCH(trans!B910,trans!$B$1:$B909,0)),"000")))</f>
        <v/>
      </c>
      <c r="H910" s="8"/>
      <c r="I910" s="8"/>
      <c r="J910" s="8"/>
      <c r="K910" s="8"/>
      <c r="L910" s="8"/>
      <c r="M910" s="8"/>
      <c r="N910" s="8"/>
      <c r="O910" s="8"/>
    </row>
    <row r="911" spans="1:15" x14ac:dyDescent="0.55000000000000004">
      <c r="A911" s="10" t="str">
        <f ca="1">IF(trans!$B911="","",IF(B911=1,trans!A911,A910))</f>
        <v/>
      </c>
      <c r="B911" s="10" t="str">
        <f ca="1">IF(trans!$B911="","",IF(trans!A911="",B910+1,1))</f>
        <v/>
      </c>
      <c r="C911" s="10" t="str">
        <f ca="1">IF(trans!B911="","",IF(ISNA(MATCH(trans!B911,原簿!$E$2:$E$1501,0)),"×",INDEX(原簿!$I$2:$I$1501,MATCH(trans!B911,原簿!$E$2:$E$1501,0),1)))</f>
        <v/>
      </c>
      <c r="D911" s="10" t="str">
        <f ca="1">IF(trans!B911="","",IF(ISNA(MATCH(trans!B911,trans!$E$2:$E$1501,0)),"×",TEXT(INDEX(答案!$A$2:$A$1501,MATCH(trans!B911,trans!$E$2:$E$1501,0)),"00")&amp;"-"&amp;TEXT(INDEX(答案!$B$2:$B$1501,MATCH(trans!B911,trans!$E$2:$E$1501,0)),"000")))</f>
        <v/>
      </c>
      <c r="E911" s="10" t="str">
        <f ca="1">IF(trans!B911="","",IF(ISNA(MATCH(trans!B911,trans!$B$1:$B910,0)),"",TEXT(INDEX($A$1:$A910,MATCH(trans!B911,trans!$B$1:$B910,0)),"00")&amp;"-"&amp;TEXT(INDEX($B$1:$B910,MATCH(trans!B911,trans!$B$1:$B910,0)),"000")))</f>
        <v/>
      </c>
      <c r="H911" s="8"/>
      <c r="I911" s="8"/>
      <c r="J911" s="8"/>
      <c r="K911" s="8"/>
      <c r="L911" s="8"/>
      <c r="M911" s="8"/>
      <c r="N911" s="8"/>
      <c r="O911" s="8"/>
    </row>
    <row r="912" spans="1:15" x14ac:dyDescent="0.55000000000000004">
      <c r="A912" s="10" t="str">
        <f ca="1">IF(trans!$B912="","",IF(B912=1,trans!A912,A911))</f>
        <v/>
      </c>
      <c r="B912" s="10" t="str">
        <f ca="1">IF(trans!$B912="","",IF(trans!A912="",B911+1,1))</f>
        <v/>
      </c>
      <c r="C912" s="10" t="str">
        <f ca="1">IF(trans!B912="","",IF(ISNA(MATCH(trans!B912,原簿!$E$2:$E$1501,0)),"×",INDEX(原簿!$I$2:$I$1501,MATCH(trans!B912,原簿!$E$2:$E$1501,0),1)))</f>
        <v/>
      </c>
      <c r="D912" s="10" t="str">
        <f ca="1">IF(trans!B912="","",IF(ISNA(MATCH(trans!B912,trans!$E$2:$E$1501,0)),"×",TEXT(INDEX(答案!$A$2:$A$1501,MATCH(trans!B912,trans!$E$2:$E$1501,0)),"00")&amp;"-"&amp;TEXT(INDEX(答案!$B$2:$B$1501,MATCH(trans!B912,trans!$E$2:$E$1501,0)),"000")))</f>
        <v/>
      </c>
      <c r="E912" s="10" t="str">
        <f ca="1">IF(trans!B912="","",IF(ISNA(MATCH(trans!B912,trans!$B$1:$B911,0)),"",TEXT(INDEX($A$1:$A911,MATCH(trans!B912,trans!$B$1:$B911,0)),"00")&amp;"-"&amp;TEXT(INDEX($B$1:$B911,MATCH(trans!B912,trans!$B$1:$B911,0)),"000")))</f>
        <v/>
      </c>
      <c r="H912" s="8"/>
      <c r="I912" s="8"/>
      <c r="J912" s="8"/>
      <c r="K912" s="8"/>
      <c r="L912" s="8"/>
      <c r="M912" s="8"/>
      <c r="N912" s="8"/>
      <c r="O912" s="8"/>
    </row>
    <row r="913" spans="1:15" x14ac:dyDescent="0.55000000000000004">
      <c r="A913" s="10" t="str">
        <f ca="1">IF(trans!$B913="","",IF(B913=1,trans!A913,A912))</f>
        <v/>
      </c>
      <c r="B913" s="10" t="str">
        <f ca="1">IF(trans!$B913="","",IF(trans!A913="",B912+1,1))</f>
        <v/>
      </c>
      <c r="C913" s="10" t="str">
        <f ca="1">IF(trans!B913="","",IF(ISNA(MATCH(trans!B913,原簿!$E$2:$E$1501,0)),"×",INDEX(原簿!$I$2:$I$1501,MATCH(trans!B913,原簿!$E$2:$E$1501,0),1)))</f>
        <v/>
      </c>
      <c r="D913" s="10" t="str">
        <f ca="1">IF(trans!B913="","",IF(ISNA(MATCH(trans!B913,trans!$E$2:$E$1501,0)),"×",TEXT(INDEX(答案!$A$2:$A$1501,MATCH(trans!B913,trans!$E$2:$E$1501,0)),"00")&amp;"-"&amp;TEXT(INDEX(答案!$B$2:$B$1501,MATCH(trans!B913,trans!$E$2:$E$1501,0)),"000")))</f>
        <v/>
      </c>
      <c r="E913" s="10" t="str">
        <f ca="1">IF(trans!B913="","",IF(ISNA(MATCH(trans!B913,trans!$B$1:$B912,0)),"",TEXT(INDEX($A$1:$A912,MATCH(trans!B913,trans!$B$1:$B912,0)),"00")&amp;"-"&amp;TEXT(INDEX($B$1:$B912,MATCH(trans!B913,trans!$B$1:$B912,0)),"000")))</f>
        <v/>
      </c>
      <c r="H913" s="8"/>
      <c r="I913" s="8"/>
      <c r="J913" s="8"/>
      <c r="K913" s="8"/>
      <c r="L913" s="8"/>
      <c r="M913" s="8"/>
      <c r="N913" s="8"/>
      <c r="O913" s="8"/>
    </row>
    <row r="914" spans="1:15" x14ac:dyDescent="0.55000000000000004">
      <c r="A914" s="10" t="str">
        <f ca="1">IF(trans!$B914="","",IF(B914=1,trans!A914,A913))</f>
        <v/>
      </c>
      <c r="B914" s="10" t="str">
        <f ca="1">IF(trans!$B914="","",IF(trans!A914="",B913+1,1))</f>
        <v/>
      </c>
      <c r="C914" s="10" t="str">
        <f ca="1">IF(trans!B914="","",IF(ISNA(MATCH(trans!B914,原簿!$E$2:$E$1501,0)),"×",INDEX(原簿!$I$2:$I$1501,MATCH(trans!B914,原簿!$E$2:$E$1501,0),1)))</f>
        <v/>
      </c>
      <c r="D914" s="10" t="str">
        <f ca="1">IF(trans!B914="","",IF(ISNA(MATCH(trans!B914,trans!$E$2:$E$1501,0)),"×",TEXT(INDEX(答案!$A$2:$A$1501,MATCH(trans!B914,trans!$E$2:$E$1501,0)),"00")&amp;"-"&amp;TEXT(INDEX(答案!$B$2:$B$1501,MATCH(trans!B914,trans!$E$2:$E$1501,0)),"000")))</f>
        <v/>
      </c>
      <c r="E914" s="10" t="str">
        <f ca="1">IF(trans!B914="","",IF(ISNA(MATCH(trans!B914,trans!$B$1:$B913,0)),"",TEXT(INDEX($A$1:$A913,MATCH(trans!B914,trans!$B$1:$B913,0)),"00")&amp;"-"&amp;TEXT(INDEX($B$1:$B913,MATCH(trans!B914,trans!$B$1:$B913,0)),"000")))</f>
        <v/>
      </c>
      <c r="H914" s="8"/>
      <c r="I914" s="8"/>
      <c r="J914" s="8"/>
      <c r="K914" s="8"/>
      <c r="L914" s="8"/>
      <c r="M914" s="8"/>
      <c r="N914" s="8"/>
      <c r="O914" s="8"/>
    </row>
    <row r="915" spans="1:15" x14ac:dyDescent="0.55000000000000004">
      <c r="A915" s="10" t="str">
        <f ca="1">IF(trans!$B915="","",IF(B915=1,trans!A915,A914))</f>
        <v/>
      </c>
      <c r="B915" s="10" t="str">
        <f ca="1">IF(trans!$B915="","",IF(trans!A915="",B914+1,1))</f>
        <v/>
      </c>
      <c r="C915" s="10" t="str">
        <f ca="1">IF(trans!B915="","",IF(ISNA(MATCH(trans!B915,原簿!$E$2:$E$1501,0)),"×",INDEX(原簿!$I$2:$I$1501,MATCH(trans!B915,原簿!$E$2:$E$1501,0),1)))</f>
        <v/>
      </c>
      <c r="D915" s="10" t="str">
        <f ca="1">IF(trans!B915="","",IF(ISNA(MATCH(trans!B915,trans!$E$2:$E$1501,0)),"×",TEXT(INDEX(答案!$A$2:$A$1501,MATCH(trans!B915,trans!$E$2:$E$1501,0)),"00")&amp;"-"&amp;TEXT(INDEX(答案!$B$2:$B$1501,MATCH(trans!B915,trans!$E$2:$E$1501,0)),"000")))</f>
        <v/>
      </c>
      <c r="E915" s="10" t="str">
        <f ca="1">IF(trans!B915="","",IF(ISNA(MATCH(trans!B915,trans!$B$1:$B914,0)),"",TEXT(INDEX($A$1:$A914,MATCH(trans!B915,trans!$B$1:$B914,0)),"00")&amp;"-"&amp;TEXT(INDEX($B$1:$B914,MATCH(trans!B915,trans!$B$1:$B914,0)),"000")))</f>
        <v/>
      </c>
      <c r="H915" s="8"/>
      <c r="I915" s="8"/>
      <c r="J915" s="8"/>
      <c r="K915" s="8"/>
      <c r="L915" s="8"/>
      <c r="M915" s="8"/>
      <c r="N915" s="8"/>
      <c r="O915" s="8"/>
    </row>
    <row r="916" spans="1:15" x14ac:dyDescent="0.55000000000000004">
      <c r="A916" s="10" t="str">
        <f ca="1">IF(trans!$B916="","",IF(B916=1,trans!A916,A915))</f>
        <v/>
      </c>
      <c r="B916" s="10" t="str">
        <f ca="1">IF(trans!$B916="","",IF(trans!A916="",B915+1,1))</f>
        <v/>
      </c>
      <c r="C916" s="10" t="str">
        <f ca="1">IF(trans!B916="","",IF(ISNA(MATCH(trans!B916,原簿!$E$2:$E$1501,0)),"×",INDEX(原簿!$I$2:$I$1501,MATCH(trans!B916,原簿!$E$2:$E$1501,0),1)))</f>
        <v/>
      </c>
      <c r="D916" s="10" t="str">
        <f ca="1">IF(trans!B916="","",IF(ISNA(MATCH(trans!B916,trans!$E$2:$E$1501,0)),"×",TEXT(INDEX(答案!$A$2:$A$1501,MATCH(trans!B916,trans!$E$2:$E$1501,0)),"00")&amp;"-"&amp;TEXT(INDEX(答案!$B$2:$B$1501,MATCH(trans!B916,trans!$E$2:$E$1501,0)),"000")))</f>
        <v/>
      </c>
      <c r="E916" s="10" t="str">
        <f ca="1">IF(trans!B916="","",IF(ISNA(MATCH(trans!B916,trans!$B$1:$B915,0)),"",TEXT(INDEX($A$1:$A915,MATCH(trans!B916,trans!$B$1:$B915,0)),"00")&amp;"-"&amp;TEXT(INDEX($B$1:$B915,MATCH(trans!B916,trans!$B$1:$B915,0)),"000")))</f>
        <v/>
      </c>
      <c r="H916" s="8"/>
      <c r="I916" s="8"/>
      <c r="J916" s="8"/>
      <c r="K916" s="8"/>
      <c r="L916" s="8"/>
      <c r="M916" s="8"/>
      <c r="N916" s="8"/>
      <c r="O916" s="8"/>
    </row>
    <row r="917" spans="1:15" x14ac:dyDescent="0.55000000000000004">
      <c r="A917" s="10" t="str">
        <f ca="1">IF(trans!$B917="","",IF(B917=1,trans!A917,A916))</f>
        <v/>
      </c>
      <c r="B917" s="10" t="str">
        <f ca="1">IF(trans!$B917="","",IF(trans!A917="",B916+1,1))</f>
        <v/>
      </c>
      <c r="C917" s="10" t="str">
        <f ca="1">IF(trans!B917="","",IF(ISNA(MATCH(trans!B917,原簿!$E$2:$E$1501,0)),"×",INDEX(原簿!$I$2:$I$1501,MATCH(trans!B917,原簿!$E$2:$E$1501,0),1)))</f>
        <v/>
      </c>
      <c r="D917" s="10" t="str">
        <f ca="1">IF(trans!B917="","",IF(ISNA(MATCH(trans!B917,trans!$E$2:$E$1501,0)),"×",TEXT(INDEX(答案!$A$2:$A$1501,MATCH(trans!B917,trans!$E$2:$E$1501,0)),"00")&amp;"-"&amp;TEXT(INDEX(答案!$B$2:$B$1501,MATCH(trans!B917,trans!$E$2:$E$1501,0)),"000")))</f>
        <v/>
      </c>
      <c r="E917" s="10" t="str">
        <f ca="1">IF(trans!B917="","",IF(ISNA(MATCH(trans!B917,trans!$B$1:$B916,0)),"",TEXT(INDEX($A$1:$A916,MATCH(trans!B917,trans!$B$1:$B916,0)),"00")&amp;"-"&amp;TEXT(INDEX($B$1:$B916,MATCH(trans!B917,trans!$B$1:$B916,0)),"000")))</f>
        <v/>
      </c>
      <c r="H917" s="8"/>
      <c r="I917" s="8"/>
      <c r="J917" s="8"/>
      <c r="K917" s="8"/>
      <c r="L917" s="8"/>
      <c r="M917" s="8"/>
      <c r="N917" s="8"/>
      <c r="O917" s="8"/>
    </row>
    <row r="918" spans="1:15" x14ac:dyDescent="0.55000000000000004">
      <c r="A918" s="10" t="str">
        <f ca="1">IF(trans!$B918="","",IF(B918=1,trans!A918,A917))</f>
        <v/>
      </c>
      <c r="B918" s="10" t="str">
        <f ca="1">IF(trans!$B918="","",IF(trans!A918="",B917+1,1))</f>
        <v/>
      </c>
      <c r="C918" s="10" t="str">
        <f ca="1">IF(trans!B918="","",IF(ISNA(MATCH(trans!B918,原簿!$E$2:$E$1501,0)),"×",INDEX(原簿!$I$2:$I$1501,MATCH(trans!B918,原簿!$E$2:$E$1501,0),1)))</f>
        <v/>
      </c>
      <c r="D918" s="10" t="str">
        <f ca="1">IF(trans!B918="","",IF(ISNA(MATCH(trans!B918,trans!$E$2:$E$1501,0)),"×",TEXT(INDEX(答案!$A$2:$A$1501,MATCH(trans!B918,trans!$E$2:$E$1501,0)),"00")&amp;"-"&amp;TEXT(INDEX(答案!$B$2:$B$1501,MATCH(trans!B918,trans!$E$2:$E$1501,0)),"000")))</f>
        <v/>
      </c>
      <c r="E918" s="10" t="str">
        <f ca="1">IF(trans!B918="","",IF(ISNA(MATCH(trans!B918,trans!$B$1:$B917,0)),"",TEXT(INDEX($A$1:$A917,MATCH(trans!B918,trans!$B$1:$B917,0)),"00")&amp;"-"&amp;TEXT(INDEX($B$1:$B917,MATCH(trans!B918,trans!$B$1:$B917,0)),"000")))</f>
        <v/>
      </c>
      <c r="H918" s="8"/>
      <c r="I918" s="8"/>
      <c r="J918" s="8"/>
      <c r="K918" s="8"/>
      <c r="L918" s="8"/>
      <c r="M918" s="8"/>
      <c r="N918" s="8"/>
      <c r="O918" s="8"/>
    </row>
    <row r="919" spans="1:15" x14ac:dyDescent="0.55000000000000004">
      <c r="A919" s="10" t="str">
        <f ca="1">IF(trans!$B919="","",IF(B919=1,trans!A919,A918))</f>
        <v/>
      </c>
      <c r="B919" s="10" t="str">
        <f ca="1">IF(trans!$B919="","",IF(trans!A919="",B918+1,1))</f>
        <v/>
      </c>
      <c r="C919" s="10" t="str">
        <f ca="1">IF(trans!B919="","",IF(ISNA(MATCH(trans!B919,原簿!$E$2:$E$1501,0)),"×",INDEX(原簿!$I$2:$I$1501,MATCH(trans!B919,原簿!$E$2:$E$1501,0),1)))</f>
        <v/>
      </c>
      <c r="D919" s="10" t="str">
        <f ca="1">IF(trans!B919="","",IF(ISNA(MATCH(trans!B919,trans!$E$2:$E$1501,0)),"×",TEXT(INDEX(答案!$A$2:$A$1501,MATCH(trans!B919,trans!$E$2:$E$1501,0)),"00")&amp;"-"&amp;TEXT(INDEX(答案!$B$2:$B$1501,MATCH(trans!B919,trans!$E$2:$E$1501,0)),"000")))</f>
        <v/>
      </c>
      <c r="E919" s="10" t="str">
        <f ca="1">IF(trans!B919="","",IF(ISNA(MATCH(trans!B919,trans!$B$1:$B918,0)),"",TEXT(INDEX($A$1:$A918,MATCH(trans!B919,trans!$B$1:$B918,0)),"00")&amp;"-"&amp;TEXT(INDEX($B$1:$B918,MATCH(trans!B919,trans!$B$1:$B918,0)),"000")))</f>
        <v/>
      </c>
      <c r="H919" s="8"/>
      <c r="I919" s="8"/>
      <c r="J919" s="8"/>
      <c r="K919" s="8"/>
      <c r="L919" s="8"/>
      <c r="M919" s="8"/>
      <c r="N919" s="8"/>
      <c r="O919" s="8"/>
    </row>
    <row r="920" spans="1:15" x14ac:dyDescent="0.55000000000000004">
      <c r="A920" s="10" t="str">
        <f ca="1">IF(trans!$B920="","",IF(B920=1,trans!A920,A919))</f>
        <v/>
      </c>
      <c r="B920" s="10" t="str">
        <f ca="1">IF(trans!$B920="","",IF(trans!A920="",B919+1,1))</f>
        <v/>
      </c>
      <c r="C920" s="10" t="str">
        <f ca="1">IF(trans!B920="","",IF(ISNA(MATCH(trans!B920,原簿!$E$2:$E$1501,0)),"×",INDEX(原簿!$I$2:$I$1501,MATCH(trans!B920,原簿!$E$2:$E$1501,0),1)))</f>
        <v/>
      </c>
      <c r="D920" s="10" t="str">
        <f ca="1">IF(trans!B920="","",IF(ISNA(MATCH(trans!B920,trans!$E$2:$E$1501,0)),"×",TEXT(INDEX(答案!$A$2:$A$1501,MATCH(trans!B920,trans!$E$2:$E$1501,0)),"00")&amp;"-"&amp;TEXT(INDEX(答案!$B$2:$B$1501,MATCH(trans!B920,trans!$E$2:$E$1501,0)),"000")))</f>
        <v/>
      </c>
      <c r="E920" s="10" t="str">
        <f ca="1">IF(trans!B920="","",IF(ISNA(MATCH(trans!B920,trans!$B$1:$B919,0)),"",TEXT(INDEX($A$1:$A919,MATCH(trans!B920,trans!$B$1:$B919,0)),"00")&amp;"-"&amp;TEXT(INDEX($B$1:$B919,MATCH(trans!B920,trans!$B$1:$B919,0)),"000")))</f>
        <v/>
      </c>
      <c r="H920" s="8"/>
      <c r="I920" s="8"/>
      <c r="J920" s="8"/>
      <c r="K920" s="8"/>
      <c r="L920" s="8"/>
      <c r="M920" s="8"/>
      <c r="N920" s="8"/>
      <c r="O920" s="8"/>
    </row>
    <row r="921" spans="1:15" x14ac:dyDescent="0.55000000000000004">
      <c r="A921" s="10" t="str">
        <f ca="1">IF(trans!$B921="","",IF(B921=1,trans!A921,A920))</f>
        <v/>
      </c>
      <c r="B921" s="10" t="str">
        <f ca="1">IF(trans!$B921="","",IF(trans!A921="",B920+1,1))</f>
        <v/>
      </c>
      <c r="C921" s="10" t="str">
        <f ca="1">IF(trans!B921="","",IF(ISNA(MATCH(trans!B921,原簿!$E$2:$E$1501,0)),"×",INDEX(原簿!$I$2:$I$1501,MATCH(trans!B921,原簿!$E$2:$E$1501,0),1)))</f>
        <v/>
      </c>
      <c r="D921" s="10" t="str">
        <f ca="1">IF(trans!B921="","",IF(ISNA(MATCH(trans!B921,trans!$E$2:$E$1501,0)),"×",TEXT(INDEX(答案!$A$2:$A$1501,MATCH(trans!B921,trans!$E$2:$E$1501,0)),"00")&amp;"-"&amp;TEXT(INDEX(答案!$B$2:$B$1501,MATCH(trans!B921,trans!$E$2:$E$1501,0)),"000")))</f>
        <v/>
      </c>
      <c r="E921" s="10" t="str">
        <f ca="1">IF(trans!B921="","",IF(ISNA(MATCH(trans!B921,trans!$B$1:$B920,0)),"",TEXT(INDEX($A$1:$A920,MATCH(trans!B921,trans!$B$1:$B920,0)),"00")&amp;"-"&amp;TEXT(INDEX($B$1:$B920,MATCH(trans!B921,trans!$B$1:$B920,0)),"000")))</f>
        <v/>
      </c>
      <c r="H921" s="8"/>
      <c r="I921" s="8"/>
      <c r="J921" s="8"/>
      <c r="K921" s="8"/>
      <c r="L921" s="8"/>
      <c r="M921" s="8"/>
      <c r="N921" s="8"/>
      <c r="O921" s="8"/>
    </row>
    <row r="922" spans="1:15" x14ac:dyDescent="0.55000000000000004">
      <c r="A922" s="10" t="str">
        <f ca="1">IF(trans!$B922="","",IF(B922=1,trans!A922,A921))</f>
        <v/>
      </c>
      <c r="B922" s="10" t="str">
        <f ca="1">IF(trans!$B922="","",IF(trans!A922="",B921+1,1))</f>
        <v/>
      </c>
      <c r="C922" s="10" t="str">
        <f ca="1">IF(trans!B922="","",IF(ISNA(MATCH(trans!B922,原簿!$E$2:$E$1501,0)),"×",INDEX(原簿!$I$2:$I$1501,MATCH(trans!B922,原簿!$E$2:$E$1501,0),1)))</f>
        <v/>
      </c>
      <c r="D922" s="10" t="str">
        <f ca="1">IF(trans!B922="","",IF(ISNA(MATCH(trans!B922,trans!$E$2:$E$1501,0)),"×",TEXT(INDEX(答案!$A$2:$A$1501,MATCH(trans!B922,trans!$E$2:$E$1501,0)),"00")&amp;"-"&amp;TEXT(INDEX(答案!$B$2:$B$1501,MATCH(trans!B922,trans!$E$2:$E$1501,0)),"000")))</f>
        <v/>
      </c>
      <c r="E922" s="10" t="str">
        <f ca="1">IF(trans!B922="","",IF(ISNA(MATCH(trans!B922,trans!$B$1:$B921,0)),"",TEXT(INDEX($A$1:$A921,MATCH(trans!B922,trans!$B$1:$B921,0)),"00")&amp;"-"&amp;TEXT(INDEX($B$1:$B921,MATCH(trans!B922,trans!$B$1:$B921,0)),"000")))</f>
        <v/>
      </c>
      <c r="H922" s="8"/>
      <c r="I922" s="8"/>
      <c r="J922" s="8"/>
      <c r="K922" s="8"/>
      <c r="L922" s="8"/>
      <c r="M922" s="8"/>
      <c r="N922" s="8"/>
      <c r="O922" s="8"/>
    </row>
    <row r="923" spans="1:15" x14ac:dyDescent="0.55000000000000004">
      <c r="A923" s="10" t="str">
        <f ca="1">IF(trans!$B923="","",IF(B923=1,trans!A923,A922))</f>
        <v/>
      </c>
      <c r="B923" s="10" t="str">
        <f ca="1">IF(trans!$B923="","",IF(trans!A923="",B922+1,1))</f>
        <v/>
      </c>
      <c r="C923" s="10" t="str">
        <f ca="1">IF(trans!B923="","",IF(ISNA(MATCH(trans!B923,原簿!$E$2:$E$1501,0)),"×",INDEX(原簿!$I$2:$I$1501,MATCH(trans!B923,原簿!$E$2:$E$1501,0),1)))</f>
        <v/>
      </c>
      <c r="D923" s="10" t="str">
        <f ca="1">IF(trans!B923="","",IF(ISNA(MATCH(trans!B923,trans!$E$2:$E$1501,0)),"×",TEXT(INDEX(答案!$A$2:$A$1501,MATCH(trans!B923,trans!$E$2:$E$1501,0)),"00")&amp;"-"&amp;TEXT(INDEX(答案!$B$2:$B$1501,MATCH(trans!B923,trans!$E$2:$E$1501,0)),"000")))</f>
        <v/>
      </c>
      <c r="E923" s="10" t="str">
        <f ca="1">IF(trans!B923="","",IF(ISNA(MATCH(trans!B923,trans!$B$1:$B922,0)),"",TEXT(INDEX($A$1:$A922,MATCH(trans!B923,trans!$B$1:$B922,0)),"00")&amp;"-"&amp;TEXT(INDEX($B$1:$B922,MATCH(trans!B923,trans!$B$1:$B922,0)),"000")))</f>
        <v/>
      </c>
      <c r="H923" s="8"/>
      <c r="I923" s="8"/>
      <c r="J923" s="8"/>
      <c r="K923" s="8"/>
      <c r="L923" s="8"/>
      <c r="M923" s="8"/>
      <c r="N923" s="8"/>
      <c r="O923" s="8"/>
    </row>
    <row r="924" spans="1:15" x14ac:dyDescent="0.55000000000000004">
      <c r="A924" s="10" t="str">
        <f ca="1">IF(trans!$B924="","",IF(B924=1,trans!A924,A923))</f>
        <v/>
      </c>
      <c r="B924" s="10" t="str">
        <f ca="1">IF(trans!$B924="","",IF(trans!A924="",B923+1,1))</f>
        <v/>
      </c>
      <c r="C924" s="10" t="str">
        <f ca="1">IF(trans!B924="","",IF(ISNA(MATCH(trans!B924,原簿!$E$2:$E$1501,0)),"×",INDEX(原簿!$I$2:$I$1501,MATCH(trans!B924,原簿!$E$2:$E$1501,0),1)))</f>
        <v/>
      </c>
      <c r="D924" s="10" t="str">
        <f ca="1">IF(trans!B924="","",IF(ISNA(MATCH(trans!B924,trans!$E$2:$E$1501,0)),"×",TEXT(INDEX(答案!$A$2:$A$1501,MATCH(trans!B924,trans!$E$2:$E$1501,0)),"00")&amp;"-"&amp;TEXT(INDEX(答案!$B$2:$B$1501,MATCH(trans!B924,trans!$E$2:$E$1501,0)),"000")))</f>
        <v/>
      </c>
      <c r="E924" s="10" t="str">
        <f ca="1">IF(trans!B924="","",IF(ISNA(MATCH(trans!B924,trans!$B$1:$B923,0)),"",TEXT(INDEX($A$1:$A923,MATCH(trans!B924,trans!$B$1:$B923,0)),"00")&amp;"-"&amp;TEXT(INDEX($B$1:$B923,MATCH(trans!B924,trans!$B$1:$B923,0)),"000")))</f>
        <v/>
      </c>
      <c r="H924" s="8"/>
      <c r="I924" s="8"/>
      <c r="J924" s="8"/>
      <c r="K924" s="8"/>
      <c r="L924" s="8"/>
      <c r="M924" s="8"/>
      <c r="N924" s="8"/>
      <c r="O924" s="8"/>
    </row>
    <row r="925" spans="1:15" x14ac:dyDescent="0.55000000000000004">
      <c r="A925" s="10" t="str">
        <f ca="1">IF(trans!$B925="","",IF(B925=1,trans!A925,A924))</f>
        <v/>
      </c>
      <c r="B925" s="10" t="str">
        <f ca="1">IF(trans!$B925="","",IF(trans!A925="",B924+1,1))</f>
        <v/>
      </c>
      <c r="C925" s="10" t="str">
        <f ca="1">IF(trans!B925="","",IF(ISNA(MATCH(trans!B925,原簿!$E$2:$E$1501,0)),"×",INDEX(原簿!$I$2:$I$1501,MATCH(trans!B925,原簿!$E$2:$E$1501,0),1)))</f>
        <v/>
      </c>
      <c r="D925" s="10" t="str">
        <f ca="1">IF(trans!B925="","",IF(ISNA(MATCH(trans!B925,trans!$E$2:$E$1501,0)),"×",TEXT(INDEX(答案!$A$2:$A$1501,MATCH(trans!B925,trans!$E$2:$E$1501,0)),"00")&amp;"-"&amp;TEXT(INDEX(答案!$B$2:$B$1501,MATCH(trans!B925,trans!$E$2:$E$1501,0)),"000")))</f>
        <v/>
      </c>
      <c r="E925" s="10" t="str">
        <f ca="1">IF(trans!B925="","",IF(ISNA(MATCH(trans!B925,trans!$B$1:$B924,0)),"",TEXT(INDEX($A$1:$A924,MATCH(trans!B925,trans!$B$1:$B924,0)),"00")&amp;"-"&amp;TEXT(INDEX($B$1:$B924,MATCH(trans!B925,trans!$B$1:$B924,0)),"000")))</f>
        <v/>
      </c>
      <c r="H925" s="8"/>
      <c r="I925" s="8"/>
      <c r="J925" s="8"/>
      <c r="K925" s="8"/>
      <c r="L925" s="8"/>
      <c r="M925" s="8"/>
      <c r="N925" s="8"/>
      <c r="O925" s="8"/>
    </row>
    <row r="926" spans="1:15" x14ac:dyDescent="0.55000000000000004">
      <c r="A926" s="10" t="str">
        <f ca="1">IF(trans!$B926="","",IF(B926=1,trans!A926,A925))</f>
        <v/>
      </c>
      <c r="B926" s="10" t="str">
        <f ca="1">IF(trans!$B926="","",IF(trans!A926="",B925+1,1))</f>
        <v/>
      </c>
      <c r="C926" s="10" t="str">
        <f ca="1">IF(trans!B926="","",IF(ISNA(MATCH(trans!B926,原簿!$E$2:$E$1501,0)),"×",INDEX(原簿!$I$2:$I$1501,MATCH(trans!B926,原簿!$E$2:$E$1501,0),1)))</f>
        <v/>
      </c>
      <c r="D926" s="10" t="str">
        <f ca="1">IF(trans!B926="","",IF(ISNA(MATCH(trans!B926,trans!$E$2:$E$1501,0)),"×",TEXT(INDEX(答案!$A$2:$A$1501,MATCH(trans!B926,trans!$E$2:$E$1501,0)),"00")&amp;"-"&amp;TEXT(INDEX(答案!$B$2:$B$1501,MATCH(trans!B926,trans!$E$2:$E$1501,0)),"000")))</f>
        <v/>
      </c>
      <c r="E926" s="10" t="str">
        <f ca="1">IF(trans!B926="","",IF(ISNA(MATCH(trans!B926,trans!$B$1:$B925,0)),"",TEXT(INDEX($A$1:$A925,MATCH(trans!B926,trans!$B$1:$B925,0)),"00")&amp;"-"&amp;TEXT(INDEX($B$1:$B925,MATCH(trans!B926,trans!$B$1:$B925,0)),"000")))</f>
        <v/>
      </c>
      <c r="H926" s="8"/>
      <c r="I926" s="8"/>
      <c r="J926" s="8"/>
      <c r="K926" s="8"/>
      <c r="L926" s="8"/>
      <c r="M926" s="8"/>
      <c r="N926" s="8"/>
      <c r="O926" s="8"/>
    </row>
    <row r="927" spans="1:15" x14ac:dyDescent="0.55000000000000004">
      <c r="A927" s="10" t="str">
        <f ca="1">IF(trans!$B927="","",IF(B927=1,trans!A927,A926))</f>
        <v/>
      </c>
      <c r="B927" s="10" t="str">
        <f ca="1">IF(trans!$B927="","",IF(trans!A927="",B926+1,1))</f>
        <v/>
      </c>
      <c r="C927" s="10" t="str">
        <f ca="1">IF(trans!B927="","",IF(ISNA(MATCH(trans!B927,原簿!$E$2:$E$1501,0)),"×",INDEX(原簿!$I$2:$I$1501,MATCH(trans!B927,原簿!$E$2:$E$1501,0),1)))</f>
        <v/>
      </c>
      <c r="D927" s="10" t="str">
        <f ca="1">IF(trans!B927="","",IF(ISNA(MATCH(trans!B927,trans!$E$2:$E$1501,0)),"×",TEXT(INDEX(答案!$A$2:$A$1501,MATCH(trans!B927,trans!$E$2:$E$1501,0)),"00")&amp;"-"&amp;TEXT(INDEX(答案!$B$2:$B$1501,MATCH(trans!B927,trans!$E$2:$E$1501,0)),"000")))</f>
        <v/>
      </c>
      <c r="E927" s="10" t="str">
        <f ca="1">IF(trans!B927="","",IF(ISNA(MATCH(trans!B927,trans!$B$1:$B926,0)),"",TEXT(INDEX($A$1:$A926,MATCH(trans!B927,trans!$B$1:$B926,0)),"00")&amp;"-"&amp;TEXT(INDEX($B$1:$B926,MATCH(trans!B927,trans!$B$1:$B926,0)),"000")))</f>
        <v/>
      </c>
      <c r="H927" s="8"/>
      <c r="I927" s="8"/>
      <c r="J927" s="8"/>
      <c r="K927" s="8"/>
      <c r="L927" s="8"/>
      <c r="M927" s="8"/>
      <c r="N927" s="8"/>
      <c r="O927" s="8"/>
    </row>
    <row r="928" spans="1:15" x14ac:dyDescent="0.55000000000000004">
      <c r="A928" s="10" t="str">
        <f ca="1">IF(trans!$B928="","",IF(B928=1,trans!A928,A927))</f>
        <v/>
      </c>
      <c r="B928" s="10" t="str">
        <f ca="1">IF(trans!$B928="","",IF(trans!A928="",B927+1,1))</f>
        <v/>
      </c>
      <c r="C928" s="10" t="str">
        <f ca="1">IF(trans!B928="","",IF(ISNA(MATCH(trans!B928,原簿!$E$2:$E$1501,0)),"×",INDEX(原簿!$I$2:$I$1501,MATCH(trans!B928,原簿!$E$2:$E$1501,0),1)))</f>
        <v/>
      </c>
      <c r="D928" s="10" t="str">
        <f ca="1">IF(trans!B928="","",IF(ISNA(MATCH(trans!B928,trans!$E$2:$E$1501,0)),"×",TEXT(INDEX(答案!$A$2:$A$1501,MATCH(trans!B928,trans!$E$2:$E$1501,0)),"00")&amp;"-"&amp;TEXT(INDEX(答案!$B$2:$B$1501,MATCH(trans!B928,trans!$E$2:$E$1501,0)),"000")))</f>
        <v/>
      </c>
      <c r="E928" s="10" t="str">
        <f ca="1">IF(trans!B928="","",IF(ISNA(MATCH(trans!B928,trans!$B$1:$B927,0)),"",TEXT(INDEX($A$1:$A927,MATCH(trans!B928,trans!$B$1:$B927,0)),"00")&amp;"-"&amp;TEXT(INDEX($B$1:$B927,MATCH(trans!B928,trans!$B$1:$B927,0)),"000")))</f>
        <v/>
      </c>
      <c r="H928" s="8"/>
      <c r="I928" s="8"/>
      <c r="J928" s="8"/>
      <c r="K928" s="8"/>
      <c r="L928" s="8"/>
      <c r="M928" s="8"/>
      <c r="N928" s="8"/>
      <c r="O928" s="8"/>
    </row>
    <row r="929" spans="1:15" x14ac:dyDescent="0.55000000000000004">
      <c r="A929" s="10" t="str">
        <f ca="1">IF(trans!$B929="","",IF(B929=1,trans!A929,A928))</f>
        <v/>
      </c>
      <c r="B929" s="10" t="str">
        <f ca="1">IF(trans!$B929="","",IF(trans!A929="",B928+1,1))</f>
        <v/>
      </c>
      <c r="C929" s="10" t="str">
        <f ca="1">IF(trans!B929="","",IF(ISNA(MATCH(trans!B929,原簿!$E$2:$E$1501,0)),"×",INDEX(原簿!$I$2:$I$1501,MATCH(trans!B929,原簿!$E$2:$E$1501,0),1)))</f>
        <v/>
      </c>
      <c r="D929" s="10" t="str">
        <f ca="1">IF(trans!B929="","",IF(ISNA(MATCH(trans!B929,trans!$E$2:$E$1501,0)),"×",TEXT(INDEX(答案!$A$2:$A$1501,MATCH(trans!B929,trans!$E$2:$E$1501,0)),"00")&amp;"-"&amp;TEXT(INDEX(答案!$B$2:$B$1501,MATCH(trans!B929,trans!$E$2:$E$1501,0)),"000")))</f>
        <v/>
      </c>
      <c r="E929" s="10" t="str">
        <f ca="1">IF(trans!B929="","",IF(ISNA(MATCH(trans!B929,trans!$B$1:$B928,0)),"",TEXT(INDEX($A$1:$A928,MATCH(trans!B929,trans!$B$1:$B928,0)),"00")&amp;"-"&amp;TEXT(INDEX($B$1:$B928,MATCH(trans!B929,trans!$B$1:$B928,0)),"000")))</f>
        <v/>
      </c>
      <c r="H929" s="8"/>
      <c r="I929" s="8"/>
      <c r="J929" s="8"/>
      <c r="K929" s="8"/>
      <c r="L929" s="8"/>
      <c r="M929" s="8"/>
      <c r="N929" s="8"/>
      <c r="O929" s="8"/>
    </row>
    <row r="930" spans="1:15" x14ac:dyDescent="0.55000000000000004">
      <c r="A930" s="10" t="str">
        <f ca="1">IF(trans!$B930="","",IF(B930=1,trans!A930,A929))</f>
        <v/>
      </c>
      <c r="B930" s="10" t="str">
        <f ca="1">IF(trans!$B930="","",IF(trans!A930="",B929+1,1))</f>
        <v/>
      </c>
      <c r="C930" s="10" t="str">
        <f ca="1">IF(trans!B930="","",IF(ISNA(MATCH(trans!B930,原簿!$E$2:$E$1501,0)),"×",INDEX(原簿!$I$2:$I$1501,MATCH(trans!B930,原簿!$E$2:$E$1501,0),1)))</f>
        <v/>
      </c>
      <c r="D930" s="10" t="str">
        <f ca="1">IF(trans!B930="","",IF(ISNA(MATCH(trans!B930,trans!$E$2:$E$1501,0)),"×",TEXT(INDEX(答案!$A$2:$A$1501,MATCH(trans!B930,trans!$E$2:$E$1501,0)),"00")&amp;"-"&amp;TEXT(INDEX(答案!$B$2:$B$1501,MATCH(trans!B930,trans!$E$2:$E$1501,0)),"000")))</f>
        <v/>
      </c>
      <c r="E930" s="10" t="str">
        <f ca="1">IF(trans!B930="","",IF(ISNA(MATCH(trans!B930,trans!$B$1:$B929,0)),"",TEXT(INDEX($A$1:$A929,MATCH(trans!B930,trans!$B$1:$B929,0)),"00")&amp;"-"&amp;TEXT(INDEX($B$1:$B929,MATCH(trans!B930,trans!$B$1:$B929,0)),"000")))</f>
        <v/>
      </c>
      <c r="H930" s="8"/>
      <c r="I930" s="8"/>
      <c r="J930" s="8"/>
      <c r="K930" s="8"/>
      <c r="L930" s="8"/>
      <c r="M930" s="8"/>
      <c r="N930" s="8"/>
      <c r="O930" s="8"/>
    </row>
    <row r="931" spans="1:15" x14ac:dyDescent="0.55000000000000004">
      <c r="A931" s="10" t="str">
        <f ca="1">IF(trans!$B931="","",IF(B931=1,trans!A931,A930))</f>
        <v/>
      </c>
      <c r="B931" s="10" t="str">
        <f ca="1">IF(trans!$B931="","",IF(trans!A931="",B930+1,1))</f>
        <v/>
      </c>
      <c r="C931" s="10" t="str">
        <f ca="1">IF(trans!B931="","",IF(ISNA(MATCH(trans!B931,原簿!$E$2:$E$1501,0)),"×",INDEX(原簿!$I$2:$I$1501,MATCH(trans!B931,原簿!$E$2:$E$1501,0),1)))</f>
        <v/>
      </c>
      <c r="D931" s="10" t="str">
        <f ca="1">IF(trans!B931="","",IF(ISNA(MATCH(trans!B931,trans!$E$2:$E$1501,0)),"×",TEXT(INDEX(答案!$A$2:$A$1501,MATCH(trans!B931,trans!$E$2:$E$1501,0)),"00")&amp;"-"&amp;TEXT(INDEX(答案!$B$2:$B$1501,MATCH(trans!B931,trans!$E$2:$E$1501,0)),"000")))</f>
        <v/>
      </c>
      <c r="E931" s="10" t="str">
        <f ca="1">IF(trans!B931="","",IF(ISNA(MATCH(trans!B931,trans!$B$1:$B930,0)),"",TEXT(INDEX($A$1:$A930,MATCH(trans!B931,trans!$B$1:$B930,0)),"00")&amp;"-"&amp;TEXT(INDEX($B$1:$B930,MATCH(trans!B931,trans!$B$1:$B930,0)),"000")))</f>
        <v/>
      </c>
      <c r="H931" s="8"/>
      <c r="I931" s="8"/>
      <c r="J931" s="8"/>
      <c r="K931" s="8"/>
      <c r="L931" s="8"/>
      <c r="M931" s="8"/>
      <c r="N931" s="8"/>
      <c r="O931" s="8"/>
    </row>
    <row r="932" spans="1:15" x14ac:dyDescent="0.55000000000000004">
      <c r="A932" s="10" t="str">
        <f ca="1">IF(trans!$B932="","",IF(B932=1,trans!A932,A931))</f>
        <v/>
      </c>
      <c r="B932" s="10" t="str">
        <f ca="1">IF(trans!$B932="","",IF(trans!A932="",B931+1,1))</f>
        <v/>
      </c>
      <c r="C932" s="10" t="str">
        <f ca="1">IF(trans!B932="","",IF(ISNA(MATCH(trans!B932,原簿!$E$2:$E$1501,0)),"×",INDEX(原簿!$I$2:$I$1501,MATCH(trans!B932,原簿!$E$2:$E$1501,0),1)))</f>
        <v/>
      </c>
      <c r="D932" s="10" t="str">
        <f ca="1">IF(trans!B932="","",IF(ISNA(MATCH(trans!B932,trans!$E$2:$E$1501,0)),"×",TEXT(INDEX(答案!$A$2:$A$1501,MATCH(trans!B932,trans!$E$2:$E$1501,0)),"00")&amp;"-"&amp;TEXT(INDEX(答案!$B$2:$B$1501,MATCH(trans!B932,trans!$E$2:$E$1501,0)),"000")))</f>
        <v/>
      </c>
      <c r="E932" s="10" t="str">
        <f ca="1">IF(trans!B932="","",IF(ISNA(MATCH(trans!B932,trans!$B$1:$B931,0)),"",TEXT(INDEX($A$1:$A931,MATCH(trans!B932,trans!$B$1:$B931,0)),"00")&amp;"-"&amp;TEXT(INDEX($B$1:$B931,MATCH(trans!B932,trans!$B$1:$B931,0)),"000")))</f>
        <v/>
      </c>
      <c r="H932" s="8"/>
      <c r="I932" s="8"/>
      <c r="J932" s="8"/>
      <c r="K932" s="8"/>
      <c r="L932" s="8"/>
      <c r="M932" s="8"/>
      <c r="N932" s="8"/>
      <c r="O932" s="8"/>
    </row>
    <row r="933" spans="1:15" x14ac:dyDescent="0.55000000000000004">
      <c r="A933" s="10" t="str">
        <f ca="1">IF(trans!$B933="","",IF(B933=1,trans!A933,A932))</f>
        <v/>
      </c>
      <c r="B933" s="10" t="str">
        <f ca="1">IF(trans!$B933="","",IF(trans!A933="",B932+1,1))</f>
        <v/>
      </c>
      <c r="C933" s="10" t="str">
        <f ca="1">IF(trans!B933="","",IF(ISNA(MATCH(trans!B933,原簿!$E$2:$E$1501,0)),"×",INDEX(原簿!$I$2:$I$1501,MATCH(trans!B933,原簿!$E$2:$E$1501,0),1)))</f>
        <v/>
      </c>
      <c r="D933" s="10" t="str">
        <f ca="1">IF(trans!B933="","",IF(ISNA(MATCH(trans!B933,trans!$E$2:$E$1501,0)),"×",TEXT(INDEX(答案!$A$2:$A$1501,MATCH(trans!B933,trans!$E$2:$E$1501,0)),"00")&amp;"-"&amp;TEXT(INDEX(答案!$B$2:$B$1501,MATCH(trans!B933,trans!$E$2:$E$1501,0)),"000")))</f>
        <v/>
      </c>
      <c r="E933" s="10" t="str">
        <f ca="1">IF(trans!B933="","",IF(ISNA(MATCH(trans!B933,trans!$B$1:$B932,0)),"",TEXT(INDEX($A$1:$A932,MATCH(trans!B933,trans!$B$1:$B932,0)),"00")&amp;"-"&amp;TEXT(INDEX($B$1:$B932,MATCH(trans!B933,trans!$B$1:$B932,0)),"000")))</f>
        <v/>
      </c>
      <c r="H933" s="8"/>
      <c r="I933" s="8"/>
      <c r="J933" s="8"/>
      <c r="K933" s="8"/>
      <c r="L933" s="8"/>
      <c r="M933" s="8"/>
      <c r="N933" s="8"/>
      <c r="O933" s="8"/>
    </row>
    <row r="934" spans="1:15" x14ac:dyDescent="0.55000000000000004">
      <c r="A934" s="10" t="str">
        <f ca="1">IF(trans!$B934="","",IF(B934=1,trans!A934,A933))</f>
        <v/>
      </c>
      <c r="B934" s="10" t="str">
        <f ca="1">IF(trans!$B934="","",IF(trans!A934="",B933+1,1))</f>
        <v/>
      </c>
      <c r="C934" s="10" t="str">
        <f ca="1">IF(trans!B934="","",IF(ISNA(MATCH(trans!B934,原簿!$E$2:$E$1501,0)),"×",INDEX(原簿!$I$2:$I$1501,MATCH(trans!B934,原簿!$E$2:$E$1501,0),1)))</f>
        <v/>
      </c>
      <c r="D934" s="10" t="str">
        <f ca="1">IF(trans!B934="","",IF(ISNA(MATCH(trans!B934,trans!$E$2:$E$1501,0)),"×",TEXT(INDEX(答案!$A$2:$A$1501,MATCH(trans!B934,trans!$E$2:$E$1501,0)),"00")&amp;"-"&amp;TEXT(INDEX(答案!$B$2:$B$1501,MATCH(trans!B934,trans!$E$2:$E$1501,0)),"000")))</f>
        <v/>
      </c>
      <c r="E934" s="10" t="str">
        <f ca="1">IF(trans!B934="","",IF(ISNA(MATCH(trans!B934,trans!$B$1:$B933,0)),"",TEXT(INDEX($A$1:$A933,MATCH(trans!B934,trans!$B$1:$B933,0)),"00")&amp;"-"&amp;TEXT(INDEX($B$1:$B933,MATCH(trans!B934,trans!$B$1:$B933,0)),"000")))</f>
        <v/>
      </c>
      <c r="H934" s="8"/>
      <c r="I934" s="8"/>
      <c r="J934" s="8"/>
      <c r="K934" s="8"/>
      <c r="L934" s="8"/>
      <c r="M934" s="8"/>
      <c r="N934" s="8"/>
      <c r="O934" s="8"/>
    </row>
    <row r="935" spans="1:15" x14ac:dyDescent="0.55000000000000004">
      <c r="A935" s="10" t="str">
        <f ca="1">IF(trans!$B935="","",IF(B935=1,trans!A935,A934))</f>
        <v/>
      </c>
      <c r="B935" s="10" t="str">
        <f ca="1">IF(trans!$B935="","",IF(trans!A935="",B934+1,1))</f>
        <v/>
      </c>
      <c r="C935" s="10" t="str">
        <f ca="1">IF(trans!B935="","",IF(ISNA(MATCH(trans!B935,原簿!$E$2:$E$1501,0)),"×",INDEX(原簿!$I$2:$I$1501,MATCH(trans!B935,原簿!$E$2:$E$1501,0),1)))</f>
        <v/>
      </c>
      <c r="D935" s="10" t="str">
        <f ca="1">IF(trans!B935="","",IF(ISNA(MATCH(trans!B935,trans!$E$2:$E$1501,0)),"×",TEXT(INDEX(答案!$A$2:$A$1501,MATCH(trans!B935,trans!$E$2:$E$1501,0)),"00")&amp;"-"&amp;TEXT(INDEX(答案!$B$2:$B$1501,MATCH(trans!B935,trans!$E$2:$E$1501,0)),"000")))</f>
        <v/>
      </c>
      <c r="E935" s="10" t="str">
        <f ca="1">IF(trans!B935="","",IF(ISNA(MATCH(trans!B935,trans!$B$1:$B934,0)),"",TEXT(INDEX($A$1:$A934,MATCH(trans!B935,trans!$B$1:$B934,0)),"00")&amp;"-"&amp;TEXT(INDEX($B$1:$B934,MATCH(trans!B935,trans!$B$1:$B934,0)),"000")))</f>
        <v/>
      </c>
      <c r="H935" s="8"/>
      <c r="I935" s="8"/>
      <c r="J935" s="8"/>
      <c r="K935" s="8"/>
      <c r="L935" s="8"/>
      <c r="M935" s="8"/>
      <c r="N935" s="8"/>
      <c r="O935" s="8"/>
    </row>
    <row r="936" spans="1:15" x14ac:dyDescent="0.55000000000000004">
      <c r="A936" s="10" t="str">
        <f ca="1">IF(trans!$B936="","",IF(B936=1,trans!A936,A935))</f>
        <v/>
      </c>
      <c r="B936" s="10" t="str">
        <f ca="1">IF(trans!$B936="","",IF(trans!A936="",B935+1,1))</f>
        <v/>
      </c>
      <c r="C936" s="10" t="str">
        <f ca="1">IF(trans!B936="","",IF(ISNA(MATCH(trans!B936,原簿!$E$2:$E$1501,0)),"×",INDEX(原簿!$I$2:$I$1501,MATCH(trans!B936,原簿!$E$2:$E$1501,0),1)))</f>
        <v/>
      </c>
      <c r="D936" s="10" t="str">
        <f ca="1">IF(trans!B936="","",IF(ISNA(MATCH(trans!B936,trans!$E$2:$E$1501,0)),"×",TEXT(INDEX(答案!$A$2:$A$1501,MATCH(trans!B936,trans!$E$2:$E$1501,0)),"00")&amp;"-"&amp;TEXT(INDEX(答案!$B$2:$B$1501,MATCH(trans!B936,trans!$E$2:$E$1501,0)),"000")))</f>
        <v/>
      </c>
      <c r="E936" s="10" t="str">
        <f ca="1">IF(trans!B936="","",IF(ISNA(MATCH(trans!B936,trans!$B$1:$B935,0)),"",TEXT(INDEX($A$1:$A935,MATCH(trans!B936,trans!$B$1:$B935,0)),"00")&amp;"-"&amp;TEXT(INDEX($B$1:$B935,MATCH(trans!B936,trans!$B$1:$B935,0)),"000")))</f>
        <v/>
      </c>
      <c r="H936" s="8"/>
      <c r="I936" s="8"/>
      <c r="J936" s="8"/>
      <c r="K936" s="8"/>
      <c r="L936" s="8"/>
      <c r="M936" s="8"/>
      <c r="N936" s="8"/>
      <c r="O936" s="8"/>
    </row>
    <row r="937" spans="1:15" x14ac:dyDescent="0.55000000000000004">
      <c r="A937" s="10" t="str">
        <f ca="1">IF(trans!$B937="","",IF(B937=1,trans!A937,A936))</f>
        <v/>
      </c>
      <c r="B937" s="10" t="str">
        <f ca="1">IF(trans!$B937="","",IF(trans!A937="",B936+1,1))</f>
        <v/>
      </c>
      <c r="C937" s="10" t="str">
        <f ca="1">IF(trans!B937="","",IF(ISNA(MATCH(trans!B937,原簿!$E$2:$E$1501,0)),"×",INDEX(原簿!$I$2:$I$1501,MATCH(trans!B937,原簿!$E$2:$E$1501,0),1)))</f>
        <v/>
      </c>
      <c r="D937" s="10" t="str">
        <f ca="1">IF(trans!B937="","",IF(ISNA(MATCH(trans!B937,trans!$E$2:$E$1501,0)),"×",TEXT(INDEX(答案!$A$2:$A$1501,MATCH(trans!B937,trans!$E$2:$E$1501,0)),"00")&amp;"-"&amp;TEXT(INDEX(答案!$B$2:$B$1501,MATCH(trans!B937,trans!$E$2:$E$1501,0)),"000")))</f>
        <v/>
      </c>
      <c r="E937" s="10" t="str">
        <f ca="1">IF(trans!B937="","",IF(ISNA(MATCH(trans!B937,trans!$B$1:$B936,0)),"",TEXT(INDEX($A$1:$A936,MATCH(trans!B937,trans!$B$1:$B936,0)),"00")&amp;"-"&amp;TEXT(INDEX($B$1:$B936,MATCH(trans!B937,trans!$B$1:$B936,0)),"000")))</f>
        <v/>
      </c>
      <c r="H937" s="8"/>
      <c r="I937" s="8"/>
      <c r="J937" s="8"/>
      <c r="K937" s="8"/>
      <c r="L937" s="8"/>
      <c r="M937" s="8"/>
      <c r="N937" s="8"/>
      <c r="O937" s="8"/>
    </row>
    <row r="938" spans="1:15" x14ac:dyDescent="0.55000000000000004">
      <c r="A938" s="10" t="str">
        <f ca="1">IF(trans!$B938="","",IF(B938=1,trans!A938,A937))</f>
        <v/>
      </c>
      <c r="B938" s="10" t="str">
        <f ca="1">IF(trans!$B938="","",IF(trans!A938="",B937+1,1))</f>
        <v/>
      </c>
      <c r="C938" s="10" t="str">
        <f ca="1">IF(trans!B938="","",IF(ISNA(MATCH(trans!B938,原簿!$E$2:$E$1501,0)),"×",INDEX(原簿!$I$2:$I$1501,MATCH(trans!B938,原簿!$E$2:$E$1501,0),1)))</f>
        <v/>
      </c>
      <c r="D938" s="10" t="str">
        <f ca="1">IF(trans!B938="","",IF(ISNA(MATCH(trans!B938,trans!$E$2:$E$1501,0)),"×",TEXT(INDEX(答案!$A$2:$A$1501,MATCH(trans!B938,trans!$E$2:$E$1501,0)),"00")&amp;"-"&amp;TEXT(INDEX(答案!$B$2:$B$1501,MATCH(trans!B938,trans!$E$2:$E$1501,0)),"000")))</f>
        <v/>
      </c>
      <c r="E938" s="10" t="str">
        <f ca="1">IF(trans!B938="","",IF(ISNA(MATCH(trans!B938,trans!$B$1:$B937,0)),"",TEXT(INDEX($A$1:$A937,MATCH(trans!B938,trans!$B$1:$B937,0)),"00")&amp;"-"&amp;TEXT(INDEX($B$1:$B937,MATCH(trans!B938,trans!$B$1:$B937,0)),"000")))</f>
        <v/>
      </c>
      <c r="H938" s="8"/>
      <c r="I938" s="8"/>
      <c r="J938" s="8"/>
      <c r="K938" s="8"/>
      <c r="L938" s="8"/>
      <c r="M938" s="8"/>
      <c r="N938" s="8"/>
      <c r="O938" s="8"/>
    </row>
    <row r="939" spans="1:15" x14ac:dyDescent="0.55000000000000004">
      <c r="A939" s="10" t="str">
        <f ca="1">IF(trans!$B939="","",IF(B939=1,trans!A939,A938))</f>
        <v/>
      </c>
      <c r="B939" s="10" t="str">
        <f ca="1">IF(trans!$B939="","",IF(trans!A939="",B938+1,1))</f>
        <v/>
      </c>
      <c r="C939" s="10" t="str">
        <f ca="1">IF(trans!B939="","",IF(ISNA(MATCH(trans!B939,原簿!$E$2:$E$1501,0)),"×",INDEX(原簿!$I$2:$I$1501,MATCH(trans!B939,原簿!$E$2:$E$1501,0),1)))</f>
        <v/>
      </c>
      <c r="D939" s="10" t="str">
        <f ca="1">IF(trans!B939="","",IF(ISNA(MATCH(trans!B939,trans!$E$2:$E$1501,0)),"×",TEXT(INDEX(答案!$A$2:$A$1501,MATCH(trans!B939,trans!$E$2:$E$1501,0)),"00")&amp;"-"&amp;TEXT(INDEX(答案!$B$2:$B$1501,MATCH(trans!B939,trans!$E$2:$E$1501,0)),"000")))</f>
        <v/>
      </c>
      <c r="E939" s="10" t="str">
        <f ca="1">IF(trans!B939="","",IF(ISNA(MATCH(trans!B939,trans!$B$1:$B938,0)),"",TEXT(INDEX($A$1:$A938,MATCH(trans!B939,trans!$B$1:$B938,0)),"00")&amp;"-"&amp;TEXT(INDEX($B$1:$B938,MATCH(trans!B939,trans!$B$1:$B938,0)),"000")))</f>
        <v/>
      </c>
      <c r="H939" s="8"/>
      <c r="I939" s="8"/>
      <c r="J939" s="8"/>
      <c r="K939" s="8"/>
      <c r="L939" s="8"/>
      <c r="M939" s="8"/>
      <c r="N939" s="8"/>
      <c r="O939" s="8"/>
    </row>
    <row r="940" spans="1:15" x14ac:dyDescent="0.55000000000000004">
      <c r="A940" s="10" t="str">
        <f ca="1">IF(trans!$B940="","",IF(B940=1,trans!A940,A939))</f>
        <v/>
      </c>
      <c r="B940" s="10" t="str">
        <f ca="1">IF(trans!$B940="","",IF(trans!A940="",B939+1,1))</f>
        <v/>
      </c>
      <c r="C940" s="10" t="str">
        <f ca="1">IF(trans!B940="","",IF(ISNA(MATCH(trans!B940,原簿!$E$2:$E$1501,0)),"×",INDEX(原簿!$I$2:$I$1501,MATCH(trans!B940,原簿!$E$2:$E$1501,0),1)))</f>
        <v/>
      </c>
      <c r="D940" s="10" t="str">
        <f ca="1">IF(trans!B940="","",IF(ISNA(MATCH(trans!B940,trans!$E$2:$E$1501,0)),"×",TEXT(INDEX(答案!$A$2:$A$1501,MATCH(trans!B940,trans!$E$2:$E$1501,0)),"00")&amp;"-"&amp;TEXT(INDEX(答案!$B$2:$B$1501,MATCH(trans!B940,trans!$E$2:$E$1501,0)),"000")))</f>
        <v/>
      </c>
      <c r="E940" s="10" t="str">
        <f ca="1">IF(trans!B940="","",IF(ISNA(MATCH(trans!B940,trans!$B$1:$B939,0)),"",TEXT(INDEX($A$1:$A939,MATCH(trans!B940,trans!$B$1:$B939,0)),"00")&amp;"-"&amp;TEXT(INDEX($B$1:$B939,MATCH(trans!B940,trans!$B$1:$B939,0)),"000")))</f>
        <v/>
      </c>
      <c r="H940" s="8"/>
      <c r="I940" s="8"/>
      <c r="J940" s="8"/>
      <c r="K940" s="8"/>
      <c r="L940" s="8"/>
      <c r="M940" s="8"/>
      <c r="N940" s="8"/>
      <c r="O940" s="8"/>
    </row>
    <row r="941" spans="1:15" x14ac:dyDescent="0.55000000000000004">
      <c r="A941" s="10" t="str">
        <f ca="1">IF(trans!$B941="","",IF(B941=1,trans!A941,A940))</f>
        <v/>
      </c>
      <c r="B941" s="10" t="str">
        <f ca="1">IF(trans!$B941="","",IF(trans!A941="",B940+1,1))</f>
        <v/>
      </c>
      <c r="C941" s="10" t="str">
        <f ca="1">IF(trans!B941="","",IF(ISNA(MATCH(trans!B941,原簿!$E$2:$E$1501,0)),"×",INDEX(原簿!$I$2:$I$1501,MATCH(trans!B941,原簿!$E$2:$E$1501,0),1)))</f>
        <v/>
      </c>
      <c r="D941" s="10" t="str">
        <f ca="1">IF(trans!B941="","",IF(ISNA(MATCH(trans!B941,trans!$E$2:$E$1501,0)),"×",TEXT(INDEX(答案!$A$2:$A$1501,MATCH(trans!B941,trans!$E$2:$E$1501,0)),"00")&amp;"-"&amp;TEXT(INDEX(答案!$B$2:$B$1501,MATCH(trans!B941,trans!$E$2:$E$1501,0)),"000")))</f>
        <v/>
      </c>
      <c r="E941" s="10" t="str">
        <f ca="1">IF(trans!B941="","",IF(ISNA(MATCH(trans!B941,trans!$B$1:$B940,0)),"",TEXT(INDEX($A$1:$A940,MATCH(trans!B941,trans!$B$1:$B940,0)),"00")&amp;"-"&amp;TEXT(INDEX($B$1:$B940,MATCH(trans!B941,trans!$B$1:$B940,0)),"000")))</f>
        <v/>
      </c>
      <c r="H941" s="8"/>
      <c r="I941" s="8"/>
      <c r="J941" s="8"/>
      <c r="K941" s="8"/>
      <c r="L941" s="8"/>
      <c r="M941" s="8"/>
      <c r="N941" s="8"/>
      <c r="O941" s="8"/>
    </row>
    <row r="942" spans="1:15" x14ac:dyDescent="0.55000000000000004">
      <c r="A942" s="10" t="str">
        <f ca="1">IF(trans!$B942="","",IF(B942=1,trans!A942,A941))</f>
        <v/>
      </c>
      <c r="B942" s="10" t="str">
        <f ca="1">IF(trans!$B942="","",IF(trans!A942="",B941+1,1))</f>
        <v/>
      </c>
      <c r="C942" s="10" t="str">
        <f ca="1">IF(trans!B942="","",IF(ISNA(MATCH(trans!B942,原簿!$E$2:$E$1501,0)),"×",INDEX(原簿!$I$2:$I$1501,MATCH(trans!B942,原簿!$E$2:$E$1501,0),1)))</f>
        <v/>
      </c>
      <c r="D942" s="10" t="str">
        <f ca="1">IF(trans!B942="","",IF(ISNA(MATCH(trans!B942,trans!$E$2:$E$1501,0)),"×",TEXT(INDEX(答案!$A$2:$A$1501,MATCH(trans!B942,trans!$E$2:$E$1501,0)),"00")&amp;"-"&amp;TEXT(INDEX(答案!$B$2:$B$1501,MATCH(trans!B942,trans!$E$2:$E$1501,0)),"000")))</f>
        <v/>
      </c>
      <c r="E942" s="10" t="str">
        <f ca="1">IF(trans!B942="","",IF(ISNA(MATCH(trans!B942,trans!$B$1:$B941,0)),"",TEXT(INDEX($A$1:$A941,MATCH(trans!B942,trans!$B$1:$B941,0)),"00")&amp;"-"&amp;TEXT(INDEX($B$1:$B941,MATCH(trans!B942,trans!$B$1:$B941,0)),"000")))</f>
        <v/>
      </c>
      <c r="H942" s="8"/>
      <c r="I942" s="8"/>
      <c r="J942" s="8"/>
      <c r="K942" s="8"/>
      <c r="L942" s="8"/>
      <c r="M942" s="8"/>
      <c r="N942" s="8"/>
      <c r="O942" s="8"/>
    </row>
    <row r="943" spans="1:15" x14ac:dyDescent="0.55000000000000004">
      <c r="A943" s="10" t="str">
        <f ca="1">IF(trans!$B943="","",IF(B943=1,trans!A943,A942))</f>
        <v/>
      </c>
      <c r="B943" s="10" t="str">
        <f ca="1">IF(trans!$B943="","",IF(trans!A943="",B942+1,1))</f>
        <v/>
      </c>
      <c r="C943" s="10" t="str">
        <f ca="1">IF(trans!B943="","",IF(ISNA(MATCH(trans!B943,原簿!$E$2:$E$1501,0)),"×",INDEX(原簿!$I$2:$I$1501,MATCH(trans!B943,原簿!$E$2:$E$1501,0),1)))</f>
        <v/>
      </c>
      <c r="D943" s="10" t="str">
        <f ca="1">IF(trans!B943="","",IF(ISNA(MATCH(trans!B943,trans!$E$2:$E$1501,0)),"×",TEXT(INDEX(答案!$A$2:$A$1501,MATCH(trans!B943,trans!$E$2:$E$1501,0)),"00")&amp;"-"&amp;TEXT(INDEX(答案!$B$2:$B$1501,MATCH(trans!B943,trans!$E$2:$E$1501,0)),"000")))</f>
        <v/>
      </c>
      <c r="E943" s="10" t="str">
        <f ca="1">IF(trans!B943="","",IF(ISNA(MATCH(trans!B943,trans!$B$1:$B942,0)),"",TEXT(INDEX($A$1:$A942,MATCH(trans!B943,trans!$B$1:$B942,0)),"00")&amp;"-"&amp;TEXT(INDEX($B$1:$B942,MATCH(trans!B943,trans!$B$1:$B942,0)),"000")))</f>
        <v/>
      </c>
      <c r="H943" s="8"/>
      <c r="I943" s="8"/>
      <c r="J943" s="8"/>
      <c r="K943" s="8"/>
      <c r="L943" s="8"/>
      <c r="M943" s="8"/>
      <c r="N943" s="8"/>
      <c r="O943" s="8"/>
    </row>
    <row r="944" spans="1:15" x14ac:dyDescent="0.55000000000000004">
      <c r="A944" s="10" t="str">
        <f ca="1">IF(trans!$B944="","",IF(B944=1,trans!A944,A943))</f>
        <v/>
      </c>
      <c r="B944" s="10" t="str">
        <f ca="1">IF(trans!$B944="","",IF(trans!A944="",B943+1,1))</f>
        <v/>
      </c>
      <c r="C944" s="10" t="str">
        <f ca="1">IF(trans!B944="","",IF(ISNA(MATCH(trans!B944,原簿!$E$2:$E$1501,0)),"×",INDEX(原簿!$I$2:$I$1501,MATCH(trans!B944,原簿!$E$2:$E$1501,0),1)))</f>
        <v/>
      </c>
      <c r="D944" s="10" t="str">
        <f ca="1">IF(trans!B944="","",IF(ISNA(MATCH(trans!B944,trans!$E$2:$E$1501,0)),"×",TEXT(INDEX(答案!$A$2:$A$1501,MATCH(trans!B944,trans!$E$2:$E$1501,0)),"00")&amp;"-"&amp;TEXT(INDEX(答案!$B$2:$B$1501,MATCH(trans!B944,trans!$E$2:$E$1501,0)),"000")))</f>
        <v/>
      </c>
      <c r="E944" s="10" t="str">
        <f ca="1">IF(trans!B944="","",IF(ISNA(MATCH(trans!B944,trans!$B$1:$B943,0)),"",TEXT(INDEX($A$1:$A943,MATCH(trans!B944,trans!$B$1:$B943,0)),"00")&amp;"-"&amp;TEXT(INDEX($B$1:$B943,MATCH(trans!B944,trans!$B$1:$B943,0)),"000")))</f>
        <v/>
      </c>
      <c r="H944" s="8"/>
      <c r="I944" s="8"/>
      <c r="J944" s="8"/>
      <c r="K944" s="8"/>
      <c r="L944" s="8"/>
      <c r="M944" s="8"/>
      <c r="N944" s="8"/>
      <c r="O944" s="8"/>
    </row>
    <row r="945" spans="1:15" x14ac:dyDescent="0.55000000000000004">
      <c r="A945" s="10" t="str">
        <f ca="1">IF(trans!$B945="","",IF(B945=1,trans!A945,A944))</f>
        <v/>
      </c>
      <c r="B945" s="10" t="str">
        <f ca="1">IF(trans!$B945="","",IF(trans!A945="",B944+1,1))</f>
        <v/>
      </c>
      <c r="C945" s="10" t="str">
        <f ca="1">IF(trans!B945="","",IF(ISNA(MATCH(trans!B945,原簿!$E$2:$E$1501,0)),"×",INDEX(原簿!$I$2:$I$1501,MATCH(trans!B945,原簿!$E$2:$E$1501,0),1)))</f>
        <v/>
      </c>
      <c r="D945" s="10" t="str">
        <f ca="1">IF(trans!B945="","",IF(ISNA(MATCH(trans!B945,trans!$E$2:$E$1501,0)),"×",TEXT(INDEX(答案!$A$2:$A$1501,MATCH(trans!B945,trans!$E$2:$E$1501,0)),"00")&amp;"-"&amp;TEXT(INDEX(答案!$B$2:$B$1501,MATCH(trans!B945,trans!$E$2:$E$1501,0)),"000")))</f>
        <v/>
      </c>
      <c r="E945" s="10" t="str">
        <f ca="1">IF(trans!B945="","",IF(ISNA(MATCH(trans!B945,trans!$B$1:$B944,0)),"",TEXT(INDEX($A$1:$A944,MATCH(trans!B945,trans!$B$1:$B944,0)),"00")&amp;"-"&amp;TEXT(INDEX($B$1:$B944,MATCH(trans!B945,trans!$B$1:$B944,0)),"000")))</f>
        <v/>
      </c>
      <c r="H945" s="8"/>
      <c r="I945" s="8"/>
      <c r="J945" s="8"/>
      <c r="K945" s="8"/>
      <c r="L945" s="8"/>
      <c r="M945" s="8"/>
      <c r="N945" s="8"/>
      <c r="O945" s="8"/>
    </row>
    <row r="946" spans="1:15" x14ac:dyDescent="0.55000000000000004">
      <c r="A946" s="10" t="str">
        <f ca="1">IF(trans!$B946="","",IF(B946=1,trans!A946,A945))</f>
        <v/>
      </c>
      <c r="B946" s="10" t="str">
        <f ca="1">IF(trans!$B946="","",IF(trans!A946="",B945+1,1))</f>
        <v/>
      </c>
      <c r="C946" s="10" t="str">
        <f ca="1">IF(trans!B946="","",IF(ISNA(MATCH(trans!B946,原簿!$E$2:$E$1501,0)),"×",INDEX(原簿!$I$2:$I$1501,MATCH(trans!B946,原簿!$E$2:$E$1501,0),1)))</f>
        <v/>
      </c>
      <c r="D946" s="10" t="str">
        <f ca="1">IF(trans!B946="","",IF(ISNA(MATCH(trans!B946,trans!$E$2:$E$1501,0)),"×",TEXT(INDEX(答案!$A$2:$A$1501,MATCH(trans!B946,trans!$E$2:$E$1501,0)),"00")&amp;"-"&amp;TEXT(INDEX(答案!$B$2:$B$1501,MATCH(trans!B946,trans!$E$2:$E$1501,0)),"000")))</f>
        <v/>
      </c>
      <c r="E946" s="10" t="str">
        <f ca="1">IF(trans!B946="","",IF(ISNA(MATCH(trans!B946,trans!$B$1:$B945,0)),"",TEXT(INDEX($A$1:$A945,MATCH(trans!B946,trans!$B$1:$B945,0)),"00")&amp;"-"&amp;TEXT(INDEX($B$1:$B945,MATCH(trans!B946,trans!$B$1:$B945,0)),"000")))</f>
        <v/>
      </c>
      <c r="H946" s="8"/>
      <c r="I946" s="8"/>
      <c r="J946" s="8"/>
      <c r="K946" s="8"/>
      <c r="L946" s="8"/>
      <c r="M946" s="8"/>
      <c r="N946" s="8"/>
      <c r="O946" s="8"/>
    </row>
    <row r="947" spans="1:15" x14ac:dyDescent="0.55000000000000004">
      <c r="A947" s="10" t="str">
        <f ca="1">IF(trans!$B947="","",IF(B947=1,trans!A947,A946))</f>
        <v/>
      </c>
      <c r="B947" s="10" t="str">
        <f ca="1">IF(trans!$B947="","",IF(trans!A947="",B946+1,1))</f>
        <v/>
      </c>
      <c r="C947" s="10" t="str">
        <f ca="1">IF(trans!B947="","",IF(ISNA(MATCH(trans!B947,原簿!$E$2:$E$1501,0)),"×",INDEX(原簿!$I$2:$I$1501,MATCH(trans!B947,原簿!$E$2:$E$1501,0),1)))</f>
        <v/>
      </c>
      <c r="D947" s="10" t="str">
        <f ca="1">IF(trans!B947="","",IF(ISNA(MATCH(trans!B947,trans!$E$2:$E$1501,0)),"×",TEXT(INDEX(答案!$A$2:$A$1501,MATCH(trans!B947,trans!$E$2:$E$1501,0)),"00")&amp;"-"&amp;TEXT(INDEX(答案!$B$2:$B$1501,MATCH(trans!B947,trans!$E$2:$E$1501,0)),"000")))</f>
        <v/>
      </c>
      <c r="E947" s="10" t="str">
        <f ca="1">IF(trans!B947="","",IF(ISNA(MATCH(trans!B947,trans!$B$1:$B946,0)),"",TEXT(INDEX($A$1:$A946,MATCH(trans!B947,trans!$B$1:$B946,0)),"00")&amp;"-"&amp;TEXT(INDEX($B$1:$B946,MATCH(trans!B947,trans!$B$1:$B946,0)),"000")))</f>
        <v/>
      </c>
      <c r="H947" s="8"/>
      <c r="I947" s="8"/>
      <c r="J947" s="8"/>
      <c r="K947" s="8"/>
      <c r="L947" s="8"/>
      <c r="M947" s="8"/>
      <c r="N947" s="8"/>
      <c r="O947" s="8"/>
    </row>
    <row r="948" spans="1:15" x14ac:dyDescent="0.55000000000000004">
      <c r="A948" s="10" t="str">
        <f ca="1">IF(trans!$B948="","",IF(B948=1,trans!A948,A947))</f>
        <v/>
      </c>
      <c r="B948" s="10" t="str">
        <f ca="1">IF(trans!$B948="","",IF(trans!A948="",B947+1,1))</f>
        <v/>
      </c>
      <c r="C948" s="10" t="str">
        <f ca="1">IF(trans!B948="","",IF(ISNA(MATCH(trans!B948,原簿!$E$2:$E$1501,0)),"×",INDEX(原簿!$I$2:$I$1501,MATCH(trans!B948,原簿!$E$2:$E$1501,0),1)))</f>
        <v/>
      </c>
      <c r="D948" s="10" t="str">
        <f ca="1">IF(trans!B948="","",IF(ISNA(MATCH(trans!B948,trans!$E$2:$E$1501,0)),"×",TEXT(INDEX(答案!$A$2:$A$1501,MATCH(trans!B948,trans!$E$2:$E$1501,0)),"00")&amp;"-"&amp;TEXT(INDEX(答案!$B$2:$B$1501,MATCH(trans!B948,trans!$E$2:$E$1501,0)),"000")))</f>
        <v/>
      </c>
      <c r="E948" s="10" t="str">
        <f ca="1">IF(trans!B948="","",IF(ISNA(MATCH(trans!B948,trans!$B$1:$B947,0)),"",TEXT(INDEX($A$1:$A947,MATCH(trans!B948,trans!$B$1:$B947,0)),"00")&amp;"-"&amp;TEXT(INDEX($B$1:$B947,MATCH(trans!B948,trans!$B$1:$B947,0)),"000")))</f>
        <v/>
      </c>
      <c r="H948" s="8"/>
      <c r="I948" s="8"/>
      <c r="J948" s="8"/>
      <c r="K948" s="8"/>
      <c r="L948" s="8"/>
      <c r="M948" s="8"/>
      <c r="N948" s="8"/>
      <c r="O948" s="8"/>
    </row>
    <row r="949" spans="1:15" x14ac:dyDescent="0.55000000000000004">
      <c r="A949" s="10" t="str">
        <f ca="1">IF(trans!$B949="","",IF(B949=1,trans!A949,A948))</f>
        <v/>
      </c>
      <c r="B949" s="10" t="str">
        <f ca="1">IF(trans!$B949="","",IF(trans!A949="",B948+1,1))</f>
        <v/>
      </c>
      <c r="C949" s="10" t="str">
        <f ca="1">IF(trans!B949="","",IF(ISNA(MATCH(trans!B949,原簿!$E$2:$E$1501,0)),"×",INDEX(原簿!$I$2:$I$1501,MATCH(trans!B949,原簿!$E$2:$E$1501,0),1)))</f>
        <v/>
      </c>
      <c r="D949" s="10" t="str">
        <f ca="1">IF(trans!B949="","",IF(ISNA(MATCH(trans!B949,trans!$E$2:$E$1501,0)),"×",TEXT(INDEX(答案!$A$2:$A$1501,MATCH(trans!B949,trans!$E$2:$E$1501,0)),"00")&amp;"-"&amp;TEXT(INDEX(答案!$B$2:$B$1501,MATCH(trans!B949,trans!$E$2:$E$1501,0)),"000")))</f>
        <v/>
      </c>
      <c r="E949" s="10" t="str">
        <f ca="1">IF(trans!B949="","",IF(ISNA(MATCH(trans!B949,trans!$B$1:$B948,0)),"",TEXT(INDEX($A$1:$A948,MATCH(trans!B949,trans!$B$1:$B948,0)),"00")&amp;"-"&amp;TEXT(INDEX($B$1:$B948,MATCH(trans!B949,trans!$B$1:$B948,0)),"000")))</f>
        <v/>
      </c>
      <c r="H949" s="8"/>
      <c r="I949" s="8"/>
      <c r="J949" s="8"/>
      <c r="K949" s="8"/>
      <c r="L949" s="8"/>
      <c r="M949" s="8"/>
      <c r="N949" s="8"/>
      <c r="O949" s="8"/>
    </row>
    <row r="950" spans="1:15" x14ac:dyDescent="0.55000000000000004">
      <c r="A950" s="10" t="str">
        <f ca="1">IF(trans!$B950="","",IF(B950=1,trans!A950,A949))</f>
        <v/>
      </c>
      <c r="B950" s="10" t="str">
        <f ca="1">IF(trans!$B950="","",IF(trans!A950="",B949+1,1))</f>
        <v/>
      </c>
      <c r="C950" s="10" t="str">
        <f ca="1">IF(trans!B950="","",IF(ISNA(MATCH(trans!B950,原簿!$E$2:$E$1501,0)),"×",INDEX(原簿!$I$2:$I$1501,MATCH(trans!B950,原簿!$E$2:$E$1501,0),1)))</f>
        <v/>
      </c>
      <c r="D950" s="10" t="str">
        <f ca="1">IF(trans!B950="","",IF(ISNA(MATCH(trans!B950,trans!$E$2:$E$1501,0)),"×",TEXT(INDEX(答案!$A$2:$A$1501,MATCH(trans!B950,trans!$E$2:$E$1501,0)),"00")&amp;"-"&amp;TEXT(INDEX(答案!$B$2:$B$1501,MATCH(trans!B950,trans!$E$2:$E$1501,0)),"000")))</f>
        <v/>
      </c>
      <c r="E950" s="10" t="str">
        <f ca="1">IF(trans!B950="","",IF(ISNA(MATCH(trans!B950,trans!$B$1:$B949,0)),"",TEXT(INDEX($A$1:$A949,MATCH(trans!B950,trans!$B$1:$B949,0)),"00")&amp;"-"&amp;TEXT(INDEX($B$1:$B949,MATCH(trans!B950,trans!$B$1:$B949,0)),"000")))</f>
        <v/>
      </c>
      <c r="H950" s="8"/>
      <c r="I950" s="8"/>
      <c r="J950" s="8"/>
      <c r="K950" s="8"/>
      <c r="L950" s="8"/>
      <c r="M950" s="8"/>
      <c r="N950" s="8"/>
      <c r="O950" s="8"/>
    </row>
    <row r="951" spans="1:15" x14ac:dyDescent="0.55000000000000004">
      <c r="A951" s="10" t="str">
        <f ca="1">IF(trans!$B951="","",IF(B951=1,trans!A951,A950))</f>
        <v/>
      </c>
      <c r="B951" s="10" t="str">
        <f ca="1">IF(trans!$B951="","",IF(trans!A951="",B950+1,1))</f>
        <v/>
      </c>
      <c r="C951" s="10" t="str">
        <f ca="1">IF(trans!B951="","",IF(ISNA(MATCH(trans!B951,原簿!$E$2:$E$1501,0)),"×",INDEX(原簿!$I$2:$I$1501,MATCH(trans!B951,原簿!$E$2:$E$1501,0),1)))</f>
        <v/>
      </c>
      <c r="D951" s="10" t="str">
        <f ca="1">IF(trans!B951="","",IF(ISNA(MATCH(trans!B951,trans!$E$2:$E$1501,0)),"×",TEXT(INDEX(答案!$A$2:$A$1501,MATCH(trans!B951,trans!$E$2:$E$1501,0)),"00")&amp;"-"&amp;TEXT(INDEX(答案!$B$2:$B$1501,MATCH(trans!B951,trans!$E$2:$E$1501,0)),"000")))</f>
        <v/>
      </c>
      <c r="E951" s="10" t="str">
        <f ca="1">IF(trans!B951="","",IF(ISNA(MATCH(trans!B951,trans!$B$1:$B950,0)),"",TEXT(INDEX($A$1:$A950,MATCH(trans!B951,trans!$B$1:$B950,0)),"00")&amp;"-"&amp;TEXT(INDEX($B$1:$B950,MATCH(trans!B951,trans!$B$1:$B950,0)),"000")))</f>
        <v/>
      </c>
      <c r="H951" s="8"/>
      <c r="I951" s="8"/>
      <c r="J951" s="8"/>
      <c r="K951" s="8"/>
      <c r="L951" s="8"/>
      <c r="M951" s="8"/>
      <c r="N951" s="8"/>
      <c r="O951" s="8"/>
    </row>
    <row r="952" spans="1:15" x14ac:dyDescent="0.55000000000000004">
      <c r="A952" s="10" t="str">
        <f ca="1">IF(trans!$B952="","",IF(B952=1,trans!A952,A951))</f>
        <v/>
      </c>
      <c r="B952" s="10" t="str">
        <f ca="1">IF(trans!$B952="","",IF(trans!A952="",B951+1,1))</f>
        <v/>
      </c>
      <c r="C952" s="10" t="str">
        <f ca="1">IF(trans!B952="","",IF(ISNA(MATCH(trans!B952,原簿!$E$2:$E$1501,0)),"×",INDEX(原簿!$I$2:$I$1501,MATCH(trans!B952,原簿!$E$2:$E$1501,0),1)))</f>
        <v/>
      </c>
      <c r="D952" s="10" t="str">
        <f ca="1">IF(trans!B952="","",IF(ISNA(MATCH(trans!B952,trans!$E$2:$E$1501,0)),"×",TEXT(INDEX(答案!$A$2:$A$1501,MATCH(trans!B952,trans!$E$2:$E$1501,0)),"00")&amp;"-"&amp;TEXT(INDEX(答案!$B$2:$B$1501,MATCH(trans!B952,trans!$E$2:$E$1501,0)),"000")))</f>
        <v/>
      </c>
      <c r="E952" s="10" t="str">
        <f ca="1">IF(trans!B952="","",IF(ISNA(MATCH(trans!B952,trans!$B$1:$B951,0)),"",TEXT(INDEX($A$1:$A951,MATCH(trans!B952,trans!$B$1:$B951,0)),"00")&amp;"-"&amp;TEXT(INDEX($B$1:$B951,MATCH(trans!B952,trans!$B$1:$B951,0)),"000")))</f>
        <v/>
      </c>
      <c r="H952" s="8"/>
      <c r="I952" s="8"/>
      <c r="J952" s="8"/>
      <c r="K952" s="8"/>
      <c r="L952" s="8"/>
      <c r="M952" s="8"/>
      <c r="N952" s="8"/>
      <c r="O952" s="8"/>
    </row>
    <row r="953" spans="1:15" x14ac:dyDescent="0.55000000000000004">
      <c r="A953" s="10" t="str">
        <f ca="1">IF(trans!$B953="","",IF(B953=1,trans!A953,A952))</f>
        <v/>
      </c>
      <c r="B953" s="10" t="str">
        <f ca="1">IF(trans!$B953="","",IF(trans!A953="",B952+1,1))</f>
        <v/>
      </c>
      <c r="C953" s="10" t="str">
        <f ca="1">IF(trans!B953="","",IF(ISNA(MATCH(trans!B953,原簿!$E$2:$E$1501,0)),"×",INDEX(原簿!$I$2:$I$1501,MATCH(trans!B953,原簿!$E$2:$E$1501,0),1)))</f>
        <v/>
      </c>
      <c r="D953" s="10" t="str">
        <f ca="1">IF(trans!B953="","",IF(ISNA(MATCH(trans!B953,trans!$E$2:$E$1501,0)),"×",TEXT(INDEX(答案!$A$2:$A$1501,MATCH(trans!B953,trans!$E$2:$E$1501,0)),"00")&amp;"-"&amp;TEXT(INDEX(答案!$B$2:$B$1501,MATCH(trans!B953,trans!$E$2:$E$1501,0)),"000")))</f>
        <v/>
      </c>
      <c r="E953" s="10" t="str">
        <f ca="1">IF(trans!B953="","",IF(ISNA(MATCH(trans!B953,trans!$B$1:$B952,0)),"",TEXT(INDEX($A$1:$A952,MATCH(trans!B953,trans!$B$1:$B952,0)),"00")&amp;"-"&amp;TEXT(INDEX($B$1:$B952,MATCH(trans!B953,trans!$B$1:$B952,0)),"000")))</f>
        <v/>
      </c>
      <c r="H953" s="8"/>
      <c r="I953" s="8"/>
      <c r="J953" s="8"/>
      <c r="K953" s="8"/>
      <c r="L953" s="8"/>
      <c r="M953" s="8"/>
      <c r="N953" s="8"/>
      <c r="O953" s="8"/>
    </row>
    <row r="954" spans="1:15" x14ac:dyDescent="0.55000000000000004">
      <c r="A954" s="10" t="str">
        <f ca="1">IF(trans!$B954="","",IF(B954=1,trans!A954,A953))</f>
        <v/>
      </c>
      <c r="B954" s="10" t="str">
        <f ca="1">IF(trans!$B954="","",IF(trans!A954="",B953+1,1))</f>
        <v/>
      </c>
      <c r="C954" s="10" t="str">
        <f ca="1">IF(trans!B954="","",IF(ISNA(MATCH(trans!B954,原簿!$E$2:$E$1501,0)),"×",INDEX(原簿!$I$2:$I$1501,MATCH(trans!B954,原簿!$E$2:$E$1501,0),1)))</f>
        <v/>
      </c>
      <c r="D954" s="10" t="str">
        <f ca="1">IF(trans!B954="","",IF(ISNA(MATCH(trans!B954,trans!$E$2:$E$1501,0)),"×",TEXT(INDEX(答案!$A$2:$A$1501,MATCH(trans!B954,trans!$E$2:$E$1501,0)),"00")&amp;"-"&amp;TEXT(INDEX(答案!$B$2:$B$1501,MATCH(trans!B954,trans!$E$2:$E$1501,0)),"000")))</f>
        <v/>
      </c>
      <c r="E954" s="10" t="str">
        <f ca="1">IF(trans!B954="","",IF(ISNA(MATCH(trans!B954,trans!$B$1:$B953,0)),"",TEXT(INDEX($A$1:$A953,MATCH(trans!B954,trans!$B$1:$B953,0)),"00")&amp;"-"&amp;TEXT(INDEX($B$1:$B953,MATCH(trans!B954,trans!$B$1:$B953,0)),"000")))</f>
        <v/>
      </c>
      <c r="H954" s="8"/>
      <c r="I954" s="8"/>
      <c r="J954" s="8"/>
      <c r="K954" s="8"/>
      <c r="L954" s="8"/>
      <c r="M954" s="8"/>
      <c r="N954" s="8"/>
      <c r="O954" s="8"/>
    </row>
    <row r="955" spans="1:15" x14ac:dyDescent="0.55000000000000004">
      <c r="A955" s="10" t="str">
        <f ca="1">IF(trans!$B955="","",IF(B955=1,trans!A955,A954))</f>
        <v/>
      </c>
      <c r="B955" s="10" t="str">
        <f ca="1">IF(trans!$B955="","",IF(trans!A955="",B954+1,1))</f>
        <v/>
      </c>
      <c r="C955" s="10" t="str">
        <f ca="1">IF(trans!B955="","",IF(ISNA(MATCH(trans!B955,原簿!$E$2:$E$1501,0)),"×",INDEX(原簿!$I$2:$I$1501,MATCH(trans!B955,原簿!$E$2:$E$1501,0),1)))</f>
        <v/>
      </c>
      <c r="D955" s="10" t="str">
        <f ca="1">IF(trans!B955="","",IF(ISNA(MATCH(trans!B955,trans!$E$2:$E$1501,0)),"×",TEXT(INDEX(答案!$A$2:$A$1501,MATCH(trans!B955,trans!$E$2:$E$1501,0)),"00")&amp;"-"&amp;TEXT(INDEX(答案!$B$2:$B$1501,MATCH(trans!B955,trans!$E$2:$E$1501,0)),"000")))</f>
        <v/>
      </c>
      <c r="E955" s="10" t="str">
        <f ca="1">IF(trans!B955="","",IF(ISNA(MATCH(trans!B955,trans!$B$1:$B954,0)),"",TEXT(INDEX($A$1:$A954,MATCH(trans!B955,trans!$B$1:$B954,0)),"00")&amp;"-"&amp;TEXT(INDEX($B$1:$B954,MATCH(trans!B955,trans!$B$1:$B954,0)),"000")))</f>
        <v/>
      </c>
      <c r="H955" s="8"/>
      <c r="I955" s="8"/>
      <c r="J955" s="8"/>
      <c r="K955" s="8"/>
      <c r="L955" s="8"/>
      <c r="M955" s="8"/>
      <c r="N955" s="8"/>
      <c r="O955" s="8"/>
    </row>
    <row r="956" spans="1:15" x14ac:dyDescent="0.55000000000000004">
      <c r="A956" s="10" t="str">
        <f ca="1">IF(trans!$B956="","",IF(B956=1,trans!A956,A955))</f>
        <v/>
      </c>
      <c r="B956" s="10" t="str">
        <f ca="1">IF(trans!$B956="","",IF(trans!A956="",B955+1,1))</f>
        <v/>
      </c>
      <c r="C956" s="10" t="str">
        <f ca="1">IF(trans!B956="","",IF(ISNA(MATCH(trans!B956,原簿!$E$2:$E$1501,0)),"×",INDEX(原簿!$I$2:$I$1501,MATCH(trans!B956,原簿!$E$2:$E$1501,0),1)))</f>
        <v/>
      </c>
      <c r="D956" s="10" t="str">
        <f ca="1">IF(trans!B956="","",IF(ISNA(MATCH(trans!B956,trans!$E$2:$E$1501,0)),"×",TEXT(INDEX(答案!$A$2:$A$1501,MATCH(trans!B956,trans!$E$2:$E$1501,0)),"00")&amp;"-"&amp;TEXT(INDEX(答案!$B$2:$B$1501,MATCH(trans!B956,trans!$E$2:$E$1501,0)),"000")))</f>
        <v/>
      </c>
      <c r="E956" s="10" t="str">
        <f ca="1">IF(trans!B956="","",IF(ISNA(MATCH(trans!B956,trans!$B$1:$B955,0)),"",TEXT(INDEX($A$1:$A955,MATCH(trans!B956,trans!$B$1:$B955,0)),"00")&amp;"-"&amp;TEXT(INDEX($B$1:$B955,MATCH(trans!B956,trans!$B$1:$B955,0)),"000")))</f>
        <v/>
      </c>
      <c r="H956" s="8"/>
      <c r="I956" s="8"/>
      <c r="J956" s="8"/>
      <c r="K956" s="8"/>
      <c r="L956" s="8"/>
      <c r="M956" s="8"/>
      <c r="N956" s="8"/>
      <c r="O956" s="8"/>
    </row>
    <row r="957" spans="1:15" x14ac:dyDescent="0.55000000000000004">
      <c r="A957" s="10" t="str">
        <f ca="1">IF(trans!$B957="","",IF(B957=1,trans!A957,A956))</f>
        <v/>
      </c>
      <c r="B957" s="10" t="str">
        <f ca="1">IF(trans!$B957="","",IF(trans!A957="",B956+1,1))</f>
        <v/>
      </c>
      <c r="C957" s="10" t="str">
        <f ca="1">IF(trans!B957="","",IF(ISNA(MATCH(trans!B957,原簿!$E$2:$E$1501,0)),"×",INDEX(原簿!$I$2:$I$1501,MATCH(trans!B957,原簿!$E$2:$E$1501,0),1)))</f>
        <v/>
      </c>
      <c r="D957" s="10" t="str">
        <f ca="1">IF(trans!B957="","",IF(ISNA(MATCH(trans!B957,trans!$E$2:$E$1501,0)),"×",TEXT(INDEX(答案!$A$2:$A$1501,MATCH(trans!B957,trans!$E$2:$E$1501,0)),"00")&amp;"-"&amp;TEXT(INDEX(答案!$B$2:$B$1501,MATCH(trans!B957,trans!$E$2:$E$1501,0)),"000")))</f>
        <v/>
      </c>
      <c r="E957" s="10" t="str">
        <f ca="1">IF(trans!B957="","",IF(ISNA(MATCH(trans!B957,trans!$B$1:$B956,0)),"",TEXT(INDEX($A$1:$A956,MATCH(trans!B957,trans!$B$1:$B956,0)),"00")&amp;"-"&amp;TEXT(INDEX($B$1:$B956,MATCH(trans!B957,trans!$B$1:$B956,0)),"000")))</f>
        <v/>
      </c>
      <c r="H957" s="8"/>
      <c r="I957" s="8"/>
      <c r="J957" s="8"/>
      <c r="K957" s="8"/>
      <c r="L957" s="8"/>
      <c r="M957" s="8"/>
      <c r="N957" s="8"/>
      <c r="O957" s="8"/>
    </row>
    <row r="958" spans="1:15" x14ac:dyDescent="0.55000000000000004">
      <c r="A958" s="10" t="str">
        <f ca="1">IF(trans!$B958="","",IF(B958=1,trans!A958,A957))</f>
        <v/>
      </c>
      <c r="B958" s="10" t="str">
        <f ca="1">IF(trans!$B958="","",IF(trans!A958="",B957+1,1))</f>
        <v/>
      </c>
      <c r="C958" s="10" t="str">
        <f ca="1">IF(trans!B958="","",IF(ISNA(MATCH(trans!B958,原簿!$E$2:$E$1501,0)),"×",INDEX(原簿!$I$2:$I$1501,MATCH(trans!B958,原簿!$E$2:$E$1501,0),1)))</f>
        <v/>
      </c>
      <c r="D958" s="10" t="str">
        <f ca="1">IF(trans!B958="","",IF(ISNA(MATCH(trans!B958,trans!$E$2:$E$1501,0)),"×",TEXT(INDEX(答案!$A$2:$A$1501,MATCH(trans!B958,trans!$E$2:$E$1501,0)),"00")&amp;"-"&amp;TEXT(INDEX(答案!$B$2:$B$1501,MATCH(trans!B958,trans!$E$2:$E$1501,0)),"000")))</f>
        <v/>
      </c>
      <c r="E958" s="10" t="str">
        <f ca="1">IF(trans!B958="","",IF(ISNA(MATCH(trans!B958,trans!$B$1:$B957,0)),"",TEXT(INDEX($A$1:$A957,MATCH(trans!B958,trans!$B$1:$B957,0)),"00")&amp;"-"&amp;TEXT(INDEX($B$1:$B957,MATCH(trans!B958,trans!$B$1:$B957,0)),"000")))</f>
        <v/>
      </c>
      <c r="H958" s="8"/>
      <c r="I958" s="8"/>
      <c r="J958" s="8"/>
      <c r="K958" s="8"/>
      <c r="L958" s="8"/>
      <c r="M958" s="8"/>
      <c r="N958" s="8"/>
      <c r="O958" s="8"/>
    </row>
    <row r="959" spans="1:15" x14ac:dyDescent="0.55000000000000004">
      <c r="A959" s="10" t="str">
        <f ca="1">IF(trans!$B959="","",IF(B959=1,trans!A959,A958))</f>
        <v/>
      </c>
      <c r="B959" s="10" t="str">
        <f ca="1">IF(trans!$B959="","",IF(trans!A959="",B958+1,1))</f>
        <v/>
      </c>
      <c r="C959" s="10" t="str">
        <f ca="1">IF(trans!B959="","",IF(ISNA(MATCH(trans!B959,原簿!$E$2:$E$1501,0)),"×",INDEX(原簿!$I$2:$I$1501,MATCH(trans!B959,原簿!$E$2:$E$1501,0),1)))</f>
        <v/>
      </c>
      <c r="D959" s="10" t="str">
        <f ca="1">IF(trans!B959="","",IF(ISNA(MATCH(trans!B959,trans!$E$2:$E$1501,0)),"×",TEXT(INDEX(答案!$A$2:$A$1501,MATCH(trans!B959,trans!$E$2:$E$1501,0)),"00")&amp;"-"&amp;TEXT(INDEX(答案!$B$2:$B$1501,MATCH(trans!B959,trans!$E$2:$E$1501,0)),"000")))</f>
        <v/>
      </c>
      <c r="E959" s="10" t="str">
        <f ca="1">IF(trans!B959="","",IF(ISNA(MATCH(trans!B959,trans!$B$1:$B958,0)),"",TEXT(INDEX($A$1:$A958,MATCH(trans!B959,trans!$B$1:$B958,0)),"00")&amp;"-"&amp;TEXT(INDEX($B$1:$B958,MATCH(trans!B959,trans!$B$1:$B958,0)),"000")))</f>
        <v/>
      </c>
      <c r="H959" s="8"/>
      <c r="I959" s="8"/>
      <c r="J959" s="8"/>
      <c r="K959" s="8"/>
      <c r="L959" s="8"/>
      <c r="M959" s="8"/>
      <c r="N959" s="8"/>
      <c r="O959" s="8"/>
    </row>
    <row r="960" spans="1:15" x14ac:dyDescent="0.55000000000000004">
      <c r="A960" s="10" t="str">
        <f ca="1">IF(trans!$B960="","",IF(B960=1,trans!A960,A959))</f>
        <v/>
      </c>
      <c r="B960" s="10" t="str">
        <f ca="1">IF(trans!$B960="","",IF(trans!A960="",B959+1,1))</f>
        <v/>
      </c>
      <c r="C960" s="10" t="str">
        <f ca="1">IF(trans!B960="","",IF(ISNA(MATCH(trans!B960,原簿!$E$2:$E$1501,0)),"×",INDEX(原簿!$I$2:$I$1501,MATCH(trans!B960,原簿!$E$2:$E$1501,0),1)))</f>
        <v/>
      </c>
      <c r="D960" s="10" t="str">
        <f ca="1">IF(trans!B960="","",IF(ISNA(MATCH(trans!B960,trans!$E$2:$E$1501,0)),"×",TEXT(INDEX(答案!$A$2:$A$1501,MATCH(trans!B960,trans!$E$2:$E$1501,0)),"00")&amp;"-"&amp;TEXT(INDEX(答案!$B$2:$B$1501,MATCH(trans!B960,trans!$E$2:$E$1501,0)),"000")))</f>
        <v/>
      </c>
      <c r="E960" s="10" t="str">
        <f ca="1">IF(trans!B960="","",IF(ISNA(MATCH(trans!B960,trans!$B$1:$B959,0)),"",TEXT(INDEX($A$1:$A959,MATCH(trans!B960,trans!$B$1:$B959,0)),"00")&amp;"-"&amp;TEXT(INDEX($B$1:$B959,MATCH(trans!B960,trans!$B$1:$B959,0)),"000")))</f>
        <v/>
      </c>
      <c r="H960" s="8"/>
      <c r="I960" s="8"/>
      <c r="J960" s="8"/>
      <c r="K960" s="8"/>
      <c r="L960" s="8"/>
      <c r="M960" s="8"/>
      <c r="N960" s="8"/>
      <c r="O960" s="8"/>
    </row>
    <row r="961" spans="1:15" x14ac:dyDescent="0.55000000000000004">
      <c r="A961" s="10" t="str">
        <f ca="1">IF(trans!$B961="","",IF(B961=1,trans!A961,A960))</f>
        <v/>
      </c>
      <c r="B961" s="10" t="str">
        <f ca="1">IF(trans!$B961="","",IF(trans!A961="",B960+1,1))</f>
        <v/>
      </c>
      <c r="C961" s="10" t="str">
        <f ca="1">IF(trans!B961="","",IF(ISNA(MATCH(trans!B961,原簿!$E$2:$E$1501,0)),"×",INDEX(原簿!$I$2:$I$1501,MATCH(trans!B961,原簿!$E$2:$E$1501,0),1)))</f>
        <v/>
      </c>
      <c r="D961" s="10" t="str">
        <f ca="1">IF(trans!B961="","",IF(ISNA(MATCH(trans!B961,trans!$E$2:$E$1501,0)),"×",TEXT(INDEX(答案!$A$2:$A$1501,MATCH(trans!B961,trans!$E$2:$E$1501,0)),"00")&amp;"-"&amp;TEXT(INDEX(答案!$B$2:$B$1501,MATCH(trans!B961,trans!$E$2:$E$1501,0)),"000")))</f>
        <v/>
      </c>
      <c r="E961" s="10" t="str">
        <f ca="1">IF(trans!B961="","",IF(ISNA(MATCH(trans!B961,trans!$B$1:$B960,0)),"",TEXT(INDEX($A$1:$A960,MATCH(trans!B961,trans!$B$1:$B960,0)),"00")&amp;"-"&amp;TEXT(INDEX($B$1:$B960,MATCH(trans!B961,trans!$B$1:$B960,0)),"000")))</f>
        <v/>
      </c>
      <c r="H961" s="8"/>
      <c r="I961" s="8"/>
      <c r="J961" s="8"/>
      <c r="K961" s="8"/>
      <c r="L961" s="8"/>
      <c r="M961" s="8"/>
      <c r="N961" s="8"/>
      <c r="O961" s="8"/>
    </row>
    <row r="962" spans="1:15" x14ac:dyDescent="0.55000000000000004">
      <c r="A962" s="10" t="str">
        <f ca="1">IF(trans!$B962="","",IF(B962=1,trans!A962,A961))</f>
        <v/>
      </c>
      <c r="B962" s="10" t="str">
        <f ca="1">IF(trans!$B962="","",IF(trans!A962="",B961+1,1))</f>
        <v/>
      </c>
      <c r="C962" s="10" t="str">
        <f ca="1">IF(trans!B962="","",IF(ISNA(MATCH(trans!B962,原簿!$E$2:$E$1501,0)),"×",INDEX(原簿!$I$2:$I$1501,MATCH(trans!B962,原簿!$E$2:$E$1501,0),1)))</f>
        <v/>
      </c>
      <c r="D962" s="10" t="str">
        <f ca="1">IF(trans!B962="","",IF(ISNA(MATCH(trans!B962,trans!$E$2:$E$1501,0)),"×",TEXT(INDEX(答案!$A$2:$A$1501,MATCH(trans!B962,trans!$E$2:$E$1501,0)),"00")&amp;"-"&amp;TEXT(INDEX(答案!$B$2:$B$1501,MATCH(trans!B962,trans!$E$2:$E$1501,0)),"000")))</f>
        <v/>
      </c>
      <c r="E962" s="10" t="str">
        <f ca="1">IF(trans!B962="","",IF(ISNA(MATCH(trans!B962,trans!$B$1:$B961,0)),"",TEXT(INDEX($A$1:$A961,MATCH(trans!B962,trans!$B$1:$B961,0)),"00")&amp;"-"&amp;TEXT(INDEX($B$1:$B961,MATCH(trans!B962,trans!$B$1:$B961,0)),"000")))</f>
        <v/>
      </c>
      <c r="H962" s="8"/>
      <c r="I962" s="8"/>
      <c r="J962" s="8"/>
      <c r="K962" s="8"/>
      <c r="L962" s="8"/>
      <c r="M962" s="8"/>
      <c r="N962" s="8"/>
      <c r="O962" s="8"/>
    </row>
    <row r="963" spans="1:15" x14ac:dyDescent="0.55000000000000004">
      <c r="A963" s="10" t="str">
        <f ca="1">IF(trans!$B963="","",IF(B963=1,trans!A963,A962))</f>
        <v/>
      </c>
      <c r="B963" s="10" t="str">
        <f ca="1">IF(trans!$B963="","",IF(trans!A963="",B962+1,1))</f>
        <v/>
      </c>
      <c r="C963" s="10" t="str">
        <f ca="1">IF(trans!B963="","",IF(ISNA(MATCH(trans!B963,原簿!$E$2:$E$1501,0)),"×",INDEX(原簿!$I$2:$I$1501,MATCH(trans!B963,原簿!$E$2:$E$1501,0),1)))</f>
        <v/>
      </c>
      <c r="D963" s="10" t="str">
        <f ca="1">IF(trans!B963="","",IF(ISNA(MATCH(trans!B963,trans!$E$2:$E$1501,0)),"×",TEXT(INDEX(答案!$A$2:$A$1501,MATCH(trans!B963,trans!$E$2:$E$1501,0)),"00")&amp;"-"&amp;TEXT(INDEX(答案!$B$2:$B$1501,MATCH(trans!B963,trans!$E$2:$E$1501,0)),"000")))</f>
        <v/>
      </c>
      <c r="E963" s="10" t="str">
        <f ca="1">IF(trans!B963="","",IF(ISNA(MATCH(trans!B963,trans!$B$1:$B962,0)),"",TEXT(INDEX($A$1:$A962,MATCH(trans!B963,trans!$B$1:$B962,0)),"00")&amp;"-"&amp;TEXT(INDEX($B$1:$B962,MATCH(trans!B963,trans!$B$1:$B962,0)),"000")))</f>
        <v/>
      </c>
      <c r="H963" s="8"/>
      <c r="I963" s="8"/>
      <c r="J963" s="8"/>
      <c r="K963" s="8"/>
      <c r="L963" s="8"/>
      <c r="M963" s="8"/>
      <c r="N963" s="8"/>
      <c r="O963" s="8"/>
    </row>
    <row r="964" spans="1:15" x14ac:dyDescent="0.55000000000000004">
      <c r="A964" s="10" t="str">
        <f ca="1">IF(trans!$B964="","",IF(B964=1,trans!A964,A963))</f>
        <v/>
      </c>
      <c r="B964" s="10" t="str">
        <f ca="1">IF(trans!$B964="","",IF(trans!A964="",B963+1,1))</f>
        <v/>
      </c>
      <c r="C964" s="10" t="str">
        <f ca="1">IF(trans!B964="","",IF(ISNA(MATCH(trans!B964,原簿!$E$2:$E$1501,0)),"×",INDEX(原簿!$I$2:$I$1501,MATCH(trans!B964,原簿!$E$2:$E$1501,0),1)))</f>
        <v/>
      </c>
      <c r="D964" s="10" t="str">
        <f ca="1">IF(trans!B964="","",IF(ISNA(MATCH(trans!B964,trans!$E$2:$E$1501,0)),"×",TEXT(INDEX(答案!$A$2:$A$1501,MATCH(trans!B964,trans!$E$2:$E$1501,0)),"00")&amp;"-"&amp;TEXT(INDEX(答案!$B$2:$B$1501,MATCH(trans!B964,trans!$E$2:$E$1501,0)),"000")))</f>
        <v/>
      </c>
      <c r="E964" s="10" t="str">
        <f ca="1">IF(trans!B964="","",IF(ISNA(MATCH(trans!B964,trans!$B$1:$B963,0)),"",TEXT(INDEX($A$1:$A963,MATCH(trans!B964,trans!$B$1:$B963,0)),"00")&amp;"-"&amp;TEXT(INDEX($B$1:$B963,MATCH(trans!B964,trans!$B$1:$B963,0)),"000")))</f>
        <v/>
      </c>
      <c r="H964" s="8"/>
      <c r="I964" s="8"/>
      <c r="J964" s="8"/>
      <c r="K964" s="8"/>
      <c r="L964" s="8"/>
      <c r="M964" s="8"/>
      <c r="N964" s="8"/>
      <c r="O964" s="8"/>
    </row>
    <row r="965" spans="1:15" x14ac:dyDescent="0.55000000000000004">
      <c r="A965" s="10" t="str">
        <f ca="1">IF(trans!$B965="","",IF(B965=1,trans!A965,A964))</f>
        <v/>
      </c>
      <c r="B965" s="10" t="str">
        <f ca="1">IF(trans!$B965="","",IF(trans!A965="",B964+1,1))</f>
        <v/>
      </c>
      <c r="C965" s="10" t="str">
        <f ca="1">IF(trans!B965="","",IF(ISNA(MATCH(trans!B965,原簿!$E$2:$E$1501,0)),"×",INDEX(原簿!$I$2:$I$1501,MATCH(trans!B965,原簿!$E$2:$E$1501,0),1)))</f>
        <v/>
      </c>
      <c r="D965" s="10" t="str">
        <f ca="1">IF(trans!B965="","",IF(ISNA(MATCH(trans!B965,trans!$E$2:$E$1501,0)),"×",TEXT(INDEX(答案!$A$2:$A$1501,MATCH(trans!B965,trans!$E$2:$E$1501,0)),"00")&amp;"-"&amp;TEXT(INDEX(答案!$B$2:$B$1501,MATCH(trans!B965,trans!$E$2:$E$1501,0)),"000")))</f>
        <v/>
      </c>
      <c r="E965" s="10" t="str">
        <f ca="1">IF(trans!B965="","",IF(ISNA(MATCH(trans!B965,trans!$B$1:$B964,0)),"",TEXT(INDEX($A$1:$A964,MATCH(trans!B965,trans!$B$1:$B964,0)),"00")&amp;"-"&amp;TEXT(INDEX($B$1:$B964,MATCH(trans!B965,trans!$B$1:$B964,0)),"000")))</f>
        <v/>
      </c>
      <c r="H965" s="8"/>
      <c r="I965" s="8"/>
      <c r="J965" s="8"/>
      <c r="K965" s="8"/>
      <c r="L965" s="8"/>
      <c r="M965" s="8"/>
      <c r="N965" s="8"/>
      <c r="O965" s="8"/>
    </row>
    <row r="966" spans="1:15" x14ac:dyDescent="0.55000000000000004">
      <c r="A966" s="10" t="str">
        <f ca="1">IF(trans!$B966="","",IF(B966=1,trans!A966,A965))</f>
        <v/>
      </c>
      <c r="B966" s="10" t="str">
        <f ca="1">IF(trans!$B966="","",IF(trans!A966="",B965+1,1))</f>
        <v/>
      </c>
      <c r="C966" s="10" t="str">
        <f ca="1">IF(trans!B966="","",IF(ISNA(MATCH(trans!B966,原簿!$E$2:$E$1501,0)),"×",INDEX(原簿!$I$2:$I$1501,MATCH(trans!B966,原簿!$E$2:$E$1501,0),1)))</f>
        <v/>
      </c>
      <c r="D966" s="10" t="str">
        <f ca="1">IF(trans!B966="","",IF(ISNA(MATCH(trans!B966,trans!$E$2:$E$1501,0)),"×",TEXT(INDEX(答案!$A$2:$A$1501,MATCH(trans!B966,trans!$E$2:$E$1501,0)),"00")&amp;"-"&amp;TEXT(INDEX(答案!$B$2:$B$1501,MATCH(trans!B966,trans!$E$2:$E$1501,0)),"000")))</f>
        <v/>
      </c>
      <c r="E966" s="10" t="str">
        <f ca="1">IF(trans!B966="","",IF(ISNA(MATCH(trans!B966,trans!$B$1:$B965,0)),"",TEXT(INDEX($A$1:$A965,MATCH(trans!B966,trans!$B$1:$B965,0)),"00")&amp;"-"&amp;TEXT(INDEX($B$1:$B965,MATCH(trans!B966,trans!$B$1:$B965,0)),"000")))</f>
        <v/>
      </c>
      <c r="H966" s="8"/>
      <c r="I966" s="8"/>
      <c r="J966" s="8"/>
      <c r="K966" s="8"/>
      <c r="L966" s="8"/>
      <c r="M966" s="8"/>
      <c r="N966" s="8"/>
      <c r="O966" s="8"/>
    </row>
    <row r="967" spans="1:15" x14ac:dyDescent="0.55000000000000004">
      <c r="A967" s="10" t="str">
        <f ca="1">IF(trans!$B967="","",IF(B967=1,trans!A967,A966))</f>
        <v/>
      </c>
      <c r="B967" s="10" t="str">
        <f ca="1">IF(trans!$B967="","",IF(trans!A967="",B966+1,1))</f>
        <v/>
      </c>
      <c r="C967" s="10" t="str">
        <f ca="1">IF(trans!B967="","",IF(ISNA(MATCH(trans!B967,原簿!$E$2:$E$1501,0)),"×",INDEX(原簿!$I$2:$I$1501,MATCH(trans!B967,原簿!$E$2:$E$1501,0),1)))</f>
        <v/>
      </c>
      <c r="D967" s="10" t="str">
        <f ca="1">IF(trans!B967="","",IF(ISNA(MATCH(trans!B967,trans!$E$2:$E$1501,0)),"×",TEXT(INDEX(答案!$A$2:$A$1501,MATCH(trans!B967,trans!$E$2:$E$1501,0)),"00")&amp;"-"&amp;TEXT(INDEX(答案!$B$2:$B$1501,MATCH(trans!B967,trans!$E$2:$E$1501,0)),"000")))</f>
        <v/>
      </c>
      <c r="E967" s="10" t="str">
        <f ca="1">IF(trans!B967="","",IF(ISNA(MATCH(trans!B967,trans!$B$1:$B966,0)),"",TEXT(INDEX($A$1:$A966,MATCH(trans!B967,trans!$B$1:$B966,0)),"00")&amp;"-"&amp;TEXT(INDEX($B$1:$B966,MATCH(trans!B967,trans!$B$1:$B966,0)),"000")))</f>
        <v/>
      </c>
      <c r="H967" s="8"/>
      <c r="I967" s="8"/>
      <c r="J967" s="8"/>
      <c r="K967" s="8"/>
      <c r="L967" s="8"/>
      <c r="M967" s="8"/>
      <c r="N967" s="8"/>
      <c r="O967" s="8"/>
    </row>
    <row r="968" spans="1:15" x14ac:dyDescent="0.55000000000000004">
      <c r="A968" s="10" t="str">
        <f ca="1">IF(trans!$B968="","",IF(B968=1,trans!A968,A967))</f>
        <v/>
      </c>
      <c r="B968" s="10" t="str">
        <f ca="1">IF(trans!$B968="","",IF(trans!A968="",B967+1,1))</f>
        <v/>
      </c>
      <c r="C968" s="10" t="str">
        <f ca="1">IF(trans!B968="","",IF(ISNA(MATCH(trans!B968,原簿!$E$2:$E$1501,0)),"×",INDEX(原簿!$I$2:$I$1501,MATCH(trans!B968,原簿!$E$2:$E$1501,0),1)))</f>
        <v/>
      </c>
      <c r="D968" s="10" t="str">
        <f ca="1">IF(trans!B968="","",IF(ISNA(MATCH(trans!B968,trans!$E$2:$E$1501,0)),"×",TEXT(INDEX(答案!$A$2:$A$1501,MATCH(trans!B968,trans!$E$2:$E$1501,0)),"00")&amp;"-"&amp;TEXT(INDEX(答案!$B$2:$B$1501,MATCH(trans!B968,trans!$E$2:$E$1501,0)),"000")))</f>
        <v/>
      </c>
      <c r="E968" s="10" t="str">
        <f ca="1">IF(trans!B968="","",IF(ISNA(MATCH(trans!B968,trans!$B$1:$B967,0)),"",TEXT(INDEX($A$1:$A967,MATCH(trans!B968,trans!$B$1:$B967,0)),"00")&amp;"-"&amp;TEXT(INDEX($B$1:$B967,MATCH(trans!B968,trans!$B$1:$B967,0)),"000")))</f>
        <v/>
      </c>
      <c r="H968" s="8"/>
      <c r="I968" s="8"/>
      <c r="J968" s="8"/>
      <c r="K968" s="8"/>
      <c r="L968" s="8"/>
      <c r="M968" s="8"/>
      <c r="N968" s="8"/>
      <c r="O968" s="8"/>
    </row>
    <row r="969" spans="1:15" x14ac:dyDescent="0.55000000000000004">
      <c r="A969" s="10" t="str">
        <f ca="1">IF(trans!$B969="","",IF(B969=1,trans!A969,A968))</f>
        <v/>
      </c>
      <c r="B969" s="10" t="str">
        <f ca="1">IF(trans!$B969="","",IF(trans!A969="",B968+1,1))</f>
        <v/>
      </c>
      <c r="C969" s="10" t="str">
        <f ca="1">IF(trans!B969="","",IF(ISNA(MATCH(trans!B969,原簿!$E$2:$E$1501,0)),"×",INDEX(原簿!$I$2:$I$1501,MATCH(trans!B969,原簿!$E$2:$E$1501,0),1)))</f>
        <v/>
      </c>
      <c r="D969" s="10" t="str">
        <f ca="1">IF(trans!B969="","",IF(ISNA(MATCH(trans!B969,trans!$E$2:$E$1501,0)),"×",TEXT(INDEX(答案!$A$2:$A$1501,MATCH(trans!B969,trans!$E$2:$E$1501,0)),"00")&amp;"-"&amp;TEXT(INDEX(答案!$B$2:$B$1501,MATCH(trans!B969,trans!$E$2:$E$1501,0)),"000")))</f>
        <v/>
      </c>
      <c r="E969" s="10" t="str">
        <f ca="1">IF(trans!B969="","",IF(ISNA(MATCH(trans!B969,trans!$B$1:$B968,0)),"",TEXT(INDEX($A$1:$A968,MATCH(trans!B969,trans!$B$1:$B968,0)),"00")&amp;"-"&amp;TEXT(INDEX($B$1:$B968,MATCH(trans!B969,trans!$B$1:$B968,0)),"000")))</f>
        <v/>
      </c>
      <c r="H969" s="8"/>
      <c r="I969" s="8"/>
      <c r="J969" s="8"/>
      <c r="K969" s="8"/>
      <c r="L969" s="8"/>
      <c r="M969" s="8"/>
      <c r="N969" s="8"/>
      <c r="O969" s="8"/>
    </row>
    <row r="970" spans="1:15" x14ac:dyDescent="0.55000000000000004">
      <c r="A970" s="10" t="str">
        <f ca="1">IF(trans!$B970="","",IF(B970=1,trans!A970,A969))</f>
        <v/>
      </c>
      <c r="B970" s="10" t="str">
        <f ca="1">IF(trans!$B970="","",IF(trans!A970="",B969+1,1))</f>
        <v/>
      </c>
      <c r="C970" s="10" t="str">
        <f ca="1">IF(trans!B970="","",IF(ISNA(MATCH(trans!B970,原簿!$E$2:$E$1501,0)),"×",INDEX(原簿!$I$2:$I$1501,MATCH(trans!B970,原簿!$E$2:$E$1501,0),1)))</f>
        <v/>
      </c>
      <c r="D970" s="10" t="str">
        <f ca="1">IF(trans!B970="","",IF(ISNA(MATCH(trans!B970,trans!$E$2:$E$1501,0)),"×",TEXT(INDEX(答案!$A$2:$A$1501,MATCH(trans!B970,trans!$E$2:$E$1501,0)),"00")&amp;"-"&amp;TEXT(INDEX(答案!$B$2:$B$1501,MATCH(trans!B970,trans!$E$2:$E$1501,0)),"000")))</f>
        <v/>
      </c>
      <c r="E970" s="10" t="str">
        <f ca="1">IF(trans!B970="","",IF(ISNA(MATCH(trans!B970,trans!$B$1:$B969,0)),"",TEXT(INDEX($A$1:$A969,MATCH(trans!B970,trans!$B$1:$B969,0)),"00")&amp;"-"&amp;TEXT(INDEX($B$1:$B969,MATCH(trans!B970,trans!$B$1:$B969,0)),"000")))</f>
        <v/>
      </c>
      <c r="H970" s="8"/>
      <c r="I970" s="8"/>
      <c r="J970" s="8"/>
      <c r="K970" s="8"/>
      <c r="L970" s="8"/>
      <c r="M970" s="8"/>
      <c r="N970" s="8"/>
      <c r="O970" s="8"/>
    </row>
    <row r="971" spans="1:15" x14ac:dyDescent="0.55000000000000004">
      <c r="A971" s="10" t="str">
        <f ca="1">IF(trans!$B971="","",IF(B971=1,trans!A971,A970))</f>
        <v/>
      </c>
      <c r="B971" s="10" t="str">
        <f ca="1">IF(trans!$B971="","",IF(trans!A971="",B970+1,1))</f>
        <v/>
      </c>
      <c r="C971" s="10" t="str">
        <f ca="1">IF(trans!B971="","",IF(ISNA(MATCH(trans!B971,原簿!$E$2:$E$1501,0)),"×",INDEX(原簿!$I$2:$I$1501,MATCH(trans!B971,原簿!$E$2:$E$1501,0),1)))</f>
        <v/>
      </c>
      <c r="D971" s="10" t="str">
        <f ca="1">IF(trans!B971="","",IF(ISNA(MATCH(trans!B971,trans!$E$2:$E$1501,0)),"×",TEXT(INDEX(答案!$A$2:$A$1501,MATCH(trans!B971,trans!$E$2:$E$1501,0)),"00")&amp;"-"&amp;TEXT(INDEX(答案!$B$2:$B$1501,MATCH(trans!B971,trans!$E$2:$E$1501,0)),"000")))</f>
        <v/>
      </c>
      <c r="E971" s="10" t="str">
        <f ca="1">IF(trans!B971="","",IF(ISNA(MATCH(trans!B971,trans!$B$1:$B970,0)),"",TEXT(INDEX($A$1:$A970,MATCH(trans!B971,trans!$B$1:$B970,0)),"00")&amp;"-"&amp;TEXT(INDEX($B$1:$B970,MATCH(trans!B971,trans!$B$1:$B970,0)),"000")))</f>
        <v/>
      </c>
      <c r="H971" s="8"/>
      <c r="I971" s="8"/>
      <c r="J971" s="8"/>
      <c r="K971" s="8"/>
      <c r="L971" s="8"/>
      <c r="M971" s="8"/>
      <c r="N971" s="8"/>
      <c r="O971" s="8"/>
    </row>
    <row r="972" spans="1:15" x14ac:dyDescent="0.55000000000000004">
      <c r="A972" s="10" t="str">
        <f ca="1">IF(trans!$B972="","",IF(B972=1,trans!A972,A971))</f>
        <v/>
      </c>
      <c r="B972" s="10" t="str">
        <f ca="1">IF(trans!$B972="","",IF(trans!A972="",B971+1,1))</f>
        <v/>
      </c>
      <c r="C972" s="10" t="str">
        <f ca="1">IF(trans!B972="","",IF(ISNA(MATCH(trans!B972,原簿!$E$2:$E$1501,0)),"×",INDEX(原簿!$I$2:$I$1501,MATCH(trans!B972,原簿!$E$2:$E$1501,0),1)))</f>
        <v/>
      </c>
      <c r="D972" s="10" t="str">
        <f ca="1">IF(trans!B972="","",IF(ISNA(MATCH(trans!B972,trans!$E$2:$E$1501,0)),"×",TEXT(INDEX(答案!$A$2:$A$1501,MATCH(trans!B972,trans!$E$2:$E$1501,0)),"00")&amp;"-"&amp;TEXT(INDEX(答案!$B$2:$B$1501,MATCH(trans!B972,trans!$E$2:$E$1501,0)),"000")))</f>
        <v/>
      </c>
      <c r="E972" s="10" t="str">
        <f ca="1">IF(trans!B972="","",IF(ISNA(MATCH(trans!B972,trans!$B$1:$B971,0)),"",TEXT(INDEX($A$1:$A971,MATCH(trans!B972,trans!$B$1:$B971,0)),"00")&amp;"-"&amp;TEXT(INDEX($B$1:$B971,MATCH(trans!B972,trans!$B$1:$B971,0)),"000")))</f>
        <v/>
      </c>
      <c r="H972" s="8"/>
      <c r="I972" s="8"/>
      <c r="J972" s="8"/>
      <c r="K972" s="8"/>
      <c r="L972" s="8"/>
      <c r="M972" s="8"/>
      <c r="N972" s="8"/>
      <c r="O972" s="8"/>
    </row>
    <row r="973" spans="1:15" x14ac:dyDescent="0.55000000000000004">
      <c r="A973" s="10" t="str">
        <f ca="1">IF(trans!$B973="","",IF(B973=1,trans!A973,A972))</f>
        <v/>
      </c>
      <c r="B973" s="10" t="str">
        <f ca="1">IF(trans!$B973="","",IF(trans!A973="",B972+1,1))</f>
        <v/>
      </c>
      <c r="C973" s="10" t="str">
        <f ca="1">IF(trans!B973="","",IF(ISNA(MATCH(trans!B973,原簿!$E$2:$E$1501,0)),"×",INDEX(原簿!$I$2:$I$1501,MATCH(trans!B973,原簿!$E$2:$E$1501,0),1)))</f>
        <v/>
      </c>
      <c r="D973" s="10" t="str">
        <f ca="1">IF(trans!B973="","",IF(ISNA(MATCH(trans!B973,trans!$E$2:$E$1501,0)),"×",TEXT(INDEX(答案!$A$2:$A$1501,MATCH(trans!B973,trans!$E$2:$E$1501,0)),"00")&amp;"-"&amp;TEXT(INDEX(答案!$B$2:$B$1501,MATCH(trans!B973,trans!$E$2:$E$1501,0)),"000")))</f>
        <v/>
      </c>
      <c r="E973" s="10" t="str">
        <f ca="1">IF(trans!B973="","",IF(ISNA(MATCH(trans!B973,trans!$B$1:$B972,0)),"",TEXT(INDEX($A$1:$A972,MATCH(trans!B973,trans!$B$1:$B972,0)),"00")&amp;"-"&amp;TEXT(INDEX($B$1:$B972,MATCH(trans!B973,trans!$B$1:$B972,0)),"000")))</f>
        <v/>
      </c>
      <c r="H973" s="8"/>
      <c r="I973" s="8"/>
      <c r="J973" s="8"/>
      <c r="K973" s="8"/>
      <c r="L973" s="8"/>
      <c r="M973" s="8"/>
      <c r="N973" s="8"/>
      <c r="O973" s="8"/>
    </row>
    <row r="974" spans="1:15" x14ac:dyDescent="0.55000000000000004">
      <c r="A974" s="10" t="str">
        <f ca="1">IF(trans!$B974="","",IF(B974=1,trans!A974,A973))</f>
        <v/>
      </c>
      <c r="B974" s="10" t="str">
        <f ca="1">IF(trans!$B974="","",IF(trans!A974="",B973+1,1))</f>
        <v/>
      </c>
      <c r="C974" s="10" t="str">
        <f ca="1">IF(trans!B974="","",IF(ISNA(MATCH(trans!B974,原簿!$E$2:$E$1501,0)),"×",INDEX(原簿!$I$2:$I$1501,MATCH(trans!B974,原簿!$E$2:$E$1501,0),1)))</f>
        <v/>
      </c>
      <c r="D974" s="10" t="str">
        <f ca="1">IF(trans!B974="","",IF(ISNA(MATCH(trans!B974,trans!$E$2:$E$1501,0)),"×",TEXT(INDEX(答案!$A$2:$A$1501,MATCH(trans!B974,trans!$E$2:$E$1501,0)),"00")&amp;"-"&amp;TEXT(INDEX(答案!$B$2:$B$1501,MATCH(trans!B974,trans!$E$2:$E$1501,0)),"000")))</f>
        <v/>
      </c>
      <c r="E974" s="10" t="str">
        <f ca="1">IF(trans!B974="","",IF(ISNA(MATCH(trans!B974,trans!$B$1:$B973,0)),"",TEXT(INDEX($A$1:$A973,MATCH(trans!B974,trans!$B$1:$B973,0)),"00")&amp;"-"&amp;TEXT(INDEX($B$1:$B973,MATCH(trans!B974,trans!$B$1:$B973,0)),"000")))</f>
        <v/>
      </c>
      <c r="H974" s="8"/>
      <c r="I974" s="8"/>
      <c r="J974" s="8"/>
      <c r="K974" s="8"/>
      <c r="L974" s="8"/>
      <c r="M974" s="8"/>
      <c r="N974" s="8"/>
      <c r="O974" s="8"/>
    </row>
    <row r="975" spans="1:15" x14ac:dyDescent="0.55000000000000004">
      <c r="A975" s="10" t="str">
        <f ca="1">IF(trans!$B975="","",IF(B975=1,trans!A975,A974))</f>
        <v/>
      </c>
      <c r="B975" s="10" t="str">
        <f ca="1">IF(trans!$B975="","",IF(trans!A975="",B974+1,1))</f>
        <v/>
      </c>
      <c r="C975" s="10" t="str">
        <f ca="1">IF(trans!B975="","",IF(ISNA(MATCH(trans!B975,原簿!$E$2:$E$1501,0)),"×",INDEX(原簿!$I$2:$I$1501,MATCH(trans!B975,原簿!$E$2:$E$1501,0),1)))</f>
        <v/>
      </c>
      <c r="D975" s="10" t="str">
        <f ca="1">IF(trans!B975="","",IF(ISNA(MATCH(trans!B975,trans!$E$2:$E$1501,0)),"×",TEXT(INDEX(答案!$A$2:$A$1501,MATCH(trans!B975,trans!$E$2:$E$1501,0)),"00")&amp;"-"&amp;TEXT(INDEX(答案!$B$2:$B$1501,MATCH(trans!B975,trans!$E$2:$E$1501,0)),"000")))</f>
        <v/>
      </c>
      <c r="E975" s="10" t="str">
        <f ca="1">IF(trans!B975="","",IF(ISNA(MATCH(trans!B975,trans!$B$1:$B974,0)),"",TEXT(INDEX($A$1:$A974,MATCH(trans!B975,trans!$B$1:$B974,0)),"00")&amp;"-"&amp;TEXT(INDEX($B$1:$B974,MATCH(trans!B975,trans!$B$1:$B974,0)),"000")))</f>
        <v/>
      </c>
      <c r="H975" s="8"/>
      <c r="I975" s="8"/>
      <c r="J975" s="8"/>
      <c r="K975" s="8"/>
      <c r="L975" s="8"/>
      <c r="M975" s="8"/>
      <c r="N975" s="8"/>
      <c r="O975" s="8"/>
    </row>
    <row r="976" spans="1:15" x14ac:dyDescent="0.55000000000000004">
      <c r="A976" s="10" t="str">
        <f ca="1">IF(trans!$B976="","",IF(B976=1,trans!A976,A975))</f>
        <v/>
      </c>
      <c r="B976" s="10" t="str">
        <f ca="1">IF(trans!$B976="","",IF(trans!A976="",B975+1,1))</f>
        <v/>
      </c>
      <c r="C976" s="10" t="str">
        <f ca="1">IF(trans!B976="","",IF(ISNA(MATCH(trans!B976,原簿!$E$2:$E$1501,0)),"×",INDEX(原簿!$I$2:$I$1501,MATCH(trans!B976,原簿!$E$2:$E$1501,0),1)))</f>
        <v/>
      </c>
      <c r="D976" s="10" t="str">
        <f ca="1">IF(trans!B976="","",IF(ISNA(MATCH(trans!B976,trans!$E$2:$E$1501,0)),"×",TEXT(INDEX(答案!$A$2:$A$1501,MATCH(trans!B976,trans!$E$2:$E$1501,0)),"00")&amp;"-"&amp;TEXT(INDEX(答案!$B$2:$B$1501,MATCH(trans!B976,trans!$E$2:$E$1501,0)),"000")))</f>
        <v/>
      </c>
      <c r="E976" s="10" t="str">
        <f ca="1">IF(trans!B976="","",IF(ISNA(MATCH(trans!B976,trans!$B$1:$B975,0)),"",TEXT(INDEX($A$1:$A975,MATCH(trans!B976,trans!$B$1:$B975,0)),"00")&amp;"-"&amp;TEXT(INDEX($B$1:$B975,MATCH(trans!B976,trans!$B$1:$B975,0)),"000")))</f>
        <v/>
      </c>
      <c r="H976" s="8"/>
      <c r="I976" s="8"/>
      <c r="J976" s="8"/>
      <c r="K976" s="8"/>
      <c r="L976" s="8"/>
      <c r="M976" s="8"/>
      <c r="N976" s="8"/>
      <c r="O976" s="8"/>
    </row>
    <row r="977" spans="1:15" x14ac:dyDescent="0.55000000000000004">
      <c r="A977" s="10" t="str">
        <f ca="1">IF(trans!$B977="","",IF(B977=1,trans!A977,A976))</f>
        <v/>
      </c>
      <c r="B977" s="10" t="str">
        <f ca="1">IF(trans!$B977="","",IF(trans!A977="",B976+1,1))</f>
        <v/>
      </c>
      <c r="C977" s="10" t="str">
        <f ca="1">IF(trans!B977="","",IF(ISNA(MATCH(trans!B977,原簿!$E$2:$E$1501,0)),"×",INDEX(原簿!$I$2:$I$1501,MATCH(trans!B977,原簿!$E$2:$E$1501,0),1)))</f>
        <v/>
      </c>
      <c r="D977" s="10" t="str">
        <f ca="1">IF(trans!B977="","",IF(ISNA(MATCH(trans!B977,trans!$E$2:$E$1501,0)),"×",TEXT(INDEX(答案!$A$2:$A$1501,MATCH(trans!B977,trans!$E$2:$E$1501,0)),"00")&amp;"-"&amp;TEXT(INDEX(答案!$B$2:$B$1501,MATCH(trans!B977,trans!$E$2:$E$1501,0)),"000")))</f>
        <v/>
      </c>
      <c r="E977" s="10" t="str">
        <f ca="1">IF(trans!B977="","",IF(ISNA(MATCH(trans!B977,trans!$B$1:$B976,0)),"",TEXT(INDEX($A$1:$A976,MATCH(trans!B977,trans!$B$1:$B976,0)),"00")&amp;"-"&amp;TEXT(INDEX($B$1:$B976,MATCH(trans!B977,trans!$B$1:$B976,0)),"000")))</f>
        <v/>
      </c>
      <c r="H977" s="8"/>
      <c r="I977" s="8"/>
      <c r="J977" s="8"/>
      <c r="K977" s="8"/>
      <c r="L977" s="8"/>
      <c r="M977" s="8"/>
      <c r="N977" s="8"/>
      <c r="O977" s="8"/>
    </row>
    <row r="978" spans="1:15" x14ac:dyDescent="0.55000000000000004">
      <c r="A978" s="10" t="str">
        <f ca="1">IF(trans!$B978="","",IF(B978=1,trans!A978,A977))</f>
        <v/>
      </c>
      <c r="B978" s="10" t="str">
        <f ca="1">IF(trans!$B978="","",IF(trans!A978="",B977+1,1))</f>
        <v/>
      </c>
      <c r="C978" s="10" t="str">
        <f ca="1">IF(trans!B978="","",IF(ISNA(MATCH(trans!B978,原簿!$E$2:$E$1501,0)),"×",INDEX(原簿!$I$2:$I$1501,MATCH(trans!B978,原簿!$E$2:$E$1501,0),1)))</f>
        <v/>
      </c>
      <c r="D978" s="10" t="str">
        <f ca="1">IF(trans!B978="","",IF(ISNA(MATCH(trans!B978,trans!$E$2:$E$1501,0)),"×",TEXT(INDEX(答案!$A$2:$A$1501,MATCH(trans!B978,trans!$E$2:$E$1501,0)),"00")&amp;"-"&amp;TEXT(INDEX(答案!$B$2:$B$1501,MATCH(trans!B978,trans!$E$2:$E$1501,0)),"000")))</f>
        <v/>
      </c>
      <c r="E978" s="10" t="str">
        <f ca="1">IF(trans!B978="","",IF(ISNA(MATCH(trans!B978,trans!$B$1:$B977,0)),"",TEXT(INDEX($A$1:$A977,MATCH(trans!B978,trans!$B$1:$B977,0)),"00")&amp;"-"&amp;TEXT(INDEX($B$1:$B977,MATCH(trans!B978,trans!$B$1:$B977,0)),"000")))</f>
        <v/>
      </c>
      <c r="H978" s="8"/>
      <c r="I978" s="8"/>
      <c r="J978" s="8"/>
      <c r="K978" s="8"/>
      <c r="L978" s="8"/>
      <c r="M978" s="8"/>
      <c r="N978" s="8"/>
      <c r="O978" s="8"/>
    </row>
    <row r="979" spans="1:15" x14ac:dyDescent="0.55000000000000004">
      <c r="A979" s="10" t="str">
        <f ca="1">IF(trans!$B979="","",IF(B979=1,trans!A979,A978))</f>
        <v/>
      </c>
      <c r="B979" s="10" t="str">
        <f ca="1">IF(trans!$B979="","",IF(trans!A979="",B978+1,1))</f>
        <v/>
      </c>
      <c r="C979" s="10" t="str">
        <f ca="1">IF(trans!B979="","",IF(ISNA(MATCH(trans!B979,原簿!$E$2:$E$1501,0)),"×",INDEX(原簿!$I$2:$I$1501,MATCH(trans!B979,原簿!$E$2:$E$1501,0),1)))</f>
        <v/>
      </c>
      <c r="D979" s="10" t="str">
        <f ca="1">IF(trans!B979="","",IF(ISNA(MATCH(trans!B979,trans!$E$2:$E$1501,0)),"×",TEXT(INDEX(答案!$A$2:$A$1501,MATCH(trans!B979,trans!$E$2:$E$1501,0)),"00")&amp;"-"&amp;TEXT(INDEX(答案!$B$2:$B$1501,MATCH(trans!B979,trans!$E$2:$E$1501,0)),"000")))</f>
        <v/>
      </c>
      <c r="E979" s="10" t="str">
        <f ca="1">IF(trans!B979="","",IF(ISNA(MATCH(trans!B979,trans!$B$1:$B978,0)),"",TEXT(INDEX($A$1:$A978,MATCH(trans!B979,trans!$B$1:$B978,0)),"00")&amp;"-"&amp;TEXT(INDEX($B$1:$B978,MATCH(trans!B979,trans!$B$1:$B978,0)),"000")))</f>
        <v/>
      </c>
      <c r="H979" s="8"/>
      <c r="I979" s="8"/>
      <c r="J979" s="8"/>
      <c r="K979" s="8"/>
      <c r="L979" s="8"/>
      <c r="M979" s="8"/>
      <c r="N979" s="8"/>
      <c r="O979" s="8"/>
    </row>
    <row r="980" spans="1:15" x14ac:dyDescent="0.55000000000000004">
      <c r="A980" s="10" t="str">
        <f ca="1">IF(trans!$B980="","",IF(B980=1,trans!A980,A979))</f>
        <v/>
      </c>
      <c r="B980" s="10" t="str">
        <f ca="1">IF(trans!$B980="","",IF(trans!A980="",B979+1,1))</f>
        <v/>
      </c>
      <c r="C980" s="10" t="str">
        <f ca="1">IF(trans!B980="","",IF(ISNA(MATCH(trans!B980,原簿!$E$2:$E$1501,0)),"×",INDEX(原簿!$I$2:$I$1501,MATCH(trans!B980,原簿!$E$2:$E$1501,0),1)))</f>
        <v/>
      </c>
      <c r="D980" s="10" t="str">
        <f ca="1">IF(trans!B980="","",IF(ISNA(MATCH(trans!B980,trans!$E$2:$E$1501,0)),"×",TEXT(INDEX(答案!$A$2:$A$1501,MATCH(trans!B980,trans!$E$2:$E$1501,0)),"00")&amp;"-"&amp;TEXT(INDEX(答案!$B$2:$B$1501,MATCH(trans!B980,trans!$E$2:$E$1501,0)),"000")))</f>
        <v/>
      </c>
      <c r="E980" s="10" t="str">
        <f ca="1">IF(trans!B980="","",IF(ISNA(MATCH(trans!B980,trans!$B$1:$B979,0)),"",TEXT(INDEX($A$1:$A979,MATCH(trans!B980,trans!$B$1:$B979,0)),"00")&amp;"-"&amp;TEXT(INDEX($B$1:$B979,MATCH(trans!B980,trans!$B$1:$B979,0)),"000")))</f>
        <v/>
      </c>
      <c r="H980" s="8"/>
      <c r="I980" s="8"/>
      <c r="J980" s="8"/>
      <c r="K980" s="8"/>
      <c r="L980" s="8"/>
      <c r="M980" s="8"/>
      <c r="N980" s="8"/>
      <c r="O980" s="8"/>
    </row>
    <row r="981" spans="1:15" x14ac:dyDescent="0.55000000000000004">
      <c r="A981" s="10" t="str">
        <f ca="1">IF(trans!$B981="","",IF(B981=1,trans!A981,A980))</f>
        <v/>
      </c>
      <c r="B981" s="10" t="str">
        <f ca="1">IF(trans!$B981="","",IF(trans!A981="",B980+1,1))</f>
        <v/>
      </c>
      <c r="C981" s="10" t="str">
        <f ca="1">IF(trans!B981="","",IF(ISNA(MATCH(trans!B981,原簿!$E$2:$E$1501,0)),"×",INDEX(原簿!$I$2:$I$1501,MATCH(trans!B981,原簿!$E$2:$E$1501,0),1)))</f>
        <v/>
      </c>
      <c r="D981" s="10" t="str">
        <f ca="1">IF(trans!B981="","",IF(ISNA(MATCH(trans!B981,trans!$E$2:$E$1501,0)),"×",TEXT(INDEX(答案!$A$2:$A$1501,MATCH(trans!B981,trans!$E$2:$E$1501,0)),"00")&amp;"-"&amp;TEXT(INDEX(答案!$B$2:$B$1501,MATCH(trans!B981,trans!$E$2:$E$1501,0)),"000")))</f>
        <v/>
      </c>
      <c r="E981" s="10" t="str">
        <f ca="1">IF(trans!B981="","",IF(ISNA(MATCH(trans!B981,trans!$B$1:$B980,0)),"",TEXT(INDEX($A$1:$A980,MATCH(trans!B981,trans!$B$1:$B980,0)),"00")&amp;"-"&amp;TEXT(INDEX($B$1:$B980,MATCH(trans!B981,trans!$B$1:$B980,0)),"000")))</f>
        <v/>
      </c>
      <c r="H981" s="8"/>
      <c r="I981" s="8"/>
      <c r="J981" s="8"/>
      <c r="K981" s="8"/>
      <c r="L981" s="8"/>
      <c r="M981" s="8"/>
      <c r="N981" s="8"/>
      <c r="O981" s="8"/>
    </row>
    <row r="982" spans="1:15" x14ac:dyDescent="0.55000000000000004">
      <c r="A982" s="10" t="str">
        <f ca="1">IF(trans!$B982="","",IF(B982=1,trans!A982,A981))</f>
        <v/>
      </c>
      <c r="B982" s="10" t="str">
        <f ca="1">IF(trans!$B982="","",IF(trans!A982="",B981+1,1))</f>
        <v/>
      </c>
      <c r="C982" s="10" t="str">
        <f ca="1">IF(trans!B982="","",IF(ISNA(MATCH(trans!B982,原簿!$E$2:$E$1501,0)),"×",INDEX(原簿!$I$2:$I$1501,MATCH(trans!B982,原簿!$E$2:$E$1501,0),1)))</f>
        <v/>
      </c>
      <c r="D982" s="10" t="str">
        <f ca="1">IF(trans!B982="","",IF(ISNA(MATCH(trans!B982,trans!$E$2:$E$1501,0)),"×",TEXT(INDEX(答案!$A$2:$A$1501,MATCH(trans!B982,trans!$E$2:$E$1501,0)),"00")&amp;"-"&amp;TEXT(INDEX(答案!$B$2:$B$1501,MATCH(trans!B982,trans!$E$2:$E$1501,0)),"000")))</f>
        <v/>
      </c>
      <c r="E982" s="10" t="str">
        <f ca="1">IF(trans!B982="","",IF(ISNA(MATCH(trans!B982,trans!$B$1:$B981,0)),"",TEXT(INDEX($A$1:$A981,MATCH(trans!B982,trans!$B$1:$B981,0)),"00")&amp;"-"&amp;TEXT(INDEX($B$1:$B981,MATCH(trans!B982,trans!$B$1:$B981,0)),"000")))</f>
        <v/>
      </c>
      <c r="H982" s="8"/>
      <c r="I982" s="8"/>
      <c r="J982" s="8"/>
      <c r="K982" s="8"/>
      <c r="L982" s="8"/>
      <c r="M982" s="8"/>
      <c r="N982" s="8"/>
      <c r="O982" s="8"/>
    </row>
    <row r="983" spans="1:15" x14ac:dyDescent="0.55000000000000004">
      <c r="A983" s="10" t="str">
        <f ca="1">IF(trans!$B983="","",IF(B983=1,trans!A983,A982))</f>
        <v/>
      </c>
      <c r="B983" s="10" t="str">
        <f ca="1">IF(trans!$B983="","",IF(trans!A983="",B982+1,1))</f>
        <v/>
      </c>
      <c r="C983" s="10" t="str">
        <f ca="1">IF(trans!B983="","",IF(ISNA(MATCH(trans!B983,原簿!$E$2:$E$1501,0)),"×",INDEX(原簿!$I$2:$I$1501,MATCH(trans!B983,原簿!$E$2:$E$1501,0),1)))</f>
        <v/>
      </c>
      <c r="D983" s="10" t="str">
        <f ca="1">IF(trans!B983="","",IF(ISNA(MATCH(trans!B983,trans!$E$2:$E$1501,0)),"×",TEXT(INDEX(答案!$A$2:$A$1501,MATCH(trans!B983,trans!$E$2:$E$1501,0)),"00")&amp;"-"&amp;TEXT(INDEX(答案!$B$2:$B$1501,MATCH(trans!B983,trans!$E$2:$E$1501,0)),"000")))</f>
        <v/>
      </c>
      <c r="E983" s="10" t="str">
        <f ca="1">IF(trans!B983="","",IF(ISNA(MATCH(trans!B983,trans!$B$1:$B982,0)),"",TEXT(INDEX($A$1:$A982,MATCH(trans!B983,trans!$B$1:$B982,0)),"00")&amp;"-"&amp;TEXT(INDEX($B$1:$B982,MATCH(trans!B983,trans!$B$1:$B982,0)),"000")))</f>
        <v/>
      </c>
      <c r="H983" s="8"/>
      <c r="I983" s="8"/>
      <c r="J983" s="8"/>
      <c r="K983" s="8"/>
      <c r="L983" s="8"/>
      <c r="M983" s="8"/>
      <c r="N983" s="8"/>
      <c r="O983" s="8"/>
    </row>
    <row r="984" spans="1:15" x14ac:dyDescent="0.55000000000000004">
      <c r="A984" s="10" t="str">
        <f ca="1">IF(trans!$B984="","",IF(B984=1,trans!A984,A983))</f>
        <v/>
      </c>
      <c r="B984" s="10" t="str">
        <f ca="1">IF(trans!$B984="","",IF(trans!A984="",B983+1,1))</f>
        <v/>
      </c>
      <c r="C984" s="10" t="str">
        <f ca="1">IF(trans!B984="","",IF(ISNA(MATCH(trans!B984,原簿!$E$2:$E$1501,0)),"×",INDEX(原簿!$I$2:$I$1501,MATCH(trans!B984,原簿!$E$2:$E$1501,0),1)))</f>
        <v/>
      </c>
      <c r="D984" s="10" t="str">
        <f ca="1">IF(trans!B984="","",IF(ISNA(MATCH(trans!B984,trans!$E$2:$E$1501,0)),"×",TEXT(INDEX(答案!$A$2:$A$1501,MATCH(trans!B984,trans!$E$2:$E$1501,0)),"00")&amp;"-"&amp;TEXT(INDEX(答案!$B$2:$B$1501,MATCH(trans!B984,trans!$E$2:$E$1501,0)),"000")))</f>
        <v/>
      </c>
      <c r="E984" s="10" t="str">
        <f ca="1">IF(trans!B984="","",IF(ISNA(MATCH(trans!B984,trans!$B$1:$B983,0)),"",TEXT(INDEX($A$1:$A983,MATCH(trans!B984,trans!$B$1:$B983,0)),"00")&amp;"-"&amp;TEXT(INDEX($B$1:$B983,MATCH(trans!B984,trans!$B$1:$B983,0)),"000")))</f>
        <v/>
      </c>
      <c r="H984" s="8"/>
      <c r="I984" s="8"/>
      <c r="J984" s="8"/>
      <c r="K984" s="8"/>
      <c r="L984" s="8"/>
      <c r="M984" s="8"/>
      <c r="N984" s="8"/>
      <c r="O984" s="8"/>
    </row>
    <row r="985" spans="1:15" x14ac:dyDescent="0.55000000000000004">
      <c r="A985" s="10" t="str">
        <f ca="1">IF(trans!$B985="","",IF(B985=1,trans!A985,A984))</f>
        <v/>
      </c>
      <c r="B985" s="10" t="str">
        <f ca="1">IF(trans!$B985="","",IF(trans!A985="",B984+1,1))</f>
        <v/>
      </c>
      <c r="C985" s="10" t="str">
        <f ca="1">IF(trans!B985="","",IF(ISNA(MATCH(trans!B985,原簿!$E$2:$E$1501,0)),"×",INDEX(原簿!$I$2:$I$1501,MATCH(trans!B985,原簿!$E$2:$E$1501,0),1)))</f>
        <v/>
      </c>
      <c r="D985" s="10" t="str">
        <f ca="1">IF(trans!B985="","",IF(ISNA(MATCH(trans!B985,trans!$E$2:$E$1501,0)),"×",TEXT(INDEX(答案!$A$2:$A$1501,MATCH(trans!B985,trans!$E$2:$E$1501,0)),"00")&amp;"-"&amp;TEXT(INDEX(答案!$B$2:$B$1501,MATCH(trans!B985,trans!$E$2:$E$1501,0)),"000")))</f>
        <v/>
      </c>
      <c r="E985" s="10" t="str">
        <f ca="1">IF(trans!B985="","",IF(ISNA(MATCH(trans!B985,trans!$B$1:$B984,0)),"",TEXT(INDEX($A$1:$A984,MATCH(trans!B985,trans!$B$1:$B984,0)),"00")&amp;"-"&amp;TEXT(INDEX($B$1:$B984,MATCH(trans!B985,trans!$B$1:$B984,0)),"000")))</f>
        <v/>
      </c>
      <c r="H985" s="8"/>
      <c r="I985" s="8"/>
      <c r="J985" s="8"/>
      <c r="K985" s="8"/>
      <c r="L985" s="8"/>
      <c r="M985" s="8"/>
      <c r="N985" s="8"/>
      <c r="O985" s="8"/>
    </row>
    <row r="986" spans="1:15" x14ac:dyDescent="0.55000000000000004">
      <c r="A986" s="10" t="str">
        <f ca="1">IF(trans!$B986="","",IF(B986=1,trans!A986,A985))</f>
        <v/>
      </c>
      <c r="B986" s="10" t="str">
        <f ca="1">IF(trans!$B986="","",IF(trans!A986="",B985+1,1))</f>
        <v/>
      </c>
      <c r="C986" s="10" t="str">
        <f ca="1">IF(trans!B986="","",IF(ISNA(MATCH(trans!B986,原簿!$E$2:$E$1501,0)),"×",INDEX(原簿!$I$2:$I$1501,MATCH(trans!B986,原簿!$E$2:$E$1501,0),1)))</f>
        <v/>
      </c>
      <c r="D986" s="10" t="str">
        <f ca="1">IF(trans!B986="","",IF(ISNA(MATCH(trans!B986,trans!$E$2:$E$1501,0)),"×",TEXT(INDEX(答案!$A$2:$A$1501,MATCH(trans!B986,trans!$E$2:$E$1501,0)),"00")&amp;"-"&amp;TEXT(INDEX(答案!$B$2:$B$1501,MATCH(trans!B986,trans!$E$2:$E$1501,0)),"000")))</f>
        <v/>
      </c>
      <c r="E986" s="10" t="str">
        <f ca="1">IF(trans!B986="","",IF(ISNA(MATCH(trans!B986,trans!$B$1:$B985,0)),"",TEXT(INDEX($A$1:$A985,MATCH(trans!B986,trans!$B$1:$B985,0)),"00")&amp;"-"&amp;TEXT(INDEX($B$1:$B985,MATCH(trans!B986,trans!$B$1:$B985,0)),"000")))</f>
        <v/>
      </c>
      <c r="H986" s="8"/>
      <c r="I986" s="8"/>
      <c r="J986" s="8"/>
      <c r="K986" s="8"/>
      <c r="L986" s="8"/>
      <c r="M986" s="8"/>
      <c r="N986" s="8"/>
      <c r="O986" s="8"/>
    </row>
    <row r="987" spans="1:15" x14ac:dyDescent="0.55000000000000004">
      <c r="A987" s="10" t="str">
        <f ca="1">IF(trans!$B987="","",IF(B987=1,trans!A987,A986))</f>
        <v/>
      </c>
      <c r="B987" s="10" t="str">
        <f ca="1">IF(trans!$B987="","",IF(trans!A987="",B986+1,1))</f>
        <v/>
      </c>
      <c r="C987" s="10" t="str">
        <f ca="1">IF(trans!B987="","",IF(ISNA(MATCH(trans!B987,原簿!$E$2:$E$1501,0)),"×",INDEX(原簿!$I$2:$I$1501,MATCH(trans!B987,原簿!$E$2:$E$1501,0),1)))</f>
        <v/>
      </c>
      <c r="D987" s="10" t="str">
        <f ca="1">IF(trans!B987="","",IF(ISNA(MATCH(trans!B987,trans!$E$2:$E$1501,0)),"×",TEXT(INDEX(答案!$A$2:$A$1501,MATCH(trans!B987,trans!$E$2:$E$1501,0)),"00")&amp;"-"&amp;TEXT(INDEX(答案!$B$2:$B$1501,MATCH(trans!B987,trans!$E$2:$E$1501,0)),"000")))</f>
        <v/>
      </c>
      <c r="E987" s="10" t="str">
        <f ca="1">IF(trans!B987="","",IF(ISNA(MATCH(trans!B987,trans!$B$1:$B986,0)),"",TEXT(INDEX($A$1:$A986,MATCH(trans!B987,trans!$B$1:$B986,0)),"00")&amp;"-"&amp;TEXT(INDEX($B$1:$B986,MATCH(trans!B987,trans!$B$1:$B986,0)),"000")))</f>
        <v/>
      </c>
      <c r="H987" s="8"/>
      <c r="I987" s="8"/>
      <c r="J987" s="8"/>
      <c r="K987" s="8"/>
      <c r="L987" s="8"/>
      <c r="M987" s="8"/>
      <c r="N987" s="8"/>
      <c r="O987" s="8"/>
    </row>
    <row r="988" spans="1:15" x14ac:dyDescent="0.55000000000000004">
      <c r="A988" s="10" t="str">
        <f ca="1">IF(trans!$B988="","",IF(B988=1,trans!A988,A987))</f>
        <v/>
      </c>
      <c r="B988" s="10" t="str">
        <f ca="1">IF(trans!$B988="","",IF(trans!A988="",B987+1,1))</f>
        <v/>
      </c>
      <c r="C988" s="10" t="str">
        <f ca="1">IF(trans!B988="","",IF(ISNA(MATCH(trans!B988,原簿!$E$2:$E$1501,0)),"×",INDEX(原簿!$I$2:$I$1501,MATCH(trans!B988,原簿!$E$2:$E$1501,0),1)))</f>
        <v/>
      </c>
      <c r="D988" s="10" t="str">
        <f ca="1">IF(trans!B988="","",IF(ISNA(MATCH(trans!B988,trans!$E$2:$E$1501,0)),"×",TEXT(INDEX(答案!$A$2:$A$1501,MATCH(trans!B988,trans!$E$2:$E$1501,0)),"00")&amp;"-"&amp;TEXT(INDEX(答案!$B$2:$B$1501,MATCH(trans!B988,trans!$E$2:$E$1501,0)),"000")))</f>
        <v/>
      </c>
      <c r="E988" s="10" t="str">
        <f ca="1">IF(trans!B988="","",IF(ISNA(MATCH(trans!B988,trans!$B$1:$B987,0)),"",TEXT(INDEX($A$1:$A987,MATCH(trans!B988,trans!$B$1:$B987,0)),"00")&amp;"-"&amp;TEXT(INDEX($B$1:$B987,MATCH(trans!B988,trans!$B$1:$B987,0)),"000")))</f>
        <v/>
      </c>
      <c r="H988" s="8"/>
      <c r="I988" s="8"/>
      <c r="J988" s="8"/>
      <c r="K988" s="8"/>
      <c r="L988" s="8"/>
      <c r="M988" s="8"/>
      <c r="N988" s="8"/>
      <c r="O988" s="8"/>
    </row>
    <row r="989" spans="1:15" x14ac:dyDescent="0.55000000000000004">
      <c r="A989" s="10" t="str">
        <f ca="1">IF(trans!$B989="","",IF(B989=1,trans!A989,A988))</f>
        <v/>
      </c>
      <c r="B989" s="10" t="str">
        <f ca="1">IF(trans!$B989="","",IF(trans!A989="",B988+1,1))</f>
        <v/>
      </c>
      <c r="C989" s="10" t="str">
        <f ca="1">IF(trans!B989="","",IF(ISNA(MATCH(trans!B989,原簿!$E$2:$E$1501,0)),"×",INDEX(原簿!$I$2:$I$1501,MATCH(trans!B989,原簿!$E$2:$E$1501,0),1)))</f>
        <v/>
      </c>
      <c r="D989" s="10" t="str">
        <f ca="1">IF(trans!B989="","",IF(ISNA(MATCH(trans!B989,trans!$E$2:$E$1501,0)),"×",TEXT(INDEX(答案!$A$2:$A$1501,MATCH(trans!B989,trans!$E$2:$E$1501,0)),"00")&amp;"-"&amp;TEXT(INDEX(答案!$B$2:$B$1501,MATCH(trans!B989,trans!$E$2:$E$1501,0)),"000")))</f>
        <v/>
      </c>
      <c r="E989" s="10" t="str">
        <f ca="1">IF(trans!B989="","",IF(ISNA(MATCH(trans!B989,trans!$B$1:$B988,0)),"",TEXT(INDEX($A$1:$A988,MATCH(trans!B989,trans!$B$1:$B988,0)),"00")&amp;"-"&amp;TEXT(INDEX($B$1:$B988,MATCH(trans!B989,trans!$B$1:$B988,0)),"000")))</f>
        <v/>
      </c>
      <c r="H989" s="8"/>
      <c r="I989" s="8"/>
      <c r="J989" s="8"/>
      <c r="K989" s="8"/>
      <c r="L989" s="8"/>
      <c r="M989" s="8"/>
      <c r="N989" s="8"/>
      <c r="O989" s="8"/>
    </row>
    <row r="990" spans="1:15" x14ac:dyDescent="0.55000000000000004">
      <c r="A990" s="10" t="str">
        <f ca="1">IF(trans!$B990="","",IF(B990=1,trans!A990,A989))</f>
        <v/>
      </c>
      <c r="B990" s="10" t="str">
        <f ca="1">IF(trans!$B990="","",IF(trans!A990="",B989+1,1))</f>
        <v/>
      </c>
      <c r="C990" s="10" t="str">
        <f ca="1">IF(trans!B990="","",IF(ISNA(MATCH(trans!B990,原簿!$E$2:$E$1501,0)),"×",INDEX(原簿!$I$2:$I$1501,MATCH(trans!B990,原簿!$E$2:$E$1501,0),1)))</f>
        <v/>
      </c>
      <c r="D990" s="10" t="str">
        <f ca="1">IF(trans!B990="","",IF(ISNA(MATCH(trans!B990,trans!$E$2:$E$1501,0)),"×",TEXT(INDEX(答案!$A$2:$A$1501,MATCH(trans!B990,trans!$E$2:$E$1501,0)),"00")&amp;"-"&amp;TEXT(INDEX(答案!$B$2:$B$1501,MATCH(trans!B990,trans!$E$2:$E$1501,0)),"000")))</f>
        <v/>
      </c>
      <c r="E990" s="10" t="str">
        <f ca="1">IF(trans!B990="","",IF(ISNA(MATCH(trans!B990,trans!$B$1:$B989,0)),"",TEXT(INDEX($A$1:$A989,MATCH(trans!B990,trans!$B$1:$B989,0)),"00")&amp;"-"&amp;TEXT(INDEX($B$1:$B989,MATCH(trans!B990,trans!$B$1:$B989,0)),"000")))</f>
        <v/>
      </c>
      <c r="H990" s="8"/>
      <c r="I990" s="8"/>
      <c r="J990" s="8"/>
      <c r="K990" s="8"/>
      <c r="L990" s="8"/>
      <c r="M990" s="8"/>
      <c r="N990" s="8"/>
      <c r="O990" s="8"/>
    </row>
    <row r="991" spans="1:15" x14ac:dyDescent="0.55000000000000004">
      <c r="A991" s="10" t="str">
        <f ca="1">IF(trans!$B991="","",IF(B991=1,trans!A991,A990))</f>
        <v/>
      </c>
      <c r="B991" s="10" t="str">
        <f ca="1">IF(trans!$B991="","",IF(trans!A991="",B990+1,1))</f>
        <v/>
      </c>
      <c r="C991" s="10" t="str">
        <f ca="1">IF(trans!B991="","",IF(ISNA(MATCH(trans!B991,原簿!$E$2:$E$1501,0)),"×",INDEX(原簿!$I$2:$I$1501,MATCH(trans!B991,原簿!$E$2:$E$1501,0),1)))</f>
        <v/>
      </c>
      <c r="D991" s="10" t="str">
        <f ca="1">IF(trans!B991="","",IF(ISNA(MATCH(trans!B991,trans!$E$2:$E$1501,0)),"×",TEXT(INDEX(答案!$A$2:$A$1501,MATCH(trans!B991,trans!$E$2:$E$1501,0)),"00")&amp;"-"&amp;TEXT(INDEX(答案!$B$2:$B$1501,MATCH(trans!B991,trans!$E$2:$E$1501,0)),"000")))</f>
        <v/>
      </c>
      <c r="E991" s="10" t="str">
        <f ca="1">IF(trans!B991="","",IF(ISNA(MATCH(trans!B991,trans!$B$1:$B990,0)),"",TEXT(INDEX($A$1:$A990,MATCH(trans!B991,trans!$B$1:$B990,0)),"00")&amp;"-"&amp;TEXT(INDEX($B$1:$B990,MATCH(trans!B991,trans!$B$1:$B990,0)),"000")))</f>
        <v/>
      </c>
      <c r="H991" s="8"/>
      <c r="I991" s="8"/>
      <c r="J991" s="8"/>
      <c r="K991" s="8"/>
      <c r="L991" s="8"/>
      <c r="M991" s="8"/>
      <c r="N991" s="8"/>
      <c r="O991" s="8"/>
    </row>
    <row r="992" spans="1:15" x14ac:dyDescent="0.55000000000000004">
      <c r="A992" s="10" t="str">
        <f ca="1">IF(trans!$B992="","",IF(B992=1,trans!A992,A991))</f>
        <v/>
      </c>
      <c r="B992" s="10" t="str">
        <f ca="1">IF(trans!$B992="","",IF(trans!A992="",B991+1,1))</f>
        <v/>
      </c>
      <c r="C992" s="10" t="str">
        <f ca="1">IF(trans!B992="","",IF(ISNA(MATCH(trans!B992,原簿!$E$2:$E$1501,0)),"×",INDEX(原簿!$I$2:$I$1501,MATCH(trans!B992,原簿!$E$2:$E$1501,0),1)))</f>
        <v/>
      </c>
      <c r="D992" s="10" t="str">
        <f ca="1">IF(trans!B992="","",IF(ISNA(MATCH(trans!B992,trans!$E$2:$E$1501,0)),"×",TEXT(INDEX(答案!$A$2:$A$1501,MATCH(trans!B992,trans!$E$2:$E$1501,0)),"00")&amp;"-"&amp;TEXT(INDEX(答案!$B$2:$B$1501,MATCH(trans!B992,trans!$E$2:$E$1501,0)),"000")))</f>
        <v/>
      </c>
      <c r="E992" s="10" t="str">
        <f ca="1">IF(trans!B992="","",IF(ISNA(MATCH(trans!B992,trans!$B$1:$B991,0)),"",TEXT(INDEX($A$1:$A991,MATCH(trans!B992,trans!$B$1:$B991,0)),"00")&amp;"-"&amp;TEXT(INDEX($B$1:$B991,MATCH(trans!B992,trans!$B$1:$B991,0)),"000")))</f>
        <v/>
      </c>
      <c r="H992" s="8"/>
      <c r="I992" s="8"/>
      <c r="J992" s="8"/>
      <c r="K992" s="8"/>
      <c r="L992" s="8"/>
      <c r="M992" s="8"/>
      <c r="N992" s="8"/>
      <c r="O992" s="8"/>
    </row>
    <row r="993" spans="1:15" x14ac:dyDescent="0.55000000000000004">
      <c r="A993" s="10" t="str">
        <f ca="1">IF(trans!$B993="","",IF(B993=1,trans!A993,A992))</f>
        <v/>
      </c>
      <c r="B993" s="10" t="str">
        <f ca="1">IF(trans!$B993="","",IF(trans!A993="",B992+1,1))</f>
        <v/>
      </c>
      <c r="C993" s="10" t="str">
        <f ca="1">IF(trans!B993="","",IF(ISNA(MATCH(trans!B993,原簿!$E$2:$E$1501,0)),"×",INDEX(原簿!$I$2:$I$1501,MATCH(trans!B993,原簿!$E$2:$E$1501,0),1)))</f>
        <v/>
      </c>
      <c r="D993" s="10" t="str">
        <f ca="1">IF(trans!B993="","",IF(ISNA(MATCH(trans!B993,trans!$E$2:$E$1501,0)),"×",TEXT(INDEX(答案!$A$2:$A$1501,MATCH(trans!B993,trans!$E$2:$E$1501,0)),"00")&amp;"-"&amp;TEXT(INDEX(答案!$B$2:$B$1501,MATCH(trans!B993,trans!$E$2:$E$1501,0)),"000")))</f>
        <v/>
      </c>
      <c r="E993" s="10" t="str">
        <f ca="1">IF(trans!B993="","",IF(ISNA(MATCH(trans!B993,trans!$B$1:$B992,0)),"",TEXT(INDEX($A$1:$A992,MATCH(trans!B993,trans!$B$1:$B992,0)),"00")&amp;"-"&amp;TEXT(INDEX($B$1:$B992,MATCH(trans!B993,trans!$B$1:$B992,0)),"000")))</f>
        <v/>
      </c>
      <c r="H993" s="8"/>
      <c r="I993" s="8"/>
      <c r="J993" s="8"/>
      <c r="K993" s="8"/>
      <c r="L993" s="8"/>
      <c r="M993" s="8"/>
      <c r="N993" s="8"/>
      <c r="O993" s="8"/>
    </row>
    <row r="994" spans="1:15" x14ac:dyDescent="0.55000000000000004">
      <c r="A994" s="10" t="str">
        <f ca="1">IF(trans!$B994="","",IF(B994=1,trans!A994,A993))</f>
        <v/>
      </c>
      <c r="B994" s="10" t="str">
        <f ca="1">IF(trans!$B994="","",IF(trans!A994="",B993+1,1))</f>
        <v/>
      </c>
      <c r="C994" s="10" t="str">
        <f ca="1">IF(trans!B994="","",IF(ISNA(MATCH(trans!B994,原簿!$E$2:$E$1501,0)),"×",INDEX(原簿!$I$2:$I$1501,MATCH(trans!B994,原簿!$E$2:$E$1501,0),1)))</f>
        <v/>
      </c>
      <c r="D994" s="10" t="str">
        <f ca="1">IF(trans!B994="","",IF(ISNA(MATCH(trans!B994,trans!$E$2:$E$1501,0)),"×",TEXT(INDEX(答案!$A$2:$A$1501,MATCH(trans!B994,trans!$E$2:$E$1501,0)),"00")&amp;"-"&amp;TEXT(INDEX(答案!$B$2:$B$1501,MATCH(trans!B994,trans!$E$2:$E$1501,0)),"000")))</f>
        <v/>
      </c>
      <c r="E994" s="10" t="str">
        <f ca="1">IF(trans!B994="","",IF(ISNA(MATCH(trans!B994,trans!$B$1:$B993,0)),"",TEXT(INDEX($A$1:$A993,MATCH(trans!B994,trans!$B$1:$B993,0)),"00")&amp;"-"&amp;TEXT(INDEX($B$1:$B993,MATCH(trans!B994,trans!$B$1:$B993,0)),"000")))</f>
        <v/>
      </c>
      <c r="H994" s="8"/>
      <c r="I994" s="8"/>
      <c r="J994" s="8"/>
      <c r="K994" s="8"/>
      <c r="L994" s="8"/>
      <c r="M994" s="8"/>
      <c r="N994" s="8"/>
      <c r="O994" s="8"/>
    </row>
    <row r="995" spans="1:15" x14ac:dyDescent="0.55000000000000004">
      <c r="A995" s="10" t="str">
        <f ca="1">IF(trans!$B995="","",IF(B995=1,trans!A995,A994))</f>
        <v/>
      </c>
      <c r="B995" s="10" t="str">
        <f ca="1">IF(trans!$B995="","",IF(trans!A995="",B994+1,1))</f>
        <v/>
      </c>
      <c r="C995" s="10" t="str">
        <f ca="1">IF(trans!B995="","",IF(ISNA(MATCH(trans!B995,原簿!$E$2:$E$1501,0)),"×",INDEX(原簿!$I$2:$I$1501,MATCH(trans!B995,原簿!$E$2:$E$1501,0),1)))</f>
        <v/>
      </c>
      <c r="D995" s="10" t="str">
        <f ca="1">IF(trans!B995="","",IF(ISNA(MATCH(trans!B995,trans!$E$2:$E$1501,0)),"×",TEXT(INDEX(答案!$A$2:$A$1501,MATCH(trans!B995,trans!$E$2:$E$1501,0)),"00")&amp;"-"&amp;TEXT(INDEX(答案!$B$2:$B$1501,MATCH(trans!B995,trans!$E$2:$E$1501,0)),"000")))</f>
        <v/>
      </c>
      <c r="E995" s="10" t="str">
        <f ca="1">IF(trans!B995="","",IF(ISNA(MATCH(trans!B995,trans!$B$1:$B994,0)),"",TEXT(INDEX($A$1:$A994,MATCH(trans!B995,trans!$B$1:$B994,0)),"00")&amp;"-"&amp;TEXT(INDEX($B$1:$B994,MATCH(trans!B995,trans!$B$1:$B994,0)),"000")))</f>
        <v/>
      </c>
      <c r="H995" s="8"/>
      <c r="I995" s="8"/>
      <c r="J995" s="8"/>
      <c r="K995" s="8"/>
      <c r="L995" s="8"/>
      <c r="M995" s="8"/>
      <c r="N995" s="8"/>
      <c r="O995" s="8"/>
    </row>
    <row r="996" spans="1:15" x14ac:dyDescent="0.55000000000000004">
      <c r="A996" s="10" t="str">
        <f ca="1">IF(trans!$B996="","",IF(B996=1,trans!A996,A995))</f>
        <v/>
      </c>
      <c r="B996" s="10" t="str">
        <f ca="1">IF(trans!$B996="","",IF(trans!A996="",B995+1,1))</f>
        <v/>
      </c>
      <c r="C996" s="10" t="str">
        <f ca="1">IF(trans!B996="","",IF(ISNA(MATCH(trans!B996,原簿!$E$2:$E$1501,0)),"×",INDEX(原簿!$I$2:$I$1501,MATCH(trans!B996,原簿!$E$2:$E$1501,0),1)))</f>
        <v/>
      </c>
      <c r="D996" s="10" t="str">
        <f ca="1">IF(trans!B996="","",IF(ISNA(MATCH(trans!B996,trans!$E$2:$E$1501,0)),"×",TEXT(INDEX(答案!$A$2:$A$1501,MATCH(trans!B996,trans!$E$2:$E$1501,0)),"00")&amp;"-"&amp;TEXT(INDEX(答案!$B$2:$B$1501,MATCH(trans!B996,trans!$E$2:$E$1501,0)),"000")))</f>
        <v/>
      </c>
      <c r="E996" s="10" t="str">
        <f ca="1">IF(trans!B996="","",IF(ISNA(MATCH(trans!B996,trans!$B$1:$B995,0)),"",TEXT(INDEX($A$1:$A995,MATCH(trans!B996,trans!$B$1:$B995,0)),"00")&amp;"-"&amp;TEXT(INDEX($B$1:$B995,MATCH(trans!B996,trans!$B$1:$B995,0)),"000")))</f>
        <v/>
      </c>
      <c r="H996" s="8"/>
      <c r="I996" s="8"/>
      <c r="J996" s="8"/>
      <c r="K996" s="8"/>
      <c r="L996" s="8"/>
      <c r="M996" s="8"/>
      <c r="N996" s="8"/>
      <c r="O996" s="8"/>
    </row>
    <row r="997" spans="1:15" x14ac:dyDescent="0.55000000000000004">
      <c r="A997" s="10" t="str">
        <f ca="1">IF(trans!$B997="","",IF(B997=1,trans!A997,A996))</f>
        <v/>
      </c>
      <c r="B997" s="10" t="str">
        <f ca="1">IF(trans!$B997="","",IF(trans!A997="",B996+1,1))</f>
        <v/>
      </c>
      <c r="C997" s="10" t="str">
        <f ca="1">IF(trans!B997="","",IF(ISNA(MATCH(trans!B997,原簿!$E$2:$E$1501,0)),"×",INDEX(原簿!$I$2:$I$1501,MATCH(trans!B997,原簿!$E$2:$E$1501,0),1)))</f>
        <v/>
      </c>
      <c r="D997" s="10" t="str">
        <f ca="1">IF(trans!B997="","",IF(ISNA(MATCH(trans!B997,trans!$E$2:$E$1501,0)),"×",TEXT(INDEX(答案!$A$2:$A$1501,MATCH(trans!B997,trans!$E$2:$E$1501,0)),"00")&amp;"-"&amp;TEXT(INDEX(答案!$B$2:$B$1501,MATCH(trans!B997,trans!$E$2:$E$1501,0)),"000")))</f>
        <v/>
      </c>
      <c r="E997" s="10" t="str">
        <f ca="1">IF(trans!B997="","",IF(ISNA(MATCH(trans!B997,trans!$B$1:$B996,0)),"",TEXT(INDEX($A$1:$A996,MATCH(trans!B997,trans!$B$1:$B996,0)),"00")&amp;"-"&amp;TEXT(INDEX($B$1:$B996,MATCH(trans!B997,trans!$B$1:$B996,0)),"000")))</f>
        <v/>
      </c>
      <c r="H997" s="8"/>
      <c r="I997" s="8"/>
      <c r="J997" s="8"/>
      <c r="K997" s="8"/>
      <c r="L997" s="8"/>
      <c r="M997" s="8"/>
      <c r="N997" s="8"/>
      <c r="O997" s="8"/>
    </row>
    <row r="998" spans="1:15" x14ac:dyDescent="0.55000000000000004">
      <c r="A998" s="10" t="str">
        <f ca="1">IF(trans!$B998="","",IF(B998=1,trans!A998,A997))</f>
        <v/>
      </c>
      <c r="B998" s="10" t="str">
        <f ca="1">IF(trans!$B998="","",IF(trans!A998="",B997+1,1))</f>
        <v/>
      </c>
      <c r="C998" s="10" t="str">
        <f ca="1">IF(trans!B998="","",IF(ISNA(MATCH(trans!B998,原簿!$E$2:$E$1501,0)),"×",INDEX(原簿!$I$2:$I$1501,MATCH(trans!B998,原簿!$E$2:$E$1501,0),1)))</f>
        <v/>
      </c>
      <c r="D998" s="10" t="str">
        <f ca="1">IF(trans!B998="","",IF(ISNA(MATCH(trans!B998,trans!$E$2:$E$1501,0)),"×",TEXT(INDEX(答案!$A$2:$A$1501,MATCH(trans!B998,trans!$E$2:$E$1501,0)),"00")&amp;"-"&amp;TEXT(INDEX(答案!$B$2:$B$1501,MATCH(trans!B998,trans!$E$2:$E$1501,0)),"000")))</f>
        <v/>
      </c>
      <c r="E998" s="10" t="str">
        <f ca="1">IF(trans!B998="","",IF(ISNA(MATCH(trans!B998,trans!$B$1:$B997,0)),"",TEXT(INDEX($A$1:$A997,MATCH(trans!B998,trans!$B$1:$B997,0)),"00")&amp;"-"&amp;TEXT(INDEX($B$1:$B997,MATCH(trans!B998,trans!$B$1:$B997,0)),"000")))</f>
        <v/>
      </c>
      <c r="H998" s="8"/>
      <c r="I998" s="8"/>
      <c r="J998" s="8"/>
      <c r="K998" s="8"/>
      <c r="L998" s="8"/>
      <c r="M998" s="8"/>
      <c r="N998" s="8"/>
      <c r="O998" s="8"/>
    </row>
    <row r="999" spans="1:15" x14ac:dyDescent="0.55000000000000004">
      <c r="A999" s="10" t="str">
        <f ca="1">IF(trans!$B999="","",IF(B999=1,trans!A999,A998))</f>
        <v/>
      </c>
      <c r="B999" s="10" t="str">
        <f ca="1">IF(trans!$B999="","",IF(trans!A999="",B998+1,1))</f>
        <v/>
      </c>
      <c r="C999" s="10" t="str">
        <f ca="1">IF(trans!B999="","",IF(ISNA(MATCH(trans!B999,原簿!$E$2:$E$1501,0)),"×",INDEX(原簿!$I$2:$I$1501,MATCH(trans!B999,原簿!$E$2:$E$1501,0),1)))</f>
        <v/>
      </c>
      <c r="D999" s="10" t="str">
        <f ca="1">IF(trans!B999="","",IF(ISNA(MATCH(trans!B999,trans!$E$2:$E$1501,0)),"×",TEXT(INDEX(答案!$A$2:$A$1501,MATCH(trans!B999,trans!$E$2:$E$1501,0)),"00")&amp;"-"&amp;TEXT(INDEX(答案!$B$2:$B$1501,MATCH(trans!B999,trans!$E$2:$E$1501,0)),"000")))</f>
        <v/>
      </c>
      <c r="E999" s="10" t="str">
        <f ca="1">IF(trans!B999="","",IF(ISNA(MATCH(trans!B999,trans!$B$1:$B998,0)),"",TEXT(INDEX($A$1:$A998,MATCH(trans!B999,trans!$B$1:$B998,0)),"00")&amp;"-"&amp;TEXT(INDEX($B$1:$B998,MATCH(trans!B999,trans!$B$1:$B998,0)),"000")))</f>
        <v/>
      </c>
      <c r="H999" s="8"/>
      <c r="I999" s="8"/>
      <c r="J999" s="8"/>
      <c r="K999" s="8"/>
      <c r="L999" s="8"/>
      <c r="M999" s="8"/>
      <c r="N999" s="8"/>
      <c r="O999" s="8"/>
    </row>
    <row r="1000" spans="1:15" x14ac:dyDescent="0.55000000000000004">
      <c r="A1000" s="10" t="str">
        <f ca="1">IF(trans!$B1000="","",IF(B1000=1,trans!A1000,A999))</f>
        <v/>
      </c>
      <c r="B1000" s="10" t="str">
        <f ca="1">IF(trans!$B1000="","",IF(trans!A1000="",B999+1,1))</f>
        <v/>
      </c>
      <c r="C1000" s="10" t="str">
        <f ca="1">IF(trans!B1000="","",IF(ISNA(MATCH(trans!B1000,原簿!$E$2:$E$1501,0)),"×",INDEX(原簿!$I$2:$I$1501,MATCH(trans!B1000,原簿!$E$2:$E$1501,0),1)))</f>
        <v/>
      </c>
      <c r="D1000" s="10" t="str">
        <f ca="1">IF(trans!B1000="","",IF(ISNA(MATCH(trans!B1000,trans!$E$2:$E$1501,0)),"×",TEXT(INDEX(答案!$A$2:$A$1501,MATCH(trans!B1000,trans!$E$2:$E$1501,0)),"00")&amp;"-"&amp;TEXT(INDEX(答案!$B$2:$B$1501,MATCH(trans!B1000,trans!$E$2:$E$1501,0)),"000")))</f>
        <v/>
      </c>
      <c r="E1000" s="10" t="str">
        <f ca="1">IF(trans!B1000="","",IF(ISNA(MATCH(trans!B1000,trans!$B$1:$B999,0)),"",TEXT(INDEX($A$1:$A999,MATCH(trans!B1000,trans!$B$1:$B999,0)),"00")&amp;"-"&amp;TEXT(INDEX($B$1:$B999,MATCH(trans!B1000,trans!$B$1:$B999,0)),"000")))</f>
        <v/>
      </c>
      <c r="H1000" s="8"/>
      <c r="I1000" s="8"/>
      <c r="J1000" s="8"/>
      <c r="K1000" s="8"/>
      <c r="L1000" s="8"/>
      <c r="M1000" s="8"/>
      <c r="N1000" s="8"/>
      <c r="O1000" s="8"/>
    </row>
    <row r="1001" spans="1:15" x14ac:dyDescent="0.55000000000000004">
      <c r="A1001" s="10" t="str">
        <f ca="1">IF(trans!$B1001="","",IF(B1001=1,trans!A1001,A1000))</f>
        <v/>
      </c>
      <c r="B1001" s="10" t="str">
        <f ca="1">IF(trans!$B1001="","",IF(trans!A1001="",B1000+1,1))</f>
        <v/>
      </c>
      <c r="C1001" s="10" t="str">
        <f ca="1">IF(trans!B1001="","",IF(ISNA(MATCH(trans!B1001,原簿!$E$2:$E$1501,0)),"×",INDEX(原簿!$I$2:$I$1501,MATCH(trans!B1001,原簿!$E$2:$E$1501,0),1)))</f>
        <v/>
      </c>
      <c r="D1001" s="10" t="str">
        <f ca="1">IF(trans!B1001="","",IF(ISNA(MATCH(trans!B1001,trans!$E$2:$E$1501,0)),"×",TEXT(INDEX(答案!$A$2:$A$1501,MATCH(trans!B1001,trans!$E$2:$E$1501,0)),"00")&amp;"-"&amp;TEXT(INDEX(答案!$B$2:$B$1501,MATCH(trans!B1001,trans!$E$2:$E$1501,0)),"000")))</f>
        <v/>
      </c>
      <c r="E1001" s="10" t="str">
        <f ca="1">IF(trans!B1001="","",IF(ISNA(MATCH(trans!B1001,trans!$B$1:$B1000,0)),"",TEXT(INDEX($A$1:$A1000,MATCH(trans!B1001,trans!$B$1:$B1000,0)),"00")&amp;"-"&amp;TEXT(INDEX($B$1:$B1000,MATCH(trans!B1001,trans!$B$1:$B1000,0)),"000")))</f>
        <v/>
      </c>
      <c r="H1001" s="8"/>
      <c r="I1001" s="8"/>
      <c r="J1001" s="8"/>
      <c r="K1001" s="8"/>
      <c r="L1001" s="8"/>
      <c r="M1001" s="8"/>
      <c r="N1001" s="8"/>
      <c r="O1001" s="8"/>
    </row>
    <row r="1002" spans="1:15" x14ac:dyDescent="0.55000000000000004">
      <c r="A1002" s="10" t="str">
        <f ca="1">IF(trans!$B1002="","",IF(B1002=1,trans!A1002,A1001))</f>
        <v/>
      </c>
      <c r="B1002" s="10" t="str">
        <f ca="1">IF(trans!$B1002="","",IF(trans!A1002="",B1001+1,1))</f>
        <v/>
      </c>
      <c r="C1002" s="10" t="str">
        <f ca="1">IF(trans!B1002="","",IF(ISNA(MATCH(trans!B1002,原簿!$E$2:$E$1501,0)),"×",INDEX(原簿!$I$2:$I$1501,MATCH(trans!B1002,原簿!$E$2:$E$1501,0),1)))</f>
        <v/>
      </c>
      <c r="D1002" s="10" t="str">
        <f ca="1">IF(trans!B1002="","",IF(ISNA(MATCH(trans!B1002,trans!$E$2:$E$1501,0)),"×",TEXT(INDEX(答案!$A$2:$A$1501,MATCH(trans!B1002,trans!$E$2:$E$1501,0)),"00")&amp;"-"&amp;TEXT(INDEX(答案!$B$2:$B$1501,MATCH(trans!B1002,trans!$E$2:$E$1501,0)),"000")))</f>
        <v/>
      </c>
      <c r="E1002" s="10" t="str">
        <f ca="1">IF(trans!B1002="","",IF(ISNA(MATCH(trans!B1002,trans!$B$1:$B1001,0)),"",TEXT(INDEX($A$1:$A1001,MATCH(trans!B1002,trans!$B$1:$B1001,0)),"00")&amp;"-"&amp;TEXT(INDEX($B$1:$B1001,MATCH(trans!B1002,trans!$B$1:$B1001,0)),"000")))</f>
        <v/>
      </c>
      <c r="H1002" s="8"/>
      <c r="I1002" s="8"/>
      <c r="J1002" s="8"/>
      <c r="K1002" s="8"/>
      <c r="L1002" s="8"/>
      <c r="M1002" s="8"/>
      <c r="N1002" s="8"/>
      <c r="O1002" s="8"/>
    </row>
    <row r="1003" spans="1:15" x14ac:dyDescent="0.55000000000000004">
      <c r="A1003" s="10" t="str">
        <f ca="1">IF(trans!$B1003="","",IF(B1003=1,trans!A1003,A1002))</f>
        <v/>
      </c>
      <c r="B1003" s="10" t="str">
        <f ca="1">IF(trans!$B1003="","",IF(trans!A1003="",B1002+1,1))</f>
        <v/>
      </c>
      <c r="C1003" s="10" t="str">
        <f ca="1">IF(trans!B1003="","",IF(ISNA(MATCH(trans!B1003,原簿!$E$2:$E$1501,0)),"×",INDEX(原簿!$I$2:$I$1501,MATCH(trans!B1003,原簿!$E$2:$E$1501,0),1)))</f>
        <v/>
      </c>
      <c r="D1003" s="10" t="str">
        <f ca="1">IF(trans!B1003="","",IF(ISNA(MATCH(trans!B1003,trans!$E$2:$E$1501,0)),"×",TEXT(INDEX(答案!$A$2:$A$1501,MATCH(trans!B1003,trans!$E$2:$E$1501,0)),"00")&amp;"-"&amp;TEXT(INDEX(答案!$B$2:$B$1501,MATCH(trans!B1003,trans!$E$2:$E$1501,0)),"000")))</f>
        <v/>
      </c>
      <c r="E1003" s="10" t="str">
        <f ca="1">IF(trans!B1003="","",IF(ISNA(MATCH(trans!B1003,trans!$B$1:$B1002,0)),"",TEXT(INDEX($A$1:$A1002,MATCH(trans!B1003,trans!$B$1:$B1002,0)),"00")&amp;"-"&amp;TEXT(INDEX($B$1:$B1002,MATCH(trans!B1003,trans!$B$1:$B1002,0)),"000")))</f>
        <v/>
      </c>
      <c r="H1003" s="8"/>
      <c r="I1003" s="8"/>
      <c r="J1003" s="8"/>
      <c r="K1003" s="8"/>
      <c r="L1003" s="8"/>
      <c r="M1003" s="8"/>
      <c r="N1003" s="8"/>
      <c r="O1003" s="8"/>
    </row>
    <row r="1004" spans="1:15" x14ac:dyDescent="0.55000000000000004">
      <c r="A1004" s="10" t="str">
        <f ca="1">IF(trans!$B1004="","",IF(B1004=1,trans!A1004,A1003))</f>
        <v/>
      </c>
      <c r="B1004" s="10" t="str">
        <f ca="1">IF(trans!$B1004="","",IF(trans!A1004="",B1003+1,1))</f>
        <v/>
      </c>
      <c r="C1004" s="10" t="str">
        <f ca="1">IF(trans!B1004="","",IF(ISNA(MATCH(trans!B1004,原簿!$E$2:$E$1501,0)),"×",INDEX(原簿!$I$2:$I$1501,MATCH(trans!B1004,原簿!$E$2:$E$1501,0),1)))</f>
        <v/>
      </c>
      <c r="D1004" s="10" t="str">
        <f ca="1">IF(trans!B1004="","",IF(ISNA(MATCH(trans!B1004,trans!$E$2:$E$1501,0)),"×",TEXT(INDEX(答案!$A$2:$A$1501,MATCH(trans!B1004,trans!$E$2:$E$1501,0)),"00")&amp;"-"&amp;TEXT(INDEX(答案!$B$2:$B$1501,MATCH(trans!B1004,trans!$E$2:$E$1501,0)),"000")))</f>
        <v/>
      </c>
      <c r="E1004" s="10" t="str">
        <f ca="1">IF(trans!B1004="","",IF(ISNA(MATCH(trans!B1004,trans!$B$1:$B1003,0)),"",TEXT(INDEX($A$1:$A1003,MATCH(trans!B1004,trans!$B$1:$B1003,0)),"00")&amp;"-"&amp;TEXT(INDEX($B$1:$B1003,MATCH(trans!B1004,trans!$B$1:$B1003,0)),"000")))</f>
        <v/>
      </c>
      <c r="H1004" s="8"/>
      <c r="I1004" s="8"/>
      <c r="J1004" s="8"/>
      <c r="K1004" s="8"/>
      <c r="L1004" s="8"/>
      <c r="M1004" s="8"/>
      <c r="N1004" s="8"/>
      <c r="O1004" s="8"/>
    </row>
    <row r="1005" spans="1:15" x14ac:dyDescent="0.55000000000000004">
      <c r="A1005" s="10" t="str">
        <f ca="1">IF(trans!$B1005="","",IF(B1005=1,trans!A1005,A1004))</f>
        <v/>
      </c>
      <c r="B1005" s="10" t="str">
        <f ca="1">IF(trans!$B1005="","",IF(trans!A1005="",B1004+1,1))</f>
        <v/>
      </c>
      <c r="C1005" s="10" t="str">
        <f ca="1">IF(trans!B1005="","",IF(ISNA(MATCH(trans!B1005,原簿!$E$2:$E$1501,0)),"×",INDEX(原簿!$I$2:$I$1501,MATCH(trans!B1005,原簿!$E$2:$E$1501,0),1)))</f>
        <v/>
      </c>
      <c r="D1005" s="10" t="str">
        <f ca="1">IF(trans!B1005="","",IF(ISNA(MATCH(trans!B1005,trans!$E$2:$E$1501,0)),"×",TEXT(INDEX(答案!$A$2:$A$1501,MATCH(trans!B1005,trans!$E$2:$E$1501,0)),"00")&amp;"-"&amp;TEXT(INDEX(答案!$B$2:$B$1501,MATCH(trans!B1005,trans!$E$2:$E$1501,0)),"000")))</f>
        <v/>
      </c>
      <c r="E1005" s="10" t="str">
        <f ca="1">IF(trans!B1005="","",IF(ISNA(MATCH(trans!B1005,trans!$B$1:$B1004,0)),"",TEXT(INDEX($A$1:$A1004,MATCH(trans!B1005,trans!$B$1:$B1004,0)),"00")&amp;"-"&amp;TEXT(INDEX($B$1:$B1004,MATCH(trans!B1005,trans!$B$1:$B1004,0)),"000")))</f>
        <v/>
      </c>
      <c r="H1005" s="8"/>
      <c r="I1005" s="8"/>
      <c r="J1005" s="8"/>
      <c r="K1005" s="8"/>
      <c r="L1005" s="8"/>
      <c r="M1005" s="8"/>
      <c r="N1005" s="8"/>
      <c r="O1005" s="8"/>
    </row>
    <row r="1006" spans="1:15" x14ac:dyDescent="0.55000000000000004">
      <c r="A1006" s="10" t="str">
        <f ca="1">IF(trans!$B1006="","",IF(B1006=1,trans!A1006,A1005))</f>
        <v/>
      </c>
      <c r="B1006" s="10" t="str">
        <f ca="1">IF(trans!$B1006="","",IF(trans!A1006="",B1005+1,1))</f>
        <v/>
      </c>
      <c r="C1006" s="10" t="str">
        <f ca="1">IF(trans!B1006="","",IF(ISNA(MATCH(trans!B1006,原簿!$E$2:$E$1501,0)),"×",INDEX(原簿!$I$2:$I$1501,MATCH(trans!B1006,原簿!$E$2:$E$1501,0),1)))</f>
        <v/>
      </c>
      <c r="D1006" s="10" t="str">
        <f ca="1">IF(trans!B1006="","",IF(ISNA(MATCH(trans!B1006,trans!$E$2:$E$1501,0)),"×",TEXT(INDEX(答案!$A$2:$A$1501,MATCH(trans!B1006,trans!$E$2:$E$1501,0)),"00")&amp;"-"&amp;TEXT(INDEX(答案!$B$2:$B$1501,MATCH(trans!B1006,trans!$E$2:$E$1501,0)),"000")))</f>
        <v/>
      </c>
      <c r="E1006" s="10" t="str">
        <f ca="1">IF(trans!B1006="","",IF(ISNA(MATCH(trans!B1006,trans!$B$1:$B1005,0)),"",TEXT(INDEX($A$1:$A1005,MATCH(trans!B1006,trans!$B$1:$B1005,0)),"00")&amp;"-"&amp;TEXT(INDEX($B$1:$B1005,MATCH(trans!B1006,trans!$B$1:$B1005,0)),"000")))</f>
        <v/>
      </c>
      <c r="H1006" s="8"/>
      <c r="I1006" s="8"/>
      <c r="J1006" s="8"/>
      <c r="K1006" s="8"/>
      <c r="L1006" s="8"/>
      <c r="M1006" s="8"/>
      <c r="N1006" s="8"/>
      <c r="O1006" s="8"/>
    </row>
    <row r="1007" spans="1:15" x14ac:dyDescent="0.55000000000000004">
      <c r="A1007" s="10" t="str">
        <f ca="1">IF(trans!$B1007="","",IF(B1007=1,trans!A1007,A1006))</f>
        <v/>
      </c>
      <c r="B1007" s="10" t="str">
        <f ca="1">IF(trans!$B1007="","",IF(trans!A1007="",B1006+1,1))</f>
        <v/>
      </c>
      <c r="C1007" s="10" t="str">
        <f ca="1">IF(trans!B1007="","",IF(ISNA(MATCH(trans!B1007,原簿!$E$2:$E$1501,0)),"×",INDEX(原簿!$I$2:$I$1501,MATCH(trans!B1007,原簿!$E$2:$E$1501,0),1)))</f>
        <v/>
      </c>
      <c r="D1007" s="10" t="str">
        <f ca="1">IF(trans!B1007="","",IF(ISNA(MATCH(trans!B1007,trans!$E$2:$E$1501,0)),"×",TEXT(INDEX(答案!$A$2:$A$1501,MATCH(trans!B1007,trans!$E$2:$E$1501,0)),"00")&amp;"-"&amp;TEXT(INDEX(答案!$B$2:$B$1501,MATCH(trans!B1007,trans!$E$2:$E$1501,0)),"000")))</f>
        <v/>
      </c>
      <c r="E1007" s="10" t="str">
        <f ca="1">IF(trans!B1007="","",IF(ISNA(MATCH(trans!B1007,trans!$B$1:$B1006,0)),"",TEXT(INDEX($A$1:$A1006,MATCH(trans!B1007,trans!$B$1:$B1006,0)),"00")&amp;"-"&amp;TEXT(INDEX($B$1:$B1006,MATCH(trans!B1007,trans!$B$1:$B1006,0)),"000")))</f>
        <v/>
      </c>
      <c r="H1007" s="8"/>
      <c r="I1007" s="8"/>
      <c r="J1007" s="8"/>
      <c r="K1007" s="8"/>
      <c r="L1007" s="8"/>
      <c r="M1007" s="8"/>
      <c r="N1007" s="8"/>
      <c r="O1007" s="8"/>
    </row>
    <row r="1008" spans="1:15" x14ac:dyDescent="0.55000000000000004">
      <c r="A1008" s="10" t="str">
        <f ca="1">IF(trans!$B1008="","",IF(B1008=1,trans!A1008,A1007))</f>
        <v/>
      </c>
      <c r="B1008" s="10" t="str">
        <f ca="1">IF(trans!$B1008="","",IF(trans!A1008="",B1007+1,1))</f>
        <v/>
      </c>
      <c r="C1008" s="10" t="str">
        <f ca="1">IF(trans!B1008="","",IF(ISNA(MATCH(trans!B1008,原簿!$E$2:$E$1501,0)),"×",INDEX(原簿!$I$2:$I$1501,MATCH(trans!B1008,原簿!$E$2:$E$1501,0),1)))</f>
        <v/>
      </c>
      <c r="D1008" s="10" t="str">
        <f ca="1">IF(trans!B1008="","",IF(ISNA(MATCH(trans!B1008,trans!$E$2:$E$1501,0)),"×",TEXT(INDEX(答案!$A$2:$A$1501,MATCH(trans!B1008,trans!$E$2:$E$1501,0)),"00")&amp;"-"&amp;TEXT(INDEX(答案!$B$2:$B$1501,MATCH(trans!B1008,trans!$E$2:$E$1501,0)),"000")))</f>
        <v/>
      </c>
      <c r="E1008" s="10" t="str">
        <f ca="1">IF(trans!B1008="","",IF(ISNA(MATCH(trans!B1008,trans!$B$1:$B1007,0)),"",TEXT(INDEX($A$1:$A1007,MATCH(trans!B1008,trans!$B$1:$B1007,0)),"00")&amp;"-"&amp;TEXT(INDEX($B$1:$B1007,MATCH(trans!B1008,trans!$B$1:$B1007,0)),"000")))</f>
        <v/>
      </c>
      <c r="H1008" s="8"/>
      <c r="I1008" s="8"/>
      <c r="J1008" s="8"/>
      <c r="K1008" s="8"/>
      <c r="L1008" s="8"/>
      <c r="M1008" s="8"/>
      <c r="N1008" s="8"/>
      <c r="O1008" s="8"/>
    </row>
    <row r="1009" spans="1:15" x14ac:dyDescent="0.55000000000000004">
      <c r="A1009" s="10" t="str">
        <f ca="1">IF(trans!$B1009="","",IF(B1009=1,trans!A1009,A1008))</f>
        <v/>
      </c>
      <c r="B1009" s="10" t="str">
        <f ca="1">IF(trans!$B1009="","",IF(trans!A1009="",B1008+1,1))</f>
        <v/>
      </c>
      <c r="C1009" s="10" t="str">
        <f ca="1">IF(trans!B1009="","",IF(ISNA(MATCH(trans!B1009,原簿!$E$2:$E$1501,0)),"×",INDEX(原簿!$I$2:$I$1501,MATCH(trans!B1009,原簿!$E$2:$E$1501,0),1)))</f>
        <v/>
      </c>
      <c r="D1009" s="10" t="str">
        <f ca="1">IF(trans!B1009="","",IF(ISNA(MATCH(trans!B1009,trans!$E$2:$E$1501,0)),"×",TEXT(INDEX(答案!$A$2:$A$1501,MATCH(trans!B1009,trans!$E$2:$E$1501,0)),"00")&amp;"-"&amp;TEXT(INDEX(答案!$B$2:$B$1501,MATCH(trans!B1009,trans!$E$2:$E$1501,0)),"000")))</f>
        <v/>
      </c>
      <c r="E1009" s="10" t="str">
        <f ca="1">IF(trans!B1009="","",IF(ISNA(MATCH(trans!B1009,trans!$B$1:$B1008,0)),"",TEXT(INDEX($A$1:$A1008,MATCH(trans!B1009,trans!$B$1:$B1008,0)),"00")&amp;"-"&amp;TEXT(INDEX($B$1:$B1008,MATCH(trans!B1009,trans!$B$1:$B1008,0)),"000")))</f>
        <v/>
      </c>
      <c r="H1009" s="8"/>
      <c r="I1009" s="8"/>
      <c r="J1009" s="8"/>
      <c r="K1009" s="8"/>
      <c r="L1009" s="8"/>
      <c r="M1009" s="8"/>
      <c r="N1009" s="8"/>
      <c r="O1009" s="8"/>
    </row>
    <row r="1010" spans="1:15" x14ac:dyDescent="0.55000000000000004">
      <c r="A1010" s="10" t="str">
        <f ca="1">IF(trans!$B1010="","",IF(B1010=1,trans!A1010,A1009))</f>
        <v/>
      </c>
      <c r="B1010" s="10" t="str">
        <f ca="1">IF(trans!$B1010="","",IF(trans!A1010="",B1009+1,1))</f>
        <v/>
      </c>
      <c r="C1010" s="10" t="str">
        <f ca="1">IF(trans!B1010="","",IF(ISNA(MATCH(trans!B1010,原簿!$E$2:$E$1501,0)),"×",INDEX(原簿!$I$2:$I$1501,MATCH(trans!B1010,原簿!$E$2:$E$1501,0),1)))</f>
        <v/>
      </c>
      <c r="D1010" s="10" t="str">
        <f ca="1">IF(trans!B1010="","",IF(ISNA(MATCH(trans!B1010,trans!$E$2:$E$1501,0)),"×",TEXT(INDEX(答案!$A$2:$A$1501,MATCH(trans!B1010,trans!$E$2:$E$1501,0)),"00")&amp;"-"&amp;TEXT(INDEX(答案!$B$2:$B$1501,MATCH(trans!B1010,trans!$E$2:$E$1501,0)),"000")))</f>
        <v/>
      </c>
      <c r="E1010" s="10" t="str">
        <f ca="1">IF(trans!B1010="","",IF(ISNA(MATCH(trans!B1010,trans!$B$1:$B1009,0)),"",TEXT(INDEX($A$1:$A1009,MATCH(trans!B1010,trans!$B$1:$B1009,0)),"00")&amp;"-"&amp;TEXT(INDEX($B$1:$B1009,MATCH(trans!B1010,trans!$B$1:$B1009,0)),"000")))</f>
        <v/>
      </c>
      <c r="H1010" s="8"/>
      <c r="I1010" s="8"/>
      <c r="J1010" s="8"/>
      <c r="K1010" s="8"/>
      <c r="L1010" s="8"/>
      <c r="M1010" s="8"/>
      <c r="N1010" s="8"/>
      <c r="O1010" s="8"/>
    </row>
    <row r="1011" spans="1:15" x14ac:dyDescent="0.55000000000000004">
      <c r="A1011" s="10" t="str">
        <f ca="1">IF(trans!$B1011="","",IF(B1011=1,trans!A1011,A1010))</f>
        <v/>
      </c>
      <c r="B1011" s="10" t="str">
        <f ca="1">IF(trans!$B1011="","",IF(trans!A1011="",B1010+1,1))</f>
        <v/>
      </c>
      <c r="C1011" s="10" t="str">
        <f ca="1">IF(trans!B1011="","",IF(ISNA(MATCH(trans!B1011,原簿!$E$2:$E$1501,0)),"×",INDEX(原簿!$I$2:$I$1501,MATCH(trans!B1011,原簿!$E$2:$E$1501,0),1)))</f>
        <v/>
      </c>
      <c r="D1011" s="10" t="str">
        <f ca="1">IF(trans!B1011="","",IF(ISNA(MATCH(trans!B1011,trans!$E$2:$E$1501,0)),"×",TEXT(INDEX(答案!$A$2:$A$1501,MATCH(trans!B1011,trans!$E$2:$E$1501,0)),"00")&amp;"-"&amp;TEXT(INDEX(答案!$B$2:$B$1501,MATCH(trans!B1011,trans!$E$2:$E$1501,0)),"000")))</f>
        <v/>
      </c>
      <c r="E1011" s="10" t="str">
        <f ca="1">IF(trans!B1011="","",IF(ISNA(MATCH(trans!B1011,trans!$B$1:$B1010,0)),"",TEXT(INDEX($A$1:$A1010,MATCH(trans!B1011,trans!$B$1:$B1010,0)),"00")&amp;"-"&amp;TEXT(INDEX($B$1:$B1010,MATCH(trans!B1011,trans!$B$1:$B1010,0)),"000")))</f>
        <v/>
      </c>
      <c r="H1011" s="8"/>
      <c r="I1011" s="8"/>
      <c r="J1011" s="8"/>
      <c r="K1011" s="8"/>
      <c r="L1011" s="8"/>
      <c r="M1011" s="8"/>
      <c r="N1011" s="8"/>
      <c r="O1011" s="8"/>
    </row>
    <row r="1012" spans="1:15" x14ac:dyDescent="0.55000000000000004">
      <c r="A1012" s="10" t="str">
        <f ca="1">IF(trans!$B1012="","",IF(B1012=1,trans!A1012,A1011))</f>
        <v/>
      </c>
      <c r="B1012" s="10" t="str">
        <f ca="1">IF(trans!$B1012="","",IF(trans!A1012="",B1011+1,1))</f>
        <v/>
      </c>
      <c r="C1012" s="10" t="str">
        <f ca="1">IF(trans!B1012="","",IF(ISNA(MATCH(trans!B1012,原簿!$E$2:$E$1501,0)),"×",INDEX(原簿!$I$2:$I$1501,MATCH(trans!B1012,原簿!$E$2:$E$1501,0),1)))</f>
        <v/>
      </c>
      <c r="D1012" s="10" t="str">
        <f ca="1">IF(trans!B1012="","",IF(ISNA(MATCH(trans!B1012,trans!$E$2:$E$1501,0)),"×",TEXT(INDEX(答案!$A$2:$A$1501,MATCH(trans!B1012,trans!$E$2:$E$1501,0)),"00")&amp;"-"&amp;TEXT(INDEX(答案!$B$2:$B$1501,MATCH(trans!B1012,trans!$E$2:$E$1501,0)),"000")))</f>
        <v/>
      </c>
      <c r="E1012" s="10" t="str">
        <f ca="1">IF(trans!B1012="","",IF(ISNA(MATCH(trans!B1012,trans!$B$1:$B1011,0)),"",TEXT(INDEX($A$1:$A1011,MATCH(trans!B1012,trans!$B$1:$B1011,0)),"00")&amp;"-"&amp;TEXT(INDEX($B$1:$B1011,MATCH(trans!B1012,trans!$B$1:$B1011,0)),"000")))</f>
        <v/>
      </c>
      <c r="H1012" s="8"/>
      <c r="I1012" s="8"/>
      <c r="J1012" s="8"/>
      <c r="K1012" s="8"/>
      <c r="L1012" s="8"/>
      <c r="M1012" s="8"/>
      <c r="N1012" s="8"/>
      <c r="O1012" s="8"/>
    </row>
    <row r="1013" spans="1:15" x14ac:dyDescent="0.55000000000000004">
      <c r="A1013" s="10" t="str">
        <f ca="1">IF(trans!$B1013="","",IF(B1013=1,trans!A1013,A1012))</f>
        <v/>
      </c>
      <c r="B1013" s="10" t="str">
        <f ca="1">IF(trans!$B1013="","",IF(trans!A1013="",B1012+1,1))</f>
        <v/>
      </c>
      <c r="C1013" s="10" t="str">
        <f ca="1">IF(trans!B1013="","",IF(ISNA(MATCH(trans!B1013,原簿!$E$2:$E$1501,0)),"×",INDEX(原簿!$I$2:$I$1501,MATCH(trans!B1013,原簿!$E$2:$E$1501,0),1)))</f>
        <v/>
      </c>
      <c r="D1013" s="10" t="str">
        <f ca="1">IF(trans!B1013="","",IF(ISNA(MATCH(trans!B1013,trans!$E$2:$E$1501,0)),"×",TEXT(INDEX(答案!$A$2:$A$1501,MATCH(trans!B1013,trans!$E$2:$E$1501,0)),"00")&amp;"-"&amp;TEXT(INDEX(答案!$B$2:$B$1501,MATCH(trans!B1013,trans!$E$2:$E$1501,0)),"000")))</f>
        <v/>
      </c>
      <c r="E1013" s="10" t="str">
        <f ca="1">IF(trans!B1013="","",IF(ISNA(MATCH(trans!B1013,trans!$B$1:$B1012,0)),"",TEXT(INDEX($A$1:$A1012,MATCH(trans!B1013,trans!$B$1:$B1012,0)),"00")&amp;"-"&amp;TEXT(INDEX($B$1:$B1012,MATCH(trans!B1013,trans!$B$1:$B1012,0)),"000")))</f>
        <v/>
      </c>
      <c r="H1013" s="8"/>
      <c r="I1013" s="8"/>
      <c r="J1013" s="8"/>
      <c r="K1013" s="8"/>
      <c r="L1013" s="8"/>
      <c r="M1013" s="8"/>
      <c r="N1013" s="8"/>
      <c r="O1013" s="8"/>
    </row>
    <row r="1014" spans="1:15" x14ac:dyDescent="0.55000000000000004">
      <c r="A1014" s="10" t="str">
        <f ca="1">IF(trans!$B1014="","",IF(B1014=1,trans!A1014,A1013))</f>
        <v/>
      </c>
      <c r="B1014" s="10" t="str">
        <f ca="1">IF(trans!$B1014="","",IF(trans!A1014="",B1013+1,1))</f>
        <v/>
      </c>
      <c r="C1014" s="10" t="str">
        <f ca="1">IF(trans!B1014="","",IF(ISNA(MATCH(trans!B1014,原簿!$E$2:$E$1501,0)),"×",INDEX(原簿!$I$2:$I$1501,MATCH(trans!B1014,原簿!$E$2:$E$1501,0),1)))</f>
        <v/>
      </c>
      <c r="D1014" s="10" t="str">
        <f ca="1">IF(trans!B1014="","",IF(ISNA(MATCH(trans!B1014,trans!$E$2:$E$1501,0)),"×",TEXT(INDEX(答案!$A$2:$A$1501,MATCH(trans!B1014,trans!$E$2:$E$1501,0)),"00")&amp;"-"&amp;TEXT(INDEX(答案!$B$2:$B$1501,MATCH(trans!B1014,trans!$E$2:$E$1501,0)),"000")))</f>
        <v/>
      </c>
      <c r="E1014" s="10" t="str">
        <f ca="1">IF(trans!B1014="","",IF(ISNA(MATCH(trans!B1014,trans!$B$1:$B1013,0)),"",TEXT(INDEX($A$1:$A1013,MATCH(trans!B1014,trans!$B$1:$B1013,0)),"00")&amp;"-"&amp;TEXT(INDEX($B$1:$B1013,MATCH(trans!B1014,trans!$B$1:$B1013,0)),"000")))</f>
        <v/>
      </c>
      <c r="H1014" s="8"/>
      <c r="I1014" s="8"/>
      <c r="J1014" s="8"/>
      <c r="K1014" s="8"/>
      <c r="L1014" s="8"/>
      <c r="M1014" s="8"/>
      <c r="N1014" s="8"/>
      <c r="O1014" s="8"/>
    </row>
    <row r="1015" spans="1:15" x14ac:dyDescent="0.55000000000000004">
      <c r="A1015" s="10" t="str">
        <f ca="1">IF(trans!$B1015="","",IF(B1015=1,trans!A1015,A1014))</f>
        <v/>
      </c>
      <c r="B1015" s="10" t="str">
        <f ca="1">IF(trans!$B1015="","",IF(trans!A1015="",B1014+1,1))</f>
        <v/>
      </c>
      <c r="C1015" s="10" t="str">
        <f ca="1">IF(trans!B1015="","",IF(ISNA(MATCH(trans!B1015,原簿!$E$2:$E$1501,0)),"×",INDEX(原簿!$I$2:$I$1501,MATCH(trans!B1015,原簿!$E$2:$E$1501,0),1)))</f>
        <v/>
      </c>
      <c r="D1015" s="10" t="str">
        <f ca="1">IF(trans!B1015="","",IF(ISNA(MATCH(trans!B1015,trans!$E$2:$E$1501,0)),"×",TEXT(INDEX(答案!$A$2:$A$1501,MATCH(trans!B1015,trans!$E$2:$E$1501,0)),"00")&amp;"-"&amp;TEXT(INDEX(答案!$B$2:$B$1501,MATCH(trans!B1015,trans!$E$2:$E$1501,0)),"000")))</f>
        <v/>
      </c>
      <c r="E1015" s="10" t="str">
        <f ca="1">IF(trans!B1015="","",IF(ISNA(MATCH(trans!B1015,trans!$B$1:$B1014,0)),"",TEXT(INDEX($A$1:$A1014,MATCH(trans!B1015,trans!$B$1:$B1014,0)),"00")&amp;"-"&amp;TEXT(INDEX($B$1:$B1014,MATCH(trans!B1015,trans!$B$1:$B1014,0)),"000")))</f>
        <v/>
      </c>
      <c r="H1015" s="8"/>
      <c r="I1015" s="8"/>
      <c r="J1015" s="8"/>
      <c r="K1015" s="8"/>
      <c r="L1015" s="8"/>
      <c r="M1015" s="8"/>
      <c r="N1015" s="8"/>
      <c r="O1015" s="8"/>
    </row>
    <row r="1016" spans="1:15" x14ac:dyDescent="0.55000000000000004">
      <c r="A1016" s="10" t="str">
        <f ca="1">IF(trans!$B1016="","",IF(B1016=1,trans!A1016,A1015))</f>
        <v/>
      </c>
      <c r="B1016" s="10" t="str">
        <f ca="1">IF(trans!$B1016="","",IF(trans!A1016="",B1015+1,1))</f>
        <v/>
      </c>
      <c r="C1016" s="10" t="str">
        <f ca="1">IF(trans!B1016="","",IF(ISNA(MATCH(trans!B1016,原簿!$E$2:$E$1501,0)),"×",INDEX(原簿!$I$2:$I$1501,MATCH(trans!B1016,原簿!$E$2:$E$1501,0),1)))</f>
        <v/>
      </c>
      <c r="D1016" s="10" t="str">
        <f ca="1">IF(trans!B1016="","",IF(ISNA(MATCH(trans!B1016,trans!$E$2:$E$1501,0)),"×",TEXT(INDEX(答案!$A$2:$A$1501,MATCH(trans!B1016,trans!$E$2:$E$1501,0)),"00")&amp;"-"&amp;TEXT(INDEX(答案!$B$2:$B$1501,MATCH(trans!B1016,trans!$E$2:$E$1501,0)),"000")))</f>
        <v/>
      </c>
      <c r="E1016" s="10" t="str">
        <f ca="1">IF(trans!B1016="","",IF(ISNA(MATCH(trans!B1016,trans!$B$1:$B1015,0)),"",TEXT(INDEX($A$1:$A1015,MATCH(trans!B1016,trans!$B$1:$B1015,0)),"00")&amp;"-"&amp;TEXT(INDEX($B$1:$B1015,MATCH(trans!B1016,trans!$B$1:$B1015,0)),"000")))</f>
        <v/>
      </c>
      <c r="H1016" s="8"/>
      <c r="I1016" s="8"/>
      <c r="J1016" s="8"/>
      <c r="K1016" s="8"/>
      <c r="L1016" s="8"/>
      <c r="M1016" s="8"/>
      <c r="N1016" s="8"/>
      <c r="O1016" s="8"/>
    </row>
    <row r="1017" spans="1:15" x14ac:dyDescent="0.55000000000000004">
      <c r="A1017" s="10" t="str">
        <f ca="1">IF(trans!$B1017="","",IF(B1017=1,trans!A1017,A1016))</f>
        <v/>
      </c>
      <c r="B1017" s="10" t="str">
        <f ca="1">IF(trans!$B1017="","",IF(trans!A1017="",B1016+1,1))</f>
        <v/>
      </c>
      <c r="C1017" s="10" t="str">
        <f ca="1">IF(trans!B1017="","",IF(ISNA(MATCH(trans!B1017,原簿!$E$2:$E$1501,0)),"×",INDEX(原簿!$I$2:$I$1501,MATCH(trans!B1017,原簿!$E$2:$E$1501,0),1)))</f>
        <v/>
      </c>
      <c r="D1017" s="10" t="str">
        <f ca="1">IF(trans!B1017="","",IF(ISNA(MATCH(trans!B1017,trans!$E$2:$E$1501,0)),"×",TEXT(INDEX(答案!$A$2:$A$1501,MATCH(trans!B1017,trans!$E$2:$E$1501,0)),"00")&amp;"-"&amp;TEXT(INDEX(答案!$B$2:$B$1501,MATCH(trans!B1017,trans!$E$2:$E$1501,0)),"000")))</f>
        <v/>
      </c>
      <c r="E1017" s="10" t="str">
        <f ca="1">IF(trans!B1017="","",IF(ISNA(MATCH(trans!B1017,trans!$B$1:$B1016,0)),"",TEXT(INDEX($A$1:$A1016,MATCH(trans!B1017,trans!$B$1:$B1016,0)),"00")&amp;"-"&amp;TEXT(INDEX($B$1:$B1016,MATCH(trans!B1017,trans!$B$1:$B1016,0)),"000")))</f>
        <v/>
      </c>
      <c r="H1017" s="8"/>
      <c r="I1017" s="8"/>
      <c r="J1017" s="8"/>
      <c r="K1017" s="8"/>
      <c r="L1017" s="8"/>
      <c r="M1017" s="8"/>
      <c r="N1017" s="8"/>
      <c r="O1017" s="8"/>
    </row>
    <row r="1018" spans="1:15" x14ac:dyDescent="0.55000000000000004">
      <c r="A1018" s="10" t="str">
        <f ca="1">IF(trans!$B1018="","",IF(B1018=1,trans!A1018,A1017))</f>
        <v/>
      </c>
      <c r="B1018" s="10" t="str">
        <f ca="1">IF(trans!$B1018="","",IF(trans!A1018="",B1017+1,1))</f>
        <v/>
      </c>
      <c r="C1018" s="10" t="str">
        <f ca="1">IF(trans!B1018="","",IF(ISNA(MATCH(trans!B1018,原簿!$E$2:$E$1501,0)),"×",INDEX(原簿!$I$2:$I$1501,MATCH(trans!B1018,原簿!$E$2:$E$1501,0),1)))</f>
        <v/>
      </c>
      <c r="D1018" s="10" t="str">
        <f ca="1">IF(trans!B1018="","",IF(ISNA(MATCH(trans!B1018,trans!$E$2:$E$1501,0)),"×",TEXT(INDEX(答案!$A$2:$A$1501,MATCH(trans!B1018,trans!$E$2:$E$1501,0)),"00")&amp;"-"&amp;TEXT(INDEX(答案!$B$2:$B$1501,MATCH(trans!B1018,trans!$E$2:$E$1501,0)),"000")))</f>
        <v/>
      </c>
      <c r="E1018" s="10" t="str">
        <f ca="1">IF(trans!B1018="","",IF(ISNA(MATCH(trans!B1018,trans!$B$1:$B1017,0)),"",TEXT(INDEX($A$1:$A1017,MATCH(trans!B1018,trans!$B$1:$B1017,0)),"00")&amp;"-"&amp;TEXT(INDEX($B$1:$B1017,MATCH(trans!B1018,trans!$B$1:$B1017,0)),"000")))</f>
        <v/>
      </c>
      <c r="H1018" s="8"/>
      <c r="I1018" s="8"/>
      <c r="J1018" s="8"/>
      <c r="K1018" s="8"/>
      <c r="L1018" s="8"/>
      <c r="M1018" s="8"/>
      <c r="N1018" s="8"/>
      <c r="O1018" s="8"/>
    </row>
    <row r="1019" spans="1:15" x14ac:dyDescent="0.55000000000000004">
      <c r="A1019" s="10" t="str">
        <f ca="1">IF(trans!$B1019="","",IF(B1019=1,trans!A1019,A1018))</f>
        <v/>
      </c>
      <c r="B1019" s="10" t="str">
        <f ca="1">IF(trans!$B1019="","",IF(trans!A1019="",B1018+1,1))</f>
        <v/>
      </c>
      <c r="C1019" s="10" t="str">
        <f ca="1">IF(trans!B1019="","",IF(ISNA(MATCH(trans!B1019,原簿!$E$2:$E$1501,0)),"×",INDEX(原簿!$I$2:$I$1501,MATCH(trans!B1019,原簿!$E$2:$E$1501,0),1)))</f>
        <v/>
      </c>
      <c r="D1019" s="10" t="str">
        <f ca="1">IF(trans!B1019="","",IF(ISNA(MATCH(trans!B1019,trans!$E$2:$E$1501,0)),"×",TEXT(INDEX(答案!$A$2:$A$1501,MATCH(trans!B1019,trans!$E$2:$E$1501,0)),"00")&amp;"-"&amp;TEXT(INDEX(答案!$B$2:$B$1501,MATCH(trans!B1019,trans!$E$2:$E$1501,0)),"000")))</f>
        <v/>
      </c>
      <c r="E1019" s="10" t="str">
        <f ca="1">IF(trans!B1019="","",IF(ISNA(MATCH(trans!B1019,trans!$B$1:$B1018,0)),"",TEXT(INDEX($A$1:$A1018,MATCH(trans!B1019,trans!$B$1:$B1018,0)),"00")&amp;"-"&amp;TEXT(INDEX($B$1:$B1018,MATCH(trans!B1019,trans!$B$1:$B1018,0)),"000")))</f>
        <v/>
      </c>
      <c r="H1019" s="8"/>
      <c r="I1019" s="8"/>
      <c r="J1019" s="8"/>
      <c r="K1019" s="8"/>
      <c r="L1019" s="8"/>
      <c r="M1019" s="8"/>
      <c r="N1019" s="8"/>
      <c r="O1019" s="8"/>
    </row>
    <row r="1020" spans="1:15" x14ac:dyDescent="0.55000000000000004">
      <c r="A1020" s="10" t="str">
        <f ca="1">IF(trans!$B1020="","",IF(B1020=1,trans!A1020,A1019))</f>
        <v/>
      </c>
      <c r="B1020" s="10" t="str">
        <f ca="1">IF(trans!$B1020="","",IF(trans!A1020="",B1019+1,1))</f>
        <v/>
      </c>
      <c r="C1020" s="10" t="str">
        <f ca="1">IF(trans!B1020="","",IF(ISNA(MATCH(trans!B1020,原簿!$E$2:$E$1501,0)),"×",INDEX(原簿!$I$2:$I$1501,MATCH(trans!B1020,原簿!$E$2:$E$1501,0),1)))</f>
        <v/>
      </c>
      <c r="D1020" s="10" t="str">
        <f ca="1">IF(trans!B1020="","",IF(ISNA(MATCH(trans!B1020,trans!$E$2:$E$1501,0)),"×",TEXT(INDEX(答案!$A$2:$A$1501,MATCH(trans!B1020,trans!$E$2:$E$1501,0)),"00")&amp;"-"&amp;TEXT(INDEX(答案!$B$2:$B$1501,MATCH(trans!B1020,trans!$E$2:$E$1501,0)),"000")))</f>
        <v/>
      </c>
      <c r="E1020" s="10" t="str">
        <f ca="1">IF(trans!B1020="","",IF(ISNA(MATCH(trans!B1020,trans!$B$1:$B1019,0)),"",TEXT(INDEX($A$1:$A1019,MATCH(trans!B1020,trans!$B$1:$B1019,0)),"00")&amp;"-"&amp;TEXT(INDEX($B$1:$B1019,MATCH(trans!B1020,trans!$B$1:$B1019,0)),"000")))</f>
        <v/>
      </c>
      <c r="H1020" s="8"/>
      <c r="I1020" s="8"/>
      <c r="J1020" s="8"/>
      <c r="K1020" s="8"/>
      <c r="L1020" s="8"/>
      <c r="M1020" s="8"/>
      <c r="N1020" s="8"/>
      <c r="O1020" s="8"/>
    </row>
    <row r="1021" spans="1:15" x14ac:dyDescent="0.55000000000000004">
      <c r="A1021" s="10" t="str">
        <f ca="1">IF(trans!$B1021="","",IF(B1021=1,trans!A1021,A1020))</f>
        <v/>
      </c>
      <c r="B1021" s="10" t="str">
        <f ca="1">IF(trans!$B1021="","",IF(trans!A1021="",B1020+1,1))</f>
        <v/>
      </c>
      <c r="C1021" s="10" t="str">
        <f ca="1">IF(trans!B1021="","",IF(ISNA(MATCH(trans!B1021,原簿!$E$2:$E$1501,0)),"×",INDEX(原簿!$I$2:$I$1501,MATCH(trans!B1021,原簿!$E$2:$E$1501,0),1)))</f>
        <v/>
      </c>
      <c r="D1021" s="10" t="str">
        <f ca="1">IF(trans!B1021="","",IF(ISNA(MATCH(trans!B1021,trans!$E$2:$E$1501,0)),"×",TEXT(INDEX(答案!$A$2:$A$1501,MATCH(trans!B1021,trans!$E$2:$E$1501,0)),"00")&amp;"-"&amp;TEXT(INDEX(答案!$B$2:$B$1501,MATCH(trans!B1021,trans!$E$2:$E$1501,0)),"000")))</f>
        <v/>
      </c>
      <c r="E1021" s="10" t="str">
        <f ca="1">IF(trans!B1021="","",IF(ISNA(MATCH(trans!B1021,trans!$B$1:$B1020,0)),"",TEXT(INDEX($A$1:$A1020,MATCH(trans!B1021,trans!$B$1:$B1020,0)),"00")&amp;"-"&amp;TEXT(INDEX($B$1:$B1020,MATCH(trans!B1021,trans!$B$1:$B1020,0)),"000")))</f>
        <v/>
      </c>
      <c r="H1021" s="8"/>
      <c r="I1021" s="8"/>
      <c r="J1021" s="8"/>
      <c r="K1021" s="8"/>
      <c r="L1021" s="8"/>
      <c r="M1021" s="8"/>
      <c r="N1021" s="8"/>
      <c r="O1021" s="8"/>
    </row>
    <row r="1022" spans="1:15" x14ac:dyDescent="0.55000000000000004">
      <c r="A1022" s="10" t="str">
        <f ca="1">IF(trans!$B1022="","",IF(B1022=1,trans!A1022,A1021))</f>
        <v/>
      </c>
      <c r="B1022" s="10" t="str">
        <f ca="1">IF(trans!$B1022="","",IF(trans!A1022="",B1021+1,1))</f>
        <v/>
      </c>
      <c r="C1022" s="10" t="str">
        <f ca="1">IF(trans!B1022="","",IF(ISNA(MATCH(trans!B1022,原簿!$E$2:$E$1501,0)),"×",INDEX(原簿!$I$2:$I$1501,MATCH(trans!B1022,原簿!$E$2:$E$1501,0),1)))</f>
        <v/>
      </c>
      <c r="D1022" s="10" t="str">
        <f ca="1">IF(trans!B1022="","",IF(ISNA(MATCH(trans!B1022,trans!$E$2:$E$1501,0)),"×",TEXT(INDEX(答案!$A$2:$A$1501,MATCH(trans!B1022,trans!$E$2:$E$1501,0)),"00")&amp;"-"&amp;TEXT(INDEX(答案!$B$2:$B$1501,MATCH(trans!B1022,trans!$E$2:$E$1501,0)),"000")))</f>
        <v/>
      </c>
      <c r="E1022" s="10" t="str">
        <f ca="1">IF(trans!B1022="","",IF(ISNA(MATCH(trans!B1022,trans!$B$1:$B1021,0)),"",TEXT(INDEX($A$1:$A1021,MATCH(trans!B1022,trans!$B$1:$B1021,0)),"00")&amp;"-"&amp;TEXT(INDEX($B$1:$B1021,MATCH(trans!B1022,trans!$B$1:$B1021,0)),"000")))</f>
        <v/>
      </c>
      <c r="H1022" s="8"/>
      <c r="I1022" s="8"/>
      <c r="J1022" s="8"/>
      <c r="K1022" s="8"/>
      <c r="L1022" s="8"/>
      <c r="M1022" s="8"/>
      <c r="N1022" s="8"/>
      <c r="O1022" s="8"/>
    </row>
    <row r="1023" spans="1:15" x14ac:dyDescent="0.55000000000000004">
      <c r="A1023" s="10" t="str">
        <f ca="1">IF(trans!$B1023="","",IF(B1023=1,trans!A1023,A1022))</f>
        <v/>
      </c>
      <c r="B1023" s="10" t="str">
        <f ca="1">IF(trans!$B1023="","",IF(trans!A1023="",B1022+1,1))</f>
        <v/>
      </c>
      <c r="C1023" s="10" t="str">
        <f ca="1">IF(trans!B1023="","",IF(ISNA(MATCH(trans!B1023,原簿!$E$2:$E$1501,0)),"×",INDEX(原簿!$I$2:$I$1501,MATCH(trans!B1023,原簿!$E$2:$E$1501,0),1)))</f>
        <v/>
      </c>
      <c r="D1023" s="10" t="str">
        <f ca="1">IF(trans!B1023="","",IF(ISNA(MATCH(trans!B1023,trans!$E$2:$E$1501,0)),"×",TEXT(INDEX(答案!$A$2:$A$1501,MATCH(trans!B1023,trans!$E$2:$E$1501,0)),"00")&amp;"-"&amp;TEXT(INDEX(答案!$B$2:$B$1501,MATCH(trans!B1023,trans!$E$2:$E$1501,0)),"000")))</f>
        <v/>
      </c>
      <c r="E1023" s="10" t="str">
        <f ca="1">IF(trans!B1023="","",IF(ISNA(MATCH(trans!B1023,trans!$B$1:$B1022,0)),"",TEXT(INDEX($A$1:$A1022,MATCH(trans!B1023,trans!$B$1:$B1022,0)),"00")&amp;"-"&amp;TEXT(INDEX($B$1:$B1022,MATCH(trans!B1023,trans!$B$1:$B1022,0)),"000")))</f>
        <v/>
      </c>
      <c r="H1023" s="8"/>
      <c r="I1023" s="8"/>
      <c r="J1023" s="8"/>
      <c r="K1023" s="8"/>
      <c r="L1023" s="8"/>
      <c r="M1023" s="8"/>
      <c r="N1023" s="8"/>
      <c r="O1023" s="8"/>
    </row>
    <row r="1024" spans="1:15" x14ac:dyDescent="0.55000000000000004">
      <c r="A1024" s="10" t="str">
        <f ca="1">IF(trans!$B1024="","",IF(B1024=1,trans!A1024,A1023))</f>
        <v/>
      </c>
      <c r="B1024" s="10" t="str">
        <f ca="1">IF(trans!$B1024="","",IF(trans!A1024="",B1023+1,1))</f>
        <v/>
      </c>
      <c r="C1024" s="10" t="str">
        <f ca="1">IF(trans!B1024="","",IF(ISNA(MATCH(trans!B1024,原簿!$E$2:$E$1501,0)),"×",INDEX(原簿!$I$2:$I$1501,MATCH(trans!B1024,原簿!$E$2:$E$1501,0),1)))</f>
        <v/>
      </c>
      <c r="D1024" s="10" t="str">
        <f ca="1">IF(trans!B1024="","",IF(ISNA(MATCH(trans!B1024,trans!$E$2:$E$1501,0)),"×",TEXT(INDEX(答案!$A$2:$A$1501,MATCH(trans!B1024,trans!$E$2:$E$1501,0)),"00")&amp;"-"&amp;TEXT(INDEX(答案!$B$2:$B$1501,MATCH(trans!B1024,trans!$E$2:$E$1501,0)),"000")))</f>
        <v/>
      </c>
      <c r="E1024" s="10" t="str">
        <f ca="1">IF(trans!B1024="","",IF(ISNA(MATCH(trans!B1024,trans!$B$1:$B1023,0)),"",TEXT(INDEX($A$1:$A1023,MATCH(trans!B1024,trans!$B$1:$B1023,0)),"00")&amp;"-"&amp;TEXT(INDEX($B$1:$B1023,MATCH(trans!B1024,trans!$B$1:$B1023,0)),"000")))</f>
        <v/>
      </c>
      <c r="H1024" s="8"/>
      <c r="I1024" s="8"/>
      <c r="J1024" s="8"/>
      <c r="K1024" s="8"/>
      <c r="L1024" s="8"/>
      <c r="M1024" s="8"/>
      <c r="N1024" s="8"/>
      <c r="O1024" s="8"/>
    </row>
    <row r="1025" spans="1:15" x14ac:dyDescent="0.55000000000000004">
      <c r="A1025" s="10" t="str">
        <f ca="1">IF(trans!$B1025="","",IF(B1025=1,trans!A1025,A1024))</f>
        <v/>
      </c>
      <c r="B1025" s="10" t="str">
        <f ca="1">IF(trans!$B1025="","",IF(trans!A1025="",B1024+1,1))</f>
        <v/>
      </c>
      <c r="C1025" s="10" t="str">
        <f ca="1">IF(trans!B1025="","",IF(ISNA(MATCH(trans!B1025,原簿!$E$2:$E$1501,0)),"×",INDEX(原簿!$I$2:$I$1501,MATCH(trans!B1025,原簿!$E$2:$E$1501,0),1)))</f>
        <v/>
      </c>
      <c r="D1025" s="10" t="str">
        <f ca="1">IF(trans!B1025="","",IF(ISNA(MATCH(trans!B1025,trans!$E$2:$E$1501,0)),"×",TEXT(INDEX(答案!$A$2:$A$1501,MATCH(trans!B1025,trans!$E$2:$E$1501,0)),"00")&amp;"-"&amp;TEXT(INDEX(答案!$B$2:$B$1501,MATCH(trans!B1025,trans!$E$2:$E$1501,0)),"000")))</f>
        <v/>
      </c>
      <c r="E1025" s="10" t="str">
        <f ca="1">IF(trans!B1025="","",IF(ISNA(MATCH(trans!B1025,trans!$B$1:$B1024,0)),"",TEXT(INDEX($A$1:$A1024,MATCH(trans!B1025,trans!$B$1:$B1024,0)),"00")&amp;"-"&amp;TEXT(INDEX($B$1:$B1024,MATCH(trans!B1025,trans!$B$1:$B1024,0)),"000")))</f>
        <v/>
      </c>
      <c r="H1025" s="8"/>
      <c r="I1025" s="8"/>
      <c r="J1025" s="8"/>
      <c r="K1025" s="8"/>
      <c r="L1025" s="8"/>
      <c r="M1025" s="8"/>
      <c r="N1025" s="8"/>
      <c r="O1025" s="8"/>
    </row>
    <row r="1026" spans="1:15" x14ac:dyDescent="0.55000000000000004">
      <c r="A1026" s="10" t="str">
        <f ca="1">IF(trans!$B1026="","",IF(B1026=1,trans!A1026,A1025))</f>
        <v/>
      </c>
      <c r="B1026" s="10" t="str">
        <f ca="1">IF(trans!$B1026="","",IF(trans!A1026="",B1025+1,1))</f>
        <v/>
      </c>
      <c r="C1026" s="10" t="str">
        <f ca="1">IF(trans!B1026="","",IF(ISNA(MATCH(trans!B1026,原簿!$E$2:$E$1501,0)),"×",INDEX(原簿!$I$2:$I$1501,MATCH(trans!B1026,原簿!$E$2:$E$1501,0),1)))</f>
        <v/>
      </c>
      <c r="D1026" s="10" t="str">
        <f ca="1">IF(trans!B1026="","",IF(ISNA(MATCH(trans!B1026,trans!$E$2:$E$1501,0)),"×",TEXT(INDEX(答案!$A$2:$A$1501,MATCH(trans!B1026,trans!$E$2:$E$1501,0)),"00")&amp;"-"&amp;TEXT(INDEX(答案!$B$2:$B$1501,MATCH(trans!B1026,trans!$E$2:$E$1501,0)),"000")))</f>
        <v/>
      </c>
      <c r="E1026" s="10" t="str">
        <f ca="1">IF(trans!B1026="","",IF(ISNA(MATCH(trans!B1026,trans!$B$1:$B1025,0)),"",TEXT(INDEX($A$1:$A1025,MATCH(trans!B1026,trans!$B$1:$B1025,0)),"00")&amp;"-"&amp;TEXT(INDEX($B$1:$B1025,MATCH(trans!B1026,trans!$B$1:$B1025,0)),"000")))</f>
        <v/>
      </c>
      <c r="H1026" s="8"/>
      <c r="I1026" s="8"/>
      <c r="J1026" s="8"/>
      <c r="K1026" s="8"/>
      <c r="L1026" s="8"/>
      <c r="M1026" s="8"/>
      <c r="N1026" s="8"/>
      <c r="O1026" s="8"/>
    </row>
    <row r="1027" spans="1:15" x14ac:dyDescent="0.55000000000000004">
      <c r="A1027" s="10" t="str">
        <f ca="1">IF(trans!$B1027="","",IF(B1027=1,trans!A1027,A1026))</f>
        <v/>
      </c>
      <c r="B1027" s="10" t="str">
        <f ca="1">IF(trans!$B1027="","",IF(trans!A1027="",B1026+1,1))</f>
        <v/>
      </c>
      <c r="C1027" s="10" t="str">
        <f ca="1">IF(trans!B1027="","",IF(ISNA(MATCH(trans!B1027,原簿!$E$2:$E$1501,0)),"×",INDEX(原簿!$I$2:$I$1501,MATCH(trans!B1027,原簿!$E$2:$E$1501,0),1)))</f>
        <v/>
      </c>
      <c r="D1027" s="10" t="str">
        <f ca="1">IF(trans!B1027="","",IF(ISNA(MATCH(trans!B1027,trans!$E$2:$E$1501,0)),"×",TEXT(INDEX(答案!$A$2:$A$1501,MATCH(trans!B1027,trans!$E$2:$E$1501,0)),"00")&amp;"-"&amp;TEXT(INDEX(答案!$B$2:$B$1501,MATCH(trans!B1027,trans!$E$2:$E$1501,0)),"000")))</f>
        <v/>
      </c>
      <c r="E1027" s="10" t="str">
        <f ca="1">IF(trans!B1027="","",IF(ISNA(MATCH(trans!B1027,trans!$B$1:$B1026,0)),"",TEXT(INDEX($A$1:$A1026,MATCH(trans!B1027,trans!$B$1:$B1026,0)),"00")&amp;"-"&amp;TEXT(INDEX($B$1:$B1026,MATCH(trans!B1027,trans!$B$1:$B1026,0)),"000")))</f>
        <v/>
      </c>
      <c r="H1027" s="8"/>
      <c r="I1027" s="8"/>
      <c r="J1027" s="8"/>
      <c r="K1027" s="8"/>
      <c r="L1027" s="8"/>
      <c r="M1027" s="8"/>
      <c r="N1027" s="8"/>
      <c r="O1027" s="8"/>
    </row>
    <row r="1028" spans="1:15" x14ac:dyDescent="0.55000000000000004">
      <c r="A1028" s="10" t="str">
        <f ca="1">IF(trans!$B1028="","",IF(B1028=1,trans!A1028,A1027))</f>
        <v/>
      </c>
      <c r="B1028" s="10" t="str">
        <f ca="1">IF(trans!$B1028="","",IF(trans!A1028="",B1027+1,1))</f>
        <v/>
      </c>
      <c r="C1028" s="10" t="str">
        <f ca="1">IF(trans!B1028="","",IF(ISNA(MATCH(trans!B1028,原簿!$E$2:$E$1501,0)),"×",INDEX(原簿!$I$2:$I$1501,MATCH(trans!B1028,原簿!$E$2:$E$1501,0),1)))</f>
        <v/>
      </c>
      <c r="D1028" s="10" t="str">
        <f ca="1">IF(trans!B1028="","",IF(ISNA(MATCH(trans!B1028,trans!$E$2:$E$1501,0)),"×",TEXT(INDEX(答案!$A$2:$A$1501,MATCH(trans!B1028,trans!$E$2:$E$1501,0)),"00")&amp;"-"&amp;TEXT(INDEX(答案!$B$2:$B$1501,MATCH(trans!B1028,trans!$E$2:$E$1501,0)),"000")))</f>
        <v/>
      </c>
      <c r="E1028" s="10" t="str">
        <f ca="1">IF(trans!B1028="","",IF(ISNA(MATCH(trans!B1028,trans!$B$1:$B1027,0)),"",TEXT(INDEX($A$1:$A1027,MATCH(trans!B1028,trans!$B$1:$B1027,0)),"00")&amp;"-"&amp;TEXT(INDEX($B$1:$B1027,MATCH(trans!B1028,trans!$B$1:$B1027,0)),"000")))</f>
        <v/>
      </c>
      <c r="H1028" s="8"/>
      <c r="I1028" s="8"/>
      <c r="J1028" s="8"/>
      <c r="K1028" s="8"/>
      <c r="L1028" s="8"/>
      <c r="M1028" s="8"/>
      <c r="N1028" s="8"/>
      <c r="O1028" s="8"/>
    </row>
    <row r="1029" spans="1:15" x14ac:dyDescent="0.55000000000000004">
      <c r="A1029" s="10" t="str">
        <f ca="1">IF(trans!$B1029="","",IF(B1029=1,trans!A1029,A1028))</f>
        <v/>
      </c>
      <c r="B1029" s="10" t="str">
        <f ca="1">IF(trans!$B1029="","",IF(trans!A1029="",B1028+1,1))</f>
        <v/>
      </c>
      <c r="C1029" s="10" t="str">
        <f ca="1">IF(trans!B1029="","",IF(ISNA(MATCH(trans!B1029,原簿!$E$2:$E$1501,0)),"×",INDEX(原簿!$I$2:$I$1501,MATCH(trans!B1029,原簿!$E$2:$E$1501,0),1)))</f>
        <v/>
      </c>
      <c r="D1029" s="10" t="str">
        <f ca="1">IF(trans!B1029="","",IF(ISNA(MATCH(trans!B1029,trans!$E$2:$E$1501,0)),"×",TEXT(INDEX(答案!$A$2:$A$1501,MATCH(trans!B1029,trans!$E$2:$E$1501,0)),"00")&amp;"-"&amp;TEXT(INDEX(答案!$B$2:$B$1501,MATCH(trans!B1029,trans!$E$2:$E$1501,0)),"000")))</f>
        <v/>
      </c>
      <c r="E1029" s="10" t="str">
        <f ca="1">IF(trans!B1029="","",IF(ISNA(MATCH(trans!B1029,trans!$B$1:$B1028,0)),"",TEXT(INDEX($A$1:$A1028,MATCH(trans!B1029,trans!$B$1:$B1028,0)),"00")&amp;"-"&amp;TEXT(INDEX($B$1:$B1028,MATCH(trans!B1029,trans!$B$1:$B1028,0)),"000")))</f>
        <v/>
      </c>
      <c r="H1029" s="8"/>
      <c r="I1029" s="8"/>
      <c r="J1029" s="8"/>
      <c r="K1029" s="8"/>
      <c r="L1029" s="8"/>
      <c r="M1029" s="8"/>
      <c r="N1029" s="8"/>
      <c r="O1029" s="8"/>
    </row>
    <row r="1030" spans="1:15" x14ac:dyDescent="0.55000000000000004">
      <c r="A1030" s="10" t="str">
        <f ca="1">IF(trans!$B1030="","",IF(B1030=1,trans!A1030,A1029))</f>
        <v/>
      </c>
      <c r="B1030" s="10" t="str">
        <f ca="1">IF(trans!$B1030="","",IF(trans!A1030="",B1029+1,1))</f>
        <v/>
      </c>
      <c r="C1030" s="10" t="str">
        <f ca="1">IF(trans!B1030="","",IF(ISNA(MATCH(trans!B1030,原簿!$E$2:$E$1501,0)),"×",INDEX(原簿!$I$2:$I$1501,MATCH(trans!B1030,原簿!$E$2:$E$1501,0),1)))</f>
        <v/>
      </c>
      <c r="D1030" s="10" t="str">
        <f ca="1">IF(trans!B1030="","",IF(ISNA(MATCH(trans!B1030,trans!$E$2:$E$1501,0)),"×",TEXT(INDEX(答案!$A$2:$A$1501,MATCH(trans!B1030,trans!$E$2:$E$1501,0)),"00")&amp;"-"&amp;TEXT(INDEX(答案!$B$2:$B$1501,MATCH(trans!B1030,trans!$E$2:$E$1501,0)),"000")))</f>
        <v/>
      </c>
      <c r="E1030" s="10" t="str">
        <f ca="1">IF(trans!B1030="","",IF(ISNA(MATCH(trans!B1030,trans!$B$1:$B1029,0)),"",TEXT(INDEX($A$1:$A1029,MATCH(trans!B1030,trans!$B$1:$B1029,0)),"00")&amp;"-"&amp;TEXT(INDEX($B$1:$B1029,MATCH(trans!B1030,trans!$B$1:$B1029,0)),"000")))</f>
        <v/>
      </c>
      <c r="H1030" s="8"/>
      <c r="I1030" s="8"/>
      <c r="J1030" s="8"/>
      <c r="K1030" s="8"/>
      <c r="L1030" s="8"/>
      <c r="M1030" s="8"/>
      <c r="N1030" s="8"/>
      <c r="O1030" s="8"/>
    </row>
    <row r="1031" spans="1:15" x14ac:dyDescent="0.55000000000000004">
      <c r="A1031" s="10" t="str">
        <f ca="1">IF(trans!$B1031="","",IF(B1031=1,trans!A1031,A1030))</f>
        <v/>
      </c>
      <c r="B1031" s="10" t="str">
        <f ca="1">IF(trans!$B1031="","",IF(trans!A1031="",B1030+1,1))</f>
        <v/>
      </c>
      <c r="C1031" s="10" t="str">
        <f ca="1">IF(trans!B1031="","",IF(ISNA(MATCH(trans!B1031,原簿!$E$2:$E$1501,0)),"×",INDEX(原簿!$I$2:$I$1501,MATCH(trans!B1031,原簿!$E$2:$E$1501,0),1)))</f>
        <v/>
      </c>
      <c r="D1031" s="10" t="str">
        <f ca="1">IF(trans!B1031="","",IF(ISNA(MATCH(trans!B1031,trans!$E$2:$E$1501,0)),"×",TEXT(INDEX(答案!$A$2:$A$1501,MATCH(trans!B1031,trans!$E$2:$E$1501,0)),"00")&amp;"-"&amp;TEXT(INDEX(答案!$B$2:$B$1501,MATCH(trans!B1031,trans!$E$2:$E$1501,0)),"000")))</f>
        <v/>
      </c>
      <c r="E1031" s="10" t="str">
        <f ca="1">IF(trans!B1031="","",IF(ISNA(MATCH(trans!B1031,trans!$B$1:$B1030,0)),"",TEXT(INDEX($A$1:$A1030,MATCH(trans!B1031,trans!$B$1:$B1030,0)),"00")&amp;"-"&amp;TEXT(INDEX($B$1:$B1030,MATCH(trans!B1031,trans!$B$1:$B1030,0)),"000")))</f>
        <v/>
      </c>
      <c r="H1031" s="8"/>
      <c r="I1031" s="8"/>
      <c r="J1031" s="8"/>
      <c r="K1031" s="8"/>
      <c r="L1031" s="8"/>
      <c r="M1031" s="8"/>
      <c r="N1031" s="8"/>
      <c r="O1031" s="8"/>
    </row>
    <row r="1032" spans="1:15" x14ac:dyDescent="0.55000000000000004">
      <c r="A1032" s="10" t="str">
        <f ca="1">IF(trans!$B1032="","",IF(B1032=1,trans!A1032,A1031))</f>
        <v/>
      </c>
      <c r="B1032" s="10" t="str">
        <f ca="1">IF(trans!$B1032="","",IF(trans!A1032="",B1031+1,1))</f>
        <v/>
      </c>
      <c r="C1032" s="10" t="str">
        <f ca="1">IF(trans!B1032="","",IF(ISNA(MATCH(trans!B1032,原簿!$E$2:$E$1501,0)),"×",INDEX(原簿!$I$2:$I$1501,MATCH(trans!B1032,原簿!$E$2:$E$1501,0),1)))</f>
        <v/>
      </c>
      <c r="D1032" s="10" t="str">
        <f ca="1">IF(trans!B1032="","",IF(ISNA(MATCH(trans!B1032,trans!$E$2:$E$1501,0)),"×",TEXT(INDEX(答案!$A$2:$A$1501,MATCH(trans!B1032,trans!$E$2:$E$1501,0)),"00")&amp;"-"&amp;TEXT(INDEX(答案!$B$2:$B$1501,MATCH(trans!B1032,trans!$E$2:$E$1501,0)),"000")))</f>
        <v/>
      </c>
      <c r="E1032" s="10" t="str">
        <f ca="1">IF(trans!B1032="","",IF(ISNA(MATCH(trans!B1032,trans!$B$1:$B1031,0)),"",TEXT(INDEX($A$1:$A1031,MATCH(trans!B1032,trans!$B$1:$B1031,0)),"00")&amp;"-"&amp;TEXT(INDEX($B$1:$B1031,MATCH(trans!B1032,trans!$B$1:$B1031,0)),"000")))</f>
        <v/>
      </c>
      <c r="H1032" s="8"/>
      <c r="I1032" s="8"/>
      <c r="J1032" s="8"/>
      <c r="K1032" s="8"/>
      <c r="L1032" s="8"/>
      <c r="M1032" s="8"/>
      <c r="N1032" s="8"/>
      <c r="O1032" s="8"/>
    </row>
    <row r="1033" spans="1:15" x14ac:dyDescent="0.55000000000000004">
      <c r="A1033" s="10" t="str">
        <f ca="1">IF(trans!$B1033="","",IF(B1033=1,trans!A1033,A1032))</f>
        <v/>
      </c>
      <c r="B1033" s="10" t="str">
        <f ca="1">IF(trans!$B1033="","",IF(trans!A1033="",B1032+1,1))</f>
        <v/>
      </c>
      <c r="C1033" s="10" t="str">
        <f ca="1">IF(trans!B1033="","",IF(ISNA(MATCH(trans!B1033,原簿!$E$2:$E$1501,0)),"×",INDEX(原簿!$I$2:$I$1501,MATCH(trans!B1033,原簿!$E$2:$E$1501,0),1)))</f>
        <v/>
      </c>
      <c r="D1033" s="10" t="str">
        <f ca="1">IF(trans!B1033="","",IF(ISNA(MATCH(trans!B1033,trans!$E$2:$E$1501,0)),"×",TEXT(INDEX(答案!$A$2:$A$1501,MATCH(trans!B1033,trans!$E$2:$E$1501,0)),"00")&amp;"-"&amp;TEXT(INDEX(答案!$B$2:$B$1501,MATCH(trans!B1033,trans!$E$2:$E$1501,0)),"000")))</f>
        <v/>
      </c>
      <c r="E1033" s="10" t="str">
        <f ca="1">IF(trans!B1033="","",IF(ISNA(MATCH(trans!B1033,trans!$B$1:$B1032,0)),"",TEXT(INDEX($A$1:$A1032,MATCH(trans!B1033,trans!$B$1:$B1032,0)),"00")&amp;"-"&amp;TEXT(INDEX($B$1:$B1032,MATCH(trans!B1033,trans!$B$1:$B1032,0)),"000")))</f>
        <v/>
      </c>
      <c r="H1033" s="8"/>
      <c r="I1033" s="8"/>
      <c r="J1033" s="8"/>
      <c r="K1033" s="8"/>
      <c r="L1033" s="8"/>
      <c r="M1033" s="8"/>
      <c r="N1033" s="8"/>
      <c r="O1033" s="8"/>
    </row>
    <row r="1034" spans="1:15" x14ac:dyDescent="0.55000000000000004">
      <c r="A1034" s="10" t="str">
        <f ca="1">IF(trans!$B1034="","",IF(B1034=1,trans!A1034,A1033))</f>
        <v/>
      </c>
      <c r="B1034" s="10" t="str">
        <f ca="1">IF(trans!$B1034="","",IF(trans!A1034="",B1033+1,1))</f>
        <v/>
      </c>
      <c r="C1034" s="10" t="str">
        <f ca="1">IF(trans!B1034="","",IF(ISNA(MATCH(trans!B1034,原簿!$E$2:$E$1501,0)),"×",INDEX(原簿!$I$2:$I$1501,MATCH(trans!B1034,原簿!$E$2:$E$1501,0),1)))</f>
        <v/>
      </c>
      <c r="D1034" s="10" t="str">
        <f ca="1">IF(trans!B1034="","",IF(ISNA(MATCH(trans!B1034,trans!$E$2:$E$1501,0)),"×",TEXT(INDEX(答案!$A$2:$A$1501,MATCH(trans!B1034,trans!$E$2:$E$1501,0)),"00")&amp;"-"&amp;TEXT(INDEX(答案!$B$2:$B$1501,MATCH(trans!B1034,trans!$E$2:$E$1501,0)),"000")))</f>
        <v/>
      </c>
      <c r="E1034" s="10" t="str">
        <f ca="1">IF(trans!B1034="","",IF(ISNA(MATCH(trans!B1034,trans!$B$1:$B1033,0)),"",TEXT(INDEX($A$1:$A1033,MATCH(trans!B1034,trans!$B$1:$B1033,0)),"00")&amp;"-"&amp;TEXT(INDEX($B$1:$B1033,MATCH(trans!B1034,trans!$B$1:$B1033,0)),"000")))</f>
        <v/>
      </c>
      <c r="H1034" s="8"/>
      <c r="I1034" s="8"/>
      <c r="J1034" s="8"/>
      <c r="K1034" s="8"/>
      <c r="L1034" s="8"/>
      <c r="M1034" s="8"/>
      <c r="N1034" s="8"/>
      <c r="O1034" s="8"/>
    </row>
    <row r="1035" spans="1:15" x14ac:dyDescent="0.55000000000000004">
      <c r="A1035" s="10" t="str">
        <f ca="1">IF(trans!$B1035="","",IF(B1035=1,trans!A1035,A1034))</f>
        <v/>
      </c>
      <c r="B1035" s="10" t="str">
        <f ca="1">IF(trans!$B1035="","",IF(trans!A1035="",B1034+1,1))</f>
        <v/>
      </c>
      <c r="C1035" s="10" t="str">
        <f ca="1">IF(trans!B1035="","",IF(ISNA(MATCH(trans!B1035,原簿!$E$2:$E$1501,0)),"×",INDEX(原簿!$I$2:$I$1501,MATCH(trans!B1035,原簿!$E$2:$E$1501,0),1)))</f>
        <v/>
      </c>
      <c r="D1035" s="10" t="str">
        <f ca="1">IF(trans!B1035="","",IF(ISNA(MATCH(trans!B1035,trans!$E$2:$E$1501,0)),"×",TEXT(INDEX(答案!$A$2:$A$1501,MATCH(trans!B1035,trans!$E$2:$E$1501,0)),"00")&amp;"-"&amp;TEXT(INDEX(答案!$B$2:$B$1501,MATCH(trans!B1035,trans!$E$2:$E$1501,0)),"000")))</f>
        <v/>
      </c>
      <c r="E1035" s="10" t="str">
        <f ca="1">IF(trans!B1035="","",IF(ISNA(MATCH(trans!B1035,trans!$B$1:$B1034,0)),"",TEXT(INDEX($A$1:$A1034,MATCH(trans!B1035,trans!$B$1:$B1034,0)),"00")&amp;"-"&amp;TEXT(INDEX($B$1:$B1034,MATCH(trans!B1035,trans!$B$1:$B1034,0)),"000")))</f>
        <v/>
      </c>
      <c r="H1035" s="8"/>
      <c r="I1035" s="8"/>
      <c r="J1035" s="8"/>
      <c r="K1035" s="8"/>
      <c r="L1035" s="8"/>
      <c r="M1035" s="8"/>
      <c r="N1035" s="8"/>
      <c r="O1035" s="8"/>
    </row>
    <row r="1036" spans="1:15" x14ac:dyDescent="0.55000000000000004">
      <c r="A1036" s="10" t="str">
        <f ca="1">IF(trans!$B1036="","",IF(B1036=1,trans!A1036,A1035))</f>
        <v/>
      </c>
      <c r="B1036" s="10" t="str">
        <f ca="1">IF(trans!$B1036="","",IF(trans!A1036="",B1035+1,1))</f>
        <v/>
      </c>
      <c r="C1036" s="10" t="str">
        <f ca="1">IF(trans!B1036="","",IF(ISNA(MATCH(trans!B1036,原簿!$E$2:$E$1501,0)),"×",INDEX(原簿!$I$2:$I$1501,MATCH(trans!B1036,原簿!$E$2:$E$1501,0),1)))</f>
        <v/>
      </c>
      <c r="D1036" s="10" t="str">
        <f ca="1">IF(trans!B1036="","",IF(ISNA(MATCH(trans!B1036,trans!$E$2:$E$1501,0)),"×",TEXT(INDEX(答案!$A$2:$A$1501,MATCH(trans!B1036,trans!$E$2:$E$1501,0)),"00")&amp;"-"&amp;TEXT(INDEX(答案!$B$2:$B$1501,MATCH(trans!B1036,trans!$E$2:$E$1501,0)),"000")))</f>
        <v/>
      </c>
      <c r="E1036" s="10" t="str">
        <f ca="1">IF(trans!B1036="","",IF(ISNA(MATCH(trans!B1036,trans!$B$1:$B1035,0)),"",TEXT(INDEX($A$1:$A1035,MATCH(trans!B1036,trans!$B$1:$B1035,0)),"00")&amp;"-"&amp;TEXT(INDEX($B$1:$B1035,MATCH(trans!B1036,trans!$B$1:$B1035,0)),"000")))</f>
        <v/>
      </c>
      <c r="H1036" s="8"/>
      <c r="I1036" s="8"/>
      <c r="J1036" s="8"/>
      <c r="K1036" s="8"/>
      <c r="L1036" s="8"/>
      <c r="M1036" s="8"/>
      <c r="N1036" s="8"/>
      <c r="O1036" s="8"/>
    </row>
    <row r="1037" spans="1:15" x14ac:dyDescent="0.55000000000000004">
      <c r="A1037" s="10" t="str">
        <f ca="1">IF(trans!$B1037="","",IF(B1037=1,trans!A1037,A1036))</f>
        <v/>
      </c>
      <c r="B1037" s="10" t="str">
        <f ca="1">IF(trans!$B1037="","",IF(trans!A1037="",B1036+1,1))</f>
        <v/>
      </c>
      <c r="C1037" s="10" t="str">
        <f ca="1">IF(trans!B1037="","",IF(ISNA(MATCH(trans!B1037,原簿!$E$2:$E$1501,0)),"×",INDEX(原簿!$I$2:$I$1501,MATCH(trans!B1037,原簿!$E$2:$E$1501,0),1)))</f>
        <v/>
      </c>
      <c r="D1037" s="10" t="str">
        <f ca="1">IF(trans!B1037="","",IF(ISNA(MATCH(trans!B1037,trans!$E$2:$E$1501,0)),"×",TEXT(INDEX(答案!$A$2:$A$1501,MATCH(trans!B1037,trans!$E$2:$E$1501,0)),"00")&amp;"-"&amp;TEXT(INDEX(答案!$B$2:$B$1501,MATCH(trans!B1037,trans!$E$2:$E$1501,0)),"000")))</f>
        <v/>
      </c>
      <c r="E1037" s="10" t="str">
        <f ca="1">IF(trans!B1037="","",IF(ISNA(MATCH(trans!B1037,trans!$B$1:$B1036,0)),"",TEXT(INDEX($A$1:$A1036,MATCH(trans!B1037,trans!$B$1:$B1036,0)),"00")&amp;"-"&amp;TEXT(INDEX($B$1:$B1036,MATCH(trans!B1037,trans!$B$1:$B1036,0)),"000")))</f>
        <v/>
      </c>
      <c r="H1037" s="8"/>
      <c r="I1037" s="8"/>
      <c r="J1037" s="8"/>
      <c r="K1037" s="8"/>
      <c r="L1037" s="8"/>
      <c r="M1037" s="8"/>
      <c r="N1037" s="8"/>
      <c r="O1037" s="8"/>
    </row>
    <row r="1038" spans="1:15" x14ac:dyDescent="0.55000000000000004">
      <c r="A1038" s="10" t="str">
        <f ca="1">IF(trans!$B1038="","",IF(B1038=1,trans!A1038,A1037))</f>
        <v/>
      </c>
      <c r="B1038" s="10" t="str">
        <f ca="1">IF(trans!$B1038="","",IF(trans!A1038="",B1037+1,1))</f>
        <v/>
      </c>
      <c r="C1038" s="10" t="str">
        <f ca="1">IF(trans!B1038="","",IF(ISNA(MATCH(trans!B1038,原簿!$E$2:$E$1501,0)),"×",INDEX(原簿!$I$2:$I$1501,MATCH(trans!B1038,原簿!$E$2:$E$1501,0),1)))</f>
        <v/>
      </c>
      <c r="D1038" s="10" t="str">
        <f ca="1">IF(trans!B1038="","",IF(ISNA(MATCH(trans!B1038,trans!$E$2:$E$1501,0)),"×",TEXT(INDEX(答案!$A$2:$A$1501,MATCH(trans!B1038,trans!$E$2:$E$1501,0)),"00")&amp;"-"&amp;TEXT(INDEX(答案!$B$2:$B$1501,MATCH(trans!B1038,trans!$E$2:$E$1501,0)),"000")))</f>
        <v/>
      </c>
      <c r="E1038" s="10" t="str">
        <f ca="1">IF(trans!B1038="","",IF(ISNA(MATCH(trans!B1038,trans!$B$1:$B1037,0)),"",TEXT(INDEX($A$1:$A1037,MATCH(trans!B1038,trans!$B$1:$B1037,0)),"00")&amp;"-"&amp;TEXT(INDEX($B$1:$B1037,MATCH(trans!B1038,trans!$B$1:$B1037,0)),"000")))</f>
        <v/>
      </c>
      <c r="H1038" s="8"/>
      <c r="I1038" s="8"/>
      <c r="J1038" s="8"/>
      <c r="K1038" s="8"/>
      <c r="L1038" s="8"/>
      <c r="M1038" s="8"/>
      <c r="N1038" s="8"/>
      <c r="O1038" s="8"/>
    </row>
    <row r="1039" spans="1:15" x14ac:dyDescent="0.55000000000000004">
      <c r="A1039" s="10" t="str">
        <f ca="1">IF(trans!$B1039="","",IF(B1039=1,trans!A1039,A1038))</f>
        <v/>
      </c>
      <c r="B1039" s="10" t="str">
        <f ca="1">IF(trans!$B1039="","",IF(trans!A1039="",B1038+1,1))</f>
        <v/>
      </c>
      <c r="C1039" s="10" t="str">
        <f ca="1">IF(trans!B1039="","",IF(ISNA(MATCH(trans!B1039,原簿!$E$2:$E$1501,0)),"×",INDEX(原簿!$I$2:$I$1501,MATCH(trans!B1039,原簿!$E$2:$E$1501,0),1)))</f>
        <v/>
      </c>
      <c r="D1039" s="10" t="str">
        <f ca="1">IF(trans!B1039="","",IF(ISNA(MATCH(trans!B1039,trans!$E$2:$E$1501,0)),"×",TEXT(INDEX(答案!$A$2:$A$1501,MATCH(trans!B1039,trans!$E$2:$E$1501,0)),"00")&amp;"-"&amp;TEXT(INDEX(答案!$B$2:$B$1501,MATCH(trans!B1039,trans!$E$2:$E$1501,0)),"000")))</f>
        <v/>
      </c>
      <c r="E1039" s="10" t="str">
        <f ca="1">IF(trans!B1039="","",IF(ISNA(MATCH(trans!B1039,trans!$B$1:$B1038,0)),"",TEXT(INDEX($A$1:$A1038,MATCH(trans!B1039,trans!$B$1:$B1038,0)),"00")&amp;"-"&amp;TEXT(INDEX($B$1:$B1038,MATCH(trans!B1039,trans!$B$1:$B1038,0)),"000")))</f>
        <v/>
      </c>
      <c r="H1039" s="8"/>
      <c r="I1039" s="8"/>
      <c r="J1039" s="8"/>
      <c r="K1039" s="8"/>
      <c r="L1039" s="8"/>
      <c r="M1039" s="8"/>
      <c r="N1039" s="8"/>
      <c r="O1039" s="8"/>
    </row>
    <row r="1040" spans="1:15" x14ac:dyDescent="0.55000000000000004">
      <c r="A1040" s="10" t="str">
        <f ca="1">IF(trans!$B1040="","",IF(B1040=1,trans!A1040,A1039))</f>
        <v/>
      </c>
      <c r="B1040" s="10" t="str">
        <f ca="1">IF(trans!$B1040="","",IF(trans!A1040="",B1039+1,1))</f>
        <v/>
      </c>
      <c r="C1040" s="10" t="str">
        <f ca="1">IF(trans!B1040="","",IF(ISNA(MATCH(trans!B1040,原簿!$E$2:$E$1501,0)),"×",INDEX(原簿!$I$2:$I$1501,MATCH(trans!B1040,原簿!$E$2:$E$1501,0),1)))</f>
        <v/>
      </c>
      <c r="D1040" s="10" t="str">
        <f ca="1">IF(trans!B1040="","",IF(ISNA(MATCH(trans!B1040,trans!$E$2:$E$1501,0)),"×",TEXT(INDEX(答案!$A$2:$A$1501,MATCH(trans!B1040,trans!$E$2:$E$1501,0)),"00")&amp;"-"&amp;TEXT(INDEX(答案!$B$2:$B$1501,MATCH(trans!B1040,trans!$E$2:$E$1501,0)),"000")))</f>
        <v/>
      </c>
      <c r="E1040" s="10" t="str">
        <f ca="1">IF(trans!B1040="","",IF(ISNA(MATCH(trans!B1040,trans!$B$1:$B1039,0)),"",TEXT(INDEX($A$1:$A1039,MATCH(trans!B1040,trans!$B$1:$B1039,0)),"00")&amp;"-"&amp;TEXT(INDEX($B$1:$B1039,MATCH(trans!B1040,trans!$B$1:$B1039,0)),"000")))</f>
        <v/>
      </c>
      <c r="H1040" s="8"/>
      <c r="I1040" s="8"/>
      <c r="J1040" s="8"/>
      <c r="K1040" s="8"/>
      <c r="L1040" s="8"/>
      <c r="M1040" s="8"/>
      <c r="N1040" s="8"/>
      <c r="O1040" s="8"/>
    </row>
    <row r="1041" spans="1:15" x14ac:dyDescent="0.55000000000000004">
      <c r="A1041" s="10" t="str">
        <f ca="1">IF(trans!$B1041="","",IF(B1041=1,trans!A1041,A1040))</f>
        <v/>
      </c>
      <c r="B1041" s="10" t="str">
        <f ca="1">IF(trans!$B1041="","",IF(trans!A1041="",B1040+1,1))</f>
        <v/>
      </c>
      <c r="C1041" s="10" t="str">
        <f ca="1">IF(trans!B1041="","",IF(ISNA(MATCH(trans!B1041,原簿!$E$2:$E$1501,0)),"×",INDEX(原簿!$I$2:$I$1501,MATCH(trans!B1041,原簿!$E$2:$E$1501,0),1)))</f>
        <v/>
      </c>
      <c r="D1041" s="10" t="str">
        <f ca="1">IF(trans!B1041="","",IF(ISNA(MATCH(trans!B1041,trans!$E$2:$E$1501,0)),"×",TEXT(INDEX(答案!$A$2:$A$1501,MATCH(trans!B1041,trans!$E$2:$E$1501,0)),"00")&amp;"-"&amp;TEXT(INDEX(答案!$B$2:$B$1501,MATCH(trans!B1041,trans!$E$2:$E$1501,0)),"000")))</f>
        <v/>
      </c>
      <c r="E1041" s="10" t="str">
        <f ca="1">IF(trans!B1041="","",IF(ISNA(MATCH(trans!B1041,trans!$B$1:$B1040,0)),"",TEXT(INDEX($A$1:$A1040,MATCH(trans!B1041,trans!$B$1:$B1040,0)),"00")&amp;"-"&amp;TEXT(INDEX($B$1:$B1040,MATCH(trans!B1041,trans!$B$1:$B1040,0)),"000")))</f>
        <v/>
      </c>
      <c r="H1041" s="8"/>
      <c r="I1041" s="8"/>
      <c r="J1041" s="8"/>
      <c r="K1041" s="8"/>
      <c r="L1041" s="8"/>
      <c r="M1041" s="8"/>
      <c r="N1041" s="8"/>
      <c r="O1041" s="8"/>
    </row>
    <row r="1042" spans="1:15" x14ac:dyDescent="0.55000000000000004">
      <c r="A1042" s="10" t="str">
        <f ca="1">IF(trans!$B1042="","",IF(B1042=1,trans!A1042,A1041))</f>
        <v/>
      </c>
      <c r="B1042" s="10" t="str">
        <f ca="1">IF(trans!$B1042="","",IF(trans!A1042="",B1041+1,1))</f>
        <v/>
      </c>
      <c r="C1042" s="10" t="str">
        <f ca="1">IF(trans!B1042="","",IF(ISNA(MATCH(trans!B1042,原簿!$E$2:$E$1501,0)),"×",INDEX(原簿!$I$2:$I$1501,MATCH(trans!B1042,原簿!$E$2:$E$1501,0),1)))</f>
        <v/>
      </c>
      <c r="D1042" s="10" t="str">
        <f ca="1">IF(trans!B1042="","",IF(ISNA(MATCH(trans!B1042,trans!$E$2:$E$1501,0)),"×",TEXT(INDEX(答案!$A$2:$A$1501,MATCH(trans!B1042,trans!$E$2:$E$1501,0)),"00")&amp;"-"&amp;TEXT(INDEX(答案!$B$2:$B$1501,MATCH(trans!B1042,trans!$E$2:$E$1501,0)),"000")))</f>
        <v/>
      </c>
      <c r="E1042" s="10" t="str">
        <f ca="1">IF(trans!B1042="","",IF(ISNA(MATCH(trans!B1042,trans!$B$1:$B1041,0)),"",TEXT(INDEX($A$1:$A1041,MATCH(trans!B1042,trans!$B$1:$B1041,0)),"00")&amp;"-"&amp;TEXT(INDEX($B$1:$B1041,MATCH(trans!B1042,trans!$B$1:$B1041,0)),"000")))</f>
        <v/>
      </c>
      <c r="H1042" s="8"/>
      <c r="I1042" s="8"/>
      <c r="J1042" s="8"/>
      <c r="K1042" s="8"/>
      <c r="L1042" s="8"/>
      <c r="M1042" s="8"/>
      <c r="N1042" s="8"/>
      <c r="O1042" s="8"/>
    </row>
    <row r="1043" spans="1:15" x14ac:dyDescent="0.55000000000000004">
      <c r="A1043" s="10" t="str">
        <f ca="1">IF(trans!$B1043="","",IF(B1043=1,trans!A1043,A1042))</f>
        <v/>
      </c>
      <c r="B1043" s="10" t="str">
        <f ca="1">IF(trans!$B1043="","",IF(trans!A1043="",B1042+1,1))</f>
        <v/>
      </c>
      <c r="C1043" s="10" t="str">
        <f ca="1">IF(trans!B1043="","",IF(ISNA(MATCH(trans!B1043,原簿!$E$2:$E$1501,0)),"×",INDEX(原簿!$I$2:$I$1501,MATCH(trans!B1043,原簿!$E$2:$E$1501,0),1)))</f>
        <v/>
      </c>
      <c r="D1043" s="10" t="str">
        <f ca="1">IF(trans!B1043="","",IF(ISNA(MATCH(trans!B1043,trans!$E$2:$E$1501,0)),"×",TEXT(INDEX(答案!$A$2:$A$1501,MATCH(trans!B1043,trans!$E$2:$E$1501,0)),"00")&amp;"-"&amp;TEXT(INDEX(答案!$B$2:$B$1501,MATCH(trans!B1043,trans!$E$2:$E$1501,0)),"000")))</f>
        <v/>
      </c>
      <c r="E1043" s="10" t="str">
        <f ca="1">IF(trans!B1043="","",IF(ISNA(MATCH(trans!B1043,trans!$B$1:$B1042,0)),"",TEXT(INDEX($A$1:$A1042,MATCH(trans!B1043,trans!$B$1:$B1042,0)),"00")&amp;"-"&amp;TEXT(INDEX($B$1:$B1042,MATCH(trans!B1043,trans!$B$1:$B1042,0)),"000")))</f>
        <v/>
      </c>
      <c r="H1043" s="8"/>
      <c r="I1043" s="8"/>
      <c r="J1043" s="8"/>
      <c r="K1043" s="8"/>
      <c r="L1043" s="8"/>
      <c r="M1043" s="8"/>
      <c r="N1043" s="8"/>
      <c r="O1043" s="8"/>
    </row>
    <row r="1044" spans="1:15" x14ac:dyDescent="0.55000000000000004">
      <c r="A1044" s="10" t="str">
        <f ca="1">IF(trans!$B1044="","",IF(B1044=1,trans!A1044,A1043))</f>
        <v/>
      </c>
      <c r="B1044" s="10" t="str">
        <f ca="1">IF(trans!$B1044="","",IF(trans!A1044="",B1043+1,1))</f>
        <v/>
      </c>
      <c r="C1044" s="10" t="str">
        <f ca="1">IF(trans!B1044="","",IF(ISNA(MATCH(trans!B1044,原簿!$E$2:$E$1501,0)),"×",INDEX(原簿!$I$2:$I$1501,MATCH(trans!B1044,原簿!$E$2:$E$1501,0),1)))</f>
        <v/>
      </c>
      <c r="D1044" s="10" t="str">
        <f ca="1">IF(trans!B1044="","",IF(ISNA(MATCH(trans!B1044,trans!$E$2:$E$1501,0)),"×",TEXT(INDEX(答案!$A$2:$A$1501,MATCH(trans!B1044,trans!$E$2:$E$1501,0)),"00")&amp;"-"&amp;TEXT(INDEX(答案!$B$2:$B$1501,MATCH(trans!B1044,trans!$E$2:$E$1501,0)),"000")))</f>
        <v/>
      </c>
      <c r="E1044" s="10" t="str">
        <f ca="1">IF(trans!B1044="","",IF(ISNA(MATCH(trans!B1044,trans!$B$1:$B1043,0)),"",TEXT(INDEX($A$1:$A1043,MATCH(trans!B1044,trans!$B$1:$B1043,0)),"00")&amp;"-"&amp;TEXT(INDEX($B$1:$B1043,MATCH(trans!B1044,trans!$B$1:$B1043,0)),"000")))</f>
        <v/>
      </c>
      <c r="H1044" s="8"/>
      <c r="I1044" s="8"/>
      <c r="J1044" s="8"/>
      <c r="K1044" s="8"/>
      <c r="L1044" s="8"/>
      <c r="M1044" s="8"/>
      <c r="N1044" s="8"/>
      <c r="O1044" s="8"/>
    </row>
    <row r="1045" spans="1:15" x14ac:dyDescent="0.55000000000000004">
      <c r="A1045" s="10" t="str">
        <f ca="1">IF(trans!$B1045="","",IF(B1045=1,trans!A1045,A1044))</f>
        <v/>
      </c>
      <c r="B1045" s="10" t="str">
        <f ca="1">IF(trans!$B1045="","",IF(trans!A1045="",B1044+1,1))</f>
        <v/>
      </c>
      <c r="C1045" s="10" t="str">
        <f ca="1">IF(trans!B1045="","",IF(ISNA(MATCH(trans!B1045,原簿!$E$2:$E$1501,0)),"×",INDEX(原簿!$I$2:$I$1501,MATCH(trans!B1045,原簿!$E$2:$E$1501,0),1)))</f>
        <v/>
      </c>
      <c r="D1045" s="10" t="str">
        <f ca="1">IF(trans!B1045="","",IF(ISNA(MATCH(trans!B1045,trans!$E$2:$E$1501,0)),"×",TEXT(INDEX(答案!$A$2:$A$1501,MATCH(trans!B1045,trans!$E$2:$E$1501,0)),"00")&amp;"-"&amp;TEXT(INDEX(答案!$B$2:$B$1501,MATCH(trans!B1045,trans!$E$2:$E$1501,0)),"000")))</f>
        <v/>
      </c>
      <c r="E1045" s="10" t="str">
        <f ca="1">IF(trans!B1045="","",IF(ISNA(MATCH(trans!B1045,trans!$B$1:$B1044,0)),"",TEXT(INDEX($A$1:$A1044,MATCH(trans!B1045,trans!$B$1:$B1044,0)),"00")&amp;"-"&amp;TEXT(INDEX($B$1:$B1044,MATCH(trans!B1045,trans!$B$1:$B1044,0)),"000")))</f>
        <v/>
      </c>
      <c r="H1045" s="8"/>
      <c r="I1045" s="8"/>
      <c r="J1045" s="8"/>
      <c r="K1045" s="8"/>
      <c r="L1045" s="8"/>
      <c r="M1045" s="8"/>
      <c r="N1045" s="8"/>
      <c r="O1045" s="8"/>
    </row>
    <row r="1046" spans="1:15" x14ac:dyDescent="0.55000000000000004">
      <c r="A1046" s="10" t="str">
        <f ca="1">IF(trans!$B1046="","",IF(B1046=1,trans!A1046,A1045))</f>
        <v/>
      </c>
      <c r="B1046" s="10" t="str">
        <f ca="1">IF(trans!$B1046="","",IF(trans!A1046="",B1045+1,1))</f>
        <v/>
      </c>
      <c r="C1046" s="10" t="str">
        <f ca="1">IF(trans!B1046="","",IF(ISNA(MATCH(trans!B1046,原簿!$E$2:$E$1501,0)),"×",INDEX(原簿!$I$2:$I$1501,MATCH(trans!B1046,原簿!$E$2:$E$1501,0),1)))</f>
        <v/>
      </c>
      <c r="D1046" s="10" t="str">
        <f ca="1">IF(trans!B1046="","",IF(ISNA(MATCH(trans!B1046,trans!$E$2:$E$1501,0)),"×",TEXT(INDEX(答案!$A$2:$A$1501,MATCH(trans!B1046,trans!$E$2:$E$1501,0)),"00")&amp;"-"&amp;TEXT(INDEX(答案!$B$2:$B$1501,MATCH(trans!B1046,trans!$E$2:$E$1501,0)),"000")))</f>
        <v/>
      </c>
      <c r="E1046" s="10" t="str">
        <f ca="1">IF(trans!B1046="","",IF(ISNA(MATCH(trans!B1046,trans!$B$1:$B1045,0)),"",TEXT(INDEX($A$1:$A1045,MATCH(trans!B1046,trans!$B$1:$B1045,0)),"00")&amp;"-"&amp;TEXT(INDEX($B$1:$B1045,MATCH(trans!B1046,trans!$B$1:$B1045,0)),"000")))</f>
        <v/>
      </c>
      <c r="H1046" s="8"/>
      <c r="I1046" s="8"/>
      <c r="J1046" s="8"/>
      <c r="K1046" s="8"/>
      <c r="L1046" s="8"/>
      <c r="M1046" s="8"/>
      <c r="N1046" s="8"/>
      <c r="O1046" s="8"/>
    </row>
    <row r="1047" spans="1:15" x14ac:dyDescent="0.55000000000000004">
      <c r="A1047" s="10" t="str">
        <f ca="1">IF(trans!$B1047="","",IF(B1047=1,trans!A1047,A1046))</f>
        <v/>
      </c>
      <c r="B1047" s="10" t="str">
        <f ca="1">IF(trans!$B1047="","",IF(trans!A1047="",B1046+1,1))</f>
        <v/>
      </c>
      <c r="C1047" s="10" t="str">
        <f ca="1">IF(trans!B1047="","",IF(ISNA(MATCH(trans!B1047,原簿!$E$2:$E$1501,0)),"×",INDEX(原簿!$I$2:$I$1501,MATCH(trans!B1047,原簿!$E$2:$E$1501,0),1)))</f>
        <v/>
      </c>
      <c r="D1047" s="10" t="str">
        <f ca="1">IF(trans!B1047="","",IF(ISNA(MATCH(trans!B1047,trans!$E$2:$E$1501,0)),"×",TEXT(INDEX(答案!$A$2:$A$1501,MATCH(trans!B1047,trans!$E$2:$E$1501,0)),"00")&amp;"-"&amp;TEXT(INDEX(答案!$B$2:$B$1501,MATCH(trans!B1047,trans!$E$2:$E$1501,0)),"000")))</f>
        <v/>
      </c>
      <c r="E1047" s="10" t="str">
        <f ca="1">IF(trans!B1047="","",IF(ISNA(MATCH(trans!B1047,trans!$B$1:$B1046,0)),"",TEXT(INDEX($A$1:$A1046,MATCH(trans!B1047,trans!$B$1:$B1046,0)),"00")&amp;"-"&amp;TEXT(INDEX($B$1:$B1046,MATCH(trans!B1047,trans!$B$1:$B1046,0)),"000")))</f>
        <v/>
      </c>
      <c r="H1047" s="8"/>
      <c r="I1047" s="8"/>
      <c r="J1047" s="8"/>
      <c r="K1047" s="8"/>
      <c r="L1047" s="8"/>
      <c r="M1047" s="8"/>
      <c r="N1047" s="8"/>
      <c r="O1047" s="8"/>
    </row>
    <row r="1048" spans="1:15" x14ac:dyDescent="0.55000000000000004">
      <c r="A1048" s="10" t="str">
        <f ca="1">IF(trans!$B1048="","",IF(B1048=1,trans!A1048,A1047))</f>
        <v/>
      </c>
      <c r="B1048" s="10" t="str">
        <f ca="1">IF(trans!$B1048="","",IF(trans!A1048="",B1047+1,1))</f>
        <v/>
      </c>
      <c r="C1048" s="10" t="str">
        <f ca="1">IF(trans!B1048="","",IF(ISNA(MATCH(trans!B1048,原簿!$E$2:$E$1501,0)),"×",INDEX(原簿!$I$2:$I$1501,MATCH(trans!B1048,原簿!$E$2:$E$1501,0),1)))</f>
        <v/>
      </c>
      <c r="D1048" s="10" t="str">
        <f ca="1">IF(trans!B1048="","",IF(ISNA(MATCH(trans!B1048,trans!$E$2:$E$1501,0)),"×",TEXT(INDEX(答案!$A$2:$A$1501,MATCH(trans!B1048,trans!$E$2:$E$1501,0)),"00")&amp;"-"&amp;TEXT(INDEX(答案!$B$2:$B$1501,MATCH(trans!B1048,trans!$E$2:$E$1501,0)),"000")))</f>
        <v/>
      </c>
      <c r="E1048" s="10" t="str">
        <f ca="1">IF(trans!B1048="","",IF(ISNA(MATCH(trans!B1048,trans!$B$1:$B1047,0)),"",TEXT(INDEX($A$1:$A1047,MATCH(trans!B1048,trans!$B$1:$B1047,0)),"00")&amp;"-"&amp;TEXT(INDEX($B$1:$B1047,MATCH(trans!B1048,trans!$B$1:$B1047,0)),"000")))</f>
        <v/>
      </c>
      <c r="H1048" s="8"/>
      <c r="I1048" s="8"/>
      <c r="J1048" s="8"/>
      <c r="K1048" s="8"/>
      <c r="L1048" s="8"/>
      <c r="M1048" s="8"/>
      <c r="N1048" s="8"/>
      <c r="O1048" s="8"/>
    </row>
    <row r="1049" spans="1:15" x14ac:dyDescent="0.55000000000000004">
      <c r="A1049" s="10" t="str">
        <f ca="1">IF(trans!$B1049="","",IF(B1049=1,trans!A1049,A1048))</f>
        <v/>
      </c>
      <c r="B1049" s="10" t="str">
        <f ca="1">IF(trans!$B1049="","",IF(trans!A1049="",B1048+1,1))</f>
        <v/>
      </c>
      <c r="C1049" s="10" t="str">
        <f ca="1">IF(trans!B1049="","",IF(ISNA(MATCH(trans!B1049,原簿!$E$2:$E$1501,0)),"×",INDEX(原簿!$I$2:$I$1501,MATCH(trans!B1049,原簿!$E$2:$E$1501,0),1)))</f>
        <v/>
      </c>
      <c r="D1049" s="10" t="str">
        <f ca="1">IF(trans!B1049="","",IF(ISNA(MATCH(trans!B1049,trans!$E$2:$E$1501,0)),"×",TEXT(INDEX(答案!$A$2:$A$1501,MATCH(trans!B1049,trans!$E$2:$E$1501,0)),"00")&amp;"-"&amp;TEXT(INDEX(答案!$B$2:$B$1501,MATCH(trans!B1049,trans!$E$2:$E$1501,0)),"000")))</f>
        <v/>
      </c>
      <c r="E1049" s="10" t="str">
        <f ca="1">IF(trans!B1049="","",IF(ISNA(MATCH(trans!B1049,trans!$B$1:$B1048,0)),"",TEXT(INDEX($A$1:$A1048,MATCH(trans!B1049,trans!$B$1:$B1048,0)),"00")&amp;"-"&amp;TEXT(INDEX($B$1:$B1048,MATCH(trans!B1049,trans!$B$1:$B1048,0)),"000")))</f>
        <v/>
      </c>
      <c r="H1049" s="8"/>
      <c r="I1049" s="8"/>
      <c r="J1049" s="8"/>
      <c r="K1049" s="8"/>
      <c r="L1049" s="8"/>
      <c r="M1049" s="8"/>
      <c r="N1049" s="8"/>
      <c r="O1049" s="8"/>
    </row>
    <row r="1050" spans="1:15" x14ac:dyDescent="0.55000000000000004">
      <c r="A1050" s="10" t="str">
        <f ca="1">IF(trans!$B1050="","",IF(B1050=1,trans!A1050,A1049))</f>
        <v/>
      </c>
      <c r="B1050" s="10" t="str">
        <f ca="1">IF(trans!$B1050="","",IF(trans!A1050="",B1049+1,1))</f>
        <v/>
      </c>
      <c r="C1050" s="10" t="str">
        <f ca="1">IF(trans!B1050="","",IF(ISNA(MATCH(trans!B1050,原簿!$E$2:$E$1501,0)),"×",INDEX(原簿!$I$2:$I$1501,MATCH(trans!B1050,原簿!$E$2:$E$1501,0),1)))</f>
        <v/>
      </c>
      <c r="D1050" s="10" t="str">
        <f ca="1">IF(trans!B1050="","",IF(ISNA(MATCH(trans!B1050,trans!$E$2:$E$1501,0)),"×",TEXT(INDEX(答案!$A$2:$A$1501,MATCH(trans!B1050,trans!$E$2:$E$1501,0)),"00")&amp;"-"&amp;TEXT(INDEX(答案!$B$2:$B$1501,MATCH(trans!B1050,trans!$E$2:$E$1501,0)),"000")))</f>
        <v/>
      </c>
      <c r="E1050" s="10" t="str">
        <f ca="1">IF(trans!B1050="","",IF(ISNA(MATCH(trans!B1050,trans!$B$1:$B1049,0)),"",TEXT(INDEX($A$1:$A1049,MATCH(trans!B1050,trans!$B$1:$B1049,0)),"00")&amp;"-"&amp;TEXT(INDEX($B$1:$B1049,MATCH(trans!B1050,trans!$B$1:$B1049,0)),"000")))</f>
        <v/>
      </c>
      <c r="H1050" s="8"/>
      <c r="I1050" s="8"/>
      <c r="J1050" s="8"/>
      <c r="K1050" s="8"/>
      <c r="L1050" s="8"/>
      <c r="M1050" s="8"/>
      <c r="N1050" s="8"/>
      <c r="O1050" s="8"/>
    </row>
    <row r="1051" spans="1:15" x14ac:dyDescent="0.55000000000000004">
      <c r="A1051" s="10" t="str">
        <f ca="1">IF(trans!$B1051="","",IF(B1051=1,trans!A1051,A1050))</f>
        <v/>
      </c>
      <c r="B1051" s="10" t="str">
        <f ca="1">IF(trans!$B1051="","",IF(trans!A1051="",B1050+1,1))</f>
        <v/>
      </c>
      <c r="C1051" s="10" t="str">
        <f ca="1">IF(trans!B1051="","",IF(ISNA(MATCH(trans!B1051,原簿!$E$2:$E$1501,0)),"×",INDEX(原簿!$I$2:$I$1501,MATCH(trans!B1051,原簿!$E$2:$E$1501,0),1)))</f>
        <v/>
      </c>
      <c r="D1051" s="10" t="str">
        <f ca="1">IF(trans!B1051="","",IF(ISNA(MATCH(trans!B1051,trans!$E$2:$E$1501,0)),"×",TEXT(INDEX(答案!$A$2:$A$1501,MATCH(trans!B1051,trans!$E$2:$E$1501,0)),"00")&amp;"-"&amp;TEXT(INDEX(答案!$B$2:$B$1501,MATCH(trans!B1051,trans!$E$2:$E$1501,0)),"000")))</f>
        <v/>
      </c>
      <c r="E1051" s="10" t="str">
        <f ca="1">IF(trans!B1051="","",IF(ISNA(MATCH(trans!B1051,trans!$B$1:$B1050,0)),"",TEXT(INDEX($A$1:$A1050,MATCH(trans!B1051,trans!$B$1:$B1050,0)),"00")&amp;"-"&amp;TEXT(INDEX($B$1:$B1050,MATCH(trans!B1051,trans!$B$1:$B1050,0)),"000")))</f>
        <v/>
      </c>
      <c r="H1051" s="8"/>
      <c r="I1051" s="8"/>
      <c r="J1051" s="8"/>
      <c r="K1051" s="8"/>
      <c r="L1051" s="8"/>
      <c r="M1051" s="8"/>
      <c r="N1051" s="8"/>
      <c r="O1051" s="8"/>
    </row>
    <row r="1052" spans="1:15" x14ac:dyDescent="0.55000000000000004">
      <c r="A1052" s="10" t="str">
        <f ca="1">IF(trans!$B1052="","",IF(B1052=1,trans!A1052,A1051))</f>
        <v/>
      </c>
      <c r="B1052" s="10" t="str">
        <f ca="1">IF(trans!$B1052="","",IF(trans!A1052="",B1051+1,1))</f>
        <v/>
      </c>
      <c r="C1052" s="10" t="str">
        <f ca="1">IF(trans!B1052="","",IF(ISNA(MATCH(trans!B1052,原簿!$E$2:$E$1501,0)),"×",INDEX(原簿!$I$2:$I$1501,MATCH(trans!B1052,原簿!$E$2:$E$1501,0),1)))</f>
        <v/>
      </c>
      <c r="D1052" s="10" t="str">
        <f ca="1">IF(trans!B1052="","",IF(ISNA(MATCH(trans!B1052,trans!$E$2:$E$1501,0)),"×",TEXT(INDEX(答案!$A$2:$A$1501,MATCH(trans!B1052,trans!$E$2:$E$1501,0)),"00")&amp;"-"&amp;TEXT(INDEX(答案!$B$2:$B$1501,MATCH(trans!B1052,trans!$E$2:$E$1501,0)),"000")))</f>
        <v/>
      </c>
      <c r="E1052" s="10" t="str">
        <f ca="1">IF(trans!B1052="","",IF(ISNA(MATCH(trans!B1052,trans!$B$1:$B1051,0)),"",TEXT(INDEX($A$1:$A1051,MATCH(trans!B1052,trans!$B$1:$B1051,0)),"00")&amp;"-"&amp;TEXT(INDEX($B$1:$B1051,MATCH(trans!B1052,trans!$B$1:$B1051,0)),"000")))</f>
        <v/>
      </c>
      <c r="H1052" s="8"/>
      <c r="I1052" s="8"/>
      <c r="J1052" s="8"/>
      <c r="K1052" s="8"/>
      <c r="L1052" s="8"/>
      <c r="M1052" s="8"/>
      <c r="N1052" s="8"/>
      <c r="O1052" s="8"/>
    </row>
    <row r="1053" spans="1:15" x14ac:dyDescent="0.55000000000000004">
      <c r="A1053" s="10" t="str">
        <f ca="1">IF(trans!$B1053="","",IF(B1053=1,trans!A1053,A1052))</f>
        <v/>
      </c>
      <c r="B1053" s="10" t="str">
        <f ca="1">IF(trans!$B1053="","",IF(trans!A1053="",B1052+1,1))</f>
        <v/>
      </c>
      <c r="C1053" s="10" t="str">
        <f ca="1">IF(trans!B1053="","",IF(ISNA(MATCH(trans!B1053,原簿!$E$2:$E$1501,0)),"×",INDEX(原簿!$I$2:$I$1501,MATCH(trans!B1053,原簿!$E$2:$E$1501,0),1)))</f>
        <v/>
      </c>
      <c r="D1053" s="10" t="str">
        <f ca="1">IF(trans!B1053="","",IF(ISNA(MATCH(trans!B1053,trans!$E$2:$E$1501,0)),"×",TEXT(INDEX(答案!$A$2:$A$1501,MATCH(trans!B1053,trans!$E$2:$E$1501,0)),"00")&amp;"-"&amp;TEXT(INDEX(答案!$B$2:$B$1501,MATCH(trans!B1053,trans!$E$2:$E$1501,0)),"000")))</f>
        <v/>
      </c>
      <c r="E1053" s="10" t="str">
        <f ca="1">IF(trans!B1053="","",IF(ISNA(MATCH(trans!B1053,trans!$B$1:$B1052,0)),"",TEXT(INDEX($A$1:$A1052,MATCH(trans!B1053,trans!$B$1:$B1052,0)),"00")&amp;"-"&amp;TEXT(INDEX($B$1:$B1052,MATCH(trans!B1053,trans!$B$1:$B1052,0)),"000")))</f>
        <v/>
      </c>
      <c r="H1053" s="8"/>
      <c r="I1053" s="8"/>
      <c r="J1053" s="8"/>
      <c r="K1053" s="8"/>
      <c r="L1053" s="8"/>
      <c r="M1053" s="8"/>
      <c r="N1053" s="8"/>
      <c r="O1053" s="8"/>
    </row>
    <row r="1054" spans="1:15" x14ac:dyDescent="0.55000000000000004">
      <c r="A1054" s="10" t="str">
        <f ca="1">IF(trans!$B1054="","",IF(B1054=1,trans!A1054,A1053))</f>
        <v/>
      </c>
      <c r="B1054" s="10" t="str">
        <f ca="1">IF(trans!$B1054="","",IF(trans!A1054="",B1053+1,1))</f>
        <v/>
      </c>
      <c r="C1054" s="10" t="str">
        <f ca="1">IF(trans!B1054="","",IF(ISNA(MATCH(trans!B1054,原簿!$E$2:$E$1501,0)),"×",INDEX(原簿!$I$2:$I$1501,MATCH(trans!B1054,原簿!$E$2:$E$1501,0),1)))</f>
        <v/>
      </c>
      <c r="D1054" s="10" t="str">
        <f ca="1">IF(trans!B1054="","",IF(ISNA(MATCH(trans!B1054,trans!$E$2:$E$1501,0)),"×",TEXT(INDEX(答案!$A$2:$A$1501,MATCH(trans!B1054,trans!$E$2:$E$1501,0)),"00")&amp;"-"&amp;TEXT(INDEX(答案!$B$2:$B$1501,MATCH(trans!B1054,trans!$E$2:$E$1501,0)),"000")))</f>
        <v/>
      </c>
      <c r="E1054" s="10" t="str">
        <f ca="1">IF(trans!B1054="","",IF(ISNA(MATCH(trans!B1054,trans!$B$1:$B1053,0)),"",TEXT(INDEX($A$1:$A1053,MATCH(trans!B1054,trans!$B$1:$B1053,0)),"00")&amp;"-"&amp;TEXT(INDEX($B$1:$B1053,MATCH(trans!B1054,trans!$B$1:$B1053,0)),"000")))</f>
        <v/>
      </c>
      <c r="H1054" s="8"/>
      <c r="I1054" s="8"/>
      <c r="J1054" s="8"/>
      <c r="K1054" s="8"/>
      <c r="L1054" s="8"/>
      <c r="M1054" s="8"/>
      <c r="N1054" s="8"/>
      <c r="O1054" s="8"/>
    </row>
    <row r="1055" spans="1:15" x14ac:dyDescent="0.55000000000000004">
      <c r="A1055" s="10" t="str">
        <f ca="1">IF(trans!$B1055="","",IF(B1055=1,trans!A1055,A1054))</f>
        <v/>
      </c>
      <c r="B1055" s="10" t="str">
        <f ca="1">IF(trans!$B1055="","",IF(trans!A1055="",B1054+1,1))</f>
        <v/>
      </c>
      <c r="C1055" s="10" t="str">
        <f ca="1">IF(trans!B1055="","",IF(ISNA(MATCH(trans!B1055,原簿!$E$2:$E$1501,0)),"×",INDEX(原簿!$I$2:$I$1501,MATCH(trans!B1055,原簿!$E$2:$E$1501,0),1)))</f>
        <v/>
      </c>
      <c r="D1055" s="10" t="str">
        <f ca="1">IF(trans!B1055="","",IF(ISNA(MATCH(trans!B1055,trans!$E$2:$E$1501,0)),"×",TEXT(INDEX(答案!$A$2:$A$1501,MATCH(trans!B1055,trans!$E$2:$E$1501,0)),"00")&amp;"-"&amp;TEXT(INDEX(答案!$B$2:$B$1501,MATCH(trans!B1055,trans!$E$2:$E$1501,0)),"000")))</f>
        <v/>
      </c>
      <c r="E1055" s="10" t="str">
        <f ca="1">IF(trans!B1055="","",IF(ISNA(MATCH(trans!B1055,trans!$B$1:$B1054,0)),"",TEXT(INDEX($A$1:$A1054,MATCH(trans!B1055,trans!$B$1:$B1054,0)),"00")&amp;"-"&amp;TEXT(INDEX($B$1:$B1054,MATCH(trans!B1055,trans!$B$1:$B1054,0)),"000")))</f>
        <v/>
      </c>
      <c r="H1055" s="8"/>
      <c r="I1055" s="8"/>
      <c r="J1055" s="8"/>
      <c r="K1055" s="8"/>
      <c r="L1055" s="8"/>
      <c r="M1055" s="8"/>
      <c r="N1055" s="8"/>
      <c r="O1055" s="8"/>
    </row>
    <row r="1056" spans="1:15" x14ac:dyDescent="0.55000000000000004">
      <c r="A1056" s="10" t="str">
        <f ca="1">IF(trans!$B1056="","",IF(B1056=1,trans!A1056,A1055))</f>
        <v/>
      </c>
      <c r="B1056" s="10" t="str">
        <f ca="1">IF(trans!$B1056="","",IF(trans!A1056="",B1055+1,1))</f>
        <v/>
      </c>
      <c r="C1056" s="10" t="str">
        <f ca="1">IF(trans!B1056="","",IF(ISNA(MATCH(trans!B1056,原簿!$E$2:$E$1501,0)),"×",INDEX(原簿!$I$2:$I$1501,MATCH(trans!B1056,原簿!$E$2:$E$1501,0),1)))</f>
        <v/>
      </c>
      <c r="D1056" s="10" t="str">
        <f ca="1">IF(trans!B1056="","",IF(ISNA(MATCH(trans!B1056,trans!$E$2:$E$1501,0)),"×",TEXT(INDEX(答案!$A$2:$A$1501,MATCH(trans!B1056,trans!$E$2:$E$1501,0)),"00")&amp;"-"&amp;TEXT(INDEX(答案!$B$2:$B$1501,MATCH(trans!B1056,trans!$E$2:$E$1501,0)),"000")))</f>
        <v/>
      </c>
      <c r="E1056" s="10" t="str">
        <f ca="1">IF(trans!B1056="","",IF(ISNA(MATCH(trans!B1056,trans!$B$1:$B1055,0)),"",TEXT(INDEX($A$1:$A1055,MATCH(trans!B1056,trans!$B$1:$B1055,0)),"00")&amp;"-"&amp;TEXT(INDEX($B$1:$B1055,MATCH(trans!B1056,trans!$B$1:$B1055,0)),"000")))</f>
        <v/>
      </c>
      <c r="H1056" s="8"/>
      <c r="I1056" s="8"/>
      <c r="J1056" s="8"/>
      <c r="K1056" s="8"/>
      <c r="L1056" s="8"/>
      <c r="M1056" s="8"/>
      <c r="N1056" s="8"/>
      <c r="O1056" s="8"/>
    </row>
    <row r="1057" spans="1:15" x14ac:dyDescent="0.55000000000000004">
      <c r="A1057" s="10" t="str">
        <f ca="1">IF(trans!$B1057="","",IF(B1057=1,trans!A1057,A1056))</f>
        <v/>
      </c>
      <c r="B1057" s="10" t="str">
        <f ca="1">IF(trans!$B1057="","",IF(trans!A1057="",B1056+1,1))</f>
        <v/>
      </c>
      <c r="C1057" s="10" t="str">
        <f ca="1">IF(trans!B1057="","",IF(ISNA(MATCH(trans!B1057,原簿!$E$2:$E$1501,0)),"×",INDEX(原簿!$I$2:$I$1501,MATCH(trans!B1057,原簿!$E$2:$E$1501,0),1)))</f>
        <v/>
      </c>
      <c r="D1057" s="10" t="str">
        <f ca="1">IF(trans!B1057="","",IF(ISNA(MATCH(trans!B1057,trans!$E$2:$E$1501,0)),"×",TEXT(INDEX(答案!$A$2:$A$1501,MATCH(trans!B1057,trans!$E$2:$E$1501,0)),"00")&amp;"-"&amp;TEXT(INDEX(答案!$B$2:$B$1501,MATCH(trans!B1057,trans!$E$2:$E$1501,0)),"000")))</f>
        <v/>
      </c>
      <c r="E1057" s="10" t="str">
        <f ca="1">IF(trans!B1057="","",IF(ISNA(MATCH(trans!B1057,trans!$B$1:$B1056,0)),"",TEXT(INDEX($A$1:$A1056,MATCH(trans!B1057,trans!$B$1:$B1056,0)),"00")&amp;"-"&amp;TEXT(INDEX($B$1:$B1056,MATCH(trans!B1057,trans!$B$1:$B1056,0)),"000")))</f>
        <v/>
      </c>
      <c r="H1057" s="8"/>
      <c r="I1057" s="8"/>
      <c r="J1057" s="8"/>
      <c r="K1057" s="8"/>
      <c r="L1057" s="8"/>
      <c r="M1057" s="8"/>
      <c r="N1057" s="8"/>
      <c r="O1057" s="8"/>
    </row>
    <row r="1058" spans="1:15" x14ac:dyDescent="0.55000000000000004">
      <c r="A1058" s="10" t="str">
        <f ca="1">IF(trans!$B1058="","",IF(B1058=1,trans!A1058,A1057))</f>
        <v/>
      </c>
      <c r="B1058" s="10" t="str">
        <f ca="1">IF(trans!$B1058="","",IF(trans!A1058="",B1057+1,1))</f>
        <v/>
      </c>
      <c r="C1058" s="10" t="str">
        <f ca="1">IF(trans!B1058="","",IF(ISNA(MATCH(trans!B1058,原簿!$E$2:$E$1501,0)),"×",INDEX(原簿!$I$2:$I$1501,MATCH(trans!B1058,原簿!$E$2:$E$1501,0),1)))</f>
        <v/>
      </c>
      <c r="D1058" s="10" t="str">
        <f ca="1">IF(trans!B1058="","",IF(ISNA(MATCH(trans!B1058,trans!$E$2:$E$1501,0)),"×",TEXT(INDEX(答案!$A$2:$A$1501,MATCH(trans!B1058,trans!$E$2:$E$1501,0)),"00")&amp;"-"&amp;TEXT(INDEX(答案!$B$2:$B$1501,MATCH(trans!B1058,trans!$E$2:$E$1501,0)),"000")))</f>
        <v/>
      </c>
      <c r="E1058" s="10" t="str">
        <f ca="1">IF(trans!B1058="","",IF(ISNA(MATCH(trans!B1058,trans!$B$1:$B1057,0)),"",TEXT(INDEX($A$1:$A1057,MATCH(trans!B1058,trans!$B$1:$B1057,0)),"00")&amp;"-"&amp;TEXT(INDEX($B$1:$B1057,MATCH(trans!B1058,trans!$B$1:$B1057,0)),"000")))</f>
        <v/>
      </c>
      <c r="H1058" s="8"/>
      <c r="I1058" s="8"/>
      <c r="J1058" s="8"/>
      <c r="K1058" s="8"/>
      <c r="L1058" s="8"/>
      <c r="M1058" s="8"/>
      <c r="N1058" s="8"/>
      <c r="O1058" s="8"/>
    </row>
    <row r="1059" spans="1:15" x14ac:dyDescent="0.55000000000000004">
      <c r="A1059" s="10" t="str">
        <f ca="1">IF(trans!$B1059="","",IF(B1059=1,trans!A1059,A1058))</f>
        <v/>
      </c>
      <c r="B1059" s="10" t="str">
        <f ca="1">IF(trans!$B1059="","",IF(trans!A1059="",B1058+1,1))</f>
        <v/>
      </c>
      <c r="C1059" s="10" t="str">
        <f ca="1">IF(trans!B1059="","",IF(ISNA(MATCH(trans!B1059,原簿!$E$2:$E$1501,0)),"×",INDEX(原簿!$I$2:$I$1501,MATCH(trans!B1059,原簿!$E$2:$E$1501,0),1)))</f>
        <v/>
      </c>
      <c r="D1059" s="10" t="str">
        <f ca="1">IF(trans!B1059="","",IF(ISNA(MATCH(trans!B1059,trans!$E$2:$E$1501,0)),"×",TEXT(INDEX(答案!$A$2:$A$1501,MATCH(trans!B1059,trans!$E$2:$E$1501,0)),"00")&amp;"-"&amp;TEXT(INDEX(答案!$B$2:$B$1501,MATCH(trans!B1059,trans!$E$2:$E$1501,0)),"000")))</f>
        <v/>
      </c>
      <c r="E1059" s="10" t="str">
        <f ca="1">IF(trans!B1059="","",IF(ISNA(MATCH(trans!B1059,trans!$B$1:$B1058,0)),"",TEXT(INDEX($A$1:$A1058,MATCH(trans!B1059,trans!$B$1:$B1058,0)),"00")&amp;"-"&amp;TEXT(INDEX($B$1:$B1058,MATCH(trans!B1059,trans!$B$1:$B1058,0)),"000")))</f>
        <v/>
      </c>
      <c r="H1059" s="8"/>
      <c r="I1059" s="8"/>
      <c r="J1059" s="8"/>
      <c r="K1059" s="8"/>
      <c r="L1059" s="8"/>
      <c r="M1059" s="8"/>
      <c r="N1059" s="8"/>
      <c r="O1059" s="8"/>
    </row>
    <row r="1060" spans="1:15" x14ac:dyDescent="0.55000000000000004">
      <c r="A1060" s="10" t="str">
        <f ca="1">IF(trans!$B1060="","",IF(B1060=1,trans!A1060,A1059))</f>
        <v/>
      </c>
      <c r="B1060" s="10" t="str">
        <f ca="1">IF(trans!$B1060="","",IF(trans!A1060="",B1059+1,1))</f>
        <v/>
      </c>
      <c r="C1060" s="10" t="str">
        <f ca="1">IF(trans!B1060="","",IF(ISNA(MATCH(trans!B1060,原簿!$E$2:$E$1501,0)),"×",INDEX(原簿!$I$2:$I$1501,MATCH(trans!B1060,原簿!$E$2:$E$1501,0),1)))</f>
        <v/>
      </c>
      <c r="D1060" s="10" t="str">
        <f ca="1">IF(trans!B1060="","",IF(ISNA(MATCH(trans!B1060,trans!$E$2:$E$1501,0)),"×",TEXT(INDEX(答案!$A$2:$A$1501,MATCH(trans!B1060,trans!$E$2:$E$1501,0)),"00")&amp;"-"&amp;TEXT(INDEX(答案!$B$2:$B$1501,MATCH(trans!B1060,trans!$E$2:$E$1501,0)),"000")))</f>
        <v/>
      </c>
      <c r="E1060" s="10" t="str">
        <f ca="1">IF(trans!B1060="","",IF(ISNA(MATCH(trans!B1060,trans!$B$1:$B1059,0)),"",TEXT(INDEX($A$1:$A1059,MATCH(trans!B1060,trans!$B$1:$B1059,0)),"00")&amp;"-"&amp;TEXT(INDEX($B$1:$B1059,MATCH(trans!B1060,trans!$B$1:$B1059,0)),"000")))</f>
        <v/>
      </c>
      <c r="H1060" s="8"/>
      <c r="I1060" s="8"/>
      <c r="J1060" s="8"/>
      <c r="K1060" s="8"/>
      <c r="L1060" s="8"/>
      <c r="M1060" s="8"/>
      <c r="N1060" s="8"/>
      <c r="O1060" s="8"/>
    </row>
    <row r="1061" spans="1:15" x14ac:dyDescent="0.55000000000000004">
      <c r="A1061" s="10" t="str">
        <f ca="1">IF(trans!$B1061="","",IF(B1061=1,trans!A1061,A1060))</f>
        <v/>
      </c>
      <c r="B1061" s="10" t="str">
        <f ca="1">IF(trans!$B1061="","",IF(trans!A1061="",B1060+1,1))</f>
        <v/>
      </c>
      <c r="C1061" s="10" t="str">
        <f ca="1">IF(trans!B1061="","",IF(ISNA(MATCH(trans!B1061,原簿!$E$2:$E$1501,0)),"×",INDEX(原簿!$I$2:$I$1501,MATCH(trans!B1061,原簿!$E$2:$E$1501,0),1)))</f>
        <v/>
      </c>
      <c r="D1061" s="10" t="str">
        <f ca="1">IF(trans!B1061="","",IF(ISNA(MATCH(trans!B1061,trans!$E$2:$E$1501,0)),"×",TEXT(INDEX(答案!$A$2:$A$1501,MATCH(trans!B1061,trans!$E$2:$E$1501,0)),"00")&amp;"-"&amp;TEXT(INDEX(答案!$B$2:$B$1501,MATCH(trans!B1061,trans!$E$2:$E$1501,0)),"000")))</f>
        <v/>
      </c>
      <c r="E1061" s="10" t="str">
        <f ca="1">IF(trans!B1061="","",IF(ISNA(MATCH(trans!B1061,trans!$B$1:$B1060,0)),"",TEXT(INDEX($A$1:$A1060,MATCH(trans!B1061,trans!$B$1:$B1060,0)),"00")&amp;"-"&amp;TEXT(INDEX($B$1:$B1060,MATCH(trans!B1061,trans!$B$1:$B1060,0)),"000")))</f>
        <v/>
      </c>
      <c r="H1061" s="8"/>
      <c r="I1061" s="8"/>
      <c r="J1061" s="8"/>
      <c r="K1061" s="8"/>
      <c r="L1061" s="8"/>
      <c r="M1061" s="8"/>
      <c r="N1061" s="8"/>
      <c r="O1061" s="8"/>
    </row>
    <row r="1062" spans="1:15" x14ac:dyDescent="0.55000000000000004">
      <c r="A1062" s="10" t="str">
        <f ca="1">IF(trans!$B1062="","",IF(B1062=1,trans!A1062,A1061))</f>
        <v/>
      </c>
      <c r="B1062" s="10" t="str">
        <f ca="1">IF(trans!$B1062="","",IF(trans!A1062="",B1061+1,1))</f>
        <v/>
      </c>
      <c r="C1062" s="10" t="str">
        <f ca="1">IF(trans!B1062="","",IF(ISNA(MATCH(trans!B1062,原簿!$E$2:$E$1501,0)),"×",INDEX(原簿!$I$2:$I$1501,MATCH(trans!B1062,原簿!$E$2:$E$1501,0),1)))</f>
        <v/>
      </c>
      <c r="D1062" s="10" t="str">
        <f ca="1">IF(trans!B1062="","",IF(ISNA(MATCH(trans!B1062,trans!$E$2:$E$1501,0)),"×",TEXT(INDEX(答案!$A$2:$A$1501,MATCH(trans!B1062,trans!$E$2:$E$1501,0)),"00")&amp;"-"&amp;TEXT(INDEX(答案!$B$2:$B$1501,MATCH(trans!B1062,trans!$E$2:$E$1501,0)),"000")))</f>
        <v/>
      </c>
      <c r="E1062" s="10" t="str">
        <f ca="1">IF(trans!B1062="","",IF(ISNA(MATCH(trans!B1062,trans!$B$1:$B1061,0)),"",TEXT(INDEX($A$1:$A1061,MATCH(trans!B1062,trans!$B$1:$B1061,0)),"00")&amp;"-"&amp;TEXT(INDEX($B$1:$B1061,MATCH(trans!B1062,trans!$B$1:$B1061,0)),"000")))</f>
        <v/>
      </c>
      <c r="H1062" s="8"/>
      <c r="I1062" s="8"/>
      <c r="J1062" s="8"/>
      <c r="K1062" s="8"/>
      <c r="L1062" s="8"/>
      <c r="M1062" s="8"/>
      <c r="N1062" s="8"/>
      <c r="O1062" s="8"/>
    </row>
    <row r="1063" spans="1:15" x14ac:dyDescent="0.55000000000000004">
      <c r="A1063" s="10" t="str">
        <f ca="1">IF(trans!$B1063="","",IF(B1063=1,trans!A1063,A1062))</f>
        <v/>
      </c>
      <c r="B1063" s="10" t="str">
        <f ca="1">IF(trans!$B1063="","",IF(trans!A1063="",B1062+1,1))</f>
        <v/>
      </c>
      <c r="C1063" s="10" t="str">
        <f ca="1">IF(trans!B1063="","",IF(ISNA(MATCH(trans!B1063,原簿!$E$2:$E$1501,0)),"×",INDEX(原簿!$I$2:$I$1501,MATCH(trans!B1063,原簿!$E$2:$E$1501,0),1)))</f>
        <v/>
      </c>
      <c r="D1063" s="10" t="str">
        <f ca="1">IF(trans!B1063="","",IF(ISNA(MATCH(trans!B1063,trans!$E$2:$E$1501,0)),"×",TEXT(INDEX(答案!$A$2:$A$1501,MATCH(trans!B1063,trans!$E$2:$E$1501,0)),"00")&amp;"-"&amp;TEXT(INDEX(答案!$B$2:$B$1501,MATCH(trans!B1063,trans!$E$2:$E$1501,0)),"000")))</f>
        <v/>
      </c>
      <c r="E1063" s="10" t="str">
        <f ca="1">IF(trans!B1063="","",IF(ISNA(MATCH(trans!B1063,trans!$B$1:$B1062,0)),"",TEXT(INDEX($A$1:$A1062,MATCH(trans!B1063,trans!$B$1:$B1062,0)),"00")&amp;"-"&amp;TEXT(INDEX($B$1:$B1062,MATCH(trans!B1063,trans!$B$1:$B1062,0)),"000")))</f>
        <v/>
      </c>
      <c r="H1063" s="8"/>
      <c r="I1063" s="8"/>
      <c r="J1063" s="8"/>
      <c r="K1063" s="8"/>
      <c r="L1063" s="8"/>
      <c r="M1063" s="8"/>
      <c r="N1063" s="8"/>
      <c r="O1063" s="8"/>
    </row>
    <row r="1064" spans="1:15" x14ac:dyDescent="0.55000000000000004">
      <c r="A1064" s="10" t="str">
        <f ca="1">IF(trans!$B1064="","",IF(B1064=1,trans!A1064,A1063))</f>
        <v/>
      </c>
      <c r="B1064" s="10" t="str">
        <f ca="1">IF(trans!$B1064="","",IF(trans!A1064="",B1063+1,1))</f>
        <v/>
      </c>
      <c r="C1064" s="10" t="str">
        <f ca="1">IF(trans!B1064="","",IF(ISNA(MATCH(trans!B1064,原簿!$E$2:$E$1501,0)),"×",INDEX(原簿!$I$2:$I$1501,MATCH(trans!B1064,原簿!$E$2:$E$1501,0),1)))</f>
        <v/>
      </c>
      <c r="D1064" s="10" t="str">
        <f ca="1">IF(trans!B1064="","",IF(ISNA(MATCH(trans!B1064,trans!$E$2:$E$1501,0)),"×",TEXT(INDEX(答案!$A$2:$A$1501,MATCH(trans!B1064,trans!$E$2:$E$1501,0)),"00")&amp;"-"&amp;TEXT(INDEX(答案!$B$2:$B$1501,MATCH(trans!B1064,trans!$E$2:$E$1501,0)),"000")))</f>
        <v/>
      </c>
      <c r="E1064" s="10" t="str">
        <f ca="1">IF(trans!B1064="","",IF(ISNA(MATCH(trans!B1064,trans!$B$1:$B1063,0)),"",TEXT(INDEX($A$1:$A1063,MATCH(trans!B1064,trans!$B$1:$B1063,0)),"00")&amp;"-"&amp;TEXT(INDEX($B$1:$B1063,MATCH(trans!B1064,trans!$B$1:$B1063,0)),"000")))</f>
        <v/>
      </c>
      <c r="H1064" s="8"/>
      <c r="I1064" s="8"/>
      <c r="J1064" s="8"/>
      <c r="K1064" s="8"/>
      <c r="L1064" s="8"/>
      <c r="M1064" s="8"/>
      <c r="N1064" s="8"/>
      <c r="O1064" s="8"/>
    </row>
    <row r="1065" spans="1:15" x14ac:dyDescent="0.55000000000000004">
      <c r="A1065" s="10" t="str">
        <f ca="1">IF(trans!$B1065="","",IF(B1065=1,trans!A1065,A1064))</f>
        <v/>
      </c>
      <c r="B1065" s="10" t="str">
        <f ca="1">IF(trans!$B1065="","",IF(trans!A1065="",B1064+1,1))</f>
        <v/>
      </c>
      <c r="C1065" s="10" t="str">
        <f ca="1">IF(trans!B1065="","",IF(ISNA(MATCH(trans!B1065,原簿!$E$2:$E$1501,0)),"×",INDEX(原簿!$I$2:$I$1501,MATCH(trans!B1065,原簿!$E$2:$E$1501,0),1)))</f>
        <v/>
      </c>
      <c r="D1065" s="10" t="str">
        <f ca="1">IF(trans!B1065="","",IF(ISNA(MATCH(trans!B1065,trans!$E$2:$E$1501,0)),"×",TEXT(INDEX(答案!$A$2:$A$1501,MATCH(trans!B1065,trans!$E$2:$E$1501,0)),"00")&amp;"-"&amp;TEXT(INDEX(答案!$B$2:$B$1501,MATCH(trans!B1065,trans!$E$2:$E$1501,0)),"000")))</f>
        <v/>
      </c>
      <c r="E1065" s="10" t="str">
        <f ca="1">IF(trans!B1065="","",IF(ISNA(MATCH(trans!B1065,trans!$B$1:$B1064,0)),"",TEXT(INDEX($A$1:$A1064,MATCH(trans!B1065,trans!$B$1:$B1064,0)),"00")&amp;"-"&amp;TEXT(INDEX($B$1:$B1064,MATCH(trans!B1065,trans!$B$1:$B1064,0)),"000")))</f>
        <v/>
      </c>
      <c r="H1065" s="8"/>
      <c r="I1065" s="8"/>
      <c r="J1065" s="8"/>
      <c r="K1065" s="8"/>
      <c r="L1065" s="8"/>
      <c r="M1065" s="8"/>
      <c r="N1065" s="8"/>
      <c r="O1065" s="8"/>
    </row>
    <row r="1066" spans="1:15" x14ac:dyDescent="0.55000000000000004">
      <c r="A1066" s="10" t="str">
        <f ca="1">IF(trans!$B1066="","",IF(B1066=1,trans!A1066,A1065))</f>
        <v/>
      </c>
      <c r="B1066" s="10" t="str">
        <f ca="1">IF(trans!$B1066="","",IF(trans!A1066="",B1065+1,1))</f>
        <v/>
      </c>
      <c r="C1066" s="10" t="str">
        <f ca="1">IF(trans!B1066="","",IF(ISNA(MATCH(trans!B1066,原簿!$E$2:$E$1501,0)),"×",INDEX(原簿!$I$2:$I$1501,MATCH(trans!B1066,原簿!$E$2:$E$1501,0),1)))</f>
        <v/>
      </c>
      <c r="D1066" s="10" t="str">
        <f ca="1">IF(trans!B1066="","",IF(ISNA(MATCH(trans!B1066,trans!$E$2:$E$1501,0)),"×",TEXT(INDEX(答案!$A$2:$A$1501,MATCH(trans!B1066,trans!$E$2:$E$1501,0)),"00")&amp;"-"&amp;TEXT(INDEX(答案!$B$2:$B$1501,MATCH(trans!B1066,trans!$E$2:$E$1501,0)),"000")))</f>
        <v/>
      </c>
      <c r="E1066" s="10" t="str">
        <f ca="1">IF(trans!B1066="","",IF(ISNA(MATCH(trans!B1066,trans!$B$1:$B1065,0)),"",TEXT(INDEX($A$1:$A1065,MATCH(trans!B1066,trans!$B$1:$B1065,0)),"00")&amp;"-"&amp;TEXT(INDEX($B$1:$B1065,MATCH(trans!B1066,trans!$B$1:$B1065,0)),"000")))</f>
        <v/>
      </c>
      <c r="H1066" s="8"/>
      <c r="I1066" s="8"/>
      <c r="J1066" s="8"/>
      <c r="K1066" s="8"/>
      <c r="L1066" s="8"/>
      <c r="M1066" s="8"/>
      <c r="N1066" s="8"/>
      <c r="O1066" s="8"/>
    </row>
    <row r="1067" spans="1:15" x14ac:dyDescent="0.55000000000000004">
      <c r="A1067" s="10" t="str">
        <f ca="1">IF(trans!$B1067="","",IF(B1067=1,trans!A1067,A1066))</f>
        <v/>
      </c>
      <c r="B1067" s="10" t="str">
        <f ca="1">IF(trans!$B1067="","",IF(trans!A1067="",B1066+1,1))</f>
        <v/>
      </c>
      <c r="C1067" s="10" t="str">
        <f ca="1">IF(trans!B1067="","",IF(ISNA(MATCH(trans!B1067,原簿!$E$2:$E$1501,0)),"×",INDEX(原簿!$I$2:$I$1501,MATCH(trans!B1067,原簿!$E$2:$E$1501,0),1)))</f>
        <v/>
      </c>
      <c r="D1067" s="10" t="str">
        <f ca="1">IF(trans!B1067="","",IF(ISNA(MATCH(trans!B1067,trans!$E$2:$E$1501,0)),"×",TEXT(INDEX(答案!$A$2:$A$1501,MATCH(trans!B1067,trans!$E$2:$E$1501,0)),"00")&amp;"-"&amp;TEXT(INDEX(答案!$B$2:$B$1501,MATCH(trans!B1067,trans!$E$2:$E$1501,0)),"000")))</f>
        <v/>
      </c>
      <c r="E1067" s="10" t="str">
        <f ca="1">IF(trans!B1067="","",IF(ISNA(MATCH(trans!B1067,trans!$B$1:$B1066,0)),"",TEXT(INDEX($A$1:$A1066,MATCH(trans!B1067,trans!$B$1:$B1066,0)),"00")&amp;"-"&amp;TEXT(INDEX($B$1:$B1066,MATCH(trans!B1067,trans!$B$1:$B1066,0)),"000")))</f>
        <v/>
      </c>
      <c r="H1067" s="8"/>
      <c r="I1067" s="8"/>
      <c r="J1067" s="8"/>
      <c r="K1067" s="8"/>
      <c r="L1067" s="8"/>
      <c r="M1067" s="8"/>
      <c r="N1067" s="8"/>
      <c r="O1067" s="8"/>
    </row>
    <row r="1068" spans="1:15" x14ac:dyDescent="0.55000000000000004">
      <c r="A1068" s="10" t="str">
        <f ca="1">IF(trans!$B1068="","",IF(B1068=1,trans!A1068,A1067))</f>
        <v/>
      </c>
      <c r="B1068" s="10" t="str">
        <f ca="1">IF(trans!$B1068="","",IF(trans!A1068="",B1067+1,1))</f>
        <v/>
      </c>
      <c r="C1068" s="10" t="str">
        <f ca="1">IF(trans!B1068="","",IF(ISNA(MATCH(trans!B1068,原簿!$E$2:$E$1501,0)),"×",INDEX(原簿!$I$2:$I$1501,MATCH(trans!B1068,原簿!$E$2:$E$1501,0),1)))</f>
        <v/>
      </c>
      <c r="D1068" s="10" t="str">
        <f ca="1">IF(trans!B1068="","",IF(ISNA(MATCH(trans!B1068,trans!$E$2:$E$1501,0)),"×",TEXT(INDEX(答案!$A$2:$A$1501,MATCH(trans!B1068,trans!$E$2:$E$1501,0)),"00")&amp;"-"&amp;TEXT(INDEX(答案!$B$2:$B$1501,MATCH(trans!B1068,trans!$E$2:$E$1501,0)),"000")))</f>
        <v/>
      </c>
      <c r="E1068" s="10" t="str">
        <f ca="1">IF(trans!B1068="","",IF(ISNA(MATCH(trans!B1068,trans!$B$1:$B1067,0)),"",TEXT(INDEX($A$1:$A1067,MATCH(trans!B1068,trans!$B$1:$B1067,0)),"00")&amp;"-"&amp;TEXT(INDEX($B$1:$B1067,MATCH(trans!B1068,trans!$B$1:$B1067,0)),"000")))</f>
        <v/>
      </c>
      <c r="H1068" s="8"/>
      <c r="I1068" s="8"/>
      <c r="J1068" s="8"/>
      <c r="K1068" s="8"/>
      <c r="L1068" s="8"/>
      <c r="M1068" s="8"/>
      <c r="N1068" s="8"/>
      <c r="O1068" s="8"/>
    </row>
    <row r="1069" spans="1:15" x14ac:dyDescent="0.55000000000000004">
      <c r="A1069" s="10" t="str">
        <f ca="1">IF(trans!$B1069="","",IF(B1069=1,trans!A1069,A1068))</f>
        <v/>
      </c>
      <c r="B1069" s="10" t="str">
        <f ca="1">IF(trans!$B1069="","",IF(trans!A1069="",B1068+1,1))</f>
        <v/>
      </c>
      <c r="C1069" s="10" t="str">
        <f ca="1">IF(trans!B1069="","",IF(ISNA(MATCH(trans!B1069,原簿!$E$2:$E$1501,0)),"×",INDEX(原簿!$I$2:$I$1501,MATCH(trans!B1069,原簿!$E$2:$E$1501,0),1)))</f>
        <v/>
      </c>
      <c r="D1069" s="10" t="str">
        <f ca="1">IF(trans!B1069="","",IF(ISNA(MATCH(trans!B1069,trans!$E$2:$E$1501,0)),"×",TEXT(INDEX(答案!$A$2:$A$1501,MATCH(trans!B1069,trans!$E$2:$E$1501,0)),"00")&amp;"-"&amp;TEXT(INDEX(答案!$B$2:$B$1501,MATCH(trans!B1069,trans!$E$2:$E$1501,0)),"000")))</f>
        <v/>
      </c>
      <c r="E1069" s="10" t="str">
        <f ca="1">IF(trans!B1069="","",IF(ISNA(MATCH(trans!B1069,trans!$B$1:$B1068,0)),"",TEXT(INDEX($A$1:$A1068,MATCH(trans!B1069,trans!$B$1:$B1068,0)),"00")&amp;"-"&amp;TEXT(INDEX($B$1:$B1068,MATCH(trans!B1069,trans!$B$1:$B1068,0)),"000")))</f>
        <v/>
      </c>
      <c r="H1069" s="8"/>
      <c r="I1069" s="8"/>
      <c r="J1069" s="8"/>
      <c r="K1069" s="8"/>
      <c r="L1069" s="8"/>
      <c r="M1069" s="8"/>
      <c r="N1069" s="8"/>
      <c r="O1069" s="8"/>
    </row>
    <row r="1070" spans="1:15" x14ac:dyDescent="0.55000000000000004">
      <c r="A1070" s="10" t="str">
        <f ca="1">IF(trans!$B1070="","",IF(B1070=1,trans!A1070,A1069))</f>
        <v/>
      </c>
      <c r="B1070" s="10" t="str">
        <f ca="1">IF(trans!$B1070="","",IF(trans!A1070="",B1069+1,1))</f>
        <v/>
      </c>
      <c r="C1070" s="10" t="str">
        <f ca="1">IF(trans!B1070="","",IF(ISNA(MATCH(trans!B1070,原簿!$E$2:$E$1501,0)),"×",INDEX(原簿!$I$2:$I$1501,MATCH(trans!B1070,原簿!$E$2:$E$1501,0),1)))</f>
        <v/>
      </c>
      <c r="D1070" s="10" t="str">
        <f ca="1">IF(trans!B1070="","",IF(ISNA(MATCH(trans!B1070,trans!$E$2:$E$1501,0)),"×",TEXT(INDEX(答案!$A$2:$A$1501,MATCH(trans!B1070,trans!$E$2:$E$1501,0)),"00")&amp;"-"&amp;TEXT(INDEX(答案!$B$2:$B$1501,MATCH(trans!B1070,trans!$E$2:$E$1501,0)),"000")))</f>
        <v/>
      </c>
      <c r="E1070" s="10" t="str">
        <f ca="1">IF(trans!B1070="","",IF(ISNA(MATCH(trans!B1070,trans!$B$1:$B1069,0)),"",TEXT(INDEX($A$1:$A1069,MATCH(trans!B1070,trans!$B$1:$B1069,0)),"00")&amp;"-"&amp;TEXT(INDEX($B$1:$B1069,MATCH(trans!B1070,trans!$B$1:$B1069,0)),"000")))</f>
        <v/>
      </c>
      <c r="H1070" s="8"/>
      <c r="I1070" s="8"/>
      <c r="J1070" s="8"/>
      <c r="K1070" s="8"/>
      <c r="L1070" s="8"/>
      <c r="M1070" s="8"/>
      <c r="N1070" s="8"/>
      <c r="O1070" s="8"/>
    </row>
    <row r="1071" spans="1:15" x14ac:dyDescent="0.55000000000000004">
      <c r="A1071" s="10" t="str">
        <f ca="1">IF(trans!$B1071="","",IF(B1071=1,trans!A1071,A1070))</f>
        <v/>
      </c>
      <c r="B1071" s="10" t="str">
        <f ca="1">IF(trans!$B1071="","",IF(trans!A1071="",B1070+1,1))</f>
        <v/>
      </c>
      <c r="C1071" s="10" t="str">
        <f ca="1">IF(trans!B1071="","",IF(ISNA(MATCH(trans!B1071,原簿!$E$2:$E$1501,0)),"×",INDEX(原簿!$I$2:$I$1501,MATCH(trans!B1071,原簿!$E$2:$E$1501,0),1)))</f>
        <v/>
      </c>
      <c r="D1071" s="10" t="str">
        <f ca="1">IF(trans!B1071="","",IF(ISNA(MATCH(trans!B1071,trans!$E$2:$E$1501,0)),"×",TEXT(INDEX(答案!$A$2:$A$1501,MATCH(trans!B1071,trans!$E$2:$E$1501,0)),"00")&amp;"-"&amp;TEXT(INDEX(答案!$B$2:$B$1501,MATCH(trans!B1071,trans!$E$2:$E$1501,0)),"000")))</f>
        <v/>
      </c>
      <c r="E1071" s="10" t="str">
        <f ca="1">IF(trans!B1071="","",IF(ISNA(MATCH(trans!B1071,trans!$B$1:$B1070,0)),"",TEXT(INDEX($A$1:$A1070,MATCH(trans!B1071,trans!$B$1:$B1070,0)),"00")&amp;"-"&amp;TEXT(INDEX($B$1:$B1070,MATCH(trans!B1071,trans!$B$1:$B1070,0)),"000")))</f>
        <v/>
      </c>
      <c r="H1071" s="8"/>
      <c r="I1071" s="8"/>
      <c r="J1071" s="8"/>
      <c r="K1071" s="8"/>
      <c r="L1071" s="8"/>
      <c r="M1071" s="8"/>
      <c r="N1071" s="8"/>
      <c r="O1071" s="8"/>
    </row>
    <row r="1072" spans="1:15" x14ac:dyDescent="0.55000000000000004">
      <c r="A1072" s="10" t="str">
        <f ca="1">IF(trans!$B1072="","",IF(B1072=1,trans!A1072,A1071))</f>
        <v/>
      </c>
      <c r="B1072" s="10" t="str">
        <f ca="1">IF(trans!$B1072="","",IF(trans!A1072="",B1071+1,1))</f>
        <v/>
      </c>
      <c r="C1072" s="10" t="str">
        <f ca="1">IF(trans!B1072="","",IF(ISNA(MATCH(trans!B1072,原簿!$E$2:$E$1501,0)),"×",INDEX(原簿!$I$2:$I$1501,MATCH(trans!B1072,原簿!$E$2:$E$1501,0),1)))</f>
        <v/>
      </c>
      <c r="D1072" s="10" t="str">
        <f ca="1">IF(trans!B1072="","",IF(ISNA(MATCH(trans!B1072,trans!$E$2:$E$1501,0)),"×",TEXT(INDEX(答案!$A$2:$A$1501,MATCH(trans!B1072,trans!$E$2:$E$1501,0)),"00")&amp;"-"&amp;TEXT(INDEX(答案!$B$2:$B$1501,MATCH(trans!B1072,trans!$E$2:$E$1501,0)),"000")))</f>
        <v/>
      </c>
      <c r="E1072" s="10" t="str">
        <f ca="1">IF(trans!B1072="","",IF(ISNA(MATCH(trans!B1072,trans!$B$1:$B1071,0)),"",TEXT(INDEX($A$1:$A1071,MATCH(trans!B1072,trans!$B$1:$B1071,0)),"00")&amp;"-"&amp;TEXT(INDEX($B$1:$B1071,MATCH(trans!B1072,trans!$B$1:$B1071,0)),"000")))</f>
        <v/>
      </c>
      <c r="H1072" s="8"/>
      <c r="I1072" s="8"/>
      <c r="J1072" s="8"/>
      <c r="K1072" s="8"/>
      <c r="L1072" s="8"/>
      <c r="M1072" s="8"/>
      <c r="N1072" s="8"/>
      <c r="O1072" s="8"/>
    </row>
    <row r="1073" spans="1:15" x14ac:dyDescent="0.55000000000000004">
      <c r="A1073" s="10" t="str">
        <f ca="1">IF(trans!$B1073="","",IF(B1073=1,trans!A1073,A1072))</f>
        <v/>
      </c>
      <c r="B1073" s="10" t="str">
        <f ca="1">IF(trans!$B1073="","",IF(trans!A1073="",B1072+1,1))</f>
        <v/>
      </c>
      <c r="C1073" s="10" t="str">
        <f ca="1">IF(trans!B1073="","",IF(ISNA(MATCH(trans!B1073,原簿!$E$2:$E$1501,0)),"×",INDEX(原簿!$I$2:$I$1501,MATCH(trans!B1073,原簿!$E$2:$E$1501,0),1)))</f>
        <v/>
      </c>
      <c r="D1073" s="10" t="str">
        <f ca="1">IF(trans!B1073="","",IF(ISNA(MATCH(trans!B1073,trans!$E$2:$E$1501,0)),"×",TEXT(INDEX(答案!$A$2:$A$1501,MATCH(trans!B1073,trans!$E$2:$E$1501,0)),"00")&amp;"-"&amp;TEXT(INDEX(答案!$B$2:$B$1501,MATCH(trans!B1073,trans!$E$2:$E$1501,0)),"000")))</f>
        <v/>
      </c>
      <c r="E1073" s="10" t="str">
        <f ca="1">IF(trans!B1073="","",IF(ISNA(MATCH(trans!B1073,trans!$B$1:$B1072,0)),"",TEXT(INDEX($A$1:$A1072,MATCH(trans!B1073,trans!$B$1:$B1072,0)),"00")&amp;"-"&amp;TEXT(INDEX($B$1:$B1072,MATCH(trans!B1073,trans!$B$1:$B1072,0)),"000")))</f>
        <v/>
      </c>
      <c r="H1073" s="8"/>
      <c r="I1073" s="8"/>
      <c r="J1073" s="8"/>
      <c r="K1073" s="8"/>
      <c r="L1073" s="8"/>
      <c r="M1073" s="8"/>
      <c r="N1073" s="8"/>
      <c r="O1073" s="8"/>
    </row>
    <row r="1074" spans="1:15" x14ac:dyDescent="0.55000000000000004">
      <c r="A1074" s="10" t="str">
        <f ca="1">IF(trans!$B1074="","",IF(B1074=1,trans!A1074,A1073))</f>
        <v/>
      </c>
      <c r="B1074" s="10" t="str">
        <f ca="1">IF(trans!$B1074="","",IF(trans!A1074="",B1073+1,1))</f>
        <v/>
      </c>
      <c r="C1074" s="10" t="str">
        <f ca="1">IF(trans!B1074="","",IF(ISNA(MATCH(trans!B1074,原簿!$E$2:$E$1501,0)),"×",INDEX(原簿!$I$2:$I$1501,MATCH(trans!B1074,原簿!$E$2:$E$1501,0),1)))</f>
        <v/>
      </c>
      <c r="D1074" s="10" t="str">
        <f ca="1">IF(trans!B1074="","",IF(ISNA(MATCH(trans!B1074,trans!$E$2:$E$1501,0)),"×",TEXT(INDEX(答案!$A$2:$A$1501,MATCH(trans!B1074,trans!$E$2:$E$1501,0)),"00")&amp;"-"&amp;TEXT(INDEX(答案!$B$2:$B$1501,MATCH(trans!B1074,trans!$E$2:$E$1501,0)),"000")))</f>
        <v/>
      </c>
      <c r="E1074" s="10" t="str">
        <f ca="1">IF(trans!B1074="","",IF(ISNA(MATCH(trans!B1074,trans!$B$1:$B1073,0)),"",TEXT(INDEX($A$1:$A1073,MATCH(trans!B1074,trans!$B$1:$B1073,0)),"00")&amp;"-"&amp;TEXT(INDEX($B$1:$B1073,MATCH(trans!B1074,trans!$B$1:$B1073,0)),"000")))</f>
        <v/>
      </c>
      <c r="H1074" s="8"/>
      <c r="I1074" s="8"/>
      <c r="J1074" s="8"/>
      <c r="K1074" s="8"/>
      <c r="L1074" s="8"/>
      <c r="M1074" s="8"/>
      <c r="N1074" s="8"/>
      <c r="O1074" s="8"/>
    </row>
    <row r="1075" spans="1:15" x14ac:dyDescent="0.55000000000000004">
      <c r="A1075" s="10" t="str">
        <f ca="1">IF(trans!$B1075="","",IF(B1075=1,trans!A1075,A1074))</f>
        <v/>
      </c>
      <c r="B1075" s="10" t="str">
        <f ca="1">IF(trans!$B1075="","",IF(trans!A1075="",B1074+1,1))</f>
        <v/>
      </c>
      <c r="C1075" s="10" t="str">
        <f ca="1">IF(trans!B1075="","",IF(ISNA(MATCH(trans!B1075,原簿!$E$2:$E$1501,0)),"×",INDEX(原簿!$I$2:$I$1501,MATCH(trans!B1075,原簿!$E$2:$E$1501,0),1)))</f>
        <v/>
      </c>
      <c r="D1075" s="10" t="str">
        <f ca="1">IF(trans!B1075="","",IF(ISNA(MATCH(trans!B1075,trans!$E$2:$E$1501,0)),"×",TEXT(INDEX(答案!$A$2:$A$1501,MATCH(trans!B1075,trans!$E$2:$E$1501,0)),"00")&amp;"-"&amp;TEXT(INDEX(答案!$B$2:$B$1501,MATCH(trans!B1075,trans!$E$2:$E$1501,0)),"000")))</f>
        <v/>
      </c>
      <c r="E1075" s="10" t="str">
        <f ca="1">IF(trans!B1075="","",IF(ISNA(MATCH(trans!B1075,trans!$B$1:$B1074,0)),"",TEXT(INDEX($A$1:$A1074,MATCH(trans!B1075,trans!$B$1:$B1074,0)),"00")&amp;"-"&amp;TEXT(INDEX($B$1:$B1074,MATCH(trans!B1075,trans!$B$1:$B1074,0)),"000")))</f>
        <v/>
      </c>
      <c r="H1075" s="8"/>
      <c r="I1075" s="8"/>
      <c r="J1075" s="8"/>
      <c r="K1075" s="8"/>
      <c r="L1075" s="8"/>
      <c r="M1075" s="8"/>
      <c r="N1075" s="8"/>
      <c r="O1075" s="8"/>
    </row>
    <row r="1076" spans="1:15" x14ac:dyDescent="0.55000000000000004">
      <c r="A1076" s="10" t="str">
        <f ca="1">IF(trans!$B1076="","",IF(B1076=1,trans!A1076,A1075))</f>
        <v/>
      </c>
      <c r="B1076" s="10" t="str">
        <f ca="1">IF(trans!$B1076="","",IF(trans!A1076="",B1075+1,1))</f>
        <v/>
      </c>
      <c r="C1076" s="10" t="str">
        <f ca="1">IF(trans!B1076="","",IF(ISNA(MATCH(trans!B1076,原簿!$E$2:$E$1501,0)),"×",INDEX(原簿!$I$2:$I$1501,MATCH(trans!B1076,原簿!$E$2:$E$1501,0),1)))</f>
        <v/>
      </c>
      <c r="D1076" s="10" t="str">
        <f ca="1">IF(trans!B1076="","",IF(ISNA(MATCH(trans!B1076,trans!$E$2:$E$1501,0)),"×",TEXT(INDEX(答案!$A$2:$A$1501,MATCH(trans!B1076,trans!$E$2:$E$1501,0)),"00")&amp;"-"&amp;TEXT(INDEX(答案!$B$2:$B$1501,MATCH(trans!B1076,trans!$E$2:$E$1501,0)),"000")))</f>
        <v/>
      </c>
      <c r="E1076" s="10" t="str">
        <f ca="1">IF(trans!B1076="","",IF(ISNA(MATCH(trans!B1076,trans!$B$1:$B1075,0)),"",TEXT(INDEX($A$1:$A1075,MATCH(trans!B1076,trans!$B$1:$B1075,0)),"00")&amp;"-"&amp;TEXT(INDEX($B$1:$B1075,MATCH(trans!B1076,trans!$B$1:$B1075,0)),"000")))</f>
        <v/>
      </c>
      <c r="H1076" s="8"/>
      <c r="I1076" s="8"/>
      <c r="J1076" s="8"/>
      <c r="K1076" s="8"/>
      <c r="L1076" s="8"/>
      <c r="M1076" s="8"/>
      <c r="N1076" s="8"/>
      <c r="O1076" s="8"/>
    </row>
    <row r="1077" spans="1:15" x14ac:dyDescent="0.55000000000000004">
      <c r="A1077" s="10" t="str">
        <f ca="1">IF(trans!$B1077="","",IF(B1077=1,trans!A1077,A1076))</f>
        <v/>
      </c>
      <c r="B1077" s="10" t="str">
        <f ca="1">IF(trans!$B1077="","",IF(trans!A1077="",B1076+1,1))</f>
        <v/>
      </c>
      <c r="C1077" s="10" t="str">
        <f ca="1">IF(trans!B1077="","",IF(ISNA(MATCH(trans!B1077,原簿!$E$2:$E$1501,0)),"×",INDEX(原簿!$I$2:$I$1501,MATCH(trans!B1077,原簿!$E$2:$E$1501,0),1)))</f>
        <v/>
      </c>
      <c r="D1077" s="10" t="str">
        <f ca="1">IF(trans!B1077="","",IF(ISNA(MATCH(trans!B1077,trans!$E$2:$E$1501,0)),"×",TEXT(INDEX(答案!$A$2:$A$1501,MATCH(trans!B1077,trans!$E$2:$E$1501,0)),"00")&amp;"-"&amp;TEXT(INDEX(答案!$B$2:$B$1501,MATCH(trans!B1077,trans!$E$2:$E$1501,0)),"000")))</f>
        <v/>
      </c>
      <c r="E1077" s="10" t="str">
        <f ca="1">IF(trans!B1077="","",IF(ISNA(MATCH(trans!B1077,trans!$B$1:$B1076,0)),"",TEXT(INDEX($A$1:$A1076,MATCH(trans!B1077,trans!$B$1:$B1076,0)),"00")&amp;"-"&amp;TEXT(INDEX($B$1:$B1076,MATCH(trans!B1077,trans!$B$1:$B1076,0)),"000")))</f>
        <v/>
      </c>
      <c r="H1077" s="8"/>
      <c r="I1077" s="8"/>
      <c r="J1077" s="8"/>
      <c r="K1077" s="8"/>
      <c r="L1077" s="8"/>
      <c r="M1077" s="8"/>
      <c r="N1077" s="8"/>
      <c r="O1077" s="8"/>
    </row>
    <row r="1078" spans="1:15" x14ac:dyDescent="0.55000000000000004">
      <c r="A1078" s="10" t="str">
        <f ca="1">IF(trans!$B1078="","",IF(B1078=1,trans!A1078,A1077))</f>
        <v/>
      </c>
      <c r="B1078" s="10" t="str">
        <f ca="1">IF(trans!$B1078="","",IF(trans!A1078="",B1077+1,1))</f>
        <v/>
      </c>
      <c r="C1078" s="10" t="str">
        <f ca="1">IF(trans!B1078="","",IF(ISNA(MATCH(trans!B1078,原簿!$E$2:$E$1501,0)),"×",INDEX(原簿!$I$2:$I$1501,MATCH(trans!B1078,原簿!$E$2:$E$1501,0),1)))</f>
        <v/>
      </c>
      <c r="D1078" s="10" t="str">
        <f ca="1">IF(trans!B1078="","",IF(ISNA(MATCH(trans!B1078,trans!$E$2:$E$1501,0)),"×",TEXT(INDEX(答案!$A$2:$A$1501,MATCH(trans!B1078,trans!$E$2:$E$1501,0)),"00")&amp;"-"&amp;TEXT(INDEX(答案!$B$2:$B$1501,MATCH(trans!B1078,trans!$E$2:$E$1501,0)),"000")))</f>
        <v/>
      </c>
      <c r="E1078" s="10" t="str">
        <f ca="1">IF(trans!B1078="","",IF(ISNA(MATCH(trans!B1078,trans!$B$1:$B1077,0)),"",TEXT(INDEX($A$1:$A1077,MATCH(trans!B1078,trans!$B$1:$B1077,0)),"00")&amp;"-"&amp;TEXT(INDEX($B$1:$B1077,MATCH(trans!B1078,trans!$B$1:$B1077,0)),"000")))</f>
        <v/>
      </c>
      <c r="H1078" s="8"/>
      <c r="I1078" s="8"/>
      <c r="J1078" s="8"/>
      <c r="K1078" s="8"/>
      <c r="L1078" s="8"/>
      <c r="M1078" s="8"/>
      <c r="N1078" s="8"/>
      <c r="O1078" s="8"/>
    </row>
    <row r="1079" spans="1:15" x14ac:dyDescent="0.55000000000000004">
      <c r="A1079" s="10" t="str">
        <f ca="1">IF(trans!$B1079="","",IF(B1079=1,trans!A1079,A1078))</f>
        <v/>
      </c>
      <c r="B1079" s="10" t="str">
        <f ca="1">IF(trans!$B1079="","",IF(trans!A1079="",B1078+1,1))</f>
        <v/>
      </c>
      <c r="C1079" s="10" t="str">
        <f ca="1">IF(trans!B1079="","",IF(ISNA(MATCH(trans!B1079,原簿!$E$2:$E$1501,0)),"×",INDEX(原簿!$I$2:$I$1501,MATCH(trans!B1079,原簿!$E$2:$E$1501,0),1)))</f>
        <v/>
      </c>
      <c r="D1079" s="10" t="str">
        <f ca="1">IF(trans!B1079="","",IF(ISNA(MATCH(trans!B1079,trans!$E$2:$E$1501,0)),"×",TEXT(INDEX(答案!$A$2:$A$1501,MATCH(trans!B1079,trans!$E$2:$E$1501,0)),"00")&amp;"-"&amp;TEXT(INDEX(答案!$B$2:$B$1501,MATCH(trans!B1079,trans!$E$2:$E$1501,0)),"000")))</f>
        <v/>
      </c>
      <c r="E1079" s="10" t="str">
        <f ca="1">IF(trans!B1079="","",IF(ISNA(MATCH(trans!B1079,trans!$B$1:$B1078,0)),"",TEXT(INDEX($A$1:$A1078,MATCH(trans!B1079,trans!$B$1:$B1078,0)),"00")&amp;"-"&amp;TEXT(INDEX($B$1:$B1078,MATCH(trans!B1079,trans!$B$1:$B1078,0)),"000")))</f>
        <v/>
      </c>
      <c r="H1079" s="8"/>
      <c r="I1079" s="8"/>
      <c r="J1079" s="8"/>
      <c r="K1079" s="8"/>
      <c r="L1079" s="8"/>
      <c r="M1079" s="8"/>
      <c r="N1079" s="8"/>
      <c r="O1079" s="8"/>
    </row>
    <row r="1080" spans="1:15" x14ac:dyDescent="0.55000000000000004">
      <c r="A1080" s="10" t="str">
        <f ca="1">IF(trans!$B1080="","",IF(B1080=1,trans!A1080,A1079))</f>
        <v/>
      </c>
      <c r="B1080" s="10" t="str">
        <f ca="1">IF(trans!$B1080="","",IF(trans!A1080="",B1079+1,1))</f>
        <v/>
      </c>
      <c r="C1080" s="10" t="str">
        <f ca="1">IF(trans!B1080="","",IF(ISNA(MATCH(trans!B1080,原簿!$E$2:$E$1501,0)),"×",INDEX(原簿!$I$2:$I$1501,MATCH(trans!B1080,原簿!$E$2:$E$1501,0),1)))</f>
        <v/>
      </c>
      <c r="D1080" s="10" t="str">
        <f ca="1">IF(trans!B1080="","",IF(ISNA(MATCH(trans!B1080,trans!$E$2:$E$1501,0)),"×",TEXT(INDEX(答案!$A$2:$A$1501,MATCH(trans!B1080,trans!$E$2:$E$1501,0)),"00")&amp;"-"&amp;TEXT(INDEX(答案!$B$2:$B$1501,MATCH(trans!B1080,trans!$E$2:$E$1501,0)),"000")))</f>
        <v/>
      </c>
      <c r="E1080" s="10" t="str">
        <f ca="1">IF(trans!B1080="","",IF(ISNA(MATCH(trans!B1080,trans!$B$1:$B1079,0)),"",TEXT(INDEX($A$1:$A1079,MATCH(trans!B1080,trans!$B$1:$B1079,0)),"00")&amp;"-"&amp;TEXT(INDEX($B$1:$B1079,MATCH(trans!B1080,trans!$B$1:$B1079,0)),"000")))</f>
        <v/>
      </c>
      <c r="H1080" s="8"/>
      <c r="I1080" s="8"/>
      <c r="J1080" s="8"/>
      <c r="K1080" s="8"/>
      <c r="L1080" s="8"/>
      <c r="M1080" s="8"/>
      <c r="N1080" s="8"/>
      <c r="O1080" s="8"/>
    </row>
    <row r="1081" spans="1:15" x14ac:dyDescent="0.55000000000000004">
      <c r="A1081" s="10" t="str">
        <f ca="1">IF(trans!$B1081="","",IF(B1081=1,trans!A1081,A1080))</f>
        <v/>
      </c>
      <c r="B1081" s="10" t="str">
        <f ca="1">IF(trans!$B1081="","",IF(trans!A1081="",B1080+1,1))</f>
        <v/>
      </c>
      <c r="C1081" s="10" t="str">
        <f ca="1">IF(trans!B1081="","",IF(ISNA(MATCH(trans!B1081,原簿!$E$2:$E$1501,0)),"×",INDEX(原簿!$I$2:$I$1501,MATCH(trans!B1081,原簿!$E$2:$E$1501,0),1)))</f>
        <v/>
      </c>
      <c r="D1081" s="10" t="str">
        <f ca="1">IF(trans!B1081="","",IF(ISNA(MATCH(trans!B1081,trans!$E$2:$E$1501,0)),"×",TEXT(INDEX(答案!$A$2:$A$1501,MATCH(trans!B1081,trans!$E$2:$E$1501,0)),"00")&amp;"-"&amp;TEXT(INDEX(答案!$B$2:$B$1501,MATCH(trans!B1081,trans!$E$2:$E$1501,0)),"000")))</f>
        <v/>
      </c>
      <c r="E1081" s="10" t="str">
        <f ca="1">IF(trans!B1081="","",IF(ISNA(MATCH(trans!B1081,trans!$B$1:$B1080,0)),"",TEXT(INDEX($A$1:$A1080,MATCH(trans!B1081,trans!$B$1:$B1080,0)),"00")&amp;"-"&amp;TEXT(INDEX($B$1:$B1080,MATCH(trans!B1081,trans!$B$1:$B1080,0)),"000")))</f>
        <v/>
      </c>
      <c r="H1081" s="8"/>
      <c r="I1081" s="8"/>
      <c r="J1081" s="8"/>
      <c r="K1081" s="8"/>
      <c r="L1081" s="8"/>
      <c r="M1081" s="8"/>
      <c r="N1081" s="8"/>
      <c r="O1081" s="8"/>
    </row>
    <row r="1082" spans="1:15" x14ac:dyDescent="0.55000000000000004">
      <c r="A1082" s="10" t="str">
        <f ca="1">IF(trans!$B1082="","",IF(B1082=1,trans!A1082,A1081))</f>
        <v/>
      </c>
      <c r="B1082" s="10" t="str">
        <f ca="1">IF(trans!$B1082="","",IF(trans!A1082="",B1081+1,1))</f>
        <v/>
      </c>
      <c r="C1082" s="10" t="str">
        <f ca="1">IF(trans!B1082="","",IF(ISNA(MATCH(trans!B1082,原簿!$E$2:$E$1501,0)),"×",INDEX(原簿!$I$2:$I$1501,MATCH(trans!B1082,原簿!$E$2:$E$1501,0),1)))</f>
        <v/>
      </c>
      <c r="D1082" s="10" t="str">
        <f ca="1">IF(trans!B1082="","",IF(ISNA(MATCH(trans!B1082,trans!$E$2:$E$1501,0)),"×",TEXT(INDEX(答案!$A$2:$A$1501,MATCH(trans!B1082,trans!$E$2:$E$1501,0)),"00")&amp;"-"&amp;TEXT(INDEX(答案!$B$2:$B$1501,MATCH(trans!B1082,trans!$E$2:$E$1501,0)),"000")))</f>
        <v/>
      </c>
      <c r="E1082" s="10" t="str">
        <f ca="1">IF(trans!B1082="","",IF(ISNA(MATCH(trans!B1082,trans!$B$1:$B1081,0)),"",TEXT(INDEX($A$1:$A1081,MATCH(trans!B1082,trans!$B$1:$B1081,0)),"00")&amp;"-"&amp;TEXT(INDEX($B$1:$B1081,MATCH(trans!B1082,trans!$B$1:$B1081,0)),"000")))</f>
        <v/>
      </c>
      <c r="H1082" s="8"/>
      <c r="I1082" s="8"/>
      <c r="J1082" s="8"/>
      <c r="K1082" s="8"/>
      <c r="L1082" s="8"/>
      <c r="M1082" s="8"/>
      <c r="N1082" s="8"/>
      <c r="O1082" s="8"/>
    </row>
    <row r="1083" spans="1:15" x14ac:dyDescent="0.55000000000000004">
      <c r="A1083" s="10" t="str">
        <f ca="1">IF(trans!$B1083="","",IF(B1083=1,trans!A1083,A1082))</f>
        <v/>
      </c>
      <c r="B1083" s="10" t="str">
        <f ca="1">IF(trans!$B1083="","",IF(trans!A1083="",B1082+1,1))</f>
        <v/>
      </c>
      <c r="C1083" s="10" t="str">
        <f ca="1">IF(trans!B1083="","",IF(ISNA(MATCH(trans!B1083,原簿!$E$2:$E$1501,0)),"×",INDEX(原簿!$I$2:$I$1501,MATCH(trans!B1083,原簿!$E$2:$E$1501,0),1)))</f>
        <v/>
      </c>
      <c r="D1083" s="10" t="str">
        <f ca="1">IF(trans!B1083="","",IF(ISNA(MATCH(trans!B1083,trans!$E$2:$E$1501,0)),"×",TEXT(INDEX(答案!$A$2:$A$1501,MATCH(trans!B1083,trans!$E$2:$E$1501,0)),"00")&amp;"-"&amp;TEXT(INDEX(答案!$B$2:$B$1501,MATCH(trans!B1083,trans!$E$2:$E$1501,0)),"000")))</f>
        <v/>
      </c>
      <c r="E1083" s="10" t="str">
        <f ca="1">IF(trans!B1083="","",IF(ISNA(MATCH(trans!B1083,trans!$B$1:$B1082,0)),"",TEXT(INDEX($A$1:$A1082,MATCH(trans!B1083,trans!$B$1:$B1082,0)),"00")&amp;"-"&amp;TEXT(INDEX($B$1:$B1082,MATCH(trans!B1083,trans!$B$1:$B1082,0)),"000")))</f>
        <v/>
      </c>
      <c r="H1083" s="8"/>
      <c r="I1083" s="8"/>
      <c r="J1083" s="8"/>
      <c r="K1083" s="8"/>
      <c r="L1083" s="8"/>
      <c r="M1083" s="8"/>
      <c r="N1083" s="8"/>
      <c r="O1083" s="8"/>
    </row>
    <row r="1084" spans="1:15" x14ac:dyDescent="0.55000000000000004">
      <c r="A1084" s="10" t="str">
        <f ca="1">IF(trans!$B1084="","",IF(B1084=1,trans!A1084,A1083))</f>
        <v/>
      </c>
      <c r="B1084" s="10" t="str">
        <f ca="1">IF(trans!$B1084="","",IF(trans!A1084="",B1083+1,1))</f>
        <v/>
      </c>
      <c r="C1084" s="10" t="str">
        <f ca="1">IF(trans!B1084="","",IF(ISNA(MATCH(trans!B1084,原簿!$E$2:$E$1501,0)),"×",INDEX(原簿!$I$2:$I$1501,MATCH(trans!B1084,原簿!$E$2:$E$1501,0),1)))</f>
        <v/>
      </c>
      <c r="D1084" s="10" t="str">
        <f ca="1">IF(trans!B1084="","",IF(ISNA(MATCH(trans!B1084,trans!$E$2:$E$1501,0)),"×",TEXT(INDEX(答案!$A$2:$A$1501,MATCH(trans!B1084,trans!$E$2:$E$1501,0)),"00")&amp;"-"&amp;TEXT(INDEX(答案!$B$2:$B$1501,MATCH(trans!B1084,trans!$E$2:$E$1501,0)),"000")))</f>
        <v/>
      </c>
      <c r="E1084" s="10" t="str">
        <f ca="1">IF(trans!B1084="","",IF(ISNA(MATCH(trans!B1084,trans!$B$1:$B1083,0)),"",TEXT(INDEX($A$1:$A1083,MATCH(trans!B1084,trans!$B$1:$B1083,0)),"00")&amp;"-"&amp;TEXT(INDEX($B$1:$B1083,MATCH(trans!B1084,trans!$B$1:$B1083,0)),"000")))</f>
        <v/>
      </c>
      <c r="H1084" s="8"/>
      <c r="I1084" s="8"/>
      <c r="J1084" s="8"/>
      <c r="K1084" s="8"/>
      <c r="L1084" s="8"/>
      <c r="M1084" s="8"/>
      <c r="N1084" s="8"/>
      <c r="O1084" s="8"/>
    </row>
    <row r="1085" spans="1:15" x14ac:dyDescent="0.55000000000000004">
      <c r="A1085" s="10" t="str">
        <f ca="1">IF(trans!$B1085="","",IF(B1085=1,trans!A1085,A1084))</f>
        <v/>
      </c>
      <c r="B1085" s="10" t="str">
        <f ca="1">IF(trans!$B1085="","",IF(trans!A1085="",B1084+1,1))</f>
        <v/>
      </c>
      <c r="C1085" s="10" t="str">
        <f ca="1">IF(trans!B1085="","",IF(ISNA(MATCH(trans!B1085,原簿!$E$2:$E$1501,0)),"×",INDEX(原簿!$I$2:$I$1501,MATCH(trans!B1085,原簿!$E$2:$E$1501,0),1)))</f>
        <v/>
      </c>
      <c r="D1085" s="10" t="str">
        <f ca="1">IF(trans!B1085="","",IF(ISNA(MATCH(trans!B1085,trans!$E$2:$E$1501,0)),"×",TEXT(INDEX(答案!$A$2:$A$1501,MATCH(trans!B1085,trans!$E$2:$E$1501,0)),"00")&amp;"-"&amp;TEXT(INDEX(答案!$B$2:$B$1501,MATCH(trans!B1085,trans!$E$2:$E$1501,0)),"000")))</f>
        <v/>
      </c>
      <c r="E1085" s="10" t="str">
        <f ca="1">IF(trans!B1085="","",IF(ISNA(MATCH(trans!B1085,trans!$B$1:$B1084,0)),"",TEXT(INDEX($A$1:$A1084,MATCH(trans!B1085,trans!$B$1:$B1084,0)),"00")&amp;"-"&amp;TEXT(INDEX($B$1:$B1084,MATCH(trans!B1085,trans!$B$1:$B1084,0)),"000")))</f>
        <v/>
      </c>
      <c r="H1085" s="8"/>
      <c r="I1085" s="8"/>
      <c r="J1085" s="8"/>
      <c r="K1085" s="8"/>
      <c r="L1085" s="8"/>
      <c r="M1085" s="8"/>
      <c r="N1085" s="8"/>
      <c r="O1085" s="8"/>
    </row>
    <row r="1086" spans="1:15" x14ac:dyDescent="0.55000000000000004">
      <c r="A1086" s="10" t="str">
        <f ca="1">IF(trans!$B1086="","",IF(B1086=1,trans!A1086,A1085))</f>
        <v/>
      </c>
      <c r="B1086" s="10" t="str">
        <f ca="1">IF(trans!$B1086="","",IF(trans!A1086="",B1085+1,1))</f>
        <v/>
      </c>
      <c r="C1086" s="10" t="str">
        <f ca="1">IF(trans!B1086="","",IF(ISNA(MATCH(trans!B1086,原簿!$E$2:$E$1501,0)),"×",INDEX(原簿!$I$2:$I$1501,MATCH(trans!B1086,原簿!$E$2:$E$1501,0),1)))</f>
        <v/>
      </c>
      <c r="D1086" s="10" t="str">
        <f ca="1">IF(trans!B1086="","",IF(ISNA(MATCH(trans!B1086,trans!$E$2:$E$1501,0)),"×",TEXT(INDEX(答案!$A$2:$A$1501,MATCH(trans!B1086,trans!$E$2:$E$1501,0)),"00")&amp;"-"&amp;TEXT(INDEX(答案!$B$2:$B$1501,MATCH(trans!B1086,trans!$E$2:$E$1501,0)),"000")))</f>
        <v/>
      </c>
      <c r="E1086" s="10" t="str">
        <f ca="1">IF(trans!B1086="","",IF(ISNA(MATCH(trans!B1086,trans!$B$1:$B1085,0)),"",TEXT(INDEX($A$1:$A1085,MATCH(trans!B1086,trans!$B$1:$B1085,0)),"00")&amp;"-"&amp;TEXT(INDEX($B$1:$B1085,MATCH(trans!B1086,trans!$B$1:$B1085,0)),"000")))</f>
        <v/>
      </c>
      <c r="H1086" s="8"/>
      <c r="I1086" s="8"/>
      <c r="J1086" s="8"/>
      <c r="K1086" s="8"/>
      <c r="L1086" s="8"/>
      <c r="M1086" s="8"/>
      <c r="N1086" s="8"/>
      <c r="O1086" s="8"/>
    </row>
    <row r="1087" spans="1:15" x14ac:dyDescent="0.55000000000000004">
      <c r="A1087" s="10" t="str">
        <f ca="1">IF(trans!$B1087="","",IF(B1087=1,trans!A1087,A1086))</f>
        <v/>
      </c>
      <c r="B1087" s="10" t="str">
        <f ca="1">IF(trans!$B1087="","",IF(trans!A1087="",B1086+1,1))</f>
        <v/>
      </c>
      <c r="C1087" s="10" t="str">
        <f ca="1">IF(trans!B1087="","",IF(ISNA(MATCH(trans!B1087,原簿!$E$2:$E$1501,0)),"×",INDEX(原簿!$I$2:$I$1501,MATCH(trans!B1087,原簿!$E$2:$E$1501,0),1)))</f>
        <v/>
      </c>
      <c r="D1087" s="10" t="str">
        <f ca="1">IF(trans!B1087="","",IF(ISNA(MATCH(trans!B1087,trans!$E$2:$E$1501,0)),"×",TEXT(INDEX(答案!$A$2:$A$1501,MATCH(trans!B1087,trans!$E$2:$E$1501,0)),"00")&amp;"-"&amp;TEXT(INDEX(答案!$B$2:$B$1501,MATCH(trans!B1087,trans!$E$2:$E$1501,0)),"000")))</f>
        <v/>
      </c>
      <c r="E1087" s="10" t="str">
        <f ca="1">IF(trans!B1087="","",IF(ISNA(MATCH(trans!B1087,trans!$B$1:$B1086,0)),"",TEXT(INDEX($A$1:$A1086,MATCH(trans!B1087,trans!$B$1:$B1086,0)),"00")&amp;"-"&amp;TEXT(INDEX($B$1:$B1086,MATCH(trans!B1087,trans!$B$1:$B1086,0)),"000")))</f>
        <v/>
      </c>
      <c r="H1087" s="8"/>
      <c r="I1087" s="8"/>
      <c r="J1087" s="8"/>
      <c r="K1087" s="8"/>
      <c r="L1087" s="8"/>
      <c r="M1087" s="8"/>
      <c r="N1087" s="8"/>
      <c r="O1087" s="8"/>
    </row>
    <row r="1088" spans="1:15" x14ac:dyDescent="0.55000000000000004">
      <c r="A1088" s="10" t="str">
        <f ca="1">IF(trans!$B1088="","",IF(B1088=1,trans!A1088,A1087))</f>
        <v/>
      </c>
      <c r="B1088" s="10" t="str">
        <f ca="1">IF(trans!$B1088="","",IF(trans!A1088="",B1087+1,1))</f>
        <v/>
      </c>
      <c r="C1088" s="10" t="str">
        <f ca="1">IF(trans!B1088="","",IF(ISNA(MATCH(trans!B1088,原簿!$E$2:$E$1501,0)),"×",INDEX(原簿!$I$2:$I$1501,MATCH(trans!B1088,原簿!$E$2:$E$1501,0),1)))</f>
        <v/>
      </c>
      <c r="D1088" s="10" t="str">
        <f ca="1">IF(trans!B1088="","",IF(ISNA(MATCH(trans!B1088,trans!$E$2:$E$1501,0)),"×",TEXT(INDEX(答案!$A$2:$A$1501,MATCH(trans!B1088,trans!$E$2:$E$1501,0)),"00")&amp;"-"&amp;TEXT(INDEX(答案!$B$2:$B$1501,MATCH(trans!B1088,trans!$E$2:$E$1501,0)),"000")))</f>
        <v/>
      </c>
      <c r="E1088" s="10" t="str">
        <f ca="1">IF(trans!B1088="","",IF(ISNA(MATCH(trans!B1088,trans!$B$1:$B1087,0)),"",TEXT(INDEX($A$1:$A1087,MATCH(trans!B1088,trans!$B$1:$B1087,0)),"00")&amp;"-"&amp;TEXT(INDEX($B$1:$B1087,MATCH(trans!B1088,trans!$B$1:$B1087,0)),"000")))</f>
        <v/>
      </c>
      <c r="H1088" s="8"/>
      <c r="I1088" s="8"/>
      <c r="J1088" s="8"/>
      <c r="K1088" s="8"/>
      <c r="L1088" s="8"/>
      <c r="M1088" s="8"/>
      <c r="N1088" s="8"/>
      <c r="O1088" s="8"/>
    </row>
    <row r="1089" spans="1:15" x14ac:dyDescent="0.55000000000000004">
      <c r="A1089" s="10" t="str">
        <f ca="1">IF(trans!$B1089="","",IF(B1089=1,trans!A1089,A1088))</f>
        <v/>
      </c>
      <c r="B1089" s="10" t="str">
        <f ca="1">IF(trans!$B1089="","",IF(trans!A1089="",B1088+1,1))</f>
        <v/>
      </c>
      <c r="C1089" s="10" t="str">
        <f ca="1">IF(trans!B1089="","",IF(ISNA(MATCH(trans!B1089,原簿!$E$2:$E$1501,0)),"×",INDEX(原簿!$I$2:$I$1501,MATCH(trans!B1089,原簿!$E$2:$E$1501,0),1)))</f>
        <v/>
      </c>
      <c r="D1089" s="10" t="str">
        <f ca="1">IF(trans!B1089="","",IF(ISNA(MATCH(trans!B1089,trans!$E$2:$E$1501,0)),"×",TEXT(INDEX(答案!$A$2:$A$1501,MATCH(trans!B1089,trans!$E$2:$E$1501,0)),"00")&amp;"-"&amp;TEXT(INDEX(答案!$B$2:$B$1501,MATCH(trans!B1089,trans!$E$2:$E$1501,0)),"000")))</f>
        <v/>
      </c>
      <c r="E1089" s="10" t="str">
        <f ca="1">IF(trans!B1089="","",IF(ISNA(MATCH(trans!B1089,trans!$B$1:$B1088,0)),"",TEXT(INDEX($A$1:$A1088,MATCH(trans!B1089,trans!$B$1:$B1088,0)),"00")&amp;"-"&amp;TEXT(INDEX($B$1:$B1088,MATCH(trans!B1089,trans!$B$1:$B1088,0)),"000")))</f>
        <v/>
      </c>
      <c r="H1089" s="8"/>
      <c r="I1089" s="8"/>
      <c r="J1089" s="8"/>
      <c r="K1089" s="8"/>
      <c r="L1089" s="8"/>
      <c r="M1089" s="8"/>
      <c r="N1089" s="8"/>
      <c r="O1089" s="8"/>
    </row>
    <row r="1090" spans="1:15" x14ac:dyDescent="0.55000000000000004">
      <c r="A1090" s="10" t="str">
        <f ca="1">IF(trans!$B1090="","",IF(B1090=1,trans!A1090,A1089))</f>
        <v/>
      </c>
      <c r="B1090" s="10" t="str">
        <f ca="1">IF(trans!$B1090="","",IF(trans!A1090="",B1089+1,1))</f>
        <v/>
      </c>
      <c r="C1090" s="10" t="str">
        <f ca="1">IF(trans!B1090="","",IF(ISNA(MATCH(trans!B1090,原簿!$E$2:$E$1501,0)),"×",INDEX(原簿!$I$2:$I$1501,MATCH(trans!B1090,原簿!$E$2:$E$1501,0),1)))</f>
        <v/>
      </c>
      <c r="D1090" s="10" t="str">
        <f ca="1">IF(trans!B1090="","",IF(ISNA(MATCH(trans!B1090,trans!$E$2:$E$1501,0)),"×",TEXT(INDEX(答案!$A$2:$A$1501,MATCH(trans!B1090,trans!$E$2:$E$1501,0)),"00")&amp;"-"&amp;TEXT(INDEX(答案!$B$2:$B$1501,MATCH(trans!B1090,trans!$E$2:$E$1501,0)),"000")))</f>
        <v/>
      </c>
      <c r="E1090" s="10" t="str">
        <f ca="1">IF(trans!B1090="","",IF(ISNA(MATCH(trans!B1090,trans!$B$1:$B1089,0)),"",TEXT(INDEX($A$1:$A1089,MATCH(trans!B1090,trans!$B$1:$B1089,0)),"00")&amp;"-"&amp;TEXT(INDEX($B$1:$B1089,MATCH(trans!B1090,trans!$B$1:$B1089,0)),"000")))</f>
        <v/>
      </c>
      <c r="H1090" s="8"/>
      <c r="I1090" s="8"/>
      <c r="J1090" s="8"/>
      <c r="K1090" s="8"/>
      <c r="L1090" s="8"/>
      <c r="M1090" s="8"/>
      <c r="N1090" s="8"/>
      <c r="O1090" s="8"/>
    </row>
    <row r="1091" spans="1:15" x14ac:dyDescent="0.55000000000000004">
      <c r="A1091" s="10" t="str">
        <f ca="1">IF(trans!$B1091="","",IF(B1091=1,trans!A1091,A1090))</f>
        <v/>
      </c>
      <c r="B1091" s="10" t="str">
        <f ca="1">IF(trans!$B1091="","",IF(trans!A1091="",B1090+1,1))</f>
        <v/>
      </c>
      <c r="C1091" s="10" t="str">
        <f ca="1">IF(trans!B1091="","",IF(ISNA(MATCH(trans!B1091,原簿!$E$2:$E$1501,0)),"×",INDEX(原簿!$I$2:$I$1501,MATCH(trans!B1091,原簿!$E$2:$E$1501,0),1)))</f>
        <v/>
      </c>
      <c r="D1091" s="10" t="str">
        <f ca="1">IF(trans!B1091="","",IF(ISNA(MATCH(trans!B1091,trans!$E$2:$E$1501,0)),"×",TEXT(INDEX(答案!$A$2:$A$1501,MATCH(trans!B1091,trans!$E$2:$E$1501,0)),"00")&amp;"-"&amp;TEXT(INDEX(答案!$B$2:$B$1501,MATCH(trans!B1091,trans!$E$2:$E$1501,0)),"000")))</f>
        <v/>
      </c>
      <c r="E1091" s="10" t="str">
        <f ca="1">IF(trans!B1091="","",IF(ISNA(MATCH(trans!B1091,trans!$B$1:$B1090,0)),"",TEXT(INDEX($A$1:$A1090,MATCH(trans!B1091,trans!$B$1:$B1090,0)),"00")&amp;"-"&amp;TEXT(INDEX($B$1:$B1090,MATCH(trans!B1091,trans!$B$1:$B1090,0)),"000")))</f>
        <v/>
      </c>
      <c r="H1091" s="8"/>
      <c r="I1091" s="8"/>
      <c r="J1091" s="8"/>
      <c r="K1091" s="8"/>
      <c r="L1091" s="8"/>
      <c r="M1091" s="8"/>
      <c r="N1091" s="8"/>
      <c r="O1091" s="8"/>
    </row>
    <row r="1092" spans="1:15" x14ac:dyDescent="0.55000000000000004">
      <c r="A1092" s="10" t="str">
        <f ca="1">IF(trans!$B1092="","",IF(B1092=1,trans!A1092,A1091))</f>
        <v/>
      </c>
      <c r="B1092" s="10" t="str">
        <f ca="1">IF(trans!$B1092="","",IF(trans!A1092="",B1091+1,1))</f>
        <v/>
      </c>
      <c r="C1092" s="10" t="str">
        <f ca="1">IF(trans!B1092="","",IF(ISNA(MATCH(trans!B1092,原簿!$E$2:$E$1501,0)),"×",INDEX(原簿!$I$2:$I$1501,MATCH(trans!B1092,原簿!$E$2:$E$1501,0),1)))</f>
        <v/>
      </c>
      <c r="D1092" s="10" t="str">
        <f ca="1">IF(trans!B1092="","",IF(ISNA(MATCH(trans!B1092,trans!$E$2:$E$1501,0)),"×",TEXT(INDEX(答案!$A$2:$A$1501,MATCH(trans!B1092,trans!$E$2:$E$1501,0)),"00")&amp;"-"&amp;TEXT(INDEX(答案!$B$2:$B$1501,MATCH(trans!B1092,trans!$E$2:$E$1501,0)),"000")))</f>
        <v/>
      </c>
      <c r="E1092" s="10" t="str">
        <f ca="1">IF(trans!B1092="","",IF(ISNA(MATCH(trans!B1092,trans!$B$1:$B1091,0)),"",TEXT(INDEX($A$1:$A1091,MATCH(trans!B1092,trans!$B$1:$B1091,0)),"00")&amp;"-"&amp;TEXT(INDEX($B$1:$B1091,MATCH(trans!B1092,trans!$B$1:$B1091,0)),"000")))</f>
        <v/>
      </c>
      <c r="H1092" s="8"/>
      <c r="I1092" s="8"/>
      <c r="J1092" s="8"/>
      <c r="K1092" s="8"/>
      <c r="L1092" s="8"/>
      <c r="M1092" s="8"/>
      <c r="N1092" s="8"/>
      <c r="O1092" s="8"/>
    </row>
    <row r="1093" spans="1:15" x14ac:dyDescent="0.55000000000000004">
      <c r="A1093" s="10" t="str">
        <f ca="1">IF(trans!$B1093="","",IF(B1093=1,trans!A1093,A1092))</f>
        <v/>
      </c>
      <c r="B1093" s="10" t="str">
        <f ca="1">IF(trans!$B1093="","",IF(trans!A1093="",B1092+1,1))</f>
        <v/>
      </c>
      <c r="C1093" s="10" t="str">
        <f ca="1">IF(trans!B1093="","",IF(ISNA(MATCH(trans!B1093,原簿!$E$2:$E$1501,0)),"×",INDEX(原簿!$I$2:$I$1501,MATCH(trans!B1093,原簿!$E$2:$E$1501,0),1)))</f>
        <v/>
      </c>
      <c r="D1093" s="10" t="str">
        <f ca="1">IF(trans!B1093="","",IF(ISNA(MATCH(trans!B1093,trans!$E$2:$E$1501,0)),"×",TEXT(INDEX(答案!$A$2:$A$1501,MATCH(trans!B1093,trans!$E$2:$E$1501,0)),"00")&amp;"-"&amp;TEXT(INDEX(答案!$B$2:$B$1501,MATCH(trans!B1093,trans!$E$2:$E$1501,0)),"000")))</f>
        <v/>
      </c>
      <c r="E1093" s="10" t="str">
        <f ca="1">IF(trans!B1093="","",IF(ISNA(MATCH(trans!B1093,trans!$B$1:$B1092,0)),"",TEXT(INDEX($A$1:$A1092,MATCH(trans!B1093,trans!$B$1:$B1092,0)),"00")&amp;"-"&amp;TEXT(INDEX($B$1:$B1092,MATCH(trans!B1093,trans!$B$1:$B1092,0)),"000")))</f>
        <v/>
      </c>
      <c r="H1093" s="8"/>
      <c r="I1093" s="8"/>
      <c r="J1093" s="8"/>
      <c r="K1093" s="8"/>
      <c r="L1093" s="8"/>
      <c r="M1093" s="8"/>
      <c r="N1093" s="8"/>
      <c r="O1093" s="8"/>
    </row>
    <row r="1094" spans="1:15" x14ac:dyDescent="0.55000000000000004">
      <c r="A1094" s="10" t="str">
        <f ca="1">IF(trans!$B1094="","",IF(B1094=1,trans!A1094,A1093))</f>
        <v/>
      </c>
      <c r="B1094" s="10" t="str">
        <f ca="1">IF(trans!$B1094="","",IF(trans!A1094="",B1093+1,1))</f>
        <v/>
      </c>
      <c r="C1094" s="10" t="str">
        <f ca="1">IF(trans!B1094="","",IF(ISNA(MATCH(trans!B1094,原簿!$E$2:$E$1501,0)),"×",INDEX(原簿!$I$2:$I$1501,MATCH(trans!B1094,原簿!$E$2:$E$1501,0),1)))</f>
        <v/>
      </c>
      <c r="D1094" s="10" t="str">
        <f ca="1">IF(trans!B1094="","",IF(ISNA(MATCH(trans!B1094,trans!$E$2:$E$1501,0)),"×",TEXT(INDEX(答案!$A$2:$A$1501,MATCH(trans!B1094,trans!$E$2:$E$1501,0)),"00")&amp;"-"&amp;TEXT(INDEX(答案!$B$2:$B$1501,MATCH(trans!B1094,trans!$E$2:$E$1501,0)),"000")))</f>
        <v/>
      </c>
      <c r="E1094" s="10" t="str">
        <f ca="1">IF(trans!B1094="","",IF(ISNA(MATCH(trans!B1094,trans!$B$1:$B1093,0)),"",TEXT(INDEX($A$1:$A1093,MATCH(trans!B1094,trans!$B$1:$B1093,0)),"00")&amp;"-"&amp;TEXT(INDEX($B$1:$B1093,MATCH(trans!B1094,trans!$B$1:$B1093,0)),"000")))</f>
        <v/>
      </c>
      <c r="H1094" s="8"/>
      <c r="I1094" s="8"/>
      <c r="J1094" s="8"/>
      <c r="K1094" s="8"/>
      <c r="L1094" s="8"/>
      <c r="M1094" s="8"/>
      <c r="N1094" s="8"/>
      <c r="O1094" s="8"/>
    </row>
    <row r="1095" spans="1:15" x14ac:dyDescent="0.55000000000000004">
      <c r="A1095" s="10" t="str">
        <f ca="1">IF(trans!$B1095="","",IF(B1095=1,trans!A1095,A1094))</f>
        <v/>
      </c>
      <c r="B1095" s="10" t="str">
        <f ca="1">IF(trans!$B1095="","",IF(trans!A1095="",B1094+1,1))</f>
        <v/>
      </c>
      <c r="C1095" s="10" t="str">
        <f ca="1">IF(trans!B1095="","",IF(ISNA(MATCH(trans!B1095,原簿!$E$2:$E$1501,0)),"×",INDEX(原簿!$I$2:$I$1501,MATCH(trans!B1095,原簿!$E$2:$E$1501,0),1)))</f>
        <v/>
      </c>
      <c r="D1095" s="10" t="str">
        <f ca="1">IF(trans!B1095="","",IF(ISNA(MATCH(trans!B1095,trans!$E$2:$E$1501,0)),"×",TEXT(INDEX(答案!$A$2:$A$1501,MATCH(trans!B1095,trans!$E$2:$E$1501,0)),"00")&amp;"-"&amp;TEXT(INDEX(答案!$B$2:$B$1501,MATCH(trans!B1095,trans!$E$2:$E$1501,0)),"000")))</f>
        <v/>
      </c>
      <c r="E1095" s="10" t="str">
        <f ca="1">IF(trans!B1095="","",IF(ISNA(MATCH(trans!B1095,trans!$B$1:$B1094,0)),"",TEXT(INDEX($A$1:$A1094,MATCH(trans!B1095,trans!$B$1:$B1094,0)),"00")&amp;"-"&amp;TEXT(INDEX($B$1:$B1094,MATCH(trans!B1095,trans!$B$1:$B1094,0)),"000")))</f>
        <v/>
      </c>
      <c r="H1095" s="8"/>
      <c r="I1095" s="8"/>
      <c r="J1095" s="8"/>
      <c r="K1095" s="8"/>
      <c r="L1095" s="8"/>
      <c r="M1095" s="8"/>
      <c r="N1095" s="8"/>
      <c r="O1095" s="8"/>
    </row>
    <row r="1096" spans="1:15" x14ac:dyDescent="0.55000000000000004">
      <c r="A1096" s="10" t="str">
        <f ca="1">IF(trans!$B1096="","",IF(B1096=1,trans!A1096,A1095))</f>
        <v/>
      </c>
      <c r="B1096" s="10" t="str">
        <f ca="1">IF(trans!$B1096="","",IF(trans!A1096="",B1095+1,1))</f>
        <v/>
      </c>
      <c r="C1096" s="10" t="str">
        <f ca="1">IF(trans!B1096="","",IF(ISNA(MATCH(trans!B1096,原簿!$E$2:$E$1501,0)),"×",INDEX(原簿!$I$2:$I$1501,MATCH(trans!B1096,原簿!$E$2:$E$1501,0),1)))</f>
        <v/>
      </c>
      <c r="D1096" s="10" t="str">
        <f ca="1">IF(trans!B1096="","",IF(ISNA(MATCH(trans!B1096,trans!$E$2:$E$1501,0)),"×",TEXT(INDEX(答案!$A$2:$A$1501,MATCH(trans!B1096,trans!$E$2:$E$1501,0)),"00")&amp;"-"&amp;TEXT(INDEX(答案!$B$2:$B$1501,MATCH(trans!B1096,trans!$E$2:$E$1501,0)),"000")))</f>
        <v/>
      </c>
      <c r="E1096" s="10" t="str">
        <f ca="1">IF(trans!B1096="","",IF(ISNA(MATCH(trans!B1096,trans!$B$1:$B1095,0)),"",TEXT(INDEX($A$1:$A1095,MATCH(trans!B1096,trans!$B$1:$B1095,0)),"00")&amp;"-"&amp;TEXT(INDEX($B$1:$B1095,MATCH(trans!B1096,trans!$B$1:$B1095,0)),"000")))</f>
        <v/>
      </c>
      <c r="H1096" s="8"/>
      <c r="I1096" s="8"/>
      <c r="J1096" s="8"/>
      <c r="K1096" s="8"/>
      <c r="L1096" s="8"/>
      <c r="M1096" s="8"/>
      <c r="N1096" s="8"/>
      <c r="O1096" s="8"/>
    </row>
    <row r="1097" spans="1:15" x14ac:dyDescent="0.55000000000000004">
      <c r="A1097" s="10" t="str">
        <f ca="1">IF(trans!$B1097="","",IF(B1097=1,trans!A1097,A1096))</f>
        <v/>
      </c>
      <c r="B1097" s="10" t="str">
        <f ca="1">IF(trans!$B1097="","",IF(trans!A1097="",B1096+1,1))</f>
        <v/>
      </c>
      <c r="C1097" s="10" t="str">
        <f ca="1">IF(trans!B1097="","",IF(ISNA(MATCH(trans!B1097,原簿!$E$2:$E$1501,0)),"×",INDEX(原簿!$I$2:$I$1501,MATCH(trans!B1097,原簿!$E$2:$E$1501,0),1)))</f>
        <v/>
      </c>
      <c r="D1097" s="10" t="str">
        <f ca="1">IF(trans!B1097="","",IF(ISNA(MATCH(trans!B1097,trans!$E$2:$E$1501,0)),"×",TEXT(INDEX(答案!$A$2:$A$1501,MATCH(trans!B1097,trans!$E$2:$E$1501,0)),"00")&amp;"-"&amp;TEXT(INDEX(答案!$B$2:$B$1501,MATCH(trans!B1097,trans!$E$2:$E$1501,0)),"000")))</f>
        <v/>
      </c>
      <c r="E1097" s="10" t="str">
        <f ca="1">IF(trans!B1097="","",IF(ISNA(MATCH(trans!B1097,trans!$B$1:$B1096,0)),"",TEXT(INDEX($A$1:$A1096,MATCH(trans!B1097,trans!$B$1:$B1096,0)),"00")&amp;"-"&amp;TEXT(INDEX($B$1:$B1096,MATCH(trans!B1097,trans!$B$1:$B1096,0)),"000")))</f>
        <v/>
      </c>
      <c r="H1097" s="8"/>
      <c r="I1097" s="8"/>
      <c r="J1097" s="8"/>
      <c r="K1097" s="8"/>
      <c r="L1097" s="8"/>
      <c r="M1097" s="8"/>
      <c r="N1097" s="8"/>
      <c r="O1097" s="8"/>
    </row>
    <row r="1098" spans="1:15" x14ac:dyDescent="0.55000000000000004">
      <c r="A1098" s="10" t="str">
        <f ca="1">IF(trans!$B1098="","",IF(B1098=1,trans!A1098,A1097))</f>
        <v/>
      </c>
      <c r="B1098" s="10" t="str">
        <f ca="1">IF(trans!$B1098="","",IF(trans!A1098="",B1097+1,1))</f>
        <v/>
      </c>
      <c r="C1098" s="10" t="str">
        <f ca="1">IF(trans!B1098="","",IF(ISNA(MATCH(trans!B1098,原簿!$E$2:$E$1501,0)),"×",INDEX(原簿!$I$2:$I$1501,MATCH(trans!B1098,原簿!$E$2:$E$1501,0),1)))</f>
        <v/>
      </c>
      <c r="D1098" s="10" t="str">
        <f ca="1">IF(trans!B1098="","",IF(ISNA(MATCH(trans!B1098,trans!$E$2:$E$1501,0)),"×",TEXT(INDEX(答案!$A$2:$A$1501,MATCH(trans!B1098,trans!$E$2:$E$1501,0)),"00")&amp;"-"&amp;TEXT(INDEX(答案!$B$2:$B$1501,MATCH(trans!B1098,trans!$E$2:$E$1501,0)),"000")))</f>
        <v/>
      </c>
      <c r="E1098" s="10" t="str">
        <f ca="1">IF(trans!B1098="","",IF(ISNA(MATCH(trans!B1098,trans!$B$1:$B1097,0)),"",TEXT(INDEX($A$1:$A1097,MATCH(trans!B1098,trans!$B$1:$B1097,0)),"00")&amp;"-"&amp;TEXT(INDEX($B$1:$B1097,MATCH(trans!B1098,trans!$B$1:$B1097,0)),"000")))</f>
        <v/>
      </c>
      <c r="H1098" s="8"/>
      <c r="I1098" s="8"/>
      <c r="J1098" s="8"/>
      <c r="K1098" s="8"/>
      <c r="L1098" s="8"/>
      <c r="M1098" s="8"/>
      <c r="N1098" s="8"/>
      <c r="O1098" s="8"/>
    </row>
    <row r="1099" spans="1:15" x14ac:dyDescent="0.55000000000000004">
      <c r="A1099" s="10" t="str">
        <f ca="1">IF(trans!$B1099="","",IF(B1099=1,trans!A1099,A1098))</f>
        <v/>
      </c>
      <c r="B1099" s="10" t="str">
        <f ca="1">IF(trans!$B1099="","",IF(trans!A1099="",B1098+1,1))</f>
        <v/>
      </c>
      <c r="C1099" s="10" t="str">
        <f ca="1">IF(trans!B1099="","",IF(ISNA(MATCH(trans!B1099,原簿!$E$2:$E$1501,0)),"×",INDEX(原簿!$I$2:$I$1501,MATCH(trans!B1099,原簿!$E$2:$E$1501,0),1)))</f>
        <v/>
      </c>
      <c r="D1099" s="10" t="str">
        <f ca="1">IF(trans!B1099="","",IF(ISNA(MATCH(trans!B1099,trans!$E$2:$E$1501,0)),"×",TEXT(INDEX(答案!$A$2:$A$1501,MATCH(trans!B1099,trans!$E$2:$E$1501,0)),"00")&amp;"-"&amp;TEXT(INDEX(答案!$B$2:$B$1501,MATCH(trans!B1099,trans!$E$2:$E$1501,0)),"000")))</f>
        <v/>
      </c>
      <c r="E1099" s="10" t="str">
        <f ca="1">IF(trans!B1099="","",IF(ISNA(MATCH(trans!B1099,trans!$B$1:$B1098,0)),"",TEXT(INDEX($A$1:$A1098,MATCH(trans!B1099,trans!$B$1:$B1098,0)),"00")&amp;"-"&amp;TEXT(INDEX($B$1:$B1098,MATCH(trans!B1099,trans!$B$1:$B1098,0)),"000")))</f>
        <v/>
      </c>
      <c r="H1099" s="8"/>
      <c r="I1099" s="8"/>
      <c r="J1099" s="8"/>
      <c r="K1099" s="8"/>
      <c r="L1099" s="8"/>
      <c r="M1099" s="8"/>
      <c r="N1099" s="8"/>
      <c r="O1099" s="8"/>
    </row>
    <row r="1100" spans="1:15" x14ac:dyDescent="0.55000000000000004">
      <c r="A1100" s="10" t="str">
        <f ca="1">IF(trans!$B1100="","",IF(B1100=1,trans!A1100,A1099))</f>
        <v/>
      </c>
      <c r="B1100" s="10" t="str">
        <f ca="1">IF(trans!$B1100="","",IF(trans!A1100="",B1099+1,1))</f>
        <v/>
      </c>
      <c r="C1100" s="10" t="str">
        <f ca="1">IF(trans!B1100="","",IF(ISNA(MATCH(trans!B1100,原簿!$E$2:$E$1501,0)),"×",INDEX(原簿!$I$2:$I$1501,MATCH(trans!B1100,原簿!$E$2:$E$1501,0),1)))</f>
        <v/>
      </c>
      <c r="D1100" s="10" t="str">
        <f ca="1">IF(trans!B1100="","",IF(ISNA(MATCH(trans!B1100,trans!$E$2:$E$1501,0)),"×",TEXT(INDEX(答案!$A$2:$A$1501,MATCH(trans!B1100,trans!$E$2:$E$1501,0)),"00")&amp;"-"&amp;TEXT(INDEX(答案!$B$2:$B$1501,MATCH(trans!B1100,trans!$E$2:$E$1501,0)),"000")))</f>
        <v/>
      </c>
      <c r="E1100" s="10" t="str">
        <f ca="1">IF(trans!B1100="","",IF(ISNA(MATCH(trans!B1100,trans!$B$1:$B1099,0)),"",TEXT(INDEX($A$1:$A1099,MATCH(trans!B1100,trans!$B$1:$B1099,0)),"00")&amp;"-"&amp;TEXT(INDEX($B$1:$B1099,MATCH(trans!B1100,trans!$B$1:$B1099,0)),"000")))</f>
        <v/>
      </c>
      <c r="H1100" s="8"/>
      <c r="I1100" s="8"/>
      <c r="J1100" s="8"/>
      <c r="K1100" s="8"/>
      <c r="L1100" s="8"/>
      <c r="M1100" s="8"/>
      <c r="N1100" s="8"/>
      <c r="O1100" s="8"/>
    </row>
    <row r="1101" spans="1:15" x14ac:dyDescent="0.55000000000000004">
      <c r="A1101" s="10" t="str">
        <f ca="1">IF(trans!$B1101="","",IF(B1101=1,trans!A1101,A1100))</f>
        <v/>
      </c>
      <c r="B1101" s="10" t="str">
        <f ca="1">IF(trans!$B1101="","",IF(trans!A1101="",B1100+1,1))</f>
        <v/>
      </c>
      <c r="C1101" s="10" t="str">
        <f ca="1">IF(trans!B1101="","",IF(ISNA(MATCH(trans!B1101,原簿!$E$2:$E$1501,0)),"×",INDEX(原簿!$I$2:$I$1501,MATCH(trans!B1101,原簿!$E$2:$E$1501,0),1)))</f>
        <v/>
      </c>
      <c r="D1101" s="10" t="str">
        <f ca="1">IF(trans!B1101="","",IF(ISNA(MATCH(trans!B1101,trans!$E$2:$E$1501,0)),"×",TEXT(INDEX(答案!$A$2:$A$1501,MATCH(trans!B1101,trans!$E$2:$E$1501,0)),"00")&amp;"-"&amp;TEXT(INDEX(答案!$B$2:$B$1501,MATCH(trans!B1101,trans!$E$2:$E$1501,0)),"000")))</f>
        <v/>
      </c>
      <c r="E1101" s="10" t="str">
        <f ca="1">IF(trans!B1101="","",IF(ISNA(MATCH(trans!B1101,trans!$B$1:$B1100,0)),"",TEXT(INDEX($A$1:$A1100,MATCH(trans!B1101,trans!$B$1:$B1100,0)),"00")&amp;"-"&amp;TEXT(INDEX($B$1:$B1100,MATCH(trans!B1101,trans!$B$1:$B1100,0)),"000")))</f>
        <v/>
      </c>
      <c r="H1101" s="8"/>
      <c r="I1101" s="8"/>
      <c r="J1101" s="8"/>
      <c r="K1101" s="8"/>
      <c r="L1101" s="8"/>
      <c r="M1101" s="8"/>
      <c r="N1101" s="8"/>
      <c r="O1101" s="8"/>
    </row>
    <row r="1102" spans="1:15" x14ac:dyDescent="0.55000000000000004">
      <c r="A1102" s="10" t="str">
        <f ca="1">IF(trans!$B1102="","",IF(B1102=1,trans!A1102,A1101))</f>
        <v/>
      </c>
      <c r="B1102" s="10" t="str">
        <f ca="1">IF(trans!$B1102="","",IF(trans!A1102="",B1101+1,1))</f>
        <v/>
      </c>
      <c r="C1102" s="10" t="str">
        <f ca="1">IF(trans!B1102="","",IF(ISNA(MATCH(trans!B1102,原簿!$E$2:$E$1501,0)),"×",INDEX(原簿!$I$2:$I$1501,MATCH(trans!B1102,原簿!$E$2:$E$1501,0),1)))</f>
        <v/>
      </c>
      <c r="D1102" s="10" t="str">
        <f ca="1">IF(trans!B1102="","",IF(ISNA(MATCH(trans!B1102,trans!$E$2:$E$1501,0)),"×",TEXT(INDEX(答案!$A$2:$A$1501,MATCH(trans!B1102,trans!$E$2:$E$1501,0)),"00")&amp;"-"&amp;TEXT(INDEX(答案!$B$2:$B$1501,MATCH(trans!B1102,trans!$E$2:$E$1501,0)),"000")))</f>
        <v/>
      </c>
      <c r="E1102" s="10" t="str">
        <f ca="1">IF(trans!B1102="","",IF(ISNA(MATCH(trans!B1102,trans!$B$1:$B1101,0)),"",TEXT(INDEX($A$1:$A1101,MATCH(trans!B1102,trans!$B$1:$B1101,0)),"00")&amp;"-"&amp;TEXT(INDEX($B$1:$B1101,MATCH(trans!B1102,trans!$B$1:$B1101,0)),"000")))</f>
        <v/>
      </c>
      <c r="H1102" s="8"/>
      <c r="I1102" s="8"/>
      <c r="J1102" s="8"/>
      <c r="K1102" s="8"/>
      <c r="L1102" s="8"/>
      <c r="M1102" s="8"/>
      <c r="N1102" s="8"/>
      <c r="O1102" s="8"/>
    </row>
    <row r="1103" spans="1:15" x14ac:dyDescent="0.55000000000000004">
      <c r="A1103" s="10" t="str">
        <f ca="1">IF(trans!$B1103="","",IF(B1103=1,trans!A1103,A1102))</f>
        <v/>
      </c>
      <c r="B1103" s="10" t="str">
        <f ca="1">IF(trans!$B1103="","",IF(trans!A1103="",B1102+1,1))</f>
        <v/>
      </c>
      <c r="C1103" s="10" t="str">
        <f ca="1">IF(trans!B1103="","",IF(ISNA(MATCH(trans!B1103,原簿!$E$2:$E$1501,0)),"×",INDEX(原簿!$I$2:$I$1501,MATCH(trans!B1103,原簿!$E$2:$E$1501,0),1)))</f>
        <v/>
      </c>
      <c r="D1103" s="10" t="str">
        <f ca="1">IF(trans!B1103="","",IF(ISNA(MATCH(trans!B1103,trans!$E$2:$E$1501,0)),"×",TEXT(INDEX(答案!$A$2:$A$1501,MATCH(trans!B1103,trans!$E$2:$E$1501,0)),"00")&amp;"-"&amp;TEXT(INDEX(答案!$B$2:$B$1501,MATCH(trans!B1103,trans!$E$2:$E$1501,0)),"000")))</f>
        <v/>
      </c>
      <c r="E1103" s="10" t="str">
        <f ca="1">IF(trans!B1103="","",IF(ISNA(MATCH(trans!B1103,trans!$B$1:$B1102,0)),"",TEXT(INDEX($A$1:$A1102,MATCH(trans!B1103,trans!$B$1:$B1102,0)),"00")&amp;"-"&amp;TEXT(INDEX($B$1:$B1102,MATCH(trans!B1103,trans!$B$1:$B1102,0)),"000")))</f>
        <v/>
      </c>
      <c r="H1103" s="8"/>
      <c r="I1103" s="8"/>
      <c r="J1103" s="8"/>
      <c r="K1103" s="8"/>
      <c r="L1103" s="8"/>
      <c r="M1103" s="8"/>
      <c r="N1103" s="8"/>
      <c r="O1103" s="8"/>
    </row>
    <row r="1104" spans="1:15" x14ac:dyDescent="0.55000000000000004">
      <c r="A1104" s="10" t="str">
        <f ca="1">IF(trans!$B1104="","",IF(B1104=1,trans!A1104,A1103))</f>
        <v/>
      </c>
      <c r="B1104" s="10" t="str">
        <f ca="1">IF(trans!$B1104="","",IF(trans!A1104="",B1103+1,1))</f>
        <v/>
      </c>
      <c r="C1104" s="10" t="str">
        <f ca="1">IF(trans!B1104="","",IF(ISNA(MATCH(trans!B1104,原簿!$E$2:$E$1501,0)),"×",INDEX(原簿!$I$2:$I$1501,MATCH(trans!B1104,原簿!$E$2:$E$1501,0),1)))</f>
        <v/>
      </c>
      <c r="D1104" s="10" t="str">
        <f ca="1">IF(trans!B1104="","",IF(ISNA(MATCH(trans!B1104,trans!$E$2:$E$1501,0)),"×",TEXT(INDEX(答案!$A$2:$A$1501,MATCH(trans!B1104,trans!$E$2:$E$1501,0)),"00")&amp;"-"&amp;TEXT(INDEX(答案!$B$2:$B$1501,MATCH(trans!B1104,trans!$E$2:$E$1501,0)),"000")))</f>
        <v/>
      </c>
      <c r="E1104" s="10" t="str">
        <f ca="1">IF(trans!B1104="","",IF(ISNA(MATCH(trans!B1104,trans!$B$1:$B1103,0)),"",TEXT(INDEX($A$1:$A1103,MATCH(trans!B1104,trans!$B$1:$B1103,0)),"00")&amp;"-"&amp;TEXT(INDEX($B$1:$B1103,MATCH(trans!B1104,trans!$B$1:$B1103,0)),"000")))</f>
        <v/>
      </c>
      <c r="H1104" s="8"/>
      <c r="I1104" s="8"/>
      <c r="J1104" s="8"/>
      <c r="K1104" s="8"/>
      <c r="L1104" s="8"/>
      <c r="M1104" s="8"/>
      <c r="N1104" s="8"/>
      <c r="O1104" s="8"/>
    </row>
    <row r="1105" spans="1:15" x14ac:dyDescent="0.55000000000000004">
      <c r="A1105" s="10" t="str">
        <f ca="1">IF(trans!$B1105="","",IF(B1105=1,trans!A1105,A1104))</f>
        <v/>
      </c>
      <c r="B1105" s="10" t="str">
        <f ca="1">IF(trans!$B1105="","",IF(trans!A1105="",B1104+1,1))</f>
        <v/>
      </c>
      <c r="C1105" s="10" t="str">
        <f ca="1">IF(trans!B1105="","",IF(ISNA(MATCH(trans!B1105,原簿!$E$2:$E$1501,0)),"×",INDEX(原簿!$I$2:$I$1501,MATCH(trans!B1105,原簿!$E$2:$E$1501,0),1)))</f>
        <v/>
      </c>
      <c r="D1105" s="10" t="str">
        <f ca="1">IF(trans!B1105="","",IF(ISNA(MATCH(trans!B1105,trans!$E$2:$E$1501,0)),"×",TEXT(INDEX(答案!$A$2:$A$1501,MATCH(trans!B1105,trans!$E$2:$E$1501,0)),"00")&amp;"-"&amp;TEXT(INDEX(答案!$B$2:$B$1501,MATCH(trans!B1105,trans!$E$2:$E$1501,0)),"000")))</f>
        <v/>
      </c>
      <c r="E1105" s="10" t="str">
        <f ca="1">IF(trans!B1105="","",IF(ISNA(MATCH(trans!B1105,trans!$B$1:$B1104,0)),"",TEXT(INDEX($A$1:$A1104,MATCH(trans!B1105,trans!$B$1:$B1104,0)),"00")&amp;"-"&amp;TEXT(INDEX($B$1:$B1104,MATCH(trans!B1105,trans!$B$1:$B1104,0)),"000")))</f>
        <v/>
      </c>
      <c r="H1105" s="8"/>
      <c r="I1105" s="8"/>
      <c r="J1105" s="8"/>
      <c r="K1105" s="8"/>
      <c r="L1105" s="8"/>
      <c r="M1105" s="8"/>
      <c r="N1105" s="8"/>
      <c r="O1105" s="8"/>
    </row>
    <row r="1106" spans="1:15" x14ac:dyDescent="0.55000000000000004">
      <c r="A1106" s="10" t="str">
        <f ca="1">IF(trans!$B1106="","",IF(B1106=1,trans!A1106,A1105))</f>
        <v/>
      </c>
      <c r="B1106" s="10" t="str">
        <f ca="1">IF(trans!$B1106="","",IF(trans!A1106="",B1105+1,1))</f>
        <v/>
      </c>
      <c r="C1106" s="10" t="str">
        <f ca="1">IF(trans!B1106="","",IF(ISNA(MATCH(trans!B1106,原簿!$E$2:$E$1501,0)),"×",INDEX(原簿!$I$2:$I$1501,MATCH(trans!B1106,原簿!$E$2:$E$1501,0),1)))</f>
        <v/>
      </c>
      <c r="D1106" s="10" t="str">
        <f ca="1">IF(trans!B1106="","",IF(ISNA(MATCH(trans!B1106,trans!$E$2:$E$1501,0)),"×",TEXT(INDEX(答案!$A$2:$A$1501,MATCH(trans!B1106,trans!$E$2:$E$1501,0)),"00")&amp;"-"&amp;TEXT(INDEX(答案!$B$2:$B$1501,MATCH(trans!B1106,trans!$E$2:$E$1501,0)),"000")))</f>
        <v/>
      </c>
      <c r="E1106" s="10" t="str">
        <f ca="1">IF(trans!B1106="","",IF(ISNA(MATCH(trans!B1106,trans!$B$1:$B1105,0)),"",TEXT(INDEX($A$1:$A1105,MATCH(trans!B1106,trans!$B$1:$B1105,0)),"00")&amp;"-"&amp;TEXT(INDEX($B$1:$B1105,MATCH(trans!B1106,trans!$B$1:$B1105,0)),"000")))</f>
        <v/>
      </c>
      <c r="H1106" s="8"/>
      <c r="I1106" s="8"/>
      <c r="J1106" s="8"/>
      <c r="K1106" s="8"/>
      <c r="L1106" s="8"/>
      <c r="M1106" s="8"/>
      <c r="N1106" s="8"/>
      <c r="O1106" s="8"/>
    </row>
    <row r="1107" spans="1:15" x14ac:dyDescent="0.55000000000000004">
      <c r="A1107" s="10" t="str">
        <f ca="1">IF(trans!$B1107="","",IF(B1107=1,trans!A1107,A1106))</f>
        <v/>
      </c>
      <c r="B1107" s="10" t="str">
        <f ca="1">IF(trans!$B1107="","",IF(trans!A1107="",B1106+1,1))</f>
        <v/>
      </c>
      <c r="C1107" s="10" t="str">
        <f ca="1">IF(trans!B1107="","",IF(ISNA(MATCH(trans!B1107,原簿!$E$2:$E$1501,0)),"×",INDEX(原簿!$I$2:$I$1501,MATCH(trans!B1107,原簿!$E$2:$E$1501,0),1)))</f>
        <v/>
      </c>
      <c r="D1107" s="10" t="str">
        <f ca="1">IF(trans!B1107="","",IF(ISNA(MATCH(trans!B1107,trans!$E$2:$E$1501,0)),"×",TEXT(INDEX(答案!$A$2:$A$1501,MATCH(trans!B1107,trans!$E$2:$E$1501,0)),"00")&amp;"-"&amp;TEXT(INDEX(答案!$B$2:$B$1501,MATCH(trans!B1107,trans!$E$2:$E$1501,0)),"000")))</f>
        <v/>
      </c>
      <c r="E1107" s="10" t="str">
        <f ca="1">IF(trans!B1107="","",IF(ISNA(MATCH(trans!B1107,trans!$B$1:$B1106,0)),"",TEXT(INDEX($A$1:$A1106,MATCH(trans!B1107,trans!$B$1:$B1106,0)),"00")&amp;"-"&amp;TEXT(INDEX($B$1:$B1106,MATCH(trans!B1107,trans!$B$1:$B1106,0)),"000")))</f>
        <v/>
      </c>
      <c r="H1107" s="8"/>
      <c r="I1107" s="8"/>
      <c r="J1107" s="8"/>
      <c r="K1107" s="8"/>
      <c r="L1107" s="8"/>
      <c r="M1107" s="8"/>
      <c r="N1107" s="8"/>
      <c r="O1107" s="8"/>
    </row>
    <row r="1108" spans="1:15" x14ac:dyDescent="0.55000000000000004">
      <c r="A1108" s="10" t="str">
        <f ca="1">IF(trans!$B1108="","",IF(B1108=1,trans!A1108,A1107))</f>
        <v/>
      </c>
      <c r="B1108" s="10" t="str">
        <f ca="1">IF(trans!$B1108="","",IF(trans!A1108="",B1107+1,1))</f>
        <v/>
      </c>
      <c r="C1108" s="10" t="str">
        <f ca="1">IF(trans!B1108="","",IF(ISNA(MATCH(trans!B1108,原簿!$E$2:$E$1501,0)),"×",INDEX(原簿!$I$2:$I$1501,MATCH(trans!B1108,原簿!$E$2:$E$1501,0),1)))</f>
        <v/>
      </c>
      <c r="D1108" s="10" t="str">
        <f ca="1">IF(trans!B1108="","",IF(ISNA(MATCH(trans!B1108,trans!$E$2:$E$1501,0)),"×",TEXT(INDEX(答案!$A$2:$A$1501,MATCH(trans!B1108,trans!$E$2:$E$1501,0)),"00")&amp;"-"&amp;TEXT(INDEX(答案!$B$2:$B$1501,MATCH(trans!B1108,trans!$E$2:$E$1501,0)),"000")))</f>
        <v/>
      </c>
      <c r="E1108" s="10" t="str">
        <f ca="1">IF(trans!B1108="","",IF(ISNA(MATCH(trans!B1108,trans!$B$1:$B1107,0)),"",TEXT(INDEX($A$1:$A1107,MATCH(trans!B1108,trans!$B$1:$B1107,0)),"00")&amp;"-"&amp;TEXT(INDEX($B$1:$B1107,MATCH(trans!B1108,trans!$B$1:$B1107,0)),"000")))</f>
        <v/>
      </c>
      <c r="H1108" s="8"/>
      <c r="I1108" s="8"/>
      <c r="J1108" s="8"/>
      <c r="K1108" s="8"/>
      <c r="L1108" s="8"/>
      <c r="M1108" s="8"/>
      <c r="N1108" s="8"/>
      <c r="O1108" s="8"/>
    </row>
    <row r="1109" spans="1:15" x14ac:dyDescent="0.55000000000000004">
      <c r="A1109" s="10" t="str">
        <f ca="1">IF(trans!$B1109="","",IF(B1109=1,trans!A1109,A1108))</f>
        <v/>
      </c>
      <c r="B1109" s="10" t="str">
        <f ca="1">IF(trans!$B1109="","",IF(trans!A1109="",B1108+1,1))</f>
        <v/>
      </c>
      <c r="C1109" s="10" t="str">
        <f ca="1">IF(trans!B1109="","",IF(ISNA(MATCH(trans!B1109,原簿!$E$2:$E$1501,0)),"×",INDEX(原簿!$I$2:$I$1501,MATCH(trans!B1109,原簿!$E$2:$E$1501,0),1)))</f>
        <v/>
      </c>
      <c r="D1109" s="10" t="str">
        <f ca="1">IF(trans!B1109="","",IF(ISNA(MATCH(trans!B1109,trans!$E$2:$E$1501,0)),"×",TEXT(INDEX(答案!$A$2:$A$1501,MATCH(trans!B1109,trans!$E$2:$E$1501,0)),"00")&amp;"-"&amp;TEXT(INDEX(答案!$B$2:$B$1501,MATCH(trans!B1109,trans!$E$2:$E$1501,0)),"000")))</f>
        <v/>
      </c>
      <c r="E1109" s="10" t="str">
        <f ca="1">IF(trans!B1109="","",IF(ISNA(MATCH(trans!B1109,trans!$B$1:$B1108,0)),"",TEXT(INDEX($A$1:$A1108,MATCH(trans!B1109,trans!$B$1:$B1108,0)),"00")&amp;"-"&amp;TEXT(INDEX($B$1:$B1108,MATCH(trans!B1109,trans!$B$1:$B1108,0)),"000")))</f>
        <v/>
      </c>
      <c r="H1109" s="8"/>
      <c r="I1109" s="8"/>
      <c r="J1109" s="8"/>
      <c r="K1109" s="8"/>
      <c r="L1109" s="8"/>
      <c r="M1109" s="8"/>
      <c r="N1109" s="8"/>
      <c r="O1109" s="8"/>
    </row>
    <row r="1110" spans="1:15" x14ac:dyDescent="0.55000000000000004">
      <c r="A1110" s="10" t="str">
        <f ca="1">IF(trans!$B1110="","",IF(B1110=1,trans!A1110,A1109))</f>
        <v/>
      </c>
      <c r="B1110" s="10" t="str">
        <f ca="1">IF(trans!$B1110="","",IF(trans!A1110="",B1109+1,1))</f>
        <v/>
      </c>
      <c r="C1110" s="10" t="str">
        <f ca="1">IF(trans!B1110="","",IF(ISNA(MATCH(trans!B1110,原簿!$E$2:$E$1501,0)),"×",INDEX(原簿!$I$2:$I$1501,MATCH(trans!B1110,原簿!$E$2:$E$1501,0),1)))</f>
        <v/>
      </c>
      <c r="D1110" s="10" t="str">
        <f ca="1">IF(trans!B1110="","",IF(ISNA(MATCH(trans!B1110,trans!$E$2:$E$1501,0)),"×",TEXT(INDEX(答案!$A$2:$A$1501,MATCH(trans!B1110,trans!$E$2:$E$1501,0)),"00")&amp;"-"&amp;TEXT(INDEX(答案!$B$2:$B$1501,MATCH(trans!B1110,trans!$E$2:$E$1501,0)),"000")))</f>
        <v/>
      </c>
      <c r="E1110" s="10" t="str">
        <f ca="1">IF(trans!B1110="","",IF(ISNA(MATCH(trans!B1110,trans!$B$1:$B1109,0)),"",TEXT(INDEX($A$1:$A1109,MATCH(trans!B1110,trans!$B$1:$B1109,0)),"00")&amp;"-"&amp;TEXT(INDEX($B$1:$B1109,MATCH(trans!B1110,trans!$B$1:$B1109,0)),"000")))</f>
        <v/>
      </c>
      <c r="H1110" s="8"/>
      <c r="I1110" s="8"/>
      <c r="J1110" s="8"/>
      <c r="K1110" s="8"/>
      <c r="L1110" s="8"/>
      <c r="M1110" s="8"/>
      <c r="N1110" s="8"/>
      <c r="O1110" s="8"/>
    </row>
    <row r="1111" spans="1:15" x14ac:dyDescent="0.55000000000000004">
      <c r="A1111" s="10" t="str">
        <f ca="1">IF(trans!$B1111="","",IF(B1111=1,trans!A1111,A1110))</f>
        <v/>
      </c>
      <c r="B1111" s="10" t="str">
        <f ca="1">IF(trans!$B1111="","",IF(trans!A1111="",B1110+1,1))</f>
        <v/>
      </c>
      <c r="C1111" s="10" t="str">
        <f ca="1">IF(trans!B1111="","",IF(ISNA(MATCH(trans!B1111,原簿!$E$2:$E$1501,0)),"×",INDEX(原簿!$I$2:$I$1501,MATCH(trans!B1111,原簿!$E$2:$E$1501,0),1)))</f>
        <v/>
      </c>
      <c r="D1111" s="10" t="str">
        <f ca="1">IF(trans!B1111="","",IF(ISNA(MATCH(trans!B1111,trans!$E$2:$E$1501,0)),"×",TEXT(INDEX(答案!$A$2:$A$1501,MATCH(trans!B1111,trans!$E$2:$E$1501,0)),"00")&amp;"-"&amp;TEXT(INDEX(答案!$B$2:$B$1501,MATCH(trans!B1111,trans!$E$2:$E$1501,0)),"000")))</f>
        <v/>
      </c>
      <c r="E1111" s="10" t="str">
        <f ca="1">IF(trans!B1111="","",IF(ISNA(MATCH(trans!B1111,trans!$B$1:$B1110,0)),"",TEXT(INDEX($A$1:$A1110,MATCH(trans!B1111,trans!$B$1:$B1110,0)),"00")&amp;"-"&amp;TEXT(INDEX($B$1:$B1110,MATCH(trans!B1111,trans!$B$1:$B1110,0)),"000")))</f>
        <v/>
      </c>
      <c r="H1111" s="8"/>
      <c r="I1111" s="8"/>
      <c r="J1111" s="8"/>
      <c r="K1111" s="8"/>
      <c r="L1111" s="8"/>
      <c r="M1111" s="8"/>
      <c r="N1111" s="8"/>
      <c r="O1111" s="8"/>
    </row>
    <row r="1112" spans="1:15" x14ac:dyDescent="0.55000000000000004">
      <c r="A1112" s="10" t="str">
        <f ca="1">IF(trans!$B1112="","",IF(B1112=1,trans!A1112,A1111))</f>
        <v/>
      </c>
      <c r="B1112" s="10" t="str">
        <f ca="1">IF(trans!$B1112="","",IF(trans!A1112="",B1111+1,1))</f>
        <v/>
      </c>
      <c r="C1112" s="10" t="str">
        <f ca="1">IF(trans!B1112="","",IF(ISNA(MATCH(trans!B1112,原簿!$E$2:$E$1501,0)),"×",INDEX(原簿!$I$2:$I$1501,MATCH(trans!B1112,原簿!$E$2:$E$1501,0),1)))</f>
        <v/>
      </c>
      <c r="D1112" s="10" t="str">
        <f ca="1">IF(trans!B1112="","",IF(ISNA(MATCH(trans!B1112,trans!$E$2:$E$1501,0)),"×",TEXT(INDEX(答案!$A$2:$A$1501,MATCH(trans!B1112,trans!$E$2:$E$1501,0)),"00")&amp;"-"&amp;TEXT(INDEX(答案!$B$2:$B$1501,MATCH(trans!B1112,trans!$E$2:$E$1501,0)),"000")))</f>
        <v/>
      </c>
      <c r="E1112" s="10" t="str">
        <f ca="1">IF(trans!B1112="","",IF(ISNA(MATCH(trans!B1112,trans!$B$1:$B1111,0)),"",TEXT(INDEX($A$1:$A1111,MATCH(trans!B1112,trans!$B$1:$B1111,0)),"00")&amp;"-"&amp;TEXT(INDEX($B$1:$B1111,MATCH(trans!B1112,trans!$B$1:$B1111,0)),"000")))</f>
        <v/>
      </c>
      <c r="H1112" s="8"/>
      <c r="I1112" s="8"/>
      <c r="J1112" s="8"/>
      <c r="K1112" s="8"/>
      <c r="L1112" s="8"/>
      <c r="M1112" s="8"/>
      <c r="N1112" s="8"/>
      <c r="O1112" s="8"/>
    </row>
    <row r="1113" spans="1:15" x14ac:dyDescent="0.55000000000000004">
      <c r="A1113" s="10" t="str">
        <f ca="1">IF(trans!$B1113="","",IF(B1113=1,trans!A1113,A1112))</f>
        <v/>
      </c>
      <c r="B1113" s="10" t="str">
        <f ca="1">IF(trans!$B1113="","",IF(trans!A1113="",B1112+1,1))</f>
        <v/>
      </c>
      <c r="C1113" s="10" t="str">
        <f ca="1">IF(trans!B1113="","",IF(ISNA(MATCH(trans!B1113,原簿!$E$2:$E$1501,0)),"×",INDEX(原簿!$I$2:$I$1501,MATCH(trans!B1113,原簿!$E$2:$E$1501,0),1)))</f>
        <v/>
      </c>
      <c r="D1113" s="10" t="str">
        <f ca="1">IF(trans!B1113="","",IF(ISNA(MATCH(trans!B1113,trans!$E$2:$E$1501,0)),"×",TEXT(INDEX(答案!$A$2:$A$1501,MATCH(trans!B1113,trans!$E$2:$E$1501,0)),"00")&amp;"-"&amp;TEXT(INDEX(答案!$B$2:$B$1501,MATCH(trans!B1113,trans!$E$2:$E$1501,0)),"000")))</f>
        <v/>
      </c>
      <c r="E1113" s="10" t="str">
        <f ca="1">IF(trans!B1113="","",IF(ISNA(MATCH(trans!B1113,trans!$B$1:$B1112,0)),"",TEXT(INDEX($A$1:$A1112,MATCH(trans!B1113,trans!$B$1:$B1112,0)),"00")&amp;"-"&amp;TEXT(INDEX($B$1:$B1112,MATCH(trans!B1113,trans!$B$1:$B1112,0)),"000")))</f>
        <v/>
      </c>
      <c r="H1113" s="8"/>
      <c r="I1113" s="8"/>
      <c r="J1113" s="8"/>
      <c r="K1113" s="8"/>
      <c r="L1113" s="8"/>
      <c r="M1113" s="8"/>
      <c r="N1113" s="8"/>
      <c r="O1113" s="8"/>
    </row>
    <row r="1114" spans="1:15" x14ac:dyDescent="0.55000000000000004">
      <c r="A1114" s="10" t="str">
        <f ca="1">IF(trans!$B1114="","",IF(B1114=1,trans!A1114,A1113))</f>
        <v/>
      </c>
      <c r="B1114" s="10" t="str">
        <f ca="1">IF(trans!$B1114="","",IF(trans!A1114="",B1113+1,1))</f>
        <v/>
      </c>
      <c r="C1114" s="10" t="str">
        <f ca="1">IF(trans!B1114="","",IF(ISNA(MATCH(trans!B1114,原簿!$E$2:$E$1501,0)),"×",INDEX(原簿!$I$2:$I$1501,MATCH(trans!B1114,原簿!$E$2:$E$1501,0),1)))</f>
        <v/>
      </c>
      <c r="D1114" s="10" t="str">
        <f ca="1">IF(trans!B1114="","",IF(ISNA(MATCH(trans!B1114,trans!$E$2:$E$1501,0)),"×",TEXT(INDEX(答案!$A$2:$A$1501,MATCH(trans!B1114,trans!$E$2:$E$1501,0)),"00")&amp;"-"&amp;TEXT(INDEX(答案!$B$2:$B$1501,MATCH(trans!B1114,trans!$E$2:$E$1501,0)),"000")))</f>
        <v/>
      </c>
      <c r="E1114" s="10" t="str">
        <f ca="1">IF(trans!B1114="","",IF(ISNA(MATCH(trans!B1114,trans!$B$1:$B1113,0)),"",TEXT(INDEX($A$1:$A1113,MATCH(trans!B1114,trans!$B$1:$B1113,0)),"00")&amp;"-"&amp;TEXT(INDEX($B$1:$B1113,MATCH(trans!B1114,trans!$B$1:$B1113,0)),"000")))</f>
        <v/>
      </c>
      <c r="H1114" s="8"/>
      <c r="I1114" s="8"/>
      <c r="J1114" s="8"/>
      <c r="K1114" s="8"/>
      <c r="L1114" s="8"/>
      <c r="M1114" s="8"/>
      <c r="N1114" s="8"/>
      <c r="O1114" s="8"/>
    </row>
    <row r="1115" spans="1:15" x14ac:dyDescent="0.55000000000000004">
      <c r="A1115" s="10" t="str">
        <f ca="1">IF(trans!$B1115="","",IF(B1115=1,trans!A1115,A1114))</f>
        <v/>
      </c>
      <c r="B1115" s="10" t="str">
        <f ca="1">IF(trans!$B1115="","",IF(trans!A1115="",B1114+1,1))</f>
        <v/>
      </c>
      <c r="C1115" s="10" t="str">
        <f ca="1">IF(trans!B1115="","",IF(ISNA(MATCH(trans!B1115,原簿!$E$2:$E$1501,0)),"×",INDEX(原簿!$I$2:$I$1501,MATCH(trans!B1115,原簿!$E$2:$E$1501,0),1)))</f>
        <v/>
      </c>
      <c r="D1115" s="10" t="str">
        <f ca="1">IF(trans!B1115="","",IF(ISNA(MATCH(trans!B1115,trans!$E$2:$E$1501,0)),"×",TEXT(INDEX(答案!$A$2:$A$1501,MATCH(trans!B1115,trans!$E$2:$E$1501,0)),"00")&amp;"-"&amp;TEXT(INDEX(答案!$B$2:$B$1501,MATCH(trans!B1115,trans!$E$2:$E$1501,0)),"000")))</f>
        <v/>
      </c>
      <c r="E1115" s="10" t="str">
        <f ca="1">IF(trans!B1115="","",IF(ISNA(MATCH(trans!B1115,trans!$B$1:$B1114,0)),"",TEXT(INDEX($A$1:$A1114,MATCH(trans!B1115,trans!$B$1:$B1114,0)),"00")&amp;"-"&amp;TEXT(INDEX($B$1:$B1114,MATCH(trans!B1115,trans!$B$1:$B1114,0)),"000")))</f>
        <v/>
      </c>
      <c r="H1115" s="8"/>
      <c r="I1115" s="8"/>
      <c r="J1115" s="8"/>
      <c r="K1115" s="8"/>
      <c r="L1115" s="8"/>
      <c r="M1115" s="8"/>
      <c r="N1115" s="8"/>
      <c r="O1115" s="8"/>
    </row>
    <row r="1116" spans="1:15" x14ac:dyDescent="0.55000000000000004">
      <c r="A1116" s="10" t="str">
        <f ca="1">IF(trans!$B1116="","",IF(B1116=1,trans!A1116,A1115))</f>
        <v/>
      </c>
      <c r="B1116" s="10" t="str">
        <f ca="1">IF(trans!$B1116="","",IF(trans!A1116="",B1115+1,1))</f>
        <v/>
      </c>
      <c r="C1116" s="10" t="str">
        <f ca="1">IF(trans!B1116="","",IF(ISNA(MATCH(trans!B1116,原簿!$E$2:$E$1501,0)),"×",INDEX(原簿!$I$2:$I$1501,MATCH(trans!B1116,原簿!$E$2:$E$1501,0),1)))</f>
        <v/>
      </c>
      <c r="D1116" s="10" t="str">
        <f ca="1">IF(trans!B1116="","",IF(ISNA(MATCH(trans!B1116,trans!$E$2:$E$1501,0)),"×",TEXT(INDEX(答案!$A$2:$A$1501,MATCH(trans!B1116,trans!$E$2:$E$1501,0)),"00")&amp;"-"&amp;TEXT(INDEX(答案!$B$2:$B$1501,MATCH(trans!B1116,trans!$E$2:$E$1501,0)),"000")))</f>
        <v/>
      </c>
      <c r="E1116" s="10" t="str">
        <f ca="1">IF(trans!B1116="","",IF(ISNA(MATCH(trans!B1116,trans!$B$1:$B1115,0)),"",TEXT(INDEX($A$1:$A1115,MATCH(trans!B1116,trans!$B$1:$B1115,0)),"00")&amp;"-"&amp;TEXT(INDEX($B$1:$B1115,MATCH(trans!B1116,trans!$B$1:$B1115,0)),"000")))</f>
        <v/>
      </c>
      <c r="H1116" s="8"/>
      <c r="I1116" s="8"/>
      <c r="J1116" s="8"/>
      <c r="K1116" s="8"/>
      <c r="L1116" s="8"/>
      <c r="M1116" s="8"/>
      <c r="N1116" s="8"/>
      <c r="O1116" s="8"/>
    </row>
    <row r="1117" spans="1:15" x14ac:dyDescent="0.55000000000000004">
      <c r="A1117" s="10" t="str">
        <f ca="1">IF(trans!$B1117="","",IF(B1117=1,trans!A1117,A1116))</f>
        <v/>
      </c>
      <c r="B1117" s="10" t="str">
        <f ca="1">IF(trans!$B1117="","",IF(trans!A1117="",B1116+1,1))</f>
        <v/>
      </c>
      <c r="C1117" s="10" t="str">
        <f ca="1">IF(trans!B1117="","",IF(ISNA(MATCH(trans!B1117,原簿!$E$2:$E$1501,0)),"×",INDEX(原簿!$I$2:$I$1501,MATCH(trans!B1117,原簿!$E$2:$E$1501,0),1)))</f>
        <v/>
      </c>
      <c r="D1117" s="10" t="str">
        <f ca="1">IF(trans!B1117="","",IF(ISNA(MATCH(trans!B1117,trans!$E$2:$E$1501,0)),"×",TEXT(INDEX(答案!$A$2:$A$1501,MATCH(trans!B1117,trans!$E$2:$E$1501,0)),"00")&amp;"-"&amp;TEXT(INDEX(答案!$B$2:$B$1501,MATCH(trans!B1117,trans!$E$2:$E$1501,0)),"000")))</f>
        <v/>
      </c>
      <c r="E1117" s="10" t="str">
        <f ca="1">IF(trans!B1117="","",IF(ISNA(MATCH(trans!B1117,trans!$B$1:$B1116,0)),"",TEXT(INDEX($A$1:$A1116,MATCH(trans!B1117,trans!$B$1:$B1116,0)),"00")&amp;"-"&amp;TEXT(INDEX($B$1:$B1116,MATCH(trans!B1117,trans!$B$1:$B1116,0)),"000")))</f>
        <v/>
      </c>
      <c r="H1117" s="8"/>
      <c r="I1117" s="8"/>
      <c r="J1117" s="8"/>
      <c r="K1117" s="8"/>
      <c r="L1117" s="8"/>
      <c r="M1117" s="8"/>
      <c r="N1117" s="8"/>
      <c r="O1117" s="8"/>
    </row>
    <row r="1118" spans="1:15" x14ac:dyDescent="0.55000000000000004">
      <c r="A1118" s="10" t="str">
        <f ca="1">IF(trans!$B1118="","",IF(B1118=1,trans!A1118,A1117))</f>
        <v/>
      </c>
      <c r="B1118" s="10" t="str">
        <f ca="1">IF(trans!$B1118="","",IF(trans!A1118="",B1117+1,1))</f>
        <v/>
      </c>
      <c r="C1118" s="10" t="str">
        <f ca="1">IF(trans!B1118="","",IF(ISNA(MATCH(trans!B1118,原簿!$E$2:$E$1501,0)),"×",INDEX(原簿!$I$2:$I$1501,MATCH(trans!B1118,原簿!$E$2:$E$1501,0),1)))</f>
        <v/>
      </c>
      <c r="D1118" s="10" t="str">
        <f ca="1">IF(trans!B1118="","",IF(ISNA(MATCH(trans!B1118,trans!$E$2:$E$1501,0)),"×",TEXT(INDEX(答案!$A$2:$A$1501,MATCH(trans!B1118,trans!$E$2:$E$1501,0)),"00")&amp;"-"&amp;TEXT(INDEX(答案!$B$2:$B$1501,MATCH(trans!B1118,trans!$E$2:$E$1501,0)),"000")))</f>
        <v/>
      </c>
      <c r="E1118" s="10" t="str">
        <f ca="1">IF(trans!B1118="","",IF(ISNA(MATCH(trans!B1118,trans!$B$1:$B1117,0)),"",TEXT(INDEX($A$1:$A1117,MATCH(trans!B1118,trans!$B$1:$B1117,0)),"00")&amp;"-"&amp;TEXT(INDEX($B$1:$B1117,MATCH(trans!B1118,trans!$B$1:$B1117,0)),"000")))</f>
        <v/>
      </c>
      <c r="H1118" s="8"/>
      <c r="I1118" s="8"/>
      <c r="J1118" s="8"/>
      <c r="K1118" s="8"/>
      <c r="L1118" s="8"/>
      <c r="M1118" s="8"/>
      <c r="N1118" s="8"/>
      <c r="O1118" s="8"/>
    </row>
    <row r="1119" spans="1:15" x14ac:dyDescent="0.55000000000000004">
      <c r="A1119" s="10" t="str">
        <f ca="1">IF(trans!$B1119="","",IF(B1119=1,trans!A1119,A1118))</f>
        <v/>
      </c>
      <c r="B1119" s="10" t="str">
        <f ca="1">IF(trans!$B1119="","",IF(trans!A1119="",B1118+1,1))</f>
        <v/>
      </c>
      <c r="C1119" s="10" t="str">
        <f ca="1">IF(trans!B1119="","",IF(ISNA(MATCH(trans!B1119,原簿!$E$2:$E$1501,0)),"×",INDEX(原簿!$I$2:$I$1501,MATCH(trans!B1119,原簿!$E$2:$E$1501,0),1)))</f>
        <v/>
      </c>
      <c r="D1119" s="10" t="str">
        <f ca="1">IF(trans!B1119="","",IF(ISNA(MATCH(trans!B1119,trans!$E$2:$E$1501,0)),"×",TEXT(INDEX(答案!$A$2:$A$1501,MATCH(trans!B1119,trans!$E$2:$E$1501,0)),"00")&amp;"-"&amp;TEXT(INDEX(答案!$B$2:$B$1501,MATCH(trans!B1119,trans!$E$2:$E$1501,0)),"000")))</f>
        <v/>
      </c>
      <c r="E1119" s="10" t="str">
        <f ca="1">IF(trans!B1119="","",IF(ISNA(MATCH(trans!B1119,trans!$B$1:$B1118,0)),"",TEXT(INDEX($A$1:$A1118,MATCH(trans!B1119,trans!$B$1:$B1118,0)),"00")&amp;"-"&amp;TEXT(INDEX($B$1:$B1118,MATCH(trans!B1119,trans!$B$1:$B1118,0)),"000")))</f>
        <v/>
      </c>
      <c r="H1119" s="8"/>
      <c r="I1119" s="8"/>
      <c r="J1119" s="8"/>
      <c r="K1119" s="8"/>
      <c r="L1119" s="8"/>
      <c r="M1119" s="8"/>
      <c r="N1119" s="8"/>
      <c r="O1119" s="8"/>
    </row>
    <row r="1120" spans="1:15" x14ac:dyDescent="0.55000000000000004">
      <c r="A1120" s="10" t="str">
        <f ca="1">IF(trans!$B1120="","",IF(B1120=1,trans!A1120,A1119))</f>
        <v/>
      </c>
      <c r="B1120" s="10" t="str">
        <f ca="1">IF(trans!$B1120="","",IF(trans!A1120="",B1119+1,1))</f>
        <v/>
      </c>
      <c r="C1120" s="10" t="str">
        <f ca="1">IF(trans!B1120="","",IF(ISNA(MATCH(trans!B1120,原簿!$E$2:$E$1501,0)),"×",INDEX(原簿!$I$2:$I$1501,MATCH(trans!B1120,原簿!$E$2:$E$1501,0),1)))</f>
        <v/>
      </c>
      <c r="D1120" s="10" t="str">
        <f ca="1">IF(trans!B1120="","",IF(ISNA(MATCH(trans!B1120,trans!$E$2:$E$1501,0)),"×",TEXT(INDEX(答案!$A$2:$A$1501,MATCH(trans!B1120,trans!$E$2:$E$1501,0)),"00")&amp;"-"&amp;TEXT(INDEX(答案!$B$2:$B$1501,MATCH(trans!B1120,trans!$E$2:$E$1501,0)),"000")))</f>
        <v/>
      </c>
      <c r="E1120" s="10" t="str">
        <f ca="1">IF(trans!B1120="","",IF(ISNA(MATCH(trans!B1120,trans!$B$1:$B1119,0)),"",TEXT(INDEX($A$1:$A1119,MATCH(trans!B1120,trans!$B$1:$B1119,0)),"00")&amp;"-"&amp;TEXT(INDEX($B$1:$B1119,MATCH(trans!B1120,trans!$B$1:$B1119,0)),"000")))</f>
        <v/>
      </c>
      <c r="H1120" s="8"/>
      <c r="I1120" s="8"/>
      <c r="J1120" s="8"/>
      <c r="K1120" s="8"/>
      <c r="L1120" s="8"/>
      <c r="M1120" s="8"/>
      <c r="N1120" s="8"/>
      <c r="O1120" s="8"/>
    </row>
    <row r="1121" spans="1:15" x14ac:dyDescent="0.55000000000000004">
      <c r="A1121" s="10" t="str">
        <f ca="1">IF(trans!$B1121="","",IF(B1121=1,trans!A1121,A1120))</f>
        <v/>
      </c>
      <c r="B1121" s="10" t="str">
        <f ca="1">IF(trans!$B1121="","",IF(trans!A1121="",B1120+1,1))</f>
        <v/>
      </c>
      <c r="C1121" s="10" t="str">
        <f ca="1">IF(trans!B1121="","",IF(ISNA(MATCH(trans!B1121,原簿!$E$2:$E$1501,0)),"×",INDEX(原簿!$I$2:$I$1501,MATCH(trans!B1121,原簿!$E$2:$E$1501,0),1)))</f>
        <v/>
      </c>
      <c r="D1121" s="10" t="str">
        <f ca="1">IF(trans!B1121="","",IF(ISNA(MATCH(trans!B1121,trans!$E$2:$E$1501,0)),"×",TEXT(INDEX(答案!$A$2:$A$1501,MATCH(trans!B1121,trans!$E$2:$E$1501,0)),"00")&amp;"-"&amp;TEXT(INDEX(答案!$B$2:$B$1501,MATCH(trans!B1121,trans!$E$2:$E$1501,0)),"000")))</f>
        <v/>
      </c>
      <c r="E1121" s="10" t="str">
        <f ca="1">IF(trans!B1121="","",IF(ISNA(MATCH(trans!B1121,trans!$B$1:$B1120,0)),"",TEXT(INDEX($A$1:$A1120,MATCH(trans!B1121,trans!$B$1:$B1120,0)),"00")&amp;"-"&amp;TEXT(INDEX($B$1:$B1120,MATCH(trans!B1121,trans!$B$1:$B1120,0)),"000")))</f>
        <v/>
      </c>
      <c r="H1121" s="8"/>
      <c r="I1121" s="8"/>
      <c r="J1121" s="8"/>
      <c r="K1121" s="8"/>
      <c r="L1121" s="8"/>
      <c r="M1121" s="8"/>
      <c r="N1121" s="8"/>
      <c r="O1121" s="8"/>
    </row>
    <row r="1122" spans="1:15" x14ac:dyDescent="0.55000000000000004">
      <c r="A1122" s="10" t="str">
        <f ca="1">IF(trans!$B1122="","",IF(B1122=1,trans!A1122,A1121))</f>
        <v/>
      </c>
      <c r="B1122" s="10" t="str">
        <f ca="1">IF(trans!$B1122="","",IF(trans!A1122="",B1121+1,1))</f>
        <v/>
      </c>
      <c r="C1122" s="10" t="str">
        <f ca="1">IF(trans!B1122="","",IF(ISNA(MATCH(trans!B1122,原簿!$E$2:$E$1501,0)),"×",INDEX(原簿!$I$2:$I$1501,MATCH(trans!B1122,原簿!$E$2:$E$1501,0),1)))</f>
        <v/>
      </c>
      <c r="D1122" s="10" t="str">
        <f ca="1">IF(trans!B1122="","",IF(ISNA(MATCH(trans!B1122,trans!$E$2:$E$1501,0)),"×",TEXT(INDEX(答案!$A$2:$A$1501,MATCH(trans!B1122,trans!$E$2:$E$1501,0)),"00")&amp;"-"&amp;TEXT(INDEX(答案!$B$2:$B$1501,MATCH(trans!B1122,trans!$E$2:$E$1501,0)),"000")))</f>
        <v/>
      </c>
      <c r="E1122" s="10" t="str">
        <f ca="1">IF(trans!B1122="","",IF(ISNA(MATCH(trans!B1122,trans!$B$1:$B1121,0)),"",TEXT(INDEX($A$1:$A1121,MATCH(trans!B1122,trans!$B$1:$B1121,0)),"00")&amp;"-"&amp;TEXT(INDEX($B$1:$B1121,MATCH(trans!B1122,trans!$B$1:$B1121,0)),"000")))</f>
        <v/>
      </c>
      <c r="H1122" s="8"/>
      <c r="I1122" s="8"/>
      <c r="J1122" s="8"/>
      <c r="K1122" s="8"/>
      <c r="L1122" s="8"/>
      <c r="M1122" s="8"/>
      <c r="N1122" s="8"/>
      <c r="O1122" s="8"/>
    </row>
    <row r="1123" spans="1:15" x14ac:dyDescent="0.55000000000000004">
      <c r="A1123" s="10" t="str">
        <f ca="1">IF(trans!$B1123="","",IF(B1123=1,trans!A1123,A1122))</f>
        <v/>
      </c>
      <c r="B1123" s="10" t="str">
        <f ca="1">IF(trans!$B1123="","",IF(trans!A1123="",B1122+1,1))</f>
        <v/>
      </c>
      <c r="C1123" s="10" t="str">
        <f ca="1">IF(trans!B1123="","",IF(ISNA(MATCH(trans!B1123,原簿!$E$2:$E$1501,0)),"×",INDEX(原簿!$I$2:$I$1501,MATCH(trans!B1123,原簿!$E$2:$E$1501,0),1)))</f>
        <v/>
      </c>
      <c r="D1123" s="10" t="str">
        <f ca="1">IF(trans!B1123="","",IF(ISNA(MATCH(trans!B1123,trans!$E$2:$E$1501,0)),"×",TEXT(INDEX(答案!$A$2:$A$1501,MATCH(trans!B1123,trans!$E$2:$E$1501,0)),"00")&amp;"-"&amp;TEXT(INDEX(答案!$B$2:$B$1501,MATCH(trans!B1123,trans!$E$2:$E$1501,0)),"000")))</f>
        <v/>
      </c>
      <c r="E1123" s="10" t="str">
        <f ca="1">IF(trans!B1123="","",IF(ISNA(MATCH(trans!B1123,trans!$B$1:$B1122,0)),"",TEXT(INDEX($A$1:$A1122,MATCH(trans!B1123,trans!$B$1:$B1122,0)),"00")&amp;"-"&amp;TEXT(INDEX($B$1:$B1122,MATCH(trans!B1123,trans!$B$1:$B1122,0)),"000")))</f>
        <v/>
      </c>
      <c r="H1123" s="8"/>
      <c r="I1123" s="8"/>
      <c r="J1123" s="8"/>
      <c r="K1123" s="8"/>
      <c r="L1123" s="8"/>
      <c r="M1123" s="8"/>
      <c r="N1123" s="8"/>
      <c r="O1123" s="8"/>
    </row>
    <row r="1124" spans="1:15" x14ac:dyDescent="0.55000000000000004">
      <c r="A1124" s="10" t="str">
        <f ca="1">IF(trans!$B1124="","",IF(B1124=1,trans!A1124,A1123))</f>
        <v/>
      </c>
      <c r="B1124" s="10" t="str">
        <f ca="1">IF(trans!$B1124="","",IF(trans!A1124="",B1123+1,1))</f>
        <v/>
      </c>
      <c r="C1124" s="10" t="str">
        <f ca="1">IF(trans!B1124="","",IF(ISNA(MATCH(trans!B1124,原簿!$E$2:$E$1501,0)),"×",INDEX(原簿!$I$2:$I$1501,MATCH(trans!B1124,原簿!$E$2:$E$1501,0),1)))</f>
        <v/>
      </c>
      <c r="D1124" s="10" t="str">
        <f ca="1">IF(trans!B1124="","",IF(ISNA(MATCH(trans!B1124,trans!$E$2:$E$1501,0)),"×",TEXT(INDEX(答案!$A$2:$A$1501,MATCH(trans!B1124,trans!$E$2:$E$1501,0)),"00")&amp;"-"&amp;TEXT(INDEX(答案!$B$2:$B$1501,MATCH(trans!B1124,trans!$E$2:$E$1501,0)),"000")))</f>
        <v/>
      </c>
      <c r="E1124" s="10" t="str">
        <f ca="1">IF(trans!B1124="","",IF(ISNA(MATCH(trans!B1124,trans!$B$1:$B1123,0)),"",TEXT(INDEX($A$1:$A1123,MATCH(trans!B1124,trans!$B$1:$B1123,0)),"00")&amp;"-"&amp;TEXT(INDEX($B$1:$B1123,MATCH(trans!B1124,trans!$B$1:$B1123,0)),"000")))</f>
        <v/>
      </c>
      <c r="H1124" s="8"/>
      <c r="I1124" s="8"/>
      <c r="J1124" s="8"/>
      <c r="K1124" s="8"/>
      <c r="L1124" s="8"/>
      <c r="M1124" s="8"/>
      <c r="N1124" s="8"/>
      <c r="O1124" s="8"/>
    </row>
    <row r="1125" spans="1:15" x14ac:dyDescent="0.55000000000000004">
      <c r="A1125" s="10" t="str">
        <f ca="1">IF(trans!$B1125="","",IF(B1125=1,trans!A1125,A1124))</f>
        <v/>
      </c>
      <c r="B1125" s="10" t="str">
        <f ca="1">IF(trans!$B1125="","",IF(trans!A1125="",B1124+1,1))</f>
        <v/>
      </c>
      <c r="C1125" s="10" t="str">
        <f ca="1">IF(trans!B1125="","",IF(ISNA(MATCH(trans!B1125,原簿!$E$2:$E$1501,0)),"×",INDEX(原簿!$I$2:$I$1501,MATCH(trans!B1125,原簿!$E$2:$E$1501,0),1)))</f>
        <v/>
      </c>
      <c r="D1125" s="10" t="str">
        <f ca="1">IF(trans!B1125="","",IF(ISNA(MATCH(trans!B1125,trans!$E$2:$E$1501,0)),"×",TEXT(INDEX(答案!$A$2:$A$1501,MATCH(trans!B1125,trans!$E$2:$E$1501,0)),"00")&amp;"-"&amp;TEXT(INDEX(答案!$B$2:$B$1501,MATCH(trans!B1125,trans!$E$2:$E$1501,0)),"000")))</f>
        <v/>
      </c>
      <c r="E1125" s="10" t="str">
        <f ca="1">IF(trans!B1125="","",IF(ISNA(MATCH(trans!B1125,trans!$B$1:$B1124,0)),"",TEXT(INDEX($A$1:$A1124,MATCH(trans!B1125,trans!$B$1:$B1124,0)),"00")&amp;"-"&amp;TEXT(INDEX($B$1:$B1124,MATCH(trans!B1125,trans!$B$1:$B1124,0)),"000")))</f>
        <v/>
      </c>
      <c r="H1125" s="8"/>
      <c r="I1125" s="8"/>
      <c r="J1125" s="8"/>
      <c r="K1125" s="8"/>
      <c r="L1125" s="8"/>
      <c r="M1125" s="8"/>
      <c r="N1125" s="8"/>
      <c r="O1125" s="8"/>
    </row>
    <row r="1126" spans="1:15" x14ac:dyDescent="0.55000000000000004">
      <c r="A1126" s="10" t="str">
        <f ca="1">IF(trans!$B1126="","",IF(B1126=1,trans!A1126,A1125))</f>
        <v/>
      </c>
      <c r="B1126" s="10" t="str">
        <f ca="1">IF(trans!$B1126="","",IF(trans!A1126="",B1125+1,1))</f>
        <v/>
      </c>
      <c r="C1126" s="10" t="str">
        <f ca="1">IF(trans!B1126="","",IF(ISNA(MATCH(trans!B1126,原簿!$E$2:$E$1501,0)),"×",INDEX(原簿!$I$2:$I$1501,MATCH(trans!B1126,原簿!$E$2:$E$1501,0),1)))</f>
        <v/>
      </c>
      <c r="D1126" s="10" t="str">
        <f ca="1">IF(trans!B1126="","",IF(ISNA(MATCH(trans!B1126,trans!$E$2:$E$1501,0)),"×",TEXT(INDEX(答案!$A$2:$A$1501,MATCH(trans!B1126,trans!$E$2:$E$1501,0)),"00")&amp;"-"&amp;TEXT(INDEX(答案!$B$2:$B$1501,MATCH(trans!B1126,trans!$E$2:$E$1501,0)),"000")))</f>
        <v/>
      </c>
      <c r="E1126" s="10" t="str">
        <f ca="1">IF(trans!B1126="","",IF(ISNA(MATCH(trans!B1126,trans!$B$1:$B1125,0)),"",TEXT(INDEX($A$1:$A1125,MATCH(trans!B1126,trans!$B$1:$B1125,0)),"00")&amp;"-"&amp;TEXT(INDEX($B$1:$B1125,MATCH(trans!B1126,trans!$B$1:$B1125,0)),"000")))</f>
        <v/>
      </c>
      <c r="H1126" s="8"/>
      <c r="I1126" s="8"/>
      <c r="J1126" s="8"/>
      <c r="K1126" s="8"/>
      <c r="L1126" s="8"/>
      <c r="M1126" s="8"/>
      <c r="N1126" s="8"/>
      <c r="O1126" s="8"/>
    </row>
    <row r="1127" spans="1:15" x14ac:dyDescent="0.55000000000000004">
      <c r="A1127" s="10" t="str">
        <f ca="1">IF(trans!$B1127="","",IF(B1127=1,trans!A1127,A1126))</f>
        <v/>
      </c>
      <c r="B1127" s="10" t="str">
        <f ca="1">IF(trans!$B1127="","",IF(trans!A1127="",B1126+1,1))</f>
        <v/>
      </c>
      <c r="C1127" s="10" t="str">
        <f ca="1">IF(trans!B1127="","",IF(ISNA(MATCH(trans!B1127,原簿!$E$2:$E$1501,0)),"×",INDEX(原簿!$I$2:$I$1501,MATCH(trans!B1127,原簿!$E$2:$E$1501,0),1)))</f>
        <v/>
      </c>
      <c r="D1127" s="10" t="str">
        <f ca="1">IF(trans!B1127="","",IF(ISNA(MATCH(trans!B1127,trans!$E$2:$E$1501,0)),"×",TEXT(INDEX(答案!$A$2:$A$1501,MATCH(trans!B1127,trans!$E$2:$E$1501,0)),"00")&amp;"-"&amp;TEXT(INDEX(答案!$B$2:$B$1501,MATCH(trans!B1127,trans!$E$2:$E$1501,0)),"000")))</f>
        <v/>
      </c>
      <c r="E1127" s="10" t="str">
        <f ca="1">IF(trans!B1127="","",IF(ISNA(MATCH(trans!B1127,trans!$B$1:$B1126,0)),"",TEXT(INDEX($A$1:$A1126,MATCH(trans!B1127,trans!$B$1:$B1126,0)),"00")&amp;"-"&amp;TEXT(INDEX($B$1:$B1126,MATCH(trans!B1127,trans!$B$1:$B1126,0)),"000")))</f>
        <v/>
      </c>
      <c r="H1127" s="8"/>
      <c r="I1127" s="8"/>
      <c r="J1127" s="8"/>
      <c r="K1127" s="8"/>
      <c r="L1127" s="8"/>
      <c r="M1127" s="8"/>
      <c r="N1127" s="8"/>
      <c r="O1127" s="8"/>
    </row>
    <row r="1128" spans="1:15" x14ac:dyDescent="0.55000000000000004">
      <c r="A1128" s="10" t="str">
        <f ca="1">IF(trans!$B1128="","",IF(B1128=1,trans!A1128,A1127))</f>
        <v/>
      </c>
      <c r="B1128" s="10" t="str">
        <f ca="1">IF(trans!$B1128="","",IF(trans!A1128="",B1127+1,1))</f>
        <v/>
      </c>
      <c r="C1128" s="10" t="str">
        <f ca="1">IF(trans!B1128="","",IF(ISNA(MATCH(trans!B1128,原簿!$E$2:$E$1501,0)),"×",INDEX(原簿!$I$2:$I$1501,MATCH(trans!B1128,原簿!$E$2:$E$1501,0),1)))</f>
        <v/>
      </c>
      <c r="D1128" s="10" t="str">
        <f ca="1">IF(trans!B1128="","",IF(ISNA(MATCH(trans!B1128,trans!$E$2:$E$1501,0)),"×",TEXT(INDEX(答案!$A$2:$A$1501,MATCH(trans!B1128,trans!$E$2:$E$1501,0)),"00")&amp;"-"&amp;TEXT(INDEX(答案!$B$2:$B$1501,MATCH(trans!B1128,trans!$E$2:$E$1501,0)),"000")))</f>
        <v/>
      </c>
      <c r="E1128" s="10" t="str">
        <f ca="1">IF(trans!B1128="","",IF(ISNA(MATCH(trans!B1128,trans!$B$1:$B1127,0)),"",TEXT(INDEX($A$1:$A1127,MATCH(trans!B1128,trans!$B$1:$B1127,0)),"00")&amp;"-"&amp;TEXT(INDEX($B$1:$B1127,MATCH(trans!B1128,trans!$B$1:$B1127,0)),"000")))</f>
        <v/>
      </c>
      <c r="H1128" s="8"/>
      <c r="I1128" s="8"/>
      <c r="J1128" s="8"/>
      <c r="K1128" s="8"/>
      <c r="L1128" s="8"/>
      <c r="M1128" s="8"/>
      <c r="N1128" s="8"/>
      <c r="O1128" s="8"/>
    </row>
    <row r="1129" spans="1:15" x14ac:dyDescent="0.55000000000000004">
      <c r="A1129" s="10" t="str">
        <f ca="1">IF(trans!$B1129="","",IF(B1129=1,trans!A1129,A1128))</f>
        <v/>
      </c>
      <c r="B1129" s="10" t="str">
        <f ca="1">IF(trans!$B1129="","",IF(trans!A1129="",B1128+1,1))</f>
        <v/>
      </c>
      <c r="C1129" s="10" t="str">
        <f ca="1">IF(trans!B1129="","",IF(ISNA(MATCH(trans!B1129,原簿!$E$2:$E$1501,0)),"×",INDEX(原簿!$I$2:$I$1501,MATCH(trans!B1129,原簿!$E$2:$E$1501,0),1)))</f>
        <v/>
      </c>
      <c r="D1129" s="10" t="str">
        <f ca="1">IF(trans!B1129="","",IF(ISNA(MATCH(trans!B1129,trans!$E$2:$E$1501,0)),"×",TEXT(INDEX(答案!$A$2:$A$1501,MATCH(trans!B1129,trans!$E$2:$E$1501,0)),"00")&amp;"-"&amp;TEXT(INDEX(答案!$B$2:$B$1501,MATCH(trans!B1129,trans!$E$2:$E$1501,0)),"000")))</f>
        <v/>
      </c>
      <c r="E1129" s="10" t="str">
        <f ca="1">IF(trans!B1129="","",IF(ISNA(MATCH(trans!B1129,trans!$B$1:$B1128,0)),"",TEXT(INDEX($A$1:$A1128,MATCH(trans!B1129,trans!$B$1:$B1128,0)),"00")&amp;"-"&amp;TEXT(INDEX($B$1:$B1128,MATCH(trans!B1129,trans!$B$1:$B1128,0)),"000")))</f>
        <v/>
      </c>
      <c r="H1129" s="8"/>
      <c r="I1129" s="8"/>
      <c r="J1129" s="8"/>
      <c r="K1129" s="8"/>
      <c r="L1129" s="8"/>
      <c r="M1129" s="8"/>
      <c r="N1129" s="8"/>
      <c r="O1129" s="8"/>
    </row>
    <row r="1130" spans="1:15" x14ac:dyDescent="0.55000000000000004">
      <c r="A1130" s="10" t="str">
        <f ca="1">IF(trans!$B1130="","",IF(B1130=1,trans!A1130,A1129))</f>
        <v/>
      </c>
      <c r="B1130" s="10" t="str">
        <f ca="1">IF(trans!$B1130="","",IF(trans!A1130="",B1129+1,1))</f>
        <v/>
      </c>
      <c r="C1130" s="10" t="str">
        <f ca="1">IF(trans!B1130="","",IF(ISNA(MATCH(trans!B1130,原簿!$E$2:$E$1501,0)),"×",INDEX(原簿!$I$2:$I$1501,MATCH(trans!B1130,原簿!$E$2:$E$1501,0),1)))</f>
        <v/>
      </c>
      <c r="D1130" s="10" t="str">
        <f ca="1">IF(trans!B1130="","",IF(ISNA(MATCH(trans!B1130,trans!$E$2:$E$1501,0)),"×",TEXT(INDEX(答案!$A$2:$A$1501,MATCH(trans!B1130,trans!$E$2:$E$1501,0)),"00")&amp;"-"&amp;TEXT(INDEX(答案!$B$2:$B$1501,MATCH(trans!B1130,trans!$E$2:$E$1501,0)),"000")))</f>
        <v/>
      </c>
      <c r="E1130" s="10" t="str">
        <f ca="1">IF(trans!B1130="","",IF(ISNA(MATCH(trans!B1130,trans!$B$1:$B1129,0)),"",TEXT(INDEX($A$1:$A1129,MATCH(trans!B1130,trans!$B$1:$B1129,0)),"00")&amp;"-"&amp;TEXT(INDEX($B$1:$B1129,MATCH(trans!B1130,trans!$B$1:$B1129,0)),"000")))</f>
        <v/>
      </c>
      <c r="H1130" s="8"/>
      <c r="I1130" s="8"/>
      <c r="J1130" s="8"/>
      <c r="K1130" s="8"/>
      <c r="L1130" s="8"/>
      <c r="M1130" s="8"/>
      <c r="N1130" s="8"/>
      <c r="O1130" s="8"/>
    </row>
    <row r="1131" spans="1:15" x14ac:dyDescent="0.55000000000000004">
      <c r="A1131" s="10" t="str">
        <f ca="1">IF(trans!$B1131="","",IF(B1131=1,trans!A1131,A1130))</f>
        <v/>
      </c>
      <c r="B1131" s="10" t="str">
        <f ca="1">IF(trans!$B1131="","",IF(trans!A1131="",B1130+1,1))</f>
        <v/>
      </c>
      <c r="C1131" s="10" t="str">
        <f ca="1">IF(trans!B1131="","",IF(ISNA(MATCH(trans!B1131,原簿!$E$2:$E$1501,0)),"×",INDEX(原簿!$I$2:$I$1501,MATCH(trans!B1131,原簿!$E$2:$E$1501,0),1)))</f>
        <v/>
      </c>
      <c r="D1131" s="10" t="str">
        <f ca="1">IF(trans!B1131="","",IF(ISNA(MATCH(trans!B1131,trans!$E$2:$E$1501,0)),"×",TEXT(INDEX(答案!$A$2:$A$1501,MATCH(trans!B1131,trans!$E$2:$E$1501,0)),"00")&amp;"-"&amp;TEXT(INDEX(答案!$B$2:$B$1501,MATCH(trans!B1131,trans!$E$2:$E$1501,0)),"000")))</f>
        <v/>
      </c>
      <c r="E1131" s="10" t="str">
        <f ca="1">IF(trans!B1131="","",IF(ISNA(MATCH(trans!B1131,trans!$B$1:$B1130,0)),"",TEXT(INDEX($A$1:$A1130,MATCH(trans!B1131,trans!$B$1:$B1130,0)),"00")&amp;"-"&amp;TEXT(INDEX($B$1:$B1130,MATCH(trans!B1131,trans!$B$1:$B1130,0)),"000")))</f>
        <v/>
      </c>
      <c r="H1131" s="8"/>
      <c r="I1131" s="8"/>
      <c r="J1131" s="8"/>
      <c r="K1131" s="8"/>
      <c r="L1131" s="8"/>
      <c r="M1131" s="8"/>
      <c r="N1131" s="8"/>
      <c r="O1131" s="8"/>
    </row>
    <row r="1132" spans="1:15" x14ac:dyDescent="0.55000000000000004">
      <c r="A1132" s="10" t="str">
        <f ca="1">IF(trans!$B1132="","",IF(B1132=1,trans!A1132,A1131))</f>
        <v/>
      </c>
      <c r="B1132" s="10" t="str">
        <f ca="1">IF(trans!$B1132="","",IF(trans!A1132="",B1131+1,1))</f>
        <v/>
      </c>
      <c r="C1132" s="10" t="str">
        <f ca="1">IF(trans!B1132="","",IF(ISNA(MATCH(trans!B1132,原簿!$E$2:$E$1501,0)),"×",INDEX(原簿!$I$2:$I$1501,MATCH(trans!B1132,原簿!$E$2:$E$1501,0),1)))</f>
        <v/>
      </c>
      <c r="D1132" s="10" t="str">
        <f ca="1">IF(trans!B1132="","",IF(ISNA(MATCH(trans!B1132,trans!$E$2:$E$1501,0)),"×",TEXT(INDEX(答案!$A$2:$A$1501,MATCH(trans!B1132,trans!$E$2:$E$1501,0)),"00")&amp;"-"&amp;TEXT(INDEX(答案!$B$2:$B$1501,MATCH(trans!B1132,trans!$E$2:$E$1501,0)),"000")))</f>
        <v/>
      </c>
      <c r="E1132" s="10" t="str">
        <f ca="1">IF(trans!B1132="","",IF(ISNA(MATCH(trans!B1132,trans!$B$1:$B1131,0)),"",TEXT(INDEX($A$1:$A1131,MATCH(trans!B1132,trans!$B$1:$B1131,0)),"00")&amp;"-"&amp;TEXT(INDEX($B$1:$B1131,MATCH(trans!B1132,trans!$B$1:$B1131,0)),"000")))</f>
        <v/>
      </c>
      <c r="H1132" s="8"/>
      <c r="I1132" s="8"/>
      <c r="J1132" s="8"/>
      <c r="K1132" s="8"/>
      <c r="L1132" s="8"/>
      <c r="M1132" s="8"/>
      <c r="N1132" s="8"/>
      <c r="O1132" s="8"/>
    </row>
    <row r="1133" spans="1:15" x14ac:dyDescent="0.55000000000000004">
      <c r="A1133" s="10" t="str">
        <f ca="1">IF(trans!$B1133="","",IF(B1133=1,trans!A1133,A1132))</f>
        <v/>
      </c>
      <c r="B1133" s="10" t="str">
        <f ca="1">IF(trans!$B1133="","",IF(trans!A1133="",B1132+1,1))</f>
        <v/>
      </c>
      <c r="C1133" s="10" t="str">
        <f ca="1">IF(trans!B1133="","",IF(ISNA(MATCH(trans!B1133,原簿!$E$2:$E$1501,0)),"×",INDEX(原簿!$I$2:$I$1501,MATCH(trans!B1133,原簿!$E$2:$E$1501,0),1)))</f>
        <v/>
      </c>
      <c r="D1133" s="10" t="str">
        <f ca="1">IF(trans!B1133="","",IF(ISNA(MATCH(trans!B1133,trans!$E$2:$E$1501,0)),"×",TEXT(INDEX(答案!$A$2:$A$1501,MATCH(trans!B1133,trans!$E$2:$E$1501,0)),"00")&amp;"-"&amp;TEXT(INDEX(答案!$B$2:$B$1501,MATCH(trans!B1133,trans!$E$2:$E$1501,0)),"000")))</f>
        <v/>
      </c>
      <c r="E1133" s="10" t="str">
        <f ca="1">IF(trans!B1133="","",IF(ISNA(MATCH(trans!B1133,trans!$B$1:$B1132,0)),"",TEXT(INDEX($A$1:$A1132,MATCH(trans!B1133,trans!$B$1:$B1132,0)),"00")&amp;"-"&amp;TEXT(INDEX($B$1:$B1132,MATCH(trans!B1133,trans!$B$1:$B1132,0)),"000")))</f>
        <v/>
      </c>
      <c r="H1133" s="8"/>
      <c r="I1133" s="8"/>
      <c r="J1133" s="8"/>
      <c r="K1133" s="8"/>
      <c r="L1133" s="8"/>
      <c r="M1133" s="8"/>
      <c r="N1133" s="8"/>
      <c r="O1133" s="8"/>
    </row>
    <row r="1134" spans="1:15" x14ac:dyDescent="0.55000000000000004">
      <c r="A1134" s="10" t="str">
        <f ca="1">IF(trans!$B1134="","",IF(B1134=1,trans!A1134,A1133))</f>
        <v/>
      </c>
      <c r="B1134" s="10" t="str">
        <f ca="1">IF(trans!$B1134="","",IF(trans!A1134="",B1133+1,1))</f>
        <v/>
      </c>
      <c r="C1134" s="10" t="str">
        <f ca="1">IF(trans!B1134="","",IF(ISNA(MATCH(trans!B1134,原簿!$E$2:$E$1501,0)),"×",INDEX(原簿!$I$2:$I$1501,MATCH(trans!B1134,原簿!$E$2:$E$1501,0),1)))</f>
        <v/>
      </c>
      <c r="D1134" s="10" t="str">
        <f ca="1">IF(trans!B1134="","",IF(ISNA(MATCH(trans!B1134,trans!$E$2:$E$1501,0)),"×",TEXT(INDEX(答案!$A$2:$A$1501,MATCH(trans!B1134,trans!$E$2:$E$1501,0)),"00")&amp;"-"&amp;TEXT(INDEX(答案!$B$2:$B$1501,MATCH(trans!B1134,trans!$E$2:$E$1501,0)),"000")))</f>
        <v/>
      </c>
      <c r="E1134" s="10" t="str">
        <f ca="1">IF(trans!B1134="","",IF(ISNA(MATCH(trans!B1134,trans!$B$1:$B1133,0)),"",TEXT(INDEX($A$1:$A1133,MATCH(trans!B1134,trans!$B$1:$B1133,0)),"00")&amp;"-"&amp;TEXT(INDEX($B$1:$B1133,MATCH(trans!B1134,trans!$B$1:$B1133,0)),"000")))</f>
        <v/>
      </c>
      <c r="H1134" s="8"/>
      <c r="I1134" s="8"/>
      <c r="J1134" s="8"/>
      <c r="K1134" s="8"/>
      <c r="L1134" s="8"/>
      <c r="M1134" s="8"/>
      <c r="N1134" s="8"/>
      <c r="O1134" s="8"/>
    </row>
    <row r="1135" spans="1:15" x14ac:dyDescent="0.55000000000000004">
      <c r="A1135" s="10" t="str">
        <f ca="1">IF(trans!$B1135="","",IF(B1135=1,trans!A1135,A1134))</f>
        <v/>
      </c>
      <c r="B1135" s="10" t="str">
        <f ca="1">IF(trans!$B1135="","",IF(trans!A1135="",B1134+1,1))</f>
        <v/>
      </c>
      <c r="C1135" s="10" t="str">
        <f ca="1">IF(trans!B1135="","",IF(ISNA(MATCH(trans!B1135,原簿!$E$2:$E$1501,0)),"×",INDEX(原簿!$I$2:$I$1501,MATCH(trans!B1135,原簿!$E$2:$E$1501,0),1)))</f>
        <v/>
      </c>
      <c r="D1135" s="10" t="str">
        <f ca="1">IF(trans!B1135="","",IF(ISNA(MATCH(trans!B1135,trans!$E$2:$E$1501,0)),"×",TEXT(INDEX(答案!$A$2:$A$1501,MATCH(trans!B1135,trans!$E$2:$E$1501,0)),"00")&amp;"-"&amp;TEXT(INDEX(答案!$B$2:$B$1501,MATCH(trans!B1135,trans!$E$2:$E$1501,0)),"000")))</f>
        <v/>
      </c>
      <c r="E1135" s="10" t="str">
        <f ca="1">IF(trans!B1135="","",IF(ISNA(MATCH(trans!B1135,trans!$B$1:$B1134,0)),"",TEXT(INDEX($A$1:$A1134,MATCH(trans!B1135,trans!$B$1:$B1134,0)),"00")&amp;"-"&amp;TEXT(INDEX($B$1:$B1134,MATCH(trans!B1135,trans!$B$1:$B1134,0)),"000")))</f>
        <v/>
      </c>
      <c r="H1135" s="8"/>
      <c r="I1135" s="8"/>
      <c r="J1135" s="8"/>
      <c r="K1135" s="8"/>
      <c r="L1135" s="8"/>
      <c r="M1135" s="8"/>
      <c r="N1135" s="8"/>
      <c r="O1135" s="8"/>
    </row>
    <row r="1136" spans="1:15" x14ac:dyDescent="0.55000000000000004">
      <c r="A1136" s="10" t="str">
        <f ca="1">IF(trans!$B1136="","",IF(B1136=1,trans!A1136,A1135))</f>
        <v/>
      </c>
      <c r="B1136" s="10" t="str">
        <f ca="1">IF(trans!$B1136="","",IF(trans!A1136="",B1135+1,1))</f>
        <v/>
      </c>
      <c r="C1136" s="10" t="str">
        <f ca="1">IF(trans!B1136="","",IF(ISNA(MATCH(trans!B1136,原簿!$E$2:$E$1501,0)),"×",INDEX(原簿!$I$2:$I$1501,MATCH(trans!B1136,原簿!$E$2:$E$1501,0),1)))</f>
        <v/>
      </c>
      <c r="D1136" s="10" t="str">
        <f ca="1">IF(trans!B1136="","",IF(ISNA(MATCH(trans!B1136,trans!$E$2:$E$1501,0)),"×",TEXT(INDEX(答案!$A$2:$A$1501,MATCH(trans!B1136,trans!$E$2:$E$1501,0)),"00")&amp;"-"&amp;TEXT(INDEX(答案!$B$2:$B$1501,MATCH(trans!B1136,trans!$E$2:$E$1501,0)),"000")))</f>
        <v/>
      </c>
      <c r="E1136" s="10" t="str">
        <f ca="1">IF(trans!B1136="","",IF(ISNA(MATCH(trans!B1136,trans!$B$1:$B1135,0)),"",TEXT(INDEX($A$1:$A1135,MATCH(trans!B1136,trans!$B$1:$B1135,0)),"00")&amp;"-"&amp;TEXT(INDEX($B$1:$B1135,MATCH(trans!B1136,trans!$B$1:$B1135,0)),"000")))</f>
        <v/>
      </c>
      <c r="H1136" s="8"/>
      <c r="I1136" s="8"/>
      <c r="J1136" s="8"/>
      <c r="K1136" s="8"/>
      <c r="L1136" s="8"/>
      <c r="M1136" s="8"/>
      <c r="N1136" s="8"/>
      <c r="O1136" s="8"/>
    </row>
    <row r="1137" spans="1:15" x14ac:dyDescent="0.55000000000000004">
      <c r="A1137" s="10" t="str">
        <f ca="1">IF(trans!$B1137="","",IF(B1137=1,trans!A1137,A1136))</f>
        <v/>
      </c>
      <c r="B1137" s="10" t="str">
        <f ca="1">IF(trans!$B1137="","",IF(trans!A1137="",B1136+1,1))</f>
        <v/>
      </c>
      <c r="C1137" s="10" t="str">
        <f ca="1">IF(trans!B1137="","",IF(ISNA(MATCH(trans!B1137,原簿!$E$2:$E$1501,0)),"×",INDEX(原簿!$I$2:$I$1501,MATCH(trans!B1137,原簿!$E$2:$E$1501,0),1)))</f>
        <v/>
      </c>
      <c r="D1137" s="10" t="str">
        <f ca="1">IF(trans!B1137="","",IF(ISNA(MATCH(trans!B1137,trans!$E$2:$E$1501,0)),"×",TEXT(INDEX(答案!$A$2:$A$1501,MATCH(trans!B1137,trans!$E$2:$E$1501,0)),"00")&amp;"-"&amp;TEXT(INDEX(答案!$B$2:$B$1501,MATCH(trans!B1137,trans!$E$2:$E$1501,0)),"000")))</f>
        <v/>
      </c>
      <c r="E1137" s="10" t="str">
        <f ca="1">IF(trans!B1137="","",IF(ISNA(MATCH(trans!B1137,trans!$B$1:$B1136,0)),"",TEXT(INDEX($A$1:$A1136,MATCH(trans!B1137,trans!$B$1:$B1136,0)),"00")&amp;"-"&amp;TEXT(INDEX($B$1:$B1136,MATCH(trans!B1137,trans!$B$1:$B1136,0)),"000")))</f>
        <v/>
      </c>
      <c r="H1137" s="8"/>
      <c r="I1137" s="8"/>
      <c r="J1137" s="8"/>
      <c r="K1137" s="8"/>
      <c r="L1137" s="8"/>
      <c r="M1137" s="8"/>
      <c r="N1137" s="8"/>
      <c r="O1137" s="8"/>
    </row>
    <row r="1138" spans="1:15" x14ac:dyDescent="0.55000000000000004">
      <c r="A1138" s="10" t="str">
        <f ca="1">IF(trans!$B1138="","",IF(B1138=1,trans!A1138,A1137))</f>
        <v/>
      </c>
      <c r="B1138" s="10" t="str">
        <f ca="1">IF(trans!$B1138="","",IF(trans!A1138="",B1137+1,1))</f>
        <v/>
      </c>
      <c r="C1138" s="10" t="str">
        <f ca="1">IF(trans!B1138="","",IF(ISNA(MATCH(trans!B1138,原簿!$E$2:$E$1501,0)),"×",INDEX(原簿!$I$2:$I$1501,MATCH(trans!B1138,原簿!$E$2:$E$1501,0),1)))</f>
        <v/>
      </c>
      <c r="D1138" s="10" t="str">
        <f ca="1">IF(trans!B1138="","",IF(ISNA(MATCH(trans!B1138,trans!$E$2:$E$1501,0)),"×",TEXT(INDEX(答案!$A$2:$A$1501,MATCH(trans!B1138,trans!$E$2:$E$1501,0)),"00")&amp;"-"&amp;TEXT(INDEX(答案!$B$2:$B$1501,MATCH(trans!B1138,trans!$E$2:$E$1501,0)),"000")))</f>
        <v/>
      </c>
      <c r="E1138" s="10" t="str">
        <f ca="1">IF(trans!B1138="","",IF(ISNA(MATCH(trans!B1138,trans!$B$1:$B1137,0)),"",TEXT(INDEX($A$1:$A1137,MATCH(trans!B1138,trans!$B$1:$B1137,0)),"00")&amp;"-"&amp;TEXT(INDEX($B$1:$B1137,MATCH(trans!B1138,trans!$B$1:$B1137,0)),"000")))</f>
        <v/>
      </c>
      <c r="H1138" s="8"/>
      <c r="I1138" s="8"/>
      <c r="J1138" s="8"/>
      <c r="K1138" s="8"/>
      <c r="L1138" s="8"/>
      <c r="M1138" s="8"/>
      <c r="N1138" s="8"/>
      <c r="O1138" s="8"/>
    </row>
    <row r="1139" spans="1:15" x14ac:dyDescent="0.55000000000000004">
      <c r="A1139" s="10" t="str">
        <f ca="1">IF(trans!$B1139="","",IF(B1139=1,trans!A1139,A1138))</f>
        <v/>
      </c>
      <c r="B1139" s="10" t="str">
        <f ca="1">IF(trans!$B1139="","",IF(trans!A1139="",B1138+1,1))</f>
        <v/>
      </c>
      <c r="C1139" s="10" t="str">
        <f ca="1">IF(trans!B1139="","",IF(ISNA(MATCH(trans!B1139,原簿!$E$2:$E$1501,0)),"×",INDEX(原簿!$I$2:$I$1501,MATCH(trans!B1139,原簿!$E$2:$E$1501,0),1)))</f>
        <v/>
      </c>
      <c r="D1139" s="10" t="str">
        <f ca="1">IF(trans!B1139="","",IF(ISNA(MATCH(trans!B1139,trans!$E$2:$E$1501,0)),"×",TEXT(INDEX(答案!$A$2:$A$1501,MATCH(trans!B1139,trans!$E$2:$E$1501,0)),"00")&amp;"-"&amp;TEXT(INDEX(答案!$B$2:$B$1501,MATCH(trans!B1139,trans!$E$2:$E$1501,0)),"000")))</f>
        <v/>
      </c>
      <c r="E1139" s="10" t="str">
        <f ca="1">IF(trans!B1139="","",IF(ISNA(MATCH(trans!B1139,trans!$B$1:$B1138,0)),"",TEXT(INDEX($A$1:$A1138,MATCH(trans!B1139,trans!$B$1:$B1138,0)),"00")&amp;"-"&amp;TEXT(INDEX($B$1:$B1138,MATCH(trans!B1139,trans!$B$1:$B1138,0)),"000")))</f>
        <v/>
      </c>
      <c r="H1139" s="8"/>
      <c r="I1139" s="8"/>
      <c r="J1139" s="8"/>
      <c r="K1139" s="8"/>
      <c r="L1139" s="8"/>
      <c r="M1139" s="8"/>
      <c r="N1139" s="8"/>
      <c r="O1139" s="8"/>
    </row>
    <row r="1140" spans="1:15" x14ac:dyDescent="0.55000000000000004">
      <c r="A1140" s="10" t="str">
        <f ca="1">IF(trans!$B1140="","",IF(B1140=1,trans!A1140,A1139))</f>
        <v/>
      </c>
      <c r="B1140" s="10" t="str">
        <f ca="1">IF(trans!$B1140="","",IF(trans!A1140="",B1139+1,1))</f>
        <v/>
      </c>
      <c r="C1140" s="10" t="str">
        <f ca="1">IF(trans!B1140="","",IF(ISNA(MATCH(trans!B1140,原簿!$E$2:$E$1501,0)),"×",INDEX(原簿!$I$2:$I$1501,MATCH(trans!B1140,原簿!$E$2:$E$1501,0),1)))</f>
        <v/>
      </c>
      <c r="D1140" s="10" t="str">
        <f ca="1">IF(trans!B1140="","",IF(ISNA(MATCH(trans!B1140,trans!$E$2:$E$1501,0)),"×",TEXT(INDEX(答案!$A$2:$A$1501,MATCH(trans!B1140,trans!$E$2:$E$1501,0)),"00")&amp;"-"&amp;TEXT(INDEX(答案!$B$2:$B$1501,MATCH(trans!B1140,trans!$E$2:$E$1501,0)),"000")))</f>
        <v/>
      </c>
      <c r="E1140" s="10" t="str">
        <f ca="1">IF(trans!B1140="","",IF(ISNA(MATCH(trans!B1140,trans!$B$1:$B1139,0)),"",TEXT(INDEX($A$1:$A1139,MATCH(trans!B1140,trans!$B$1:$B1139,0)),"00")&amp;"-"&amp;TEXT(INDEX($B$1:$B1139,MATCH(trans!B1140,trans!$B$1:$B1139,0)),"000")))</f>
        <v/>
      </c>
      <c r="H1140" s="8"/>
      <c r="I1140" s="8"/>
      <c r="J1140" s="8"/>
      <c r="K1140" s="8"/>
      <c r="L1140" s="8"/>
      <c r="M1140" s="8"/>
      <c r="N1140" s="8"/>
      <c r="O1140" s="8"/>
    </row>
    <row r="1141" spans="1:15" x14ac:dyDescent="0.55000000000000004">
      <c r="A1141" s="10" t="str">
        <f ca="1">IF(trans!$B1141="","",IF(B1141=1,trans!A1141,A1140))</f>
        <v/>
      </c>
      <c r="B1141" s="10" t="str">
        <f ca="1">IF(trans!$B1141="","",IF(trans!A1141="",B1140+1,1))</f>
        <v/>
      </c>
      <c r="C1141" s="10" t="str">
        <f ca="1">IF(trans!B1141="","",IF(ISNA(MATCH(trans!B1141,原簿!$E$2:$E$1501,0)),"×",INDEX(原簿!$I$2:$I$1501,MATCH(trans!B1141,原簿!$E$2:$E$1501,0),1)))</f>
        <v/>
      </c>
      <c r="D1141" s="10" t="str">
        <f ca="1">IF(trans!B1141="","",IF(ISNA(MATCH(trans!B1141,trans!$E$2:$E$1501,0)),"×",TEXT(INDEX(答案!$A$2:$A$1501,MATCH(trans!B1141,trans!$E$2:$E$1501,0)),"00")&amp;"-"&amp;TEXT(INDEX(答案!$B$2:$B$1501,MATCH(trans!B1141,trans!$E$2:$E$1501,0)),"000")))</f>
        <v/>
      </c>
      <c r="E1141" s="10" t="str">
        <f ca="1">IF(trans!B1141="","",IF(ISNA(MATCH(trans!B1141,trans!$B$1:$B1140,0)),"",TEXT(INDEX($A$1:$A1140,MATCH(trans!B1141,trans!$B$1:$B1140,0)),"00")&amp;"-"&amp;TEXT(INDEX($B$1:$B1140,MATCH(trans!B1141,trans!$B$1:$B1140,0)),"000")))</f>
        <v/>
      </c>
      <c r="H1141" s="8"/>
      <c r="I1141" s="8"/>
      <c r="J1141" s="8"/>
      <c r="K1141" s="8"/>
      <c r="L1141" s="8"/>
      <c r="M1141" s="8"/>
      <c r="N1141" s="8"/>
      <c r="O1141" s="8"/>
    </row>
    <row r="1142" spans="1:15" x14ac:dyDescent="0.55000000000000004">
      <c r="A1142" s="10" t="str">
        <f ca="1">IF(trans!$B1142="","",IF(B1142=1,trans!A1142,A1141))</f>
        <v/>
      </c>
      <c r="B1142" s="10" t="str">
        <f ca="1">IF(trans!$B1142="","",IF(trans!A1142="",B1141+1,1))</f>
        <v/>
      </c>
      <c r="C1142" s="10" t="str">
        <f ca="1">IF(trans!B1142="","",IF(ISNA(MATCH(trans!B1142,原簿!$E$2:$E$1501,0)),"×",INDEX(原簿!$I$2:$I$1501,MATCH(trans!B1142,原簿!$E$2:$E$1501,0),1)))</f>
        <v/>
      </c>
      <c r="D1142" s="10" t="str">
        <f ca="1">IF(trans!B1142="","",IF(ISNA(MATCH(trans!B1142,trans!$E$2:$E$1501,0)),"×",TEXT(INDEX(答案!$A$2:$A$1501,MATCH(trans!B1142,trans!$E$2:$E$1501,0)),"00")&amp;"-"&amp;TEXT(INDEX(答案!$B$2:$B$1501,MATCH(trans!B1142,trans!$E$2:$E$1501,0)),"000")))</f>
        <v/>
      </c>
      <c r="E1142" s="10" t="str">
        <f ca="1">IF(trans!B1142="","",IF(ISNA(MATCH(trans!B1142,trans!$B$1:$B1141,0)),"",TEXT(INDEX($A$1:$A1141,MATCH(trans!B1142,trans!$B$1:$B1141,0)),"00")&amp;"-"&amp;TEXT(INDEX($B$1:$B1141,MATCH(trans!B1142,trans!$B$1:$B1141,0)),"000")))</f>
        <v/>
      </c>
      <c r="H1142" s="8"/>
      <c r="I1142" s="8"/>
      <c r="J1142" s="8"/>
      <c r="K1142" s="8"/>
      <c r="L1142" s="8"/>
      <c r="M1142" s="8"/>
      <c r="N1142" s="8"/>
      <c r="O1142" s="8"/>
    </row>
    <row r="1143" spans="1:15" x14ac:dyDescent="0.55000000000000004">
      <c r="A1143" s="10" t="str">
        <f ca="1">IF(trans!$B1143="","",IF(B1143=1,trans!A1143,A1142))</f>
        <v/>
      </c>
      <c r="B1143" s="10" t="str">
        <f ca="1">IF(trans!$B1143="","",IF(trans!A1143="",B1142+1,1))</f>
        <v/>
      </c>
      <c r="C1143" s="10" t="str">
        <f ca="1">IF(trans!B1143="","",IF(ISNA(MATCH(trans!B1143,原簿!$E$2:$E$1501,0)),"×",INDEX(原簿!$I$2:$I$1501,MATCH(trans!B1143,原簿!$E$2:$E$1501,0),1)))</f>
        <v/>
      </c>
      <c r="D1143" s="10" t="str">
        <f ca="1">IF(trans!B1143="","",IF(ISNA(MATCH(trans!B1143,trans!$E$2:$E$1501,0)),"×",TEXT(INDEX(答案!$A$2:$A$1501,MATCH(trans!B1143,trans!$E$2:$E$1501,0)),"00")&amp;"-"&amp;TEXT(INDEX(答案!$B$2:$B$1501,MATCH(trans!B1143,trans!$E$2:$E$1501,0)),"000")))</f>
        <v/>
      </c>
      <c r="E1143" s="10" t="str">
        <f ca="1">IF(trans!B1143="","",IF(ISNA(MATCH(trans!B1143,trans!$B$1:$B1142,0)),"",TEXT(INDEX($A$1:$A1142,MATCH(trans!B1143,trans!$B$1:$B1142,0)),"00")&amp;"-"&amp;TEXT(INDEX($B$1:$B1142,MATCH(trans!B1143,trans!$B$1:$B1142,0)),"000")))</f>
        <v/>
      </c>
      <c r="H1143" s="8"/>
      <c r="I1143" s="8"/>
      <c r="J1143" s="8"/>
      <c r="K1143" s="8"/>
      <c r="L1143" s="8"/>
      <c r="M1143" s="8"/>
      <c r="N1143" s="8"/>
      <c r="O1143" s="8"/>
    </row>
    <row r="1144" spans="1:15" x14ac:dyDescent="0.55000000000000004">
      <c r="A1144" s="10" t="str">
        <f ca="1">IF(trans!$B1144="","",IF(B1144=1,trans!A1144,A1143))</f>
        <v/>
      </c>
      <c r="B1144" s="10" t="str">
        <f ca="1">IF(trans!$B1144="","",IF(trans!A1144="",B1143+1,1))</f>
        <v/>
      </c>
      <c r="C1144" s="10" t="str">
        <f ca="1">IF(trans!B1144="","",IF(ISNA(MATCH(trans!B1144,原簿!$E$2:$E$1501,0)),"×",INDEX(原簿!$I$2:$I$1501,MATCH(trans!B1144,原簿!$E$2:$E$1501,0),1)))</f>
        <v/>
      </c>
      <c r="D1144" s="10" t="str">
        <f ca="1">IF(trans!B1144="","",IF(ISNA(MATCH(trans!B1144,trans!$E$2:$E$1501,0)),"×",TEXT(INDEX(答案!$A$2:$A$1501,MATCH(trans!B1144,trans!$E$2:$E$1501,0)),"00")&amp;"-"&amp;TEXT(INDEX(答案!$B$2:$B$1501,MATCH(trans!B1144,trans!$E$2:$E$1501,0)),"000")))</f>
        <v/>
      </c>
      <c r="E1144" s="10" t="str">
        <f ca="1">IF(trans!B1144="","",IF(ISNA(MATCH(trans!B1144,trans!$B$1:$B1143,0)),"",TEXT(INDEX($A$1:$A1143,MATCH(trans!B1144,trans!$B$1:$B1143,0)),"00")&amp;"-"&amp;TEXT(INDEX($B$1:$B1143,MATCH(trans!B1144,trans!$B$1:$B1143,0)),"000")))</f>
        <v/>
      </c>
      <c r="H1144" s="8"/>
      <c r="I1144" s="8"/>
      <c r="J1144" s="8"/>
      <c r="K1144" s="8"/>
      <c r="L1144" s="8"/>
      <c r="M1144" s="8"/>
      <c r="N1144" s="8"/>
      <c r="O1144" s="8"/>
    </row>
    <row r="1145" spans="1:15" x14ac:dyDescent="0.55000000000000004">
      <c r="A1145" s="10" t="str">
        <f ca="1">IF(trans!$B1145="","",IF(B1145=1,trans!A1145,A1144))</f>
        <v/>
      </c>
      <c r="B1145" s="10" t="str">
        <f ca="1">IF(trans!$B1145="","",IF(trans!A1145="",B1144+1,1))</f>
        <v/>
      </c>
      <c r="C1145" s="10" t="str">
        <f ca="1">IF(trans!B1145="","",IF(ISNA(MATCH(trans!B1145,原簿!$E$2:$E$1501,0)),"×",INDEX(原簿!$I$2:$I$1501,MATCH(trans!B1145,原簿!$E$2:$E$1501,0),1)))</f>
        <v/>
      </c>
      <c r="D1145" s="10" t="str">
        <f ca="1">IF(trans!B1145="","",IF(ISNA(MATCH(trans!B1145,trans!$E$2:$E$1501,0)),"×",TEXT(INDEX(答案!$A$2:$A$1501,MATCH(trans!B1145,trans!$E$2:$E$1501,0)),"00")&amp;"-"&amp;TEXT(INDEX(答案!$B$2:$B$1501,MATCH(trans!B1145,trans!$E$2:$E$1501,0)),"000")))</f>
        <v/>
      </c>
      <c r="E1145" s="10" t="str">
        <f ca="1">IF(trans!B1145="","",IF(ISNA(MATCH(trans!B1145,trans!$B$1:$B1144,0)),"",TEXT(INDEX($A$1:$A1144,MATCH(trans!B1145,trans!$B$1:$B1144,0)),"00")&amp;"-"&amp;TEXT(INDEX($B$1:$B1144,MATCH(trans!B1145,trans!$B$1:$B1144,0)),"000")))</f>
        <v/>
      </c>
      <c r="H1145" s="8"/>
      <c r="I1145" s="8"/>
      <c r="J1145" s="8"/>
      <c r="K1145" s="8"/>
      <c r="L1145" s="8"/>
      <c r="M1145" s="8"/>
      <c r="N1145" s="8"/>
      <c r="O1145" s="8"/>
    </row>
    <row r="1146" spans="1:15" x14ac:dyDescent="0.55000000000000004">
      <c r="A1146" s="10" t="str">
        <f ca="1">IF(trans!$B1146="","",IF(B1146=1,trans!A1146,A1145))</f>
        <v/>
      </c>
      <c r="B1146" s="10" t="str">
        <f ca="1">IF(trans!$B1146="","",IF(trans!A1146="",B1145+1,1))</f>
        <v/>
      </c>
      <c r="C1146" s="10" t="str">
        <f ca="1">IF(trans!B1146="","",IF(ISNA(MATCH(trans!B1146,原簿!$E$2:$E$1501,0)),"×",INDEX(原簿!$I$2:$I$1501,MATCH(trans!B1146,原簿!$E$2:$E$1501,0),1)))</f>
        <v/>
      </c>
      <c r="D1146" s="10" t="str">
        <f ca="1">IF(trans!B1146="","",IF(ISNA(MATCH(trans!B1146,trans!$E$2:$E$1501,0)),"×",TEXT(INDEX(答案!$A$2:$A$1501,MATCH(trans!B1146,trans!$E$2:$E$1501,0)),"00")&amp;"-"&amp;TEXT(INDEX(答案!$B$2:$B$1501,MATCH(trans!B1146,trans!$E$2:$E$1501,0)),"000")))</f>
        <v/>
      </c>
      <c r="E1146" s="10" t="str">
        <f ca="1">IF(trans!B1146="","",IF(ISNA(MATCH(trans!B1146,trans!$B$1:$B1145,0)),"",TEXT(INDEX($A$1:$A1145,MATCH(trans!B1146,trans!$B$1:$B1145,0)),"00")&amp;"-"&amp;TEXT(INDEX($B$1:$B1145,MATCH(trans!B1146,trans!$B$1:$B1145,0)),"000")))</f>
        <v/>
      </c>
      <c r="H1146" s="8"/>
      <c r="I1146" s="8"/>
      <c r="J1146" s="8"/>
      <c r="K1146" s="8"/>
      <c r="L1146" s="8"/>
      <c r="M1146" s="8"/>
      <c r="N1146" s="8"/>
      <c r="O1146" s="8"/>
    </row>
    <row r="1147" spans="1:15" x14ac:dyDescent="0.55000000000000004">
      <c r="A1147" s="10" t="str">
        <f ca="1">IF(trans!$B1147="","",IF(B1147=1,trans!A1147,A1146))</f>
        <v/>
      </c>
      <c r="B1147" s="10" t="str">
        <f ca="1">IF(trans!$B1147="","",IF(trans!A1147="",B1146+1,1))</f>
        <v/>
      </c>
      <c r="C1147" s="10" t="str">
        <f ca="1">IF(trans!B1147="","",IF(ISNA(MATCH(trans!B1147,原簿!$E$2:$E$1501,0)),"×",INDEX(原簿!$I$2:$I$1501,MATCH(trans!B1147,原簿!$E$2:$E$1501,0),1)))</f>
        <v/>
      </c>
      <c r="D1147" s="10" t="str">
        <f ca="1">IF(trans!B1147="","",IF(ISNA(MATCH(trans!B1147,trans!$E$2:$E$1501,0)),"×",TEXT(INDEX(答案!$A$2:$A$1501,MATCH(trans!B1147,trans!$E$2:$E$1501,0)),"00")&amp;"-"&amp;TEXT(INDEX(答案!$B$2:$B$1501,MATCH(trans!B1147,trans!$E$2:$E$1501,0)),"000")))</f>
        <v/>
      </c>
      <c r="E1147" s="10" t="str">
        <f ca="1">IF(trans!B1147="","",IF(ISNA(MATCH(trans!B1147,trans!$B$1:$B1146,0)),"",TEXT(INDEX($A$1:$A1146,MATCH(trans!B1147,trans!$B$1:$B1146,0)),"00")&amp;"-"&amp;TEXT(INDEX($B$1:$B1146,MATCH(trans!B1147,trans!$B$1:$B1146,0)),"000")))</f>
        <v/>
      </c>
      <c r="H1147" s="8"/>
      <c r="I1147" s="8"/>
      <c r="J1147" s="8"/>
      <c r="K1147" s="8"/>
      <c r="L1147" s="8"/>
      <c r="M1147" s="8"/>
      <c r="N1147" s="8"/>
      <c r="O1147" s="8"/>
    </row>
    <row r="1148" spans="1:15" x14ac:dyDescent="0.55000000000000004">
      <c r="A1148" s="10" t="str">
        <f ca="1">IF(trans!$B1148="","",IF(B1148=1,trans!A1148,A1147))</f>
        <v/>
      </c>
      <c r="B1148" s="10" t="str">
        <f ca="1">IF(trans!$B1148="","",IF(trans!A1148="",B1147+1,1))</f>
        <v/>
      </c>
      <c r="C1148" s="10" t="str">
        <f ca="1">IF(trans!B1148="","",IF(ISNA(MATCH(trans!B1148,原簿!$E$2:$E$1501,0)),"×",INDEX(原簿!$I$2:$I$1501,MATCH(trans!B1148,原簿!$E$2:$E$1501,0),1)))</f>
        <v/>
      </c>
      <c r="D1148" s="10" t="str">
        <f ca="1">IF(trans!B1148="","",IF(ISNA(MATCH(trans!B1148,trans!$E$2:$E$1501,0)),"×",TEXT(INDEX(答案!$A$2:$A$1501,MATCH(trans!B1148,trans!$E$2:$E$1501,0)),"00")&amp;"-"&amp;TEXT(INDEX(答案!$B$2:$B$1501,MATCH(trans!B1148,trans!$E$2:$E$1501,0)),"000")))</f>
        <v/>
      </c>
      <c r="E1148" s="10" t="str">
        <f ca="1">IF(trans!B1148="","",IF(ISNA(MATCH(trans!B1148,trans!$B$1:$B1147,0)),"",TEXT(INDEX($A$1:$A1147,MATCH(trans!B1148,trans!$B$1:$B1147,0)),"00")&amp;"-"&amp;TEXT(INDEX($B$1:$B1147,MATCH(trans!B1148,trans!$B$1:$B1147,0)),"000")))</f>
        <v/>
      </c>
      <c r="H1148" s="8"/>
      <c r="I1148" s="8"/>
      <c r="J1148" s="8"/>
      <c r="K1148" s="8"/>
      <c r="L1148" s="8"/>
      <c r="M1148" s="8"/>
      <c r="N1148" s="8"/>
      <c r="O1148" s="8"/>
    </row>
    <row r="1149" spans="1:15" x14ac:dyDescent="0.55000000000000004">
      <c r="A1149" s="10" t="str">
        <f ca="1">IF(trans!$B1149="","",IF(B1149=1,trans!A1149,A1148))</f>
        <v/>
      </c>
      <c r="B1149" s="10" t="str">
        <f ca="1">IF(trans!$B1149="","",IF(trans!A1149="",B1148+1,1))</f>
        <v/>
      </c>
      <c r="C1149" s="10" t="str">
        <f ca="1">IF(trans!B1149="","",IF(ISNA(MATCH(trans!B1149,原簿!$E$2:$E$1501,0)),"×",INDEX(原簿!$I$2:$I$1501,MATCH(trans!B1149,原簿!$E$2:$E$1501,0),1)))</f>
        <v/>
      </c>
      <c r="D1149" s="10" t="str">
        <f ca="1">IF(trans!B1149="","",IF(ISNA(MATCH(trans!B1149,trans!$E$2:$E$1501,0)),"×",TEXT(INDEX(答案!$A$2:$A$1501,MATCH(trans!B1149,trans!$E$2:$E$1501,0)),"00")&amp;"-"&amp;TEXT(INDEX(答案!$B$2:$B$1501,MATCH(trans!B1149,trans!$E$2:$E$1501,0)),"000")))</f>
        <v/>
      </c>
      <c r="E1149" s="10" t="str">
        <f ca="1">IF(trans!B1149="","",IF(ISNA(MATCH(trans!B1149,trans!$B$1:$B1148,0)),"",TEXT(INDEX($A$1:$A1148,MATCH(trans!B1149,trans!$B$1:$B1148,0)),"00")&amp;"-"&amp;TEXT(INDEX($B$1:$B1148,MATCH(trans!B1149,trans!$B$1:$B1148,0)),"000")))</f>
        <v/>
      </c>
      <c r="H1149" s="8"/>
      <c r="I1149" s="8"/>
      <c r="J1149" s="8"/>
      <c r="K1149" s="8"/>
      <c r="L1149" s="8"/>
      <c r="M1149" s="8"/>
      <c r="N1149" s="8"/>
      <c r="O1149" s="8"/>
    </row>
    <row r="1150" spans="1:15" x14ac:dyDescent="0.55000000000000004">
      <c r="A1150" s="10" t="str">
        <f ca="1">IF(trans!$B1150="","",IF(B1150=1,trans!A1150,A1149))</f>
        <v/>
      </c>
      <c r="B1150" s="10" t="str">
        <f ca="1">IF(trans!$B1150="","",IF(trans!A1150="",B1149+1,1))</f>
        <v/>
      </c>
      <c r="C1150" s="10" t="str">
        <f ca="1">IF(trans!B1150="","",IF(ISNA(MATCH(trans!B1150,原簿!$E$2:$E$1501,0)),"×",INDEX(原簿!$I$2:$I$1501,MATCH(trans!B1150,原簿!$E$2:$E$1501,0),1)))</f>
        <v/>
      </c>
      <c r="D1150" s="10" t="str">
        <f ca="1">IF(trans!B1150="","",IF(ISNA(MATCH(trans!B1150,trans!$E$2:$E$1501,0)),"×",TEXT(INDEX(答案!$A$2:$A$1501,MATCH(trans!B1150,trans!$E$2:$E$1501,0)),"00")&amp;"-"&amp;TEXT(INDEX(答案!$B$2:$B$1501,MATCH(trans!B1150,trans!$E$2:$E$1501,0)),"000")))</f>
        <v/>
      </c>
      <c r="E1150" s="10" t="str">
        <f ca="1">IF(trans!B1150="","",IF(ISNA(MATCH(trans!B1150,trans!$B$1:$B1149,0)),"",TEXT(INDEX($A$1:$A1149,MATCH(trans!B1150,trans!$B$1:$B1149,0)),"00")&amp;"-"&amp;TEXT(INDEX($B$1:$B1149,MATCH(trans!B1150,trans!$B$1:$B1149,0)),"000")))</f>
        <v/>
      </c>
      <c r="H1150" s="8"/>
      <c r="I1150" s="8"/>
      <c r="J1150" s="8"/>
      <c r="K1150" s="8"/>
      <c r="L1150" s="8"/>
      <c r="M1150" s="8"/>
      <c r="N1150" s="8"/>
      <c r="O1150" s="8"/>
    </row>
    <row r="1151" spans="1:15" x14ac:dyDescent="0.55000000000000004">
      <c r="A1151" s="10" t="str">
        <f ca="1">IF(trans!$B1151="","",IF(B1151=1,trans!A1151,A1150))</f>
        <v/>
      </c>
      <c r="B1151" s="10" t="str">
        <f ca="1">IF(trans!$B1151="","",IF(trans!A1151="",B1150+1,1))</f>
        <v/>
      </c>
      <c r="C1151" s="10" t="str">
        <f ca="1">IF(trans!B1151="","",IF(ISNA(MATCH(trans!B1151,原簿!$E$2:$E$1501,0)),"×",INDEX(原簿!$I$2:$I$1501,MATCH(trans!B1151,原簿!$E$2:$E$1501,0),1)))</f>
        <v/>
      </c>
      <c r="D1151" s="10" t="str">
        <f ca="1">IF(trans!B1151="","",IF(ISNA(MATCH(trans!B1151,trans!$E$2:$E$1501,0)),"×",TEXT(INDEX(答案!$A$2:$A$1501,MATCH(trans!B1151,trans!$E$2:$E$1501,0)),"00")&amp;"-"&amp;TEXT(INDEX(答案!$B$2:$B$1501,MATCH(trans!B1151,trans!$E$2:$E$1501,0)),"000")))</f>
        <v/>
      </c>
      <c r="E1151" s="10" t="str">
        <f ca="1">IF(trans!B1151="","",IF(ISNA(MATCH(trans!B1151,trans!$B$1:$B1150,0)),"",TEXT(INDEX($A$1:$A1150,MATCH(trans!B1151,trans!$B$1:$B1150,0)),"00")&amp;"-"&amp;TEXT(INDEX($B$1:$B1150,MATCH(trans!B1151,trans!$B$1:$B1150,0)),"000")))</f>
        <v/>
      </c>
      <c r="H1151" s="8"/>
      <c r="I1151" s="8"/>
      <c r="J1151" s="8"/>
      <c r="K1151" s="8"/>
      <c r="L1151" s="8"/>
      <c r="M1151" s="8"/>
      <c r="N1151" s="8"/>
      <c r="O1151" s="8"/>
    </row>
    <row r="1152" spans="1:15" x14ac:dyDescent="0.55000000000000004">
      <c r="A1152" s="10" t="str">
        <f ca="1">IF(trans!$B1152="","",IF(B1152=1,trans!A1152,A1151))</f>
        <v/>
      </c>
      <c r="B1152" s="10" t="str">
        <f ca="1">IF(trans!$B1152="","",IF(trans!A1152="",B1151+1,1))</f>
        <v/>
      </c>
      <c r="C1152" s="10" t="str">
        <f ca="1">IF(trans!B1152="","",IF(ISNA(MATCH(trans!B1152,原簿!$E$2:$E$1501,0)),"×",INDEX(原簿!$I$2:$I$1501,MATCH(trans!B1152,原簿!$E$2:$E$1501,0),1)))</f>
        <v/>
      </c>
      <c r="D1152" s="10" t="str">
        <f ca="1">IF(trans!B1152="","",IF(ISNA(MATCH(trans!B1152,trans!$E$2:$E$1501,0)),"×",TEXT(INDEX(答案!$A$2:$A$1501,MATCH(trans!B1152,trans!$E$2:$E$1501,0)),"00")&amp;"-"&amp;TEXT(INDEX(答案!$B$2:$B$1501,MATCH(trans!B1152,trans!$E$2:$E$1501,0)),"000")))</f>
        <v/>
      </c>
      <c r="E1152" s="10" t="str">
        <f ca="1">IF(trans!B1152="","",IF(ISNA(MATCH(trans!B1152,trans!$B$1:$B1151,0)),"",TEXT(INDEX($A$1:$A1151,MATCH(trans!B1152,trans!$B$1:$B1151,0)),"00")&amp;"-"&amp;TEXT(INDEX($B$1:$B1151,MATCH(trans!B1152,trans!$B$1:$B1151,0)),"000")))</f>
        <v/>
      </c>
      <c r="H1152" s="8"/>
      <c r="I1152" s="8"/>
      <c r="J1152" s="8"/>
      <c r="K1152" s="8"/>
      <c r="L1152" s="8"/>
      <c r="M1152" s="8"/>
      <c r="N1152" s="8"/>
      <c r="O1152" s="8"/>
    </row>
    <row r="1153" spans="1:15" x14ac:dyDescent="0.55000000000000004">
      <c r="A1153" s="10" t="str">
        <f ca="1">IF(trans!$B1153="","",IF(B1153=1,trans!A1153,A1152))</f>
        <v/>
      </c>
      <c r="B1153" s="10" t="str">
        <f ca="1">IF(trans!$B1153="","",IF(trans!A1153="",B1152+1,1))</f>
        <v/>
      </c>
      <c r="C1153" s="10" t="str">
        <f ca="1">IF(trans!B1153="","",IF(ISNA(MATCH(trans!B1153,原簿!$E$2:$E$1501,0)),"×",INDEX(原簿!$I$2:$I$1501,MATCH(trans!B1153,原簿!$E$2:$E$1501,0),1)))</f>
        <v/>
      </c>
      <c r="D1153" s="10" t="str">
        <f ca="1">IF(trans!B1153="","",IF(ISNA(MATCH(trans!B1153,trans!$E$2:$E$1501,0)),"×",TEXT(INDEX(答案!$A$2:$A$1501,MATCH(trans!B1153,trans!$E$2:$E$1501,0)),"00")&amp;"-"&amp;TEXT(INDEX(答案!$B$2:$B$1501,MATCH(trans!B1153,trans!$E$2:$E$1501,0)),"000")))</f>
        <v/>
      </c>
      <c r="E1153" s="10" t="str">
        <f ca="1">IF(trans!B1153="","",IF(ISNA(MATCH(trans!B1153,trans!$B$1:$B1152,0)),"",TEXT(INDEX($A$1:$A1152,MATCH(trans!B1153,trans!$B$1:$B1152,0)),"00")&amp;"-"&amp;TEXT(INDEX($B$1:$B1152,MATCH(trans!B1153,trans!$B$1:$B1152,0)),"000")))</f>
        <v/>
      </c>
      <c r="H1153" s="8"/>
      <c r="I1153" s="8"/>
      <c r="J1153" s="8"/>
      <c r="K1153" s="8"/>
      <c r="L1153" s="8"/>
      <c r="M1153" s="8"/>
      <c r="N1153" s="8"/>
      <c r="O1153" s="8"/>
    </row>
    <row r="1154" spans="1:15" x14ac:dyDescent="0.55000000000000004">
      <c r="A1154" s="10" t="str">
        <f ca="1">IF(trans!$B1154="","",IF(B1154=1,trans!A1154,A1153))</f>
        <v/>
      </c>
      <c r="B1154" s="10" t="str">
        <f ca="1">IF(trans!$B1154="","",IF(trans!A1154="",B1153+1,1))</f>
        <v/>
      </c>
      <c r="C1154" s="10" t="str">
        <f ca="1">IF(trans!B1154="","",IF(ISNA(MATCH(trans!B1154,原簿!$E$2:$E$1501,0)),"×",INDEX(原簿!$I$2:$I$1501,MATCH(trans!B1154,原簿!$E$2:$E$1501,0),1)))</f>
        <v/>
      </c>
      <c r="D1154" s="10" t="str">
        <f ca="1">IF(trans!B1154="","",IF(ISNA(MATCH(trans!B1154,trans!$E$2:$E$1501,0)),"×",TEXT(INDEX(答案!$A$2:$A$1501,MATCH(trans!B1154,trans!$E$2:$E$1501,0)),"00")&amp;"-"&amp;TEXT(INDEX(答案!$B$2:$B$1501,MATCH(trans!B1154,trans!$E$2:$E$1501,0)),"000")))</f>
        <v/>
      </c>
      <c r="E1154" s="10" t="str">
        <f ca="1">IF(trans!B1154="","",IF(ISNA(MATCH(trans!B1154,trans!$B$1:$B1153,0)),"",TEXT(INDEX($A$1:$A1153,MATCH(trans!B1154,trans!$B$1:$B1153,0)),"00")&amp;"-"&amp;TEXT(INDEX($B$1:$B1153,MATCH(trans!B1154,trans!$B$1:$B1153,0)),"000")))</f>
        <v/>
      </c>
      <c r="H1154" s="8"/>
      <c r="I1154" s="8"/>
      <c r="J1154" s="8"/>
      <c r="K1154" s="8"/>
      <c r="L1154" s="8"/>
      <c r="M1154" s="8"/>
      <c r="N1154" s="8"/>
      <c r="O1154" s="8"/>
    </row>
    <row r="1155" spans="1:15" x14ac:dyDescent="0.55000000000000004">
      <c r="A1155" s="10" t="str">
        <f ca="1">IF(trans!$B1155="","",IF(B1155=1,trans!A1155,A1154))</f>
        <v/>
      </c>
      <c r="B1155" s="10" t="str">
        <f ca="1">IF(trans!$B1155="","",IF(trans!A1155="",B1154+1,1))</f>
        <v/>
      </c>
      <c r="C1155" s="10" t="str">
        <f ca="1">IF(trans!B1155="","",IF(ISNA(MATCH(trans!B1155,原簿!$E$2:$E$1501,0)),"×",INDEX(原簿!$I$2:$I$1501,MATCH(trans!B1155,原簿!$E$2:$E$1501,0),1)))</f>
        <v/>
      </c>
      <c r="D1155" s="10" t="str">
        <f ca="1">IF(trans!B1155="","",IF(ISNA(MATCH(trans!B1155,trans!$E$2:$E$1501,0)),"×",TEXT(INDEX(答案!$A$2:$A$1501,MATCH(trans!B1155,trans!$E$2:$E$1501,0)),"00")&amp;"-"&amp;TEXT(INDEX(答案!$B$2:$B$1501,MATCH(trans!B1155,trans!$E$2:$E$1501,0)),"000")))</f>
        <v/>
      </c>
      <c r="E1155" s="10" t="str">
        <f ca="1">IF(trans!B1155="","",IF(ISNA(MATCH(trans!B1155,trans!$B$1:$B1154,0)),"",TEXT(INDEX($A$1:$A1154,MATCH(trans!B1155,trans!$B$1:$B1154,0)),"00")&amp;"-"&amp;TEXT(INDEX($B$1:$B1154,MATCH(trans!B1155,trans!$B$1:$B1154,0)),"000")))</f>
        <v/>
      </c>
      <c r="H1155" s="8"/>
      <c r="I1155" s="8"/>
      <c r="J1155" s="8"/>
      <c r="K1155" s="8"/>
      <c r="L1155" s="8"/>
      <c r="M1155" s="8"/>
      <c r="N1155" s="8"/>
      <c r="O1155" s="8"/>
    </row>
    <row r="1156" spans="1:15" x14ac:dyDescent="0.55000000000000004">
      <c r="A1156" s="10" t="str">
        <f ca="1">IF(trans!$B1156="","",IF(B1156=1,trans!A1156,A1155))</f>
        <v/>
      </c>
      <c r="B1156" s="10" t="str">
        <f ca="1">IF(trans!$B1156="","",IF(trans!A1156="",B1155+1,1))</f>
        <v/>
      </c>
      <c r="C1156" s="10" t="str">
        <f ca="1">IF(trans!B1156="","",IF(ISNA(MATCH(trans!B1156,原簿!$E$2:$E$1501,0)),"×",INDEX(原簿!$I$2:$I$1501,MATCH(trans!B1156,原簿!$E$2:$E$1501,0),1)))</f>
        <v/>
      </c>
      <c r="D1156" s="10" t="str">
        <f ca="1">IF(trans!B1156="","",IF(ISNA(MATCH(trans!B1156,trans!$E$2:$E$1501,0)),"×",TEXT(INDEX(答案!$A$2:$A$1501,MATCH(trans!B1156,trans!$E$2:$E$1501,0)),"00")&amp;"-"&amp;TEXT(INDEX(答案!$B$2:$B$1501,MATCH(trans!B1156,trans!$E$2:$E$1501,0)),"000")))</f>
        <v/>
      </c>
      <c r="E1156" s="10" t="str">
        <f ca="1">IF(trans!B1156="","",IF(ISNA(MATCH(trans!B1156,trans!$B$1:$B1155,0)),"",TEXT(INDEX($A$1:$A1155,MATCH(trans!B1156,trans!$B$1:$B1155,0)),"00")&amp;"-"&amp;TEXT(INDEX($B$1:$B1155,MATCH(trans!B1156,trans!$B$1:$B1155,0)),"000")))</f>
        <v/>
      </c>
      <c r="H1156" s="8"/>
      <c r="I1156" s="8"/>
      <c r="J1156" s="8"/>
      <c r="K1156" s="8"/>
      <c r="L1156" s="8"/>
      <c r="M1156" s="8"/>
      <c r="N1156" s="8"/>
      <c r="O1156" s="8"/>
    </row>
    <row r="1157" spans="1:15" x14ac:dyDescent="0.55000000000000004">
      <c r="A1157" s="10" t="str">
        <f ca="1">IF(trans!$B1157="","",IF(B1157=1,trans!A1157,A1156))</f>
        <v/>
      </c>
      <c r="B1157" s="10" t="str">
        <f ca="1">IF(trans!$B1157="","",IF(trans!A1157="",B1156+1,1))</f>
        <v/>
      </c>
      <c r="C1157" s="10" t="str">
        <f ca="1">IF(trans!B1157="","",IF(ISNA(MATCH(trans!B1157,原簿!$E$2:$E$1501,0)),"×",INDEX(原簿!$I$2:$I$1501,MATCH(trans!B1157,原簿!$E$2:$E$1501,0),1)))</f>
        <v/>
      </c>
      <c r="D1157" s="10" t="str">
        <f ca="1">IF(trans!B1157="","",IF(ISNA(MATCH(trans!B1157,trans!$E$2:$E$1501,0)),"×",TEXT(INDEX(答案!$A$2:$A$1501,MATCH(trans!B1157,trans!$E$2:$E$1501,0)),"00")&amp;"-"&amp;TEXT(INDEX(答案!$B$2:$B$1501,MATCH(trans!B1157,trans!$E$2:$E$1501,0)),"000")))</f>
        <v/>
      </c>
      <c r="E1157" s="10" t="str">
        <f ca="1">IF(trans!B1157="","",IF(ISNA(MATCH(trans!B1157,trans!$B$1:$B1156,0)),"",TEXT(INDEX($A$1:$A1156,MATCH(trans!B1157,trans!$B$1:$B1156,0)),"00")&amp;"-"&amp;TEXT(INDEX($B$1:$B1156,MATCH(trans!B1157,trans!$B$1:$B1156,0)),"000")))</f>
        <v/>
      </c>
      <c r="H1157" s="8"/>
      <c r="I1157" s="8"/>
      <c r="J1157" s="8"/>
      <c r="K1157" s="8"/>
      <c r="L1157" s="8"/>
      <c r="M1157" s="8"/>
      <c r="N1157" s="8"/>
      <c r="O1157" s="8"/>
    </row>
    <row r="1158" spans="1:15" x14ac:dyDescent="0.55000000000000004">
      <c r="A1158" s="10" t="str">
        <f ca="1">IF(trans!$B1158="","",IF(B1158=1,trans!A1158,A1157))</f>
        <v/>
      </c>
      <c r="B1158" s="10" t="str">
        <f ca="1">IF(trans!$B1158="","",IF(trans!A1158="",B1157+1,1))</f>
        <v/>
      </c>
      <c r="C1158" s="10" t="str">
        <f ca="1">IF(trans!B1158="","",IF(ISNA(MATCH(trans!B1158,原簿!$E$2:$E$1501,0)),"×",INDEX(原簿!$I$2:$I$1501,MATCH(trans!B1158,原簿!$E$2:$E$1501,0),1)))</f>
        <v/>
      </c>
      <c r="D1158" s="10" t="str">
        <f ca="1">IF(trans!B1158="","",IF(ISNA(MATCH(trans!B1158,trans!$E$2:$E$1501,0)),"×",TEXT(INDEX(答案!$A$2:$A$1501,MATCH(trans!B1158,trans!$E$2:$E$1501,0)),"00")&amp;"-"&amp;TEXT(INDEX(答案!$B$2:$B$1501,MATCH(trans!B1158,trans!$E$2:$E$1501,0)),"000")))</f>
        <v/>
      </c>
      <c r="E1158" s="10" t="str">
        <f ca="1">IF(trans!B1158="","",IF(ISNA(MATCH(trans!B1158,trans!$B$1:$B1157,0)),"",TEXT(INDEX($A$1:$A1157,MATCH(trans!B1158,trans!$B$1:$B1157,0)),"00")&amp;"-"&amp;TEXT(INDEX($B$1:$B1157,MATCH(trans!B1158,trans!$B$1:$B1157,0)),"000")))</f>
        <v/>
      </c>
      <c r="H1158" s="8"/>
      <c r="I1158" s="8"/>
      <c r="J1158" s="8"/>
      <c r="K1158" s="8"/>
      <c r="L1158" s="8"/>
      <c r="M1158" s="8"/>
      <c r="N1158" s="8"/>
      <c r="O1158" s="8"/>
    </row>
    <row r="1159" spans="1:15" x14ac:dyDescent="0.55000000000000004">
      <c r="A1159" s="10" t="str">
        <f ca="1">IF(trans!$B1159="","",IF(B1159=1,trans!A1159,A1158))</f>
        <v/>
      </c>
      <c r="B1159" s="10" t="str">
        <f ca="1">IF(trans!$B1159="","",IF(trans!A1159="",B1158+1,1))</f>
        <v/>
      </c>
      <c r="C1159" s="10" t="str">
        <f ca="1">IF(trans!B1159="","",IF(ISNA(MATCH(trans!B1159,原簿!$E$2:$E$1501,0)),"×",INDEX(原簿!$I$2:$I$1501,MATCH(trans!B1159,原簿!$E$2:$E$1501,0),1)))</f>
        <v/>
      </c>
      <c r="D1159" s="10" t="str">
        <f ca="1">IF(trans!B1159="","",IF(ISNA(MATCH(trans!B1159,trans!$E$2:$E$1501,0)),"×",TEXT(INDEX(答案!$A$2:$A$1501,MATCH(trans!B1159,trans!$E$2:$E$1501,0)),"00")&amp;"-"&amp;TEXT(INDEX(答案!$B$2:$B$1501,MATCH(trans!B1159,trans!$E$2:$E$1501,0)),"000")))</f>
        <v/>
      </c>
      <c r="E1159" s="10" t="str">
        <f ca="1">IF(trans!B1159="","",IF(ISNA(MATCH(trans!B1159,trans!$B$1:$B1158,0)),"",TEXT(INDEX($A$1:$A1158,MATCH(trans!B1159,trans!$B$1:$B1158,0)),"00")&amp;"-"&amp;TEXT(INDEX($B$1:$B1158,MATCH(trans!B1159,trans!$B$1:$B1158,0)),"000")))</f>
        <v/>
      </c>
      <c r="H1159" s="8"/>
      <c r="I1159" s="8"/>
      <c r="J1159" s="8"/>
      <c r="K1159" s="8"/>
      <c r="L1159" s="8"/>
      <c r="M1159" s="8"/>
      <c r="N1159" s="8"/>
      <c r="O1159" s="8"/>
    </row>
    <row r="1160" spans="1:15" x14ac:dyDescent="0.55000000000000004">
      <c r="A1160" s="10" t="str">
        <f ca="1">IF(trans!$B1160="","",IF(B1160=1,trans!A1160,A1159))</f>
        <v/>
      </c>
      <c r="B1160" s="10" t="str">
        <f ca="1">IF(trans!$B1160="","",IF(trans!A1160="",B1159+1,1))</f>
        <v/>
      </c>
      <c r="C1160" s="10" t="str">
        <f ca="1">IF(trans!B1160="","",IF(ISNA(MATCH(trans!B1160,原簿!$E$2:$E$1501,0)),"×",INDEX(原簿!$I$2:$I$1501,MATCH(trans!B1160,原簿!$E$2:$E$1501,0),1)))</f>
        <v/>
      </c>
      <c r="D1160" s="10" t="str">
        <f ca="1">IF(trans!B1160="","",IF(ISNA(MATCH(trans!B1160,trans!$E$2:$E$1501,0)),"×",TEXT(INDEX(答案!$A$2:$A$1501,MATCH(trans!B1160,trans!$E$2:$E$1501,0)),"00")&amp;"-"&amp;TEXT(INDEX(答案!$B$2:$B$1501,MATCH(trans!B1160,trans!$E$2:$E$1501,0)),"000")))</f>
        <v/>
      </c>
      <c r="E1160" s="10" t="str">
        <f ca="1">IF(trans!B1160="","",IF(ISNA(MATCH(trans!B1160,trans!$B$1:$B1159,0)),"",TEXT(INDEX($A$1:$A1159,MATCH(trans!B1160,trans!$B$1:$B1159,0)),"00")&amp;"-"&amp;TEXT(INDEX($B$1:$B1159,MATCH(trans!B1160,trans!$B$1:$B1159,0)),"000")))</f>
        <v/>
      </c>
      <c r="H1160" s="8"/>
      <c r="I1160" s="8"/>
      <c r="J1160" s="8"/>
      <c r="K1160" s="8"/>
      <c r="L1160" s="8"/>
      <c r="M1160" s="8"/>
      <c r="N1160" s="8"/>
      <c r="O1160" s="8"/>
    </row>
    <row r="1161" spans="1:15" x14ac:dyDescent="0.55000000000000004">
      <c r="A1161" s="10" t="str">
        <f ca="1">IF(trans!$B1161="","",IF(B1161=1,trans!A1161,A1160))</f>
        <v/>
      </c>
      <c r="B1161" s="10" t="str">
        <f ca="1">IF(trans!$B1161="","",IF(trans!A1161="",B1160+1,1))</f>
        <v/>
      </c>
      <c r="C1161" s="10" t="str">
        <f ca="1">IF(trans!B1161="","",IF(ISNA(MATCH(trans!B1161,原簿!$E$2:$E$1501,0)),"×",INDEX(原簿!$I$2:$I$1501,MATCH(trans!B1161,原簿!$E$2:$E$1501,0),1)))</f>
        <v/>
      </c>
      <c r="D1161" s="10" t="str">
        <f ca="1">IF(trans!B1161="","",IF(ISNA(MATCH(trans!B1161,trans!$E$2:$E$1501,0)),"×",TEXT(INDEX(答案!$A$2:$A$1501,MATCH(trans!B1161,trans!$E$2:$E$1501,0)),"00")&amp;"-"&amp;TEXT(INDEX(答案!$B$2:$B$1501,MATCH(trans!B1161,trans!$E$2:$E$1501,0)),"000")))</f>
        <v/>
      </c>
      <c r="E1161" s="10" t="str">
        <f ca="1">IF(trans!B1161="","",IF(ISNA(MATCH(trans!B1161,trans!$B$1:$B1160,0)),"",TEXT(INDEX($A$1:$A1160,MATCH(trans!B1161,trans!$B$1:$B1160,0)),"00")&amp;"-"&amp;TEXT(INDEX($B$1:$B1160,MATCH(trans!B1161,trans!$B$1:$B1160,0)),"000")))</f>
        <v/>
      </c>
      <c r="H1161" s="8"/>
      <c r="I1161" s="8"/>
      <c r="J1161" s="8"/>
      <c r="K1161" s="8"/>
      <c r="L1161" s="8"/>
      <c r="M1161" s="8"/>
      <c r="N1161" s="8"/>
      <c r="O1161" s="8"/>
    </row>
    <row r="1162" spans="1:15" x14ac:dyDescent="0.55000000000000004">
      <c r="A1162" s="10" t="str">
        <f ca="1">IF(trans!$B1162="","",IF(B1162=1,trans!A1162,A1161))</f>
        <v/>
      </c>
      <c r="B1162" s="10" t="str">
        <f ca="1">IF(trans!$B1162="","",IF(trans!A1162="",B1161+1,1))</f>
        <v/>
      </c>
      <c r="C1162" s="10" t="str">
        <f ca="1">IF(trans!B1162="","",IF(ISNA(MATCH(trans!B1162,原簿!$E$2:$E$1501,0)),"×",INDEX(原簿!$I$2:$I$1501,MATCH(trans!B1162,原簿!$E$2:$E$1501,0),1)))</f>
        <v/>
      </c>
      <c r="D1162" s="10" t="str">
        <f ca="1">IF(trans!B1162="","",IF(ISNA(MATCH(trans!B1162,trans!$E$2:$E$1501,0)),"×",TEXT(INDEX(答案!$A$2:$A$1501,MATCH(trans!B1162,trans!$E$2:$E$1501,0)),"00")&amp;"-"&amp;TEXT(INDEX(答案!$B$2:$B$1501,MATCH(trans!B1162,trans!$E$2:$E$1501,0)),"000")))</f>
        <v/>
      </c>
      <c r="E1162" s="10" t="str">
        <f ca="1">IF(trans!B1162="","",IF(ISNA(MATCH(trans!B1162,trans!$B$1:$B1161,0)),"",TEXT(INDEX($A$1:$A1161,MATCH(trans!B1162,trans!$B$1:$B1161,0)),"00")&amp;"-"&amp;TEXT(INDEX($B$1:$B1161,MATCH(trans!B1162,trans!$B$1:$B1161,0)),"000")))</f>
        <v/>
      </c>
      <c r="H1162" s="8"/>
      <c r="I1162" s="8"/>
      <c r="J1162" s="8"/>
      <c r="K1162" s="8"/>
      <c r="L1162" s="8"/>
      <c r="M1162" s="8"/>
      <c r="N1162" s="8"/>
      <c r="O1162" s="8"/>
    </row>
    <row r="1163" spans="1:15" x14ac:dyDescent="0.55000000000000004">
      <c r="A1163" s="10" t="str">
        <f ca="1">IF(trans!$B1163="","",IF(B1163=1,trans!A1163,A1162))</f>
        <v/>
      </c>
      <c r="B1163" s="10" t="str">
        <f ca="1">IF(trans!$B1163="","",IF(trans!A1163="",B1162+1,1))</f>
        <v/>
      </c>
      <c r="C1163" s="10" t="str">
        <f ca="1">IF(trans!B1163="","",IF(ISNA(MATCH(trans!B1163,原簿!$E$2:$E$1501,0)),"×",INDEX(原簿!$I$2:$I$1501,MATCH(trans!B1163,原簿!$E$2:$E$1501,0),1)))</f>
        <v/>
      </c>
      <c r="D1163" s="10" t="str">
        <f ca="1">IF(trans!B1163="","",IF(ISNA(MATCH(trans!B1163,trans!$E$2:$E$1501,0)),"×",TEXT(INDEX(答案!$A$2:$A$1501,MATCH(trans!B1163,trans!$E$2:$E$1501,0)),"00")&amp;"-"&amp;TEXT(INDEX(答案!$B$2:$B$1501,MATCH(trans!B1163,trans!$E$2:$E$1501,0)),"000")))</f>
        <v/>
      </c>
      <c r="E1163" s="10" t="str">
        <f ca="1">IF(trans!B1163="","",IF(ISNA(MATCH(trans!B1163,trans!$B$1:$B1162,0)),"",TEXT(INDEX($A$1:$A1162,MATCH(trans!B1163,trans!$B$1:$B1162,0)),"00")&amp;"-"&amp;TEXT(INDEX($B$1:$B1162,MATCH(trans!B1163,trans!$B$1:$B1162,0)),"000")))</f>
        <v/>
      </c>
      <c r="H1163" s="8"/>
      <c r="I1163" s="8"/>
      <c r="J1163" s="8"/>
      <c r="K1163" s="8"/>
      <c r="L1163" s="8"/>
      <c r="M1163" s="8"/>
      <c r="N1163" s="8"/>
      <c r="O1163" s="8"/>
    </row>
    <row r="1164" spans="1:15" x14ac:dyDescent="0.55000000000000004">
      <c r="A1164" s="10" t="str">
        <f ca="1">IF(trans!$B1164="","",IF(B1164=1,trans!A1164,A1163))</f>
        <v/>
      </c>
      <c r="B1164" s="10" t="str">
        <f ca="1">IF(trans!$B1164="","",IF(trans!A1164="",B1163+1,1))</f>
        <v/>
      </c>
      <c r="C1164" s="10" t="str">
        <f ca="1">IF(trans!B1164="","",IF(ISNA(MATCH(trans!B1164,原簿!$E$2:$E$1501,0)),"×",INDEX(原簿!$I$2:$I$1501,MATCH(trans!B1164,原簿!$E$2:$E$1501,0),1)))</f>
        <v/>
      </c>
      <c r="D1164" s="10" t="str">
        <f ca="1">IF(trans!B1164="","",IF(ISNA(MATCH(trans!B1164,trans!$E$2:$E$1501,0)),"×",TEXT(INDEX(答案!$A$2:$A$1501,MATCH(trans!B1164,trans!$E$2:$E$1501,0)),"00")&amp;"-"&amp;TEXT(INDEX(答案!$B$2:$B$1501,MATCH(trans!B1164,trans!$E$2:$E$1501,0)),"000")))</f>
        <v/>
      </c>
      <c r="E1164" s="10" t="str">
        <f ca="1">IF(trans!B1164="","",IF(ISNA(MATCH(trans!B1164,trans!$B$1:$B1163,0)),"",TEXT(INDEX($A$1:$A1163,MATCH(trans!B1164,trans!$B$1:$B1163,0)),"00")&amp;"-"&amp;TEXT(INDEX($B$1:$B1163,MATCH(trans!B1164,trans!$B$1:$B1163,0)),"000")))</f>
        <v/>
      </c>
      <c r="H1164" s="8"/>
      <c r="I1164" s="8"/>
      <c r="J1164" s="8"/>
      <c r="K1164" s="8"/>
      <c r="L1164" s="8"/>
      <c r="M1164" s="8"/>
      <c r="N1164" s="8"/>
      <c r="O1164" s="8"/>
    </row>
    <row r="1165" spans="1:15" x14ac:dyDescent="0.55000000000000004">
      <c r="A1165" s="10" t="str">
        <f ca="1">IF(trans!$B1165="","",IF(B1165=1,trans!A1165,A1164))</f>
        <v/>
      </c>
      <c r="B1165" s="10" t="str">
        <f ca="1">IF(trans!$B1165="","",IF(trans!A1165="",B1164+1,1))</f>
        <v/>
      </c>
      <c r="C1165" s="10" t="str">
        <f ca="1">IF(trans!B1165="","",IF(ISNA(MATCH(trans!B1165,原簿!$E$2:$E$1501,0)),"×",INDEX(原簿!$I$2:$I$1501,MATCH(trans!B1165,原簿!$E$2:$E$1501,0),1)))</f>
        <v/>
      </c>
      <c r="D1165" s="10" t="str">
        <f ca="1">IF(trans!B1165="","",IF(ISNA(MATCH(trans!B1165,trans!$E$2:$E$1501,0)),"×",TEXT(INDEX(答案!$A$2:$A$1501,MATCH(trans!B1165,trans!$E$2:$E$1501,0)),"00")&amp;"-"&amp;TEXT(INDEX(答案!$B$2:$B$1501,MATCH(trans!B1165,trans!$E$2:$E$1501,0)),"000")))</f>
        <v/>
      </c>
      <c r="E1165" s="10" t="str">
        <f ca="1">IF(trans!B1165="","",IF(ISNA(MATCH(trans!B1165,trans!$B$1:$B1164,0)),"",TEXT(INDEX($A$1:$A1164,MATCH(trans!B1165,trans!$B$1:$B1164,0)),"00")&amp;"-"&amp;TEXT(INDEX($B$1:$B1164,MATCH(trans!B1165,trans!$B$1:$B1164,0)),"000")))</f>
        <v/>
      </c>
      <c r="H1165" s="8"/>
      <c r="I1165" s="8"/>
      <c r="J1165" s="8"/>
      <c r="K1165" s="8"/>
      <c r="L1165" s="8"/>
      <c r="M1165" s="8"/>
      <c r="N1165" s="8"/>
      <c r="O1165" s="8"/>
    </row>
    <row r="1166" spans="1:15" x14ac:dyDescent="0.55000000000000004">
      <c r="A1166" s="10" t="str">
        <f ca="1">IF(trans!$B1166="","",IF(B1166=1,trans!A1166,A1165))</f>
        <v/>
      </c>
      <c r="B1166" s="10" t="str">
        <f ca="1">IF(trans!$B1166="","",IF(trans!A1166="",B1165+1,1))</f>
        <v/>
      </c>
      <c r="C1166" s="10" t="str">
        <f ca="1">IF(trans!B1166="","",IF(ISNA(MATCH(trans!B1166,原簿!$E$2:$E$1501,0)),"×",INDEX(原簿!$I$2:$I$1501,MATCH(trans!B1166,原簿!$E$2:$E$1501,0),1)))</f>
        <v/>
      </c>
      <c r="D1166" s="10" t="str">
        <f ca="1">IF(trans!B1166="","",IF(ISNA(MATCH(trans!B1166,trans!$E$2:$E$1501,0)),"×",TEXT(INDEX(答案!$A$2:$A$1501,MATCH(trans!B1166,trans!$E$2:$E$1501,0)),"00")&amp;"-"&amp;TEXT(INDEX(答案!$B$2:$B$1501,MATCH(trans!B1166,trans!$E$2:$E$1501,0)),"000")))</f>
        <v/>
      </c>
      <c r="E1166" s="10" t="str">
        <f ca="1">IF(trans!B1166="","",IF(ISNA(MATCH(trans!B1166,trans!$B$1:$B1165,0)),"",TEXT(INDEX($A$1:$A1165,MATCH(trans!B1166,trans!$B$1:$B1165,0)),"00")&amp;"-"&amp;TEXT(INDEX($B$1:$B1165,MATCH(trans!B1166,trans!$B$1:$B1165,0)),"000")))</f>
        <v/>
      </c>
      <c r="H1166" s="8"/>
      <c r="I1166" s="8"/>
      <c r="J1166" s="8"/>
      <c r="K1166" s="8"/>
      <c r="L1166" s="8"/>
      <c r="M1166" s="8"/>
      <c r="N1166" s="8"/>
      <c r="O1166" s="8"/>
    </row>
    <row r="1167" spans="1:15" x14ac:dyDescent="0.55000000000000004">
      <c r="A1167" s="10" t="str">
        <f ca="1">IF(trans!$B1167="","",IF(B1167=1,trans!A1167,A1166))</f>
        <v/>
      </c>
      <c r="B1167" s="10" t="str">
        <f ca="1">IF(trans!$B1167="","",IF(trans!A1167="",B1166+1,1))</f>
        <v/>
      </c>
      <c r="C1167" s="10" t="str">
        <f ca="1">IF(trans!B1167="","",IF(ISNA(MATCH(trans!B1167,原簿!$E$2:$E$1501,0)),"×",INDEX(原簿!$I$2:$I$1501,MATCH(trans!B1167,原簿!$E$2:$E$1501,0),1)))</f>
        <v/>
      </c>
      <c r="D1167" s="10" t="str">
        <f ca="1">IF(trans!B1167="","",IF(ISNA(MATCH(trans!B1167,trans!$E$2:$E$1501,0)),"×",TEXT(INDEX(答案!$A$2:$A$1501,MATCH(trans!B1167,trans!$E$2:$E$1501,0)),"00")&amp;"-"&amp;TEXT(INDEX(答案!$B$2:$B$1501,MATCH(trans!B1167,trans!$E$2:$E$1501,0)),"000")))</f>
        <v/>
      </c>
      <c r="E1167" s="10" t="str">
        <f ca="1">IF(trans!B1167="","",IF(ISNA(MATCH(trans!B1167,trans!$B$1:$B1166,0)),"",TEXT(INDEX($A$1:$A1166,MATCH(trans!B1167,trans!$B$1:$B1166,0)),"00")&amp;"-"&amp;TEXT(INDEX($B$1:$B1166,MATCH(trans!B1167,trans!$B$1:$B1166,0)),"000")))</f>
        <v/>
      </c>
      <c r="H1167" s="8"/>
      <c r="I1167" s="8"/>
      <c r="J1167" s="8"/>
      <c r="K1167" s="8"/>
      <c r="L1167" s="8"/>
      <c r="M1167" s="8"/>
      <c r="N1167" s="8"/>
      <c r="O1167" s="8"/>
    </row>
    <row r="1168" spans="1:15" x14ac:dyDescent="0.55000000000000004">
      <c r="A1168" s="10" t="str">
        <f ca="1">IF(trans!$B1168="","",IF(B1168=1,trans!A1168,A1167))</f>
        <v/>
      </c>
      <c r="B1168" s="10" t="str">
        <f ca="1">IF(trans!$B1168="","",IF(trans!A1168="",B1167+1,1))</f>
        <v/>
      </c>
      <c r="C1168" s="10" t="str">
        <f ca="1">IF(trans!B1168="","",IF(ISNA(MATCH(trans!B1168,原簿!$E$2:$E$1501,0)),"×",INDEX(原簿!$I$2:$I$1501,MATCH(trans!B1168,原簿!$E$2:$E$1501,0),1)))</f>
        <v/>
      </c>
      <c r="D1168" s="10" t="str">
        <f ca="1">IF(trans!B1168="","",IF(ISNA(MATCH(trans!B1168,trans!$E$2:$E$1501,0)),"×",TEXT(INDEX(答案!$A$2:$A$1501,MATCH(trans!B1168,trans!$E$2:$E$1501,0)),"00")&amp;"-"&amp;TEXT(INDEX(答案!$B$2:$B$1501,MATCH(trans!B1168,trans!$E$2:$E$1501,0)),"000")))</f>
        <v/>
      </c>
      <c r="E1168" s="10" t="str">
        <f ca="1">IF(trans!B1168="","",IF(ISNA(MATCH(trans!B1168,trans!$B$1:$B1167,0)),"",TEXT(INDEX($A$1:$A1167,MATCH(trans!B1168,trans!$B$1:$B1167,0)),"00")&amp;"-"&amp;TEXT(INDEX($B$1:$B1167,MATCH(trans!B1168,trans!$B$1:$B1167,0)),"000")))</f>
        <v/>
      </c>
      <c r="H1168" s="8"/>
      <c r="I1168" s="8"/>
      <c r="J1168" s="8"/>
      <c r="K1168" s="8"/>
      <c r="L1168" s="8"/>
      <c r="M1168" s="8"/>
      <c r="N1168" s="8"/>
      <c r="O1168" s="8"/>
    </row>
    <row r="1169" spans="1:15" x14ac:dyDescent="0.55000000000000004">
      <c r="A1169" s="10" t="str">
        <f ca="1">IF(trans!$B1169="","",IF(B1169=1,trans!A1169,A1168))</f>
        <v/>
      </c>
      <c r="B1169" s="10" t="str">
        <f ca="1">IF(trans!$B1169="","",IF(trans!A1169="",B1168+1,1))</f>
        <v/>
      </c>
      <c r="C1169" s="10" t="str">
        <f ca="1">IF(trans!B1169="","",IF(ISNA(MATCH(trans!B1169,原簿!$E$2:$E$1501,0)),"×",INDEX(原簿!$I$2:$I$1501,MATCH(trans!B1169,原簿!$E$2:$E$1501,0),1)))</f>
        <v/>
      </c>
      <c r="D1169" s="10" t="str">
        <f ca="1">IF(trans!B1169="","",IF(ISNA(MATCH(trans!B1169,trans!$E$2:$E$1501,0)),"×",TEXT(INDEX(答案!$A$2:$A$1501,MATCH(trans!B1169,trans!$E$2:$E$1501,0)),"00")&amp;"-"&amp;TEXT(INDEX(答案!$B$2:$B$1501,MATCH(trans!B1169,trans!$E$2:$E$1501,0)),"000")))</f>
        <v/>
      </c>
      <c r="E1169" s="10" t="str">
        <f ca="1">IF(trans!B1169="","",IF(ISNA(MATCH(trans!B1169,trans!$B$1:$B1168,0)),"",TEXT(INDEX($A$1:$A1168,MATCH(trans!B1169,trans!$B$1:$B1168,0)),"00")&amp;"-"&amp;TEXT(INDEX($B$1:$B1168,MATCH(trans!B1169,trans!$B$1:$B1168,0)),"000")))</f>
        <v/>
      </c>
      <c r="H1169" s="8"/>
      <c r="I1169" s="8"/>
      <c r="J1169" s="8"/>
      <c r="K1169" s="8"/>
      <c r="L1169" s="8"/>
      <c r="M1169" s="8"/>
      <c r="N1169" s="8"/>
      <c r="O1169" s="8"/>
    </row>
    <row r="1170" spans="1:15" x14ac:dyDescent="0.55000000000000004">
      <c r="A1170" s="10" t="str">
        <f ca="1">IF(trans!$B1170="","",IF(B1170=1,trans!A1170,A1169))</f>
        <v/>
      </c>
      <c r="B1170" s="10" t="str">
        <f ca="1">IF(trans!$B1170="","",IF(trans!A1170="",B1169+1,1))</f>
        <v/>
      </c>
      <c r="C1170" s="10" t="str">
        <f ca="1">IF(trans!B1170="","",IF(ISNA(MATCH(trans!B1170,原簿!$E$2:$E$1501,0)),"×",INDEX(原簿!$I$2:$I$1501,MATCH(trans!B1170,原簿!$E$2:$E$1501,0),1)))</f>
        <v/>
      </c>
      <c r="D1170" s="10" t="str">
        <f ca="1">IF(trans!B1170="","",IF(ISNA(MATCH(trans!B1170,trans!$E$2:$E$1501,0)),"×",TEXT(INDEX(答案!$A$2:$A$1501,MATCH(trans!B1170,trans!$E$2:$E$1501,0)),"00")&amp;"-"&amp;TEXT(INDEX(答案!$B$2:$B$1501,MATCH(trans!B1170,trans!$E$2:$E$1501,0)),"000")))</f>
        <v/>
      </c>
      <c r="E1170" s="10" t="str">
        <f ca="1">IF(trans!B1170="","",IF(ISNA(MATCH(trans!B1170,trans!$B$1:$B1169,0)),"",TEXT(INDEX($A$1:$A1169,MATCH(trans!B1170,trans!$B$1:$B1169,0)),"00")&amp;"-"&amp;TEXT(INDEX($B$1:$B1169,MATCH(trans!B1170,trans!$B$1:$B1169,0)),"000")))</f>
        <v/>
      </c>
      <c r="H1170" s="8"/>
      <c r="I1170" s="8"/>
      <c r="J1170" s="8"/>
      <c r="K1170" s="8"/>
      <c r="L1170" s="8"/>
      <c r="M1170" s="8"/>
      <c r="N1170" s="8"/>
      <c r="O1170" s="8"/>
    </row>
    <row r="1171" spans="1:15" x14ac:dyDescent="0.55000000000000004">
      <c r="A1171" s="10" t="str">
        <f ca="1">IF(trans!$B1171="","",IF(B1171=1,trans!A1171,A1170))</f>
        <v/>
      </c>
      <c r="B1171" s="10" t="str">
        <f ca="1">IF(trans!$B1171="","",IF(trans!A1171="",B1170+1,1))</f>
        <v/>
      </c>
      <c r="C1171" s="10" t="str">
        <f ca="1">IF(trans!B1171="","",IF(ISNA(MATCH(trans!B1171,原簿!$E$2:$E$1501,0)),"×",INDEX(原簿!$I$2:$I$1501,MATCH(trans!B1171,原簿!$E$2:$E$1501,0),1)))</f>
        <v/>
      </c>
      <c r="D1171" s="10" t="str">
        <f ca="1">IF(trans!B1171="","",IF(ISNA(MATCH(trans!B1171,trans!$E$2:$E$1501,0)),"×",TEXT(INDEX(答案!$A$2:$A$1501,MATCH(trans!B1171,trans!$E$2:$E$1501,0)),"00")&amp;"-"&amp;TEXT(INDEX(答案!$B$2:$B$1501,MATCH(trans!B1171,trans!$E$2:$E$1501,0)),"000")))</f>
        <v/>
      </c>
      <c r="E1171" s="10" t="str">
        <f ca="1">IF(trans!B1171="","",IF(ISNA(MATCH(trans!B1171,trans!$B$1:$B1170,0)),"",TEXT(INDEX($A$1:$A1170,MATCH(trans!B1171,trans!$B$1:$B1170,0)),"00")&amp;"-"&amp;TEXT(INDEX($B$1:$B1170,MATCH(trans!B1171,trans!$B$1:$B1170,0)),"000")))</f>
        <v/>
      </c>
      <c r="H1171" s="8"/>
      <c r="I1171" s="8"/>
      <c r="J1171" s="8"/>
      <c r="K1171" s="8"/>
      <c r="L1171" s="8"/>
      <c r="M1171" s="8"/>
      <c r="N1171" s="8"/>
      <c r="O1171" s="8"/>
    </row>
    <row r="1172" spans="1:15" x14ac:dyDescent="0.55000000000000004">
      <c r="A1172" s="10" t="str">
        <f ca="1">IF(trans!$B1172="","",IF(B1172=1,trans!A1172,A1171))</f>
        <v/>
      </c>
      <c r="B1172" s="10" t="str">
        <f ca="1">IF(trans!$B1172="","",IF(trans!A1172="",B1171+1,1))</f>
        <v/>
      </c>
      <c r="C1172" s="10" t="str">
        <f ca="1">IF(trans!B1172="","",IF(ISNA(MATCH(trans!B1172,原簿!$E$2:$E$1501,0)),"×",INDEX(原簿!$I$2:$I$1501,MATCH(trans!B1172,原簿!$E$2:$E$1501,0),1)))</f>
        <v/>
      </c>
      <c r="D1172" s="10" t="str">
        <f ca="1">IF(trans!B1172="","",IF(ISNA(MATCH(trans!B1172,trans!$E$2:$E$1501,0)),"×",TEXT(INDEX(答案!$A$2:$A$1501,MATCH(trans!B1172,trans!$E$2:$E$1501,0)),"00")&amp;"-"&amp;TEXT(INDEX(答案!$B$2:$B$1501,MATCH(trans!B1172,trans!$E$2:$E$1501,0)),"000")))</f>
        <v/>
      </c>
      <c r="E1172" s="10" t="str">
        <f ca="1">IF(trans!B1172="","",IF(ISNA(MATCH(trans!B1172,trans!$B$1:$B1171,0)),"",TEXT(INDEX($A$1:$A1171,MATCH(trans!B1172,trans!$B$1:$B1171,0)),"00")&amp;"-"&amp;TEXT(INDEX($B$1:$B1171,MATCH(trans!B1172,trans!$B$1:$B1171,0)),"000")))</f>
        <v/>
      </c>
      <c r="H1172" s="8"/>
      <c r="I1172" s="8"/>
      <c r="J1172" s="8"/>
      <c r="K1172" s="8"/>
      <c r="L1172" s="8"/>
      <c r="M1172" s="8"/>
      <c r="N1172" s="8"/>
      <c r="O1172" s="8"/>
    </row>
    <row r="1173" spans="1:15" x14ac:dyDescent="0.55000000000000004">
      <c r="A1173" s="10" t="str">
        <f ca="1">IF(trans!$B1173="","",IF(B1173=1,trans!A1173,A1172))</f>
        <v/>
      </c>
      <c r="B1173" s="10" t="str">
        <f ca="1">IF(trans!$B1173="","",IF(trans!A1173="",B1172+1,1))</f>
        <v/>
      </c>
      <c r="C1173" s="10" t="str">
        <f ca="1">IF(trans!B1173="","",IF(ISNA(MATCH(trans!B1173,原簿!$E$2:$E$1501,0)),"×",INDEX(原簿!$I$2:$I$1501,MATCH(trans!B1173,原簿!$E$2:$E$1501,0),1)))</f>
        <v/>
      </c>
      <c r="D1173" s="10" t="str">
        <f ca="1">IF(trans!B1173="","",IF(ISNA(MATCH(trans!B1173,trans!$E$2:$E$1501,0)),"×",TEXT(INDEX(答案!$A$2:$A$1501,MATCH(trans!B1173,trans!$E$2:$E$1501,0)),"00")&amp;"-"&amp;TEXT(INDEX(答案!$B$2:$B$1501,MATCH(trans!B1173,trans!$E$2:$E$1501,0)),"000")))</f>
        <v/>
      </c>
      <c r="E1173" s="10" t="str">
        <f ca="1">IF(trans!B1173="","",IF(ISNA(MATCH(trans!B1173,trans!$B$1:$B1172,0)),"",TEXT(INDEX($A$1:$A1172,MATCH(trans!B1173,trans!$B$1:$B1172,0)),"00")&amp;"-"&amp;TEXT(INDEX($B$1:$B1172,MATCH(trans!B1173,trans!$B$1:$B1172,0)),"000")))</f>
        <v/>
      </c>
      <c r="H1173" s="8"/>
      <c r="I1173" s="8"/>
      <c r="J1173" s="8"/>
      <c r="K1173" s="8"/>
      <c r="L1173" s="8"/>
      <c r="M1173" s="8"/>
      <c r="N1173" s="8"/>
      <c r="O1173" s="8"/>
    </row>
    <row r="1174" spans="1:15" x14ac:dyDescent="0.55000000000000004">
      <c r="A1174" s="10" t="str">
        <f ca="1">IF(trans!$B1174="","",IF(B1174=1,trans!A1174,A1173))</f>
        <v/>
      </c>
      <c r="B1174" s="10" t="str">
        <f ca="1">IF(trans!$B1174="","",IF(trans!A1174="",B1173+1,1))</f>
        <v/>
      </c>
      <c r="C1174" s="10" t="str">
        <f ca="1">IF(trans!B1174="","",IF(ISNA(MATCH(trans!B1174,原簿!$E$2:$E$1501,0)),"×",INDEX(原簿!$I$2:$I$1501,MATCH(trans!B1174,原簿!$E$2:$E$1501,0),1)))</f>
        <v/>
      </c>
      <c r="D1174" s="10" t="str">
        <f ca="1">IF(trans!B1174="","",IF(ISNA(MATCH(trans!B1174,trans!$E$2:$E$1501,0)),"×",TEXT(INDEX(答案!$A$2:$A$1501,MATCH(trans!B1174,trans!$E$2:$E$1501,0)),"00")&amp;"-"&amp;TEXT(INDEX(答案!$B$2:$B$1501,MATCH(trans!B1174,trans!$E$2:$E$1501,0)),"000")))</f>
        <v/>
      </c>
      <c r="E1174" s="10" t="str">
        <f ca="1">IF(trans!B1174="","",IF(ISNA(MATCH(trans!B1174,trans!$B$1:$B1173,0)),"",TEXT(INDEX($A$1:$A1173,MATCH(trans!B1174,trans!$B$1:$B1173,0)),"00")&amp;"-"&amp;TEXT(INDEX($B$1:$B1173,MATCH(trans!B1174,trans!$B$1:$B1173,0)),"000")))</f>
        <v/>
      </c>
      <c r="H1174" s="8"/>
      <c r="I1174" s="8"/>
      <c r="J1174" s="8"/>
      <c r="K1174" s="8"/>
      <c r="L1174" s="8"/>
      <c r="M1174" s="8"/>
      <c r="N1174" s="8"/>
      <c r="O1174" s="8"/>
    </row>
    <row r="1175" spans="1:15" x14ac:dyDescent="0.55000000000000004">
      <c r="A1175" s="10" t="str">
        <f ca="1">IF(trans!$B1175="","",IF(B1175=1,trans!A1175,A1174))</f>
        <v/>
      </c>
      <c r="B1175" s="10" t="str">
        <f ca="1">IF(trans!$B1175="","",IF(trans!A1175="",B1174+1,1))</f>
        <v/>
      </c>
      <c r="C1175" s="10" t="str">
        <f ca="1">IF(trans!B1175="","",IF(ISNA(MATCH(trans!B1175,原簿!$E$2:$E$1501,0)),"×",INDEX(原簿!$I$2:$I$1501,MATCH(trans!B1175,原簿!$E$2:$E$1501,0),1)))</f>
        <v/>
      </c>
      <c r="D1175" s="10" t="str">
        <f ca="1">IF(trans!B1175="","",IF(ISNA(MATCH(trans!B1175,trans!$E$2:$E$1501,0)),"×",TEXT(INDEX(答案!$A$2:$A$1501,MATCH(trans!B1175,trans!$E$2:$E$1501,0)),"00")&amp;"-"&amp;TEXT(INDEX(答案!$B$2:$B$1501,MATCH(trans!B1175,trans!$E$2:$E$1501,0)),"000")))</f>
        <v/>
      </c>
      <c r="E1175" s="10" t="str">
        <f ca="1">IF(trans!B1175="","",IF(ISNA(MATCH(trans!B1175,trans!$B$1:$B1174,0)),"",TEXT(INDEX($A$1:$A1174,MATCH(trans!B1175,trans!$B$1:$B1174,0)),"00")&amp;"-"&amp;TEXT(INDEX($B$1:$B1174,MATCH(trans!B1175,trans!$B$1:$B1174,0)),"000")))</f>
        <v/>
      </c>
      <c r="H1175" s="8"/>
      <c r="I1175" s="8"/>
      <c r="J1175" s="8"/>
      <c r="K1175" s="8"/>
      <c r="L1175" s="8"/>
      <c r="M1175" s="8"/>
      <c r="N1175" s="8"/>
      <c r="O1175" s="8"/>
    </row>
    <row r="1176" spans="1:15" x14ac:dyDescent="0.55000000000000004">
      <c r="A1176" s="10" t="str">
        <f ca="1">IF(trans!$B1176="","",IF(B1176=1,trans!A1176,A1175))</f>
        <v/>
      </c>
      <c r="B1176" s="10" t="str">
        <f ca="1">IF(trans!$B1176="","",IF(trans!A1176="",B1175+1,1))</f>
        <v/>
      </c>
      <c r="C1176" s="10" t="str">
        <f ca="1">IF(trans!B1176="","",IF(ISNA(MATCH(trans!B1176,原簿!$E$2:$E$1501,0)),"×",INDEX(原簿!$I$2:$I$1501,MATCH(trans!B1176,原簿!$E$2:$E$1501,0),1)))</f>
        <v/>
      </c>
      <c r="D1176" s="10" t="str">
        <f ca="1">IF(trans!B1176="","",IF(ISNA(MATCH(trans!B1176,trans!$E$2:$E$1501,0)),"×",TEXT(INDEX(答案!$A$2:$A$1501,MATCH(trans!B1176,trans!$E$2:$E$1501,0)),"00")&amp;"-"&amp;TEXT(INDEX(答案!$B$2:$B$1501,MATCH(trans!B1176,trans!$E$2:$E$1501,0)),"000")))</f>
        <v/>
      </c>
      <c r="E1176" s="10" t="str">
        <f ca="1">IF(trans!B1176="","",IF(ISNA(MATCH(trans!B1176,trans!$B$1:$B1175,0)),"",TEXT(INDEX($A$1:$A1175,MATCH(trans!B1176,trans!$B$1:$B1175,0)),"00")&amp;"-"&amp;TEXT(INDEX($B$1:$B1175,MATCH(trans!B1176,trans!$B$1:$B1175,0)),"000")))</f>
        <v/>
      </c>
      <c r="H1176" s="8"/>
      <c r="I1176" s="8"/>
      <c r="J1176" s="8"/>
      <c r="K1176" s="8"/>
      <c r="L1176" s="8"/>
      <c r="M1176" s="8"/>
      <c r="N1176" s="8"/>
      <c r="O1176" s="8"/>
    </row>
    <row r="1177" spans="1:15" x14ac:dyDescent="0.55000000000000004">
      <c r="A1177" s="10" t="str">
        <f ca="1">IF(trans!$B1177="","",IF(B1177=1,trans!A1177,A1176))</f>
        <v/>
      </c>
      <c r="B1177" s="10" t="str">
        <f ca="1">IF(trans!$B1177="","",IF(trans!A1177="",B1176+1,1))</f>
        <v/>
      </c>
      <c r="C1177" s="10" t="str">
        <f ca="1">IF(trans!B1177="","",IF(ISNA(MATCH(trans!B1177,原簿!$E$2:$E$1501,0)),"×",INDEX(原簿!$I$2:$I$1501,MATCH(trans!B1177,原簿!$E$2:$E$1501,0),1)))</f>
        <v/>
      </c>
      <c r="D1177" s="10" t="str">
        <f ca="1">IF(trans!B1177="","",IF(ISNA(MATCH(trans!B1177,trans!$E$2:$E$1501,0)),"×",TEXT(INDEX(答案!$A$2:$A$1501,MATCH(trans!B1177,trans!$E$2:$E$1501,0)),"00")&amp;"-"&amp;TEXT(INDEX(答案!$B$2:$B$1501,MATCH(trans!B1177,trans!$E$2:$E$1501,0)),"000")))</f>
        <v/>
      </c>
      <c r="E1177" s="10" t="str">
        <f ca="1">IF(trans!B1177="","",IF(ISNA(MATCH(trans!B1177,trans!$B$1:$B1176,0)),"",TEXT(INDEX($A$1:$A1176,MATCH(trans!B1177,trans!$B$1:$B1176,0)),"00")&amp;"-"&amp;TEXT(INDEX($B$1:$B1176,MATCH(trans!B1177,trans!$B$1:$B1176,0)),"000")))</f>
        <v/>
      </c>
      <c r="H1177" s="8"/>
      <c r="I1177" s="8"/>
      <c r="J1177" s="8"/>
      <c r="K1177" s="8"/>
      <c r="L1177" s="8"/>
      <c r="M1177" s="8"/>
      <c r="N1177" s="8"/>
      <c r="O1177" s="8"/>
    </row>
    <row r="1178" spans="1:15" x14ac:dyDescent="0.55000000000000004">
      <c r="A1178" s="10" t="str">
        <f ca="1">IF(trans!$B1178="","",IF(B1178=1,trans!A1178,A1177))</f>
        <v/>
      </c>
      <c r="B1178" s="10" t="str">
        <f ca="1">IF(trans!$B1178="","",IF(trans!A1178="",B1177+1,1))</f>
        <v/>
      </c>
      <c r="C1178" s="10" t="str">
        <f ca="1">IF(trans!B1178="","",IF(ISNA(MATCH(trans!B1178,原簿!$E$2:$E$1501,0)),"×",INDEX(原簿!$I$2:$I$1501,MATCH(trans!B1178,原簿!$E$2:$E$1501,0),1)))</f>
        <v/>
      </c>
      <c r="D1178" s="10" t="str">
        <f ca="1">IF(trans!B1178="","",IF(ISNA(MATCH(trans!B1178,trans!$E$2:$E$1501,0)),"×",TEXT(INDEX(答案!$A$2:$A$1501,MATCH(trans!B1178,trans!$E$2:$E$1501,0)),"00")&amp;"-"&amp;TEXT(INDEX(答案!$B$2:$B$1501,MATCH(trans!B1178,trans!$E$2:$E$1501,0)),"000")))</f>
        <v/>
      </c>
      <c r="E1178" s="10" t="str">
        <f ca="1">IF(trans!B1178="","",IF(ISNA(MATCH(trans!B1178,trans!$B$1:$B1177,0)),"",TEXT(INDEX($A$1:$A1177,MATCH(trans!B1178,trans!$B$1:$B1177,0)),"00")&amp;"-"&amp;TEXT(INDEX($B$1:$B1177,MATCH(trans!B1178,trans!$B$1:$B1177,0)),"000")))</f>
        <v/>
      </c>
      <c r="H1178" s="8"/>
      <c r="I1178" s="8"/>
      <c r="J1178" s="8"/>
      <c r="K1178" s="8"/>
      <c r="L1178" s="8"/>
      <c r="M1178" s="8"/>
      <c r="N1178" s="8"/>
      <c r="O1178" s="8"/>
    </row>
    <row r="1179" spans="1:15" x14ac:dyDescent="0.55000000000000004">
      <c r="A1179" s="10" t="str">
        <f ca="1">IF(trans!$B1179="","",IF(B1179=1,trans!A1179,A1178))</f>
        <v/>
      </c>
      <c r="B1179" s="10" t="str">
        <f ca="1">IF(trans!$B1179="","",IF(trans!A1179="",B1178+1,1))</f>
        <v/>
      </c>
      <c r="C1179" s="10" t="str">
        <f ca="1">IF(trans!B1179="","",IF(ISNA(MATCH(trans!B1179,原簿!$E$2:$E$1501,0)),"×",INDEX(原簿!$I$2:$I$1501,MATCH(trans!B1179,原簿!$E$2:$E$1501,0),1)))</f>
        <v/>
      </c>
      <c r="D1179" s="10" t="str">
        <f ca="1">IF(trans!B1179="","",IF(ISNA(MATCH(trans!B1179,trans!$E$2:$E$1501,0)),"×",TEXT(INDEX(答案!$A$2:$A$1501,MATCH(trans!B1179,trans!$E$2:$E$1501,0)),"00")&amp;"-"&amp;TEXT(INDEX(答案!$B$2:$B$1501,MATCH(trans!B1179,trans!$E$2:$E$1501,0)),"000")))</f>
        <v/>
      </c>
      <c r="E1179" s="10" t="str">
        <f ca="1">IF(trans!B1179="","",IF(ISNA(MATCH(trans!B1179,trans!$B$1:$B1178,0)),"",TEXT(INDEX($A$1:$A1178,MATCH(trans!B1179,trans!$B$1:$B1178,0)),"00")&amp;"-"&amp;TEXT(INDEX($B$1:$B1178,MATCH(trans!B1179,trans!$B$1:$B1178,0)),"000")))</f>
        <v/>
      </c>
      <c r="H1179" s="8"/>
      <c r="I1179" s="8"/>
      <c r="J1179" s="8"/>
      <c r="K1179" s="8"/>
      <c r="L1179" s="8"/>
      <c r="M1179" s="8"/>
      <c r="N1179" s="8"/>
      <c r="O1179" s="8"/>
    </row>
    <row r="1180" spans="1:15" x14ac:dyDescent="0.55000000000000004">
      <c r="A1180" s="10" t="str">
        <f ca="1">IF(trans!$B1180="","",IF(B1180=1,trans!A1180,A1179))</f>
        <v/>
      </c>
      <c r="B1180" s="10" t="str">
        <f ca="1">IF(trans!$B1180="","",IF(trans!A1180="",B1179+1,1))</f>
        <v/>
      </c>
      <c r="C1180" s="10" t="str">
        <f ca="1">IF(trans!B1180="","",IF(ISNA(MATCH(trans!B1180,原簿!$E$2:$E$1501,0)),"×",INDEX(原簿!$I$2:$I$1501,MATCH(trans!B1180,原簿!$E$2:$E$1501,0),1)))</f>
        <v/>
      </c>
      <c r="D1180" s="10" t="str">
        <f ca="1">IF(trans!B1180="","",IF(ISNA(MATCH(trans!B1180,trans!$E$2:$E$1501,0)),"×",TEXT(INDEX(答案!$A$2:$A$1501,MATCH(trans!B1180,trans!$E$2:$E$1501,0)),"00")&amp;"-"&amp;TEXT(INDEX(答案!$B$2:$B$1501,MATCH(trans!B1180,trans!$E$2:$E$1501,0)),"000")))</f>
        <v/>
      </c>
      <c r="E1180" s="10" t="str">
        <f ca="1">IF(trans!B1180="","",IF(ISNA(MATCH(trans!B1180,trans!$B$1:$B1179,0)),"",TEXT(INDEX($A$1:$A1179,MATCH(trans!B1180,trans!$B$1:$B1179,0)),"00")&amp;"-"&amp;TEXT(INDEX($B$1:$B1179,MATCH(trans!B1180,trans!$B$1:$B1179,0)),"000")))</f>
        <v/>
      </c>
      <c r="H1180" s="8"/>
      <c r="I1180" s="8"/>
      <c r="J1180" s="8"/>
      <c r="K1180" s="8"/>
      <c r="L1180" s="8"/>
      <c r="M1180" s="8"/>
      <c r="N1180" s="8"/>
      <c r="O1180" s="8"/>
    </row>
    <row r="1181" spans="1:15" x14ac:dyDescent="0.55000000000000004">
      <c r="A1181" s="10" t="str">
        <f ca="1">IF(trans!$B1181="","",IF(B1181=1,trans!A1181,A1180))</f>
        <v/>
      </c>
      <c r="B1181" s="10" t="str">
        <f ca="1">IF(trans!$B1181="","",IF(trans!A1181="",B1180+1,1))</f>
        <v/>
      </c>
      <c r="C1181" s="10" t="str">
        <f ca="1">IF(trans!B1181="","",IF(ISNA(MATCH(trans!B1181,原簿!$E$2:$E$1501,0)),"×",INDEX(原簿!$I$2:$I$1501,MATCH(trans!B1181,原簿!$E$2:$E$1501,0),1)))</f>
        <v/>
      </c>
      <c r="D1181" s="10" t="str">
        <f ca="1">IF(trans!B1181="","",IF(ISNA(MATCH(trans!B1181,trans!$E$2:$E$1501,0)),"×",TEXT(INDEX(答案!$A$2:$A$1501,MATCH(trans!B1181,trans!$E$2:$E$1501,0)),"00")&amp;"-"&amp;TEXT(INDEX(答案!$B$2:$B$1501,MATCH(trans!B1181,trans!$E$2:$E$1501,0)),"000")))</f>
        <v/>
      </c>
      <c r="E1181" s="10" t="str">
        <f ca="1">IF(trans!B1181="","",IF(ISNA(MATCH(trans!B1181,trans!$B$1:$B1180,0)),"",TEXT(INDEX($A$1:$A1180,MATCH(trans!B1181,trans!$B$1:$B1180,0)),"00")&amp;"-"&amp;TEXT(INDEX($B$1:$B1180,MATCH(trans!B1181,trans!$B$1:$B1180,0)),"000")))</f>
        <v/>
      </c>
      <c r="H1181" s="8"/>
      <c r="I1181" s="8"/>
      <c r="J1181" s="8"/>
      <c r="K1181" s="8"/>
      <c r="L1181" s="8"/>
      <c r="M1181" s="8"/>
      <c r="N1181" s="8"/>
      <c r="O1181" s="8"/>
    </row>
    <row r="1182" spans="1:15" x14ac:dyDescent="0.55000000000000004">
      <c r="A1182" s="10" t="str">
        <f ca="1">IF(trans!$B1182="","",IF(B1182=1,trans!A1182,A1181))</f>
        <v/>
      </c>
      <c r="B1182" s="10" t="str">
        <f ca="1">IF(trans!$B1182="","",IF(trans!A1182="",B1181+1,1))</f>
        <v/>
      </c>
      <c r="C1182" s="10" t="str">
        <f ca="1">IF(trans!B1182="","",IF(ISNA(MATCH(trans!B1182,原簿!$E$2:$E$1501,0)),"×",INDEX(原簿!$I$2:$I$1501,MATCH(trans!B1182,原簿!$E$2:$E$1501,0),1)))</f>
        <v/>
      </c>
      <c r="D1182" s="10" t="str">
        <f ca="1">IF(trans!B1182="","",IF(ISNA(MATCH(trans!B1182,trans!$E$2:$E$1501,0)),"×",TEXT(INDEX(答案!$A$2:$A$1501,MATCH(trans!B1182,trans!$E$2:$E$1501,0)),"00")&amp;"-"&amp;TEXT(INDEX(答案!$B$2:$B$1501,MATCH(trans!B1182,trans!$E$2:$E$1501,0)),"000")))</f>
        <v/>
      </c>
      <c r="E1182" s="10" t="str">
        <f ca="1">IF(trans!B1182="","",IF(ISNA(MATCH(trans!B1182,trans!$B$1:$B1181,0)),"",TEXT(INDEX($A$1:$A1181,MATCH(trans!B1182,trans!$B$1:$B1181,0)),"00")&amp;"-"&amp;TEXT(INDEX($B$1:$B1181,MATCH(trans!B1182,trans!$B$1:$B1181,0)),"000")))</f>
        <v/>
      </c>
      <c r="H1182" s="8"/>
      <c r="I1182" s="8"/>
      <c r="J1182" s="8"/>
      <c r="K1182" s="8"/>
      <c r="L1182" s="8"/>
      <c r="M1182" s="8"/>
      <c r="N1182" s="8"/>
      <c r="O1182" s="8"/>
    </row>
    <row r="1183" spans="1:15" x14ac:dyDescent="0.55000000000000004">
      <c r="A1183" s="10" t="str">
        <f ca="1">IF(trans!$B1183="","",IF(B1183=1,trans!A1183,A1182))</f>
        <v/>
      </c>
      <c r="B1183" s="10" t="str">
        <f ca="1">IF(trans!$B1183="","",IF(trans!A1183="",B1182+1,1))</f>
        <v/>
      </c>
      <c r="C1183" s="10" t="str">
        <f ca="1">IF(trans!B1183="","",IF(ISNA(MATCH(trans!B1183,原簿!$E$2:$E$1501,0)),"×",INDEX(原簿!$I$2:$I$1501,MATCH(trans!B1183,原簿!$E$2:$E$1501,0),1)))</f>
        <v/>
      </c>
      <c r="D1183" s="10" t="str">
        <f ca="1">IF(trans!B1183="","",IF(ISNA(MATCH(trans!B1183,trans!$E$2:$E$1501,0)),"×",TEXT(INDEX(答案!$A$2:$A$1501,MATCH(trans!B1183,trans!$E$2:$E$1501,0)),"00")&amp;"-"&amp;TEXT(INDEX(答案!$B$2:$B$1501,MATCH(trans!B1183,trans!$E$2:$E$1501,0)),"000")))</f>
        <v/>
      </c>
      <c r="E1183" s="10" t="str">
        <f ca="1">IF(trans!B1183="","",IF(ISNA(MATCH(trans!B1183,trans!$B$1:$B1182,0)),"",TEXT(INDEX($A$1:$A1182,MATCH(trans!B1183,trans!$B$1:$B1182,0)),"00")&amp;"-"&amp;TEXT(INDEX($B$1:$B1182,MATCH(trans!B1183,trans!$B$1:$B1182,0)),"000")))</f>
        <v/>
      </c>
      <c r="H1183" s="8"/>
      <c r="I1183" s="8"/>
      <c r="J1183" s="8"/>
      <c r="K1183" s="8"/>
      <c r="L1183" s="8"/>
      <c r="M1183" s="8"/>
      <c r="N1183" s="8"/>
      <c r="O1183" s="8"/>
    </row>
    <row r="1184" spans="1:15" x14ac:dyDescent="0.55000000000000004">
      <c r="A1184" s="10" t="str">
        <f ca="1">IF(trans!$B1184="","",IF(B1184=1,trans!A1184,A1183))</f>
        <v/>
      </c>
      <c r="B1184" s="10" t="str">
        <f ca="1">IF(trans!$B1184="","",IF(trans!A1184="",B1183+1,1))</f>
        <v/>
      </c>
      <c r="C1184" s="10" t="str">
        <f ca="1">IF(trans!B1184="","",IF(ISNA(MATCH(trans!B1184,原簿!$E$2:$E$1501,0)),"×",INDEX(原簿!$I$2:$I$1501,MATCH(trans!B1184,原簿!$E$2:$E$1501,0),1)))</f>
        <v/>
      </c>
      <c r="D1184" s="10" t="str">
        <f ca="1">IF(trans!B1184="","",IF(ISNA(MATCH(trans!B1184,trans!$E$2:$E$1501,0)),"×",TEXT(INDEX(答案!$A$2:$A$1501,MATCH(trans!B1184,trans!$E$2:$E$1501,0)),"00")&amp;"-"&amp;TEXT(INDEX(答案!$B$2:$B$1501,MATCH(trans!B1184,trans!$E$2:$E$1501,0)),"000")))</f>
        <v/>
      </c>
      <c r="E1184" s="10" t="str">
        <f ca="1">IF(trans!B1184="","",IF(ISNA(MATCH(trans!B1184,trans!$B$1:$B1183,0)),"",TEXT(INDEX($A$1:$A1183,MATCH(trans!B1184,trans!$B$1:$B1183,0)),"00")&amp;"-"&amp;TEXT(INDEX($B$1:$B1183,MATCH(trans!B1184,trans!$B$1:$B1183,0)),"000")))</f>
        <v/>
      </c>
      <c r="H1184" s="8"/>
      <c r="I1184" s="8"/>
      <c r="J1184" s="8"/>
      <c r="K1184" s="8"/>
      <c r="L1184" s="8"/>
      <c r="M1184" s="8"/>
      <c r="N1184" s="8"/>
      <c r="O1184" s="8"/>
    </row>
    <row r="1185" spans="1:15" x14ac:dyDescent="0.55000000000000004">
      <c r="A1185" s="10" t="str">
        <f ca="1">IF(trans!$B1185="","",IF(B1185=1,trans!A1185,A1184))</f>
        <v/>
      </c>
      <c r="B1185" s="10" t="str">
        <f ca="1">IF(trans!$B1185="","",IF(trans!A1185="",B1184+1,1))</f>
        <v/>
      </c>
      <c r="C1185" s="10" t="str">
        <f ca="1">IF(trans!B1185="","",IF(ISNA(MATCH(trans!B1185,原簿!$E$2:$E$1501,0)),"×",INDEX(原簿!$I$2:$I$1501,MATCH(trans!B1185,原簿!$E$2:$E$1501,0),1)))</f>
        <v/>
      </c>
      <c r="D1185" s="10" t="str">
        <f ca="1">IF(trans!B1185="","",IF(ISNA(MATCH(trans!B1185,trans!$E$2:$E$1501,0)),"×",TEXT(INDEX(答案!$A$2:$A$1501,MATCH(trans!B1185,trans!$E$2:$E$1501,0)),"00")&amp;"-"&amp;TEXT(INDEX(答案!$B$2:$B$1501,MATCH(trans!B1185,trans!$E$2:$E$1501,0)),"000")))</f>
        <v/>
      </c>
      <c r="E1185" s="10" t="str">
        <f ca="1">IF(trans!B1185="","",IF(ISNA(MATCH(trans!B1185,trans!$B$1:$B1184,0)),"",TEXT(INDEX($A$1:$A1184,MATCH(trans!B1185,trans!$B$1:$B1184,0)),"00")&amp;"-"&amp;TEXT(INDEX($B$1:$B1184,MATCH(trans!B1185,trans!$B$1:$B1184,0)),"000")))</f>
        <v/>
      </c>
      <c r="H1185" s="8"/>
      <c r="I1185" s="8"/>
      <c r="J1185" s="8"/>
      <c r="K1185" s="8"/>
      <c r="L1185" s="8"/>
      <c r="M1185" s="8"/>
      <c r="N1185" s="8"/>
      <c r="O1185" s="8"/>
    </row>
    <row r="1186" spans="1:15" x14ac:dyDescent="0.55000000000000004">
      <c r="A1186" s="10" t="str">
        <f ca="1">IF(trans!$B1186="","",IF(B1186=1,trans!A1186,A1185))</f>
        <v/>
      </c>
      <c r="B1186" s="10" t="str">
        <f ca="1">IF(trans!$B1186="","",IF(trans!A1186="",B1185+1,1))</f>
        <v/>
      </c>
      <c r="C1186" s="10" t="str">
        <f ca="1">IF(trans!B1186="","",IF(ISNA(MATCH(trans!B1186,原簿!$E$2:$E$1501,0)),"×",INDEX(原簿!$I$2:$I$1501,MATCH(trans!B1186,原簿!$E$2:$E$1501,0),1)))</f>
        <v/>
      </c>
      <c r="D1186" s="10" t="str">
        <f ca="1">IF(trans!B1186="","",IF(ISNA(MATCH(trans!B1186,trans!$E$2:$E$1501,0)),"×",TEXT(INDEX(答案!$A$2:$A$1501,MATCH(trans!B1186,trans!$E$2:$E$1501,0)),"00")&amp;"-"&amp;TEXT(INDEX(答案!$B$2:$B$1501,MATCH(trans!B1186,trans!$E$2:$E$1501,0)),"000")))</f>
        <v/>
      </c>
      <c r="E1186" s="10" t="str">
        <f ca="1">IF(trans!B1186="","",IF(ISNA(MATCH(trans!B1186,trans!$B$1:$B1185,0)),"",TEXT(INDEX($A$1:$A1185,MATCH(trans!B1186,trans!$B$1:$B1185,0)),"00")&amp;"-"&amp;TEXT(INDEX($B$1:$B1185,MATCH(trans!B1186,trans!$B$1:$B1185,0)),"000")))</f>
        <v/>
      </c>
      <c r="H1186" s="8"/>
      <c r="I1186" s="8"/>
      <c r="J1186" s="8"/>
      <c r="K1186" s="8"/>
      <c r="L1186" s="8"/>
      <c r="M1186" s="8"/>
      <c r="N1186" s="8"/>
      <c r="O1186" s="8"/>
    </row>
    <row r="1187" spans="1:15" x14ac:dyDescent="0.55000000000000004">
      <c r="A1187" s="10" t="str">
        <f ca="1">IF(trans!$B1187="","",IF(B1187=1,trans!A1187,A1186))</f>
        <v/>
      </c>
      <c r="B1187" s="10" t="str">
        <f ca="1">IF(trans!$B1187="","",IF(trans!A1187="",B1186+1,1))</f>
        <v/>
      </c>
      <c r="C1187" s="10" t="str">
        <f ca="1">IF(trans!B1187="","",IF(ISNA(MATCH(trans!B1187,原簿!$E$2:$E$1501,0)),"×",INDEX(原簿!$I$2:$I$1501,MATCH(trans!B1187,原簿!$E$2:$E$1501,0),1)))</f>
        <v/>
      </c>
      <c r="D1187" s="10" t="str">
        <f ca="1">IF(trans!B1187="","",IF(ISNA(MATCH(trans!B1187,trans!$E$2:$E$1501,0)),"×",TEXT(INDEX(答案!$A$2:$A$1501,MATCH(trans!B1187,trans!$E$2:$E$1501,0)),"00")&amp;"-"&amp;TEXT(INDEX(答案!$B$2:$B$1501,MATCH(trans!B1187,trans!$E$2:$E$1501,0)),"000")))</f>
        <v/>
      </c>
      <c r="E1187" s="10" t="str">
        <f ca="1">IF(trans!B1187="","",IF(ISNA(MATCH(trans!B1187,trans!$B$1:$B1186,0)),"",TEXT(INDEX($A$1:$A1186,MATCH(trans!B1187,trans!$B$1:$B1186,0)),"00")&amp;"-"&amp;TEXT(INDEX($B$1:$B1186,MATCH(trans!B1187,trans!$B$1:$B1186,0)),"000")))</f>
        <v/>
      </c>
      <c r="H1187" s="8"/>
      <c r="I1187" s="8"/>
      <c r="J1187" s="8"/>
      <c r="K1187" s="8"/>
      <c r="L1187" s="8"/>
      <c r="M1187" s="8"/>
      <c r="N1187" s="8"/>
      <c r="O1187" s="8"/>
    </row>
    <row r="1188" spans="1:15" x14ac:dyDescent="0.55000000000000004">
      <c r="A1188" s="10" t="str">
        <f ca="1">IF(trans!$B1188="","",IF(B1188=1,trans!A1188,A1187))</f>
        <v/>
      </c>
      <c r="B1188" s="10" t="str">
        <f ca="1">IF(trans!$B1188="","",IF(trans!A1188="",B1187+1,1))</f>
        <v/>
      </c>
      <c r="C1188" s="10" t="str">
        <f ca="1">IF(trans!B1188="","",IF(ISNA(MATCH(trans!B1188,原簿!$E$2:$E$1501,0)),"×",INDEX(原簿!$I$2:$I$1501,MATCH(trans!B1188,原簿!$E$2:$E$1501,0),1)))</f>
        <v/>
      </c>
      <c r="D1188" s="10" t="str">
        <f ca="1">IF(trans!B1188="","",IF(ISNA(MATCH(trans!B1188,trans!$E$2:$E$1501,0)),"×",TEXT(INDEX(答案!$A$2:$A$1501,MATCH(trans!B1188,trans!$E$2:$E$1501,0)),"00")&amp;"-"&amp;TEXT(INDEX(答案!$B$2:$B$1501,MATCH(trans!B1188,trans!$E$2:$E$1501,0)),"000")))</f>
        <v/>
      </c>
      <c r="E1188" s="10" t="str">
        <f ca="1">IF(trans!B1188="","",IF(ISNA(MATCH(trans!B1188,trans!$B$1:$B1187,0)),"",TEXT(INDEX($A$1:$A1187,MATCH(trans!B1188,trans!$B$1:$B1187,0)),"00")&amp;"-"&amp;TEXT(INDEX($B$1:$B1187,MATCH(trans!B1188,trans!$B$1:$B1187,0)),"000")))</f>
        <v/>
      </c>
      <c r="H1188" s="8"/>
      <c r="I1188" s="8"/>
      <c r="J1188" s="8"/>
      <c r="K1188" s="8"/>
      <c r="L1188" s="8"/>
      <c r="M1188" s="8"/>
      <c r="N1188" s="8"/>
      <c r="O1188" s="8"/>
    </row>
    <row r="1189" spans="1:15" x14ac:dyDescent="0.55000000000000004">
      <c r="A1189" s="10" t="str">
        <f ca="1">IF(trans!$B1189="","",IF(B1189=1,trans!A1189,A1188))</f>
        <v/>
      </c>
      <c r="B1189" s="10" t="str">
        <f ca="1">IF(trans!$B1189="","",IF(trans!A1189="",B1188+1,1))</f>
        <v/>
      </c>
      <c r="C1189" s="10" t="str">
        <f ca="1">IF(trans!B1189="","",IF(ISNA(MATCH(trans!B1189,原簿!$E$2:$E$1501,0)),"×",INDEX(原簿!$I$2:$I$1501,MATCH(trans!B1189,原簿!$E$2:$E$1501,0),1)))</f>
        <v/>
      </c>
      <c r="D1189" s="10" t="str">
        <f ca="1">IF(trans!B1189="","",IF(ISNA(MATCH(trans!B1189,trans!$E$2:$E$1501,0)),"×",TEXT(INDEX(答案!$A$2:$A$1501,MATCH(trans!B1189,trans!$E$2:$E$1501,0)),"00")&amp;"-"&amp;TEXT(INDEX(答案!$B$2:$B$1501,MATCH(trans!B1189,trans!$E$2:$E$1501,0)),"000")))</f>
        <v/>
      </c>
      <c r="E1189" s="10" t="str">
        <f ca="1">IF(trans!B1189="","",IF(ISNA(MATCH(trans!B1189,trans!$B$1:$B1188,0)),"",TEXT(INDEX($A$1:$A1188,MATCH(trans!B1189,trans!$B$1:$B1188,0)),"00")&amp;"-"&amp;TEXT(INDEX($B$1:$B1188,MATCH(trans!B1189,trans!$B$1:$B1188,0)),"000")))</f>
        <v/>
      </c>
      <c r="H1189" s="8"/>
      <c r="I1189" s="8"/>
      <c r="J1189" s="8"/>
      <c r="K1189" s="8"/>
      <c r="L1189" s="8"/>
      <c r="M1189" s="8"/>
      <c r="N1189" s="8"/>
      <c r="O1189" s="8"/>
    </row>
    <row r="1190" spans="1:15" x14ac:dyDescent="0.55000000000000004">
      <c r="A1190" s="10" t="str">
        <f ca="1">IF(trans!$B1190="","",IF(B1190=1,trans!A1190,A1189))</f>
        <v/>
      </c>
      <c r="B1190" s="10" t="str">
        <f ca="1">IF(trans!$B1190="","",IF(trans!A1190="",B1189+1,1))</f>
        <v/>
      </c>
      <c r="C1190" s="10" t="str">
        <f ca="1">IF(trans!B1190="","",IF(ISNA(MATCH(trans!B1190,原簿!$E$2:$E$1501,0)),"×",INDEX(原簿!$I$2:$I$1501,MATCH(trans!B1190,原簿!$E$2:$E$1501,0),1)))</f>
        <v/>
      </c>
      <c r="D1190" s="10" t="str">
        <f ca="1">IF(trans!B1190="","",IF(ISNA(MATCH(trans!B1190,trans!$E$2:$E$1501,0)),"×",TEXT(INDEX(答案!$A$2:$A$1501,MATCH(trans!B1190,trans!$E$2:$E$1501,0)),"00")&amp;"-"&amp;TEXT(INDEX(答案!$B$2:$B$1501,MATCH(trans!B1190,trans!$E$2:$E$1501,0)),"000")))</f>
        <v/>
      </c>
      <c r="E1190" s="10" t="str">
        <f ca="1">IF(trans!B1190="","",IF(ISNA(MATCH(trans!B1190,trans!$B$1:$B1189,0)),"",TEXT(INDEX($A$1:$A1189,MATCH(trans!B1190,trans!$B$1:$B1189,0)),"00")&amp;"-"&amp;TEXT(INDEX($B$1:$B1189,MATCH(trans!B1190,trans!$B$1:$B1189,0)),"000")))</f>
        <v/>
      </c>
      <c r="H1190" s="8"/>
      <c r="I1190" s="8"/>
      <c r="J1190" s="8"/>
      <c r="K1190" s="8"/>
      <c r="L1190" s="8"/>
      <c r="M1190" s="8"/>
      <c r="N1190" s="8"/>
      <c r="O1190" s="8"/>
    </row>
    <row r="1191" spans="1:15" x14ac:dyDescent="0.55000000000000004">
      <c r="A1191" s="10" t="str">
        <f ca="1">IF(trans!$B1191="","",IF(B1191=1,trans!A1191,A1190))</f>
        <v/>
      </c>
      <c r="B1191" s="10" t="str">
        <f ca="1">IF(trans!$B1191="","",IF(trans!A1191="",B1190+1,1))</f>
        <v/>
      </c>
      <c r="C1191" s="10" t="str">
        <f ca="1">IF(trans!B1191="","",IF(ISNA(MATCH(trans!B1191,原簿!$E$2:$E$1501,0)),"×",INDEX(原簿!$I$2:$I$1501,MATCH(trans!B1191,原簿!$E$2:$E$1501,0),1)))</f>
        <v/>
      </c>
      <c r="D1191" s="10" t="str">
        <f ca="1">IF(trans!B1191="","",IF(ISNA(MATCH(trans!B1191,trans!$E$2:$E$1501,0)),"×",TEXT(INDEX(答案!$A$2:$A$1501,MATCH(trans!B1191,trans!$E$2:$E$1501,0)),"00")&amp;"-"&amp;TEXT(INDEX(答案!$B$2:$B$1501,MATCH(trans!B1191,trans!$E$2:$E$1501,0)),"000")))</f>
        <v/>
      </c>
      <c r="E1191" s="10" t="str">
        <f ca="1">IF(trans!B1191="","",IF(ISNA(MATCH(trans!B1191,trans!$B$1:$B1190,0)),"",TEXT(INDEX($A$1:$A1190,MATCH(trans!B1191,trans!$B$1:$B1190,0)),"00")&amp;"-"&amp;TEXT(INDEX($B$1:$B1190,MATCH(trans!B1191,trans!$B$1:$B1190,0)),"000")))</f>
        <v/>
      </c>
      <c r="H1191" s="8"/>
      <c r="I1191" s="8"/>
      <c r="J1191" s="8"/>
      <c r="K1191" s="8"/>
      <c r="L1191" s="8"/>
      <c r="M1191" s="8"/>
      <c r="N1191" s="8"/>
      <c r="O1191" s="8"/>
    </row>
    <row r="1192" spans="1:15" x14ac:dyDescent="0.55000000000000004">
      <c r="A1192" s="10" t="str">
        <f ca="1">IF(trans!$B1192="","",IF(B1192=1,trans!A1192,A1191))</f>
        <v/>
      </c>
      <c r="B1192" s="10" t="str">
        <f ca="1">IF(trans!$B1192="","",IF(trans!A1192="",B1191+1,1))</f>
        <v/>
      </c>
      <c r="C1192" s="10" t="str">
        <f ca="1">IF(trans!B1192="","",IF(ISNA(MATCH(trans!B1192,原簿!$E$2:$E$1501,0)),"×",INDEX(原簿!$I$2:$I$1501,MATCH(trans!B1192,原簿!$E$2:$E$1501,0),1)))</f>
        <v/>
      </c>
      <c r="D1192" s="10" t="str">
        <f ca="1">IF(trans!B1192="","",IF(ISNA(MATCH(trans!B1192,trans!$E$2:$E$1501,0)),"×",TEXT(INDEX(答案!$A$2:$A$1501,MATCH(trans!B1192,trans!$E$2:$E$1501,0)),"00")&amp;"-"&amp;TEXT(INDEX(答案!$B$2:$B$1501,MATCH(trans!B1192,trans!$E$2:$E$1501,0)),"000")))</f>
        <v/>
      </c>
      <c r="E1192" s="10" t="str">
        <f ca="1">IF(trans!B1192="","",IF(ISNA(MATCH(trans!B1192,trans!$B$1:$B1191,0)),"",TEXT(INDEX($A$1:$A1191,MATCH(trans!B1192,trans!$B$1:$B1191,0)),"00")&amp;"-"&amp;TEXT(INDEX($B$1:$B1191,MATCH(trans!B1192,trans!$B$1:$B1191,0)),"000")))</f>
        <v/>
      </c>
      <c r="H1192" s="8"/>
      <c r="I1192" s="8"/>
      <c r="J1192" s="8"/>
      <c r="K1192" s="8"/>
      <c r="L1192" s="8"/>
      <c r="M1192" s="8"/>
      <c r="N1192" s="8"/>
      <c r="O1192" s="8"/>
    </row>
    <row r="1193" spans="1:15" x14ac:dyDescent="0.55000000000000004">
      <c r="A1193" s="10" t="str">
        <f ca="1">IF(trans!$B1193="","",IF(B1193=1,trans!A1193,A1192))</f>
        <v/>
      </c>
      <c r="B1193" s="10" t="str">
        <f ca="1">IF(trans!$B1193="","",IF(trans!A1193="",B1192+1,1))</f>
        <v/>
      </c>
      <c r="C1193" s="10" t="str">
        <f ca="1">IF(trans!B1193="","",IF(ISNA(MATCH(trans!B1193,原簿!$E$2:$E$1501,0)),"×",INDEX(原簿!$I$2:$I$1501,MATCH(trans!B1193,原簿!$E$2:$E$1501,0),1)))</f>
        <v/>
      </c>
      <c r="D1193" s="10" t="str">
        <f ca="1">IF(trans!B1193="","",IF(ISNA(MATCH(trans!B1193,trans!$E$2:$E$1501,0)),"×",TEXT(INDEX(答案!$A$2:$A$1501,MATCH(trans!B1193,trans!$E$2:$E$1501,0)),"00")&amp;"-"&amp;TEXT(INDEX(答案!$B$2:$B$1501,MATCH(trans!B1193,trans!$E$2:$E$1501,0)),"000")))</f>
        <v/>
      </c>
      <c r="E1193" s="10" t="str">
        <f ca="1">IF(trans!B1193="","",IF(ISNA(MATCH(trans!B1193,trans!$B$1:$B1192,0)),"",TEXT(INDEX($A$1:$A1192,MATCH(trans!B1193,trans!$B$1:$B1192,0)),"00")&amp;"-"&amp;TEXT(INDEX($B$1:$B1192,MATCH(trans!B1193,trans!$B$1:$B1192,0)),"000")))</f>
        <v/>
      </c>
      <c r="H1193" s="8"/>
      <c r="I1193" s="8"/>
      <c r="J1193" s="8"/>
      <c r="K1193" s="8"/>
      <c r="L1193" s="8"/>
      <c r="M1193" s="8"/>
      <c r="N1193" s="8"/>
      <c r="O1193" s="8"/>
    </row>
    <row r="1194" spans="1:15" x14ac:dyDescent="0.55000000000000004">
      <c r="A1194" s="10" t="str">
        <f ca="1">IF(trans!$B1194="","",IF(B1194=1,trans!A1194,A1193))</f>
        <v/>
      </c>
      <c r="B1194" s="10" t="str">
        <f ca="1">IF(trans!$B1194="","",IF(trans!A1194="",B1193+1,1))</f>
        <v/>
      </c>
      <c r="C1194" s="10" t="str">
        <f ca="1">IF(trans!B1194="","",IF(ISNA(MATCH(trans!B1194,原簿!$E$2:$E$1501,0)),"×",INDEX(原簿!$I$2:$I$1501,MATCH(trans!B1194,原簿!$E$2:$E$1501,0),1)))</f>
        <v/>
      </c>
      <c r="D1194" s="10" t="str">
        <f ca="1">IF(trans!B1194="","",IF(ISNA(MATCH(trans!B1194,trans!$E$2:$E$1501,0)),"×",TEXT(INDEX(答案!$A$2:$A$1501,MATCH(trans!B1194,trans!$E$2:$E$1501,0)),"00")&amp;"-"&amp;TEXT(INDEX(答案!$B$2:$B$1501,MATCH(trans!B1194,trans!$E$2:$E$1501,0)),"000")))</f>
        <v/>
      </c>
      <c r="E1194" s="10" t="str">
        <f ca="1">IF(trans!B1194="","",IF(ISNA(MATCH(trans!B1194,trans!$B$1:$B1193,0)),"",TEXT(INDEX($A$1:$A1193,MATCH(trans!B1194,trans!$B$1:$B1193,0)),"00")&amp;"-"&amp;TEXT(INDEX($B$1:$B1193,MATCH(trans!B1194,trans!$B$1:$B1193,0)),"000")))</f>
        <v/>
      </c>
      <c r="H1194" s="8"/>
      <c r="I1194" s="8"/>
      <c r="J1194" s="8"/>
      <c r="K1194" s="8"/>
      <c r="L1194" s="8"/>
      <c r="M1194" s="8"/>
      <c r="N1194" s="8"/>
      <c r="O1194" s="8"/>
    </row>
    <row r="1195" spans="1:15" x14ac:dyDescent="0.55000000000000004">
      <c r="A1195" s="10" t="str">
        <f ca="1">IF(trans!$B1195="","",IF(B1195=1,trans!A1195,A1194))</f>
        <v/>
      </c>
      <c r="B1195" s="10" t="str">
        <f ca="1">IF(trans!$B1195="","",IF(trans!A1195="",B1194+1,1))</f>
        <v/>
      </c>
      <c r="C1195" s="10" t="str">
        <f ca="1">IF(trans!B1195="","",IF(ISNA(MATCH(trans!B1195,原簿!$E$2:$E$1501,0)),"×",INDEX(原簿!$I$2:$I$1501,MATCH(trans!B1195,原簿!$E$2:$E$1501,0),1)))</f>
        <v/>
      </c>
      <c r="D1195" s="10" t="str">
        <f ca="1">IF(trans!B1195="","",IF(ISNA(MATCH(trans!B1195,trans!$E$2:$E$1501,0)),"×",TEXT(INDEX(答案!$A$2:$A$1501,MATCH(trans!B1195,trans!$E$2:$E$1501,0)),"00")&amp;"-"&amp;TEXT(INDEX(答案!$B$2:$B$1501,MATCH(trans!B1195,trans!$E$2:$E$1501,0)),"000")))</f>
        <v/>
      </c>
      <c r="E1195" s="10" t="str">
        <f ca="1">IF(trans!B1195="","",IF(ISNA(MATCH(trans!B1195,trans!$B$1:$B1194,0)),"",TEXT(INDEX($A$1:$A1194,MATCH(trans!B1195,trans!$B$1:$B1194,0)),"00")&amp;"-"&amp;TEXT(INDEX($B$1:$B1194,MATCH(trans!B1195,trans!$B$1:$B1194,0)),"000")))</f>
        <v/>
      </c>
      <c r="H1195" s="8"/>
      <c r="I1195" s="8"/>
      <c r="J1195" s="8"/>
      <c r="K1195" s="8"/>
      <c r="L1195" s="8"/>
      <c r="M1195" s="8"/>
      <c r="N1195" s="8"/>
      <c r="O1195" s="8"/>
    </row>
    <row r="1196" spans="1:15" x14ac:dyDescent="0.55000000000000004">
      <c r="A1196" s="10" t="str">
        <f ca="1">IF(trans!$B1196="","",IF(B1196=1,trans!A1196,A1195))</f>
        <v/>
      </c>
      <c r="B1196" s="10" t="str">
        <f ca="1">IF(trans!$B1196="","",IF(trans!A1196="",B1195+1,1))</f>
        <v/>
      </c>
      <c r="C1196" s="10" t="str">
        <f ca="1">IF(trans!B1196="","",IF(ISNA(MATCH(trans!B1196,原簿!$E$2:$E$1501,0)),"×",INDEX(原簿!$I$2:$I$1501,MATCH(trans!B1196,原簿!$E$2:$E$1501,0),1)))</f>
        <v/>
      </c>
      <c r="D1196" s="10" t="str">
        <f ca="1">IF(trans!B1196="","",IF(ISNA(MATCH(trans!B1196,trans!$E$2:$E$1501,0)),"×",TEXT(INDEX(答案!$A$2:$A$1501,MATCH(trans!B1196,trans!$E$2:$E$1501,0)),"00")&amp;"-"&amp;TEXT(INDEX(答案!$B$2:$B$1501,MATCH(trans!B1196,trans!$E$2:$E$1501,0)),"000")))</f>
        <v/>
      </c>
      <c r="E1196" s="10" t="str">
        <f ca="1">IF(trans!B1196="","",IF(ISNA(MATCH(trans!B1196,trans!$B$1:$B1195,0)),"",TEXT(INDEX($A$1:$A1195,MATCH(trans!B1196,trans!$B$1:$B1195,0)),"00")&amp;"-"&amp;TEXT(INDEX($B$1:$B1195,MATCH(trans!B1196,trans!$B$1:$B1195,0)),"000")))</f>
        <v/>
      </c>
      <c r="H1196" s="8"/>
      <c r="I1196" s="8"/>
      <c r="J1196" s="8"/>
      <c r="K1196" s="8"/>
      <c r="L1196" s="8"/>
      <c r="M1196" s="8"/>
      <c r="N1196" s="8"/>
      <c r="O1196" s="8"/>
    </row>
    <row r="1197" spans="1:15" x14ac:dyDescent="0.55000000000000004">
      <c r="A1197" s="10" t="str">
        <f ca="1">IF(trans!$B1197="","",IF(B1197=1,trans!A1197,A1196))</f>
        <v/>
      </c>
      <c r="B1197" s="10" t="str">
        <f ca="1">IF(trans!$B1197="","",IF(trans!A1197="",B1196+1,1))</f>
        <v/>
      </c>
      <c r="C1197" s="10" t="str">
        <f ca="1">IF(trans!B1197="","",IF(ISNA(MATCH(trans!B1197,原簿!$E$2:$E$1501,0)),"×",INDEX(原簿!$I$2:$I$1501,MATCH(trans!B1197,原簿!$E$2:$E$1501,0),1)))</f>
        <v/>
      </c>
      <c r="D1197" s="10" t="str">
        <f ca="1">IF(trans!B1197="","",IF(ISNA(MATCH(trans!B1197,trans!$E$2:$E$1501,0)),"×",TEXT(INDEX(答案!$A$2:$A$1501,MATCH(trans!B1197,trans!$E$2:$E$1501,0)),"00")&amp;"-"&amp;TEXT(INDEX(答案!$B$2:$B$1501,MATCH(trans!B1197,trans!$E$2:$E$1501,0)),"000")))</f>
        <v/>
      </c>
      <c r="E1197" s="10" t="str">
        <f ca="1">IF(trans!B1197="","",IF(ISNA(MATCH(trans!B1197,trans!$B$1:$B1196,0)),"",TEXT(INDEX($A$1:$A1196,MATCH(trans!B1197,trans!$B$1:$B1196,0)),"00")&amp;"-"&amp;TEXT(INDEX($B$1:$B1196,MATCH(trans!B1197,trans!$B$1:$B1196,0)),"000")))</f>
        <v/>
      </c>
      <c r="H1197" s="8"/>
      <c r="I1197" s="8"/>
      <c r="J1197" s="8"/>
      <c r="K1197" s="8"/>
      <c r="L1197" s="8"/>
      <c r="M1197" s="8"/>
      <c r="N1197" s="8"/>
      <c r="O1197" s="8"/>
    </row>
    <row r="1198" spans="1:15" x14ac:dyDescent="0.55000000000000004">
      <c r="A1198" s="10" t="str">
        <f ca="1">IF(trans!$B1198="","",IF(B1198=1,trans!A1198,A1197))</f>
        <v/>
      </c>
      <c r="B1198" s="10" t="str">
        <f ca="1">IF(trans!$B1198="","",IF(trans!A1198="",B1197+1,1))</f>
        <v/>
      </c>
      <c r="C1198" s="10" t="str">
        <f ca="1">IF(trans!B1198="","",IF(ISNA(MATCH(trans!B1198,原簿!$E$2:$E$1501,0)),"×",INDEX(原簿!$I$2:$I$1501,MATCH(trans!B1198,原簿!$E$2:$E$1501,0),1)))</f>
        <v/>
      </c>
      <c r="D1198" s="10" t="str">
        <f ca="1">IF(trans!B1198="","",IF(ISNA(MATCH(trans!B1198,trans!$E$2:$E$1501,0)),"×",TEXT(INDEX(答案!$A$2:$A$1501,MATCH(trans!B1198,trans!$E$2:$E$1501,0)),"00")&amp;"-"&amp;TEXT(INDEX(答案!$B$2:$B$1501,MATCH(trans!B1198,trans!$E$2:$E$1501,0)),"000")))</f>
        <v/>
      </c>
      <c r="E1198" s="10" t="str">
        <f ca="1">IF(trans!B1198="","",IF(ISNA(MATCH(trans!B1198,trans!$B$1:$B1197,0)),"",TEXT(INDEX($A$1:$A1197,MATCH(trans!B1198,trans!$B$1:$B1197,0)),"00")&amp;"-"&amp;TEXT(INDEX($B$1:$B1197,MATCH(trans!B1198,trans!$B$1:$B1197,0)),"000")))</f>
        <v/>
      </c>
      <c r="H1198" s="8"/>
      <c r="I1198" s="8"/>
      <c r="J1198" s="8"/>
      <c r="K1198" s="8"/>
      <c r="L1198" s="8"/>
      <c r="M1198" s="8"/>
      <c r="N1198" s="8"/>
      <c r="O1198" s="8"/>
    </row>
    <row r="1199" spans="1:15" x14ac:dyDescent="0.55000000000000004">
      <c r="A1199" s="10" t="str">
        <f ca="1">IF(trans!$B1199="","",IF(B1199=1,trans!A1199,A1198))</f>
        <v/>
      </c>
      <c r="B1199" s="10" t="str">
        <f ca="1">IF(trans!$B1199="","",IF(trans!A1199="",B1198+1,1))</f>
        <v/>
      </c>
      <c r="C1199" s="10" t="str">
        <f ca="1">IF(trans!B1199="","",IF(ISNA(MATCH(trans!B1199,原簿!$E$2:$E$1501,0)),"×",INDEX(原簿!$I$2:$I$1501,MATCH(trans!B1199,原簿!$E$2:$E$1501,0),1)))</f>
        <v/>
      </c>
      <c r="D1199" s="10" t="str">
        <f ca="1">IF(trans!B1199="","",IF(ISNA(MATCH(trans!B1199,trans!$E$2:$E$1501,0)),"×",TEXT(INDEX(答案!$A$2:$A$1501,MATCH(trans!B1199,trans!$E$2:$E$1501,0)),"00")&amp;"-"&amp;TEXT(INDEX(答案!$B$2:$B$1501,MATCH(trans!B1199,trans!$E$2:$E$1501,0)),"000")))</f>
        <v/>
      </c>
      <c r="E1199" s="10" t="str">
        <f ca="1">IF(trans!B1199="","",IF(ISNA(MATCH(trans!B1199,trans!$B$1:$B1198,0)),"",TEXT(INDEX($A$1:$A1198,MATCH(trans!B1199,trans!$B$1:$B1198,0)),"00")&amp;"-"&amp;TEXT(INDEX($B$1:$B1198,MATCH(trans!B1199,trans!$B$1:$B1198,0)),"000")))</f>
        <v/>
      </c>
      <c r="H1199" s="8"/>
      <c r="I1199" s="8"/>
      <c r="J1199" s="8"/>
      <c r="K1199" s="8"/>
      <c r="L1199" s="8"/>
      <c r="M1199" s="8"/>
      <c r="N1199" s="8"/>
      <c r="O1199" s="8"/>
    </row>
    <row r="1200" spans="1:15" x14ac:dyDescent="0.55000000000000004">
      <c r="A1200" s="10" t="str">
        <f ca="1">IF(trans!$B1200="","",IF(B1200=1,trans!A1200,A1199))</f>
        <v/>
      </c>
      <c r="B1200" s="10" t="str">
        <f ca="1">IF(trans!$B1200="","",IF(trans!A1200="",B1199+1,1))</f>
        <v/>
      </c>
      <c r="C1200" s="10" t="str">
        <f ca="1">IF(trans!B1200="","",IF(ISNA(MATCH(trans!B1200,原簿!$E$2:$E$1501,0)),"×",INDEX(原簿!$I$2:$I$1501,MATCH(trans!B1200,原簿!$E$2:$E$1501,0),1)))</f>
        <v/>
      </c>
      <c r="D1200" s="10" t="str">
        <f ca="1">IF(trans!B1200="","",IF(ISNA(MATCH(trans!B1200,trans!$E$2:$E$1501,0)),"×",TEXT(INDEX(答案!$A$2:$A$1501,MATCH(trans!B1200,trans!$E$2:$E$1501,0)),"00")&amp;"-"&amp;TEXT(INDEX(答案!$B$2:$B$1501,MATCH(trans!B1200,trans!$E$2:$E$1501,0)),"000")))</f>
        <v/>
      </c>
      <c r="E1200" s="10" t="str">
        <f ca="1">IF(trans!B1200="","",IF(ISNA(MATCH(trans!B1200,trans!$B$1:$B1199,0)),"",TEXT(INDEX($A$1:$A1199,MATCH(trans!B1200,trans!$B$1:$B1199,0)),"00")&amp;"-"&amp;TEXT(INDEX($B$1:$B1199,MATCH(trans!B1200,trans!$B$1:$B1199,0)),"000")))</f>
        <v/>
      </c>
      <c r="H1200" s="8"/>
      <c r="I1200" s="8"/>
      <c r="J1200" s="8"/>
      <c r="K1200" s="8"/>
      <c r="L1200" s="8"/>
      <c r="M1200" s="8"/>
      <c r="N1200" s="8"/>
      <c r="O1200" s="8"/>
    </row>
    <row r="1201" spans="1:15" x14ac:dyDescent="0.55000000000000004">
      <c r="A1201" s="10" t="str">
        <f ca="1">IF(trans!$B1201="","",IF(B1201=1,trans!A1201,A1200))</f>
        <v/>
      </c>
      <c r="B1201" s="10" t="str">
        <f ca="1">IF(trans!$B1201="","",IF(trans!A1201="",B1200+1,1))</f>
        <v/>
      </c>
      <c r="C1201" s="10" t="str">
        <f ca="1">IF(trans!B1201="","",IF(ISNA(MATCH(trans!B1201,原簿!$E$2:$E$1501,0)),"×",INDEX(原簿!$I$2:$I$1501,MATCH(trans!B1201,原簿!$E$2:$E$1501,0),1)))</f>
        <v/>
      </c>
      <c r="D1201" s="10" t="str">
        <f ca="1">IF(trans!B1201="","",IF(ISNA(MATCH(trans!B1201,trans!$E$2:$E$1501,0)),"×",TEXT(INDEX(答案!$A$2:$A$1501,MATCH(trans!B1201,trans!$E$2:$E$1501,0)),"00")&amp;"-"&amp;TEXT(INDEX(答案!$B$2:$B$1501,MATCH(trans!B1201,trans!$E$2:$E$1501,0)),"000")))</f>
        <v/>
      </c>
      <c r="E1201" s="10" t="str">
        <f ca="1">IF(trans!B1201="","",IF(ISNA(MATCH(trans!B1201,trans!$B$1:$B1200,0)),"",TEXT(INDEX($A$1:$A1200,MATCH(trans!B1201,trans!$B$1:$B1200,0)),"00")&amp;"-"&amp;TEXT(INDEX($B$1:$B1200,MATCH(trans!B1201,trans!$B$1:$B1200,0)),"000")))</f>
        <v/>
      </c>
      <c r="H1201" s="8"/>
      <c r="I1201" s="8"/>
      <c r="J1201" s="8"/>
      <c r="K1201" s="8"/>
      <c r="L1201" s="8"/>
      <c r="M1201" s="8"/>
      <c r="N1201" s="8"/>
      <c r="O1201" s="8"/>
    </row>
    <row r="1202" spans="1:15" x14ac:dyDescent="0.55000000000000004">
      <c r="A1202" s="10" t="str">
        <f ca="1">IF(trans!$B1202="","",IF(B1202=1,trans!A1202,A1201))</f>
        <v/>
      </c>
      <c r="B1202" s="10" t="str">
        <f ca="1">IF(trans!$B1202="","",IF(trans!A1202="",B1201+1,1))</f>
        <v/>
      </c>
      <c r="C1202" s="10" t="str">
        <f ca="1">IF(trans!B1202="","",IF(ISNA(MATCH(trans!B1202,原簿!$E$2:$E$1501,0)),"×",INDEX(原簿!$I$2:$I$1501,MATCH(trans!B1202,原簿!$E$2:$E$1501,0),1)))</f>
        <v/>
      </c>
      <c r="D1202" s="10" t="str">
        <f ca="1">IF(trans!B1202="","",IF(ISNA(MATCH(trans!B1202,trans!$E$2:$E$1501,0)),"×",TEXT(INDEX(答案!$A$2:$A$1501,MATCH(trans!B1202,trans!$E$2:$E$1501,0)),"00")&amp;"-"&amp;TEXT(INDEX(答案!$B$2:$B$1501,MATCH(trans!B1202,trans!$E$2:$E$1501,0)),"000")))</f>
        <v/>
      </c>
      <c r="E1202" s="10" t="str">
        <f ca="1">IF(trans!B1202="","",IF(ISNA(MATCH(trans!B1202,trans!$B$1:$B1201,0)),"",TEXT(INDEX($A$1:$A1201,MATCH(trans!B1202,trans!$B$1:$B1201,0)),"00")&amp;"-"&amp;TEXT(INDEX($B$1:$B1201,MATCH(trans!B1202,trans!$B$1:$B1201,0)),"000")))</f>
        <v/>
      </c>
      <c r="H1202" s="8"/>
      <c r="I1202" s="8"/>
      <c r="J1202" s="8"/>
      <c r="K1202" s="8"/>
      <c r="L1202" s="8"/>
      <c r="M1202" s="8"/>
      <c r="N1202" s="8"/>
      <c r="O1202" s="8"/>
    </row>
    <row r="1203" spans="1:15" x14ac:dyDescent="0.55000000000000004">
      <c r="A1203" s="10" t="str">
        <f ca="1">IF(trans!$B1203="","",IF(B1203=1,trans!A1203,A1202))</f>
        <v/>
      </c>
      <c r="B1203" s="10" t="str">
        <f ca="1">IF(trans!$B1203="","",IF(trans!A1203="",B1202+1,1))</f>
        <v/>
      </c>
      <c r="C1203" s="10" t="str">
        <f ca="1">IF(trans!B1203="","",IF(ISNA(MATCH(trans!B1203,原簿!$E$2:$E$1501,0)),"×",INDEX(原簿!$I$2:$I$1501,MATCH(trans!B1203,原簿!$E$2:$E$1501,0),1)))</f>
        <v/>
      </c>
      <c r="D1203" s="10" t="str">
        <f ca="1">IF(trans!B1203="","",IF(ISNA(MATCH(trans!B1203,trans!$E$2:$E$1501,0)),"×",TEXT(INDEX(答案!$A$2:$A$1501,MATCH(trans!B1203,trans!$E$2:$E$1501,0)),"00")&amp;"-"&amp;TEXT(INDEX(答案!$B$2:$B$1501,MATCH(trans!B1203,trans!$E$2:$E$1501,0)),"000")))</f>
        <v/>
      </c>
      <c r="E1203" s="10" t="str">
        <f ca="1">IF(trans!B1203="","",IF(ISNA(MATCH(trans!B1203,trans!$B$1:$B1202,0)),"",TEXT(INDEX($A$1:$A1202,MATCH(trans!B1203,trans!$B$1:$B1202,0)),"00")&amp;"-"&amp;TEXT(INDEX($B$1:$B1202,MATCH(trans!B1203,trans!$B$1:$B1202,0)),"000")))</f>
        <v/>
      </c>
      <c r="H1203" s="8"/>
      <c r="I1203" s="8"/>
      <c r="J1203" s="8"/>
      <c r="K1203" s="8"/>
      <c r="L1203" s="8"/>
      <c r="M1203" s="8"/>
      <c r="N1203" s="8"/>
      <c r="O1203" s="8"/>
    </row>
    <row r="1204" spans="1:15" x14ac:dyDescent="0.55000000000000004">
      <c r="A1204" s="10" t="str">
        <f ca="1">IF(trans!$B1204="","",IF(B1204=1,trans!A1204,A1203))</f>
        <v/>
      </c>
      <c r="B1204" s="10" t="str">
        <f ca="1">IF(trans!$B1204="","",IF(trans!A1204="",B1203+1,1))</f>
        <v/>
      </c>
      <c r="C1204" s="10" t="str">
        <f ca="1">IF(trans!B1204="","",IF(ISNA(MATCH(trans!B1204,原簿!$E$2:$E$1501,0)),"×",INDEX(原簿!$I$2:$I$1501,MATCH(trans!B1204,原簿!$E$2:$E$1501,0),1)))</f>
        <v/>
      </c>
      <c r="D1204" s="10" t="str">
        <f ca="1">IF(trans!B1204="","",IF(ISNA(MATCH(trans!B1204,trans!$E$2:$E$1501,0)),"×",TEXT(INDEX(答案!$A$2:$A$1501,MATCH(trans!B1204,trans!$E$2:$E$1501,0)),"00")&amp;"-"&amp;TEXT(INDEX(答案!$B$2:$B$1501,MATCH(trans!B1204,trans!$E$2:$E$1501,0)),"000")))</f>
        <v/>
      </c>
      <c r="E1204" s="10" t="str">
        <f ca="1">IF(trans!B1204="","",IF(ISNA(MATCH(trans!B1204,trans!$B$1:$B1203,0)),"",TEXT(INDEX($A$1:$A1203,MATCH(trans!B1204,trans!$B$1:$B1203,0)),"00")&amp;"-"&amp;TEXT(INDEX($B$1:$B1203,MATCH(trans!B1204,trans!$B$1:$B1203,0)),"000")))</f>
        <v/>
      </c>
      <c r="H1204" s="8"/>
      <c r="I1204" s="8"/>
      <c r="J1204" s="8"/>
      <c r="K1204" s="8"/>
      <c r="L1204" s="8"/>
      <c r="M1204" s="8"/>
      <c r="N1204" s="8"/>
      <c r="O1204" s="8"/>
    </row>
    <row r="1205" spans="1:15" x14ac:dyDescent="0.55000000000000004">
      <c r="A1205" s="10" t="str">
        <f ca="1">IF(trans!$B1205="","",IF(B1205=1,trans!A1205,A1204))</f>
        <v/>
      </c>
      <c r="B1205" s="10" t="str">
        <f ca="1">IF(trans!$B1205="","",IF(trans!A1205="",B1204+1,1))</f>
        <v/>
      </c>
      <c r="C1205" s="10" t="str">
        <f ca="1">IF(trans!B1205="","",IF(ISNA(MATCH(trans!B1205,原簿!$E$2:$E$1501,0)),"×",INDEX(原簿!$I$2:$I$1501,MATCH(trans!B1205,原簿!$E$2:$E$1501,0),1)))</f>
        <v/>
      </c>
      <c r="D1205" s="10" t="str">
        <f ca="1">IF(trans!B1205="","",IF(ISNA(MATCH(trans!B1205,trans!$E$2:$E$1501,0)),"×",TEXT(INDEX(答案!$A$2:$A$1501,MATCH(trans!B1205,trans!$E$2:$E$1501,0)),"00")&amp;"-"&amp;TEXT(INDEX(答案!$B$2:$B$1501,MATCH(trans!B1205,trans!$E$2:$E$1501,0)),"000")))</f>
        <v/>
      </c>
      <c r="E1205" s="10" t="str">
        <f ca="1">IF(trans!B1205="","",IF(ISNA(MATCH(trans!B1205,trans!$B$1:$B1204,0)),"",TEXT(INDEX($A$1:$A1204,MATCH(trans!B1205,trans!$B$1:$B1204,0)),"00")&amp;"-"&amp;TEXT(INDEX($B$1:$B1204,MATCH(trans!B1205,trans!$B$1:$B1204,0)),"000")))</f>
        <v/>
      </c>
      <c r="H1205" s="8"/>
      <c r="I1205" s="8"/>
      <c r="J1205" s="8"/>
      <c r="K1205" s="8"/>
      <c r="L1205" s="8"/>
      <c r="M1205" s="8"/>
      <c r="N1205" s="8"/>
      <c r="O1205" s="8"/>
    </row>
    <row r="1206" spans="1:15" x14ac:dyDescent="0.55000000000000004">
      <c r="A1206" s="10" t="str">
        <f ca="1">IF(trans!$B1206="","",IF(B1206=1,trans!A1206,A1205))</f>
        <v/>
      </c>
      <c r="B1206" s="10" t="str">
        <f ca="1">IF(trans!$B1206="","",IF(trans!A1206="",B1205+1,1))</f>
        <v/>
      </c>
      <c r="C1206" s="10" t="str">
        <f ca="1">IF(trans!B1206="","",IF(ISNA(MATCH(trans!B1206,原簿!$E$2:$E$1501,0)),"×",INDEX(原簿!$I$2:$I$1501,MATCH(trans!B1206,原簿!$E$2:$E$1501,0),1)))</f>
        <v/>
      </c>
      <c r="D1206" s="10" t="str">
        <f ca="1">IF(trans!B1206="","",IF(ISNA(MATCH(trans!B1206,trans!$E$2:$E$1501,0)),"×",TEXT(INDEX(答案!$A$2:$A$1501,MATCH(trans!B1206,trans!$E$2:$E$1501,0)),"00")&amp;"-"&amp;TEXT(INDEX(答案!$B$2:$B$1501,MATCH(trans!B1206,trans!$E$2:$E$1501,0)),"000")))</f>
        <v/>
      </c>
      <c r="E1206" s="10" t="str">
        <f ca="1">IF(trans!B1206="","",IF(ISNA(MATCH(trans!B1206,trans!$B$1:$B1205,0)),"",TEXT(INDEX($A$1:$A1205,MATCH(trans!B1206,trans!$B$1:$B1205,0)),"00")&amp;"-"&amp;TEXT(INDEX($B$1:$B1205,MATCH(trans!B1206,trans!$B$1:$B1205,0)),"000")))</f>
        <v/>
      </c>
      <c r="H1206" s="8"/>
      <c r="I1206" s="8"/>
      <c r="J1206" s="8"/>
      <c r="K1206" s="8"/>
      <c r="L1206" s="8"/>
      <c r="M1206" s="8"/>
      <c r="N1206" s="8"/>
      <c r="O1206" s="8"/>
    </row>
    <row r="1207" spans="1:15" x14ac:dyDescent="0.55000000000000004">
      <c r="A1207" s="10" t="str">
        <f ca="1">IF(trans!$B1207="","",IF(B1207=1,trans!A1207,A1206))</f>
        <v/>
      </c>
      <c r="B1207" s="10" t="str">
        <f ca="1">IF(trans!$B1207="","",IF(trans!A1207="",B1206+1,1))</f>
        <v/>
      </c>
      <c r="C1207" s="10" t="str">
        <f ca="1">IF(trans!B1207="","",IF(ISNA(MATCH(trans!B1207,原簿!$E$2:$E$1501,0)),"×",INDEX(原簿!$I$2:$I$1501,MATCH(trans!B1207,原簿!$E$2:$E$1501,0),1)))</f>
        <v/>
      </c>
      <c r="D1207" s="10" t="str">
        <f ca="1">IF(trans!B1207="","",IF(ISNA(MATCH(trans!B1207,trans!$E$2:$E$1501,0)),"×",TEXT(INDEX(答案!$A$2:$A$1501,MATCH(trans!B1207,trans!$E$2:$E$1501,0)),"00")&amp;"-"&amp;TEXT(INDEX(答案!$B$2:$B$1501,MATCH(trans!B1207,trans!$E$2:$E$1501,0)),"000")))</f>
        <v/>
      </c>
      <c r="E1207" s="10" t="str">
        <f ca="1">IF(trans!B1207="","",IF(ISNA(MATCH(trans!B1207,trans!$B$1:$B1206,0)),"",TEXT(INDEX($A$1:$A1206,MATCH(trans!B1207,trans!$B$1:$B1206,0)),"00")&amp;"-"&amp;TEXT(INDEX($B$1:$B1206,MATCH(trans!B1207,trans!$B$1:$B1206,0)),"000")))</f>
        <v/>
      </c>
      <c r="H1207" s="8"/>
      <c r="I1207" s="8"/>
      <c r="J1207" s="8"/>
      <c r="K1207" s="8"/>
      <c r="L1207" s="8"/>
      <c r="M1207" s="8"/>
      <c r="N1207" s="8"/>
      <c r="O1207" s="8"/>
    </row>
    <row r="1208" spans="1:15" x14ac:dyDescent="0.55000000000000004">
      <c r="A1208" s="10" t="str">
        <f ca="1">IF(trans!$B1208="","",IF(B1208=1,trans!A1208,A1207))</f>
        <v/>
      </c>
      <c r="B1208" s="10" t="str">
        <f ca="1">IF(trans!$B1208="","",IF(trans!A1208="",B1207+1,1))</f>
        <v/>
      </c>
      <c r="C1208" s="10" t="str">
        <f ca="1">IF(trans!B1208="","",IF(ISNA(MATCH(trans!B1208,原簿!$E$2:$E$1501,0)),"×",INDEX(原簿!$I$2:$I$1501,MATCH(trans!B1208,原簿!$E$2:$E$1501,0),1)))</f>
        <v/>
      </c>
      <c r="D1208" s="10" t="str">
        <f ca="1">IF(trans!B1208="","",IF(ISNA(MATCH(trans!B1208,trans!$E$2:$E$1501,0)),"×",TEXT(INDEX(答案!$A$2:$A$1501,MATCH(trans!B1208,trans!$E$2:$E$1501,0)),"00")&amp;"-"&amp;TEXT(INDEX(答案!$B$2:$B$1501,MATCH(trans!B1208,trans!$E$2:$E$1501,0)),"000")))</f>
        <v/>
      </c>
      <c r="E1208" s="10" t="str">
        <f ca="1">IF(trans!B1208="","",IF(ISNA(MATCH(trans!B1208,trans!$B$1:$B1207,0)),"",TEXT(INDEX($A$1:$A1207,MATCH(trans!B1208,trans!$B$1:$B1207,0)),"00")&amp;"-"&amp;TEXT(INDEX($B$1:$B1207,MATCH(trans!B1208,trans!$B$1:$B1207,0)),"000")))</f>
        <v/>
      </c>
      <c r="H1208" s="8"/>
      <c r="I1208" s="8"/>
      <c r="J1208" s="8"/>
      <c r="K1208" s="8"/>
      <c r="L1208" s="8"/>
      <c r="M1208" s="8"/>
      <c r="N1208" s="8"/>
      <c r="O1208" s="8"/>
    </row>
    <row r="1209" spans="1:15" x14ac:dyDescent="0.55000000000000004">
      <c r="A1209" s="10" t="str">
        <f ca="1">IF(trans!$B1209="","",IF(B1209=1,trans!A1209,A1208))</f>
        <v/>
      </c>
      <c r="B1209" s="10" t="str">
        <f ca="1">IF(trans!$B1209="","",IF(trans!A1209="",B1208+1,1))</f>
        <v/>
      </c>
      <c r="C1209" s="10" t="str">
        <f ca="1">IF(trans!B1209="","",IF(ISNA(MATCH(trans!B1209,原簿!$E$2:$E$1501,0)),"×",INDEX(原簿!$I$2:$I$1501,MATCH(trans!B1209,原簿!$E$2:$E$1501,0),1)))</f>
        <v/>
      </c>
      <c r="D1209" s="10" t="str">
        <f ca="1">IF(trans!B1209="","",IF(ISNA(MATCH(trans!B1209,trans!$E$2:$E$1501,0)),"×",TEXT(INDEX(答案!$A$2:$A$1501,MATCH(trans!B1209,trans!$E$2:$E$1501,0)),"00")&amp;"-"&amp;TEXT(INDEX(答案!$B$2:$B$1501,MATCH(trans!B1209,trans!$E$2:$E$1501,0)),"000")))</f>
        <v/>
      </c>
      <c r="E1209" s="10" t="str">
        <f ca="1">IF(trans!B1209="","",IF(ISNA(MATCH(trans!B1209,trans!$B$1:$B1208,0)),"",TEXT(INDEX($A$1:$A1208,MATCH(trans!B1209,trans!$B$1:$B1208,0)),"00")&amp;"-"&amp;TEXT(INDEX($B$1:$B1208,MATCH(trans!B1209,trans!$B$1:$B1208,0)),"000")))</f>
        <v/>
      </c>
      <c r="H1209" s="8"/>
      <c r="I1209" s="8"/>
      <c r="J1209" s="8"/>
      <c r="K1209" s="8"/>
      <c r="L1209" s="8"/>
      <c r="M1209" s="8"/>
      <c r="N1209" s="8"/>
      <c r="O1209" s="8"/>
    </row>
    <row r="1210" spans="1:15" x14ac:dyDescent="0.55000000000000004">
      <c r="A1210" s="10" t="str">
        <f ca="1">IF(trans!$B1210="","",IF(B1210=1,trans!A1210,A1209))</f>
        <v/>
      </c>
      <c r="B1210" s="10" t="str">
        <f ca="1">IF(trans!$B1210="","",IF(trans!A1210="",B1209+1,1))</f>
        <v/>
      </c>
      <c r="C1210" s="10" t="str">
        <f ca="1">IF(trans!B1210="","",IF(ISNA(MATCH(trans!B1210,原簿!$E$2:$E$1501,0)),"×",INDEX(原簿!$I$2:$I$1501,MATCH(trans!B1210,原簿!$E$2:$E$1501,0),1)))</f>
        <v/>
      </c>
      <c r="D1210" s="10" t="str">
        <f ca="1">IF(trans!B1210="","",IF(ISNA(MATCH(trans!B1210,trans!$E$2:$E$1501,0)),"×",TEXT(INDEX(答案!$A$2:$A$1501,MATCH(trans!B1210,trans!$E$2:$E$1501,0)),"00")&amp;"-"&amp;TEXT(INDEX(答案!$B$2:$B$1501,MATCH(trans!B1210,trans!$E$2:$E$1501,0)),"000")))</f>
        <v/>
      </c>
      <c r="E1210" s="10" t="str">
        <f ca="1">IF(trans!B1210="","",IF(ISNA(MATCH(trans!B1210,trans!$B$1:$B1209,0)),"",TEXT(INDEX($A$1:$A1209,MATCH(trans!B1210,trans!$B$1:$B1209,0)),"00")&amp;"-"&amp;TEXT(INDEX($B$1:$B1209,MATCH(trans!B1210,trans!$B$1:$B1209,0)),"000")))</f>
        <v/>
      </c>
      <c r="H1210" s="8"/>
      <c r="I1210" s="8"/>
      <c r="J1210" s="8"/>
      <c r="K1210" s="8"/>
      <c r="L1210" s="8"/>
      <c r="M1210" s="8"/>
      <c r="N1210" s="8"/>
      <c r="O1210" s="8"/>
    </row>
    <row r="1211" spans="1:15" x14ac:dyDescent="0.55000000000000004">
      <c r="A1211" s="10" t="str">
        <f ca="1">IF(trans!$B1211="","",IF(B1211=1,trans!A1211,A1210))</f>
        <v/>
      </c>
      <c r="B1211" s="10" t="str">
        <f ca="1">IF(trans!$B1211="","",IF(trans!A1211="",B1210+1,1))</f>
        <v/>
      </c>
      <c r="C1211" s="10" t="str">
        <f ca="1">IF(trans!B1211="","",IF(ISNA(MATCH(trans!B1211,原簿!$E$2:$E$1501,0)),"×",INDEX(原簿!$I$2:$I$1501,MATCH(trans!B1211,原簿!$E$2:$E$1501,0),1)))</f>
        <v/>
      </c>
      <c r="D1211" s="10" t="str">
        <f ca="1">IF(trans!B1211="","",IF(ISNA(MATCH(trans!B1211,trans!$E$2:$E$1501,0)),"×",TEXT(INDEX(答案!$A$2:$A$1501,MATCH(trans!B1211,trans!$E$2:$E$1501,0)),"00")&amp;"-"&amp;TEXT(INDEX(答案!$B$2:$B$1501,MATCH(trans!B1211,trans!$E$2:$E$1501,0)),"000")))</f>
        <v/>
      </c>
      <c r="E1211" s="10" t="str">
        <f ca="1">IF(trans!B1211="","",IF(ISNA(MATCH(trans!B1211,trans!$B$1:$B1210,0)),"",TEXT(INDEX($A$1:$A1210,MATCH(trans!B1211,trans!$B$1:$B1210,0)),"00")&amp;"-"&amp;TEXT(INDEX($B$1:$B1210,MATCH(trans!B1211,trans!$B$1:$B1210,0)),"000")))</f>
        <v/>
      </c>
      <c r="H1211" s="8"/>
      <c r="I1211" s="8"/>
      <c r="J1211" s="8"/>
      <c r="K1211" s="8"/>
      <c r="L1211" s="8"/>
      <c r="M1211" s="8"/>
      <c r="N1211" s="8"/>
      <c r="O1211" s="8"/>
    </row>
    <row r="1212" spans="1:15" x14ac:dyDescent="0.55000000000000004">
      <c r="A1212" s="10" t="str">
        <f ca="1">IF(trans!$B1212="","",IF(B1212=1,trans!A1212,A1211))</f>
        <v/>
      </c>
      <c r="B1212" s="10" t="str">
        <f ca="1">IF(trans!$B1212="","",IF(trans!A1212="",B1211+1,1))</f>
        <v/>
      </c>
      <c r="C1212" s="10" t="str">
        <f ca="1">IF(trans!B1212="","",IF(ISNA(MATCH(trans!B1212,原簿!$E$2:$E$1501,0)),"×",INDEX(原簿!$I$2:$I$1501,MATCH(trans!B1212,原簿!$E$2:$E$1501,0),1)))</f>
        <v/>
      </c>
      <c r="D1212" s="10" t="str">
        <f ca="1">IF(trans!B1212="","",IF(ISNA(MATCH(trans!B1212,trans!$E$2:$E$1501,0)),"×",TEXT(INDEX(答案!$A$2:$A$1501,MATCH(trans!B1212,trans!$E$2:$E$1501,0)),"00")&amp;"-"&amp;TEXT(INDEX(答案!$B$2:$B$1501,MATCH(trans!B1212,trans!$E$2:$E$1501,0)),"000")))</f>
        <v/>
      </c>
      <c r="E1212" s="10" t="str">
        <f ca="1">IF(trans!B1212="","",IF(ISNA(MATCH(trans!B1212,trans!$B$1:$B1211,0)),"",TEXT(INDEX($A$1:$A1211,MATCH(trans!B1212,trans!$B$1:$B1211,0)),"00")&amp;"-"&amp;TEXT(INDEX($B$1:$B1211,MATCH(trans!B1212,trans!$B$1:$B1211,0)),"000")))</f>
        <v/>
      </c>
      <c r="H1212" s="8"/>
      <c r="I1212" s="8"/>
      <c r="J1212" s="8"/>
      <c r="K1212" s="8"/>
      <c r="L1212" s="8"/>
      <c r="M1212" s="8"/>
      <c r="N1212" s="8"/>
      <c r="O1212" s="8"/>
    </row>
    <row r="1213" spans="1:15" x14ac:dyDescent="0.55000000000000004">
      <c r="A1213" s="10" t="str">
        <f ca="1">IF(trans!$B1213="","",IF(B1213=1,trans!A1213,A1212))</f>
        <v/>
      </c>
      <c r="B1213" s="10" t="str">
        <f ca="1">IF(trans!$B1213="","",IF(trans!A1213="",B1212+1,1))</f>
        <v/>
      </c>
      <c r="C1213" s="10" t="str">
        <f ca="1">IF(trans!B1213="","",IF(ISNA(MATCH(trans!B1213,原簿!$E$2:$E$1501,0)),"×",INDEX(原簿!$I$2:$I$1501,MATCH(trans!B1213,原簿!$E$2:$E$1501,0),1)))</f>
        <v/>
      </c>
      <c r="D1213" s="10" t="str">
        <f ca="1">IF(trans!B1213="","",IF(ISNA(MATCH(trans!B1213,trans!$E$2:$E$1501,0)),"×",TEXT(INDEX(答案!$A$2:$A$1501,MATCH(trans!B1213,trans!$E$2:$E$1501,0)),"00")&amp;"-"&amp;TEXT(INDEX(答案!$B$2:$B$1501,MATCH(trans!B1213,trans!$E$2:$E$1501,0)),"000")))</f>
        <v/>
      </c>
      <c r="E1213" s="10" t="str">
        <f ca="1">IF(trans!B1213="","",IF(ISNA(MATCH(trans!B1213,trans!$B$1:$B1212,0)),"",TEXT(INDEX($A$1:$A1212,MATCH(trans!B1213,trans!$B$1:$B1212,0)),"00")&amp;"-"&amp;TEXT(INDEX($B$1:$B1212,MATCH(trans!B1213,trans!$B$1:$B1212,0)),"000")))</f>
        <v/>
      </c>
      <c r="H1213" s="8"/>
      <c r="I1213" s="8"/>
      <c r="J1213" s="8"/>
      <c r="K1213" s="8"/>
      <c r="L1213" s="8"/>
      <c r="M1213" s="8"/>
      <c r="N1213" s="8"/>
      <c r="O1213" s="8"/>
    </row>
    <row r="1214" spans="1:15" x14ac:dyDescent="0.55000000000000004">
      <c r="A1214" s="10" t="str">
        <f ca="1">IF(trans!$B1214="","",IF(B1214=1,trans!A1214,A1213))</f>
        <v/>
      </c>
      <c r="B1214" s="10" t="str">
        <f ca="1">IF(trans!$B1214="","",IF(trans!A1214="",B1213+1,1))</f>
        <v/>
      </c>
      <c r="C1214" s="10" t="str">
        <f ca="1">IF(trans!B1214="","",IF(ISNA(MATCH(trans!B1214,原簿!$E$2:$E$1501,0)),"×",INDEX(原簿!$I$2:$I$1501,MATCH(trans!B1214,原簿!$E$2:$E$1501,0),1)))</f>
        <v/>
      </c>
      <c r="D1214" s="10" t="str">
        <f ca="1">IF(trans!B1214="","",IF(ISNA(MATCH(trans!B1214,trans!$E$2:$E$1501,0)),"×",TEXT(INDEX(答案!$A$2:$A$1501,MATCH(trans!B1214,trans!$E$2:$E$1501,0)),"00")&amp;"-"&amp;TEXT(INDEX(答案!$B$2:$B$1501,MATCH(trans!B1214,trans!$E$2:$E$1501,0)),"000")))</f>
        <v/>
      </c>
      <c r="E1214" s="10" t="str">
        <f ca="1">IF(trans!B1214="","",IF(ISNA(MATCH(trans!B1214,trans!$B$1:$B1213,0)),"",TEXT(INDEX($A$1:$A1213,MATCH(trans!B1214,trans!$B$1:$B1213,0)),"00")&amp;"-"&amp;TEXT(INDEX($B$1:$B1213,MATCH(trans!B1214,trans!$B$1:$B1213,0)),"000")))</f>
        <v/>
      </c>
      <c r="H1214" s="8"/>
      <c r="I1214" s="8"/>
      <c r="J1214" s="8"/>
      <c r="K1214" s="8"/>
      <c r="L1214" s="8"/>
      <c r="M1214" s="8"/>
      <c r="N1214" s="8"/>
      <c r="O1214" s="8"/>
    </row>
    <row r="1215" spans="1:15" x14ac:dyDescent="0.55000000000000004">
      <c r="A1215" s="10" t="str">
        <f ca="1">IF(trans!$B1215="","",IF(B1215=1,trans!A1215,A1214))</f>
        <v/>
      </c>
      <c r="B1215" s="10" t="str">
        <f ca="1">IF(trans!$B1215="","",IF(trans!A1215="",B1214+1,1))</f>
        <v/>
      </c>
      <c r="C1215" s="10" t="str">
        <f ca="1">IF(trans!B1215="","",IF(ISNA(MATCH(trans!B1215,原簿!$E$2:$E$1501,0)),"×",INDEX(原簿!$I$2:$I$1501,MATCH(trans!B1215,原簿!$E$2:$E$1501,0),1)))</f>
        <v/>
      </c>
      <c r="D1215" s="10" t="str">
        <f ca="1">IF(trans!B1215="","",IF(ISNA(MATCH(trans!B1215,trans!$E$2:$E$1501,0)),"×",TEXT(INDEX(答案!$A$2:$A$1501,MATCH(trans!B1215,trans!$E$2:$E$1501,0)),"00")&amp;"-"&amp;TEXT(INDEX(答案!$B$2:$B$1501,MATCH(trans!B1215,trans!$E$2:$E$1501,0)),"000")))</f>
        <v/>
      </c>
      <c r="E1215" s="10" t="str">
        <f ca="1">IF(trans!B1215="","",IF(ISNA(MATCH(trans!B1215,trans!$B$1:$B1214,0)),"",TEXT(INDEX($A$1:$A1214,MATCH(trans!B1215,trans!$B$1:$B1214,0)),"00")&amp;"-"&amp;TEXT(INDEX($B$1:$B1214,MATCH(trans!B1215,trans!$B$1:$B1214,0)),"000")))</f>
        <v/>
      </c>
      <c r="H1215" s="8"/>
      <c r="I1215" s="8"/>
      <c r="J1215" s="8"/>
      <c r="K1215" s="8"/>
      <c r="L1215" s="8"/>
      <c r="M1215" s="8"/>
      <c r="N1215" s="8"/>
      <c r="O1215" s="8"/>
    </row>
    <row r="1216" spans="1:15" x14ac:dyDescent="0.55000000000000004">
      <c r="A1216" s="10" t="str">
        <f ca="1">IF(trans!$B1216="","",IF(B1216=1,trans!A1216,A1215))</f>
        <v/>
      </c>
      <c r="B1216" s="10" t="str">
        <f ca="1">IF(trans!$B1216="","",IF(trans!A1216="",B1215+1,1))</f>
        <v/>
      </c>
      <c r="C1216" s="10" t="str">
        <f ca="1">IF(trans!B1216="","",IF(ISNA(MATCH(trans!B1216,原簿!$E$2:$E$1501,0)),"×",INDEX(原簿!$I$2:$I$1501,MATCH(trans!B1216,原簿!$E$2:$E$1501,0),1)))</f>
        <v/>
      </c>
      <c r="D1216" s="10" t="str">
        <f ca="1">IF(trans!B1216="","",IF(ISNA(MATCH(trans!B1216,trans!$E$2:$E$1501,0)),"×",TEXT(INDEX(答案!$A$2:$A$1501,MATCH(trans!B1216,trans!$E$2:$E$1501,0)),"00")&amp;"-"&amp;TEXT(INDEX(答案!$B$2:$B$1501,MATCH(trans!B1216,trans!$E$2:$E$1501,0)),"000")))</f>
        <v/>
      </c>
      <c r="E1216" s="10" t="str">
        <f ca="1">IF(trans!B1216="","",IF(ISNA(MATCH(trans!B1216,trans!$B$1:$B1215,0)),"",TEXT(INDEX($A$1:$A1215,MATCH(trans!B1216,trans!$B$1:$B1215,0)),"00")&amp;"-"&amp;TEXT(INDEX($B$1:$B1215,MATCH(trans!B1216,trans!$B$1:$B1215,0)),"000")))</f>
        <v/>
      </c>
      <c r="H1216" s="8"/>
      <c r="I1216" s="8"/>
      <c r="J1216" s="8"/>
      <c r="K1216" s="8"/>
      <c r="L1216" s="8"/>
      <c r="M1216" s="8"/>
      <c r="N1216" s="8"/>
      <c r="O1216" s="8"/>
    </row>
    <row r="1217" spans="1:15" x14ac:dyDescent="0.55000000000000004">
      <c r="A1217" s="10" t="str">
        <f ca="1">IF(trans!$B1217="","",IF(B1217=1,trans!A1217,A1216))</f>
        <v/>
      </c>
      <c r="B1217" s="10" t="str">
        <f ca="1">IF(trans!$B1217="","",IF(trans!A1217="",B1216+1,1))</f>
        <v/>
      </c>
      <c r="C1217" s="10" t="str">
        <f ca="1">IF(trans!B1217="","",IF(ISNA(MATCH(trans!B1217,原簿!$E$2:$E$1501,0)),"×",INDEX(原簿!$I$2:$I$1501,MATCH(trans!B1217,原簿!$E$2:$E$1501,0),1)))</f>
        <v/>
      </c>
      <c r="D1217" s="10" t="str">
        <f ca="1">IF(trans!B1217="","",IF(ISNA(MATCH(trans!B1217,trans!$E$2:$E$1501,0)),"×",TEXT(INDEX(答案!$A$2:$A$1501,MATCH(trans!B1217,trans!$E$2:$E$1501,0)),"00")&amp;"-"&amp;TEXT(INDEX(答案!$B$2:$B$1501,MATCH(trans!B1217,trans!$E$2:$E$1501,0)),"000")))</f>
        <v/>
      </c>
      <c r="E1217" s="10" t="str">
        <f ca="1">IF(trans!B1217="","",IF(ISNA(MATCH(trans!B1217,trans!$B$1:$B1216,0)),"",TEXT(INDEX($A$1:$A1216,MATCH(trans!B1217,trans!$B$1:$B1216,0)),"00")&amp;"-"&amp;TEXT(INDEX($B$1:$B1216,MATCH(trans!B1217,trans!$B$1:$B1216,0)),"000")))</f>
        <v/>
      </c>
      <c r="H1217" s="8"/>
      <c r="I1217" s="8"/>
      <c r="J1217" s="8"/>
      <c r="K1217" s="8"/>
      <c r="L1217" s="8"/>
      <c r="M1217" s="8"/>
      <c r="N1217" s="8"/>
      <c r="O1217" s="8"/>
    </row>
    <row r="1218" spans="1:15" x14ac:dyDescent="0.55000000000000004">
      <c r="A1218" s="10" t="str">
        <f ca="1">IF(trans!$B1218="","",IF(B1218=1,trans!A1218,A1217))</f>
        <v/>
      </c>
      <c r="B1218" s="10" t="str">
        <f ca="1">IF(trans!$B1218="","",IF(trans!A1218="",B1217+1,1))</f>
        <v/>
      </c>
      <c r="C1218" s="10" t="str">
        <f ca="1">IF(trans!B1218="","",IF(ISNA(MATCH(trans!B1218,原簿!$E$2:$E$1501,0)),"×",INDEX(原簿!$I$2:$I$1501,MATCH(trans!B1218,原簿!$E$2:$E$1501,0),1)))</f>
        <v/>
      </c>
      <c r="D1218" s="10" t="str">
        <f ca="1">IF(trans!B1218="","",IF(ISNA(MATCH(trans!B1218,trans!$E$2:$E$1501,0)),"×",TEXT(INDEX(答案!$A$2:$A$1501,MATCH(trans!B1218,trans!$E$2:$E$1501,0)),"00")&amp;"-"&amp;TEXT(INDEX(答案!$B$2:$B$1501,MATCH(trans!B1218,trans!$E$2:$E$1501,0)),"000")))</f>
        <v/>
      </c>
      <c r="E1218" s="10" t="str">
        <f ca="1">IF(trans!B1218="","",IF(ISNA(MATCH(trans!B1218,trans!$B$1:$B1217,0)),"",TEXT(INDEX($A$1:$A1217,MATCH(trans!B1218,trans!$B$1:$B1217,0)),"00")&amp;"-"&amp;TEXT(INDEX($B$1:$B1217,MATCH(trans!B1218,trans!$B$1:$B1217,0)),"000")))</f>
        <v/>
      </c>
      <c r="H1218" s="8"/>
      <c r="I1218" s="8"/>
      <c r="J1218" s="8"/>
      <c r="K1218" s="8"/>
      <c r="L1218" s="8"/>
      <c r="M1218" s="8"/>
      <c r="N1218" s="8"/>
      <c r="O1218" s="8"/>
    </row>
    <row r="1219" spans="1:15" x14ac:dyDescent="0.55000000000000004">
      <c r="A1219" s="10" t="str">
        <f ca="1">IF(trans!$B1219="","",IF(B1219=1,trans!A1219,A1218))</f>
        <v/>
      </c>
      <c r="B1219" s="10" t="str">
        <f ca="1">IF(trans!$B1219="","",IF(trans!A1219="",B1218+1,1))</f>
        <v/>
      </c>
      <c r="C1219" s="10" t="str">
        <f ca="1">IF(trans!B1219="","",IF(ISNA(MATCH(trans!B1219,原簿!$E$2:$E$1501,0)),"×",INDEX(原簿!$I$2:$I$1501,MATCH(trans!B1219,原簿!$E$2:$E$1501,0),1)))</f>
        <v/>
      </c>
      <c r="D1219" s="10" t="str">
        <f ca="1">IF(trans!B1219="","",IF(ISNA(MATCH(trans!B1219,trans!$E$2:$E$1501,0)),"×",TEXT(INDEX(答案!$A$2:$A$1501,MATCH(trans!B1219,trans!$E$2:$E$1501,0)),"00")&amp;"-"&amp;TEXT(INDEX(答案!$B$2:$B$1501,MATCH(trans!B1219,trans!$E$2:$E$1501,0)),"000")))</f>
        <v/>
      </c>
      <c r="E1219" s="10" t="str">
        <f ca="1">IF(trans!B1219="","",IF(ISNA(MATCH(trans!B1219,trans!$B$1:$B1218,0)),"",TEXT(INDEX($A$1:$A1218,MATCH(trans!B1219,trans!$B$1:$B1218,0)),"00")&amp;"-"&amp;TEXT(INDEX($B$1:$B1218,MATCH(trans!B1219,trans!$B$1:$B1218,0)),"000")))</f>
        <v/>
      </c>
      <c r="H1219" s="8"/>
      <c r="I1219" s="8"/>
      <c r="J1219" s="8"/>
      <c r="K1219" s="8"/>
      <c r="L1219" s="8"/>
      <c r="M1219" s="8"/>
      <c r="N1219" s="8"/>
      <c r="O1219" s="8"/>
    </row>
    <row r="1220" spans="1:15" x14ac:dyDescent="0.55000000000000004">
      <c r="A1220" s="10" t="str">
        <f ca="1">IF(trans!$B1220="","",IF(B1220=1,trans!A1220,A1219))</f>
        <v/>
      </c>
      <c r="B1220" s="10" t="str">
        <f ca="1">IF(trans!$B1220="","",IF(trans!A1220="",B1219+1,1))</f>
        <v/>
      </c>
      <c r="C1220" s="10" t="str">
        <f ca="1">IF(trans!B1220="","",IF(ISNA(MATCH(trans!B1220,原簿!$E$2:$E$1501,0)),"×",INDEX(原簿!$I$2:$I$1501,MATCH(trans!B1220,原簿!$E$2:$E$1501,0),1)))</f>
        <v/>
      </c>
      <c r="D1220" s="10" t="str">
        <f ca="1">IF(trans!B1220="","",IF(ISNA(MATCH(trans!B1220,trans!$E$2:$E$1501,0)),"×",TEXT(INDEX(答案!$A$2:$A$1501,MATCH(trans!B1220,trans!$E$2:$E$1501,0)),"00")&amp;"-"&amp;TEXT(INDEX(答案!$B$2:$B$1501,MATCH(trans!B1220,trans!$E$2:$E$1501,0)),"000")))</f>
        <v/>
      </c>
      <c r="E1220" s="10" t="str">
        <f ca="1">IF(trans!B1220="","",IF(ISNA(MATCH(trans!B1220,trans!$B$1:$B1219,0)),"",TEXT(INDEX($A$1:$A1219,MATCH(trans!B1220,trans!$B$1:$B1219,0)),"00")&amp;"-"&amp;TEXT(INDEX($B$1:$B1219,MATCH(trans!B1220,trans!$B$1:$B1219,0)),"000")))</f>
        <v/>
      </c>
      <c r="H1220" s="8"/>
      <c r="I1220" s="8"/>
      <c r="J1220" s="8"/>
      <c r="K1220" s="8"/>
      <c r="L1220" s="8"/>
      <c r="M1220" s="8"/>
      <c r="N1220" s="8"/>
      <c r="O1220" s="8"/>
    </row>
    <row r="1221" spans="1:15" x14ac:dyDescent="0.55000000000000004">
      <c r="A1221" s="10" t="str">
        <f ca="1">IF(trans!$B1221="","",IF(B1221=1,trans!A1221,A1220))</f>
        <v/>
      </c>
      <c r="B1221" s="10" t="str">
        <f ca="1">IF(trans!$B1221="","",IF(trans!A1221="",B1220+1,1))</f>
        <v/>
      </c>
      <c r="C1221" s="10" t="str">
        <f ca="1">IF(trans!B1221="","",IF(ISNA(MATCH(trans!B1221,原簿!$E$2:$E$1501,0)),"×",INDEX(原簿!$I$2:$I$1501,MATCH(trans!B1221,原簿!$E$2:$E$1501,0),1)))</f>
        <v/>
      </c>
      <c r="D1221" s="10" t="str">
        <f ca="1">IF(trans!B1221="","",IF(ISNA(MATCH(trans!B1221,trans!$E$2:$E$1501,0)),"×",TEXT(INDEX(答案!$A$2:$A$1501,MATCH(trans!B1221,trans!$E$2:$E$1501,0)),"00")&amp;"-"&amp;TEXT(INDEX(答案!$B$2:$B$1501,MATCH(trans!B1221,trans!$E$2:$E$1501,0)),"000")))</f>
        <v/>
      </c>
      <c r="E1221" s="10" t="str">
        <f ca="1">IF(trans!B1221="","",IF(ISNA(MATCH(trans!B1221,trans!$B$1:$B1220,0)),"",TEXT(INDEX($A$1:$A1220,MATCH(trans!B1221,trans!$B$1:$B1220,0)),"00")&amp;"-"&amp;TEXT(INDEX($B$1:$B1220,MATCH(trans!B1221,trans!$B$1:$B1220,0)),"000")))</f>
        <v/>
      </c>
      <c r="H1221" s="8"/>
      <c r="I1221" s="8"/>
      <c r="J1221" s="8"/>
      <c r="K1221" s="8"/>
      <c r="L1221" s="8"/>
      <c r="M1221" s="8"/>
      <c r="N1221" s="8"/>
      <c r="O1221" s="8"/>
    </row>
    <row r="1222" spans="1:15" x14ac:dyDescent="0.55000000000000004">
      <c r="A1222" s="10" t="str">
        <f ca="1">IF(trans!$B1222="","",IF(B1222=1,trans!A1222,A1221))</f>
        <v/>
      </c>
      <c r="B1222" s="10" t="str">
        <f ca="1">IF(trans!$B1222="","",IF(trans!A1222="",B1221+1,1))</f>
        <v/>
      </c>
      <c r="C1222" s="10" t="str">
        <f ca="1">IF(trans!B1222="","",IF(ISNA(MATCH(trans!B1222,原簿!$E$2:$E$1501,0)),"×",INDEX(原簿!$I$2:$I$1501,MATCH(trans!B1222,原簿!$E$2:$E$1501,0),1)))</f>
        <v/>
      </c>
      <c r="D1222" s="10" t="str">
        <f ca="1">IF(trans!B1222="","",IF(ISNA(MATCH(trans!B1222,trans!$E$2:$E$1501,0)),"×",TEXT(INDEX(答案!$A$2:$A$1501,MATCH(trans!B1222,trans!$E$2:$E$1501,0)),"00")&amp;"-"&amp;TEXT(INDEX(答案!$B$2:$B$1501,MATCH(trans!B1222,trans!$E$2:$E$1501,0)),"000")))</f>
        <v/>
      </c>
      <c r="E1222" s="10" t="str">
        <f ca="1">IF(trans!B1222="","",IF(ISNA(MATCH(trans!B1222,trans!$B$1:$B1221,0)),"",TEXT(INDEX($A$1:$A1221,MATCH(trans!B1222,trans!$B$1:$B1221,0)),"00")&amp;"-"&amp;TEXT(INDEX($B$1:$B1221,MATCH(trans!B1222,trans!$B$1:$B1221,0)),"000")))</f>
        <v/>
      </c>
      <c r="H1222" s="8"/>
      <c r="I1222" s="8"/>
      <c r="J1222" s="8"/>
      <c r="K1222" s="8"/>
      <c r="L1222" s="8"/>
      <c r="M1222" s="8"/>
      <c r="N1222" s="8"/>
      <c r="O1222" s="8"/>
    </row>
    <row r="1223" spans="1:15" x14ac:dyDescent="0.55000000000000004">
      <c r="A1223" s="10" t="str">
        <f ca="1">IF(trans!$B1223="","",IF(B1223=1,trans!A1223,A1222))</f>
        <v/>
      </c>
      <c r="B1223" s="10" t="str">
        <f ca="1">IF(trans!$B1223="","",IF(trans!A1223="",B1222+1,1))</f>
        <v/>
      </c>
      <c r="C1223" s="10" t="str">
        <f ca="1">IF(trans!B1223="","",IF(ISNA(MATCH(trans!B1223,原簿!$E$2:$E$1501,0)),"×",INDEX(原簿!$I$2:$I$1501,MATCH(trans!B1223,原簿!$E$2:$E$1501,0),1)))</f>
        <v/>
      </c>
      <c r="D1223" s="10" t="str">
        <f ca="1">IF(trans!B1223="","",IF(ISNA(MATCH(trans!B1223,trans!$E$2:$E$1501,0)),"×",TEXT(INDEX(答案!$A$2:$A$1501,MATCH(trans!B1223,trans!$E$2:$E$1501,0)),"00")&amp;"-"&amp;TEXT(INDEX(答案!$B$2:$B$1501,MATCH(trans!B1223,trans!$E$2:$E$1501,0)),"000")))</f>
        <v/>
      </c>
      <c r="E1223" s="10" t="str">
        <f ca="1">IF(trans!B1223="","",IF(ISNA(MATCH(trans!B1223,trans!$B$1:$B1222,0)),"",TEXT(INDEX($A$1:$A1222,MATCH(trans!B1223,trans!$B$1:$B1222,0)),"00")&amp;"-"&amp;TEXT(INDEX($B$1:$B1222,MATCH(trans!B1223,trans!$B$1:$B1222,0)),"000")))</f>
        <v/>
      </c>
      <c r="H1223" s="8"/>
      <c r="I1223" s="8"/>
      <c r="J1223" s="8"/>
      <c r="K1223" s="8"/>
      <c r="L1223" s="8"/>
      <c r="M1223" s="8"/>
      <c r="N1223" s="8"/>
      <c r="O1223" s="8"/>
    </row>
    <row r="1224" spans="1:15" x14ac:dyDescent="0.55000000000000004">
      <c r="A1224" s="10" t="str">
        <f ca="1">IF(trans!$B1224="","",IF(B1224=1,trans!A1224,A1223))</f>
        <v/>
      </c>
      <c r="B1224" s="10" t="str">
        <f ca="1">IF(trans!$B1224="","",IF(trans!A1224="",B1223+1,1))</f>
        <v/>
      </c>
      <c r="C1224" s="10" t="str">
        <f ca="1">IF(trans!B1224="","",IF(ISNA(MATCH(trans!B1224,原簿!$E$2:$E$1501,0)),"×",INDEX(原簿!$I$2:$I$1501,MATCH(trans!B1224,原簿!$E$2:$E$1501,0),1)))</f>
        <v/>
      </c>
      <c r="D1224" s="10" t="str">
        <f ca="1">IF(trans!B1224="","",IF(ISNA(MATCH(trans!B1224,trans!$E$2:$E$1501,0)),"×",TEXT(INDEX(答案!$A$2:$A$1501,MATCH(trans!B1224,trans!$E$2:$E$1501,0)),"00")&amp;"-"&amp;TEXT(INDEX(答案!$B$2:$B$1501,MATCH(trans!B1224,trans!$E$2:$E$1501,0)),"000")))</f>
        <v/>
      </c>
      <c r="E1224" s="10" t="str">
        <f ca="1">IF(trans!B1224="","",IF(ISNA(MATCH(trans!B1224,trans!$B$1:$B1223,0)),"",TEXT(INDEX($A$1:$A1223,MATCH(trans!B1224,trans!$B$1:$B1223,0)),"00")&amp;"-"&amp;TEXT(INDEX($B$1:$B1223,MATCH(trans!B1224,trans!$B$1:$B1223,0)),"000")))</f>
        <v/>
      </c>
      <c r="H1224" s="8"/>
      <c r="I1224" s="8"/>
      <c r="J1224" s="8"/>
      <c r="K1224" s="8"/>
      <c r="L1224" s="8"/>
      <c r="M1224" s="8"/>
      <c r="N1224" s="8"/>
      <c r="O1224" s="8"/>
    </row>
    <row r="1225" spans="1:15" x14ac:dyDescent="0.55000000000000004">
      <c r="A1225" s="10" t="str">
        <f ca="1">IF(trans!$B1225="","",IF(B1225=1,trans!A1225,A1224))</f>
        <v/>
      </c>
      <c r="B1225" s="10" t="str">
        <f ca="1">IF(trans!$B1225="","",IF(trans!A1225="",B1224+1,1))</f>
        <v/>
      </c>
      <c r="C1225" s="10" t="str">
        <f ca="1">IF(trans!B1225="","",IF(ISNA(MATCH(trans!B1225,原簿!$E$2:$E$1501,0)),"×",INDEX(原簿!$I$2:$I$1501,MATCH(trans!B1225,原簿!$E$2:$E$1501,0),1)))</f>
        <v/>
      </c>
      <c r="D1225" s="10" t="str">
        <f ca="1">IF(trans!B1225="","",IF(ISNA(MATCH(trans!B1225,trans!$E$2:$E$1501,0)),"×",TEXT(INDEX(答案!$A$2:$A$1501,MATCH(trans!B1225,trans!$E$2:$E$1501,0)),"00")&amp;"-"&amp;TEXT(INDEX(答案!$B$2:$B$1501,MATCH(trans!B1225,trans!$E$2:$E$1501,0)),"000")))</f>
        <v/>
      </c>
      <c r="E1225" s="10" t="str">
        <f ca="1">IF(trans!B1225="","",IF(ISNA(MATCH(trans!B1225,trans!$B$1:$B1224,0)),"",TEXT(INDEX($A$1:$A1224,MATCH(trans!B1225,trans!$B$1:$B1224,0)),"00")&amp;"-"&amp;TEXT(INDEX($B$1:$B1224,MATCH(trans!B1225,trans!$B$1:$B1224,0)),"000")))</f>
        <v/>
      </c>
      <c r="H1225" s="8"/>
      <c r="I1225" s="8"/>
      <c r="J1225" s="8"/>
      <c r="K1225" s="8"/>
      <c r="L1225" s="8"/>
      <c r="M1225" s="8"/>
      <c r="N1225" s="8"/>
      <c r="O1225" s="8"/>
    </row>
    <row r="1226" spans="1:15" x14ac:dyDescent="0.55000000000000004">
      <c r="A1226" s="10" t="str">
        <f ca="1">IF(trans!$B1226="","",IF(B1226=1,trans!A1226,A1225))</f>
        <v/>
      </c>
      <c r="B1226" s="10" t="str">
        <f ca="1">IF(trans!$B1226="","",IF(trans!A1226="",B1225+1,1))</f>
        <v/>
      </c>
      <c r="C1226" s="10" t="str">
        <f ca="1">IF(trans!B1226="","",IF(ISNA(MATCH(trans!B1226,原簿!$E$2:$E$1501,0)),"×",INDEX(原簿!$I$2:$I$1501,MATCH(trans!B1226,原簿!$E$2:$E$1501,0),1)))</f>
        <v/>
      </c>
      <c r="D1226" s="10" t="str">
        <f ca="1">IF(trans!B1226="","",IF(ISNA(MATCH(trans!B1226,trans!$E$2:$E$1501,0)),"×",TEXT(INDEX(答案!$A$2:$A$1501,MATCH(trans!B1226,trans!$E$2:$E$1501,0)),"00")&amp;"-"&amp;TEXT(INDEX(答案!$B$2:$B$1501,MATCH(trans!B1226,trans!$E$2:$E$1501,0)),"000")))</f>
        <v/>
      </c>
      <c r="E1226" s="10" t="str">
        <f ca="1">IF(trans!B1226="","",IF(ISNA(MATCH(trans!B1226,trans!$B$1:$B1225,0)),"",TEXT(INDEX($A$1:$A1225,MATCH(trans!B1226,trans!$B$1:$B1225,0)),"00")&amp;"-"&amp;TEXT(INDEX($B$1:$B1225,MATCH(trans!B1226,trans!$B$1:$B1225,0)),"000")))</f>
        <v/>
      </c>
      <c r="H1226" s="8"/>
      <c r="I1226" s="8"/>
      <c r="J1226" s="8"/>
      <c r="K1226" s="8"/>
      <c r="L1226" s="8"/>
      <c r="M1226" s="8"/>
      <c r="N1226" s="8"/>
      <c r="O1226" s="8"/>
    </row>
    <row r="1227" spans="1:15" x14ac:dyDescent="0.55000000000000004">
      <c r="A1227" s="10" t="str">
        <f ca="1">IF(trans!$B1227="","",IF(B1227=1,trans!A1227,A1226))</f>
        <v/>
      </c>
      <c r="B1227" s="10" t="str">
        <f ca="1">IF(trans!$B1227="","",IF(trans!A1227="",B1226+1,1))</f>
        <v/>
      </c>
      <c r="C1227" s="10" t="str">
        <f ca="1">IF(trans!B1227="","",IF(ISNA(MATCH(trans!B1227,原簿!$E$2:$E$1501,0)),"×",INDEX(原簿!$I$2:$I$1501,MATCH(trans!B1227,原簿!$E$2:$E$1501,0),1)))</f>
        <v/>
      </c>
      <c r="D1227" s="10" t="str">
        <f ca="1">IF(trans!B1227="","",IF(ISNA(MATCH(trans!B1227,trans!$E$2:$E$1501,0)),"×",TEXT(INDEX(答案!$A$2:$A$1501,MATCH(trans!B1227,trans!$E$2:$E$1501,0)),"00")&amp;"-"&amp;TEXT(INDEX(答案!$B$2:$B$1501,MATCH(trans!B1227,trans!$E$2:$E$1501,0)),"000")))</f>
        <v/>
      </c>
      <c r="E1227" s="10" t="str">
        <f ca="1">IF(trans!B1227="","",IF(ISNA(MATCH(trans!B1227,trans!$B$1:$B1226,0)),"",TEXT(INDEX($A$1:$A1226,MATCH(trans!B1227,trans!$B$1:$B1226,0)),"00")&amp;"-"&amp;TEXT(INDEX($B$1:$B1226,MATCH(trans!B1227,trans!$B$1:$B1226,0)),"000")))</f>
        <v/>
      </c>
      <c r="H1227" s="8"/>
      <c r="I1227" s="8"/>
      <c r="J1227" s="8"/>
      <c r="K1227" s="8"/>
      <c r="L1227" s="8"/>
      <c r="M1227" s="8"/>
      <c r="N1227" s="8"/>
      <c r="O1227" s="8"/>
    </row>
    <row r="1228" spans="1:15" x14ac:dyDescent="0.55000000000000004">
      <c r="A1228" s="10" t="str">
        <f ca="1">IF(trans!$B1228="","",IF(B1228=1,trans!A1228,A1227))</f>
        <v/>
      </c>
      <c r="B1228" s="10" t="str">
        <f ca="1">IF(trans!$B1228="","",IF(trans!A1228="",B1227+1,1))</f>
        <v/>
      </c>
      <c r="C1228" s="10" t="str">
        <f ca="1">IF(trans!B1228="","",IF(ISNA(MATCH(trans!B1228,原簿!$E$2:$E$1501,0)),"×",INDEX(原簿!$I$2:$I$1501,MATCH(trans!B1228,原簿!$E$2:$E$1501,0),1)))</f>
        <v/>
      </c>
      <c r="D1228" s="10" t="str">
        <f ca="1">IF(trans!B1228="","",IF(ISNA(MATCH(trans!B1228,trans!$E$2:$E$1501,0)),"×",TEXT(INDEX(答案!$A$2:$A$1501,MATCH(trans!B1228,trans!$E$2:$E$1501,0)),"00")&amp;"-"&amp;TEXT(INDEX(答案!$B$2:$B$1501,MATCH(trans!B1228,trans!$E$2:$E$1501,0)),"000")))</f>
        <v/>
      </c>
      <c r="E1228" s="10" t="str">
        <f ca="1">IF(trans!B1228="","",IF(ISNA(MATCH(trans!B1228,trans!$B$1:$B1227,0)),"",TEXT(INDEX($A$1:$A1227,MATCH(trans!B1228,trans!$B$1:$B1227,0)),"00")&amp;"-"&amp;TEXT(INDEX($B$1:$B1227,MATCH(trans!B1228,trans!$B$1:$B1227,0)),"000")))</f>
        <v/>
      </c>
      <c r="H1228" s="8"/>
      <c r="I1228" s="8"/>
      <c r="J1228" s="8"/>
      <c r="K1228" s="8"/>
      <c r="L1228" s="8"/>
      <c r="M1228" s="8"/>
      <c r="N1228" s="8"/>
      <c r="O1228" s="8"/>
    </row>
    <row r="1229" spans="1:15" x14ac:dyDescent="0.55000000000000004">
      <c r="A1229" s="10" t="str">
        <f ca="1">IF(trans!$B1229="","",IF(B1229=1,trans!A1229,A1228))</f>
        <v/>
      </c>
      <c r="B1229" s="10" t="str">
        <f ca="1">IF(trans!$B1229="","",IF(trans!A1229="",B1228+1,1))</f>
        <v/>
      </c>
      <c r="C1229" s="10" t="str">
        <f ca="1">IF(trans!B1229="","",IF(ISNA(MATCH(trans!B1229,原簿!$E$2:$E$1501,0)),"×",INDEX(原簿!$I$2:$I$1501,MATCH(trans!B1229,原簿!$E$2:$E$1501,0),1)))</f>
        <v/>
      </c>
      <c r="D1229" s="10" t="str">
        <f ca="1">IF(trans!B1229="","",IF(ISNA(MATCH(trans!B1229,trans!$E$2:$E$1501,0)),"×",TEXT(INDEX(答案!$A$2:$A$1501,MATCH(trans!B1229,trans!$E$2:$E$1501,0)),"00")&amp;"-"&amp;TEXT(INDEX(答案!$B$2:$B$1501,MATCH(trans!B1229,trans!$E$2:$E$1501,0)),"000")))</f>
        <v/>
      </c>
      <c r="E1229" s="10" t="str">
        <f ca="1">IF(trans!B1229="","",IF(ISNA(MATCH(trans!B1229,trans!$B$1:$B1228,0)),"",TEXT(INDEX($A$1:$A1228,MATCH(trans!B1229,trans!$B$1:$B1228,0)),"00")&amp;"-"&amp;TEXT(INDEX($B$1:$B1228,MATCH(trans!B1229,trans!$B$1:$B1228,0)),"000")))</f>
        <v/>
      </c>
      <c r="H1229" s="8"/>
      <c r="I1229" s="8"/>
      <c r="J1229" s="8"/>
      <c r="K1229" s="8"/>
      <c r="L1229" s="8"/>
      <c r="M1229" s="8"/>
      <c r="N1229" s="8"/>
      <c r="O1229" s="8"/>
    </row>
    <row r="1230" spans="1:15" x14ac:dyDescent="0.55000000000000004">
      <c r="A1230" s="10" t="str">
        <f ca="1">IF(trans!$B1230="","",IF(B1230=1,trans!A1230,A1229))</f>
        <v/>
      </c>
      <c r="B1230" s="10" t="str">
        <f ca="1">IF(trans!$B1230="","",IF(trans!A1230="",B1229+1,1))</f>
        <v/>
      </c>
      <c r="C1230" s="10" t="str">
        <f ca="1">IF(trans!B1230="","",IF(ISNA(MATCH(trans!B1230,原簿!$E$2:$E$1501,0)),"×",INDEX(原簿!$I$2:$I$1501,MATCH(trans!B1230,原簿!$E$2:$E$1501,0),1)))</f>
        <v/>
      </c>
      <c r="D1230" s="10" t="str">
        <f ca="1">IF(trans!B1230="","",IF(ISNA(MATCH(trans!B1230,trans!$E$2:$E$1501,0)),"×",TEXT(INDEX(答案!$A$2:$A$1501,MATCH(trans!B1230,trans!$E$2:$E$1501,0)),"00")&amp;"-"&amp;TEXT(INDEX(答案!$B$2:$B$1501,MATCH(trans!B1230,trans!$E$2:$E$1501,0)),"000")))</f>
        <v/>
      </c>
      <c r="E1230" s="10" t="str">
        <f ca="1">IF(trans!B1230="","",IF(ISNA(MATCH(trans!B1230,trans!$B$1:$B1229,0)),"",TEXT(INDEX($A$1:$A1229,MATCH(trans!B1230,trans!$B$1:$B1229,0)),"00")&amp;"-"&amp;TEXT(INDEX($B$1:$B1229,MATCH(trans!B1230,trans!$B$1:$B1229,0)),"000")))</f>
        <v/>
      </c>
      <c r="H1230" s="8"/>
      <c r="I1230" s="8"/>
      <c r="J1230" s="8"/>
      <c r="K1230" s="8"/>
      <c r="L1230" s="8"/>
      <c r="M1230" s="8"/>
      <c r="N1230" s="8"/>
      <c r="O1230" s="8"/>
    </row>
    <row r="1231" spans="1:15" x14ac:dyDescent="0.55000000000000004">
      <c r="A1231" s="10" t="str">
        <f ca="1">IF(trans!$B1231="","",IF(B1231=1,trans!A1231,A1230))</f>
        <v/>
      </c>
      <c r="B1231" s="10" t="str">
        <f ca="1">IF(trans!$B1231="","",IF(trans!A1231="",B1230+1,1))</f>
        <v/>
      </c>
      <c r="C1231" s="10" t="str">
        <f ca="1">IF(trans!B1231="","",IF(ISNA(MATCH(trans!B1231,原簿!$E$2:$E$1501,0)),"×",INDEX(原簿!$I$2:$I$1501,MATCH(trans!B1231,原簿!$E$2:$E$1501,0),1)))</f>
        <v/>
      </c>
      <c r="D1231" s="10" t="str">
        <f ca="1">IF(trans!B1231="","",IF(ISNA(MATCH(trans!B1231,trans!$E$2:$E$1501,0)),"×",TEXT(INDEX(答案!$A$2:$A$1501,MATCH(trans!B1231,trans!$E$2:$E$1501,0)),"00")&amp;"-"&amp;TEXT(INDEX(答案!$B$2:$B$1501,MATCH(trans!B1231,trans!$E$2:$E$1501,0)),"000")))</f>
        <v/>
      </c>
      <c r="E1231" s="10" t="str">
        <f ca="1">IF(trans!B1231="","",IF(ISNA(MATCH(trans!B1231,trans!$B$1:$B1230,0)),"",TEXT(INDEX($A$1:$A1230,MATCH(trans!B1231,trans!$B$1:$B1230,0)),"00")&amp;"-"&amp;TEXT(INDEX($B$1:$B1230,MATCH(trans!B1231,trans!$B$1:$B1230,0)),"000")))</f>
        <v/>
      </c>
      <c r="H1231" s="8"/>
      <c r="I1231" s="8"/>
      <c r="J1231" s="8"/>
      <c r="K1231" s="8"/>
      <c r="L1231" s="8"/>
      <c r="M1231" s="8"/>
      <c r="N1231" s="8"/>
      <c r="O1231" s="8"/>
    </row>
    <row r="1232" spans="1:15" x14ac:dyDescent="0.55000000000000004">
      <c r="A1232" s="10" t="str">
        <f ca="1">IF(trans!$B1232="","",IF(B1232=1,trans!A1232,A1231))</f>
        <v/>
      </c>
      <c r="B1232" s="10" t="str">
        <f ca="1">IF(trans!$B1232="","",IF(trans!A1232="",B1231+1,1))</f>
        <v/>
      </c>
      <c r="C1232" s="10" t="str">
        <f ca="1">IF(trans!B1232="","",IF(ISNA(MATCH(trans!B1232,原簿!$E$2:$E$1501,0)),"×",INDEX(原簿!$I$2:$I$1501,MATCH(trans!B1232,原簿!$E$2:$E$1501,0),1)))</f>
        <v/>
      </c>
      <c r="D1232" s="10" t="str">
        <f ca="1">IF(trans!B1232="","",IF(ISNA(MATCH(trans!B1232,trans!$E$2:$E$1501,0)),"×",TEXT(INDEX(答案!$A$2:$A$1501,MATCH(trans!B1232,trans!$E$2:$E$1501,0)),"00")&amp;"-"&amp;TEXT(INDEX(答案!$B$2:$B$1501,MATCH(trans!B1232,trans!$E$2:$E$1501,0)),"000")))</f>
        <v/>
      </c>
      <c r="E1232" s="10" t="str">
        <f ca="1">IF(trans!B1232="","",IF(ISNA(MATCH(trans!B1232,trans!$B$1:$B1231,0)),"",TEXT(INDEX($A$1:$A1231,MATCH(trans!B1232,trans!$B$1:$B1231,0)),"00")&amp;"-"&amp;TEXT(INDEX($B$1:$B1231,MATCH(trans!B1232,trans!$B$1:$B1231,0)),"000")))</f>
        <v/>
      </c>
      <c r="H1232" s="8"/>
      <c r="I1232" s="8"/>
      <c r="J1232" s="8"/>
      <c r="K1232" s="8"/>
      <c r="L1232" s="8"/>
      <c r="M1232" s="8"/>
      <c r="N1232" s="8"/>
      <c r="O1232" s="8"/>
    </row>
    <row r="1233" spans="1:15" x14ac:dyDescent="0.55000000000000004">
      <c r="A1233" s="10" t="str">
        <f ca="1">IF(trans!$B1233="","",IF(B1233=1,trans!A1233,A1232))</f>
        <v/>
      </c>
      <c r="B1233" s="10" t="str">
        <f ca="1">IF(trans!$B1233="","",IF(trans!A1233="",B1232+1,1))</f>
        <v/>
      </c>
      <c r="C1233" s="10" t="str">
        <f ca="1">IF(trans!B1233="","",IF(ISNA(MATCH(trans!B1233,原簿!$E$2:$E$1501,0)),"×",INDEX(原簿!$I$2:$I$1501,MATCH(trans!B1233,原簿!$E$2:$E$1501,0),1)))</f>
        <v/>
      </c>
      <c r="D1233" s="10" t="str">
        <f ca="1">IF(trans!B1233="","",IF(ISNA(MATCH(trans!B1233,trans!$E$2:$E$1501,0)),"×",TEXT(INDEX(答案!$A$2:$A$1501,MATCH(trans!B1233,trans!$E$2:$E$1501,0)),"00")&amp;"-"&amp;TEXT(INDEX(答案!$B$2:$B$1501,MATCH(trans!B1233,trans!$E$2:$E$1501,0)),"000")))</f>
        <v/>
      </c>
      <c r="E1233" s="10" t="str">
        <f ca="1">IF(trans!B1233="","",IF(ISNA(MATCH(trans!B1233,trans!$B$1:$B1232,0)),"",TEXT(INDEX($A$1:$A1232,MATCH(trans!B1233,trans!$B$1:$B1232,0)),"00")&amp;"-"&amp;TEXT(INDEX($B$1:$B1232,MATCH(trans!B1233,trans!$B$1:$B1232,0)),"000")))</f>
        <v/>
      </c>
      <c r="H1233" s="8"/>
      <c r="I1233" s="8"/>
      <c r="J1233" s="8"/>
      <c r="K1233" s="8"/>
      <c r="L1233" s="8"/>
      <c r="M1233" s="8"/>
      <c r="N1233" s="8"/>
      <c r="O1233" s="8"/>
    </row>
    <row r="1234" spans="1:15" x14ac:dyDescent="0.55000000000000004">
      <c r="A1234" s="10" t="str">
        <f ca="1">IF(trans!$B1234="","",IF(B1234=1,trans!A1234,A1233))</f>
        <v/>
      </c>
      <c r="B1234" s="10" t="str">
        <f ca="1">IF(trans!$B1234="","",IF(trans!A1234="",B1233+1,1))</f>
        <v/>
      </c>
      <c r="C1234" s="10" t="str">
        <f ca="1">IF(trans!B1234="","",IF(ISNA(MATCH(trans!B1234,原簿!$E$2:$E$1501,0)),"×",INDEX(原簿!$I$2:$I$1501,MATCH(trans!B1234,原簿!$E$2:$E$1501,0),1)))</f>
        <v/>
      </c>
      <c r="D1234" s="10" t="str">
        <f ca="1">IF(trans!B1234="","",IF(ISNA(MATCH(trans!B1234,trans!$E$2:$E$1501,0)),"×",TEXT(INDEX(答案!$A$2:$A$1501,MATCH(trans!B1234,trans!$E$2:$E$1501,0)),"00")&amp;"-"&amp;TEXT(INDEX(答案!$B$2:$B$1501,MATCH(trans!B1234,trans!$E$2:$E$1501,0)),"000")))</f>
        <v/>
      </c>
      <c r="E1234" s="10" t="str">
        <f ca="1">IF(trans!B1234="","",IF(ISNA(MATCH(trans!B1234,trans!$B$1:$B1233,0)),"",TEXT(INDEX($A$1:$A1233,MATCH(trans!B1234,trans!$B$1:$B1233,0)),"00")&amp;"-"&amp;TEXT(INDEX($B$1:$B1233,MATCH(trans!B1234,trans!$B$1:$B1233,0)),"000")))</f>
        <v/>
      </c>
      <c r="H1234" s="8"/>
      <c r="I1234" s="8"/>
      <c r="J1234" s="8"/>
      <c r="K1234" s="8"/>
      <c r="L1234" s="8"/>
      <c r="M1234" s="8"/>
      <c r="N1234" s="8"/>
      <c r="O1234" s="8"/>
    </row>
    <row r="1235" spans="1:15" x14ac:dyDescent="0.55000000000000004">
      <c r="A1235" s="10" t="str">
        <f ca="1">IF(trans!$B1235="","",IF(B1235=1,trans!A1235,A1234))</f>
        <v/>
      </c>
      <c r="B1235" s="10" t="str">
        <f ca="1">IF(trans!$B1235="","",IF(trans!A1235="",B1234+1,1))</f>
        <v/>
      </c>
      <c r="C1235" s="10" t="str">
        <f ca="1">IF(trans!B1235="","",IF(ISNA(MATCH(trans!B1235,原簿!$E$2:$E$1501,0)),"×",INDEX(原簿!$I$2:$I$1501,MATCH(trans!B1235,原簿!$E$2:$E$1501,0),1)))</f>
        <v/>
      </c>
      <c r="D1235" s="10" t="str">
        <f ca="1">IF(trans!B1235="","",IF(ISNA(MATCH(trans!B1235,trans!$E$2:$E$1501,0)),"×",TEXT(INDEX(答案!$A$2:$A$1501,MATCH(trans!B1235,trans!$E$2:$E$1501,0)),"00")&amp;"-"&amp;TEXT(INDEX(答案!$B$2:$B$1501,MATCH(trans!B1235,trans!$E$2:$E$1501,0)),"000")))</f>
        <v/>
      </c>
      <c r="E1235" s="10" t="str">
        <f ca="1">IF(trans!B1235="","",IF(ISNA(MATCH(trans!B1235,trans!$B$1:$B1234,0)),"",TEXT(INDEX($A$1:$A1234,MATCH(trans!B1235,trans!$B$1:$B1234,0)),"00")&amp;"-"&amp;TEXT(INDEX($B$1:$B1234,MATCH(trans!B1235,trans!$B$1:$B1234,0)),"000")))</f>
        <v/>
      </c>
      <c r="H1235" s="8"/>
      <c r="I1235" s="8"/>
      <c r="J1235" s="8"/>
      <c r="K1235" s="8"/>
      <c r="L1235" s="8"/>
      <c r="M1235" s="8"/>
      <c r="N1235" s="8"/>
      <c r="O1235" s="8"/>
    </row>
    <row r="1236" spans="1:15" x14ac:dyDescent="0.55000000000000004">
      <c r="A1236" s="10" t="str">
        <f ca="1">IF(trans!$B1236="","",IF(B1236=1,trans!A1236,A1235))</f>
        <v/>
      </c>
      <c r="B1236" s="10" t="str">
        <f ca="1">IF(trans!$B1236="","",IF(trans!A1236="",B1235+1,1))</f>
        <v/>
      </c>
      <c r="C1236" s="10" t="str">
        <f ca="1">IF(trans!B1236="","",IF(ISNA(MATCH(trans!B1236,原簿!$E$2:$E$1501,0)),"×",INDEX(原簿!$I$2:$I$1501,MATCH(trans!B1236,原簿!$E$2:$E$1501,0),1)))</f>
        <v/>
      </c>
      <c r="D1236" s="10" t="str">
        <f ca="1">IF(trans!B1236="","",IF(ISNA(MATCH(trans!B1236,trans!$E$2:$E$1501,0)),"×",TEXT(INDEX(答案!$A$2:$A$1501,MATCH(trans!B1236,trans!$E$2:$E$1501,0)),"00")&amp;"-"&amp;TEXT(INDEX(答案!$B$2:$B$1501,MATCH(trans!B1236,trans!$E$2:$E$1501,0)),"000")))</f>
        <v/>
      </c>
      <c r="E1236" s="10" t="str">
        <f ca="1">IF(trans!B1236="","",IF(ISNA(MATCH(trans!B1236,trans!$B$1:$B1235,0)),"",TEXT(INDEX($A$1:$A1235,MATCH(trans!B1236,trans!$B$1:$B1235,0)),"00")&amp;"-"&amp;TEXT(INDEX($B$1:$B1235,MATCH(trans!B1236,trans!$B$1:$B1235,0)),"000")))</f>
        <v/>
      </c>
      <c r="H1236" s="8"/>
      <c r="I1236" s="8"/>
      <c r="J1236" s="8"/>
      <c r="K1236" s="8"/>
      <c r="L1236" s="8"/>
      <c r="M1236" s="8"/>
      <c r="N1236" s="8"/>
      <c r="O1236" s="8"/>
    </row>
    <row r="1237" spans="1:15" x14ac:dyDescent="0.55000000000000004">
      <c r="A1237" s="10" t="str">
        <f ca="1">IF(trans!$B1237="","",IF(B1237=1,trans!A1237,A1236))</f>
        <v/>
      </c>
      <c r="B1237" s="10" t="str">
        <f ca="1">IF(trans!$B1237="","",IF(trans!A1237="",B1236+1,1))</f>
        <v/>
      </c>
      <c r="C1237" s="10" t="str">
        <f ca="1">IF(trans!B1237="","",IF(ISNA(MATCH(trans!B1237,原簿!$E$2:$E$1501,0)),"×",INDEX(原簿!$I$2:$I$1501,MATCH(trans!B1237,原簿!$E$2:$E$1501,0),1)))</f>
        <v/>
      </c>
      <c r="D1237" s="10" t="str">
        <f ca="1">IF(trans!B1237="","",IF(ISNA(MATCH(trans!B1237,trans!$E$2:$E$1501,0)),"×",TEXT(INDEX(答案!$A$2:$A$1501,MATCH(trans!B1237,trans!$E$2:$E$1501,0)),"00")&amp;"-"&amp;TEXT(INDEX(答案!$B$2:$B$1501,MATCH(trans!B1237,trans!$E$2:$E$1501,0)),"000")))</f>
        <v/>
      </c>
      <c r="E1237" s="10" t="str">
        <f ca="1">IF(trans!B1237="","",IF(ISNA(MATCH(trans!B1237,trans!$B$1:$B1236,0)),"",TEXT(INDEX($A$1:$A1236,MATCH(trans!B1237,trans!$B$1:$B1236,0)),"00")&amp;"-"&amp;TEXT(INDEX($B$1:$B1236,MATCH(trans!B1237,trans!$B$1:$B1236,0)),"000")))</f>
        <v/>
      </c>
      <c r="H1237" s="8"/>
      <c r="I1237" s="8"/>
      <c r="J1237" s="8"/>
      <c r="K1237" s="8"/>
      <c r="L1237" s="8"/>
      <c r="M1237" s="8"/>
      <c r="N1237" s="8"/>
      <c r="O1237" s="8"/>
    </row>
    <row r="1238" spans="1:15" x14ac:dyDescent="0.55000000000000004">
      <c r="A1238" s="10" t="str">
        <f ca="1">IF(trans!$B1238="","",IF(B1238=1,trans!A1238,A1237))</f>
        <v/>
      </c>
      <c r="B1238" s="10" t="str">
        <f ca="1">IF(trans!$B1238="","",IF(trans!A1238="",B1237+1,1))</f>
        <v/>
      </c>
      <c r="C1238" s="10" t="str">
        <f ca="1">IF(trans!B1238="","",IF(ISNA(MATCH(trans!B1238,原簿!$E$2:$E$1501,0)),"×",INDEX(原簿!$I$2:$I$1501,MATCH(trans!B1238,原簿!$E$2:$E$1501,0),1)))</f>
        <v/>
      </c>
      <c r="D1238" s="10" t="str">
        <f ca="1">IF(trans!B1238="","",IF(ISNA(MATCH(trans!B1238,trans!$E$2:$E$1501,0)),"×",TEXT(INDEX(答案!$A$2:$A$1501,MATCH(trans!B1238,trans!$E$2:$E$1501,0)),"00")&amp;"-"&amp;TEXT(INDEX(答案!$B$2:$B$1501,MATCH(trans!B1238,trans!$E$2:$E$1501,0)),"000")))</f>
        <v/>
      </c>
      <c r="E1238" s="10" t="str">
        <f ca="1">IF(trans!B1238="","",IF(ISNA(MATCH(trans!B1238,trans!$B$1:$B1237,0)),"",TEXT(INDEX($A$1:$A1237,MATCH(trans!B1238,trans!$B$1:$B1237,0)),"00")&amp;"-"&amp;TEXT(INDEX($B$1:$B1237,MATCH(trans!B1238,trans!$B$1:$B1237,0)),"000")))</f>
        <v/>
      </c>
      <c r="H1238" s="8"/>
      <c r="I1238" s="8"/>
      <c r="J1238" s="8"/>
      <c r="K1238" s="8"/>
      <c r="L1238" s="8"/>
      <c r="M1238" s="8"/>
      <c r="N1238" s="8"/>
      <c r="O1238" s="8"/>
    </row>
    <row r="1239" spans="1:15" x14ac:dyDescent="0.55000000000000004">
      <c r="A1239" s="10" t="str">
        <f ca="1">IF(trans!$B1239="","",IF(B1239=1,trans!A1239,A1238))</f>
        <v/>
      </c>
      <c r="B1239" s="10" t="str">
        <f ca="1">IF(trans!$B1239="","",IF(trans!A1239="",B1238+1,1))</f>
        <v/>
      </c>
      <c r="C1239" s="10" t="str">
        <f ca="1">IF(trans!B1239="","",IF(ISNA(MATCH(trans!B1239,原簿!$E$2:$E$1501,0)),"×",INDEX(原簿!$I$2:$I$1501,MATCH(trans!B1239,原簿!$E$2:$E$1501,0),1)))</f>
        <v/>
      </c>
      <c r="D1239" s="10" t="str">
        <f ca="1">IF(trans!B1239="","",IF(ISNA(MATCH(trans!B1239,trans!$E$2:$E$1501,0)),"×",TEXT(INDEX(答案!$A$2:$A$1501,MATCH(trans!B1239,trans!$E$2:$E$1501,0)),"00")&amp;"-"&amp;TEXT(INDEX(答案!$B$2:$B$1501,MATCH(trans!B1239,trans!$E$2:$E$1501,0)),"000")))</f>
        <v/>
      </c>
      <c r="E1239" s="10" t="str">
        <f ca="1">IF(trans!B1239="","",IF(ISNA(MATCH(trans!B1239,trans!$B$1:$B1238,0)),"",TEXT(INDEX($A$1:$A1238,MATCH(trans!B1239,trans!$B$1:$B1238,0)),"00")&amp;"-"&amp;TEXT(INDEX($B$1:$B1238,MATCH(trans!B1239,trans!$B$1:$B1238,0)),"000")))</f>
        <v/>
      </c>
      <c r="H1239" s="8"/>
      <c r="I1239" s="8"/>
      <c r="J1239" s="8"/>
      <c r="K1239" s="8"/>
      <c r="L1239" s="8"/>
      <c r="M1239" s="8"/>
      <c r="N1239" s="8"/>
      <c r="O1239" s="8"/>
    </row>
    <row r="1240" spans="1:15" x14ac:dyDescent="0.55000000000000004">
      <c r="A1240" s="10" t="str">
        <f ca="1">IF(trans!$B1240="","",IF(B1240=1,trans!A1240,A1239))</f>
        <v/>
      </c>
      <c r="B1240" s="10" t="str">
        <f ca="1">IF(trans!$B1240="","",IF(trans!A1240="",B1239+1,1))</f>
        <v/>
      </c>
      <c r="C1240" s="10" t="str">
        <f ca="1">IF(trans!B1240="","",IF(ISNA(MATCH(trans!B1240,原簿!$E$2:$E$1501,0)),"×",INDEX(原簿!$I$2:$I$1501,MATCH(trans!B1240,原簿!$E$2:$E$1501,0),1)))</f>
        <v/>
      </c>
      <c r="D1240" s="10" t="str">
        <f ca="1">IF(trans!B1240="","",IF(ISNA(MATCH(trans!B1240,trans!$E$2:$E$1501,0)),"×",TEXT(INDEX(答案!$A$2:$A$1501,MATCH(trans!B1240,trans!$E$2:$E$1501,0)),"00")&amp;"-"&amp;TEXT(INDEX(答案!$B$2:$B$1501,MATCH(trans!B1240,trans!$E$2:$E$1501,0)),"000")))</f>
        <v/>
      </c>
      <c r="E1240" s="10" t="str">
        <f ca="1">IF(trans!B1240="","",IF(ISNA(MATCH(trans!B1240,trans!$B$1:$B1239,0)),"",TEXT(INDEX($A$1:$A1239,MATCH(trans!B1240,trans!$B$1:$B1239,0)),"00")&amp;"-"&amp;TEXT(INDEX($B$1:$B1239,MATCH(trans!B1240,trans!$B$1:$B1239,0)),"000")))</f>
        <v/>
      </c>
      <c r="H1240" s="8"/>
      <c r="I1240" s="8"/>
      <c r="J1240" s="8"/>
      <c r="K1240" s="8"/>
      <c r="L1240" s="8"/>
      <c r="M1240" s="8"/>
      <c r="N1240" s="8"/>
      <c r="O1240" s="8"/>
    </row>
    <row r="1241" spans="1:15" x14ac:dyDescent="0.55000000000000004">
      <c r="A1241" s="10" t="str">
        <f ca="1">IF(trans!$B1241="","",IF(B1241=1,trans!A1241,A1240))</f>
        <v/>
      </c>
      <c r="B1241" s="10" t="str">
        <f ca="1">IF(trans!$B1241="","",IF(trans!A1241="",B1240+1,1))</f>
        <v/>
      </c>
      <c r="C1241" s="10" t="str">
        <f ca="1">IF(trans!B1241="","",IF(ISNA(MATCH(trans!B1241,原簿!$E$2:$E$1501,0)),"×",INDEX(原簿!$I$2:$I$1501,MATCH(trans!B1241,原簿!$E$2:$E$1501,0),1)))</f>
        <v/>
      </c>
      <c r="D1241" s="10" t="str">
        <f ca="1">IF(trans!B1241="","",IF(ISNA(MATCH(trans!B1241,trans!$E$2:$E$1501,0)),"×",TEXT(INDEX(答案!$A$2:$A$1501,MATCH(trans!B1241,trans!$E$2:$E$1501,0)),"00")&amp;"-"&amp;TEXT(INDEX(答案!$B$2:$B$1501,MATCH(trans!B1241,trans!$E$2:$E$1501,0)),"000")))</f>
        <v/>
      </c>
      <c r="E1241" s="10" t="str">
        <f ca="1">IF(trans!B1241="","",IF(ISNA(MATCH(trans!B1241,trans!$B$1:$B1240,0)),"",TEXT(INDEX($A$1:$A1240,MATCH(trans!B1241,trans!$B$1:$B1240,0)),"00")&amp;"-"&amp;TEXT(INDEX($B$1:$B1240,MATCH(trans!B1241,trans!$B$1:$B1240,0)),"000")))</f>
        <v/>
      </c>
      <c r="H1241" s="8"/>
      <c r="I1241" s="8"/>
      <c r="J1241" s="8"/>
      <c r="K1241" s="8"/>
      <c r="L1241" s="8"/>
      <c r="M1241" s="8"/>
      <c r="N1241" s="8"/>
      <c r="O1241" s="8"/>
    </row>
    <row r="1242" spans="1:15" x14ac:dyDescent="0.55000000000000004">
      <c r="A1242" s="10" t="str">
        <f ca="1">IF(trans!$B1242="","",IF(B1242=1,trans!A1242,A1241))</f>
        <v/>
      </c>
      <c r="B1242" s="10" t="str">
        <f ca="1">IF(trans!$B1242="","",IF(trans!A1242="",B1241+1,1))</f>
        <v/>
      </c>
      <c r="C1242" s="10" t="str">
        <f ca="1">IF(trans!B1242="","",IF(ISNA(MATCH(trans!B1242,原簿!$E$2:$E$1501,0)),"×",INDEX(原簿!$I$2:$I$1501,MATCH(trans!B1242,原簿!$E$2:$E$1501,0),1)))</f>
        <v/>
      </c>
      <c r="D1242" s="10" t="str">
        <f ca="1">IF(trans!B1242="","",IF(ISNA(MATCH(trans!B1242,trans!$E$2:$E$1501,0)),"×",TEXT(INDEX(答案!$A$2:$A$1501,MATCH(trans!B1242,trans!$E$2:$E$1501,0)),"00")&amp;"-"&amp;TEXT(INDEX(答案!$B$2:$B$1501,MATCH(trans!B1242,trans!$E$2:$E$1501,0)),"000")))</f>
        <v/>
      </c>
      <c r="E1242" s="10" t="str">
        <f ca="1">IF(trans!B1242="","",IF(ISNA(MATCH(trans!B1242,trans!$B$1:$B1241,0)),"",TEXT(INDEX($A$1:$A1241,MATCH(trans!B1242,trans!$B$1:$B1241,0)),"00")&amp;"-"&amp;TEXT(INDEX($B$1:$B1241,MATCH(trans!B1242,trans!$B$1:$B1241,0)),"000")))</f>
        <v/>
      </c>
      <c r="H1242" s="8"/>
      <c r="I1242" s="8"/>
      <c r="J1242" s="8"/>
      <c r="K1242" s="8"/>
      <c r="L1242" s="8"/>
      <c r="M1242" s="8"/>
      <c r="N1242" s="8"/>
      <c r="O1242" s="8"/>
    </row>
    <row r="1243" spans="1:15" x14ac:dyDescent="0.55000000000000004">
      <c r="A1243" s="10" t="str">
        <f ca="1">IF(trans!$B1243="","",IF(B1243=1,trans!A1243,A1242))</f>
        <v/>
      </c>
      <c r="B1243" s="10" t="str">
        <f ca="1">IF(trans!$B1243="","",IF(trans!A1243="",B1242+1,1))</f>
        <v/>
      </c>
      <c r="C1243" s="10" t="str">
        <f ca="1">IF(trans!B1243="","",IF(ISNA(MATCH(trans!B1243,原簿!$E$2:$E$1501,0)),"×",INDEX(原簿!$I$2:$I$1501,MATCH(trans!B1243,原簿!$E$2:$E$1501,0),1)))</f>
        <v/>
      </c>
      <c r="D1243" s="10" t="str">
        <f ca="1">IF(trans!B1243="","",IF(ISNA(MATCH(trans!B1243,trans!$E$2:$E$1501,0)),"×",TEXT(INDEX(答案!$A$2:$A$1501,MATCH(trans!B1243,trans!$E$2:$E$1501,0)),"00")&amp;"-"&amp;TEXT(INDEX(答案!$B$2:$B$1501,MATCH(trans!B1243,trans!$E$2:$E$1501,0)),"000")))</f>
        <v/>
      </c>
      <c r="E1243" s="10" t="str">
        <f ca="1">IF(trans!B1243="","",IF(ISNA(MATCH(trans!B1243,trans!$B$1:$B1242,0)),"",TEXT(INDEX($A$1:$A1242,MATCH(trans!B1243,trans!$B$1:$B1242,0)),"00")&amp;"-"&amp;TEXT(INDEX($B$1:$B1242,MATCH(trans!B1243,trans!$B$1:$B1242,0)),"000")))</f>
        <v/>
      </c>
      <c r="H1243" s="8"/>
      <c r="I1243" s="8"/>
      <c r="J1243" s="8"/>
      <c r="K1243" s="8"/>
      <c r="L1243" s="8"/>
      <c r="M1243" s="8"/>
      <c r="N1243" s="8"/>
      <c r="O1243" s="8"/>
    </row>
    <row r="1244" spans="1:15" x14ac:dyDescent="0.55000000000000004">
      <c r="A1244" s="10" t="str">
        <f ca="1">IF(trans!$B1244="","",IF(B1244=1,trans!A1244,A1243))</f>
        <v/>
      </c>
      <c r="B1244" s="10" t="str">
        <f ca="1">IF(trans!$B1244="","",IF(trans!A1244="",B1243+1,1))</f>
        <v/>
      </c>
      <c r="C1244" s="10" t="str">
        <f ca="1">IF(trans!B1244="","",IF(ISNA(MATCH(trans!B1244,原簿!$E$2:$E$1501,0)),"×",INDEX(原簿!$I$2:$I$1501,MATCH(trans!B1244,原簿!$E$2:$E$1501,0),1)))</f>
        <v/>
      </c>
      <c r="D1244" s="10" t="str">
        <f ca="1">IF(trans!B1244="","",IF(ISNA(MATCH(trans!B1244,trans!$E$2:$E$1501,0)),"×",TEXT(INDEX(答案!$A$2:$A$1501,MATCH(trans!B1244,trans!$E$2:$E$1501,0)),"00")&amp;"-"&amp;TEXT(INDEX(答案!$B$2:$B$1501,MATCH(trans!B1244,trans!$E$2:$E$1501,0)),"000")))</f>
        <v/>
      </c>
      <c r="E1244" s="10" t="str">
        <f ca="1">IF(trans!B1244="","",IF(ISNA(MATCH(trans!B1244,trans!$B$1:$B1243,0)),"",TEXT(INDEX($A$1:$A1243,MATCH(trans!B1244,trans!$B$1:$B1243,0)),"00")&amp;"-"&amp;TEXT(INDEX($B$1:$B1243,MATCH(trans!B1244,trans!$B$1:$B1243,0)),"000")))</f>
        <v/>
      </c>
      <c r="H1244" s="8"/>
      <c r="I1244" s="8"/>
      <c r="J1244" s="8"/>
      <c r="K1244" s="8"/>
      <c r="L1244" s="8"/>
      <c r="M1244" s="8"/>
      <c r="N1244" s="8"/>
      <c r="O1244" s="8"/>
    </row>
    <row r="1245" spans="1:15" x14ac:dyDescent="0.55000000000000004">
      <c r="A1245" s="10" t="str">
        <f ca="1">IF(trans!$B1245="","",IF(B1245=1,trans!A1245,A1244))</f>
        <v/>
      </c>
      <c r="B1245" s="10" t="str">
        <f ca="1">IF(trans!$B1245="","",IF(trans!A1245="",B1244+1,1))</f>
        <v/>
      </c>
      <c r="C1245" s="10" t="str">
        <f ca="1">IF(trans!B1245="","",IF(ISNA(MATCH(trans!B1245,原簿!$E$2:$E$1501,0)),"×",INDEX(原簿!$I$2:$I$1501,MATCH(trans!B1245,原簿!$E$2:$E$1501,0),1)))</f>
        <v/>
      </c>
      <c r="D1245" s="10" t="str">
        <f ca="1">IF(trans!B1245="","",IF(ISNA(MATCH(trans!B1245,trans!$E$2:$E$1501,0)),"×",TEXT(INDEX(答案!$A$2:$A$1501,MATCH(trans!B1245,trans!$E$2:$E$1501,0)),"00")&amp;"-"&amp;TEXT(INDEX(答案!$B$2:$B$1501,MATCH(trans!B1245,trans!$E$2:$E$1501,0)),"000")))</f>
        <v/>
      </c>
      <c r="E1245" s="10" t="str">
        <f ca="1">IF(trans!B1245="","",IF(ISNA(MATCH(trans!B1245,trans!$B$1:$B1244,0)),"",TEXT(INDEX($A$1:$A1244,MATCH(trans!B1245,trans!$B$1:$B1244,0)),"00")&amp;"-"&amp;TEXT(INDEX($B$1:$B1244,MATCH(trans!B1245,trans!$B$1:$B1244,0)),"000")))</f>
        <v/>
      </c>
      <c r="H1245" s="8"/>
      <c r="I1245" s="8"/>
      <c r="J1245" s="8"/>
      <c r="K1245" s="8"/>
      <c r="L1245" s="8"/>
      <c r="M1245" s="8"/>
      <c r="N1245" s="8"/>
      <c r="O1245" s="8"/>
    </row>
    <row r="1246" spans="1:15" x14ac:dyDescent="0.55000000000000004">
      <c r="A1246" s="10" t="str">
        <f ca="1">IF(trans!$B1246="","",IF(B1246=1,trans!A1246,A1245))</f>
        <v/>
      </c>
      <c r="B1246" s="10" t="str">
        <f ca="1">IF(trans!$B1246="","",IF(trans!A1246="",B1245+1,1))</f>
        <v/>
      </c>
      <c r="C1246" s="10" t="str">
        <f ca="1">IF(trans!B1246="","",IF(ISNA(MATCH(trans!B1246,原簿!$E$2:$E$1501,0)),"×",INDEX(原簿!$I$2:$I$1501,MATCH(trans!B1246,原簿!$E$2:$E$1501,0),1)))</f>
        <v/>
      </c>
      <c r="D1246" s="10" t="str">
        <f ca="1">IF(trans!B1246="","",IF(ISNA(MATCH(trans!B1246,trans!$E$2:$E$1501,0)),"×",TEXT(INDEX(答案!$A$2:$A$1501,MATCH(trans!B1246,trans!$E$2:$E$1501,0)),"00")&amp;"-"&amp;TEXT(INDEX(答案!$B$2:$B$1501,MATCH(trans!B1246,trans!$E$2:$E$1501,0)),"000")))</f>
        <v/>
      </c>
      <c r="E1246" s="10" t="str">
        <f ca="1">IF(trans!B1246="","",IF(ISNA(MATCH(trans!B1246,trans!$B$1:$B1245,0)),"",TEXT(INDEX($A$1:$A1245,MATCH(trans!B1246,trans!$B$1:$B1245,0)),"00")&amp;"-"&amp;TEXT(INDEX($B$1:$B1245,MATCH(trans!B1246,trans!$B$1:$B1245,0)),"000")))</f>
        <v/>
      </c>
      <c r="H1246" s="8"/>
      <c r="I1246" s="8"/>
      <c r="J1246" s="8"/>
      <c r="K1246" s="8"/>
      <c r="L1246" s="8"/>
      <c r="M1246" s="8"/>
      <c r="N1246" s="8"/>
      <c r="O1246" s="8"/>
    </row>
    <row r="1247" spans="1:15" x14ac:dyDescent="0.55000000000000004">
      <c r="A1247" s="10" t="str">
        <f ca="1">IF(trans!$B1247="","",IF(B1247=1,trans!A1247,A1246))</f>
        <v/>
      </c>
      <c r="B1247" s="10" t="str">
        <f ca="1">IF(trans!$B1247="","",IF(trans!A1247="",B1246+1,1))</f>
        <v/>
      </c>
      <c r="C1247" s="10" t="str">
        <f ca="1">IF(trans!B1247="","",IF(ISNA(MATCH(trans!B1247,原簿!$E$2:$E$1501,0)),"×",INDEX(原簿!$I$2:$I$1501,MATCH(trans!B1247,原簿!$E$2:$E$1501,0),1)))</f>
        <v/>
      </c>
      <c r="D1247" s="10" t="str">
        <f ca="1">IF(trans!B1247="","",IF(ISNA(MATCH(trans!B1247,trans!$E$2:$E$1501,0)),"×",TEXT(INDEX(答案!$A$2:$A$1501,MATCH(trans!B1247,trans!$E$2:$E$1501,0)),"00")&amp;"-"&amp;TEXT(INDEX(答案!$B$2:$B$1501,MATCH(trans!B1247,trans!$E$2:$E$1501,0)),"000")))</f>
        <v/>
      </c>
      <c r="E1247" s="10" t="str">
        <f ca="1">IF(trans!B1247="","",IF(ISNA(MATCH(trans!B1247,trans!$B$1:$B1246,0)),"",TEXT(INDEX($A$1:$A1246,MATCH(trans!B1247,trans!$B$1:$B1246,0)),"00")&amp;"-"&amp;TEXT(INDEX($B$1:$B1246,MATCH(trans!B1247,trans!$B$1:$B1246,0)),"000")))</f>
        <v/>
      </c>
      <c r="H1247" s="8"/>
      <c r="I1247" s="8"/>
      <c r="J1247" s="8"/>
      <c r="K1247" s="8"/>
      <c r="L1247" s="8"/>
      <c r="M1247" s="8"/>
      <c r="N1247" s="8"/>
      <c r="O1247" s="8"/>
    </row>
    <row r="1248" spans="1:15" x14ac:dyDescent="0.55000000000000004">
      <c r="A1248" s="10" t="str">
        <f ca="1">IF(trans!$B1248="","",IF(B1248=1,trans!A1248,A1247))</f>
        <v/>
      </c>
      <c r="B1248" s="10" t="str">
        <f ca="1">IF(trans!$B1248="","",IF(trans!A1248="",B1247+1,1))</f>
        <v/>
      </c>
      <c r="C1248" s="10" t="str">
        <f ca="1">IF(trans!B1248="","",IF(ISNA(MATCH(trans!B1248,原簿!$E$2:$E$1501,0)),"×",INDEX(原簿!$I$2:$I$1501,MATCH(trans!B1248,原簿!$E$2:$E$1501,0),1)))</f>
        <v/>
      </c>
      <c r="D1248" s="10" t="str">
        <f ca="1">IF(trans!B1248="","",IF(ISNA(MATCH(trans!B1248,trans!$E$2:$E$1501,0)),"×",TEXT(INDEX(答案!$A$2:$A$1501,MATCH(trans!B1248,trans!$E$2:$E$1501,0)),"00")&amp;"-"&amp;TEXT(INDEX(答案!$B$2:$B$1501,MATCH(trans!B1248,trans!$E$2:$E$1501,0)),"000")))</f>
        <v/>
      </c>
      <c r="E1248" s="10" t="str">
        <f ca="1">IF(trans!B1248="","",IF(ISNA(MATCH(trans!B1248,trans!$B$1:$B1247,0)),"",TEXT(INDEX($A$1:$A1247,MATCH(trans!B1248,trans!$B$1:$B1247,0)),"00")&amp;"-"&amp;TEXT(INDEX($B$1:$B1247,MATCH(trans!B1248,trans!$B$1:$B1247,0)),"000")))</f>
        <v/>
      </c>
      <c r="H1248" s="8"/>
      <c r="I1248" s="8"/>
      <c r="J1248" s="8"/>
      <c r="K1248" s="8"/>
      <c r="L1248" s="8"/>
      <c r="M1248" s="8"/>
      <c r="N1248" s="8"/>
      <c r="O1248" s="8"/>
    </row>
    <row r="1249" spans="1:15" x14ac:dyDescent="0.55000000000000004">
      <c r="A1249" s="10" t="str">
        <f ca="1">IF(trans!$B1249="","",IF(B1249=1,trans!A1249,A1248))</f>
        <v/>
      </c>
      <c r="B1249" s="10" t="str">
        <f ca="1">IF(trans!$B1249="","",IF(trans!A1249="",B1248+1,1))</f>
        <v/>
      </c>
      <c r="C1249" s="10" t="str">
        <f ca="1">IF(trans!B1249="","",IF(ISNA(MATCH(trans!B1249,原簿!$E$2:$E$1501,0)),"×",INDEX(原簿!$I$2:$I$1501,MATCH(trans!B1249,原簿!$E$2:$E$1501,0),1)))</f>
        <v/>
      </c>
      <c r="D1249" s="10" t="str">
        <f ca="1">IF(trans!B1249="","",IF(ISNA(MATCH(trans!B1249,trans!$E$2:$E$1501,0)),"×",TEXT(INDEX(答案!$A$2:$A$1501,MATCH(trans!B1249,trans!$E$2:$E$1501,0)),"00")&amp;"-"&amp;TEXT(INDEX(答案!$B$2:$B$1501,MATCH(trans!B1249,trans!$E$2:$E$1501,0)),"000")))</f>
        <v/>
      </c>
      <c r="E1249" s="10" t="str">
        <f ca="1">IF(trans!B1249="","",IF(ISNA(MATCH(trans!B1249,trans!$B$1:$B1248,0)),"",TEXT(INDEX($A$1:$A1248,MATCH(trans!B1249,trans!$B$1:$B1248,0)),"00")&amp;"-"&amp;TEXT(INDEX($B$1:$B1248,MATCH(trans!B1249,trans!$B$1:$B1248,0)),"000")))</f>
        <v/>
      </c>
      <c r="H1249" s="8"/>
      <c r="I1249" s="8"/>
      <c r="J1249" s="8"/>
      <c r="K1249" s="8"/>
      <c r="L1249" s="8"/>
      <c r="M1249" s="8"/>
      <c r="N1249" s="8"/>
      <c r="O1249" s="8"/>
    </row>
    <row r="1250" spans="1:15" x14ac:dyDescent="0.55000000000000004">
      <c r="A1250" s="10" t="str">
        <f ca="1">IF(trans!$B1250="","",IF(B1250=1,trans!A1250,A1249))</f>
        <v/>
      </c>
      <c r="B1250" s="10" t="str">
        <f ca="1">IF(trans!$B1250="","",IF(trans!A1250="",B1249+1,1))</f>
        <v/>
      </c>
      <c r="C1250" s="10" t="str">
        <f ca="1">IF(trans!B1250="","",IF(ISNA(MATCH(trans!B1250,原簿!$E$2:$E$1501,0)),"×",INDEX(原簿!$I$2:$I$1501,MATCH(trans!B1250,原簿!$E$2:$E$1501,0),1)))</f>
        <v/>
      </c>
      <c r="D1250" s="10" t="str">
        <f ca="1">IF(trans!B1250="","",IF(ISNA(MATCH(trans!B1250,trans!$E$2:$E$1501,0)),"×",TEXT(INDEX(答案!$A$2:$A$1501,MATCH(trans!B1250,trans!$E$2:$E$1501,0)),"00")&amp;"-"&amp;TEXT(INDEX(答案!$B$2:$B$1501,MATCH(trans!B1250,trans!$E$2:$E$1501,0)),"000")))</f>
        <v/>
      </c>
      <c r="E1250" s="10" t="str">
        <f ca="1">IF(trans!B1250="","",IF(ISNA(MATCH(trans!B1250,trans!$B$1:$B1249,0)),"",TEXT(INDEX($A$1:$A1249,MATCH(trans!B1250,trans!$B$1:$B1249,0)),"00")&amp;"-"&amp;TEXT(INDEX($B$1:$B1249,MATCH(trans!B1250,trans!$B$1:$B1249,0)),"000")))</f>
        <v/>
      </c>
      <c r="H1250" s="8"/>
      <c r="I1250" s="8"/>
      <c r="J1250" s="8"/>
      <c r="K1250" s="8"/>
      <c r="L1250" s="8"/>
      <c r="M1250" s="8"/>
      <c r="N1250" s="8"/>
      <c r="O1250" s="8"/>
    </row>
    <row r="1251" spans="1:15" x14ac:dyDescent="0.55000000000000004">
      <c r="A1251" s="10" t="str">
        <f ca="1">IF(trans!$B1251="","",IF(B1251=1,trans!A1251,A1250))</f>
        <v/>
      </c>
      <c r="B1251" s="10" t="str">
        <f ca="1">IF(trans!$B1251="","",IF(trans!A1251="",B1250+1,1))</f>
        <v/>
      </c>
      <c r="C1251" s="10" t="str">
        <f ca="1">IF(trans!B1251="","",IF(ISNA(MATCH(trans!B1251,原簿!$E$2:$E$1501,0)),"×",INDEX(原簿!$I$2:$I$1501,MATCH(trans!B1251,原簿!$E$2:$E$1501,0),1)))</f>
        <v/>
      </c>
      <c r="D1251" s="10" t="str">
        <f ca="1">IF(trans!B1251="","",IF(ISNA(MATCH(trans!B1251,trans!$E$2:$E$1501,0)),"×",TEXT(INDEX(答案!$A$2:$A$1501,MATCH(trans!B1251,trans!$E$2:$E$1501,0)),"00")&amp;"-"&amp;TEXT(INDEX(答案!$B$2:$B$1501,MATCH(trans!B1251,trans!$E$2:$E$1501,0)),"000")))</f>
        <v/>
      </c>
      <c r="E1251" s="10" t="str">
        <f ca="1">IF(trans!B1251="","",IF(ISNA(MATCH(trans!B1251,trans!$B$1:$B1250,0)),"",TEXT(INDEX($A$1:$A1250,MATCH(trans!B1251,trans!$B$1:$B1250,0)),"00")&amp;"-"&amp;TEXT(INDEX($B$1:$B1250,MATCH(trans!B1251,trans!$B$1:$B1250,0)),"000")))</f>
        <v/>
      </c>
      <c r="H1251" s="8"/>
      <c r="I1251" s="8"/>
      <c r="J1251" s="8"/>
      <c r="K1251" s="8"/>
      <c r="L1251" s="8"/>
      <c r="M1251" s="8"/>
      <c r="N1251" s="8"/>
      <c r="O1251" s="8"/>
    </row>
    <row r="1252" spans="1:15" x14ac:dyDescent="0.55000000000000004">
      <c r="A1252" s="10" t="str">
        <f ca="1">IF(trans!$B1252="","",IF(B1252=1,trans!A1252,A1251))</f>
        <v/>
      </c>
      <c r="B1252" s="10" t="str">
        <f ca="1">IF(trans!$B1252="","",IF(trans!A1252="",B1251+1,1))</f>
        <v/>
      </c>
      <c r="C1252" s="10" t="str">
        <f ca="1">IF(trans!B1252="","",IF(ISNA(MATCH(trans!B1252,原簿!$E$2:$E$1501,0)),"×",INDEX(原簿!$I$2:$I$1501,MATCH(trans!B1252,原簿!$E$2:$E$1501,0),1)))</f>
        <v/>
      </c>
      <c r="D1252" s="10" t="str">
        <f ca="1">IF(trans!B1252="","",IF(ISNA(MATCH(trans!B1252,trans!$E$2:$E$1501,0)),"×",TEXT(INDEX(答案!$A$2:$A$1501,MATCH(trans!B1252,trans!$E$2:$E$1501,0)),"00")&amp;"-"&amp;TEXT(INDEX(答案!$B$2:$B$1501,MATCH(trans!B1252,trans!$E$2:$E$1501,0)),"000")))</f>
        <v/>
      </c>
      <c r="E1252" s="10" t="str">
        <f ca="1">IF(trans!B1252="","",IF(ISNA(MATCH(trans!B1252,trans!$B$1:$B1251,0)),"",TEXT(INDEX($A$1:$A1251,MATCH(trans!B1252,trans!$B$1:$B1251,0)),"00")&amp;"-"&amp;TEXT(INDEX($B$1:$B1251,MATCH(trans!B1252,trans!$B$1:$B1251,0)),"000")))</f>
        <v/>
      </c>
      <c r="H1252" s="8"/>
      <c r="I1252" s="8"/>
      <c r="J1252" s="8"/>
      <c r="K1252" s="8"/>
      <c r="L1252" s="8"/>
      <c r="M1252" s="8"/>
      <c r="N1252" s="8"/>
      <c r="O1252" s="8"/>
    </row>
    <row r="1253" spans="1:15" x14ac:dyDescent="0.55000000000000004">
      <c r="A1253" s="10" t="str">
        <f ca="1">IF(trans!$B1253="","",IF(B1253=1,trans!A1253,A1252))</f>
        <v/>
      </c>
      <c r="B1253" s="10" t="str">
        <f ca="1">IF(trans!$B1253="","",IF(trans!A1253="",B1252+1,1))</f>
        <v/>
      </c>
      <c r="C1253" s="10" t="str">
        <f ca="1">IF(trans!B1253="","",IF(ISNA(MATCH(trans!B1253,原簿!$E$2:$E$1501,0)),"×",INDEX(原簿!$I$2:$I$1501,MATCH(trans!B1253,原簿!$E$2:$E$1501,0),1)))</f>
        <v/>
      </c>
      <c r="D1253" s="10" t="str">
        <f ca="1">IF(trans!B1253="","",IF(ISNA(MATCH(trans!B1253,trans!$E$2:$E$1501,0)),"×",TEXT(INDEX(答案!$A$2:$A$1501,MATCH(trans!B1253,trans!$E$2:$E$1501,0)),"00")&amp;"-"&amp;TEXT(INDEX(答案!$B$2:$B$1501,MATCH(trans!B1253,trans!$E$2:$E$1501,0)),"000")))</f>
        <v/>
      </c>
      <c r="E1253" s="10" t="str">
        <f ca="1">IF(trans!B1253="","",IF(ISNA(MATCH(trans!B1253,trans!$B$1:$B1252,0)),"",TEXT(INDEX($A$1:$A1252,MATCH(trans!B1253,trans!$B$1:$B1252,0)),"00")&amp;"-"&amp;TEXT(INDEX($B$1:$B1252,MATCH(trans!B1253,trans!$B$1:$B1252,0)),"000")))</f>
        <v/>
      </c>
      <c r="H1253" s="8"/>
      <c r="I1253" s="8"/>
      <c r="J1253" s="8"/>
      <c r="K1253" s="8"/>
      <c r="L1253" s="8"/>
      <c r="M1253" s="8"/>
      <c r="N1253" s="8"/>
      <c r="O1253" s="8"/>
    </row>
    <row r="1254" spans="1:15" x14ac:dyDescent="0.55000000000000004">
      <c r="A1254" s="10" t="str">
        <f ca="1">IF(trans!$B1254="","",IF(B1254=1,trans!A1254,A1253))</f>
        <v/>
      </c>
      <c r="B1254" s="10" t="str">
        <f ca="1">IF(trans!$B1254="","",IF(trans!A1254="",B1253+1,1))</f>
        <v/>
      </c>
      <c r="C1254" s="10" t="str">
        <f ca="1">IF(trans!B1254="","",IF(ISNA(MATCH(trans!B1254,原簿!$E$2:$E$1501,0)),"×",INDEX(原簿!$I$2:$I$1501,MATCH(trans!B1254,原簿!$E$2:$E$1501,0),1)))</f>
        <v/>
      </c>
      <c r="D1254" s="10" t="str">
        <f ca="1">IF(trans!B1254="","",IF(ISNA(MATCH(trans!B1254,trans!$E$2:$E$1501,0)),"×",TEXT(INDEX(答案!$A$2:$A$1501,MATCH(trans!B1254,trans!$E$2:$E$1501,0)),"00")&amp;"-"&amp;TEXT(INDEX(答案!$B$2:$B$1501,MATCH(trans!B1254,trans!$E$2:$E$1501,0)),"000")))</f>
        <v/>
      </c>
      <c r="E1254" s="10" t="str">
        <f ca="1">IF(trans!B1254="","",IF(ISNA(MATCH(trans!B1254,trans!$B$1:$B1253,0)),"",TEXT(INDEX($A$1:$A1253,MATCH(trans!B1254,trans!$B$1:$B1253,0)),"00")&amp;"-"&amp;TEXT(INDEX($B$1:$B1253,MATCH(trans!B1254,trans!$B$1:$B1253,0)),"000")))</f>
        <v/>
      </c>
      <c r="H1254" s="8"/>
      <c r="I1254" s="8"/>
      <c r="J1254" s="8"/>
      <c r="K1254" s="8"/>
      <c r="L1254" s="8"/>
      <c r="M1254" s="8"/>
      <c r="N1254" s="8"/>
      <c r="O1254" s="8"/>
    </row>
    <row r="1255" spans="1:15" x14ac:dyDescent="0.55000000000000004">
      <c r="A1255" s="10" t="str">
        <f ca="1">IF(trans!$B1255="","",IF(B1255=1,trans!A1255,A1254))</f>
        <v/>
      </c>
      <c r="B1255" s="10" t="str">
        <f ca="1">IF(trans!$B1255="","",IF(trans!A1255="",B1254+1,1))</f>
        <v/>
      </c>
      <c r="C1255" s="10" t="str">
        <f ca="1">IF(trans!B1255="","",IF(ISNA(MATCH(trans!B1255,原簿!$E$2:$E$1501,0)),"×",INDEX(原簿!$I$2:$I$1501,MATCH(trans!B1255,原簿!$E$2:$E$1501,0),1)))</f>
        <v/>
      </c>
      <c r="D1255" s="10" t="str">
        <f ca="1">IF(trans!B1255="","",IF(ISNA(MATCH(trans!B1255,trans!$E$2:$E$1501,0)),"×",TEXT(INDEX(答案!$A$2:$A$1501,MATCH(trans!B1255,trans!$E$2:$E$1501,0)),"00")&amp;"-"&amp;TEXT(INDEX(答案!$B$2:$B$1501,MATCH(trans!B1255,trans!$E$2:$E$1501,0)),"000")))</f>
        <v/>
      </c>
      <c r="E1255" s="10" t="str">
        <f ca="1">IF(trans!B1255="","",IF(ISNA(MATCH(trans!B1255,trans!$B$1:$B1254,0)),"",TEXT(INDEX($A$1:$A1254,MATCH(trans!B1255,trans!$B$1:$B1254,0)),"00")&amp;"-"&amp;TEXT(INDEX($B$1:$B1254,MATCH(trans!B1255,trans!$B$1:$B1254,0)),"000")))</f>
        <v/>
      </c>
      <c r="H1255" s="8"/>
      <c r="I1255" s="8"/>
      <c r="J1255" s="8"/>
      <c r="K1255" s="8"/>
      <c r="L1255" s="8"/>
      <c r="M1255" s="8"/>
      <c r="N1255" s="8"/>
      <c r="O1255" s="8"/>
    </row>
    <row r="1256" spans="1:15" x14ac:dyDescent="0.55000000000000004">
      <c r="A1256" s="10" t="str">
        <f ca="1">IF(trans!$B1256="","",IF(B1256=1,trans!A1256,A1255))</f>
        <v/>
      </c>
      <c r="B1256" s="10" t="str">
        <f ca="1">IF(trans!$B1256="","",IF(trans!A1256="",B1255+1,1))</f>
        <v/>
      </c>
      <c r="C1256" s="10" t="str">
        <f ca="1">IF(trans!B1256="","",IF(ISNA(MATCH(trans!B1256,原簿!$E$2:$E$1501,0)),"×",INDEX(原簿!$I$2:$I$1501,MATCH(trans!B1256,原簿!$E$2:$E$1501,0),1)))</f>
        <v/>
      </c>
      <c r="D1256" s="10" t="str">
        <f ca="1">IF(trans!B1256="","",IF(ISNA(MATCH(trans!B1256,trans!$E$2:$E$1501,0)),"×",TEXT(INDEX(答案!$A$2:$A$1501,MATCH(trans!B1256,trans!$E$2:$E$1501,0)),"00")&amp;"-"&amp;TEXT(INDEX(答案!$B$2:$B$1501,MATCH(trans!B1256,trans!$E$2:$E$1501,0)),"000")))</f>
        <v/>
      </c>
      <c r="E1256" s="10" t="str">
        <f ca="1">IF(trans!B1256="","",IF(ISNA(MATCH(trans!B1256,trans!$B$1:$B1255,0)),"",TEXT(INDEX($A$1:$A1255,MATCH(trans!B1256,trans!$B$1:$B1255,0)),"00")&amp;"-"&amp;TEXT(INDEX($B$1:$B1255,MATCH(trans!B1256,trans!$B$1:$B1255,0)),"000")))</f>
        <v/>
      </c>
      <c r="H1256" s="8"/>
      <c r="I1256" s="8"/>
      <c r="J1256" s="8"/>
      <c r="K1256" s="8"/>
      <c r="L1256" s="8"/>
      <c r="M1256" s="8"/>
      <c r="N1256" s="8"/>
      <c r="O1256" s="8"/>
    </row>
    <row r="1257" spans="1:15" x14ac:dyDescent="0.55000000000000004">
      <c r="A1257" s="10" t="str">
        <f ca="1">IF(trans!$B1257="","",IF(B1257=1,trans!A1257,A1256))</f>
        <v/>
      </c>
      <c r="B1257" s="10" t="str">
        <f ca="1">IF(trans!$B1257="","",IF(trans!A1257="",B1256+1,1))</f>
        <v/>
      </c>
      <c r="C1257" s="10" t="str">
        <f ca="1">IF(trans!B1257="","",IF(ISNA(MATCH(trans!B1257,原簿!$E$2:$E$1501,0)),"×",INDEX(原簿!$I$2:$I$1501,MATCH(trans!B1257,原簿!$E$2:$E$1501,0),1)))</f>
        <v/>
      </c>
      <c r="D1257" s="10" t="str">
        <f ca="1">IF(trans!B1257="","",IF(ISNA(MATCH(trans!B1257,trans!$E$2:$E$1501,0)),"×",TEXT(INDEX(答案!$A$2:$A$1501,MATCH(trans!B1257,trans!$E$2:$E$1501,0)),"00")&amp;"-"&amp;TEXT(INDEX(答案!$B$2:$B$1501,MATCH(trans!B1257,trans!$E$2:$E$1501,0)),"000")))</f>
        <v/>
      </c>
      <c r="E1257" s="10" t="str">
        <f ca="1">IF(trans!B1257="","",IF(ISNA(MATCH(trans!B1257,trans!$B$1:$B1256,0)),"",TEXT(INDEX($A$1:$A1256,MATCH(trans!B1257,trans!$B$1:$B1256,0)),"00")&amp;"-"&amp;TEXT(INDEX($B$1:$B1256,MATCH(trans!B1257,trans!$B$1:$B1256,0)),"000")))</f>
        <v/>
      </c>
      <c r="H1257" s="8"/>
      <c r="I1257" s="8"/>
      <c r="J1257" s="8"/>
      <c r="K1257" s="8"/>
      <c r="L1257" s="8"/>
      <c r="M1257" s="8"/>
      <c r="N1257" s="8"/>
      <c r="O1257" s="8"/>
    </row>
    <row r="1258" spans="1:15" x14ac:dyDescent="0.55000000000000004">
      <c r="A1258" s="10" t="str">
        <f ca="1">IF(trans!$B1258="","",IF(B1258=1,trans!A1258,A1257))</f>
        <v/>
      </c>
      <c r="B1258" s="10" t="str">
        <f ca="1">IF(trans!$B1258="","",IF(trans!A1258="",B1257+1,1))</f>
        <v/>
      </c>
      <c r="C1258" s="10" t="str">
        <f ca="1">IF(trans!B1258="","",IF(ISNA(MATCH(trans!B1258,原簿!$E$2:$E$1501,0)),"×",INDEX(原簿!$I$2:$I$1501,MATCH(trans!B1258,原簿!$E$2:$E$1501,0),1)))</f>
        <v/>
      </c>
      <c r="D1258" s="10" t="str">
        <f ca="1">IF(trans!B1258="","",IF(ISNA(MATCH(trans!B1258,trans!$E$2:$E$1501,0)),"×",TEXT(INDEX(答案!$A$2:$A$1501,MATCH(trans!B1258,trans!$E$2:$E$1501,0)),"00")&amp;"-"&amp;TEXT(INDEX(答案!$B$2:$B$1501,MATCH(trans!B1258,trans!$E$2:$E$1501,0)),"000")))</f>
        <v/>
      </c>
      <c r="E1258" s="10" t="str">
        <f ca="1">IF(trans!B1258="","",IF(ISNA(MATCH(trans!B1258,trans!$B$1:$B1257,0)),"",TEXT(INDEX($A$1:$A1257,MATCH(trans!B1258,trans!$B$1:$B1257,0)),"00")&amp;"-"&amp;TEXT(INDEX($B$1:$B1257,MATCH(trans!B1258,trans!$B$1:$B1257,0)),"000")))</f>
        <v/>
      </c>
      <c r="H1258" s="8"/>
      <c r="I1258" s="8"/>
      <c r="J1258" s="8"/>
      <c r="K1258" s="8"/>
      <c r="L1258" s="8"/>
      <c r="M1258" s="8"/>
      <c r="N1258" s="8"/>
      <c r="O1258" s="8"/>
    </row>
    <row r="1259" spans="1:15" x14ac:dyDescent="0.55000000000000004">
      <c r="A1259" s="10" t="str">
        <f ca="1">IF(trans!$B1259="","",IF(B1259=1,trans!A1259,A1258))</f>
        <v/>
      </c>
      <c r="B1259" s="10" t="str">
        <f ca="1">IF(trans!$B1259="","",IF(trans!A1259="",B1258+1,1))</f>
        <v/>
      </c>
      <c r="C1259" s="10" t="str">
        <f ca="1">IF(trans!B1259="","",IF(ISNA(MATCH(trans!B1259,原簿!$E$2:$E$1501,0)),"×",INDEX(原簿!$I$2:$I$1501,MATCH(trans!B1259,原簿!$E$2:$E$1501,0),1)))</f>
        <v/>
      </c>
      <c r="D1259" s="10" t="str">
        <f ca="1">IF(trans!B1259="","",IF(ISNA(MATCH(trans!B1259,trans!$E$2:$E$1501,0)),"×",TEXT(INDEX(答案!$A$2:$A$1501,MATCH(trans!B1259,trans!$E$2:$E$1501,0)),"00")&amp;"-"&amp;TEXT(INDEX(答案!$B$2:$B$1501,MATCH(trans!B1259,trans!$E$2:$E$1501,0)),"000")))</f>
        <v/>
      </c>
      <c r="E1259" s="10" t="str">
        <f ca="1">IF(trans!B1259="","",IF(ISNA(MATCH(trans!B1259,trans!$B$1:$B1258,0)),"",TEXT(INDEX($A$1:$A1258,MATCH(trans!B1259,trans!$B$1:$B1258,0)),"00")&amp;"-"&amp;TEXT(INDEX($B$1:$B1258,MATCH(trans!B1259,trans!$B$1:$B1258,0)),"000")))</f>
        <v/>
      </c>
      <c r="H1259" s="8"/>
      <c r="I1259" s="8"/>
      <c r="J1259" s="8"/>
      <c r="K1259" s="8"/>
      <c r="L1259" s="8"/>
      <c r="M1259" s="8"/>
      <c r="N1259" s="8"/>
      <c r="O1259" s="8"/>
    </row>
    <row r="1260" spans="1:15" x14ac:dyDescent="0.55000000000000004">
      <c r="A1260" s="10" t="str">
        <f ca="1">IF(trans!$B1260="","",IF(B1260=1,trans!A1260,A1259))</f>
        <v/>
      </c>
      <c r="B1260" s="10" t="str">
        <f ca="1">IF(trans!$B1260="","",IF(trans!A1260="",B1259+1,1))</f>
        <v/>
      </c>
      <c r="C1260" s="10" t="str">
        <f ca="1">IF(trans!B1260="","",IF(ISNA(MATCH(trans!B1260,原簿!$E$2:$E$1501,0)),"×",INDEX(原簿!$I$2:$I$1501,MATCH(trans!B1260,原簿!$E$2:$E$1501,0),1)))</f>
        <v/>
      </c>
      <c r="D1260" s="10" t="str">
        <f ca="1">IF(trans!B1260="","",IF(ISNA(MATCH(trans!B1260,trans!$E$2:$E$1501,0)),"×",TEXT(INDEX(答案!$A$2:$A$1501,MATCH(trans!B1260,trans!$E$2:$E$1501,0)),"00")&amp;"-"&amp;TEXT(INDEX(答案!$B$2:$B$1501,MATCH(trans!B1260,trans!$E$2:$E$1501,0)),"000")))</f>
        <v/>
      </c>
      <c r="E1260" s="10" t="str">
        <f ca="1">IF(trans!B1260="","",IF(ISNA(MATCH(trans!B1260,trans!$B$1:$B1259,0)),"",TEXT(INDEX($A$1:$A1259,MATCH(trans!B1260,trans!$B$1:$B1259,0)),"00")&amp;"-"&amp;TEXT(INDEX($B$1:$B1259,MATCH(trans!B1260,trans!$B$1:$B1259,0)),"000")))</f>
        <v/>
      </c>
      <c r="H1260" s="8"/>
      <c r="I1260" s="8"/>
      <c r="J1260" s="8"/>
      <c r="K1260" s="8"/>
      <c r="L1260" s="8"/>
      <c r="M1260" s="8"/>
      <c r="N1260" s="8"/>
      <c r="O1260" s="8"/>
    </row>
    <row r="1261" spans="1:15" x14ac:dyDescent="0.55000000000000004">
      <c r="A1261" s="10" t="str">
        <f ca="1">IF(trans!$B1261="","",IF(B1261=1,trans!A1261,A1260))</f>
        <v/>
      </c>
      <c r="B1261" s="10" t="str">
        <f ca="1">IF(trans!$B1261="","",IF(trans!A1261="",B1260+1,1))</f>
        <v/>
      </c>
      <c r="C1261" s="10" t="str">
        <f ca="1">IF(trans!B1261="","",IF(ISNA(MATCH(trans!B1261,原簿!$E$2:$E$1501,0)),"×",INDEX(原簿!$I$2:$I$1501,MATCH(trans!B1261,原簿!$E$2:$E$1501,0),1)))</f>
        <v/>
      </c>
      <c r="D1261" s="10" t="str">
        <f ca="1">IF(trans!B1261="","",IF(ISNA(MATCH(trans!B1261,trans!$E$2:$E$1501,0)),"×",TEXT(INDEX(答案!$A$2:$A$1501,MATCH(trans!B1261,trans!$E$2:$E$1501,0)),"00")&amp;"-"&amp;TEXT(INDEX(答案!$B$2:$B$1501,MATCH(trans!B1261,trans!$E$2:$E$1501,0)),"000")))</f>
        <v/>
      </c>
      <c r="E1261" s="10" t="str">
        <f ca="1">IF(trans!B1261="","",IF(ISNA(MATCH(trans!B1261,trans!$B$1:$B1260,0)),"",TEXT(INDEX($A$1:$A1260,MATCH(trans!B1261,trans!$B$1:$B1260,0)),"00")&amp;"-"&amp;TEXT(INDEX($B$1:$B1260,MATCH(trans!B1261,trans!$B$1:$B1260,0)),"000")))</f>
        <v/>
      </c>
      <c r="H1261" s="8"/>
      <c r="I1261" s="8"/>
      <c r="J1261" s="8"/>
      <c r="K1261" s="8"/>
      <c r="L1261" s="8"/>
      <c r="M1261" s="8"/>
      <c r="N1261" s="8"/>
      <c r="O1261" s="8"/>
    </row>
    <row r="1262" spans="1:15" x14ac:dyDescent="0.55000000000000004">
      <c r="A1262" s="10" t="str">
        <f ca="1">IF(trans!$B1262="","",IF(B1262=1,trans!A1262,A1261))</f>
        <v/>
      </c>
      <c r="B1262" s="10" t="str">
        <f ca="1">IF(trans!$B1262="","",IF(trans!A1262="",B1261+1,1))</f>
        <v/>
      </c>
      <c r="C1262" s="10" t="str">
        <f ca="1">IF(trans!B1262="","",IF(ISNA(MATCH(trans!B1262,原簿!$E$2:$E$1501,0)),"×",INDEX(原簿!$I$2:$I$1501,MATCH(trans!B1262,原簿!$E$2:$E$1501,0),1)))</f>
        <v/>
      </c>
      <c r="D1262" s="10" t="str">
        <f ca="1">IF(trans!B1262="","",IF(ISNA(MATCH(trans!B1262,trans!$E$2:$E$1501,0)),"×",TEXT(INDEX(答案!$A$2:$A$1501,MATCH(trans!B1262,trans!$E$2:$E$1501,0)),"00")&amp;"-"&amp;TEXT(INDEX(答案!$B$2:$B$1501,MATCH(trans!B1262,trans!$E$2:$E$1501,0)),"000")))</f>
        <v/>
      </c>
      <c r="E1262" s="10" t="str">
        <f ca="1">IF(trans!B1262="","",IF(ISNA(MATCH(trans!B1262,trans!$B$1:$B1261,0)),"",TEXT(INDEX($A$1:$A1261,MATCH(trans!B1262,trans!$B$1:$B1261,0)),"00")&amp;"-"&amp;TEXT(INDEX($B$1:$B1261,MATCH(trans!B1262,trans!$B$1:$B1261,0)),"000")))</f>
        <v/>
      </c>
      <c r="H1262" s="8"/>
      <c r="I1262" s="8"/>
      <c r="J1262" s="8"/>
      <c r="K1262" s="8"/>
      <c r="L1262" s="8"/>
      <c r="M1262" s="8"/>
      <c r="N1262" s="8"/>
      <c r="O1262" s="8"/>
    </row>
    <row r="1263" spans="1:15" x14ac:dyDescent="0.55000000000000004">
      <c r="A1263" s="10" t="str">
        <f ca="1">IF(trans!$B1263="","",IF(B1263=1,trans!A1263,A1262))</f>
        <v/>
      </c>
      <c r="B1263" s="10" t="str">
        <f ca="1">IF(trans!$B1263="","",IF(trans!A1263="",B1262+1,1))</f>
        <v/>
      </c>
      <c r="C1263" s="10" t="str">
        <f ca="1">IF(trans!B1263="","",IF(ISNA(MATCH(trans!B1263,原簿!$E$2:$E$1501,0)),"×",INDEX(原簿!$I$2:$I$1501,MATCH(trans!B1263,原簿!$E$2:$E$1501,0),1)))</f>
        <v/>
      </c>
      <c r="D1263" s="10" t="str">
        <f ca="1">IF(trans!B1263="","",IF(ISNA(MATCH(trans!B1263,trans!$E$2:$E$1501,0)),"×",TEXT(INDEX(答案!$A$2:$A$1501,MATCH(trans!B1263,trans!$E$2:$E$1501,0)),"00")&amp;"-"&amp;TEXT(INDEX(答案!$B$2:$B$1501,MATCH(trans!B1263,trans!$E$2:$E$1501,0)),"000")))</f>
        <v/>
      </c>
      <c r="E1263" s="10" t="str">
        <f ca="1">IF(trans!B1263="","",IF(ISNA(MATCH(trans!B1263,trans!$B$1:$B1262,0)),"",TEXT(INDEX($A$1:$A1262,MATCH(trans!B1263,trans!$B$1:$B1262,0)),"00")&amp;"-"&amp;TEXT(INDEX($B$1:$B1262,MATCH(trans!B1263,trans!$B$1:$B1262,0)),"000")))</f>
        <v/>
      </c>
      <c r="H1263" s="8"/>
      <c r="I1263" s="8"/>
      <c r="J1263" s="8"/>
      <c r="K1263" s="8"/>
      <c r="L1263" s="8"/>
      <c r="M1263" s="8"/>
      <c r="N1263" s="8"/>
      <c r="O1263" s="8"/>
    </row>
    <row r="1264" spans="1:15" x14ac:dyDescent="0.55000000000000004">
      <c r="A1264" s="10" t="str">
        <f ca="1">IF(trans!$B1264="","",IF(B1264=1,trans!A1264,A1263))</f>
        <v/>
      </c>
      <c r="B1264" s="10" t="str">
        <f ca="1">IF(trans!$B1264="","",IF(trans!A1264="",B1263+1,1))</f>
        <v/>
      </c>
      <c r="C1264" s="10" t="str">
        <f ca="1">IF(trans!B1264="","",IF(ISNA(MATCH(trans!B1264,原簿!$E$2:$E$1501,0)),"×",INDEX(原簿!$I$2:$I$1501,MATCH(trans!B1264,原簿!$E$2:$E$1501,0),1)))</f>
        <v/>
      </c>
      <c r="D1264" s="10" t="str">
        <f ca="1">IF(trans!B1264="","",IF(ISNA(MATCH(trans!B1264,trans!$E$2:$E$1501,0)),"×",TEXT(INDEX(答案!$A$2:$A$1501,MATCH(trans!B1264,trans!$E$2:$E$1501,0)),"00")&amp;"-"&amp;TEXT(INDEX(答案!$B$2:$B$1501,MATCH(trans!B1264,trans!$E$2:$E$1501,0)),"000")))</f>
        <v/>
      </c>
      <c r="E1264" s="10" t="str">
        <f ca="1">IF(trans!B1264="","",IF(ISNA(MATCH(trans!B1264,trans!$B$1:$B1263,0)),"",TEXT(INDEX($A$1:$A1263,MATCH(trans!B1264,trans!$B$1:$B1263,0)),"00")&amp;"-"&amp;TEXT(INDEX($B$1:$B1263,MATCH(trans!B1264,trans!$B$1:$B1263,0)),"000")))</f>
        <v/>
      </c>
      <c r="H1264" s="8"/>
      <c r="I1264" s="8"/>
      <c r="J1264" s="8"/>
      <c r="K1264" s="8"/>
      <c r="L1264" s="8"/>
      <c r="M1264" s="8"/>
      <c r="N1264" s="8"/>
      <c r="O1264" s="8"/>
    </row>
    <row r="1265" spans="1:15" x14ac:dyDescent="0.55000000000000004">
      <c r="A1265" s="10" t="str">
        <f ca="1">IF(trans!$B1265="","",IF(B1265=1,trans!A1265,A1264))</f>
        <v/>
      </c>
      <c r="B1265" s="10" t="str">
        <f ca="1">IF(trans!$B1265="","",IF(trans!A1265="",B1264+1,1))</f>
        <v/>
      </c>
      <c r="C1265" s="10" t="str">
        <f ca="1">IF(trans!B1265="","",IF(ISNA(MATCH(trans!B1265,原簿!$E$2:$E$1501,0)),"×",INDEX(原簿!$I$2:$I$1501,MATCH(trans!B1265,原簿!$E$2:$E$1501,0),1)))</f>
        <v/>
      </c>
      <c r="D1265" s="10" t="str">
        <f ca="1">IF(trans!B1265="","",IF(ISNA(MATCH(trans!B1265,trans!$E$2:$E$1501,0)),"×",TEXT(INDEX(答案!$A$2:$A$1501,MATCH(trans!B1265,trans!$E$2:$E$1501,0)),"00")&amp;"-"&amp;TEXT(INDEX(答案!$B$2:$B$1501,MATCH(trans!B1265,trans!$E$2:$E$1501,0)),"000")))</f>
        <v/>
      </c>
      <c r="E1265" s="10" t="str">
        <f ca="1">IF(trans!B1265="","",IF(ISNA(MATCH(trans!B1265,trans!$B$1:$B1264,0)),"",TEXT(INDEX($A$1:$A1264,MATCH(trans!B1265,trans!$B$1:$B1264,0)),"00")&amp;"-"&amp;TEXT(INDEX($B$1:$B1264,MATCH(trans!B1265,trans!$B$1:$B1264,0)),"000")))</f>
        <v/>
      </c>
      <c r="H1265" s="8"/>
      <c r="I1265" s="8"/>
      <c r="J1265" s="8"/>
      <c r="K1265" s="8"/>
      <c r="L1265" s="8"/>
      <c r="M1265" s="8"/>
      <c r="N1265" s="8"/>
      <c r="O1265" s="8"/>
    </row>
    <row r="1266" spans="1:15" x14ac:dyDescent="0.55000000000000004">
      <c r="A1266" s="10" t="str">
        <f ca="1">IF(trans!$B1266="","",IF(B1266=1,trans!A1266,A1265))</f>
        <v/>
      </c>
      <c r="B1266" s="10" t="str">
        <f ca="1">IF(trans!$B1266="","",IF(trans!A1266="",B1265+1,1))</f>
        <v/>
      </c>
      <c r="C1266" s="10" t="str">
        <f ca="1">IF(trans!B1266="","",IF(ISNA(MATCH(trans!B1266,原簿!$E$2:$E$1501,0)),"×",INDEX(原簿!$I$2:$I$1501,MATCH(trans!B1266,原簿!$E$2:$E$1501,0),1)))</f>
        <v/>
      </c>
      <c r="D1266" s="10" t="str">
        <f ca="1">IF(trans!B1266="","",IF(ISNA(MATCH(trans!B1266,trans!$E$2:$E$1501,0)),"×",TEXT(INDEX(答案!$A$2:$A$1501,MATCH(trans!B1266,trans!$E$2:$E$1501,0)),"00")&amp;"-"&amp;TEXT(INDEX(答案!$B$2:$B$1501,MATCH(trans!B1266,trans!$E$2:$E$1501,0)),"000")))</f>
        <v/>
      </c>
      <c r="E1266" s="10" t="str">
        <f ca="1">IF(trans!B1266="","",IF(ISNA(MATCH(trans!B1266,trans!$B$1:$B1265,0)),"",TEXT(INDEX($A$1:$A1265,MATCH(trans!B1266,trans!$B$1:$B1265,0)),"00")&amp;"-"&amp;TEXT(INDEX($B$1:$B1265,MATCH(trans!B1266,trans!$B$1:$B1265,0)),"000")))</f>
        <v/>
      </c>
      <c r="H1266" s="8"/>
      <c r="I1266" s="8"/>
      <c r="J1266" s="8"/>
      <c r="K1266" s="8"/>
      <c r="L1266" s="8"/>
      <c r="M1266" s="8"/>
      <c r="N1266" s="8"/>
      <c r="O1266" s="8"/>
    </row>
    <row r="1267" spans="1:15" x14ac:dyDescent="0.55000000000000004">
      <c r="A1267" s="10" t="str">
        <f ca="1">IF(trans!$B1267="","",IF(B1267=1,trans!A1267,A1266))</f>
        <v/>
      </c>
      <c r="B1267" s="10" t="str">
        <f ca="1">IF(trans!$B1267="","",IF(trans!A1267="",B1266+1,1))</f>
        <v/>
      </c>
      <c r="C1267" s="10" t="str">
        <f ca="1">IF(trans!B1267="","",IF(ISNA(MATCH(trans!B1267,原簿!$E$2:$E$1501,0)),"×",INDEX(原簿!$I$2:$I$1501,MATCH(trans!B1267,原簿!$E$2:$E$1501,0),1)))</f>
        <v/>
      </c>
      <c r="D1267" s="10" t="str">
        <f ca="1">IF(trans!B1267="","",IF(ISNA(MATCH(trans!B1267,trans!$E$2:$E$1501,0)),"×",TEXT(INDEX(答案!$A$2:$A$1501,MATCH(trans!B1267,trans!$E$2:$E$1501,0)),"00")&amp;"-"&amp;TEXT(INDEX(答案!$B$2:$B$1501,MATCH(trans!B1267,trans!$E$2:$E$1501,0)),"000")))</f>
        <v/>
      </c>
      <c r="E1267" s="10" t="str">
        <f ca="1">IF(trans!B1267="","",IF(ISNA(MATCH(trans!B1267,trans!$B$1:$B1266,0)),"",TEXT(INDEX($A$1:$A1266,MATCH(trans!B1267,trans!$B$1:$B1266,0)),"00")&amp;"-"&amp;TEXT(INDEX($B$1:$B1266,MATCH(trans!B1267,trans!$B$1:$B1266,0)),"000")))</f>
        <v/>
      </c>
      <c r="H1267" s="8"/>
      <c r="I1267" s="8"/>
      <c r="J1267" s="8"/>
      <c r="K1267" s="8"/>
      <c r="L1267" s="8"/>
      <c r="M1267" s="8"/>
      <c r="N1267" s="8"/>
      <c r="O1267" s="8"/>
    </row>
    <row r="1268" spans="1:15" x14ac:dyDescent="0.55000000000000004">
      <c r="A1268" s="10" t="str">
        <f ca="1">IF(trans!$B1268="","",IF(B1268=1,trans!A1268,A1267))</f>
        <v/>
      </c>
      <c r="B1268" s="10" t="str">
        <f ca="1">IF(trans!$B1268="","",IF(trans!A1268="",B1267+1,1))</f>
        <v/>
      </c>
      <c r="C1268" s="10" t="str">
        <f ca="1">IF(trans!B1268="","",IF(ISNA(MATCH(trans!B1268,原簿!$E$2:$E$1501,0)),"×",INDEX(原簿!$I$2:$I$1501,MATCH(trans!B1268,原簿!$E$2:$E$1501,0),1)))</f>
        <v/>
      </c>
      <c r="D1268" s="10" t="str">
        <f ca="1">IF(trans!B1268="","",IF(ISNA(MATCH(trans!B1268,trans!$E$2:$E$1501,0)),"×",TEXT(INDEX(答案!$A$2:$A$1501,MATCH(trans!B1268,trans!$E$2:$E$1501,0)),"00")&amp;"-"&amp;TEXT(INDEX(答案!$B$2:$B$1501,MATCH(trans!B1268,trans!$E$2:$E$1501,0)),"000")))</f>
        <v/>
      </c>
      <c r="E1268" s="10" t="str">
        <f ca="1">IF(trans!B1268="","",IF(ISNA(MATCH(trans!B1268,trans!$B$1:$B1267,0)),"",TEXT(INDEX($A$1:$A1267,MATCH(trans!B1268,trans!$B$1:$B1267,0)),"00")&amp;"-"&amp;TEXT(INDEX($B$1:$B1267,MATCH(trans!B1268,trans!$B$1:$B1267,0)),"000")))</f>
        <v/>
      </c>
      <c r="H1268" s="8"/>
      <c r="I1268" s="8"/>
      <c r="J1268" s="8"/>
      <c r="K1268" s="8"/>
      <c r="L1268" s="8"/>
      <c r="M1268" s="8"/>
      <c r="N1268" s="8"/>
      <c r="O1268" s="8"/>
    </row>
    <row r="1269" spans="1:15" x14ac:dyDescent="0.55000000000000004">
      <c r="A1269" s="10" t="str">
        <f ca="1">IF(trans!$B1269="","",IF(B1269=1,trans!A1269,A1268))</f>
        <v/>
      </c>
      <c r="B1269" s="10" t="str">
        <f ca="1">IF(trans!$B1269="","",IF(trans!A1269="",B1268+1,1))</f>
        <v/>
      </c>
      <c r="C1269" s="10" t="str">
        <f ca="1">IF(trans!B1269="","",IF(ISNA(MATCH(trans!B1269,原簿!$E$2:$E$1501,0)),"×",INDEX(原簿!$I$2:$I$1501,MATCH(trans!B1269,原簿!$E$2:$E$1501,0),1)))</f>
        <v/>
      </c>
      <c r="D1269" s="10" t="str">
        <f ca="1">IF(trans!B1269="","",IF(ISNA(MATCH(trans!B1269,trans!$E$2:$E$1501,0)),"×",TEXT(INDEX(答案!$A$2:$A$1501,MATCH(trans!B1269,trans!$E$2:$E$1501,0)),"00")&amp;"-"&amp;TEXT(INDEX(答案!$B$2:$B$1501,MATCH(trans!B1269,trans!$E$2:$E$1501,0)),"000")))</f>
        <v/>
      </c>
      <c r="E1269" s="10" t="str">
        <f ca="1">IF(trans!B1269="","",IF(ISNA(MATCH(trans!B1269,trans!$B$1:$B1268,0)),"",TEXT(INDEX($A$1:$A1268,MATCH(trans!B1269,trans!$B$1:$B1268,0)),"00")&amp;"-"&amp;TEXT(INDEX($B$1:$B1268,MATCH(trans!B1269,trans!$B$1:$B1268,0)),"000")))</f>
        <v/>
      </c>
      <c r="H1269" s="8"/>
      <c r="I1269" s="8"/>
      <c r="J1269" s="8"/>
      <c r="K1269" s="8"/>
      <c r="L1269" s="8"/>
      <c r="M1269" s="8"/>
      <c r="N1269" s="8"/>
      <c r="O1269" s="8"/>
    </row>
    <row r="1270" spans="1:15" x14ac:dyDescent="0.55000000000000004">
      <c r="A1270" s="10" t="str">
        <f ca="1">IF(trans!$B1270="","",IF(B1270=1,trans!A1270,A1269))</f>
        <v/>
      </c>
      <c r="B1270" s="10" t="str">
        <f ca="1">IF(trans!$B1270="","",IF(trans!A1270="",B1269+1,1))</f>
        <v/>
      </c>
      <c r="C1270" s="10" t="str">
        <f ca="1">IF(trans!B1270="","",IF(ISNA(MATCH(trans!B1270,原簿!$E$2:$E$1501,0)),"×",INDEX(原簿!$I$2:$I$1501,MATCH(trans!B1270,原簿!$E$2:$E$1501,0),1)))</f>
        <v/>
      </c>
      <c r="D1270" s="10" t="str">
        <f ca="1">IF(trans!B1270="","",IF(ISNA(MATCH(trans!B1270,trans!$E$2:$E$1501,0)),"×",TEXT(INDEX(答案!$A$2:$A$1501,MATCH(trans!B1270,trans!$E$2:$E$1501,0)),"00")&amp;"-"&amp;TEXT(INDEX(答案!$B$2:$B$1501,MATCH(trans!B1270,trans!$E$2:$E$1501,0)),"000")))</f>
        <v/>
      </c>
      <c r="E1270" s="10" t="str">
        <f ca="1">IF(trans!B1270="","",IF(ISNA(MATCH(trans!B1270,trans!$B$1:$B1269,0)),"",TEXT(INDEX($A$1:$A1269,MATCH(trans!B1270,trans!$B$1:$B1269,0)),"00")&amp;"-"&amp;TEXT(INDEX($B$1:$B1269,MATCH(trans!B1270,trans!$B$1:$B1269,0)),"000")))</f>
        <v/>
      </c>
      <c r="H1270" s="8"/>
      <c r="I1270" s="8"/>
      <c r="J1270" s="8"/>
      <c r="K1270" s="8"/>
      <c r="L1270" s="8"/>
      <c r="M1270" s="8"/>
      <c r="N1270" s="8"/>
      <c r="O1270" s="8"/>
    </row>
    <row r="1271" spans="1:15" x14ac:dyDescent="0.55000000000000004">
      <c r="A1271" s="10" t="str">
        <f ca="1">IF(trans!$B1271="","",IF(B1271=1,trans!A1271,A1270))</f>
        <v/>
      </c>
      <c r="B1271" s="10" t="str">
        <f ca="1">IF(trans!$B1271="","",IF(trans!A1271="",B1270+1,1))</f>
        <v/>
      </c>
      <c r="C1271" s="10" t="str">
        <f ca="1">IF(trans!B1271="","",IF(ISNA(MATCH(trans!B1271,原簿!$E$2:$E$1501,0)),"×",INDEX(原簿!$I$2:$I$1501,MATCH(trans!B1271,原簿!$E$2:$E$1501,0),1)))</f>
        <v/>
      </c>
      <c r="D1271" s="10" t="str">
        <f ca="1">IF(trans!B1271="","",IF(ISNA(MATCH(trans!B1271,trans!$E$2:$E$1501,0)),"×",TEXT(INDEX(答案!$A$2:$A$1501,MATCH(trans!B1271,trans!$E$2:$E$1501,0)),"00")&amp;"-"&amp;TEXT(INDEX(答案!$B$2:$B$1501,MATCH(trans!B1271,trans!$E$2:$E$1501,0)),"000")))</f>
        <v/>
      </c>
      <c r="E1271" s="10" t="str">
        <f ca="1">IF(trans!B1271="","",IF(ISNA(MATCH(trans!B1271,trans!$B$1:$B1270,0)),"",TEXT(INDEX($A$1:$A1270,MATCH(trans!B1271,trans!$B$1:$B1270,0)),"00")&amp;"-"&amp;TEXT(INDEX($B$1:$B1270,MATCH(trans!B1271,trans!$B$1:$B1270,0)),"000")))</f>
        <v/>
      </c>
      <c r="H1271" s="8"/>
      <c r="I1271" s="8"/>
      <c r="J1271" s="8"/>
      <c r="K1271" s="8"/>
      <c r="L1271" s="8"/>
      <c r="M1271" s="8"/>
      <c r="N1271" s="8"/>
      <c r="O1271" s="8"/>
    </row>
    <row r="1272" spans="1:15" x14ac:dyDescent="0.55000000000000004">
      <c r="A1272" s="10" t="str">
        <f ca="1">IF(trans!$B1272="","",IF(B1272=1,trans!A1272,A1271))</f>
        <v/>
      </c>
      <c r="B1272" s="10" t="str">
        <f ca="1">IF(trans!$B1272="","",IF(trans!A1272="",B1271+1,1))</f>
        <v/>
      </c>
      <c r="C1272" s="10" t="str">
        <f ca="1">IF(trans!B1272="","",IF(ISNA(MATCH(trans!B1272,原簿!$E$2:$E$1501,0)),"×",INDEX(原簿!$I$2:$I$1501,MATCH(trans!B1272,原簿!$E$2:$E$1501,0),1)))</f>
        <v/>
      </c>
      <c r="D1272" s="10" t="str">
        <f ca="1">IF(trans!B1272="","",IF(ISNA(MATCH(trans!B1272,trans!$E$2:$E$1501,0)),"×",TEXT(INDEX(答案!$A$2:$A$1501,MATCH(trans!B1272,trans!$E$2:$E$1501,0)),"00")&amp;"-"&amp;TEXT(INDEX(答案!$B$2:$B$1501,MATCH(trans!B1272,trans!$E$2:$E$1501,0)),"000")))</f>
        <v/>
      </c>
      <c r="E1272" s="10" t="str">
        <f ca="1">IF(trans!B1272="","",IF(ISNA(MATCH(trans!B1272,trans!$B$1:$B1271,0)),"",TEXT(INDEX($A$1:$A1271,MATCH(trans!B1272,trans!$B$1:$B1271,0)),"00")&amp;"-"&amp;TEXT(INDEX($B$1:$B1271,MATCH(trans!B1272,trans!$B$1:$B1271,0)),"000")))</f>
        <v/>
      </c>
      <c r="H1272" s="8"/>
      <c r="I1272" s="8"/>
      <c r="J1272" s="8"/>
      <c r="K1272" s="8"/>
      <c r="L1272" s="8"/>
      <c r="M1272" s="8"/>
      <c r="N1272" s="8"/>
      <c r="O1272" s="8"/>
    </row>
    <row r="1273" spans="1:15" x14ac:dyDescent="0.55000000000000004">
      <c r="A1273" s="10" t="str">
        <f ca="1">IF(trans!$B1273="","",IF(B1273=1,trans!A1273,A1272))</f>
        <v/>
      </c>
      <c r="B1273" s="10" t="str">
        <f ca="1">IF(trans!$B1273="","",IF(trans!A1273="",B1272+1,1))</f>
        <v/>
      </c>
      <c r="C1273" s="10" t="str">
        <f ca="1">IF(trans!B1273="","",IF(ISNA(MATCH(trans!B1273,原簿!$E$2:$E$1501,0)),"×",INDEX(原簿!$I$2:$I$1501,MATCH(trans!B1273,原簿!$E$2:$E$1501,0),1)))</f>
        <v/>
      </c>
      <c r="D1273" s="10" t="str">
        <f ca="1">IF(trans!B1273="","",IF(ISNA(MATCH(trans!B1273,trans!$E$2:$E$1501,0)),"×",TEXT(INDEX(答案!$A$2:$A$1501,MATCH(trans!B1273,trans!$E$2:$E$1501,0)),"00")&amp;"-"&amp;TEXT(INDEX(答案!$B$2:$B$1501,MATCH(trans!B1273,trans!$E$2:$E$1501,0)),"000")))</f>
        <v/>
      </c>
      <c r="E1273" s="10" t="str">
        <f ca="1">IF(trans!B1273="","",IF(ISNA(MATCH(trans!B1273,trans!$B$1:$B1272,0)),"",TEXT(INDEX($A$1:$A1272,MATCH(trans!B1273,trans!$B$1:$B1272,0)),"00")&amp;"-"&amp;TEXT(INDEX($B$1:$B1272,MATCH(trans!B1273,trans!$B$1:$B1272,0)),"000")))</f>
        <v/>
      </c>
      <c r="H1273" s="8"/>
      <c r="I1273" s="8"/>
      <c r="J1273" s="8"/>
      <c r="K1273" s="8"/>
      <c r="L1273" s="8"/>
      <c r="M1273" s="8"/>
      <c r="N1273" s="8"/>
      <c r="O1273" s="8"/>
    </row>
    <row r="1274" spans="1:15" x14ac:dyDescent="0.55000000000000004">
      <c r="A1274" s="10" t="str">
        <f ca="1">IF(trans!$B1274="","",IF(B1274=1,trans!A1274,A1273))</f>
        <v/>
      </c>
      <c r="B1274" s="10" t="str">
        <f ca="1">IF(trans!$B1274="","",IF(trans!A1274="",B1273+1,1))</f>
        <v/>
      </c>
      <c r="C1274" s="10" t="str">
        <f ca="1">IF(trans!B1274="","",IF(ISNA(MATCH(trans!B1274,原簿!$E$2:$E$1501,0)),"×",INDEX(原簿!$I$2:$I$1501,MATCH(trans!B1274,原簿!$E$2:$E$1501,0),1)))</f>
        <v/>
      </c>
      <c r="D1274" s="10" t="str">
        <f ca="1">IF(trans!B1274="","",IF(ISNA(MATCH(trans!B1274,trans!$E$2:$E$1501,0)),"×",TEXT(INDEX(答案!$A$2:$A$1501,MATCH(trans!B1274,trans!$E$2:$E$1501,0)),"00")&amp;"-"&amp;TEXT(INDEX(答案!$B$2:$B$1501,MATCH(trans!B1274,trans!$E$2:$E$1501,0)),"000")))</f>
        <v/>
      </c>
      <c r="E1274" s="10" t="str">
        <f ca="1">IF(trans!B1274="","",IF(ISNA(MATCH(trans!B1274,trans!$B$1:$B1273,0)),"",TEXT(INDEX($A$1:$A1273,MATCH(trans!B1274,trans!$B$1:$B1273,0)),"00")&amp;"-"&amp;TEXT(INDEX($B$1:$B1273,MATCH(trans!B1274,trans!$B$1:$B1273,0)),"000")))</f>
        <v/>
      </c>
      <c r="H1274" s="8"/>
      <c r="I1274" s="8"/>
      <c r="J1274" s="8"/>
      <c r="K1274" s="8"/>
      <c r="L1274" s="8"/>
      <c r="M1274" s="8"/>
      <c r="N1274" s="8"/>
      <c r="O1274" s="8"/>
    </row>
    <row r="1275" spans="1:15" x14ac:dyDescent="0.55000000000000004">
      <c r="A1275" s="10" t="str">
        <f ca="1">IF(trans!$B1275="","",IF(B1275=1,trans!A1275,A1274))</f>
        <v/>
      </c>
      <c r="B1275" s="10" t="str">
        <f ca="1">IF(trans!$B1275="","",IF(trans!A1275="",B1274+1,1))</f>
        <v/>
      </c>
      <c r="C1275" s="10" t="str">
        <f ca="1">IF(trans!B1275="","",IF(ISNA(MATCH(trans!B1275,原簿!$E$2:$E$1501,0)),"×",INDEX(原簿!$I$2:$I$1501,MATCH(trans!B1275,原簿!$E$2:$E$1501,0),1)))</f>
        <v/>
      </c>
      <c r="D1275" s="10" t="str">
        <f ca="1">IF(trans!B1275="","",IF(ISNA(MATCH(trans!B1275,trans!$E$2:$E$1501,0)),"×",TEXT(INDEX(答案!$A$2:$A$1501,MATCH(trans!B1275,trans!$E$2:$E$1501,0)),"00")&amp;"-"&amp;TEXT(INDEX(答案!$B$2:$B$1501,MATCH(trans!B1275,trans!$E$2:$E$1501,0)),"000")))</f>
        <v/>
      </c>
      <c r="E1275" s="10" t="str">
        <f ca="1">IF(trans!B1275="","",IF(ISNA(MATCH(trans!B1275,trans!$B$1:$B1274,0)),"",TEXT(INDEX($A$1:$A1274,MATCH(trans!B1275,trans!$B$1:$B1274,0)),"00")&amp;"-"&amp;TEXT(INDEX($B$1:$B1274,MATCH(trans!B1275,trans!$B$1:$B1274,0)),"000")))</f>
        <v/>
      </c>
      <c r="H1275" s="8"/>
      <c r="I1275" s="8"/>
      <c r="J1275" s="8"/>
      <c r="K1275" s="8"/>
      <c r="L1275" s="8"/>
      <c r="M1275" s="8"/>
      <c r="N1275" s="8"/>
      <c r="O1275" s="8"/>
    </row>
    <row r="1276" spans="1:15" x14ac:dyDescent="0.55000000000000004">
      <c r="A1276" s="10" t="str">
        <f ca="1">IF(trans!$B1276="","",IF(B1276=1,trans!A1276,A1275))</f>
        <v/>
      </c>
      <c r="B1276" s="10" t="str">
        <f ca="1">IF(trans!$B1276="","",IF(trans!A1276="",B1275+1,1))</f>
        <v/>
      </c>
      <c r="C1276" s="10" t="str">
        <f ca="1">IF(trans!B1276="","",IF(ISNA(MATCH(trans!B1276,原簿!$E$2:$E$1501,0)),"×",INDEX(原簿!$I$2:$I$1501,MATCH(trans!B1276,原簿!$E$2:$E$1501,0),1)))</f>
        <v/>
      </c>
      <c r="D1276" s="10" t="str">
        <f ca="1">IF(trans!B1276="","",IF(ISNA(MATCH(trans!B1276,trans!$E$2:$E$1501,0)),"×",TEXT(INDEX(答案!$A$2:$A$1501,MATCH(trans!B1276,trans!$E$2:$E$1501,0)),"00")&amp;"-"&amp;TEXT(INDEX(答案!$B$2:$B$1501,MATCH(trans!B1276,trans!$E$2:$E$1501,0)),"000")))</f>
        <v/>
      </c>
      <c r="E1276" s="10" t="str">
        <f ca="1">IF(trans!B1276="","",IF(ISNA(MATCH(trans!B1276,trans!$B$1:$B1275,0)),"",TEXT(INDEX($A$1:$A1275,MATCH(trans!B1276,trans!$B$1:$B1275,0)),"00")&amp;"-"&amp;TEXT(INDEX($B$1:$B1275,MATCH(trans!B1276,trans!$B$1:$B1275,0)),"000")))</f>
        <v/>
      </c>
      <c r="H1276" s="8"/>
      <c r="I1276" s="8"/>
      <c r="J1276" s="8"/>
      <c r="K1276" s="8"/>
      <c r="L1276" s="8"/>
      <c r="M1276" s="8"/>
      <c r="N1276" s="8"/>
      <c r="O1276" s="8"/>
    </row>
    <row r="1277" spans="1:15" x14ac:dyDescent="0.55000000000000004">
      <c r="A1277" s="10" t="str">
        <f ca="1">IF(trans!$B1277="","",IF(B1277=1,trans!A1277,A1276))</f>
        <v/>
      </c>
      <c r="B1277" s="10" t="str">
        <f ca="1">IF(trans!$B1277="","",IF(trans!A1277="",B1276+1,1))</f>
        <v/>
      </c>
      <c r="C1277" s="10" t="str">
        <f ca="1">IF(trans!B1277="","",IF(ISNA(MATCH(trans!B1277,原簿!$E$2:$E$1501,0)),"×",INDEX(原簿!$I$2:$I$1501,MATCH(trans!B1277,原簿!$E$2:$E$1501,0),1)))</f>
        <v/>
      </c>
      <c r="D1277" s="10" t="str">
        <f ca="1">IF(trans!B1277="","",IF(ISNA(MATCH(trans!B1277,trans!$E$2:$E$1501,0)),"×",TEXT(INDEX(答案!$A$2:$A$1501,MATCH(trans!B1277,trans!$E$2:$E$1501,0)),"00")&amp;"-"&amp;TEXT(INDEX(答案!$B$2:$B$1501,MATCH(trans!B1277,trans!$E$2:$E$1501,0)),"000")))</f>
        <v/>
      </c>
      <c r="E1277" s="10" t="str">
        <f ca="1">IF(trans!B1277="","",IF(ISNA(MATCH(trans!B1277,trans!$B$1:$B1276,0)),"",TEXT(INDEX($A$1:$A1276,MATCH(trans!B1277,trans!$B$1:$B1276,0)),"00")&amp;"-"&amp;TEXT(INDEX($B$1:$B1276,MATCH(trans!B1277,trans!$B$1:$B1276,0)),"000")))</f>
        <v/>
      </c>
      <c r="H1277" s="8"/>
      <c r="I1277" s="8"/>
      <c r="J1277" s="8"/>
      <c r="K1277" s="8"/>
      <c r="L1277" s="8"/>
      <c r="M1277" s="8"/>
      <c r="N1277" s="8"/>
      <c r="O1277" s="8"/>
    </row>
    <row r="1278" spans="1:15" x14ac:dyDescent="0.55000000000000004">
      <c r="A1278" s="10" t="str">
        <f ca="1">IF(trans!$B1278="","",IF(B1278=1,trans!A1278,A1277))</f>
        <v/>
      </c>
      <c r="B1278" s="10" t="str">
        <f ca="1">IF(trans!$B1278="","",IF(trans!A1278="",B1277+1,1))</f>
        <v/>
      </c>
      <c r="C1278" s="10" t="str">
        <f ca="1">IF(trans!B1278="","",IF(ISNA(MATCH(trans!B1278,原簿!$E$2:$E$1501,0)),"×",INDEX(原簿!$I$2:$I$1501,MATCH(trans!B1278,原簿!$E$2:$E$1501,0),1)))</f>
        <v/>
      </c>
      <c r="D1278" s="10" t="str">
        <f ca="1">IF(trans!B1278="","",IF(ISNA(MATCH(trans!B1278,trans!$E$2:$E$1501,0)),"×",TEXT(INDEX(答案!$A$2:$A$1501,MATCH(trans!B1278,trans!$E$2:$E$1501,0)),"00")&amp;"-"&amp;TEXT(INDEX(答案!$B$2:$B$1501,MATCH(trans!B1278,trans!$E$2:$E$1501,0)),"000")))</f>
        <v/>
      </c>
      <c r="E1278" s="10" t="str">
        <f ca="1">IF(trans!B1278="","",IF(ISNA(MATCH(trans!B1278,trans!$B$1:$B1277,0)),"",TEXT(INDEX($A$1:$A1277,MATCH(trans!B1278,trans!$B$1:$B1277,0)),"00")&amp;"-"&amp;TEXT(INDEX($B$1:$B1277,MATCH(trans!B1278,trans!$B$1:$B1277,0)),"000")))</f>
        <v/>
      </c>
      <c r="H1278" s="8"/>
      <c r="I1278" s="8"/>
      <c r="J1278" s="8"/>
      <c r="K1278" s="8"/>
      <c r="L1278" s="8"/>
      <c r="M1278" s="8"/>
      <c r="N1278" s="8"/>
      <c r="O1278" s="8"/>
    </row>
    <row r="1279" spans="1:15" x14ac:dyDescent="0.55000000000000004">
      <c r="A1279" s="10" t="str">
        <f ca="1">IF(trans!$B1279="","",IF(B1279=1,trans!A1279,A1278))</f>
        <v/>
      </c>
      <c r="B1279" s="10" t="str">
        <f ca="1">IF(trans!$B1279="","",IF(trans!A1279="",B1278+1,1))</f>
        <v/>
      </c>
      <c r="C1279" s="10" t="str">
        <f ca="1">IF(trans!B1279="","",IF(ISNA(MATCH(trans!B1279,原簿!$E$2:$E$1501,0)),"×",INDEX(原簿!$I$2:$I$1501,MATCH(trans!B1279,原簿!$E$2:$E$1501,0),1)))</f>
        <v/>
      </c>
      <c r="D1279" s="10" t="str">
        <f ca="1">IF(trans!B1279="","",IF(ISNA(MATCH(trans!B1279,trans!$E$2:$E$1501,0)),"×",TEXT(INDEX(答案!$A$2:$A$1501,MATCH(trans!B1279,trans!$E$2:$E$1501,0)),"00")&amp;"-"&amp;TEXT(INDEX(答案!$B$2:$B$1501,MATCH(trans!B1279,trans!$E$2:$E$1501,0)),"000")))</f>
        <v/>
      </c>
      <c r="E1279" s="10" t="str">
        <f ca="1">IF(trans!B1279="","",IF(ISNA(MATCH(trans!B1279,trans!$B$1:$B1278,0)),"",TEXT(INDEX($A$1:$A1278,MATCH(trans!B1279,trans!$B$1:$B1278,0)),"00")&amp;"-"&amp;TEXT(INDEX($B$1:$B1278,MATCH(trans!B1279,trans!$B$1:$B1278,0)),"000")))</f>
        <v/>
      </c>
      <c r="H1279" s="8"/>
      <c r="I1279" s="8"/>
      <c r="J1279" s="8"/>
      <c r="K1279" s="8"/>
      <c r="L1279" s="8"/>
      <c r="M1279" s="8"/>
      <c r="N1279" s="8"/>
      <c r="O1279" s="8"/>
    </row>
    <row r="1280" spans="1:15" x14ac:dyDescent="0.55000000000000004">
      <c r="A1280" s="10" t="str">
        <f ca="1">IF(trans!$B1280="","",IF(B1280=1,trans!A1280,A1279))</f>
        <v/>
      </c>
      <c r="B1280" s="10" t="str">
        <f ca="1">IF(trans!$B1280="","",IF(trans!A1280="",B1279+1,1))</f>
        <v/>
      </c>
      <c r="C1280" s="10" t="str">
        <f ca="1">IF(trans!B1280="","",IF(ISNA(MATCH(trans!B1280,原簿!$E$2:$E$1501,0)),"×",INDEX(原簿!$I$2:$I$1501,MATCH(trans!B1280,原簿!$E$2:$E$1501,0),1)))</f>
        <v/>
      </c>
      <c r="D1280" s="10" t="str">
        <f ca="1">IF(trans!B1280="","",IF(ISNA(MATCH(trans!B1280,trans!$E$2:$E$1501,0)),"×",TEXT(INDEX(答案!$A$2:$A$1501,MATCH(trans!B1280,trans!$E$2:$E$1501,0)),"00")&amp;"-"&amp;TEXT(INDEX(答案!$B$2:$B$1501,MATCH(trans!B1280,trans!$E$2:$E$1501,0)),"000")))</f>
        <v/>
      </c>
      <c r="E1280" s="10" t="str">
        <f ca="1">IF(trans!B1280="","",IF(ISNA(MATCH(trans!B1280,trans!$B$1:$B1279,0)),"",TEXT(INDEX($A$1:$A1279,MATCH(trans!B1280,trans!$B$1:$B1279,0)),"00")&amp;"-"&amp;TEXT(INDEX($B$1:$B1279,MATCH(trans!B1280,trans!$B$1:$B1279,0)),"000")))</f>
        <v/>
      </c>
      <c r="H1280" s="8"/>
      <c r="I1280" s="8"/>
      <c r="J1280" s="8"/>
      <c r="K1280" s="8"/>
      <c r="L1280" s="8"/>
      <c r="M1280" s="8"/>
      <c r="N1280" s="8"/>
      <c r="O1280" s="8"/>
    </row>
    <row r="1281" spans="1:15" x14ac:dyDescent="0.55000000000000004">
      <c r="A1281" s="10" t="str">
        <f ca="1">IF(trans!$B1281="","",IF(B1281=1,trans!A1281,A1280))</f>
        <v/>
      </c>
      <c r="B1281" s="10" t="str">
        <f ca="1">IF(trans!$B1281="","",IF(trans!A1281="",B1280+1,1))</f>
        <v/>
      </c>
      <c r="C1281" s="10" t="str">
        <f ca="1">IF(trans!B1281="","",IF(ISNA(MATCH(trans!B1281,原簿!$E$2:$E$1501,0)),"×",INDEX(原簿!$I$2:$I$1501,MATCH(trans!B1281,原簿!$E$2:$E$1501,0),1)))</f>
        <v/>
      </c>
      <c r="D1281" s="10" t="str">
        <f ca="1">IF(trans!B1281="","",IF(ISNA(MATCH(trans!B1281,trans!$E$2:$E$1501,0)),"×",TEXT(INDEX(答案!$A$2:$A$1501,MATCH(trans!B1281,trans!$E$2:$E$1501,0)),"00")&amp;"-"&amp;TEXT(INDEX(答案!$B$2:$B$1501,MATCH(trans!B1281,trans!$E$2:$E$1501,0)),"000")))</f>
        <v/>
      </c>
      <c r="E1281" s="10" t="str">
        <f ca="1">IF(trans!B1281="","",IF(ISNA(MATCH(trans!B1281,trans!$B$1:$B1280,0)),"",TEXT(INDEX($A$1:$A1280,MATCH(trans!B1281,trans!$B$1:$B1280,0)),"00")&amp;"-"&amp;TEXT(INDEX($B$1:$B1280,MATCH(trans!B1281,trans!$B$1:$B1280,0)),"000")))</f>
        <v/>
      </c>
      <c r="H1281" s="8"/>
      <c r="I1281" s="8"/>
      <c r="J1281" s="8"/>
      <c r="K1281" s="8"/>
      <c r="L1281" s="8"/>
      <c r="M1281" s="8"/>
      <c r="N1281" s="8"/>
      <c r="O1281" s="8"/>
    </row>
    <row r="1282" spans="1:15" x14ac:dyDescent="0.55000000000000004">
      <c r="A1282" s="10" t="str">
        <f ca="1">IF(trans!$B1282="","",IF(B1282=1,trans!A1282,A1281))</f>
        <v/>
      </c>
      <c r="B1282" s="10" t="str">
        <f ca="1">IF(trans!$B1282="","",IF(trans!A1282="",B1281+1,1))</f>
        <v/>
      </c>
      <c r="C1282" s="10" t="str">
        <f ca="1">IF(trans!B1282="","",IF(ISNA(MATCH(trans!B1282,原簿!$E$2:$E$1501,0)),"×",INDEX(原簿!$I$2:$I$1501,MATCH(trans!B1282,原簿!$E$2:$E$1501,0),1)))</f>
        <v/>
      </c>
      <c r="D1282" s="10" t="str">
        <f ca="1">IF(trans!B1282="","",IF(ISNA(MATCH(trans!B1282,trans!$E$2:$E$1501,0)),"×",TEXT(INDEX(答案!$A$2:$A$1501,MATCH(trans!B1282,trans!$E$2:$E$1501,0)),"00")&amp;"-"&amp;TEXT(INDEX(答案!$B$2:$B$1501,MATCH(trans!B1282,trans!$E$2:$E$1501,0)),"000")))</f>
        <v/>
      </c>
      <c r="E1282" s="10" t="str">
        <f ca="1">IF(trans!B1282="","",IF(ISNA(MATCH(trans!B1282,trans!$B$1:$B1281,0)),"",TEXT(INDEX($A$1:$A1281,MATCH(trans!B1282,trans!$B$1:$B1281,0)),"00")&amp;"-"&amp;TEXT(INDEX($B$1:$B1281,MATCH(trans!B1282,trans!$B$1:$B1281,0)),"000")))</f>
        <v/>
      </c>
      <c r="H1282" s="8"/>
      <c r="I1282" s="8"/>
      <c r="J1282" s="8"/>
      <c r="K1282" s="8"/>
      <c r="L1282" s="8"/>
      <c r="M1282" s="8"/>
      <c r="N1282" s="8"/>
      <c r="O1282" s="8"/>
    </row>
    <row r="1283" spans="1:15" x14ac:dyDescent="0.55000000000000004">
      <c r="A1283" s="10" t="str">
        <f ca="1">IF(trans!$B1283="","",IF(B1283=1,trans!A1283,A1282))</f>
        <v/>
      </c>
      <c r="B1283" s="10" t="str">
        <f ca="1">IF(trans!$B1283="","",IF(trans!A1283="",B1282+1,1))</f>
        <v/>
      </c>
      <c r="C1283" s="10" t="str">
        <f ca="1">IF(trans!B1283="","",IF(ISNA(MATCH(trans!B1283,原簿!$E$2:$E$1501,0)),"×",INDEX(原簿!$I$2:$I$1501,MATCH(trans!B1283,原簿!$E$2:$E$1501,0),1)))</f>
        <v/>
      </c>
      <c r="D1283" s="10" t="str">
        <f ca="1">IF(trans!B1283="","",IF(ISNA(MATCH(trans!B1283,trans!$E$2:$E$1501,0)),"×",TEXT(INDEX(答案!$A$2:$A$1501,MATCH(trans!B1283,trans!$E$2:$E$1501,0)),"00")&amp;"-"&amp;TEXT(INDEX(答案!$B$2:$B$1501,MATCH(trans!B1283,trans!$E$2:$E$1501,0)),"000")))</f>
        <v/>
      </c>
      <c r="E1283" s="10" t="str">
        <f ca="1">IF(trans!B1283="","",IF(ISNA(MATCH(trans!B1283,trans!$B$1:$B1282,0)),"",TEXT(INDEX($A$1:$A1282,MATCH(trans!B1283,trans!$B$1:$B1282,0)),"00")&amp;"-"&amp;TEXT(INDEX($B$1:$B1282,MATCH(trans!B1283,trans!$B$1:$B1282,0)),"000")))</f>
        <v/>
      </c>
      <c r="H1283" s="8"/>
      <c r="I1283" s="8"/>
      <c r="J1283" s="8"/>
      <c r="K1283" s="8"/>
      <c r="L1283" s="8"/>
      <c r="M1283" s="8"/>
      <c r="N1283" s="8"/>
      <c r="O1283" s="8"/>
    </row>
    <row r="1284" spans="1:15" x14ac:dyDescent="0.55000000000000004">
      <c r="A1284" s="10" t="str">
        <f ca="1">IF(trans!$B1284="","",IF(B1284=1,trans!A1284,A1283))</f>
        <v/>
      </c>
      <c r="B1284" s="10" t="str">
        <f ca="1">IF(trans!$B1284="","",IF(trans!A1284="",B1283+1,1))</f>
        <v/>
      </c>
      <c r="C1284" s="10" t="str">
        <f ca="1">IF(trans!B1284="","",IF(ISNA(MATCH(trans!B1284,原簿!$E$2:$E$1501,0)),"×",INDEX(原簿!$I$2:$I$1501,MATCH(trans!B1284,原簿!$E$2:$E$1501,0),1)))</f>
        <v/>
      </c>
      <c r="D1284" s="10" t="str">
        <f ca="1">IF(trans!B1284="","",IF(ISNA(MATCH(trans!B1284,trans!$E$2:$E$1501,0)),"×",TEXT(INDEX(答案!$A$2:$A$1501,MATCH(trans!B1284,trans!$E$2:$E$1501,0)),"00")&amp;"-"&amp;TEXT(INDEX(答案!$B$2:$B$1501,MATCH(trans!B1284,trans!$E$2:$E$1501,0)),"000")))</f>
        <v/>
      </c>
      <c r="E1284" s="10" t="str">
        <f ca="1">IF(trans!B1284="","",IF(ISNA(MATCH(trans!B1284,trans!$B$1:$B1283,0)),"",TEXT(INDEX($A$1:$A1283,MATCH(trans!B1284,trans!$B$1:$B1283,0)),"00")&amp;"-"&amp;TEXT(INDEX($B$1:$B1283,MATCH(trans!B1284,trans!$B$1:$B1283,0)),"000")))</f>
        <v/>
      </c>
      <c r="H1284" s="8"/>
      <c r="I1284" s="8"/>
      <c r="J1284" s="8"/>
      <c r="K1284" s="8"/>
      <c r="L1284" s="8"/>
      <c r="M1284" s="8"/>
      <c r="N1284" s="8"/>
      <c r="O1284" s="8"/>
    </row>
    <row r="1285" spans="1:15" x14ac:dyDescent="0.55000000000000004">
      <c r="A1285" s="10" t="str">
        <f ca="1">IF(trans!$B1285="","",IF(B1285=1,trans!A1285,A1284))</f>
        <v/>
      </c>
      <c r="B1285" s="10" t="str">
        <f ca="1">IF(trans!$B1285="","",IF(trans!A1285="",B1284+1,1))</f>
        <v/>
      </c>
      <c r="C1285" s="10" t="str">
        <f ca="1">IF(trans!B1285="","",IF(ISNA(MATCH(trans!B1285,原簿!$E$2:$E$1501,0)),"×",INDEX(原簿!$I$2:$I$1501,MATCH(trans!B1285,原簿!$E$2:$E$1501,0),1)))</f>
        <v/>
      </c>
      <c r="D1285" s="10" t="str">
        <f ca="1">IF(trans!B1285="","",IF(ISNA(MATCH(trans!B1285,trans!$E$2:$E$1501,0)),"×",TEXT(INDEX(答案!$A$2:$A$1501,MATCH(trans!B1285,trans!$E$2:$E$1501,0)),"00")&amp;"-"&amp;TEXT(INDEX(答案!$B$2:$B$1501,MATCH(trans!B1285,trans!$E$2:$E$1501,0)),"000")))</f>
        <v/>
      </c>
      <c r="E1285" s="10" t="str">
        <f ca="1">IF(trans!B1285="","",IF(ISNA(MATCH(trans!B1285,trans!$B$1:$B1284,0)),"",TEXT(INDEX($A$1:$A1284,MATCH(trans!B1285,trans!$B$1:$B1284,0)),"00")&amp;"-"&amp;TEXT(INDEX($B$1:$B1284,MATCH(trans!B1285,trans!$B$1:$B1284,0)),"000")))</f>
        <v/>
      </c>
      <c r="H1285" s="8"/>
      <c r="I1285" s="8"/>
      <c r="J1285" s="8"/>
      <c r="K1285" s="8"/>
      <c r="L1285" s="8"/>
      <c r="M1285" s="8"/>
      <c r="N1285" s="8"/>
      <c r="O1285" s="8"/>
    </row>
    <row r="1286" spans="1:15" x14ac:dyDescent="0.55000000000000004">
      <c r="A1286" s="10" t="str">
        <f ca="1">IF(trans!$B1286="","",IF(B1286=1,trans!A1286,A1285))</f>
        <v/>
      </c>
      <c r="B1286" s="10" t="str">
        <f ca="1">IF(trans!$B1286="","",IF(trans!A1286="",B1285+1,1))</f>
        <v/>
      </c>
      <c r="C1286" s="10" t="str">
        <f ca="1">IF(trans!B1286="","",IF(ISNA(MATCH(trans!B1286,原簿!$E$2:$E$1501,0)),"×",INDEX(原簿!$I$2:$I$1501,MATCH(trans!B1286,原簿!$E$2:$E$1501,0),1)))</f>
        <v/>
      </c>
      <c r="D1286" s="10" t="str">
        <f ca="1">IF(trans!B1286="","",IF(ISNA(MATCH(trans!B1286,trans!$E$2:$E$1501,0)),"×",TEXT(INDEX(答案!$A$2:$A$1501,MATCH(trans!B1286,trans!$E$2:$E$1501,0)),"00")&amp;"-"&amp;TEXT(INDEX(答案!$B$2:$B$1501,MATCH(trans!B1286,trans!$E$2:$E$1501,0)),"000")))</f>
        <v/>
      </c>
      <c r="E1286" s="10" t="str">
        <f ca="1">IF(trans!B1286="","",IF(ISNA(MATCH(trans!B1286,trans!$B$1:$B1285,0)),"",TEXT(INDEX($A$1:$A1285,MATCH(trans!B1286,trans!$B$1:$B1285,0)),"00")&amp;"-"&amp;TEXT(INDEX($B$1:$B1285,MATCH(trans!B1286,trans!$B$1:$B1285,0)),"000")))</f>
        <v/>
      </c>
      <c r="H1286" s="8"/>
      <c r="I1286" s="8"/>
      <c r="J1286" s="8"/>
      <c r="K1286" s="8"/>
      <c r="L1286" s="8"/>
      <c r="M1286" s="8"/>
      <c r="N1286" s="8"/>
      <c r="O1286" s="8"/>
    </row>
    <row r="1287" spans="1:15" x14ac:dyDescent="0.55000000000000004">
      <c r="A1287" s="10" t="str">
        <f ca="1">IF(trans!$B1287="","",IF(B1287=1,trans!A1287,A1286))</f>
        <v/>
      </c>
      <c r="B1287" s="10" t="str">
        <f ca="1">IF(trans!$B1287="","",IF(trans!A1287="",B1286+1,1))</f>
        <v/>
      </c>
      <c r="C1287" s="10" t="str">
        <f ca="1">IF(trans!B1287="","",IF(ISNA(MATCH(trans!B1287,原簿!$E$2:$E$1501,0)),"×",INDEX(原簿!$I$2:$I$1501,MATCH(trans!B1287,原簿!$E$2:$E$1501,0),1)))</f>
        <v/>
      </c>
      <c r="D1287" s="10" t="str">
        <f ca="1">IF(trans!B1287="","",IF(ISNA(MATCH(trans!B1287,trans!$E$2:$E$1501,0)),"×",TEXT(INDEX(答案!$A$2:$A$1501,MATCH(trans!B1287,trans!$E$2:$E$1501,0)),"00")&amp;"-"&amp;TEXT(INDEX(答案!$B$2:$B$1501,MATCH(trans!B1287,trans!$E$2:$E$1501,0)),"000")))</f>
        <v/>
      </c>
      <c r="E1287" s="10" t="str">
        <f ca="1">IF(trans!B1287="","",IF(ISNA(MATCH(trans!B1287,trans!$B$1:$B1286,0)),"",TEXT(INDEX($A$1:$A1286,MATCH(trans!B1287,trans!$B$1:$B1286,0)),"00")&amp;"-"&amp;TEXT(INDEX($B$1:$B1286,MATCH(trans!B1287,trans!$B$1:$B1286,0)),"000")))</f>
        <v/>
      </c>
      <c r="H1287" s="8"/>
      <c r="I1287" s="8"/>
      <c r="J1287" s="8"/>
      <c r="K1287" s="8"/>
      <c r="L1287" s="8"/>
      <c r="M1287" s="8"/>
      <c r="N1287" s="8"/>
      <c r="O1287" s="8"/>
    </row>
    <row r="1288" spans="1:15" x14ac:dyDescent="0.55000000000000004">
      <c r="A1288" s="10" t="str">
        <f ca="1">IF(trans!$B1288="","",IF(B1288=1,trans!A1288,A1287))</f>
        <v/>
      </c>
      <c r="B1288" s="10" t="str">
        <f ca="1">IF(trans!$B1288="","",IF(trans!A1288="",B1287+1,1))</f>
        <v/>
      </c>
      <c r="C1288" s="10" t="str">
        <f ca="1">IF(trans!B1288="","",IF(ISNA(MATCH(trans!B1288,原簿!$E$2:$E$1501,0)),"×",INDEX(原簿!$I$2:$I$1501,MATCH(trans!B1288,原簿!$E$2:$E$1501,0),1)))</f>
        <v/>
      </c>
      <c r="D1288" s="10" t="str">
        <f ca="1">IF(trans!B1288="","",IF(ISNA(MATCH(trans!B1288,trans!$E$2:$E$1501,0)),"×",TEXT(INDEX(答案!$A$2:$A$1501,MATCH(trans!B1288,trans!$E$2:$E$1501,0)),"00")&amp;"-"&amp;TEXT(INDEX(答案!$B$2:$B$1501,MATCH(trans!B1288,trans!$E$2:$E$1501,0)),"000")))</f>
        <v/>
      </c>
      <c r="E1288" s="10" t="str">
        <f ca="1">IF(trans!B1288="","",IF(ISNA(MATCH(trans!B1288,trans!$B$1:$B1287,0)),"",TEXT(INDEX($A$1:$A1287,MATCH(trans!B1288,trans!$B$1:$B1287,0)),"00")&amp;"-"&amp;TEXT(INDEX($B$1:$B1287,MATCH(trans!B1288,trans!$B$1:$B1287,0)),"000")))</f>
        <v/>
      </c>
      <c r="H1288" s="8"/>
      <c r="I1288" s="8"/>
      <c r="J1288" s="8"/>
      <c r="K1288" s="8"/>
      <c r="L1288" s="8"/>
      <c r="M1288" s="8"/>
      <c r="N1288" s="8"/>
      <c r="O1288" s="8"/>
    </row>
    <row r="1289" spans="1:15" x14ac:dyDescent="0.55000000000000004">
      <c r="A1289" s="10" t="str">
        <f ca="1">IF(trans!$B1289="","",IF(B1289=1,trans!A1289,A1288))</f>
        <v/>
      </c>
      <c r="B1289" s="10" t="str">
        <f ca="1">IF(trans!$B1289="","",IF(trans!A1289="",B1288+1,1))</f>
        <v/>
      </c>
      <c r="C1289" s="10" t="str">
        <f ca="1">IF(trans!B1289="","",IF(ISNA(MATCH(trans!B1289,原簿!$E$2:$E$1501,0)),"×",INDEX(原簿!$I$2:$I$1501,MATCH(trans!B1289,原簿!$E$2:$E$1501,0),1)))</f>
        <v/>
      </c>
      <c r="D1289" s="10" t="str">
        <f ca="1">IF(trans!B1289="","",IF(ISNA(MATCH(trans!B1289,trans!$E$2:$E$1501,0)),"×",TEXT(INDEX(答案!$A$2:$A$1501,MATCH(trans!B1289,trans!$E$2:$E$1501,0)),"00")&amp;"-"&amp;TEXT(INDEX(答案!$B$2:$B$1501,MATCH(trans!B1289,trans!$E$2:$E$1501,0)),"000")))</f>
        <v/>
      </c>
      <c r="E1289" s="10" t="str">
        <f ca="1">IF(trans!B1289="","",IF(ISNA(MATCH(trans!B1289,trans!$B$1:$B1288,0)),"",TEXT(INDEX($A$1:$A1288,MATCH(trans!B1289,trans!$B$1:$B1288,0)),"00")&amp;"-"&amp;TEXT(INDEX($B$1:$B1288,MATCH(trans!B1289,trans!$B$1:$B1288,0)),"000")))</f>
        <v/>
      </c>
      <c r="H1289" s="8"/>
      <c r="I1289" s="8"/>
      <c r="J1289" s="8"/>
      <c r="K1289" s="8"/>
      <c r="L1289" s="8"/>
      <c r="M1289" s="8"/>
      <c r="N1289" s="8"/>
      <c r="O1289" s="8"/>
    </row>
    <row r="1290" spans="1:15" x14ac:dyDescent="0.55000000000000004">
      <c r="A1290" s="10" t="str">
        <f ca="1">IF(trans!$B1290="","",IF(B1290=1,trans!A1290,A1289))</f>
        <v/>
      </c>
      <c r="B1290" s="10" t="str">
        <f ca="1">IF(trans!$B1290="","",IF(trans!A1290="",B1289+1,1))</f>
        <v/>
      </c>
      <c r="C1290" s="10" t="str">
        <f ca="1">IF(trans!B1290="","",IF(ISNA(MATCH(trans!B1290,原簿!$E$2:$E$1501,0)),"×",INDEX(原簿!$I$2:$I$1501,MATCH(trans!B1290,原簿!$E$2:$E$1501,0),1)))</f>
        <v/>
      </c>
      <c r="D1290" s="10" t="str">
        <f ca="1">IF(trans!B1290="","",IF(ISNA(MATCH(trans!B1290,trans!$E$2:$E$1501,0)),"×",TEXT(INDEX(答案!$A$2:$A$1501,MATCH(trans!B1290,trans!$E$2:$E$1501,0)),"00")&amp;"-"&amp;TEXT(INDEX(答案!$B$2:$B$1501,MATCH(trans!B1290,trans!$E$2:$E$1501,0)),"000")))</f>
        <v/>
      </c>
      <c r="E1290" s="10" t="str">
        <f ca="1">IF(trans!B1290="","",IF(ISNA(MATCH(trans!B1290,trans!$B$1:$B1289,0)),"",TEXT(INDEX($A$1:$A1289,MATCH(trans!B1290,trans!$B$1:$B1289,0)),"00")&amp;"-"&amp;TEXT(INDEX($B$1:$B1289,MATCH(trans!B1290,trans!$B$1:$B1289,0)),"000")))</f>
        <v/>
      </c>
      <c r="H1290" s="8"/>
      <c r="I1290" s="8"/>
      <c r="J1290" s="8"/>
      <c r="K1290" s="8"/>
      <c r="L1290" s="8"/>
      <c r="M1290" s="8"/>
      <c r="N1290" s="8"/>
      <c r="O1290" s="8"/>
    </row>
    <row r="1291" spans="1:15" x14ac:dyDescent="0.55000000000000004">
      <c r="A1291" s="10" t="str">
        <f ca="1">IF(trans!$B1291="","",IF(B1291=1,trans!A1291,A1290))</f>
        <v/>
      </c>
      <c r="B1291" s="10" t="str">
        <f ca="1">IF(trans!$B1291="","",IF(trans!A1291="",B1290+1,1))</f>
        <v/>
      </c>
      <c r="C1291" s="10" t="str">
        <f ca="1">IF(trans!B1291="","",IF(ISNA(MATCH(trans!B1291,原簿!$E$2:$E$1501,0)),"×",INDEX(原簿!$I$2:$I$1501,MATCH(trans!B1291,原簿!$E$2:$E$1501,0),1)))</f>
        <v/>
      </c>
      <c r="D1291" s="10" t="str">
        <f ca="1">IF(trans!B1291="","",IF(ISNA(MATCH(trans!B1291,trans!$E$2:$E$1501,0)),"×",TEXT(INDEX(答案!$A$2:$A$1501,MATCH(trans!B1291,trans!$E$2:$E$1501,0)),"00")&amp;"-"&amp;TEXT(INDEX(答案!$B$2:$B$1501,MATCH(trans!B1291,trans!$E$2:$E$1501,0)),"000")))</f>
        <v/>
      </c>
      <c r="E1291" s="10" t="str">
        <f ca="1">IF(trans!B1291="","",IF(ISNA(MATCH(trans!B1291,trans!$B$1:$B1290,0)),"",TEXT(INDEX($A$1:$A1290,MATCH(trans!B1291,trans!$B$1:$B1290,0)),"00")&amp;"-"&amp;TEXT(INDEX($B$1:$B1290,MATCH(trans!B1291,trans!$B$1:$B1290,0)),"000")))</f>
        <v/>
      </c>
      <c r="H1291" s="8"/>
      <c r="I1291" s="8"/>
      <c r="J1291" s="8"/>
      <c r="K1291" s="8"/>
      <c r="L1291" s="8"/>
      <c r="M1291" s="8"/>
      <c r="N1291" s="8"/>
      <c r="O1291" s="8"/>
    </row>
    <row r="1292" spans="1:15" x14ac:dyDescent="0.55000000000000004">
      <c r="A1292" s="10" t="str">
        <f ca="1">IF(trans!$B1292="","",IF(B1292=1,trans!A1292,A1291))</f>
        <v/>
      </c>
      <c r="B1292" s="10" t="str">
        <f ca="1">IF(trans!$B1292="","",IF(trans!A1292="",B1291+1,1))</f>
        <v/>
      </c>
      <c r="C1292" s="10" t="str">
        <f ca="1">IF(trans!B1292="","",IF(ISNA(MATCH(trans!B1292,原簿!$E$2:$E$1501,0)),"×",INDEX(原簿!$I$2:$I$1501,MATCH(trans!B1292,原簿!$E$2:$E$1501,0),1)))</f>
        <v/>
      </c>
      <c r="D1292" s="10" t="str">
        <f ca="1">IF(trans!B1292="","",IF(ISNA(MATCH(trans!B1292,trans!$E$2:$E$1501,0)),"×",TEXT(INDEX(答案!$A$2:$A$1501,MATCH(trans!B1292,trans!$E$2:$E$1501,0)),"00")&amp;"-"&amp;TEXT(INDEX(答案!$B$2:$B$1501,MATCH(trans!B1292,trans!$E$2:$E$1501,0)),"000")))</f>
        <v/>
      </c>
      <c r="E1292" s="10" t="str">
        <f ca="1">IF(trans!B1292="","",IF(ISNA(MATCH(trans!B1292,trans!$B$1:$B1291,0)),"",TEXT(INDEX($A$1:$A1291,MATCH(trans!B1292,trans!$B$1:$B1291,0)),"00")&amp;"-"&amp;TEXT(INDEX($B$1:$B1291,MATCH(trans!B1292,trans!$B$1:$B1291,0)),"000")))</f>
        <v/>
      </c>
      <c r="H1292" s="8"/>
      <c r="I1292" s="8"/>
      <c r="J1292" s="8"/>
      <c r="K1292" s="8"/>
      <c r="L1292" s="8"/>
      <c r="M1292" s="8"/>
      <c r="N1292" s="8"/>
      <c r="O1292" s="8"/>
    </row>
    <row r="1293" spans="1:15" x14ac:dyDescent="0.55000000000000004">
      <c r="A1293" s="10" t="str">
        <f ca="1">IF(trans!$B1293="","",IF(B1293=1,trans!A1293,A1292))</f>
        <v/>
      </c>
      <c r="B1293" s="10" t="str">
        <f ca="1">IF(trans!$B1293="","",IF(trans!A1293="",B1292+1,1))</f>
        <v/>
      </c>
      <c r="C1293" s="10" t="str">
        <f ca="1">IF(trans!B1293="","",IF(ISNA(MATCH(trans!B1293,原簿!$E$2:$E$1501,0)),"×",INDEX(原簿!$I$2:$I$1501,MATCH(trans!B1293,原簿!$E$2:$E$1501,0),1)))</f>
        <v/>
      </c>
      <c r="D1293" s="10" t="str">
        <f ca="1">IF(trans!B1293="","",IF(ISNA(MATCH(trans!B1293,trans!$E$2:$E$1501,0)),"×",TEXT(INDEX(答案!$A$2:$A$1501,MATCH(trans!B1293,trans!$E$2:$E$1501,0)),"00")&amp;"-"&amp;TEXT(INDEX(答案!$B$2:$B$1501,MATCH(trans!B1293,trans!$E$2:$E$1501,0)),"000")))</f>
        <v/>
      </c>
      <c r="E1293" s="10" t="str">
        <f ca="1">IF(trans!B1293="","",IF(ISNA(MATCH(trans!B1293,trans!$B$1:$B1292,0)),"",TEXT(INDEX($A$1:$A1292,MATCH(trans!B1293,trans!$B$1:$B1292,0)),"00")&amp;"-"&amp;TEXT(INDEX($B$1:$B1292,MATCH(trans!B1293,trans!$B$1:$B1292,0)),"000")))</f>
        <v/>
      </c>
      <c r="H1293" s="8"/>
      <c r="I1293" s="8"/>
      <c r="J1293" s="8"/>
      <c r="K1293" s="8"/>
      <c r="L1293" s="8"/>
      <c r="M1293" s="8"/>
      <c r="N1293" s="8"/>
      <c r="O1293" s="8"/>
    </row>
    <row r="1294" spans="1:15" x14ac:dyDescent="0.55000000000000004">
      <c r="A1294" s="10" t="str">
        <f ca="1">IF(trans!$B1294="","",IF(B1294=1,trans!A1294,A1293))</f>
        <v/>
      </c>
      <c r="B1294" s="10" t="str">
        <f ca="1">IF(trans!$B1294="","",IF(trans!A1294="",B1293+1,1))</f>
        <v/>
      </c>
      <c r="C1294" s="10" t="str">
        <f ca="1">IF(trans!B1294="","",IF(ISNA(MATCH(trans!B1294,原簿!$E$2:$E$1501,0)),"×",INDEX(原簿!$I$2:$I$1501,MATCH(trans!B1294,原簿!$E$2:$E$1501,0),1)))</f>
        <v/>
      </c>
      <c r="D1294" s="10" t="str">
        <f ca="1">IF(trans!B1294="","",IF(ISNA(MATCH(trans!B1294,trans!$E$2:$E$1501,0)),"×",TEXT(INDEX(答案!$A$2:$A$1501,MATCH(trans!B1294,trans!$E$2:$E$1501,0)),"00")&amp;"-"&amp;TEXT(INDEX(答案!$B$2:$B$1501,MATCH(trans!B1294,trans!$E$2:$E$1501,0)),"000")))</f>
        <v/>
      </c>
      <c r="E1294" s="10" t="str">
        <f ca="1">IF(trans!B1294="","",IF(ISNA(MATCH(trans!B1294,trans!$B$1:$B1293,0)),"",TEXT(INDEX($A$1:$A1293,MATCH(trans!B1294,trans!$B$1:$B1293,0)),"00")&amp;"-"&amp;TEXT(INDEX($B$1:$B1293,MATCH(trans!B1294,trans!$B$1:$B1293,0)),"000")))</f>
        <v/>
      </c>
      <c r="H1294" s="8"/>
      <c r="I1294" s="8"/>
      <c r="J1294" s="8"/>
      <c r="K1294" s="8"/>
      <c r="L1294" s="8"/>
      <c r="M1294" s="8"/>
      <c r="N1294" s="8"/>
      <c r="O1294" s="8"/>
    </row>
    <row r="1295" spans="1:15" x14ac:dyDescent="0.55000000000000004">
      <c r="A1295" s="10" t="str">
        <f ca="1">IF(trans!$B1295="","",IF(B1295=1,trans!A1295,A1294))</f>
        <v/>
      </c>
      <c r="B1295" s="10" t="str">
        <f ca="1">IF(trans!$B1295="","",IF(trans!A1295="",B1294+1,1))</f>
        <v/>
      </c>
      <c r="C1295" s="10" t="str">
        <f ca="1">IF(trans!B1295="","",IF(ISNA(MATCH(trans!B1295,原簿!$E$2:$E$1501,0)),"×",INDEX(原簿!$I$2:$I$1501,MATCH(trans!B1295,原簿!$E$2:$E$1501,0),1)))</f>
        <v/>
      </c>
      <c r="D1295" s="10" t="str">
        <f ca="1">IF(trans!B1295="","",IF(ISNA(MATCH(trans!B1295,trans!$E$2:$E$1501,0)),"×",TEXT(INDEX(答案!$A$2:$A$1501,MATCH(trans!B1295,trans!$E$2:$E$1501,0)),"00")&amp;"-"&amp;TEXT(INDEX(答案!$B$2:$B$1501,MATCH(trans!B1295,trans!$E$2:$E$1501,0)),"000")))</f>
        <v/>
      </c>
      <c r="E1295" s="10" t="str">
        <f ca="1">IF(trans!B1295="","",IF(ISNA(MATCH(trans!B1295,trans!$B$1:$B1294,0)),"",TEXT(INDEX($A$1:$A1294,MATCH(trans!B1295,trans!$B$1:$B1294,0)),"00")&amp;"-"&amp;TEXT(INDEX($B$1:$B1294,MATCH(trans!B1295,trans!$B$1:$B1294,0)),"000")))</f>
        <v/>
      </c>
      <c r="H1295" s="8"/>
      <c r="I1295" s="8"/>
      <c r="J1295" s="8"/>
      <c r="K1295" s="8"/>
      <c r="L1295" s="8"/>
      <c r="M1295" s="8"/>
      <c r="N1295" s="8"/>
      <c r="O1295" s="8"/>
    </row>
    <row r="1296" spans="1:15" x14ac:dyDescent="0.55000000000000004">
      <c r="A1296" s="10" t="str">
        <f ca="1">IF(trans!$B1296="","",IF(B1296=1,trans!A1296,A1295))</f>
        <v/>
      </c>
      <c r="B1296" s="10" t="str">
        <f ca="1">IF(trans!$B1296="","",IF(trans!A1296="",B1295+1,1))</f>
        <v/>
      </c>
      <c r="C1296" s="10" t="str">
        <f ca="1">IF(trans!B1296="","",IF(ISNA(MATCH(trans!B1296,原簿!$E$2:$E$1501,0)),"×",INDEX(原簿!$I$2:$I$1501,MATCH(trans!B1296,原簿!$E$2:$E$1501,0),1)))</f>
        <v/>
      </c>
      <c r="D1296" s="10" t="str">
        <f ca="1">IF(trans!B1296="","",IF(ISNA(MATCH(trans!B1296,trans!$E$2:$E$1501,0)),"×",TEXT(INDEX(答案!$A$2:$A$1501,MATCH(trans!B1296,trans!$E$2:$E$1501,0)),"00")&amp;"-"&amp;TEXT(INDEX(答案!$B$2:$B$1501,MATCH(trans!B1296,trans!$E$2:$E$1501,0)),"000")))</f>
        <v/>
      </c>
      <c r="E1296" s="10" t="str">
        <f ca="1">IF(trans!B1296="","",IF(ISNA(MATCH(trans!B1296,trans!$B$1:$B1295,0)),"",TEXT(INDEX($A$1:$A1295,MATCH(trans!B1296,trans!$B$1:$B1295,0)),"00")&amp;"-"&amp;TEXT(INDEX($B$1:$B1295,MATCH(trans!B1296,trans!$B$1:$B1295,0)),"000")))</f>
        <v/>
      </c>
      <c r="H1296" s="8"/>
      <c r="I1296" s="8"/>
      <c r="J1296" s="8"/>
      <c r="K1296" s="8"/>
      <c r="L1296" s="8"/>
      <c r="M1296" s="8"/>
      <c r="N1296" s="8"/>
      <c r="O1296" s="8"/>
    </row>
    <row r="1297" spans="1:15" x14ac:dyDescent="0.55000000000000004">
      <c r="A1297" s="10" t="str">
        <f ca="1">IF(trans!$B1297="","",IF(B1297=1,trans!A1297,A1296))</f>
        <v/>
      </c>
      <c r="B1297" s="10" t="str">
        <f ca="1">IF(trans!$B1297="","",IF(trans!A1297="",B1296+1,1))</f>
        <v/>
      </c>
      <c r="C1297" s="10" t="str">
        <f ca="1">IF(trans!B1297="","",IF(ISNA(MATCH(trans!B1297,原簿!$E$2:$E$1501,0)),"×",INDEX(原簿!$I$2:$I$1501,MATCH(trans!B1297,原簿!$E$2:$E$1501,0),1)))</f>
        <v/>
      </c>
      <c r="D1297" s="10" t="str">
        <f ca="1">IF(trans!B1297="","",IF(ISNA(MATCH(trans!B1297,trans!$E$2:$E$1501,0)),"×",TEXT(INDEX(答案!$A$2:$A$1501,MATCH(trans!B1297,trans!$E$2:$E$1501,0)),"00")&amp;"-"&amp;TEXT(INDEX(答案!$B$2:$B$1501,MATCH(trans!B1297,trans!$E$2:$E$1501,0)),"000")))</f>
        <v/>
      </c>
      <c r="E1297" s="10" t="str">
        <f ca="1">IF(trans!B1297="","",IF(ISNA(MATCH(trans!B1297,trans!$B$1:$B1296,0)),"",TEXT(INDEX($A$1:$A1296,MATCH(trans!B1297,trans!$B$1:$B1296,0)),"00")&amp;"-"&amp;TEXT(INDEX($B$1:$B1296,MATCH(trans!B1297,trans!$B$1:$B1296,0)),"000")))</f>
        <v/>
      </c>
      <c r="H1297" s="8"/>
      <c r="I1297" s="8"/>
      <c r="J1297" s="8"/>
      <c r="K1297" s="8"/>
      <c r="L1297" s="8"/>
      <c r="M1297" s="8"/>
      <c r="N1297" s="8"/>
      <c r="O1297" s="8"/>
    </row>
    <row r="1298" spans="1:15" x14ac:dyDescent="0.55000000000000004">
      <c r="A1298" s="10" t="str">
        <f ca="1">IF(trans!$B1298="","",IF(B1298=1,trans!A1298,A1297))</f>
        <v/>
      </c>
      <c r="B1298" s="10" t="str">
        <f ca="1">IF(trans!$B1298="","",IF(trans!A1298="",B1297+1,1))</f>
        <v/>
      </c>
      <c r="C1298" s="10" t="str">
        <f ca="1">IF(trans!B1298="","",IF(ISNA(MATCH(trans!B1298,原簿!$E$2:$E$1501,0)),"×",INDEX(原簿!$I$2:$I$1501,MATCH(trans!B1298,原簿!$E$2:$E$1501,0),1)))</f>
        <v/>
      </c>
      <c r="D1298" s="10" t="str">
        <f ca="1">IF(trans!B1298="","",IF(ISNA(MATCH(trans!B1298,trans!$E$2:$E$1501,0)),"×",TEXT(INDEX(答案!$A$2:$A$1501,MATCH(trans!B1298,trans!$E$2:$E$1501,0)),"00")&amp;"-"&amp;TEXT(INDEX(答案!$B$2:$B$1501,MATCH(trans!B1298,trans!$E$2:$E$1501,0)),"000")))</f>
        <v/>
      </c>
      <c r="E1298" s="10" t="str">
        <f ca="1">IF(trans!B1298="","",IF(ISNA(MATCH(trans!B1298,trans!$B$1:$B1297,0)),"",TEXT(INDEX($A$1:$A1297,MATCH(trans!B1298,trans!$B$1:$B1297,0)),"00")&amp;"-"&amp;TEXT(INDEX($B$1:$B1297,MATCH(trans!B1298,trans!$B$1:$B1297,0)),"000")))</f>
        <v/>
      </c>
      <c r="H1298" s="8"/>
      <c r="I1298" s="8"/>
      <c r="J1298" s="8"/>
      <c r="K1298" s="8"/>
      <c r="L1298" s="8"/>
      <c r="M1298" s="8"/>
      <c r="N1298" s="8"/>
      <c r="O1298" s="8"/>
    </row>
    <row r="1299" spans="1:15" x14ac:dyDescent="0.55000000000000004">
      <c r="A1299" s="10" t="str">
        <f ca="1">IF(trans!$B1299="","",IF(B1299=1,trans!A1299,A1298))</f>
        <v/>
      </c>
      <c r="B1299" s="10" t="str">
        <f ca="1">IF(trans!$B1299="","",IF(trans!A1299="",B1298+1,1))</f>
        <v/>
      </c>
      <c r="C1299" s="10" t="str">
        <f ca="1">IF(trans!B1299="","",IF(ISNA(MATCH(trans!B1299,原簿!$E$2:$E$1501,0)),"×",INDEX(原簿!$I$2:$I$1501,MATCH(trans!B1299,原簿!$E$2:$E$1501,0),1)))</f>
        <v/>
      </c>
      <c r="D1299" s="10" t="str">
        <f ca="1">IF(trans!B1299="","",IF(ISNA(MATCH(trans!B1299,trans!$E$2:$E$1501,0)),"×",TEXT(INDEX(答案!$A$2:$A$1501,MATCH(trans!B1299,trans!$E$2:$E$1501,0)),"00")&amp;"-"&amp;TEXT(INDEX(答案!$B$2:$B$1501,MATCH(trans!B1299,trans!$E$2:$E$1501,0)),"000")))</f>
        <v/>
      </c>
      <c r="E1299" s="10" t="str">
        <f ca="1">IF(trans!B1299="","",IF(ISNA(MATCH(trans!B1299,trans!$B$1:$B1298,0)),"",TEXT(INDEX($A$1:$A1298,MATCH(trans!B1299,trans!$B$1:$B1298,0)),"00")&amp;"-"&amp;TEXT(INDEX($B$1:$B1298,MATCH(trans!B1299,trans!$B$1:$B1298,0)),"000")))</f>
        <v/>
      </c>
      <c r="H1299" s="8"/>
      <c r="I1299" s="8"/>
      <c r="J1299" s="8"/>
      <c r="K1299" s="8"/>
      <c r="L1299" s="8"/>
      <c r="M1299" s="8"/>
      <c r="N1299" s="8"/>
      <c r="O1299" s="8"/>
    </row>
    <row r="1300" spans="1:15" x14ac:dyDescent="0.55000000000000004">
      <c r="A1300" s="10" t="str">
        <f ca="1">IF(trans!$B1300="","",IF(B1300=1,trans!A1300,A1299))</f>
        <v/>
      </c>
      <c r="B1300" s="10" t="str">
        <f ca="1">IF(trans!$B1300="","",IF(trans!A1300="",B1299+1,1))</f>
        <v/>
      </c>
      <c r="C1300" s="10" t="str">
        <f ca="1">IF(trans!B1300="","",IF(ISNA(MATCH(trans!B1300,原簿!$E$2:$E$1501,0)),"×",INDEX(原簿!$I$2:$I$1501,MATCH(trans!B1300,原簿!$E$2:$E$1501,0),1)))</f>
        <v/>
      </c>
      <c r="D1300" s="10" t="str">
        <f ca="1">IF(trans!B1300="","",IF(ISNA(MATCH(trans!B1300,trans!$E$2:$E$1501,0)),"×",TEXT(INDEX(答案!$A$2:$A$1501,MATCH(trans!B1300,trans!$E$2:$E$1501,0)),"00")&amp;"-"&amp;TEXT(INDEX(答案!$B$2:$B$1501,MATCH(trans!B1300,trans!$E$2:$E$1501,0)),"000")))</f>
        <v/>
      </c>
      <c r="E1300" s="10" t="str">
        <f ca="1">IF(trans!B1300="","",IF(ISNA(MATCH(trans!B1300,trans!$B$1:$B1299,0)),"",TEXT(INDEX($A$1:$A1299,MATCH(trans!B1300,trans!$B$1:$B1299,0)),"00")&amp;"-"&amp;TEXT(INDEX($B$1:$B1299,MATCH(trans!B1300,trans!$B$1:$B1299,0)),"000")))</f>
        <v/>
      </c>
      <c r="H1300" s="8"/>
      <c r="I1300" s="8"/>
      <c r="J1300" s="8"/>
      <c r="K1300" s="8"/>
      <c r="L1300" s="8"/>
      <c r="M1300" s="8"/>
      <c r="N1300" s="8"/>
      <c r="O1300" s="8"/>
    </row>
    <row r="1301" spans="1:15" x14ac:dyDescent="0.55000000000000004">
      <c r="A1301" s="10" t="str">
        <f ca="1">IF(trans!$B1301="","",IF(B1301=1,trans!A1301,A1300))</f>
        <v/>
      </c>
      <c r="B1301" s="10" t="str">
        <f ca="1">IF(trans!$B1301="","",IF(trans!A1301="",B1300+1,1))</f>
        <v/>
      </c>
      <c r="C1301" s="10" t="str">
        <f ca="1">IF(trans!B1301="","",IF(ISNA(MATCH(trans!B1301,原簿!$E$2:$E$1501,0)),"×",INDEX(原簿!$I$2:$I$1501,MATCH(trans!B1301,原簿!$E$2:$E$1501,0),1)))</f>
        <v/>
      </c>
      <c r="D1301" s="10" t="str">
        <f ca="1">IF(trans!B1301="","",IF(ISNA(MATCH(trans!B1301,trans!$E$2:$E$1501,0)),"×",TEXT(INDEX(答案!$A$2:$A$1501,MATCH(trans!B1301,trans!$E$2:$E$1501,0)),"00")&amp;"-"&amp;TEXT(INDEX(答案!$B$2:$B$1501,MATCH(trans!B1301,trans!$E$2:$E$1501,0)),"000")))</f>
        <v/>
      </c>
      <c r="E1301" s="10" t="str">
        <f ca="1">IF(trans!B1301="","",IF(ISNA(MATCH(trans!B1301,trans!$B$1:$B1300,0)),"",TEXT(INDEX($A$1:$A1300,MATCH(trans!B1301,trans!$B$1:$B1300,0)),"00")&amp;"-"&amp;TEXT(INDEX($B$1:$B1300,MATCH(trans!B1301,trans!$B$1:$B1300,0)),"000")))</f>
        <v/>
      </c>
      <c r="H1301" s="8"/>
      <c r="I1301" s="8"/>
      <c r="J1301" s="8"/>
      <c r="K1301" s="8"/>
      <c r="L1301" s="8"/>
      <c r="M1301" s="8"/>
      <c r="N1301" s="8"/>
      <c r="O1301" s="8"/>
    </row>
    <row r="1302" spans="1:15" x14ac:dyDescent="0.55000000000000004">
      <c r="A1302" s="10" t="str">
        <f ca="1">IF(trans!$B1302="","",IF(B1302=1,trans!A1302,A1301))</f>
        <v/>
      </c>
      <c r="B1302" s="10" t="str">
        <f ca="1">IF(trans!$B1302="","",IF(trans!A1302="",B1301+1,1))</f>
        <v/>
      </c>
      <c r="C1302" s="10" t="str">
        <f ca="1">IF(trans!B1302="","",IF(ISNA(MATCH(trans!B1302,原簿!$E$2:$E$1501,0)),"×",INDEX(原簿!$I$2:$I$1501,MATCH(trans!B1302,原簿!$E$2:$E$1501,0),1)))</f>
        <v/>
      </c>
      <c r="D1302" s="10" t="str">
        <f ca="1">IF(trans!B1302="","",IF(ISNA(MATCH(trans!B1302,trans!$E$2:$E$1501,0)),"×",TEXT(INDEX(答案!$A$2:$A$1501,MATCH(trans!B1302,trans!$E$2:$E$1501,0)),"00")&amp;"-"&amp;TEXT(INDEX(答案!$B$2:$B$1501,MATCH(trans!B1302,trans!$E$2:$E$1501,0)),"000")))</f>
        <v/>
      </c>
      <c r="E1302" s="10" t="str">
        <f ca="1">IF(trans!B1302="","",IF(ISNA(MATCH(trans!B1302,trans!$B$1:$B1301,0)),"",TEXT(INDEX($A$1:$A1301,MATCH(trans!B1302,trans!$B$1:$B1301,0)),"00")&amp;"-"&amp;TEXT(INDEX($B$1:$B1301,MATCH(trans!B1302,trans!$B$1:$B1301,0)),"000")))</f>
        <v/>
      </c>
      <c r="H1302" s="8"/>
      <c r="I1302" s="8"/>
      <c r="J1302" s="8"/>
      <c r="K1302" s="8"/>
      <c r="L1302" s="8"/>
      <c r="M1302" s="8"/>
      <c r="N1302" s="8"/>
      <c r="O1302" s="8"/>
    </row>
    <row r="1303" spans="1:15" x14ac:dyDescent="0.55000000000000004">
      <c r="A1303" s="10" t="str">
        <f ca="1">IF(trans!$B1303="","",IF(B1303=1,trans!A1303,A1302))</f>
        <v/>
      </c>
      <c r="B1303" s="10" t="str">
        <f ca="1">IF(trans!$B1303="","",IF(trans!A1303="",B1302+1,1))</f>
        <v/>
      </c>
      <c r="C1303" s="10" t="str">
        <f ca="1">IF(trans!B1303="","",IF(ISNA(MATCH(trans!B1303,原簿!$E$2:$E$1501,0)),"×",INDEX(原簿!$I$2:$I$1501,MATCH(trans!B1303,原簿!$E$2:$E$1501,0),1)))</f>
        <v/>
      </c>
      <c r="D1303" s="10" t="str">
        <f ca="1">IF(trans!B1303="","",IF(ISNA(MATCH(trans!B1303,trans!$E$2:$E$1501,0)),"×",TEXT(INDEX(答案!$A$2:$A$1501,MATCH(trans!B1303,trans!$E$2:$E$1501,0)),"00")&amp;"-"&amp;TEXT(INDEX(答案!$B$2:$B$1501,MATCH(trans!B1303,trans!$E$2:$E$1501,0)),"000")))</f>
        <v/>
      </c>
      <c r="E1303" s="10" t="str">
        <f ca="1">IF(trans!B1303="","",IF(ISNA(MATCH(trans!B1303,trans!$B$1:$B1302,0)),"",TEXT(INDEX($A$1:$A1302,MATCH(trans!B1303,trans!$B$1:$B1302,0)),"00")&amp;"-"&amp;TEXT(INDEX($B$1:$B1302,MATCH(trans!B1303,trans!$B$1:$B1302,0)),"000")))</f>
        <v/>
      </c>
      <c r="H1303" s="8"/>
      <c r="I1303" s="8"/>
      <c r="J1303" s="8"/>
      <c r="K1303" s="8"/>
      <c r="L1303" s="8"/>
      <c r="M1303" s="8"/>
      <c r="N1303" s="8"/>
      <c r="O1303" s="8"/>
    </row>
    <row r="1304" spans="1:15" x14ac:dyDescent="0.55000000000000004">
      <c r="A1304" s="10" t="str">
        <f ca="1">IF(trans!$B1304="","",IF(B1304=1,trans!A1304,A1303))</f>
        <v/>
      </c>
      <c r="B1304" s="10" t="str">
        <f ca="1">IF(trans!$B1304="","",IF(trans!A1304="",B1303+1,1))</f>
        <v/>
      </c>
      <c r="C1304" s="10" t="str">
        <f ca="1">IF(trans!B1304="","",IF(ISNA(MATCH(trans!B1304,原簿!$E$2:$E$1501,0)),"×",INDEX(原簿!$I$2:$I$1501,MATCH(trans!B1304,原簿!$E$2:$E$1501,0),1)))</f>
        <v/>
      </c>
      <c r="D1304" s="10" t="str">
        <f ca="1">IF(trans!B1304="","",IF(ISNA(MATCH(trans!B1304,trans!$E$2:$E$1501,0)),"×",TEXT(INDEX(答案!$A$2:$A$1501,MATCH(trans!B1304,trans!$E$2:$E$1501,0)),"00")&amp;"-"&amp;TEXT(INDEX(答案!$B$2:$B$1501,MATCH(trans!B1304,trans!$E$2:$E$1501,0)),"000")))</f>
        <v/>
      </c>
      <c r="E1304" s="10" t="str">
        <f ca="1">IF(trans!B1304="","",IF(ISNA(MATCH(trans!B1304,trans!$B$1:$B1303,0)),"",TEXT(INDEX($A$1:$A1303,MATCH(trans!B1304,trans!$B$1:$B1303,0)),"00")&amp;"-"&amp;TEXT(INDEX($B$1:$B1303,MATCH(trans!B1304,trans!$B$1:$B1303,0)),"000")))</f>
        <v/>
      </c>
      <c r="H1304" s="8"/>
      <c r="I1304" s="8"/>
      <c r="J1304" s="8"/>
      <c r="K1304" s="8"/>
      <c r="L1304" s="8"/>
      <c r="M1304" s="8"/>
      <c r="N1304" s="8"/>
      <c r="O1304" s="8"/>
    </row>
    <row r="1305" spans="1:15" x14ac:dyDescent="0.55000000000000004">
      <c r="A1305" s="10" t="str">
        <f ca="1">IF(trans!$B1305="","",IF(B1305=1,trans!A1305,A1304))</f>
        <v/>
      </c>
      <c r="B1305" s="10" t="str">
        <f ca="1">IF(trans!$B1305="","",IF(trans!A1305="",B1304+1,1))</f>
        <v/>
      </c>
      <c r="C1305" s="10" t="str">
        <f ca="1">IF(trans!B1305="","",IF(ISNA(MATCH(trans!B1305,原簿!$E$2:$E$1501,0)),"×",INDEX(原簿!$I$2:$I$1501,MATCH(trans!B1305,原簿!$E$2:$E$1501,0),1)))</f>
        <v/>
      </c>
      <c r="D1305" s="10" t="str">
        <f ca="1">IF(trans!B1305="","",IF(ISNA(MATCH(trans!B1305,trans!$E$2:$E$1501,0)),"×",TEXT(INDEX(答案!$A$2:$A$1501,MATCH(trans!B1305,trans!$E$2:$E$1501,0)),"00")&amp;"-"&amp;TEXT(INDEX(答案!$B$2:$B$1501,MATCH(trans!B1305,trans!$E$2:$E$1501,0)),"000")))</f>
        <v/>
      </c>
      <c r="E1305" s="10" t="str">
        <f ca="1">IF(trans!B1305="","",IF(ISNA(MATCH(trans!B1305,trans!$B$1:$B1304,0)),"",TEXT(INDEX($A$1:$A1304,MATCH(trans!B1305,trans!$B$1:$B1304,0)),"00")&amp;"-"&amp;TEXT(INDEX($B$1:$B1304,MATCH(trans!B1305,trans!$B$1:$B1304,0)),"000")))</f>
        <v/>
      </c>
      <c r="H1305" s="8"/>
      <c r="I1305" s="8"/>
      <c r="J1305" s="8"/>
      <c r="K1305" s="8"/>
      <c r="L1305" s="8"/>
      <c r="M1305" s="8"/>
      <c r="N1305" s="8"/>
      <c r="O1305" s="8"/>
    </row>
    <row r="1306" spans="1:15" x14ac:dyDescent="0.55000000000000004">
      <c r="A1306" s="10" t="str">
        <f ca="1">IF(trans!$B1306="","",IF(B1306=1,trans!A1306,A1305))</f>
        <v/>
      </c>
      <c r="B1306" s="10" t="str">
        <f ca="1">IF(trans!$B1306="","",IF(trans!A1306="",B1305+1,1))</f>
        <v/>
      </c>
      <c r="C1306" s="10" t="str">
        <f ca="1">IF(trans!B1306="","",IF(ISNA(MATCH(trans!B1306,原簿!$E$2:$E$1501,0)),"×",INDEX(原簿!$I$2:$I$1501,MATCH(trans!B1306,原簿!$E$2:$E$1501,0),1)))</f>
        <v/>
      </c>
      <c r="D1306" s="10" t="str">
        <f ca="1">IF(trans!B1306="","",IF(ISNA(MATCH(trans!B1306,trans!$E$2:$E$1501,0)),"×",TEXT(INDEX(答案!$A$2:$A$1501,MATCH(trans!B1306,trans!$E$2:$E$1501,0)),"00")&amp;"-"&amp;TEXT(INDEX(答案!$B$2:$B$1501,MATCH(trans!B1306,trans!$E$2:$E$1501,0)),"000")))</f>
        <v/>
      </c>
      <c r="E1306" s="10" t="str">
        <f ca="1">IF(trans!B1306="","",IF(ISNA(MATCH(trans!B1306,trans!$B$1:$B1305,0)),"",TEXT(INDEX($A$1:$A1305,MATCH(trans!B1306,trans!$B$1:$B1305,0)),"00")&amp;"-"&amp;TEXT(INDEX($B$1:$B1305,MATCH(trans!B1306,trans!$B$1:$B1305,0)),"000")))</f>
        <v/>
      </c>
      <c r="H1306" s="8"/>
      <c r="I1306" s="8"/>
      <c r="J1306" s="8"/>
      <c r="K1306" s="8"/>
      <c r="L1306" s="8"/>
      <c r="M1306" s="8"/>
      <c r="N1306" s="8"/>
      <c r="O1306" s="8"/>
    </row>
    <row r="1307" spans="1:15" x14ac:dyDescent="0.55000000000000004">
      <c r="A1307" s="10" t="str">
        <f ca="1">IF(trans!$B1307="","",IF(B1307=1,trans!A1307,A1306))</f>
        <v/>
      </c>
      <c r="B1307" s="10" t="str">
        <f ca="1">IF(trans!$B1307="","",IF(trans!A1307="",B1306+1,1))</f>
        <v/>
      </c>
      <c r="C1307" s="10" t="str">
        <f ca="1">IF(trans!B1307="","",IF(ISNA(MATCH(trans!B1307,原簿!$E$2:$E$1501,0)),"×",INDEX(原簿!$I$2:$I$1501,MATCH(trans!B1307,原簿!$E$2:$E$1501,0),1)))</f>
        <v/>
      </c>
      <c r="D1307" s="10" t="str">
        <f ca="1">IF(trans!B1307="","",IF(ISNA(MATCH(trans!B1307,trans!$E$2:$E$1501,0)),"×",TEXT(INDEX(答案!$A$2:$A$1501,MATCH(trans!B1307,trans!$E$2:$E$1501,0)),"00")&amp;"-"&amp;TEXT(INDEX(答案!$B$2:$B$1501,MATCH(trans!B1307,trans!$E$2:$E$1501,0)),"000")))</f>
        <v/>
      </c>
      <c r="E1307" s="10" t="str">
        <f ca="1">IF(trans!B1307="","",IF(ISNA(MATCH(trans!B1307,trans!$B$1:$B1306,0)),"",TEXT(INDEX($A$1:$A1306,MATCH(trans!B1307,trans!$B$1:$B1306,0)),"00")&amp;"-"&amp;TEXT(INDEX($B$1:$B1306,MATCH(trans!B1307,trans!$B$1:$B1306,0)),"000")))</f>
        <v/>
      </c>
      <c r="H1307" s="8"/>
      <c r="I1307" s="8"/>
      <c r="J1307" s="8"/>
      <c r="K1307" s="8"/>
      <c r="L1307" s="8"/>
      <c r="M1307" s="8"/>
      <c r="N1307" s="8"/>
      <c r="O1307" s="8"/>
    </row>
    <row r="1308" spans="1:15" x14ac:dyDescent="0.55000000000000004">
      <c r="A1308" s="10" t="str">
        <f ca="1">IF(trans!$B1308="","",IF(B1308=1,trans!A1308,A1307))</f>
        <v/>
      </c>
      <c r="B1308" s="10" t="str">
        <f ca="1">IF(trans!$B1308="","",IF(trans!A1308="",B1307+1,1))</f>
        <v/>
      </c>
      <c r="C1308" s="10" t="str">
        <f ca="1">IF(trans!B1308="","",IF(ISNA(MATCH(trans!B1308,原簿!$E$2:$E$1501,0)),"×",INDEX(原簿!$I$2:$I$1501,MATCH(trans!B1308,原簿!$E$2:$E$1501,0),1)))</f>
        <v/>
      </c>
      <c r="D1308" s="10" t="str">
        <f ca="1">IF(trans!B1308="","",IF(ISNA(MATCH(trans!B1308,trans!$E$2:$E$1501,0)),"×",TEXT(INDEX(答案!$A$2:$A$1501,MATCH(trans!B1308,trans!$E$2:$E$1501,0)),"00")&amp;"-"&amp;TEXT(INDEX(答案!$B$2:$B$1501,MATCH(trans!B1308,trans!$E$2:$E$1501,0)),"000")))</f>
        <v/>
      </c>
      <c r="E1308" s="10" t="str">
        <f ca="1">IF(trans!B1308="","",IF(ISNA(MATCH(trans!B1308,trans!$B$1:$B1307,0)),"",TEXT(INDEX($A$1:$A1307,MATCH(trans!B1308,trans!$B$1:$B1307,0)),"00")&amp;"-"&amp;TEXT(INDEX($B$1:$B1307,MATCH(trans!B1308,trans!$B$1:$B1307,0)),"000")))</f>
        <v/>
      </c>
      <c r="H1308" s="8"/>
      <c r="I1308" s="8"/>
      <c r="J1308" s="8"/>
      <c r="K1308" s="8"/>
      <c r="L1308" s="8"/>
      <c r="M1308" s="8"/>
      <c r="N1308" s="8"/>
      <c r="O1308" s="8"/>
    </row>
    <row r="1309" spans="1:15" x14ac:dyDescent="0.55000000000000004">
      <c r="A1309" s="10" t="str">
        <f ca="1">IF(trans!$B1309="","",IF(B1309=1,trans!A1309,A1308))</f>
        <v/>
      </c>
      <c r="B1309" s="10" t="str">
        <f ca="1">IF(trans!$B1309="","",IF(trans!A1309="",B1308+1,1))</f>
        <v/>
      </c>
      <c r="C1309" s="10" t="str">
        <f ca="1">IF(trans!B1309="","",IF(ISNA(MATCH(trans!B1309,原簿!$E$2:$E$1501,0)),"×",INDEX(原簿!$I$2:$I$1501,MATCH(trans!B1309,原簿!$E$2:$E$1501,0),1)))</f>
        <v/>
      </c>
      <c r="D1309" s="10" t="str">
        <f ca="1">IF(trans!B1309="","",IF(ISNA(MATCH(trans!B1309,trans!$E$2:$E$1501,0)),"×",TEXT(INDEX(答案!$A$2:$A$1501,MATCH(trans!B1309,trans!$E$2:$E$1501,0)),"00")&amp;"-"&amp;TEXT(INDEX(答案!$B$2:$B$1501,MATCH(trans!B1309,trans!$E$2:$E$1501,0)),"000")))</f>
        <v/>
      </c>
      <c r="E1309" s="10" t="str">
        <f ca="1">IF(trans!B1309="","",IF(ISNA(MATCH(trans!B1309,trans!$B$1:$B1308,0)),"",TEXT(INDEX($A$1:$A1308,MATCH(trans!B1309,trans!$B$1:$B1308,0)),"00")&amp;"-"&amp;TEXT(INDEX($B$1:$B1308,MATCH(trans!B1309,trans!$B$1:$B1308,0)),"000")))</f>
        <v/>
      </c>
      <c r="H1309" s="8"/>
      <c r="I1309" s="8"/>
      <c r="J1309" s="8"/>
      <c r="K1309" s="8"/>
      <c r="L1309" s="8"/>
      <c r="M1309" s="8"/>
      <c r="N1309" s="8"/>
      <c r="O1309" s="8"/>
    </row>
    <row r="1310" spans="1:15" x14ac:dyDescent="0.55000000000000004">
      <c r="A1310" s="10" t="str">
        <f ca="1">IF(trans!$B1310="","",IF(B1310=1,trans!A1310,A1309))</f>
        <v/>
      </c>
      <c r="B1310" s="10" t="str">
        <f ca="1">IF(trans!$B1310="","",IF(trans!A1310="",B1309+1,1))</f>
        <v/>
      </c>
      <c r="C1310" s="10" t="str">
        <f ca="1">IF(trans!B1310="","",IF(ISNA(MATCH(trans!B1310,原簿!$E$2:$E$1501,0)),"×",INDEX(原簿!$I$2:$I$1501,MATCH(trans!B1310,原簿!$E$2:$E$1501,0),1)))</f>
        <v/>
      </c>
      <c r="D1310" s="10" t="str">
        <f ca="1">IF(trans!B1310="","",IF(ISNA(MATCH(trans!B1310,trans!$E$2:$E$1501,0)),"×",TEXT(INDEX(答案!$A$2:$A$1501,MATCH(trans!B1310,trans!$E$2:$E$1501,0)),"00")&amp;"-"&amp;TEXT(INDEX(答案!$B$2:$B$1501,MATCH(trans!B1310,trans!$E$2:$E$1501,0)),"000")))</f>
        <v/>
      </c>
      <c r="E1310" s="10" t="str">
        <f ca="1">IF(trans!B1310="","",IF(ISNA(MATCH(trans!B1310,trans!$B$1:$B1309,0)),"",TEXT(INDEX($A$1:$A1309,MATCH(trans!B1310,trans!$B$1:$B1309,0)),"00")&amp;"-"&amp;TEXT(INDEX($B$1:$B1309,MATCH(trans!B1310,trans!$B$1:$B1309,0)),"000")))</f>
        <v/>
      </c>
      <c r="H1310" s="8"/>
      <c r="I1310" s="8"/>
      <c r="J1310" s="8"/>
      <c r="K1310" s="8"/>
      <c r="L1310" s="8"/>
      <c r="M1310" s="8"/>
      <c r="N1310" s="8"/>
      <c r="O1310" s="8"/>
    </row>
    <row r="1311" spans="1:15" x14ac:dyDescent="0.55000000000000004">
      <c r="A1311" s="10" t="str">
        <f ca="1">IF(trans!$B1311="","",IF(B1311=1,trans!A1311,A1310))</f>
        <v/>
      </c>
      <c r="B1311" s="10" t="str">
        <f ca="1">IF(trans!$B1311="","",IF(trans!A1311="",B1310+1,1))</f>
        <v/>
      </c>
      <c r="C1311" s="10" t="str">
        <f ca="1">IF(trans!B1311="","",IF(ISNA(MATCH(trans!B1311,原簿!$E$2:$E$1501,0)),"×",INDEX(原簿!$I$2:$I$1501,MATCH(trans!B1311,原簿!$E$2:$E$1501,0),1)))</f>
        <v/>
      </c>
      <c r="D1311" s="10" t="str">
        <f ca="1">IF(trans!B1311="","",IF(ISNA(MATCH(trans!B1311,trans!$E$2:$E$1501,0)),"×",TEXT(INDEX(答案!$A$2:$A$1501,MATCH(trans!B1311,trans!$E$2:$E$1501,0)),"00")&amp;"-"&amp;TEXT(INDEX(答案!$B$2:$B$1501,MATCH(trans!B1311,trans!$E$2:$E$1501,0)),"000")))</f>
        <v/>
      </c>
      <c r="E1311" s="10" t="str">
        <f ca="1">IF(trans!B1311="","",IF(ISNA(MATCH(trans!B1311,trans!$B$1:$B1310,0)),"",TEXT(INDEX($A$1:$A1310,MATCH(trans!B1311,trans!$B$1:$B1310,0)),"00")&amp;"-"&amp;TEXT(INDEX($B$1:$B1310,MATCH(trans!B1311,trans!$B$1:$B1310,0)),"000")))</f>
        <v/>
      </c>
      <c r="H1311" s="8"/>
      <c r="I1311" s="8"/>
      <c r="J1311" s="8"/>
      <c r="K1311" s="8"/>
      <c r="L1311" s="8"/>
      <c r="M1311" s="8"/>
      <c r="N1311" s="8"/>
      <c r="O1311" s="8"/>
    </row>
    <row r="1312" spans="1:15" x14ac:dyDescent="0.55000000000000004">
      <c r="A1312" s="10" t="str">
        <f ca="1">IF(trans!$B1312="","",IF(B1312=1,trans!A1312,A1311))</f>
        <v/>
      </c>
      <c r="B1312" s="10" t="str">
        <f ca="1">IF(trans!$B1312="","",IF(trans!A1312="",B1311+1,1))</f>
        <v/>
      </c>
      <c r="C1312" s="10" t="str">
        <f ca="1">IF(trans!B1312="","",IF(ISNA(MATCH(trans!B1312,原簿!$E$2:$E$1501,0)),"×",INDEX(原簿!$I$2:$I$1501,MATCH(trans!B1312,原簿!$E$2:$E$1501,0),1)))</f>
        <v/>
      </c>
      <c r="D1312" s="10" t="str">
        <f ca="1">IF(trans!B1312="","",IF(ISNA(MATCH(trans!B1312,trans!$E$2:$E$1501,0)),"×",TEXT(INDEX(答案!$A$2:$A$1501,MATCH(trans!B1312,trans!$E$2:$E$1501,0)),"00")&amp;"-"&amp;TEXT(INDEX(答案!$B$2:$B$1501,MATCH(trans!B1312,trans!$E$2:$E$1501,0)),"000")))</f>
        <v/>
      </c>
      <c r="E1312" s="10" t="str">
        <f ca="1">IF(trans!B1312="","",IF(ISNA(MATCH(trans!B1312,trans!$B$1:$B1311,0)),"",TEXT(INDEX($A$1:$A1311,MATCH(trans!B1312,trans!$B$1:$B1311,0)),"00")&amp;"-"&amp;TEXT(INDEX($B$1:$B1311,MATCH(trans!B1312,trans!$B$1:$B1311,0)),"000")))</f>
        <v/>
      </c>
      <c r="H1312" s="8"/>
      <c r="I1312" s="8"/>
      <c r="J1312" s="8"/>
      <c r="K1312" s="8"/>
      <c r="L1312" s="8"/>
      <c r="M1312" s="8"/>
      <c r="N1312" s="8"/>
      <c r="O1312" s="8"/>
    </row>
    <row r="1313" spans="1:15" x14ac:dyDescent="0.55000000000000004">
      <c r="A1313" s="10" t="str">
        <f ca="1">IF(trans!$B1313="","",IF(B1313=1,trans!A1313,A1312))</f>
        <v/>
      </c>
      <c r="B1313" s="10" t="str">
        <f ca="1">IF(trans!$B1313="","",IF(trans!A1313="",B1312+1,1))</f>
        <v/>
      </c>
      <c r="C1313" s="10" t="str">
        <f ca="1">IF(trans!B1313="","",IF(ISNA(MATCH(trans!B1313,原簿!$E$2:$E$1501,0)),"×",INDEX(原簿!$I$2:$I$1501,MATCH(trans!B1313,原簿!$E$2:$E$1501,0),1)))</f>
        <v/>
      </c>
      <c r="D1313" s="10" t="str">
        <f ca="1">IF(trans!B1313="","",IF(ISNA(MATCH(trans!B1313,trans!$E$2:$E$1501,0)),"×",TEXT(INDEX(答案!$A$2:$A$1501,MATCH(trans!B1313,trans!$E$2:$E$1501,0)),"00")&amp;"-"&amp;TEXT(INDEX(答案!$B$2:$B$1501,MATCH(trans!B1313,trans!$E$2:$E$1501,0)),"000")))</f>
        <v/>
      </c>
      <c r="E1313" s="10" t="str">
        <f ca="1">IF(trans!B1313="","",IF(ISNA(MATCH(trans!B1313,trans!$B$1:$B1312,0)),"",TEXT(INDEX($A$1:$A1312,MATCH(trans!B1313,trans!$B$1:$B1312,0)),"00")&amp;"-"&amp;TEXT(INDEX($B$1:$B1312,MATCH(trans!B1313,trans!$B$1:$B1312,0)),"000")))</f>
        <v/>
      </c>
      <c r="H1313" s="8"/>
      <c r="I1313" s="8"/>
      <c r="J1313" s="8"/>
      <c r="K1313" s="8"/>
      <c r="L1313" s="8"/>
      <c r="M1313" s="8"/>
      <c r="N1313" s="8"/>
      <c r="O1313" s="8"/>
    </row>
    <row r="1314" spans="1:15" x14ac:dyDescent="0.55000000000000004">
      <c r="A1314" s="10" t="str">
        <f ca="1">IF(trans!$B1314="","",IF(B1314=1,trans!A1314,A1313))</f>
        <v/>
      </c>
      <c r="B1314" s="10" t="str">
        <f ca="1">IF(trans!$B1314="","",IF(trans!A1314="",B1313+1,1))</f>
        <v/>
      </c>
      <c r="C1314" s="10" t="str">
        <f ca="1">IF(trans!B1314="","",IF(ISNA(MATCH(trans!B1314,原簿!$E$2:$E$1501,0)),"×",INDEX(原簿!$I$2:$I$1501,MATCH(trans!B1314,原簿!$E$2:$E$1501,0),1)))</f>
        <v/>
      </c>
      <c r="D1314" s="10" t="str">
        <f ca="1">IF(trans!B1314="","",IF(ISNA(MATCH(trans!B1314,trans!$E$2:$E$1501,0)),"×",TEXT(INDEX(答案!$A$2:$A$1501,MATCH(trans!B1314,trans!$E$2:$E$1501,0)),"00")&amp;"-"&amp;TEXT(INDEX(答案!$B$2:$B$1501,MATCH(trans!B1314,trans!$E$2:$E$1501,0)),"000")))</f>
        <v/>
      </c>
      <c r="E1314" s="10" t="str">
        <f ca="1">IF(trans!B1314="","",IF(ISNA(MATCH(trans!B1314,trans!$B$1:$B1313,0)),"",TEXT(INDEX($A$1:$A1313,MATCH(trans!B1314,trans!$B$1:$B1313,0)),"00")&amp;"-"&amp;TEXT(INDEX($B$1:$B1313,MATCH(trans!B1314,trans!$B$1:$B1313,0)),"000")))</f>
        <v/>
      </c>
      <c r="H1314" s="8"/>
      <c r="I1314" s="8"/>
      <c r="J1314" s="8"/>
      <c r="K1314" s="8"/>
      <c r="L1314" s="8"/>
      <c r="M1314" s="8"/>
      <c r="N1314" s="8"/>
      <c r="O1314" s="8"/>
    </row>
    <row r="1315" spans="1:15" x14ac:dyDescent="0.55000000000000004">
      <c r="A1315" s="10" t="str">
        <f ca="1">IF(trans!$B1315="","",IF(B1315=1,trans!A1315,A1314))</f>
        <v/>
      </c>
      <c r="B1315" s="10" t="str">
        <f ca="1">IF(trans!$B1315="","",IF(trans!A1315="",B1314+1,1))</f>
        <v/>
      </c>
      <c r="C1315" s="10" t="str">
        <f ca="1">IF(trans!B1315="","",IF(ISNA(MATCH(trans!B1315,原簿!$E$2:$E$1501,0)),"×",INDEX(原簿!$I$2:$I$1501,MATCH(trans!B1315,原簿!$E$2:$E$1501,0),1)))</f>
        <v/>
      </c>
      <c r="D1315" s="10" t="str">
        <f ca="1">IF(trans!B1315="","",IF(ISNA(MATCH(trans!B1315,trans!$E$2:$E$1501,0)),"×",TEXT(INDEX(答案!$A$2:$A$1501,MATCH(trans!B1315,trans!$E$2:$E$1501,0)),"00")&amp;"-"&amp;TEXT(INDEX(答案!$B$2:$B$1501,MATCH(trans!B1315,trans!$E$2:$E$1501,0)),"000")))</f>
        <v/>
      </c>
      <c r="E1315" s="10" t="str">
        <f ca="1">IF(trans!B1315="","",IF(ISNA(MATCH(trans!B1315,trans!$B$1:$B1314,0)),"",TEXT(INDEX($A$1:$A1314,MATCH(trans!B1315,trans!$B$1:$B1314,0)),"00")&amp;"-"&amp;TEXT(INDEX($B$1:$B1314,MATCH(trans!B1315,trans!$B$1:$B1314,0)),"000")))</f>
        <v/>
      </c>
      <c r="H1315" s="8"/>
      <c r="I1315" s="8"/>
      <c r="J1315" s="8"/>
      <c r="K1315" s="8"/>
      <c r="L1315" s="8"/>
      <c r="M1315" s="8"/>
      <c r="N1315" s="8"/>
      <c r="O1315" s="8"/>
    </row>
    <row r="1316" spans="1:15" x14ac:dyDescent="0.55000000000000004">
      <c r="A1316" s="10" t="str">
        <f ca="1">IF(trans!$B1316="","",IF(B1316=1,trans!A1316,A1315))</f>
        <v/>
      </c>
      <c r="B1316" s="10" t="str">
        <f ca="1">IF(trans!$B1316="","",IF(trans!A1316="",B1315+1,1))</f>
        <v/>
      </c>
      <c r="C1316" s="10" t="str">
        <f ca="1">IF(trans!B1316="","",IF(ISNA(MATCH(trans!B1316,原簿!$E$2:$E$1501,0)),"×",INDEX(原簿!$I$2:$I$1501,MATCH(trans!B1316,原簿!$E$2:$E$1501,0),1)))</f>
        <v/>
      </c>
      <c r="D1316" s="10" t="str">
        <f ca="1">IF(trans!B1316="","",IF(ISNA(MATCH(trans!B1316,trans!$E$2:$E$1501,0)),"×",TEXT(INDEX(答案!$A$2:$A$1501,MATCH(trans!B1316,trans!$E$2:$E$1501,0)),"00")&amp;"-"&amp;TEXT(INDEX(答案!$B$2:$B$1501,MATCH(trans!B1316,trans!$E$2:$E$1501,0)),"000")))</f>
        <v/>
      </c>
      <c r="E1316" s="10" t="str">
        <f ca="1">IF(trans!B1316="","",IF(ISNA(MATCH(trans!B1316,trans!$B$1:$B1315,0)),"",TEXT(INDEX($A$1:$A1315,MATCH(trans!B1316,trans!$B$1:$B1315,0)),"00")&amp;"-"&amp;TEXT(INDEX($B$1:$B1315,MATCH(trans!B1316,trans!$B$1:$B1315,0)),"000")))</f>
        <v/>
      </c>
      <c r="H1316" s="8"/>
      <c r="I1316" s="8"/>
      <c r="J1316" s="8"/>
      <c r="K1316" s="8"/>
      <c r="L1316" s="8"/>
      <c r="M1316" s="8"/>
      <c r="N1316" s="8"/>
      <c r="O1316" s="8"/>
    </row>
    <row r="1317" spans="1:15" x14ac:dyDescent="0.55000000000000004">
      <c r="A1317" s="10" t="str">
        <f ca="1">IF(trans!$B1317="","",IF(B1317=1,trans!A1317,A1316))</f>
        <v/>
      </c>
      <c r="B1317" s="10" t="str">
        <f ca="1">IF(trans!$B1317="","",IF(trans!A1317="",B1316+1,1))</f>
        <v/>
      </c>
      <c r="C1317" s="10" t="str">
        <f ca="1">IF(trans!B1317="","",IF(ISNA(MATCH(trans!B1317,原簿!$E$2:$E$1501,0)),"×",INDEX(原簿!$I$2:$I$1501,MATCH(trans!B1317,原簿!$E$2:$E$1501,0),1)))</f>
        <v/>
      </c>
      <c r="D1317" s="10" t="str">
        <f ca="1">IF(trans!B1317="","",IF(ISNA(MATCH(trans!B1317,trans!$E$2:$E$1501,0)),"×",TEXT(INDEX(答案!$A$2:$A$1501,MATCH(trans!B1317,trans!$E$2:$E$1501,0)),"00")&amp;"-"&amp;TEXT(INDEX(答案!$B$2:$B$1501,MATCH(trans!B1317,trans!$E$2:$E$1501,0)),"000")))</f>
        <v/>
      </c>
      <c r="E1317" s="10" t="str">
        <f ca="1">IF(trans!B1317="","",IF(ISNA(MATCH(trans!B1317,trans!$B$1:$B1316,0)),"",TEXT(INDEX($A$1:$A1316,MATCH(trans!B1317,trans!$B$1:$B1316,0)),"00")&amp;"-"&amp;TEXT(INDEX($B$1:$B1316,MATCH(trans!B1317,trans!$B$1:$B1316,0)),"000")))</f>
        <v/>
      </c>
      <c r="H1317" s="8"/>
      <c r="I1317" s="8"/>
      <c r="J1317" s="8"/>
      <c r="K1317" s="8"/>
      <c r="L1317" s="8"/>
      <c r="M1317" s="8"/>
      <c r="N1317" s="8"/>
      <c r="O1317" s="8"/>
    </row>
    <row r="1318" spans="1:15" x14ac:dyDescent="0.55000000000000004">
      <c r="A1318" s="10" t="str">
        <f ca="1">IF(trans!$B1318="","",IF(B1318=1,trans!A1318,A1317))</f>
        <v/>
      </c>
      <c r="B1318" s="10" t="str">
        <f ca="1">IF(trans!$B1318="","",IF(trans!A1318="",B1317+1,1))</f>
        <v/>
      </c>
      <c r="C1318" s="10" t="str">
        <f ca="1">IF(trans!B1318="","",IF(ISNA(MATCH(trans!B1318,原簿!$E$2:$E$1501,0)),"×",INDEX(原簿!$I$2:$I$1501,MATCH(trans!B1318,原簿!$E$2:$E$1501,0),1)))</f>
        <v/>
      </c>
      <c r="D1318" s="10" t="str">
        <f ca="1">IF(trans!B1318="","",IF(ISNA(MATCH(trans!B1318,trans!$E$2:$E$1501,0)),"×",TEXT(INDEX(答案!$A$2:$A$1501,MATCH(trans!B1318,trans!$E$2:$E$1501,0)),"00")&amp;"-"&amp;TEXT(INDEX(答案!$B$2:$B$1501,MATCH(trans!B1318,trans!$E$2:$E$1501,0)),"000")))</f>
        <v/>
      </c>
      <c r="E1318" s="10" t="str">
        <f ca="1">IF(trans!B1318="","",IF(ISNA(MATCH(trans!B1318,trans!$B$1:$B1317,0)),"",TEXT(INDEX($A$1:$A1317,MATCH(trans!B1318,trans!$B$1:$B1317,0)),"00")&amp;"-"&amp;TEXT(INDEX($B$1:$B1317,MATCH(trans!B1318,trans!$B$1:$B1317,0)),"000")))</f>
        <v/>
      </c>
      <c r="H1318" s="8"/>
      <c r="I1318" s="8"/>
      <c r="J1318" s="8"/>
      <c r="K1318" s="8"/>
      <c r="L1318" s="8"/>
      <c r="M1318" s="8"/>
      <c r="N1318" s="8"/>
      <c r="O1318" s="8"/>
    </row>
    <row r="1319" spans="1:15" x14ac:dyDescent="0.55000000000000004">
      <c r="A1319" s="10" t="str">
        <f ca="1">IF(trans!$B1319="","",IF(B1319=1,trans!A1319,A1318))</f>
        <v/>
      </c>
      <c r="B1319" s="10" t="str">
        <f ca="1">IF(trans!$B1319="","",IF(trans!A1319="",B1318+1,1))</f>
        <v/>
      </c>
      <c r="C1319" s="10" t="str">
        <f ca="1">IF(trans!B1319="","",IF(ISNA(MATCH(trans!B1319,原簿!$E$2:$E$1501,0)),"×",INDEX(原簿!$I$2:$I$1501,MATCH(trans!B1319,原簿!$E$2:$E$1501,0),1)))</f>
        <v/>
      </c>
      <c r="D1319" s="10" t="str">
        <f ca="1">IF(trans!B1319="","",IF(ISNA(MATCH(trans!B1319,trans!$E$2:$E$1501,0)),"×",TEXT(INDEX(答案!$A$2:$A$1501,MATCH(trans!B1319,trans!$E$2:$E$1501,0)),"00")&amp;"-"&amp;TEXT(INDEX(答案!$B$2:$B$1501,MATCH(trans!B1319,trans!$E$2:$E$1501,0)),"000")))</f>
        <v/>
      </c>
      <c r="E1319" s="10" t="str">
        <f ca="1">IF(trans!B1319="","",IF(ISNA(MATCH(trans!B1319,trans!$B$1:$B1318,0)),"",TEXT(INDEX($A$1:$A1318,MATCH(trans!B1319,trans!$B$1:$B1318,0)),"00")&amp;"-"&amp;TEXT(INDEX($B$1:$B1318,MATCH(trans!B1319,trans!$B$1:$B1318,0)),"000")))</f>
        <v/>
      </c>
      <c r="H1319" s="8"/>
      <c r="I1319" s="8"/>
      <c r="J1319" s="8"/>
      <c r="K1319" s="8"/>
      <c r="L1319" s="8"/>
      <c r="M1319" s="8"/>
      <c r="N1319" s="8"/>
      <c r="O1319" s="8"/>
    </row>
    <row r="1320" spans="1:15" x14ac:dyDescent="0.55000000000000004">
      <c r="A1320" s="10" t="str">
        <f ca="1">IF(trans!$B1320="","",IF(B1320=1,trans!A1320,A1319))</f>
        <v/>
      </c>
      <c r="B1320" s="10" t="str">
        <f ca="1">IF(trans!$B1320="","",IF(trans!A1320="",B1319+1,1))</f>
        <v/>
      </c>
      <c r="C1320" s="10" t="str">
        <f ca="1">IF(trans!B1320="","",IF(ISNA(MATCH(trans!B1320,原簿!$E$2:$E$1501,0)),"×",INDEX(原簿!$I$2:$I$1501,MATCH(trans!B1320,原簿!$E$2:$E$1501,0),1)))</f>
        <v/>
      </c>
      <c r="D1320" s="10" t="str">
        <f ca="1">IF(trans!B1320="","",IF(ISNA(MATCH(trans!B1320,trans!$E$2:$E$1501,0)),"×",TEXT(INDEX(答案!$A$2:$A$1501,MATCH(trans!B1320,trans!$E$2:$E$1501,0)),"00")&amp;"-"&amp;TEXT(INDEX(答案!$B$2:$B$1501,MATCH(trans!B1320,trans!$E$2:$E$1501,0)),"000")))</f>
        <v/>
      </c>
      <c r="E1320" s="10" t="str">
        <f ca="1">IF(trans!B1320="","",IF(ISNA(MATCH(trans!B1320,trans!$B$1:$B1319,0)),"",TEXT(INDEX($A$1:$A1319,MATCH(trans!B1320,trans!$B$1:$B1319,0)),"00")&amp;"-"&amp;TEXT(INDEX($B$1:$B1319,MATCH(trans!B1320,trans!$B$1:$B1319,0)),"000")))</f>
        <v/>
      </c>
      <c r="H1320" s="8"/>
      <c r="I1320" s="8"/>
      <c r="J1320" s="8"/>
      <c r="K1320" s="8"/>
      <c r="L1320" s="8"/>
      <c r="M1320" s="8"/>
      <c r="N1320" s="8"/>
      <c r="O1320" s="8"/>
    </row>
    <row r="1321" spans="1:15" x14ac:dyDescent="0.55000000000000004">
      <c r="A1321" s="10" t="str">
        <f ca="1">IF(trans!$B1321="","",IF(B1321=1,trans!A1321,A1320))</f>
        <v/>
      </c>
      <c r="B1321" s="10" t="str">
        <f ca="1">IF(trans!$B1321="","",IF(trans!A1321="",B1320+1,1))</f>
        <v/>
      </c>
      <c r="C1321" s="10" t="str">
        <f ca="1">IF(trans!B1321="","",IF(ISNA(MATCH(trans!B1321,原簿!$E$2:$E$1501,0)),"×",INDEX(原簿!$I$2:$I$1501,MATCH(trans!B1321,原簿!$E$2:$E$1501,0),1)))</f>
        <v/>
      </c>
      <c r="D1321" s="10" t="str">
        <f ca="1">IF(trans!B1321="","",IF(ISNA(MATCH(trans!B1321,trans!$E$2:$E$1501,0)),"×",TEXT(INDEX(答案!$A$2:$A$1501,MATCH(trans!B1321,trans!$E$2:$E$1501,0)),"00")&amp;"-"&amp;TEXT(INDEX(答案!$B$2:$B$1501,MATCH(trans!B1321,trans!$E$2:$E$1501,0)),"000")))</f>
        <v/>
      </c>
      <c r="E1321" s="10" t="str">
        <f ca="1">IF(trans!B1321="","",IF(ISNA(MATCH(trans!B1321,trans!$B$1:$B1320,0)),"",TEXT(INDEX($A$1:$A1320,MATCH(trans!B1321,trans!$B$1:$B1320,0)),"00")&amp;"-"&amp;TEXT(INDEX($B$1:$B1320,MATCH(trans!B1321,trans!$B$1:$B1320,0)),"000")))</f>
        <v/>
      </c>
      <c r="H1321" s="8"/>
      <c r="I1321" s="8"/>
      <c r="J1321" s="8"/>
      <c r="K1321" s="8"/>
      <c r="L1321" s="8"/>
      <c r="M1321" s="8"/>
      <c r="N1321" s="8"/>
      <c r="O1321" s="8"/>
    </row>
    <row r="1322" spans="1:15" x14ac:dyDescent="0.55000000000000004">
      <c r="A1322" s="10" t="str">
        <f ca="1">IF(trans!$B1322="","",IF(B1322=1,trans!A1322,A1321))</f>
        <v/>
      </c>
      <c r="B1322" s="10" t="str">
        <f ca="1">IF(trans!$B1322="","",IF(trans!A1322="",B1321+1,1))</f>
        <v/>
      </c>
      <c r="C1322" s="10" t="str">
        <f ca="1">IF(trans!B1322="","",IF(ISNA(MATCH(trans!B1322,原簿!$E$2:$E$1501,0)),"×",INDEX(原簿!$I$2:$I$1501,MATCH(trans!B1322,原簿!$E$2:$E$1501,0),1)))</f>
        <v/>
      </c>
      <c r="D1322" s="10" t="str">
        <f ca="1">IF(trans!B1322="","",IF(ISNA(MATCH(trans!B1322,trans!$E$2:$E$1501,0)),"×",TEXT(INDEX(答案!$A$2:$A$1501,MATCH(trans!B1322,trans!$E$2:$E$1501,0)),"00")&amp;"-"&amp;TEXT(INDEX(答案!$B$2:$B$1501,MATCH(trans!B1322,trans!$E$2:$E$1501,0)),"000")))</f>
        <v/>
      </c>
      <c r="E1322" s="10" t="str">
        <f ca="1">IF(trans!B1322="","",IF(ISNA(MATCH(trans!B1322,trans!$B$1:$B1321,0)),"",TEXT(INDEX($A$1:$A1321,MATCH(trans!B1322,trans!$B$1:$B1321,0)),"00")&amp;"-"&amp;TEXT(INDEX($B$1:$B1321,MATCH(trans!B1322,trans!$B$1:$B1321,0)),"000")))</f>
        <v/>
      </c>
      <c r="H1322" s="8"/>
      <c r="I1322" s="8"/>
      <c r="J1322" s="8"/>
      <c r="K1322" s="8"/>
      <c r="L1322" s="8"/>
      <c r="M1322" s="8"/>
      <c r="N1322" s="8"/>
      <c r="O1322" s="8"/>
    </row>
    <row r="1323" spans="1:15" x14ac:dyDescent="0.55000000000000004">
      <c r="A1323" s="10" t="str">
        <f ca="1">IF(trans!$B1323="","",IF(B1323=1,trans!A1323,A1322))</f>
        <v/>
      </c>
      <c r="B1323" s="10" t="str">
        <f ca="1">IF(trans!$B1323="","",IF(trans!A1323="",B1322+1,1))</f>
        <v/>
      </c>
      <c r="C1323" s="10" t="str">
        <f ca="1">IF(trans!B1323="","",IF(ISNA(MATCH(trans!B1323,原簿!$E$2:$E$1501,0)),"×",INDEX(原簿!$I$2:$I$1501,MATCH(trans!B1323,原簿!$E$2:$E$1501,0),1)))</f>
        <v/>
      </c>
      <c r="D1323" s="10" t="str">
        <f ca="1">IF(trans!B1323="","",IF(ISNA(MATCH(trans!B1323,trans!$E$2:$E$1501,0)),"×",TEXT(INDEX(答案!$A$2:$A$1501,MATCH(trans!B1323,trans!$E$2:$E$1501,0)),"00")&amp;"-"&amp;TEXT(INDEX(答案!$B$2:$B$1501,MATCH(trans!B1323,trans!$E$2:$E$1501,0)),"000")))</f>
        <v/>
      </c>
      <c r="E1323" s="10" t="str">
        <f ca="1">IF(trans!B1323="","",IF(ISNA(MATCH(trans!B1323,trans!$B$1:$B1322,0)),"",TEXT(INDEX($A$1:$A1322,MATCH(trans!B1323,trans!$B$1:$B1322,0)),"00")&amp;"-"&amp;TEXT(INDEX($B$1:$B1322,MATCH(trans!B1323,trans!$B$1:$B1322,0)),"000")))</f>
        <v/>
      </c>
      <c r="H1323" s="8"/>
      <c r="I1323" s="8"/>
      <c r="J1323" s="8"/>
      <c r="K1323" s="8"/>
      <c r="L1323" s="8"/>
      <c r="M1323" s="8"/>
      <c r="N1323" s="8"/>
      <c r="O1323" s="8"/>
    </row>
    <row r="1324" spans="1:15" x14ac:dyDescent="0.55000000000000004">
      <c r="A1324" s="10" t="str">
        <f ca="1">IF(trans!$B1324="","",IF(B1324=1,trans!A1324,A1323))</f>
        <v/>
      </c>
      <c r="B1324" s="10" t="str">
        <f ca="1">IF(trans!$B1324="","",IF(trans!A1324="",B1323+1,1))</f>
        <v/>
      </c>
      <c r="C1324" s="10" t="str">
        <f ca="1">IF(trans!B1324="","",IF(ISNA(MATCH(trans!B1324,原簿!$E$2:$E$1501,0)),"×",INDEX(原簿!$I$2:$I$1501,MATCH(trans!B1324,原簿!$E$2:$E$1501,0),1)))</f>
        <v/>
      </c>
      <c r="D1324" s="10" t="str">
        <f ca="1">IF(trans!B1324="","",IF(ISNA(MATCH(trans!B1324,trans!$E$2:$E$1501,0)),"×",TEXT(INDEX(答案!$A$2:$A$1501,MATCH(trans!B1324,trans!$E$2:$E$1501,0)),"00")&amp;"-"&amp;TEXT(INDEX(答案!$B$2:$B$1501,MATCH(trans!B1324,trans!$E$2:$E$1501,0)),"000")))</f>
        <v/>
      </c>
      <c r="E1324" s="10" t="str">
        <f ca="1">IF(trans!B1324="","",IF(ISNA(MATCH(trans!B1324,trans!$B$1:$B1323,0)),"",TEXT(INDEX($A$1:$A1323,MATCH(trans!B1324,trans!$B$1:$B1323,0)),"00")&amp;"-"&amp;TEXT(INDEX($B$1:$B1323,MATCH(trans!B1324,trans!$B$1:$B1323,0)),"000")))</f>
        <v/>
      </c>
      <c r="H1324" s="8"/>
      <c r="I1324" s="8"/>
      <c r="J1324" s="8"/>
      <c r="K1324" s="8"/>
      <c r="L1324" s="8"/>
      <c r="M1324" s="8"/>
      <c r="N1324" s="8"/>
      <c r="O1324" s="8"/>
    </row>
    <row r="1325" spans="1:15" x14ac:dyDescent="0.55000000000000004">
      <c r="A1325" s="10" t="str">
        <f ca="1">IF(trans!$B1325="","",IF(B1325=1,trans!A1325,A1324))</f>
        <v/>
      </c>
      <c r="B1325" s="10" t="str">
        <f ca="1">IF(trans!$B1325="","",IF(trans!A1325="",B1324+1,1))</f>
        <v/>
      </c>
      <c r="C1325" s="10" t="str">
        <f ca="1">IF(trans!B1325="","",IF(ISNA(MATCH(trans!B1325,原簿!$E$2:$E$1501,0)),"×",INDEX(原簿!$I$2:$I$1501,MATCH(trans!B1325,原簿!$E$2:$E$1501,0),1)))</f>
        <v/>
      </c>
      <c r="D1325" s="10" t="str">
        <f ca="1">IF(trans!B1325="","",IF(ISNA(MATCH(trans!B1325,trans!$E$2:$E$1501,0)),"×",TEXT(INDEX(答案!$A$2:$A$1501,MATCH(trans!B1325,trans!$E$2:$E$1501,0)),"00")&amp;"-"&amp;TEXT(INDEX(答案!$B$2:$B$1501,MATCH(trans!B1325,trans!$E$2:$E$1501,0)),"000")))</f>
        <v/>
      </c>
      <c r="E1325" s="10" t="str">
        <f ca="1">IF(trans!B1325="","",IF(ISNA(MATCH(trans!B1325,trans!$B$1:$B1324,0)),"",TEXT(INDEX($A$1:$A1324,MATCH(trans!B1325,trans!$B$1:$B1324,0)),"00")&amp;"-"&amp;TEXT(INDEX($B$1:$B1324,MATCH(trans!B1325,trans!$B$1:$B1324,0)),"000")))</f>
        <v/>
      </c>
      <c r="H1325" s="8"/>
      <c r="I1325" s="8"/>
      <c r="J1325" s="8"/>
      <c r="K1325" s="8"/>
      <c r="L1325" s="8"/>
      <c r="M1325" s="8"/>
      <c r="N1325" s="8"/>
      <c r="O1325" s="8"/>
    </row>
    <row r="1326" spans="1:15" x14ac:dyDescent="0.55000000000000004">
      <c r="A1326" s="10" t="str">
        <f ca="1">IF(trans!$B1326="","",IF(B1326=1,trans!A1326,A1325))</f>
        <v/>
      </c>
      <c r="B1326" s="10" t="str">
        <f ca="1">IF(trans!$B1326="","",IF(trans!A1326="",B1325+1,1))</f>
        <v/>
      </c>
      <c r="C1326" s="10" t="str">
        <f ca="1">IF(trans!B1326="","",IF(ISNA(MATCH(trans!B1326,原簿!$E$2:$E$1501,0)),"×",INDEX(原簿!$I$2:$I$1501,MATCH(trans!B1326,原簿!$E$2:$E$1501,0),1)))</f>
        <v/>
      </c>
      <c r="D1326" s="10" t="str">
        <f ca="1">IF(trans!B1326="","",IF(ISNA(MATCH(trans!B1326,trans!$E$2:$E$1501,0)),"×",TEXT(INDEX(答案!$A$2:$A$1501,MATCH(trans!B1326,trans!$E$2:$E$1501,0)),"00")&amp;"-"&amp;TEXT(INDEX(答案!$B$2:$B$1501,MATCH(trans!B1326,trans!$E$2:$E$1501,0)),"000")))</f>
        <v/>
      </c>
      <c r="E1326" s="10" t="str">
        <f ca="1">IF(trans!B1326="","",IF(ISNA(MATCH(trans!B1326,trans!$B$1:$B1325,0)),"",TEXT(INDEX($A$1:$A1325,MATCH(trans!B1326,trans!$B$1:$B1325,0)),"00")&amp;"-"&amp;TEXT(INDEX($B$1:$B1325,MATCH(trans!B1326,trans!$B$1:$B1325,0)),"000")))</f>
        <v/>
      </c>
      <c r="H1326" s="8"/>
      <c r="I1326" s="8"/>
      <c r="J1326" s="8"/>
      <c r="K1326" s="8"/>
      <c r="L1326" s="8"/>
      <c r="M1326" s="8"/>
      <c r="N1326" s="8"/>
      <c r="O1326" s="8"/>
    </row>
    <row r="1327" spans="1:15" x14ac:dyDescent="0.55000000000000004">
      <c r="A1327" s="10" t="str">
        <f ca="1">IF(trans!$B1327="","",IF(B1327=1,trans!A1327,A1326))</f>
        <v/>
      </c>
      <c r="B1327" s="10" t="str">
        <f ca="1">IF(trans!$B1327="","",IF(trans!A1327="",B1326+1,1))</f>
        <v/>
      </c>
      <c r="C1327" s="10" t="str">
        <f ca="1">IF(trans!B1327="","",IF(ISNA(MATCH(trans!B1327,原簿!$E$2:$E$1501,0)),"×",INDEX(原簿!$I$2:$I$1501,MATCH(trans!B1327,原簿!$E$2:$E$1501,0),1)))</f>
        <v/>
      </c>
      <c r="D1327" s="10" t="str">
        <f ca="1">IF(trans!B1327="","",IF(ISNA(MATCH(trans!B1327,trans!$E$2:$E$1501,0)),"×",TEXT(INDEX(答案!$A$2:$A$1501,MATCH(trans!B1327,trans!$E$2:$E$1501,0)),"00")&amp;"-"&amp;TEXT(INDEX(答案!$B$2:$B$1501,MATCH(trans!B1327,trans!$E$2:$E$1501,0)),"000")))</f>
        <v/>
      </c>
      <c r="E1327" s="10" t="str">
        <f ca="1">IF(trans!B1327="","",IF(ISNA(MATCH(trans!B1327,trans!$B$1:$B1326,0)),"",TEXT(INDEX($A$1:$A1326,MATCH(trans!B1327,trans!$B$1:$B1326,0)),"00")&amp;"-"&amp;TEXT(INDEX($B$1:$B1326,MATCH(trans!B1327,trans!$B$1:$B1326,0)),"000")))</f>
        <v/>
      </c>
      <c r="H1327" s="8"/>
      <c r="I1327" s="8"/>
      <c r="J1327" s="8"/>
      <c r="K1327" s="8"/>
      <c r="L1327" s="8"/>
      <c r="M1327" s="8"/>
      <c r="N1327" s="8"/>
      <c r="O1327" s="8"/>
    </row>
    <row r="1328" spans="1:15" x14ac:dyDescent="0.55000000000000004">
      <c r="A1328" s="10" t="str">
        <f ca="1">IF(trans!$B1328="","",IF(B1328=1,trans!A1328,A1327))</f>
        <v/>
      </c>
      <c r="B1328" s="10" t="str">
        <f ca="1">IF(trans!$B1328="","",IF(trans!A1328="",B1327+1,1))</f>
        <v/>
      </c>
      <c r="C1328" s="10" t="str">
        <f ca="1">IF(trans!B1328="","",IF(ISNA(MATCH(trans!B1328,原簿!$E$2:$E$1501,0)),"×",INDEX(原簿!$I$2:$I$1501,MATCH(trans!B1328,原簿!$E$2:$E$1501,0),1)))</f>
        <v/>
      </c>
      <c r="D1328" s="10" t="str">
        <f ca="1">IF(trans!B1328="","",IF(ISNA(MATCH(trans!B1328,trans!$E$2:$E$1501,0)),"×",TEXT(INDEX(答案!$A$2:$A$1501,MATCH(trans!B1328,trans!$E$2:$E$1501,0)),"00")&amp;"-"&amp;TEXT(INDEX(答案!$B$2:$B$1501,MATCH(trans!B1328,trans!$E$2:$E$1501,0)),"000")))</f>
        <v/>
      </c>
      <c r="E1328" s="10" t="str">
        <f ca="1">IF(trans!B1328="","",IF(ISNA(MATCH(trans!B1328,trans!$B$1:$B1327,0)),"",TEXT(INDEX($A$1:$A1327,MATCH(trans!B1328,trans!$B$1:$B1327,0)),"00")&amp;"-"&amp;TEXT(INDEX($B$1:$B1327,MATCH(trans!B1328,trans!$B$1:$B1327,0)),"000")))</f>
        <v/>
      </c>
      <c r="H1328" s="8"/>
      <c r="I1328" s="8"/>
      <c r="J1328" s="8"/>
      <c r="K1328" s="8"/>
      <c r="L1328" s="8"/>
      <c r="M1328" s="8"/>
      <c r="N1328" s="8"/>
      <c r="O1328" s="8"/>
    </row>
    <row r="1329" spans="1:15" x14ac:dyDescent="0.55000000000000004">
      <c r="A1329" s="10" t="str">
        <f ca="1">IF(trans!$B1329="","",IF(B1329=1,trans!A1329,A1328))</f>
        <v/>
      </c>
      <c r="B1329" s="10" t="str">
        <f ca="1">IF(trans!$B1329="","",IF(trans!A1329="",B1328+1,1))</f>
        <v/>
      </c>
      <c r="C1329" s="10" t="str">
        <f ca="1">IF(trans!B1329="","",IF(ISNA(MATCH(trans!B1329,原簿!$E$2:$E$1501,0)),"×",INDEX(原簿!$I$2:$I$1501,MATCH(trans!B1329,原簿!$E$2:$E$1501,0),1)))</f>
        <v/>
      </c>
      <c r="D1329" s="10" t="str">
        <f ca="1">IF(trans!B1329="","",IF(ISNA(MATCH(trans!B1329,trans!$E$2:$E$1501,0)),"×",TEXT(INDEX(答案!$A$2:$A$1501,MATCH(trans!B1329,trans!$E$2:$E$1501,0)),"00")&amp;"-"&amp;TEXT(INDEX(答案!$B$2:$B$1501,MATCH(trans!B1329,trans!$E$2:$E$1501,0)),"000")))</f>
        <v/>
      </c>
      <c r="E1329" s="10" t="str">
        <f ca="1">IF(trans!B1329="","",IF(ISNA(MATCH(trans!B1329,trans!$B$1:$B1328,0)),"",TEXT(INDEX($A$1:$A1328,MATCH(trans!B1329,trans!$B$1:$B1328,0)),"00")&amp;"-"&amp;TEXT(INDEX($B$1:$B1328,MATCH(trans!B1329,trans!$B$1:$B1328,0)),"000")))</f>
        <v/>
      </c>
      <c r="H1329" s="8"/>
      <c r="I1329" s="8"/>
      <c r="J1329" s="8"/>
      <c r="K1329" s="8"/>
      <c r="L1329" s="8"/>
      <c r="M1329" s="8"/>
      <c r="N1329" s="8"/>
      <c r="O1329" s="8"/>
    </row>
    <row r="1330" spans="1:15" x14ac:dyDescent="0.55000000000000004">
      <c r="A1330" s="10" t="str">
        <f ca="1">IF(trans!$B1330="","",IF(B1330=1,trans!A1330,A1329))</f>
        <v/>
      </c>
      <c r="B1330" s="10" t="str">
        <f ca="1">IF(trans!$B1330="","",IF(trans!A1330="",B1329+1,1))</f>
        <v/>
      </c>
      <c r="C1330" s="10" t="str">
        <f ca="1">IF(trans!B1330="","",IF(ISNA(MATCH(trans!B1330,原簿!$E$2:$E$1501,0)),"×",INDEX(原簿!$I$2:$I$1501,MATCH(trans!B1330,原簿!$E$2:$E$1501,0),1)))</f>
        <v/>
      </c>
      <c r="D1330" s="10" t="str">
        <f ca="1">IF(trans!B1330="","",IF(ISNA(MATCH(trans!B1330,trans!$E$2:$E$1501,0)),"×",TEXT(INDEX(答案!$A$2:$A$1501,MATCH(trans!B1330,trans!$E$2:$E$1501,0)),"00")&amp;"-"&amp;TEXT(INDEX(答案!$B$2:$B$1501,MATCH(trans!B1330,trans!$E$2:$E$1501,0)),"000")))</f>
        <v/>
      </c>
      <c r="E1330" s="10" t="str">
        <f ca="1">IF(trans!B1330="","",IF(ISNA(MATCH(trans!B1330,trans!$B$1:$B1329,0)),"",TEXT(INDEX($A$1:$A1329,MATCH(trans!B1330,trans!$B$1:$B1329,0)),"00")&amp;"-"&amp;TEXT(INDEX($B$1:$B1329,MATCH(trans!B1330,trans!$B$1:$B1329,0)),"000")))</f>
        <v/>
      </c>
      <c r="H1330" s="8"/>
      <c r="I1330" s="8"/>
      <c r="J1330" s="8"/>
      <c r="K1330" s="8"/>
      <c r="L1330" s="8"/>
      <c r="M1330" s="8"/>
      <c r="N1330" s="8"/>
      <c r="O1330" s="8"/>
    </row>
    <row r="1331" spans="1:15" x14ac:dyDescent="0.55000000000000004">
      <c r="A1331" s="10" t="str">
        <f ca="1">IF(trans!$B1331="","",IF(B1331=1,trans!A1331,A1330))</f>
        <v/>
      </c>
      <c r="B1331" s="10" t="str">
        <f ca="1">IF(trans!$B1331="","",IF(trans!A1331="",B1330+1,1))</f>
        <v/>
      </c>
      <c r="C1331" s="10" t="str">
        <f ca="1">IF(trans!B1331="","",IF(ISNA(MATCH(trans!B1331,原簿!$E$2:$E$1501,0)),"×",INDEX(原簿!$I$2:$I$1501,MATCH(trans!B1331,原簿!$E$2:$E$1501,0),1)))</f>
        <v/>
      </c>
      <c r="D1331" s="10" t="str">
        <f ca="1">IF(trans!B1331="","",IF(ISNA(MATCH(trans!B1331,trans!$E$2:$E$1501,0)),"×",TEXT(INDEX(答案!$A$2:$A$1501,MATCH(trans!B1331,trans!$E$2:$E$1501,0)),"00")&amp;"-"&amp;TEXT(INDEX(答案!$B$2:$B$1501,MATCH(trans!B1331,trans!$E$2:$E$1501,0)),"000")))</f>
        <v/>
      </c>
      <c r="E1331" s="10" t="str">
        <f ca="1">IF(trans!B1331="","",IF(ISNA(MATCH(trans!B1331,trans!$B$1:$B1330,0)),"",TEXT(INDEX($A$1:$A1330,MATCH(trans!B1331,trans!$B$1:$B1330,0)),"00")&amp;"-"&amp;TEXT(INDEX($B$1:$B1330,MATCH(trans!B1331,trans!$B$1:$B1330,0)),"000")))</f>
        <v/>
      </c>
      <c r="H1331" s="8"/>
      <c r="I1331" s="8"/>
      <c r="J1331" s="8"/>
      <c r="K1331" s="8"/>
      <c r="L1331" s="8"/>
      <c r="M1331" s="8"/>
      <c r="N1331" s="8"/>
      <c r="O1331" s="8"/>
    </row>
    <row r="1332" spans="1:15" x14ac:dyDescent="0.55000000000000004">
      <c r="A1332" s="10" t="str">
        <f ca="1">IF(trans!$B1332="","",IF(B1332=1,trans!A1332,A1331))</f>
        <v/>
      </c>
      <c r="B1332" s="10" t="str">
        <f ca="1">IF(trans!$B1332="","",IF(trans!A1332="",B1331+1,1))</f>
        <v/>
      </c>
      <c r="C1332" s="10" t="str">
        <f ca="1">IF(trans!B1332="","",IF(ISNA(MATCH(trans!B1332,原簿!$E$2:$E$1501,0)),"×",INDEX(原簿!$I$2:$I$1501,MATCH(trans!B1332,原簿!$E$2:$E$1501,0),1)))</f>
        <v/>
      </c>
      <c r="D1332" s="10" t="str">
        <f ca="1">IF(trans!B1332="","",IF(ISNA(MATCH(trans!B1332,trans!$E$2:$E$1501,0)),"×",TEXT(INDEX(答案!$A$2:$A$1501,MATCH(trans!B1332,trans!$E$2:$E$1501,0)),"00")&amp;"-"&amp;TEXT(INDEX(答案!$B$2:$B$1501,MATCH(trans!B1332,trans!$E$2:$E$1501,0)),"000")))</f>
        <v/>
      </c>
      <c r="E1332" s="10" t="str">
        <f ca="1">IF(trans!B1332="","",IF(ISNA(MATCH(trans!B1332,trans!$B$1:$B1331,0)),"",TEXT(INDEX($A$1:$A1331,MATCH(trans!B1332,trans!$B$1:$B1331,0)),"00")&amp;"-"&amp;TEXT(INDEX($B$1:$B1331,MATCH(trans!B1332,trans!$B$1:$B1331,0)),"000")))</f>
        <v/>
      </c>
      <c r="H1332" s="8"/>
      <c r="I1332" s="8"/>
      <c r="J1332" s="8"/>
      <c r="K1332" s="8"/>
      <c r="L1332" s="8"/>
      <c r="M1332" s="8"/>
      <c r="N1332" s="8"/>
      <c r="O1332" s="8"/>
    </row>
    <row r="1333" spans="1:15" x14ac:dyDescent="0.55000000000000004">
      <c r="A1333" s="10" t="str">
        <f ca="1">IF(trans!$B1333="","",IF(B1333=1,trans!A1333,A1332))</f>
        <v/>
      </c>
      <c r="B1333" s="10" t="str">
        <f ca="1">IF(trans!$B1333="","",IF(trans!A1333="",B1332+1,1))</f>
        <v/>
      </c>
      <c r="C1333" s="10" t="str">
        <f ca="1">IF(trans!B1333="","",IF(ISNA(MATCH(trans!B1333,原簿!$E$2:$E$1501,0)),"×",INDEX(原簿!$I$2:$I$1501,MATCH(trans!B1333,原簿!$E$2:$E$1501,0),1)))</f>
        <v/>
      </c>
      <c r="D1333" s="10" t="str">
        <f ca="1">IF(trans!B1333="","",IF(ISNA(MATCH(trans!B1333,trans!$E$2:$E$1501,0)),"×",TEXT(INDEX(答案!$A$2:$A$1501,MATCH(trans!B1333,trans!$E$2:$E$1501,0)),"00")&amp;"-"&amp;TEXT(INDEX(答案!$B$2:$B$1501,MATCH(trans!B1333,trans!$E$2:$E$1501,0)),"000")))</f>
        <v/>
      </c>
      <c r="E1333" s="10" t="str">
        <f ca="1">IF(trans!B1333="","",IF(ISNA(MATCH(trans!B1333,trans!$B$1:$B1332,0)),"",TEXT(INDEX($A$1:$A1332,MATCH(trans!B1333,trans!$B$1:$B1332,0)),"00")&amp;"-"&amp;TEXT(INDEX($B$1:$B1332,MATCH(trans!B1333,trans!$B$1:$B1332,0)),"000")))</f>
        <v/>
      </c>
      <c r="H1333" s="8"/>
      <c r="I1333" s="8"/>
      <c r="J1333" s="8"/>
      <c r="K1333" s="8"/>
      <c r="L1333" s="8"/>
      <c r="M1333" s="8"/>
      <c r="N1333" s="8"/>
      <c r="O1333" s="8"/>
    </row>
    <row r="1334" spans="1:15" x14ac:dyDescent="0.55000000000000004">
      <c r="A1334" s="10" t="str">
        <f ca="1">IF(trans!$B1334="","",IF(B1334=1,trans!A1334,A1333))</f>
        <v/>
      </c>
      <c r="B1334" s="10" t="str">
        <f ca="1">IF(trans!$B1334="","",IF(trans!A1334="",B1333+1,1))</f>
        <v/>
      </c>
      <c r="C1334" s="10" t="str">
        <f ca="1">IF(trans!B1334="","",IF(ISNA(MATCH(trans!B1334,原簿!$E$2:$E$1501,0)),"×",INDEX(原簿!$I$2:$I$1501,MATCH(trans!B1334,原簿!$E$2:$E$1501,0),1)))</f>
        <v/>
      </c>
      <c r="D1334" s="10" t="str">
        <f ca="1">IF(trans!B1334="","",IF(ISNA(MATCH(trans!B1334,trans!$E$2:$E$1501,0)),"×",TEXT(INDEX(答案!$A$2:$A$1501,MATCH(trans!B1334,trans!$E$2:$E$1501,0)),"00")&amp;"-"&amp;TEXT(INDEX(答案!$B$2:$B$1501,MATCH(trans!B1334,trans!$E$2:$E$1501,0)),"000")))</f>
        <v/>
      </c>
      <c r="E1334" s="10" t="str">
        <f ca="1">IF(trans!B1334="","",IF(ISNA(MATCH(trans!B1334,trans!$B$1:$B1333,0)),"",TEXT(INDEX($A$1:$A1333,MATCH(trans!B1334,trans!$B$1:$B1333,0)),"00")&amp;"-"&amp;TEXT(INDEX($B$1:$B1333,MATCH(trans!B1334,trans!$B$1:$B1333,0)),"000")))</f>
        <v/>
      </c>
      <c r="H1334" s="8"/>
      <c r="I1334" s="8"/>
      <c r="J1334" s="8"/>
      <c r="K1334" s="8"/>
      <c r="L1334" s="8"/>
      <c r="M1334" s="8"/>
      <c r="N1334" s="8"/>
      <c r="O1334" s="8"/>
    </row>
    <row r="1335" spans="1:15" x14ac:dyDescent="0.55000000000000004">
      <c r="A1335" s="10" t="str">
        <f ca="1">IF(trans!$B1335="","",IF(B1335=1,trans!A1335,A1334))</f>
        <v/>
      </c>
      <c r="B1335" s="10" t="str">
        <f ca="1">IF(trans!$B1335="","",IF(trans!A1335="",B1334+1,1))</f>
        <v/>
      </c>
      <c r="C1335" s="10" t="str">
        <f ca="1">IF(trans!B1335="","",IF(ISNA(MATCH(trans!B1335,原簿!$E$2:$E$1501,0)),"×",INDEX(原簿!$I$2:$I$1501,MATCH(trans!B1335,原簿!$E$2:$E$1501,0),1)))</f>
        <v/>
      </c>
      <c r="D1335" s="10" t="str">
        <f ca="1">IF(trans!B1335="","",IF(ISNA(MATCH(trans!B1335,trans!$E$2:$E$1501,0)),"×",TEXT(INDEX(答案!$A$2:$A$1501,MATCH(trans!B1335,trans!$E$2:$E$1501,0)),"00")&amp;"-"&amp;TEXT(INDEX(答案!$B$2:$B$1501,MATCH(trans!B1335,trans!$E$2:$E$1501,0)),"000")))</f>
        <v/>
      </c>
      <c r="E1335" s="10" t="str">
        <f ca="1">IF(trans!B1335="","",IF(ISNA(MATCH(trans!B1335,trans!$B$1:$B1334,0)),"",TEXT(INDEX($A$1:$A1334,MATCH(trans!B1335,trans!$B$1:$B1334,0)),"00")&amp;"-"&amp;TEXT(INDEX($B$1:$B1334,MATCH(trans!B1335,trans!$B$1:$B1334,0)),"000")))</f>
        <v/>
      </c>
      <c r="H1335" s="8"/>
      <c r="I1335" s="8"/>
      <c r="J1335" s="8"/>
      <c r="K1335" s="8"/>
      <c r="L1335" s="8"/>
      <c r="M1335" s="8"/>
      <c r="N1335" s="8"/>
      <c r="O1335" s="8"/>
    </row>
    <row r="1336" spans="1:15" x14ac:dyDescent="0.55000000000000004">
      <c r="A1336" s="10" t="str">
        <f ca="1">IF(trans!$B1336="","",IF(B1336=1,trans!A1336,A1335))</f>
        <v/>
      </c>
      <c r="B1336" s="10" t="str">
        <f ca="1">IF(trans!$B1336="","",IF(trans!A1336="",B1335+1,1))</f>
        <v/>
      </c>
      <c r="C1336" s="10" t="str">
        <f ca="1">IF(trans!B1336="","",IF(ISNA(MATCH(trans!B1336,原簿!$E$2:$E$1501,0)),"×",INDEX(原簿!$I$2:$I$1501,MATCH(trans!B1336,原簿!$E$2:$E$1501,0),1)))</f>
        <v/>
      </c>
      <c r="D1336" s="10" t="str">
        <f ca="1">IF(trans!B1336="","",IF(ISNA(MATCH(trans!B1336,trans!$E$2:$E$1501,0)),"×",TEXT(INDEX(答案!$A$2:$A$1501,MATCH(trans!B1336,trans!$E$2:$E$1501,0)),"00")&amp;"-"&amp;TEXT(INDEX(答案!$B$2:$B$1501,MATCH(trans!B1336,trans!$E$2:$E$1501,0)),"000")))</f>
        <v/>
      </c>
      <c r="E1336" s="10" t="str">
        <f ca="1">IF(trans!B1336="","",IF(ISNA(MATCH(trans!B1336,trans!$B$1:$B1335,0)),"",TEXT(INDEX($A$1:$A1335,MATCH(trans!B1336,trans!$B$1:$B1335,0)),"00")&amp;"-"&amp;TEXT(INDEX($B$1:$B1335,MATCH(trans!B1336,trans!$B$1:$B1335,0)),"000")))</f>
        <v/>
      </c>
      <c r="H1336" s="8"/>
      <c r="I1336" s="8"/>
      <c r="J1336" s="8"/>
      <c r="K1336" s="8"/>
      <c r="L1336" s="8"/>
      <c r="M1336" s="8"/>
      <c r="N1336" s="8"/>
      <c r="O1336" s="8"/>
    </row>
    <row r="1337" spans="1:15" x14ac:dyDescent="0.55000000000000004">
      <c r="A1337" s="10" t="str">
        <f ca="1">IF(trans!$B1337="","",IF(B1337=1,trans!A1337,A1336))</f>
        <v/>
      </c>
      <c r="B1337" s="10" t="str">
        <f ca="1">IF(trans!$B1337="","",IF(trans!A1337="",B1336+1,1))</f>
        <v/>
      </c>
      <c r="C1337" s="10" t="str">
        <f ca="1">IF(trans!B1337="","",IF(ISNA(MATCH(trans!B1337,原簿!$E$2:$E$1501,0)),"×",INDEX(原簿!$I$2:$I$1501,MATCH(trans!B1337,原簿!$E$2:$E$1501,0),1)))</f>
        <v/>
      </c>
      <c r="D1337" s="10" t="str">
        <f ca="1">IF(trans!B1337="","",IF(ISNA(MATCH(trans!B1337,trans!$E$2:$E$1501,0)),"×",TEXT(INDEX(答案!$A$2:$A$1501,MATCH(trans!B1337,trans!$E$2:$E$1501,0)),"00")&amp;"-"&amp;TEXT(INDEX(答案!$B$2:$B$1501,MATCH(trans!B1337,trans!$E$2:$E$1501,0)),"000")))</f>
        <v/>
      </c>
      <c r="E1337" s="10" t="str">
        <f ca="1">IF(trans!B1337="","",IF(ISNA(MATCH(trans!B1337,trans!$B$1:$B1336,0)),"",TEXT(INDEX($A$1:$A1336,MATCH(trans!B1337,trans!$B$1:$B1336,0)),"00")&amp;"-"&amp;TEXT(INDEX($B$1:$B1336,MATCH(trans!B1337,trans!$B$1:$B1336,0)),"000")))</f>
        <v/>
      </c>
      <c r="H1337" s="8"/>
      <c r="I1337" s="8"/>
      <c r="J1337" s="8"/>
      <c r="K1337" s="8"/>
      <c r="L1337" s="8"/>
      <c r="M1337" s="8"/>
      <c r="N1337" s="8"/>
      <c r="O1337" s="8"/>
    </row>
    <row r="1338" spans="1:15" x14ac:dyDescent="0.55000000000000004">
      <c r="A1338" s="10" t="str">
        <f ca="1">IF(trans!$B1338="","",IF(B1338=1,trans!A1338,A1337))</f>
        <v/>
      </c>
      <c r="B1338" s="10" t="str">
        <f ca="1">IF(trans!$B1338="","",IF(trans!A1338="",B1337+1,1))</f>
        <v/>
      </c>
      <c r="C1338" s="10" t="str">
        <f ca="1">IF(trans!B1338="","",IF(ISNA(MATCH(trans!B1338,原簿!$E$2:$E$1501,0)),"×",INDEX(原簿!$I$2:$I$1501,MATCH(trans!B1338,原簿!$E$2:$E$1501,0),1)))</f>
        <v/>
      </c>
      <c r="D1338" s="10" t="str">
        <f ca="1">IF(trans!B1338="","",IF(ISNA(MATCH(trans!B1338,trans!$E$2:$E$1501,0)),"×",TEXT(INDEX(答案!$A$2:$A$1501,MATCH(trans!B1338,trans!$E$2:$E$1501,0)),"00")&amp;"-"&amp;TEXT(INDEX(答案!$B$2:$B$1501,MATCH(trans!B1338,trans!$E$2:$E$1501,0)),"000")))</f>
        <v/>
      </c>
      <c r="E1338" s="10" t="str">
        <f ca="1">IF(trans!B1338="","",IF(ISNA(MATCH(trans!B1338,trans!$B$1:$B1337,0)),"",TEXT(INDEX($A$1:$A1337,MATCH(trans!B1338,trans!$B$1:$B1337,0)),"00")&amp;"-"&amp;TEXT(INDEX($B$1:$B1337,MATCH(trans!B1338,trans!$B$1:$B1337,0)),"000")))</f>
        <v/>
      </c>
      <c r="H1338" s="8"/>
      <c r="I1338" s="8"/>
      <c r="J1338" s="8"/>
      <c r="K1338" s="8"/>
      <c r="L1338" s="8"/>
      <c r="M1338" s="8"/>
      <c r="N1338" s="8"/>
      <c r="O1338" s="8"/>
    </row>
    <row r="1339" spans="1:15" x14ac:dyDescent="0.55000000000000004">
      <c r="A1339" s="10" t="str">
        <f ca="1">IF(trans!$B1339="","",IF(B1339=1,trans!A1339,A1338))</f>
        <v/>
      </c>
      <c r="B1339" s="10" t="str">
        <f ca="1">IF(trans!$B1339="","",IF(trans!A1339="",B1338+1,1))</f>
        <v/>
      </c>
      <c r="C1339" s="10" t="str">
        <f ca="1">IF(trans!B1339="","",IF(ISNA(MATCH(trans!B1339,原簿!$E$2:$E$1501,0)),"×",INDEX(原簿!$I$2:$I$1501,MATCH(trans!B1339,原簿!$E$2:$E$1501,0),1)))</f>
        <v/>
      </c>
      <c r="D1339" s="10" t="str">
        <f ca="1">IF(trans!B1339="","",IF(ISNA(MATCH(trans!B1339,trans!$E$2:$E$1501,0)),"×",TEXT(INDEX(答案!$A$2:$A$1501,MATCH(trans!B1339,trans!$E$2:$E$1501,0)),"00")&amp;"-"&amp;TEXT(INDEX(答案!$B$2:$B$1501,MATCH(trans!B1339,trans!$E$2:$E$1501,0)),"000")))</f>
        <v/>
      </c>
      <c r="E1339" s="10" t="str">
        <f ca="1">IF(trans!B1339="","",IF(ISNA(MATCH(trans!B1339,trans!$B$1:$B1338,0)),"",TEXT(INDEX($A$1:$A1338,MATCH(trans!B1339,trans!$B$1:$B1338,0)),"00")&amp;"-"&amp;TEXT(INDEX($B$1:$B1338,MATCH(trans!B1339,trans!$B$1:$B1338,0)),"000")))</f>
        <v/>
      </c>
      <c r="H1339" s="8"/>
      <c r="I1339" s="8"/>
      <c r="J1339" s="8"/>
      <c r="K1339" s="8"/>
      <c r="L1339" s="8"/>
      <c r="M1339" s="8"/>
      <c r="N1339" s="8"/>
      <c r="O1339" s="8"/>
    </row>
    <row r="1340" spans="1:15" x14ac:dyDescent="0.55000000000000004">
      <c r="A1340" s="10" t="str">
        <f ca="1">IF(trans!$B1340="","",IF(B1340=1,trans!A1340,A1339))</f>
        <v/>
      </c>
      <c r="B1340" s="10" t="str">
        <f ca="1">IF(trans!$B1340="","",IF(trans!A1340="",B1339+1,1))</f>
        <v/>
      </c>
      <c r="C1340" s="10" t="str">
        <f ca="1">IF(trans!B1340="","",IF(ISNA(MATCH(trans!B1340,原簿!$E$2:$E$1501,0)),"×",INDEX(原簿!$I$2:$I$1501,MATCH(trans!B1340,原簿!$E$2:$E$1501,0),1)))</f>
        <v/>
      </c>
      <c r="D1340" s="10" t="str">
        <f ca="1">IF(trans!B1340="","",IF(ISNA(MATCH(trans!B1340,trans!$E$2:$E$1501,0)),"×",TEXT(INDEX(答案!$A$2:$A$1501,MATCH(trans!B1340,trans!$E$2:$E$1501,0)),"00")&amp;"-"&amp;TEXT(INDEX(答案!$B$2:$B$1501,MATCH(trans!B1340,trans!$E$2:$E$1501,0)),"000")))</f>
        <v/>
      </c>
      <c r="E1340" s="10" t="str">
        <f ca="1">IF(trans!B1340="","",IF(ISNA(MATCH(trans!B1340,trans!$B$1:$B1339,0)),"",TEXT(INDEX($A$1:$A1339,MATCH(trans!B1340,trans!$B$1:$B1339,0)),"00")&amp;"-"&amp;TEXT(INDEX($B$1:$B1339,MATCH(trans!B1340,trans!$B$1:$B1339,0)),"000")))</f>
        <v/>
      </c>
      <c r="H1340" s="8"/>
      <c r="I1340" s="8"/>
      <c r="J1340" s="8"/>
      <c r="K1340" s="8"/>
      <c r="L1340" s="8"/>
      <c r="M1340" s="8"/>
      <c r="N1340" s="8"/>
      <c r="O1340" s="8"/>
    </row>
    <row r="1341" spans="1:15" x14ac:dyDescent="0.55000000000000004">
      <c r="A1341" s="10" t="str">
        <f ca="1">IF(trans!$B1341="","",IF(B1341=1,trans!A1341,A1340))</f>
        <v/>
      </c>
      <c r="B1341" s="10" t="str">
        <f ca="1">IF(trans!$B1341="","",IF(trans!A1341="",B1340+1,1))</f>
        <v/>
      </c>
      <c r="C1341" s="10" t="str">
        <f ca="1">IF(trans!B1341="","",IF(ISNA(MATCH(trans!B1341,原簿!$E$2:$E$1501,0)),"×",INDEX(原簿!$I$2:$I$1501,MATCH(trans!B1341,原簿!$E$2:$E$1501,0),1)))</f>
        <v/>
      </c>
      <c r="D1341" s="10" t="str">
        <f ca="1">IF(trans!B1341="","",IF(ISNA(MATCH(trans!B1341,trans!$E$2:$E$1501,0)),"×",TEXT(INDEX(答案!$A$2:$A$1501,MATCH(trans!B1341,trans!$E$2:$E$1501,0)),"00")&amp;"-"&amp;TEXT(INDEX(答案!$B$2:$B$1501,MATCH(trans!B1341,trans!$E$2:$E$1501,0)),"000")))</f>
        <v/>
      </c>
      <c r="E1341" s="10" t="str">
        <f ca="1">IF(trans!B1341="","",IF(ISNA(MATCH(trans!B1341,trans!$B$1:$B1340,0)),"",TEXT(INDEX($A$1:$A1340,MATCH(trans!B1341,trans!$B$1:$B1340,0)),"00")&amp;"-"&amp;TEXT(INDEX($B$1:$B1340,MATCH(trans!B1341,trans!$B$1:$B1340,0)),"000")))</f>
        <v/>
      </c>
      <c r="H1341" s="8"/>
      <c r="I1341" s="8"/>
      <c r="J1341" s="8"/>
      <c r="K1341" s="8"/>
      <c r="L1341" s="8"/>
      <c r="M1341" s="8"/>
      <c r="N1341" s="8"/>
      <c r="O1341" s="8"/>
    </row>
    <row r="1342" spans="1:15" x14ac:dyDescent="0.55000000000000004">
      <c r="A1342" s="10" t="str">
        <f ca="1">IF(trans!$B1342="","",IF(B1342=1,trans!A1342,A1341))</f>
        <v/>
      </c>
      <c r="B1342" s="10" t="str">
        <f ca="1">IF(trans!$B1342="","",IF(trans!A1342="",B1341+1,1))</f>
        <v/>
      </c>
      <c r="C1342" s="10" t="str">
        <f ca="1">IF(trans!B1342="","",IF(ISNA(MATCH(trans!B1342,原簿!$E$2:$E$1501,0)),"×",INDEX(原簿!$I$2:$I$1501,MATCH(trans!B1342,原簿!$E$2:$E$1501,0),1)))</f>
        <v/>
      </c>
      <c r="D1342" s="10" t="str">
        <f ca="1">IF(trans!B1342="","",IF(ISNA(MATCH(trans!B1342,trans!$E$2:$E$1501,0)),"×",TEXT(INDEX(答案!$A$2:$A$1501,MATCH(trans!B1342,trans!$E$2:$E$1501,0)),"00")&amp;"-"&amp;TEXT(INDEX(答案!$B$2:$B$1501,MATCH(trans!B1342,trans!$E$2:$E$1501,0)),"000")))</f>
        <v/>
      </c>
      <c r="E1342" s="10" t="str">
        <f ca="1">IF(trans!B1342="","",IF(ISNA(MATCH(trans!B1342,trans!$B$1:$B1341,0)),"",TEXT(INDEX($A$1:$A1341,MATCH(trans!B1342,trans!$B$1:$B1341,0)),"00")&amp;"-"&amp;TEXT(INDEX($B$1:$B1341,MATCH(trans!B1342,trans!$B$1:$B1341,0)),"000")))</f>
        <v/>
      </c>
      <c r="H1342" s="8"/>
      <c r="I1342" s="8"/>
      <c r="J1342" s="8"/>
      <c r="K1342" s="8"/>
      <c r="L1342" s="8"/>
      <c r="M1342" s="8"/>
      <c r="N1342" s="8"/>
      <c r="O1342" s="8"/>
    </row>
    <row r="1343" spans="1:15" x14ac:dyDescent="0.55000000000000004">
      <c r="A1343" s="10" t="str">
        <f ca="1">IF(trans!$B1343="","",IF(B1343=1,trans!A1343,A1342))</f>
        <v/>
      </c>
      <c r="B1343" s="10" t="str">
        <f ca="1">IF(trans!$B1343="","",IF(trans!A1343="",B1342+1,1))</f>
        <v/>
      </c>
      <c r="C1343" s="10" t="str">
        <f ca="1">IF(trans!B1343="","",IF(ISNA(MATCH(trans!B1343,原簿!$E$2:$E$1501,0)),"×",INDEX(原簿!$I$2:$I$1501,MATCH(trans!B1343,原簿!$E$2:$E$1501,0),1)))</f>
        <v/>
      </c>
      <c r="D1343" s="10" t="str">
        <f ca="1">IF(trans!B1343="","",IF(ISNA(MATCH(trans!B1343,trans!$E$2:$E$1501,0)),"×",TEXT(INDEX(答案!$A$2:$A$1501,MATCH(trans!B1343,trans!$E$2:$E$1501,0)),"00")&amp;"-"&amp;TEXT(INDEX(答案!$B$2:$B$1501,MATCH(trans!B1343,trans!$E$2:$E$1501,0)),"000")))</f>
        <v/>
      </c>
      <c r="E1343" s="10" t="str">
        <f ca="1">IF(trans!B1343="","",IF(ISNA(MATCH(trans!B1343,trans!$B$1:$B1342,0)),"",TEXT(INDEX($A$1:$A1342,MATCH(trans!B1343,trans!$B$1:$B1342,0)),"00")&amp;"-"&amp;TEXT(INDEX($B$1:$B1342,MATCH(trans!B1343,trans!$B$1:$B1342,0)),"000")))</f>
        <v/>
      </c>
      <c r="H1343" s="8"/>
      <c r="I1343" s="8"/>
      <c r="J1343" s="8"/>
      <c r="K1343" s="8"/>
      <c r="L1343" s="8"/>
      <c r="M1343" s="8"/>
      <c r="N1343" s="8"/>
      <c r="O1343" s="8"/>
    </row>
    <row r="1344" spans="1:15" x14ac:dyDescent="0.55000000000000004">
      <c r="A1344" s="10" t="str">
        <f ca="1">IF(trans!$B1344="","",IF(B1344=1,trans!A1344,A1343))</f>
        <v/>
      </c>
      <c r="B1344" s="10" t="str">
        <f ca="1">IF(trans!$B1344="","",IF(trans!A1344="",B1343+1,1))</f>
        <v/>
      </c>
      <c r="C1344" s="10" t="str">
        <f ca="1">IF(trans!B1344="","",IF(ISNA(MATCH(trans!B1344,原簿!$E$2:$E$1501,0)),"×",INDEX(原簿!$I$2:$I$1501,MATCH(trans!B1344,原簿!$E$2:$E$1501,0),1)))</f>
        <v/>
      </c>
      <c r="D1344" s="10" t="str">
        <f ca="1">IF(trans!B1344="","",IF(ISNA(MATCH(trans!B1344,trans!$E$2:$E$1501,0)),"×",TEXT(INDEX(答案!$A$2:$A$1501,MATCH(trans!B1344,trans!$E$2:$E$1501,0)),"00")&amp;"-"&amp;TEXT(INDEX(答案!$B$2:$B$1501,MATCH(trans!B1344,trans!$E$2:$E$1501,0)),"000")))</f>
        <v/>
      </c>
      <c r="E1344" s="10" t="str">
        <f ca="1">IF(trans!B1344="","",IF(ISNA(MATCH(trans!B1344,trans!$B$1:$B1343,0)),"",TEXT(INDEX($A$1:$A1343,MATCH(trans!B1344,trans!$B$1:$B1343,0)),"00")&amp;"-"&amp;TEXT(INDEX($B$1:$B1343,MATCH(trans!B1344,trans!$B$1:$B1343,0)),"000")))</f>
        <v/>
      </c>
      <c r="H1344" s="8"/>
      <c r="I1344" s="8"/>
      <c r="J1344" s="8"/>
      <c r="K1344" s="8"/>
      <c r="L1344" s="8"/>
      <c r="M1344" s="8"/>
      <c r="N1344" s="8"/>
      <c r="O1344" s="8"/>
    </row>
    <row r="1345" spans="1:15" x14ac:dyDescent="0.55000000000000004">
      <c r="A1345" s="10" t="str">
        <f ca="1">IF(trans!$B1345="","",IF(B1345=1,trans!A1345,A1344))</f>
        <v/>
      </c>
      <c r="B1345" s="10" t="str">
        <f ca="1">IF(trans!$B1345="","",IF(trans!A1345="",B1344+1,1))</f>
        <v/>
      </c>
      <c r="C1345" s="10" t="str">
        <f ca="1">IF(trans!B1345="","",IF(ISNA(MATCH(trans!B1345,原簿!$E$2:$E$1501,0)),"×",INDEX(原簿!$I$2:$I$1501,MATCH(trans!B1345,原簿!$E$2:$E$1501,0),1)))</f>
        <v/>
      </c>
      <c r="D1345" s="10" t="str">
        <f ca="1">IF(trans!B1345="","",IF(ISNA(MATCH(trans!B1345,trans!$E$2:$E$1501,0)),"×",TEXT(INDEX(答案!$A$2:$A$1501,MATCH(trans!B1345,trans!$E$2:$E$1501,0)),"00")&amp;"-"&amp;TEXT(INDEX(答案!$B$2:$B$1501,MATCH(trans!B1345,trans!$E$2:$E$1501,0)),"000")))</f>
        <v/>
      </c>
      <c r="E1345" s="10" t="str">
        <f ca="1">IF(trans!B1345="","",IF(ISNA(MATCH(trans!B1345,trans!$B$1:$B1344,0)),"",TEXT(INDEX($A$1:$A1344,MATCH(trans!B1345,trans!$B$1:$B1344,0)),"00")&amp;"-"&amp;TEXT(INDEX($B$1:$B1344,MATCH(trans!B1345,trans!$B$1:$B1344,0)),"000")))</f>
        <v/>
      </c>
      <c r="H1345" s="8"/>
      <c r="I1345" s="8"/>
      <c r="J1345" s="8"/>
      <c r="K1345" s="8"/>
      <c r="L1345" s="8"/>
      <c r="M1345" s="8"/>
      <c r="N1345" s="8"/>
      <c r="O1345" s="8"/>
    </row>
    <row r="1346" spans="1:15" x14ac:dyDescent="0.55000000000000004">
      <c r="A1346" s="10" t="str">
        <f ca="1">IF(trans!$B1346="","",IF(B1346=1,trans!A1346,A1345))</f>
        <v/>
      </c>
      <c r="B1346" s="10" t="str">
        <f ca="1">IF(trans!$B1346="","",IF(trans!A1346="",B1345+1,1))</f>
        <v/>
      </c>
      <c r="C1346" s="10" t="str">
        <f ca="1">IF(trans!B1346="","",IF(ISNA(MATCH(trans!B1346,原簿!$E$2:$E$1501,0)),"×",INDEX(原簿!$I$2:$I$1501,MATCH(trans!B1346,原簿!$E$2:$E$1501,0),1)))</f>
        <v/>
      </c>
      <c r="D1346" s="10" t="str">
        <f ca="1">IF(trans!B1346="","",IF(ISNA(MATCH(trans!B1346,trans!$E$2:$E$1501,0)),"×",TEXT(INDEX(答案!$A$2:$A$1501,MATCH(trans!B1346,trans!$E$2:$E$1501,0)),"00")&amp;"-"&amp;TEXT(INDEX(答案!$B$2:$B$1501,MATCH(trans!B1346,trans!$E$2:$E$1501,0)),"000")))</f>
        <v/>
      </c>
      <c r="E1346" s="10" t="str">
        <f ca="1">IF(trans!B1346="","",IF(ISNA(MATCH(trans!B1346,trans!$B$1:$B1345,0)),"",TEXT(INDEX($A$1:$A1345,MATCH(trans!B1346,trans!$B$1:$B1345,0)),"00")&amp;"-"&amp;TEXT(INDEX($B$1:$B1345,MATCH(trans!B1346,trans!$B$1:$B1345,0)),"000")))</f>
        <v/>
      </c>
      <c r="H1346" s="8"/>
      <c r="I1346" s="8"/>
      <c r="J1346" s="8"/>
      <c r="K1346" s="8"/>
      <c r="L1346" s="8"/>
      <c r="M1346" s="8"/>
      <c r="N1346" s="8"/>
      <c r="O1346" s="8"/>
    </row>
    <row r="1347" spans="1:15" x14ac:dyDescent="0.55000000000000004">
      <c r="A1347" s="10" t="str">
        <f ca="1">IF(trans!$B1347="","",IF(B1347=1,trans!A1347,A1346))</f>
        <v/>
      </c>
      <c r="B1347" s="10" t="str">
        <f ca="1">IF(trans!$B1347="","",IF(trans!A1347="",B1346+1,1))</f>
        <v/>
      </c>
      <c r="C1347" s="10" t="str">
        <f ca="1">IF(trans!B1347="","",IF(ISNA(MATCH(trans!B1347,原簿!$E$2:$E$1501,0)),"×",INDEX(原簿!$I$2:$I$1501,MATCH(trans!B1347,原簿!$E$2:$E$1501,0),1)))</f>
        <v/>
      </c>
      <c r="D1347" s="10" t="str">
        <f ca="1">IF(trans!B1347="","",IF(ISNA(MATCH(trans!B1347,trans!$E$2:$E$1501,0)),"×",TEXT(INDEX(答案!$A$2:$A$1501,MATCH(trans!B1347,trans!$E$2:$E$1501,0)),"00")&amp;"-"&amp;TEXT(INDEX(答案!$B$2:$B$1501,MATCH(trans!B1347,trans!$E$2:$E$1501,0)),"000")))</f>
        <v/>
      </c>
      <c r="E1347" s="10" t="str">
        <f ca="1">IF(trans!B1347="","",IF(ISNA(MATCH(trans!B1347,trans!$B$1:$B1346,0)),"",TEXT(INDEX($A$1:$A1346,MATCH(trans!B1347,trans!$B$1:$B1346,0)),"00")&amp;"-"&amp;TEXT(INDEX($B$1:$B1346,MATCH(trans!B1347,trans!$B$1:$B1346,0)),"000")))</f>
        <v/>
      </c>
      <c r="H1347" s="8"/>
      <c r="I1347" s="8"/>
      <c r="J1347" s="8"/>
      <c r="K1347" s="8"/>
      <c r="L1347" s="8"/>
      <c r="M1347" s="8"/>
      <c r="N1347" s="8"/>
      <c r="O1347" s="8"/>
    </row>
    <row r="1348" spans="1:15" x14ac:dyDescent="0.55000000000000004">
      <c r="A1348" s="10" t="str">
        <f ca="1">IF(trans!$B1348="","",IF(B1348=1,trans!A1348,A1347))</f>
        <v/>
      </c>
      <c r="B1348" s="10" t="str">
        <f ca="1">IF(trans!$B1348="","",IF(trans!A1348="",B1347+1,1))</f>
        <v/>
      </c>
      <c r="C1348" s="10" t="str">
        <f ca="1">IF(trans!B1348="","",IF(ISNA(MATCH(trans!B1348,原簿!$E$2:$E$1501,0)),"×",INDEX(原簿!$I$2:$I$1501,MATCH(trans!B1348,原簿!$E$2:$E$1501,0),1)))</f>
        <v/>
      </c>
      <c r="D1348" s="10" t="str">
        <f ca="1">IF(trans!B1348="","",IF(ISNA(MATCH(trans!B1348,trans!$E$2:$E$1501,0)),"×",TEXT(INDEX(答案!$A$2:$A$1501,MATCH(trans!B1348,trans!$E$2:$E$1501,0)),"00")&amp;"-"&amp;TEXT(INDEX(答案!$B$2:$B$1501,MATCH(trans!B1348,trans!$E$2:$E$1501,0)),"000")))</f>
        <v/>
      </c>
      <c r="E1348" s="10" t="str">
        <f ca="1">IF(trans!B1348="","",IF(ISNA(MATCH(trans!B1348,trans!$B$1:$B1347,0)),"",TEXT(INDEX($A$1:$A1347,MATCH(trans!B1348,trans!$B$1:$B1347,0)),"00")&amp;"-"&amp;TEXT(INDEX($B$1:$B1347,MATCH(trans!B1348,trans!$B$1:$B1347,0)),"000")))</f>
        <v/>
      </c>
      <c r="H1348" s="8"/>
      <c r="I1348" s="8"/>
      <c r="J1348" s="8"/>
      <c r="K1348" s="8"/>
      <c r="L1348" s="8"/>
      <c r="M1348" s="8"/>
      <c r="N1348" s="8"/>
      <c r="O1348" s="8"/>
    </row>
    <row r="1349" spans="1:15" x14ac:dyDescent="0.55000000000000004">
      <c r="A1349" s="10" t="str">
        <f ca="1">IF(trans!$B1349="","",IF(B1349=1,trans!A1349,A1348))</f>
        <v/>
      </c>
      <c r="B1349" s="10" t="str">
        <f ca="1">IF(trans!$B1349="","",IF(trans!A1349="",B1348+1,1))</f>
        <v/>
      </c>
      <c r="C1349" s="10" t="str">
        <f ca="1">IF(trans!B1349="","",IF(ISNA(MATCH(trans!B1349,原簿!$E$2:$E$1501,0)),"×",INDEX(原簿!$I$2:$I$1501,MATCH(trans!B1349,原簿!$E$2:$E$1501,0),1)))</f>
        <v/>
      </c>
      <c r="D1349" s="10" t="str">
        <f ca="1">IF(trans!B1349="","",IF(ISNA(MATCH(trans!B1349,trans!$E$2:$E$1501,0)),"×",TEXT(INDEX(答案!$A$2:$A$1501,MATCH(trans!B1349,trans!$E$2:$E$1501,0)),"00")&amp;"-"&amp;TEXT(INDEX(答案!$B$2:$B$1501,MATCH(trans!B1349,trans!$E$2:$E$1501,0)),"000")))</f>
        <v/>
      </c>
      <c r="E1349" s="10" t="str">
        <f ca="1">IF(trans!B1349="","",IF(ISNA(MATCH(trans!B1349,trans!$B$1:$B1348,0)),"",TEXT(INDEX($A$1:$A1348,MATCH(trans!B1349,trans!$B$1:$B1348,0)),"00")&amp;"-"&amp;TEXT(INDEX($B$1:$B1348,MATCH(trans!B1349,trans!$B$1:$B1348,0)),"000")))</f>
        <v/>
      </c>
      <c r="H1349" s="8"/>
      <c r="I1349" s="8"/>
      <c r="J1349" s="8"/>
      <c r="K1349" s="8"/>
      <c r="L1349" s="8"/>
      <c r="M1349" s="8"/>
      <c r="N1349" s="8"/>
      <c r="O1349" s="8"/>
    </row>
    <row r="1350" spans="1:15" x14ac:dyDescent="0.55000000000000004">
      <c r="A1350" s="10" t="str">
        <f ca="1">IF(trans!$B1350="","",IF(B1350=1,trans!A1350,A1349))</f>
        <v/>
      </c>
      <c r="B1350" s="10" t="str">
        <f ca="1">IF(trans!$B1350="","",IF(trans!A1350="",B1349+1,1))</f>
        <v/>
      </c>
      <c r="C1350" s="10" t="str">
        <f ca="1">IF(trans!B1350="","",IF(ISNA(MATCH(trans!B1350,原簿!$E$2:$E$1501,0)),"×",INDEX(原簿!$I$2:$I$1501,MATCH(trans!B1350,原簿!$E$2:$E$1501,0),1)))</f>
        <v/>
      </c>
      <c r="D1350" s="10" t="str">
        <f ca="1">IF(trans!B1350="","",IF(ISNA(MATCH(trans!B1350,trans!$E$2:$E$1501,0)),"×",TEXT(INDEX(答案!$A$2:$A$1501,MATCH(trans!B1350,trans!$E$2:$E$1501,0)),"00")&amp;"-"&amp;TEXT(INDEX(答案!$B$2:$B$1501,MATCH(trans!B1350,trans!$E$2:$E$1501,0)),"000")))</f>
        <v/>
      </c>
      <c r="E1350" s="10" t="str">
        <f ca="1">IF(trans!B1350="","",IF(ISNA(MATCH(trans!B1350,trans!$B$1:$B1349,0)),"",TEXT(INDEX($A$1:$A1349,MATCH(trans!B1350,trans!$B$1:$B1349,0)),"00")&amp;"-"&amp;TEXT(INDEX($B$1:$B1349,MATCH(trans!B1350,trans!$B$1:$B1349,0)),"000")))</f>
        <v/>
      </c>
      <c r="H1350" s="8"/>
      <c r="I1350" s="8"/>
      <c r="J1350" s="8"/>
      <c r="K1350" s="8"/>
      <c r="L1350" s="8"/>
      <c r="M1350" s="8"/>
      <c r="N1350" s="8"/>
      <c r="O1350" s="8"/>
    </row>
    <row r="1351" spans="1:15" x14ac:dyDescent="0.55000000000000004">
      <c r="A1351" s="10" t="str">
        <f ca="1">IF(trans!$B1351="","",IF(B1351=1,trans!A1351,A1350))</f>
        <v/>
      </c>
      <c r="B1351" s="10" t="str">
        <f ca="1">IF(trans!$B1351="","",IF(trans!A1351="",B1350+1,1))</f>
        <v/>
      </c>
      <c r="C1351" s="10" t="str">
        <f ca="1">IF(trans!B1351="","",IF(ISNA(MATCH(trans!B1351,原簿!$E$2:$E$1501,0)),"×",INDEX(原簿!$I$2:$I$1501,MATCH(trans!B1351,原簿!$E$2:$E$1501,0),1)))</f>
        <v/>
      </c>
      <c r="D1351" s="10" t="str">
        <f ca="1">IF(trans!B1351="","",IF(ISNA(MATCH(trans!B1351,trans!$E$2:$E$1501,0)),"×",TEXT(INDEX(答案!$A$2:$A$1501,MATCH(trans!B1351,trans!$E$2:$E$1501,0)),"00")&amp;"-"&amp;TEXT(INDEX(答案!$B$2:$B$1501,MATCH(trans!B1351,trans!$E$2:$E$1501,0)),"000")))</f>
        <v/>
      </c>
      <c r="E1351" s="10" t="str">
        <f ca="1">IF(trans!B1351="","",IF(ISNA(MATCH(trans!B1351,trans!$B$1:$B1350,0)),"",TEXT(INDEX($A$1:$A1350,MATCH(trans!B1351,trans!$B$1:$B1350,0)),"00")&amp;"-"&amp;TEXT(INDEX($B$1:$B1350,MATCH(trans!B1351,trans!$B$1:$B1350,0)),"000")))</f>
        <v/>
      </c>
      <c r="H1351" s="8"/>
      <c r="I1351" s="8"/>
      <c r="J1351" s="8"/>
      <c r="K1351" s="8"/>
      <c r="L1351" s="8"/>
      <c r="M1351" s="8"/>
      <c r="N1351" s="8"/>
      <c r="O1351" s="8"/>
    </row>
    <row r="1352" spans="1:15" x14ac:dyDescent="0.55000000000000004">
      <c r="A1352" s="10" t="str">
        <f ca="1">IF(trans!$B1352="","",IF(B1352=1,trans!A1352,A1351))</f>
        <v/>
      </c>
      <c r="B1352" s="10" t="str">
        <f ca="1">IF(trans!$B1352="","",IF(trans!A1352="",B1351+1,1))</f>
        <v/>
      </c>
      <c r="C1352" s="10" t="str">
        <f ca="1">IF(trans!B1352="","",IF(ISNA(MATCH(trans!B1352,原簿!$E$2:$E$1501,0)),"×",INDEX(原簿!$I$2:$I$1501,MATCH(trans!B1352,原簿!$E$2:$E$1501,0),1)))</f>
        <v/>
      </c>
      <c r="D1352" s="10" t="str">
        <f ca="1">IF(trans!B1352="","",IF(ISNA(MATCH(trans!B1352,trans!$E$2:$E$1501,0)),"×",TEXT(INDEX(答案!$A$2:$A$1501,MATCH(trans!B1352,trans!$E$2:$E$1501,0)),"00")&amp;"-"&amp;TEXT(INDEX(答案!$B$2:$B$1501,MATCH(trans!B1352,trans!$E$2:$E$1501,0)),"000")))</f>
        <v/>
      </c>
      <c r="E1352" s="10" t="str">
        <f ca="1">IF(trans!B1352="","",IF(ISNA(MATCH(trans!B1352,trans!$B$1:$B1351,0)),"",TEXT(INDEX($A$1:$A1351,MATCH(trans!B1352,trans!$B$1:$B1351,0)),"00")&amp;"-"&amp;TEXT(INDEX($B$1:$B1351,MATCH(trans!B1352,trans!$B$1:$B1351,0)),"000")))</f>
        <v/>
      </c>
      <c r="H1352" s="8"/>
      <c r="I1352" s="8"/>
      <c r="J1352" s="8"/>
      <c r="K1352" s="8"/>
      <c r="L1352" s="8"/>
      <c r="M1352" s="8"/>
      <c r="N1352" s="8"/>
      <c r="O1352" s="8"/>
    </row>
    <row r="1353" spans="1:15" x14ac:dyDescent="0.55000000000000004">
      <c r="A1353" s="10" t="str">
        <f ca="1">IF(trans!$B1353="","",IF(B1353=1,trans!A1353,A1352))</f>
        <v/>
      </c>
      <c r="B1353" s="10" t="str">
        <f ca="1">IF(trans!$B1353="","",IF(trans!A1353="",B1352+1,1))</f>
        <v/>
      </c>
      <c r="C1353" s="10" t="str">
        <f ca="1">IF(trans!B1353="","",IF(ISNA(MATCH(trans!B1353,原簿!$E$2:$E$1501,0)),"×",INDEX(原簿!$I$2:$I$1501,MATCH(trans!B1353,原簿!$E$2:$E$1501,0),1)))</f>
        <v/>
      </c>
      <c r="D1353" s="10" t="str">
        <f ca="1">IF(trans!B1353="","",IF(ISNA(MATCH(trans!B1353,trans!$E$2:$E$1501,0)),"×",TEXT(INDEX(答案!$A$2:$A$1501,MATCH(trans!B1353,trans!$E$2:$E$1501,0)),"00")&amp;"-"&amp;TEXT(INDEX(答案!$B$2:$B$1501,MATCH(trans!B1353,trans!$E$2:$E$1501,0)),"000")))</f>
        <v/>
      </c>
      <c r="E1353" s="10" t="str">
        <f ca="1">IF(trans!B1353="","",IF(ISNA(MATCH(trans!B1353,trans!$B$1:$B1352,0)),"",TEXT(INDEX($A$1:$A1352,MATCH(trans!B1353,trans!$B$1:$B1352,0)),"00")&amp;"-"&amp;TEXT(INDEX($B$1:$B1352,MATCH(trans!B1353,trans!$B$1:$B1352,0)),"000")))</f>
        <v/>
      </c>
      <c r="H1353" s="8"/>
      <c r="I1353" s="8"/>
      <c r="J1353" s="8"/>
      <c r="K1353" s="8"/>
      <c r="L1353" s="8"/>
      <c r="M1353" s="8"/>
      <c r="N1353" s="8"/>
      <c r="O1353" s="8"/>
    </row>
    <row r="1354" spans="1:15" x14ac:dyDescent="0.55000000000000004">
      <c r="A1354" s="10" t="str">
        <f ca="1">IF(trans!$B1354="","",IF(B1354=1,trans!A1354,A1353))</f>
        <v/>
      </c>
      <c r="B1354" s="10" t="str">
        <f ca="1">IF(trans!$B1354="","",IF(trans!A1354="",B1353+1,1))</f>
        <v/>
      </c>
      <c r="C1354" s="10" t="str">
        <f ca="1">IF(trans!B1354="","",IF(ISNA(MATCH(trans!B1354,原簿!$E$2:$E$1501,0)),"×",INDEX(原簿!$I$2:$I$1501,MATCH(trans!B1354,原簿!$E$2:$E$1501,0),1)))</f>
        <v/>
      </c>
      <c r="D1354" s="10" t="str">
        <f ca="1">IF(trans!B1354="","",IF(ISNA(MATCH(trans!B1354,trans!$E$2:$E$1501,0)),"×",TEXT(INDEX(答案!$A$2:$A$1501,MATCH(trans!B1354,trans!$E$2:$E$1501,0)),"00")&amp;"-"&amp;TEXT(INDEX(答案!$B$2:$B$1501,MATCH(trans!B1354,trans!$E$2:$E$1501,0)),"000")))</f>
        <v/>
      </c>
      <c r="E1354" s="10" t="str">
        <f ca="1">IF(trans!B1354="","",IF(ISNA(MATCH(trans!B1354,trans!$B$1:$B1353,0)),"",TEXT(INDEX($A$1:$A1353,MATCH(trans!B1354,trans!$B$1:$B1353,0)),"00")&amp;"-"&amp;TEXT(INDEX($B$1:$B1353,MATCH(trans!B1354,trans!$B$1:$B1353,0)),"000")))</f>
        <v/>
      </c>
      <c r="H1354" s="8"/>
      <c r="I1354" s="8"/>
      <c r="J1354" s="8"/>
      <c r="K1354" s="8"/>
      <c r="L1354" s="8"/>
      <c r="M1354" s="8"/>
      <c r="N1354" s="8"/>
      <c r="O1354" s="8"/>
    </row>
    <row r="1355" spans="1:15" x14ac:dyDescent="0.55000000000000004">
      <c r="A1355" s="10" t="str">
        <f ca="1">IF(trans!$B1355="","",IF(B1355=1,trans!A1355,A1354))</f>
        <v/>
      </c>
      <c r="B1355" s="10" t="str">
        <f ca="1">IF(trans!$B1355="","",IF(trans!A1355="",B1354+1,1))</f>
        <v/>
      </c>
      <c r="C1355" s="10" t="str">
        <f ca="1">IF(trans!B1355="","",IF(ISNA(MATCH(trans!B1355,原簿!$E$2:$E$1501,0)),"×",INDEX(原簿!$I$2:$I$1501,MATCH(trans!B1355,原簿!$E$2:$E$1501,0),1)))</f>
        <v/>
      </c>
      <c r="D1355" s="10" t="str">
        <f ca="1">IF(trans!B1355="","",IF(ISNA(MATCH(trans!B1355,trans!$E$2:$E$1501,0)),"×",TEXT(INDEX(答案!$A$2:$A$1501,MATCH(trans!B1355,trans!$E$2:$E$1501,0)),"00")&amp;"-"&amp;TEXT(INDEX(答案!$B$2:$B$1501,MATCH(trans!B1355,trans!$E$2:$E$1501,0)),"000")))</f>
        <v/>
      </c>
      <c r="E1355" s="10" t="str">
        <f ca="1">IF(trans!B1355="","",IF(ISNA(MATCH(trans!B1355,trans!$B$1:$B1354,0)),"",TEXT(INDEX($A$1:$A1354,MATCH(trans!B1355,trans!$B$1:$B1354,0)),"00")&amp;"-"&amp;TEXT(INDEX($B$1:$B1354,MATCH(trans!B1355,trans!$B$1:$B1354,0)),"000")))</f>
        <v/>
      </c>
      <c r="H1355" s="8"/>
      <c r="I1355" s="8"/>
      <c r="J1355" s="8"/>
      <c r="K1355" s="8"/>
      <c r="L1355" s="8"/>
      <c r="M1355" s="8"/>
      <c r="N1355" s="8"/>
      <c r="O1355" s="8"/>
    </row>
    <row r="1356" spans="1:15" x14ac:dyDescent="0.55000000000000004">
      <c r="A1356" s="10" t="str">
        <f ca="1">IF(trans!$B1356="","",IF(B1356=1,trans!A1356,A1355))</f>
        <v/>
      </c>
      <c r="B1356" s="10" t="str">
        <f ca="1">IF(trans!$B1356="","",IF(trans!A1356="",B1355+1,1))</f>
        <v/>
      </c>
      <c r="C1356" s="10" t="str">
        <f ca="1">IF(trans!B1356="","",IF(ISNA(MATCH(trans!B1356,原簿!$E$2:$E$1501,0)),"×",INDEX(原簿!$I$2:$I$1501,MATCH(trans!B1356,原簿!$E$2:$E$1501,0),1)))</f>
        <v/>
      </c>
      <c r="D1356" s="10" t="str">
        <f ca="1">IF(trans!B1356="","",IF(ISNA(MATCH(trans!B1356,trans!$E$2:$E$1501,0)),"×",TEXT(INDEX(答案!$A$2:$A$1501,MATCH(trans!B1356,trans!$E$2:$E$1501,0)),"00")&amp;"-"&amp;TEXT(INDEX(答案!$B$2:$B$1501,MATCH(trans!B1356,trans!$E$2:$E$1501,0)),"000")))</f>
        <v/>
      </c>
      <c r="E1356" s="10" t="str">
        <f ca="1">IF(trans!B1356="","",IF(ISNA(MATCH(trans!B1356,trans!$B$1:$B1355,0)),"",TEXT(INDEX($A$1:$A1355,MATCH(trans!B1356,trans!$B$1:$B1355,0)),"00")&amp;"-"&amp;TEXT(INDEX($B$1:$B1355,MATCH(trans!B1356,trans!$B$1:$B1355,0)),"000")))</f>
        <v/>
      </c>
      <c r="H1356" s="8"/>
      <c r="I1356" s="8"/>
      <c r="J1356" s="8"/>
      <c r="K1356" s="8"/>
      <c r="L1356" s="8"/>
      <c r="M1356" s="8"/>
      <c r="N1356" s="8"/>
      <c r="O1356" s="8"/>
    </row>
    <row r="1357" spans="1:15" x14ac:dyDescent="0.55000000000000004">
      <c r="A1357" s="10" t="str">
        <f ca="1">IF(trans!$B1357="","",IF(B1357=1,trans!A1357,A1356))</f>
        <v/>
      </c>
      <c r="B1357" s="10" t="str">
        <f ca="1">IF(trans!$B1357="","",IF(trans!A1357="",B1356+1,1))</f>
        <v/>
      </c>
      <c r="C1357" s="10" t="str">
        <f ca="1">IF(trans!B1357="","",IF(ISNA(MATCH(trans!B1357,原簿!$E$2:$E$1501,0)),"×",INDEX(原簿!$I$2:$I$1501,MATCH(trans!B1357,原簿!$E$2:$E$1501,0),1)))</f>
        <v/>
      </c>
      <c r="D1357" s="10" t="str">
        <f ca="1">IF(trans!B1357="","",IF(ISNA(MATCH(trans!B1357,trans!$E$2:$E$1501,0)),"×",TEXT(INDEX(答案!$A$2:$A$1501,MATCH(trans!B1357,trans!$E$2:$E$1501,0)),"00")&amp;"-"&amp;TEXT(INDEX(答案!$B$2:$B$1501,MATCH(trans!B1357,trans!$E$2:$E$1501,0)),"000")))</f>
        <v/>
      </c>
      <c r="E1357" s="10" t="str">
        <f ca="1">IF(trans!B1357="","",IF(ISNA(MATCH(trans!B1357,trans!$B$1:$B1356,0)),"",TEXT(INDEX($A$1:$A1356,MATCH(trans!B1357,trans!$B$1:$B1356,0)),"00")&amp;"-"&amp;TEXT(INDEX($B$1:$B1356,MATCH(trans!B1357,trans!$B$1:$B1356,0)),"000")))</f>
        <v/>
      </c>
      <c r="H1357" s="8"/>
      <c r="I1357" s="8"/>
      <c r="J1357" s="8"/>
      <c r="K1357" s="8"/>
      <c r="L1357" s="8"/>
      <c r="M1357" s="8"/>
      <c r="N1357" s="8"/>
      <c r="O1357" s="8"/>
    </row>
    <row r="1358" spans="1:15" x14ac:dyDescent="0.55000000000000004">
      <c r="A1358" s="10" t="str">
        <f ca="1">IF(trans!$B1358="","",IF(B1358=1,trans!A1358,A1357))</f>
        <v/>
      </c>
      <c r="B1358" s="10" t="str">
        <f ca="1">IF(trans!$B1358="","",IF(trans!A1358="",B1357+1,1))</f>
        <v/>
      </c>
      <c r="C1358" s="10" t="str">
        <f ca="1">IF(trans!B1358="","",IF(ISNA(MATCH(trans!B1358,原簿!$E$2:$E$1501,0)),"×",INDEX(原簿!$I$2:$I$1501,MATCH(trans!B1358,原簿!$E$2:$E$1501,0),1)))</f>
        <v/>
      </c>
      <c r="D1358" s="10" t="str">
        <f ca="1">IF(trans!B1358="","",IF(ISNA(MATCH(trans!B1358,trans!$E$2:$E$1501,0)),"×",TEXT(INDEX(答案!$A$2:$A$1501,MATCH(trans!B1358,trans!$E$2:$E$1501,0)),"00")&amp;"-"&amp;TEXT(INDEX(答案!$B$2:$B$1501,MATCH(trans!B1358,trans!$E$2:$E$1501,0)),"000")))</f>
        <v/>
      </c>
      <c r="E1358" s="10" t="str">
        <f ca="1">IF(trans!B1358="","",IF(ISNA(MATCH(trans!B1358,trans!$B$1:$B1357,0)),"",TEXT(INDEX($A$1:$A1357,MATCH(trans!B1358,trans!$B$1:$B1357,0)),"00")&amp;"-"&amp;TEXT(INDEX($B$1:$B1357,MATCH(trans!B1358,trans!$B$1:$B1357,0)),"000")))</f>
        <v/>
      </c>
      <c r="H1358" s="8"/>
      <c r="I1358" s="8"/>
      <c r="J1358" s="8"/>
      <c r="K1358" s="8"/>
      <c r="L1358" s="8"/>
      <c r="M1358" s="8"/>
      <c r="N1358" s="8"/>
      <c r="O1358" s="8"/>
    </row>
    <row r="1359" spans="1:15" x14ac:dyDescent="0.55000000000000004">
      <c r="A1359" s="10" t="str">
        <f ca="1">IF(trans!$B1359="","",IF(B1359=1,trans!A1359,A1358))</f>
        <v/>
      </c>
      <c r="B1359" s="10" t="str">
        <f ca="1">IF(trans!$B1359="","",IF(trans!A1359="",B1358+1,1))</f>
        <v/>
      </c>
      <c r="C1359" s="10" t="str">
        <f ca="1">IF(trans!B1359="","",IF(ISNA(MATCH(trans!B1359,原簿!$E$2:$E$1501,0)),"×",INDEX(原簿!$I$2:$I$1501,MATCH(trans!B1359,原簿!$E$2:$E$1501,0),1)))</f>
        <v/>
      </c>
      <c r="D1359" s="10" t="str">
        <f ca="1">IF(trans!B1359="","",IF(ISNA(MATCH(trans!B1359,trans!$E$2:$E$1501,0)),"×",TEXT(INDEX(答案!$A$2:$A$1501,MATCH(trans!B1359,trans!$E$2:$E$1501,0)),"00")&amp;"-"&amp;TEXT(INDEX(答案!$B$2:$B$1501,MATCH(trans!B1359,trans!$E$2:$E$1501,0)),"000")))</f>
        <v/>
      </c>
      <c r="E1359" s="10" t="str">
        <f ca="1">IF(trans!B1359="","",IF(ISNA(MATCH(trans!B1359,trans!$B$1:$B1358,0)),"",TEXT(INDEX($A$1:$A1358,MATCH(trans!B1359,trans!$B$1:$B1358,0)),"00")&amp;"-"&amp;TEXT(INDEX($B$1:$B1358,MATCH(trans!B1359,trans!$B$1:$B1358,0)),"000")))</f>
        <v/>
      </c>
      <c r="H1359" s="8"/>
      <c r="I1359" s="8"/>
      <c r="J1359" s="8"/>
      <c r="K1359" s="8"/>
      <c r="L1359" s="8"/>
      <c r="M1359" s="8"/>
      <c r="N1359" s="8"/>
      <c r="O1359" s="8"/>
    </row>
    <row r="1360" spans="1:15" x14ac:dyDescent="0.55000000000000004">
      <c r="A1360" s="10" t="str">
        <f ca="1">IF(trans!$B1360="","",IF(B1360=1,trans!A1360,A1359))</f>
        <v/>
      </c>
      <c r="B1360" s="10" t="str">
        <f ca="1">IF(trans!$B1360="","",IF(trans!A1360="",B1359+1,1))</f>
        <v/>
      </c>
      <c r="C1360" s="10" t="str">
        <f ca="1">IF(trans!B1360="","",IF(ISNA(MATCH(trans!B1360,原簿!$E$2:$E$1501,0)),"×",INDEX(原簿!$I$2:$I$1501,MATCH(trans!B1360,原簿!$E$2:$E$1501,0),1)))</f>
        <v/>
      </c>
      <c r="D1360" s="10" t="str">
        <f ca="1">IF(trans!B1360="","",IF(ISNA(MATCH(trans!B1360,trans!$E$2:$E$1501,0)),"×",TEXT(INDEX(答案!$A$2:$A$1501,MATCH(trans!B1360,trans!$E$2:$E$1501,0)),"00")&amp;"-"&amp;TEXT(INDEX(答案!$B$2:$B$1501,MATCH(trans!B1360,trans!$E$2:$E$1501,0)),"000")))</f>
        <v/>
      </c>
      <c r="E1360" s="10" t="str">
        <f ca="1">IF(trans!B1360="","",IF(ISNA(MATCH(trans!B1360,trans!$B$1:$B1359,0)),"",TEXT(INDEX($A$1:$A1359,MATCH(trans!B1360,trans!$B$1:$B1359,0)),"00")&amp;"-"&amp;TEXT(INDEX($B$1:$B1359,MATCH(trans!B1360,trans!$B$1:$B1359,0)),"000")))</f>
        <v/>
      </c>
      <c r="H1360" s="8"/>
      <c r="I1360" s="8"/>
      <c r="J1360" s="8"/>
      <c r="K1360" s="8"/>
      <c r="L1360" s="8"/>
      <c r="M1360" s="8"/>
      <c r="N1360" s="8"/>
      <c r="O1360" s="8"/>
    </row>
    <row r="1361" spans="1:15" x14ac:dyDescent="0.55000000000000004">
      <c r="A1361" s="10" t="str">
        <f ca="1">IF(trans!$B1361="","",IF(B1361=1,trans!A1361,A1360))</f>
        <v/>
      </c>
      <c r="B1361" s="10" t="str">
        <f ca="1">IF(trans!$B1361="","",IF(trans!A1361="",B1360+1,1))</f>
        <v/>
      </c>
      <c r="C1361" s="10" t="str">
        <f ca="1">IF(trans!B1361="","",IF(ISNA(MATCH(trans!B1361,原簿!$E$2:$E$1501,0)),"×",INDEX(原簿!$I$2:$I$1501,MATCH(trans!B1361,原簿!$E$2:$E$1501,0),1)))</f>
        <v/>
      </c>
      <c r="D1361" s="10" t="str">
        <f ca="1">IF(trans!B1361="","",IF(ISNA(MATCH(trans!B1361,trans!$E$2:$E$1501,0)),"×",TEXT(INDEX(答案!$A$2:$A$1501,MATCH(trans!B1361,trans!$E$2:$E$1501,0)),"00")&amp;"-"&amp;TEXT(INDEX(答案!$B$2:$B$1501,MATCH(trans!B1361,trans!$E$2:$E$1501,0)),"000")))</f>
        <v/>
      </c>
      <c r="E1361" s="10" t="str">
        <f ca="1">IF(trans!B1361="","",IF(ISNA(MATCH(trans!B1361,trans!$B$1:$B1360,0)),"",TEXT(INDEX($A$1:$A1360,MATCH(trans!B1361,trans!$B$1:$B1360,0)),"00")&amp;"-"&amp;TEXT(INDEX($B$1:$B1360,MATCH(trans!B1361,trans!$B$1:$B1360,0)),"000")))</f>
        <v/>
      </c>
      <c r="H1361" s="8"/>
      <c r="I1361" s="8"/>
      <c r="J1361" s="8"/>
      <c r="K1361" s="8"/>
      <c r="L1361" s="8"/>
      <c r="M1361" s="8"/>
      <c r="N1361" s="8"/>
      <c r="O1361" s="8"/>
    </row>
    <row r="1362" spans="1:15" x14ac:dyDescent="0.55000000000000004">
      <c r="A1362" s="10" t="str">
        <f ca="1">IF(trans!$B1362="","",IF(B1362=1,trans!A1362,A1361))</f>
        <v/>
      </c>
      <c r="B1362" s="10" t="str">
        <f ca="1">IF(trans!$B1362="","",IF(trans!A1362="",B1361+1,1))</f>
        <v/>
      </c>
      <c r="C1362" s="10" t="str">
        <f ca="1">IF(trans!B1362="","",IF(ISNA(MATCH(trans!B1362,原簿!$E$2:$E$1501,0)),"×",INDEX(原簿!$I$2:$I$1501,MATCH(trans!B1362,原簿!$E$2:$E$1501,0),1)))</f>
        <v/>
      </c>
      <c r="D1362" s="10" t="str">
        <f ca="1">IF(trans!B1362="","",IF(ISNA(MATCH(trans!B1362,trans!$E$2:$E$1501,0)),"×",TEXT(INDEX(答案!$A$2:$A$1501,MATCH(trans!B1362,trans!$E$2:$E$1501,0)),"00")&amp;"-"&amp;TEXT(INDEX(答案!$B$2:$B$1501,MATCH(trans!B1362,trans!$E$2:$E$1501,0)),"000")))</f>
        <v/>
      </c>
      <c r="E1362" s="10" t="str">
        <f ca="1">IF(trans!B1362="","",IF(ISNA(MATCH(trans!B1362,trans!$B$1:$B1361,0)),"",TEXT(INDEX($A$1:$A1361,MATCH(trans!B1362,trans!$B$1:$B1361,0)),"00")&amp;"-"&amp;TEXT(INDEX($B$1:$B1361,MATCH(trans!B1362,trans!$B$1:$B1361,0)),"000")))</f>
        <v/>
      </c>
      <c r="H1362" s="8"/>
      <c r="I1362" s="8"/>
      <c r="J1362" s="8"/>
      <c r="K1362" s="8"/>
      <c r="L1362" s="8"/>
      <c r="M1362" s="8"/>
      <c r="N1362" s="8"/>
      <c r="O1362" s="8"/>
    </row>
    <row r="1363" spans="1:15" x14ac:dyDescent="0.55000000000000004">
      <c r="A1363" s="10" t="str">
        <f ca="1">IF(trans!$B1363="","",IF(B1363=1,trans!A1363,A1362))</f>
        <v/>
      </c>
      <c r="B1363" s="10" t="str">
        <f ca="1">IF(trans!$B1363="","",IF(trans!A1363="",B1362+1,1))</f>
        <v/>
      </c>
      <c r="C1363" s="10" t="str">
        <f ca="1">IF(trans!B1363="","",IF(ISNA(MATCH(trans!B1363,原簿!$E$2:$E$1501,0)),"×",INDEX(原簿!$I$2:$I$1501,MATCH(trans!B1363,原簿!$E$2:$E$1501,0),1)))</f>
        <v/>
      </c>
      <c r="D1363" s="10" t="str">
        <f ca="1">IF(trans!B1363="","",IF(ISNA(MATCH(trans!B1363,trans!$E$2:$E$1501,0)),"×",TEXT(INDEX(答案!$A$2:$A$1501,MATCH(trans!B1363,trans!$E$2:$E$1501,0)),"00")&amp;"-"&amp;TEXT(INDEX(答案!$B$2:$B$1501,MATCH(trans!B1363,trans!$E$2:$E$1501,0)),"000")))</f>
        <v/>
      </c>
      <c r="E1363" s="10" t="str">
        <f ca="1">IF(trans!B1363="","",IF(ISNA(MATCH(trans!B1363,trans!$B$1:$B1362,0)),"",TEXT(INDEX($A$1:$A1362,MATCH(trans!B1363,trans!$B$1:$B1362,0)),"00")&amp;"-"&amp;TEXT(INDEX($B$1:$B1362,MATCH(trans!B1363,trans!$B$1:$B1362,0)),"000")))</f>
        <v/>
      </c>
      <c r="H1363" s="8"/>
      <c r="I1363" s="8"/>
      <c r="J1363" s="8"/>
      <c r="K1363" s="8"/>
      <c r="L1363" s="8"/>
      <c r="M1363" s="8"/>
      <c r="N1363" s="8"/>
      <c r="O1363" s="8"/>
    </row>
    <row r="1364" spans="1:15" x14ac:dyDescent="0.55000000000000004">
      <c r="A1364" s="10" t="str">
        <f ca="1">IF(trans!$B1364="","",IF(B1364=1,trans!A1364,A1363))</f>
        <v/>
      </c>
      <c r="B1364" s="10" t="str">
        <f ca="1">IF(trans!$B1364="","",IF(trans!A1364="",B1363+1,1))</f>
        <v/>
      </c>
      <c r="C1364" s="10" t="str">
        <f ca="1">IF(trans!B1364="","",IF(ISNA(MATCH(trans!B1364,原簿!$E$2:$E$1501,0)),"×",INDEX(原簿!$I$2:$I$1501,MATCH(trans!B1364,原簿!$E$2:$E$1501,0),1)))</f>
        <v/>
      </c>
      <c r="D1364" s="10" t="str">
        <f ca="1">IF(trans!B1364="","",IF(ISNA(MATCH(trans!B1364,trans!$E$2:$E$1501,0)),"×",TEXT(INDEX(答案!$A$2:$A$1501,MATCH(trans!B1364,trans!$E$2:$E$1501,0)),"00")&amp;"-"&amp;TEXT(INDEX(答案!$B$2:$B$1501,MATCH(trans!B1364,trans!$E$2:$E$1501,0)),"000")))</f>
        <v/>
      </c>
      <c r="E1364" s="10" t="str">
        <f ca="1">IF(trans!B1364="","",IF(ISNA(MATCH(trans!B1364,trans!$B$1:$B1363,0)),"",TEXT(INDEX($A$1:$A1363,MATCH(trans!B1364,trans!$B$1:$B1363,0)),"00")&amp;"-"&amp;TEXT(INDEX($B$1:$B1363,MATCH(trans!B1364,trans!$B$1:$B1363,0)),"000")))</f>
        <v/>
      </c>
      <c r="H1364" s="8"/>
      <c r="I1364" s="8"/>
      <c r="J1364" s="8"/>
      <c r="K1364" s="8"/>
      <c r="L1364" s="8"/>
      <c r="M1364" s="8"/>
      <c r="N1364" s="8"/>
      <c r="O1364" s="8"/>
    </row>
    <row r="1365" spans="1:15" x14ac:dyDescent="0.55000000000000004">
      <c r="A1365" s="10" t="str">
        <f ca="1">IF(trans!$B1365="","",IF(B1365=1,trans!A1365,A1364))</f>
        <v/>
      </c>
      <c r="B1365" s="10" t="str">
        <f ca="1">IF(trans!$B1365="","",IF(trans!A1365="",B1364+1,1))</f>
        <v/>
      </c>
      <c r="C1365" s="10" t="str">
        <f ca="1">IF(trans!B1365="","",IF(ISNA(MATCH(trans!B1365,原簿!$E$2:$E$1501,0)),"×",INDEX(原簿!$I$2:$I$1501,MATCH(trans!B1365,原簿!$E$2:$E$1501,0),1)))</f>
        <v/>
      </c>
      <c r="D1365" s="10" t="str">
        <f ca="1">IF(trans!B1365="","",IF(ISNA(MATCH(trans!B1365,trans!$E$2:$E$1501,0)),"×",TEXT(INDEX(答案!$A$2:$A$1501,MATCH(trans!B1365,trans!$E$2:$E$1501,0)),"00")&amp;"-"&amp;TEXT(INDEX(答案!$B$2:$B$1501,MATCH(trans!B1365,trans!$E$2:$E$1501,0)),"000")))</f>
        <v/>
      </c>
      <c r="E1365" s="10" t="str">
        <f ca="1">IF(trans!B1365="","",IF(ISNA(MATCH(trans!B1365,trans!$B$1:$B1364,0)),"",TEXT(INDEX($A$1:$A1364,MATCH(trans!B1365,trans!$B$1:$B1364,0)),"00")&amp;"-"&amp;TEXT(INDEX($B$1:$B1364,MATCH(trans!B1365,trans!$B$1:$B1364,0)),"000")))</f>
        <v/>
      </c>
      <c r="H1365" s="8"/>
      <c r="I1365" s="8"/>
      <c r="J1365" s="8"/>
      <c r="K1365" s="8"/>
      <c r="L1365" s="8"/>
      <c r="M1365" s="8"/>
      <c r="N1365" s="8"/>
      <c r="O1365" s="8"/>
    </row>
    <row r="1366" spans="1:15" x14ac:dyDescent="0.55000000000000004">
      <c r="A1366" s="10" t="str">
        <f ca="1">IF(trans!$B1366="","",IF(B1366=1,trans!A1366,A1365))</f>
        <v/>
      </c>
      <c r="B1366" s="10" t="str">
        <f ca="1">IF(trans!$B1366="","",IF(trans!A1366="",B1365+1,1))</f>
        <v/>
      </c>
      <c r="C1366" s="10" t="str">
        <f ca="1">IF(trans!B1366="","",IF(ISNA(MATCH(trans!B1366,原簿!$E$2:$E$1501,0)),"×",INDEX(原簿!$I$2:$I$1501,MATCH(trans!B1366,原簿!$E$2:$E$1501,0),1)))</f>
        <v/>
      </c>
      <c r="D1366" s="10" t="str">
        <f ca="1">IF(trans!B1366="","",IF(ISNA(MATCH(trans!B1366,trans!$E$2:$E$1501,0)),"×",TEXT(INDEX(答案!$A$2:$A$1501,MATCH(trans!B1366,trans!$E$2:$E$1501,0)),"00")&amp;"-"&amp;TEXT(INDEX(答案!$B$2:$B$1501,MATCH(trans!B1366,trans!$E$2:$E$1501,0)),"000")))</f>
        <v/>
      </c>
      <c r="E1366" s="10" t="str">
        <f ca="1">IF(trans!B1366="","",IF(ISNA(MATCH(trans!B1366,trans!$B$1:$B1365,0)),"",TEXT(INDEX($A$1:$A1365,MATCH(trans!B1366,trans!$B$1:$B1365,0)),"00")&amp;"-"&amp;TEXT(INDEX($B$1:$B1365,MATCH(trans!B1366,trans!$B$1:$B1365,0)),"000")))</f>
        <v/>
      </c>
      <c r="H1366" s="8"/>
      <c r="I1366" s="8"/>
      <c r="J1366" s="8"/>
      <c r="K1366" s="8"/>
      <c r="L1366" s="8"/>
      <c r="M1366" s="8"/>
      <c r="N1366" s="8"/>
      <c r="O1366" s="8"/>
    </row>
    <row r="1367" spans="1:15" x14ac:dyDescent="0.55000000000000004">
      <c r="A1367" s="10" t="str">
        <f ca="1">IF(trans!$B1367="","",IF(B1367=1,trans!A1367,A1366))</f>
        <v/>
      </c>
      <c r="B1367" s="10" t="str">
        <f ca="1">IF(trans!$B1367="","",IF(trans!A1367="",B1366+1,1))</f>
        <v/>
      </c>
      <c r="C1367" s="10" t="str">
        <f ca="1">IF(trans!B1367="","",IF(ISNA(MATCH(trans!B1367,原簿!$E$2:$E$1501,0)),"×",INDEX(原簿!$I$2:$I$1501,MATCH(trans!B1367,原簿!$E$2:$E$1501,0),1)))</f>
        <v/>
      </c>
      <c r="D1367" s="10" t="str">
        <f ca="1">IF(trans!B1367="","",IF(ISNA(MATCH(trans!B1367,trans!$E$2:$E$1501,0)),"×",TEXT(INDEX(答案!$A$2:$A$1501,MATCH(trans!B1367,trans!$E$2:$E$1501,0)),"00")&amp;"-"&amp;TEXT(INDEX(答案!$B$2:$B$1501,MATCH(trans!B1367,trans!$E$2:$E$1501,0)),"000")))</f>
        <v/>
      </c>
      <c r="E1367" s="10" t="str">
        <f ca="1">IF(trans!B1367="","",IF(ISNA(MATCH(trans!B1367,trans!$B$1:$B1366,0)),"",TEXT(INDEX($A$1:$A1366,MATCH(trans!B1367,trans!$B$1:$B1366,0)),"00")&amp;"-"&amp;TEXT(INDEX($B$1:$B1366,MATCH(trans!B1367,trans!$B$1:$B1366,0)),"000")))</f>
        <v/>
      </c>
      <c r="H1367" s="8"/>
      <c r="I1367" s="8"/>
      <c r="J1367" s="8"/>
      <c r="K1367" s="8"/>
      <c r="L1367" s="8"/>
      <c r="M1367" s="8"/>
      <c r="N1367" s="8"/>
      <c r="O1367" s="8"/>
    </row>
    <row r="1368" spans="1:15" x14ac:dyDescent="0.55000000000000004">
      <c r="A1368" s="10" t="str">
        <f ca="1">IF(trans!$B1368="","",IF(B1368=1,trans!A1368,A1367))</f>
        <v/>
      </c>
      <c r="B1368" s="10" t="str">
        <f ca="1">IF(trans!$B1368="","",IF(trans!A1368="",B1367+1,1))</f>
        <v/>
      </c>
      <c r="C1368" s="10" t="str">
        <f ca="1">IF(trans!B1368="","",IF(ISNA(MATCH(trans!B1368,原簿!$E$2:$E$1501,0)),"×",INDEX(原簿!$I$2:$I$1501,MATCH(trans!B1368,原簿!$E$2:$E$1501,0),1)))</f>
        <v/>
      </c>
      <c r="D1368" s="10" t="str">
        <f ca="1">IF(trans!B1368="","",IF(ISNA(MATCH(trans!B1368,trans!$E$2:$E$1501,0)),"×",TEXT(INDEX(答案!$A$2:$A$1501,MATCH(trans!B1368,trans!$E$2:$E$1501,0)),"00")&amp;"-"&amp;TEXT(INDEX(答案!$B$2:$B$1501,MATCH(trans!B1368,trans!$E$2:$E$1501,0)),"000")))</f>
        <v/>
      </c>
      <c r="E1368" s="10" t="str">
        <f ca="1">IF(trans!B1368="","",IF(ISNA(MATCH(trans!B1368,trans!$B$1:$B1367,0)),"",TEXT(INDEX($A$1:$A1367,MATCH(trans!B1368,trans!$B$1:$B1367,0)),"00")&amp;"-"&amp;TEXT(INDEX($B$1:$B1367,MATCH(trans!B1368,trans!$B$1:$B1367,0)),"000")))</f>
        <v/>
      </c>
      <c r="H1368" s="8"/>
      <c r="I1368" s="8"/>
      <c r="J1368" s="8"/>
      <c r="K1368" s="8"/>
      <c r="L1368" s="8"/>
      <c r="M1368" s="8"/>
      <c r="N1368" s="8"/>
      <c r="O1368" s="8"/>
    </row>
    <row r="1369" spans="1:15" x14ac:dyDescent="0.55000000000000004">
      <c r="A1369" s="10" t="str">
        <f ca="1">IF(trans!$B1369="","",IF(B1369=1,trans!A1369,A1368))</f>
        <v/>
      </c>
      <c r="B1369" s="10" t="str">
        <f ca="1">IF(trans!$B1369="","",IF(trans!A1369="",B1368+1,1))</f>
        <v/>
      </c>
      <c r="C1369" s="10" t="str">
        <f ca="1">IF(trans!B1369="","",IF(ISNA(MATCH(trans!B1369,原簿!$E$2:$E$1501,0)),"×",INDEX(原簿!$I$2:$I$1501,MATCH(trans!B1369,原簿!$E$2:$E$1501,0),1)))</f>
        <v/>
      </c>
      <c r="D1369" s="10" t="str">
        <f ca="1">IF(trans!B1369="","",IF(ISNA(MATCH(trans!B1369,trans!$E$2:$E$1501,0)),"×",TEXT(INDEX(答案!$A$2:$A$1501,MATCH(trans!B1369,trans!$E$2:$E$1501,0)),"00")&amp;"-"&amp;TEXT(INDEX(答案!$B$2:$B$1501,MATCH(trans!B1369,trans!$E$2:$E$1501,0)),"000")))</f>
        <v/>
      </c>
      <c r="E1369" s="10" t="str">
        <f ca="1">IF(trans!B1369="","",IF(ISNA(MATCH(trans!B1369,trans!$B$1:$B1368,0)),"",TEXT(INDEX($A$1:$A1368,MATCH(trans!B1369,trans!$B$1:$B1368,0)),"00")&amp;"-"&amp;TEXT(INDEX($B$1:$B1368,MATCH(trans!B1369,trans!$B$1:$B1368,0)),"000")))</f>
        <v/>
      </c>
      <c r="H1369" s="8"/>
      <c r="I1369" s="8"/>
      <c r="J1369" s="8"/>
      <c r="K1369" s="8"/>
      <c r="L1369" s="8"/>
      <c r="M1369" s="8"/>
      <c r="N1369" s="8"/>
      <c r="O1369" s="8"/>
    </row>
    <row r="1370" spans="1:15" x14ac:dyDescent="0.55000000000000004">
      <c r="A1370" s="10" t="str">
        <f ca="1">IF(trans!$B1370="","",IF(B1370=1,trans!A1370,A1369))</f>
        <v/>
      </c>
      <c r="B1370" s="10" t="str">
        <f ca="1">IF(trans!$B1370="","",IF(trans!A1370="",B1369+1,1))</f>
        <v/>
      </c>
      <c r="C1370" s="10" t="str">
        <f ca="1">IF(trans!B1370="","",IF(ISNA(MATCH(trans!B1370,原簿!$E$2:$E$1501,0)),"×",INDEX(原簿!$I$2:$I$1501,MATCH(trans!B1370,原簿!$E$2:$E$1501,0),1)))</f>
        <v/>
      </c>
      <c r="D1370" s="10" t="str">
        <f ca="1">IF(trans!B1370="","",IF(ISNA(MATCH(trans!B1370,trans!$E$2:$E$1501,0)),"×",TEXT(INDEX(答案!$A$2:$A$1501,MATCH(trans!B1370,trans!$E$2:$E$1501,0)),"00")&amp;"-"&amp;TEXT(INDEX(答案!$B$2:$B$1501,MATCH(trans!B1370,trans!$E$2:$E$1501,0)),"000")))</f>
        <v/>
      </c>
      <c r="E1370" s="10" t="str">
        <f ca="1">IF(trans!B1370="","",IF(ISNA(MATCH(trans!B1370,trans!$B$1:$B1369,0)),"",TEXT(INDEX($A$1:$A1369,MATCH(trans!B1370,trans!$B$1:$B1369,0)),"00")&amp;"-"&amp;TEXT(INDEX($B$1:$B1369,MATCH(trans!B1370,trans!$B$1:$B1369,0)),"000")))</f>
        <v/>
      </c>
      <c r="H1370" s="8"/>
      <c r="I1370" s="8"/>
      <c r="J1370" s="8"/>
      <c r="K1370" s="8"/>
      <c r="L1370" s="8"/>
      <c r="M1370" s="8"/>
      <c r="N1370" s="8"/>
      <c r="O1370" s="8"/>
    </row>
    <row r="1371" spans="1:15" x14ac:dyDescent="0.55000000000000004">
      <c r="A1371" s="10" t="str">
        <f ca="1">IF(trans!$B1371="","",IF(B1371=1,trans!A1371,A1370))</f>
        <v/>
      </c>
      <c r="B1371" s="10" t="str">
        <f ca="1">IF(trans!$B1371="","",IF(trans!A1371="",B1370+1,1))</f>
        <v/>
      </c>
      <c r="C1371" s="10" t="str">
        <f ca="1">IF(trans!B1371="","",IF(ISNA(MATCH(trans!B1371,原簿!$E$2:$E$1501,0)),"×",INDEX(原簿!$I$2:$I$1501,MATCH(trans!B1371,原簿!$E$2:$E$1501,0),1)))</f>
        <v/>
      </c>
      <c r="D1371" s="10" t="str">
        <f ca="1">IF(trans!B1371="","",IF(ISNA(MATCH(trans!B1371,trans!$E$2:$E$1501,0)),"×",TEXT(INDEX(答案!$A$2:$A$1501,MATCH(trans!B1371,trans!$E$2:$E$1501,0)),"00")&amp;"-"&amp;TEXT(INDEX(答案!$B$2:$B$1501,MATCH(trans!B1371,trans!$E$2:$E$1501,0)),"000")))</f>
        <v/>
      </c>
      <c r="E1371" s="10" t="str">
        <f ca="1">IF(trans!B1371="","",IF(ISNA(MATCH(trans!B1371,trans!$B$1:$B1370,0)),"",TEXT(INDEX($A$1:$A1370,MATCH(trans!B1371,trans!$B$1:$B1370,0)),"00")&amp;"-"&amp;TEXT(INDEX($B$1:$B1370,MATCH(trans!B1371,trans!$B$1:$B1370,0)),"000")))</f>
        <v/>
      </c>
      <c r="H1371" s="8"/>
      <c r="I1371" s="8"/>
      <c r="J1371" s="8"/>
      <c r="K1371" s="8"/>
      <c r="L1371" s="8"/>
      <c r="M1371" s="8"/>
      <c r="N1371" s="8"/>
      <c r="O1371" s="8"/>
    </row>
    <row r="1372" spans="1:15" x14ac:dyDescent="0.55000000000000004">
      <c r="A1372" s="10" t="str">
        <f ca="1">IF(trans!$B1372="","",IF(B1372=1,trans!A1372,A1371))</f>
        <v/>
      </c>
      <c r="B1372" s="10" t="str">
        <f ca="1">IF(trans!$B1372="","",IF(trans!A1372="",B1371+1,1))</f>
        <v/>
      </c>
      <c r="C1372" s="10" t="str">
        <f ca="1">IF(trans!B1372="","",IF(ISNA(MATCH(trans!B1372,原簿!$E$2:$E$1501,0)),"×",INDEX(原簿!$I$2:$I$1501,MATCH(trans!B1372,原簿!$E$2:$E$1501,0),1)))</f>
        <v/>
      </c>
      <c r="D1372" s="10" t="str">
        <f ca="1">IF(trans!B1372="","",IF(ISNA(MATCH(trans!B1372,trans!$E$2:$E$1501,0)),"×",TEXT(INDEX(答案!$A$2:$A$1501,MATCH(trans!B1372,trans!$E$2:$E$1501,0)),"00")&amp;"-"&amp;TEXT(INDEX(答案!$B$2:$B$1501,MATCH(trans!B1372,trans!$E$2:$E$1501,0)),"000")))</f>
        <v/>
      </c>
      <c r="E1372" s="10" t="str">
        <f ca="1">IF(trans!B1372="","",IF(ISNA(MATCH(trans!B1372,trans!$B$1:$B1371,0)),"",TEXT(INDEX($A$1:$A1371,MATCH(trans!B1372,trans!$B$1:$B1371,0)),"00")&amp;"-"&amp;TEXT(INDEX($B$1:$B1371,MATCH(trans!B1372,trans!$B$1:$B1371,0)),"000")))</f>
        <v/>
      </c>
      <c r="H1372" s="8"/>
      <c r="I1372" s="8"/>
      <c r="J1372" s="8"/>
      <c r="K1372" s="8"/>
      <c r="L1372" s="8"/>
      <c r="M1372" s="8"/>
      <c r="N1372" s="8"/>
      <c r="O1372" s="8"/>
    </row>
    <row r="1373" spans="1:15" x14ac:dyDescent="0.55000000000000004">
      <c r="A1373" s="10" t="str">
        <f ca="1">IF(trans!$B1373="","",IF(B1373=1,trans!A1373,A1372))</f>
        <v/>
      </c>
      <c r="B1373" s="10" t="str">
        <f ca="1">IF(trans!$B1373="","",IF(trans!A1373="",B1372+1,1))</f>
        <v/>
      </c>
      <c r="C1373" s="10" t="str">
        <f ca="1">IF(trans!B1373="","",IF(ISNA(MATCH(trans!B1373,原簿!$E$2:$E$1501,0)),"×",INDEX(原簿!$I$2:$I$1501,MATCH(trans!B1373,原簿!$E$2:$E$1501,0),1)))</f>
        <v/>
      </c>
      <c r="D1373" s="10" t="str">
        <f ca="1">IF(trans!B1373="","",IF(ISNA(MATCH(trans!B1373,trans!$E$2:$E$1501,0)),"×",TEXT(INDEX(答案!$A$2:$A$1501,MATCH(trans!B1373,trans!$E$2:$E$1501,0)),"00")&amp;"-"&amp;TEXT(INDEX(答案!$B$2:$B$1501,MATCH(trans!B1373,trans!$E$2:$E$1501,0)),"000")))</f>
        <v/>
      </c>
      <c r="E1373" s="10" t="str">
        <f ca="1">IF(trans!B1373="","",IF(ISNA(MATCH(trans!B1373,trans!$B$1:$B1372,0)),"",TEXT(INDEX($A$1:$A1372,MATCH(trans!B1373,trans!$B$1:$B1372,0)),"00")&amp;"-"&amp;TEXT(INDEX($B$1:$B1372,MATCH(trans!B1373,trans!$B$1:$B1372,0)),"000")))</f>
        <v/>
      </c>
      <c r="H1373" s="8"/>
      <c r="I1373" s="8"/>
      <c r="J1373" s="8"/>
      <c r="K1373" s="8"/>
      <c r="L1373" s="8"/>
      <c r="M1373" s="8"/>
      <c r="N1373" s="8"/>
      <c r="O1373" s="8"/>
    </row>
    <row r="1374" spans="1:15" x14ac:dyDescent="0.55000000000000004">
      <c r="A1374" s="10" t="str">
        <f ca="1">IF(trans!$B1374="","",IF(B1374=1,trans!A1374,A1373))</f>
        <v/>
      </c>
      <c r="B1374" s="10" t="str">
        <f ca="1">IF(trans!$B1374="","",IF(trans!A1374="",B1373+1,1))</f>
        <v/>
      </c>
      <c r="C1374" s="10" t="str">
        <f ca="1">IF(trans!B1374="","",IF(ISNA(MATCH(trans!B1374,原簿!$E$2:$E$1501,0)),"×",INDEX(原簿!$I$2:$I$1501,MATCH(trans!B1374,原簿!$E$2:$E$1501,0),1)))</f>
        <v/>
      </c>
      <c r="D1374" s="10" t="str">
        <f ca="1">IF(trans!B1374="","",IF(ISNA(MATCH(trans!B1374,trans!$E$2:$E$1501,0)),"×",TEXT(INDEX(答案!$A$2:$A$1501,MATCH(trans!B1374,trans!$E$2:$E$1501,0)),"00")&amp;"-"&amp;TEXT(INDEX(答案!$B$2:$B$1501,MATCH(trans!B1374,trans!$E$2:$E$1501,0)),"000")))</f>
        <v/>
      </c>
      <c r="E1374" s="10" t="str">
        <f ca="1">IF(trans!B1374="","",IF(ISNA(MATCH(trans!B1374,trans!$B$1:$B1373,0)),"",TEXT(INDEX($A$1:$A1373,MATCH(trans!B1374,trans!$B$1:$B1373,0)),"00")&amp;"-"&amp;TEXT(INDEX($B$1:$B1373,MATCH(trans!B1374,trans!$B$1:$B1373,0)),"000")))</f>
        <v/>
      </c>
      <c r="H1374" s="8"/>
      <c r="I1374" s="8"/>
      <c r="J1374" s="8"/>
      <c r="K1374" s="8"/>
      <c r="L1374" s="8"/>
      <c r="M1374" s="8"/>
      <c r="N1374" s="8"/>
      <c r="O1374" s="8"/>
    </row>
    <row r="1375" spans="1:15" x14ac:dyDescent="0.55000000000000004">
      <c r="A1375" s="10" t="str">
        <f ca="1">IF(trans!$B1375="","",IF(B1375=1,trans!A1375,A1374))</f>
        <v/>
      </c>
      <c r="B1375" s="10" t="str">
        <f ca="1">IF(trans!$B1375="","",IF(trans!A1375="",B1374+1,1))</f>
        <v/>
      </c>
      <c r="C1375" s="10" t="str">
        <f ca="1">IF(trans!B1375="","",IF(ISNA(MATCH(trans!B1375,原簿!$E$2:$E$1501,0)),"×",INDEX(原簿!$I$2:$I$1501,MATCH(trans!B1375,原簿!$E$2:$E$1501,0),1)))</f>
        <v/>
      </c>
      <c r="D1375" s="10" t="str">
        <f ca="1">IF(trans!B1375="","",IF(ISNA(MATCH(trans!B1375,trans!$E$2:$E$1501,0)),"×",TEXT(INDEX(答案!$A$2:$A$1501,MATCH(trans!B1375,trans!$E$2:$E$1501,0)),"00")&amp;"-"&amp;TEXT(INDEX(答案!$B$2:$B$1501,MATCH(trans!B1375,trans!$E$2:$E$1501,0)),"000")))</f>
        <v/>
      </c>
      <c r="E1375" s="10" t="str">
        <f ca="1">IF(trans!B1375="","",IF(ISNA(MATCH(trans!B1375,trans!$B$1:$B1374,0)),"",TEXT(INDEX($A$1:$A1374,MATCH(trans!B1375,trans!$B$1:$B1374,0)),"00")&amp;"-"&amp;TEXT(INDEX($B$1:$B1374,MATCH(trans!B1375,trans!$B$1:$B1374,0)),"000")))</f>
        <v/>
      </c>
      <c r="H1375" s="8"/>
      <c r="I1375" s="8"/>
      <c r="J1375" s="8"/>
      <c r="K1375" s="8"/>
      <c r="L1375" s="8"/>
      <c r="M1375" s="8"/>
      <c r="N1375" s="8"/>
      <c r="O1375" s="8"/>
    </row>
    <row r="1376" spans="1:15" x14ac:dyDescent="0.55000000000000004">
      <c r="A1376" s="10" t="str">
        <f ca="1">IF(trans!$B1376="","",IF(B1376=1,trans!A1376,A1375))</f>
        <v/>
      </c>
      <c r="B1376" s="10" t="str">
        <f ca="1">IF(trans!$B1376="","",IF(trans!A1376="",B1375+1,1))</f>
        <v/>
      </c>
      <c r="C1376" s="10" t="str">
        <f ca="1">IF(trans!B1376="","",IF(ISNA(MATCH(trans!B1376,原簿!$E$2:$E$1501,0)),"×",INDEX(原簿!$I$2:$I$1501,MATCH(trans!B1376,原簿!$E$2:$E$1501,0),1)))</f>
        <v/>
      </c>
      <c r="D1376" s="10" t="str">
        <f ca="1">IF(trans!B1376="","",IF(ISNA(MATCH(trans!B1376,trans!$E$2:$E$1501,0)),"×",TEXT(INDEX(答案!$A$2:$A$1501,MATCH(trans!B1376,trans!$E$2:$E$1501,0)),"00")&amp;"-"&amp;TEXT(INDEX(答案!$B$2:$B$1501,MATCH(trans!B1376,trans!$E$2:$E$1501,0)),"000")))</f>
        <v/>
      </c>
      <c r="E1376" s="10" t="str">
        <f ca="1">IF(trans!B1376="","",IF(ISNA(MATCH(trans!B1376,trans!$B$1:$B1375,0)),"",TEXT(INDEX($A$1:$A1375,MATCH(trans!B1376,trans!$B$1:$B1375,0)),"00")&amp;"-"&amp;TEXT(INDEX($B$1:$B1375,MATCH(trans!B1376,trans!$B$1:$B1375,0)),"000")))</f>
        <v/>
      </c>
      <c r="H1376" s="8"/>
      <c r="I1376" s="8"/>
      <c r="J1376" s="8"/>
      <c r="K1376" s="8"/>
      <c r="L1376" s="8"/>
      <c r="M1376" s="8"/>
      <c r="N1376" s="8"/>
      <c r="O1376" s="8"/>
    </row>
    <row r="1377" spans="1:15" x14ac:dyDescent="0.55000000000000004">
      <c r="A1377" s="10" t="str">
        <f ca="1">IF(trans!$B1377="","",IF(B1377=1,trans!A1377,A1376))</f>
        <v/>
      </c>
      <c r="B1377" s="10" t="str">
        <f ca="1">IF(trans!$B1377="","",IF(trans!A1377="",B1376+1,1))</f>
        <v/>
      </c>
      <c r="C1377" s="10" t="str">
        <f ca="1">IF(trans!B1377="","",IF(ISNA(MATCH(trans!B1377,原簿!$E$2:$E$1501,0)),"×",INDEX(原簿!$I$2:$I$1501,MATCH(trans!B1377,原簿!$E$2:$E$1501,0),1)))</f>
        <v/>
      </c>
      <c r="D1377" s="10" t="str">
        <f ca="1">IF(trans!B1377="","",IF(ISNA(MATCH(trans!B1377,trans!$E$2:$E$1501,0)),"×",TEXT(INDEX(答案!$A$2:$A$1501,MATCH(trans!B1377,trans!$E$2:$E$1501,0)),"00")&amp;"-"&amp;TEXT(INDEX(答案!$B$2:$B$1501,MATCH(trans!B1377,trans!$E$2:$E$1501,0)),"000")))</f>
        <v/>
      </c>
      <c r="E1377" s="10" t="str">
        <f ca="1">IF(trans!B1377="","",IF(ISNA(MATCH(trans!B1377,trans!$B$1:$B1376,0)),"",TEXT(INDEX($A$1:$A1376,MATCH(trans!B1377,trans!$B$1:$B1376,0)),"00")&amp;"-"&amp;TEXT(INDEX($B$1:$B1376,MATCH(trans!B1377,trans!$B$1:$B1376,0)),"000")))</f>
        <v/>
      </c>
      <c r="H1377" s="8"/>
      <c r="I1377" s="8"/>
      <c r="J1377" s="8"/>
      <c r="K1377" s="8"/>
      <c r="L1377" s="8"/>
      <c r="M1377" s="8"/>
      <c r="N1377" s="8"/>
      <c r="O1377" s="8"/>
    </row>
    <row r="1378" spans="1:15" x14ac:dyDescent="0.55000000000000004">
      <c r="A1378" s="10" t="str">
        <f ca="1">IF(trans!$B1378="","",IF(B1378=1,trans!A1378,A1377))</f>
        <v/>
      </c>
      <c r="B1378" s="10" t="str">
        <f ca="1">IF(trans!$B1378="","",IF(trans!A1378="",B1377+1,1))</f>
        <v/>
      </c>
      <c r="C1378" s="10" t="str">
        <f ca="1">IF(trans!B1378="","",IF(ISNA(MATCH(trans!B1378,原簿!$E$2:$E$1501,0)),"×",INDEX(原簿!$I$2:$I$1501,MATCH(trans!B1378,原簿!$E$2:$E$1501,0),1)))</f>
        <v/>
      </c>
      <c r="D1378" s="10" t="str">
        <f ca="1">IF(trans!B1378="","",IF(ISNA(MATCH(trans!B1378,trans!$E$2:$E$1501,0)),"×",TEXT(INDEX(答案!$A$2:$A$1501,MATCH(trans!B1378,trans!$E$2:$E$1501,0)),"00")&amp;"-"&amp;TEXT(INDEX(答案!$B$2:$B$1501,MATCH(trans!B1378,trans!$E$2:$E$1501,0)),"000")))</f>
        <v/>
      </c>
      <c r="E1378" s="10" t="str">
        <f ca="1">IF(trans!B1378="","",IF(ISNA(MATCH(trans!B1378,trans!$B$1:$B1377,0)),"",TEXT(INDEX($A$1:$A1377,MATCH(trans!B1378,trans!$B$1:$B1377,0)),"00")&amp;"-"&amp;TEXT(INDEX($B$1:$B1377,MATCH(trans!B1378,trans!$B$1:$B1377,0)),"000")))</f>
        <v/>
      </c>
      <c r="H1378" s="8"/>
      <c r="I1378" s="8"/>
      <c r="J1378" s="8"/>
      <c r="K1378" s="8"/>
      <c r="L1378" s="8"/>
      <c r="M1378" s="8"/>
      <c r="N1378" s="8"/>
      <c r="O1378" s="8"/>
    </row>
    <row r="1379" spans="1:15" x14ac:dyDescent="0.55000000000000004">
      <c r="A1379" s="10" t="str">
        <f ca="1">IF(trans!$B1379="","",IF(B1379=1,trans!A1379,A1378))</f>
        <v/>
      </c>
      <c r="B1379" s="10" t="str">
        <f ca="1">IF(trans!$B1379="","",IF(trans!A1379="",B1378+1,1))</f>
        <v/>
      </c>
      <c r="C1379" s="10" t="str">
        <f ca="1">IF(trans!B1379="","",IF(ISNA(MATCH(trans!B1379,原簿!$E$2:$E$1501,0)),"×",INDEX(原簿!$I$2:$I$1501,MATCH(trans!B1379,原簿!$E$2:$E$1501,0),1)))</f>
        <v/>
      </c>
      <c r="D1379" s="10" t="str">
        <f ca="1">IF(trans!B1379="","",IF(ISNA(MATCH(trans!B1379,trans!$E$2:$E$1501,0)),"×",TEXT(INDEX(答案!$A$2:$A$1501,MATCH(trans!B1379,trans!$E$2:$E$1501,0)),"00")&amp;"-"&amp;TEXT(INDEX(答案!$B$2:$B$1501,MATCH(trans!B1379,trans!$E$2:$E$1501,0)),"000")))</f>
        <v/>
      </c>
      <c r="E1379" s="10" t="str">
        <f ca="1">IF(trans!B1379="","",IF(ISNA(MATCH(trans!B1379,trans!$B$1:$B1378,0)),"",TEXT(INDEX($A$1:$A1378,MATCH(trans!B1379,trans!$B$1:$B1378,0)),"00")&amp;"-"&amp;TEXT(INDEX($B$1:$B1378,MATCH(trans!B1379,trans!$B$1:$B1378,0)),"000")))</f>
        <v/>
      </c>
      <c r="H1379" s="8"/>
      <c r="I1379" s="8"/>
      <c r="J1379" s="8"/>
      <c r="K1379" s="8"/>
      <c r="L1379" s="8"/>
      <c r="M1379" s="8"/>
      <c r="N1379" s="8"/>
      <c r="O1379" s="8"/>
    </row>
    <row r="1380" spans="1:15" x14ac:dyDescent="0.55000000000000004">
      <c r="A1380" s="10" t="str">
        <f ca="1">IF(trans!$B1380="","",IF(B1380=1,trans!A1380,A1379))</f>
        <v/>
      </c>
      <c r="B1380" s="10" t="str">
        <f ca="1">IF(trans!$B1380="","",IF(trans!A1380="",B1379+1,1))</f>
        <v/>
      </c>
      <c r="C1380" s="10" t="str">
        <f ca="1">IF(trans!B1380="","",IF(ISNA(MATCH(trans!B1380,原簿!$E$2:$E$1501,0)),"×",INDEX(原簿!$I$2:$I$1501,MATCH(trans!B1380,原簿!$E$2:$E$1501,0),1)))</f>
        <v/>
      </c>
      <c r="D1380" s="10" t="str">
        <f ca="1">IF(trans!B1380="","",IF(ISNA(MATCH(trans!B1380,trans!$E$2:$E$1501,0)),"×",TEXT(INDEX(答案!$A$2:$A$1501,MATCH(trans!B1380,trans!$E$2:$E$1501,0)),"00")&amp;"-"&amp;TEXT(INDEX(答案!$B$2:$B$1501,MATCH(trans!B1380,trans!$E$2:$E$1501,0)),"000")))</f>
        <v/>
      </c>
      <c r="E1380" s="10" t="str">
        <f ca="1">IF(trans!B1380="","",IF(ISNA(MATCH(trans!B1380,trans!$B$1:$B1379,0)),"",TEXT(INDEX($A$1:$A1379,MATCH(trans!B1380,trans!$B$1:$B1379,0)),"00")&amp;"-"&amp;TEXT(INDEX($B$1:$B1379,MATCH(trans!B1380,trans!$B$1:$B1379,0)),"000")))</f>
        <v/>
      </c>
      <c r="H1380" s="8"/>
      <c r="I1380" s="8"/>
      <c r="J1380" s="8"/>
      <c r="K1380" s="8"/>
      <c r="L1380" s="8"/>
      <c r="M1380" s="8"/>
      <c r="N1380" s="8"/>
      <c r="O1380" s="8"/>
    </row>
    <row r="1381" spans="1:15" x14ac:dyDescent="0.55000000000000004">
      <c r="A1381" s="10" t="str">
        <f ca="1">IF(trans!$B1381="","",IF(B1381=1,trans!A1381,A1380))</f>
        <v/>
      </c>
      <c r="B1381" s="10" t="str">
        <f ca="1">IF(trans!$B1381="","",IF(trans!A1381="",B1380+1,1))</f>
        <v/>
      </c>
      <c r="C1381" s="10" t="str">
        <f ca="1">IF(trans!B1381="","",IF(ISNA(MATCH(trans!B1381,原簿!$E$2:$E$1501,0)),"×",INDEX(原簿!$I$2:$I$1501,MATCH(trans!B1381,原簿!$E$2:$E$1501,0),1)))</f>
        <v/>
      </c>
      <c r="D1381" s="10" t="str">
        <f ca="1">IF(trans!B1381="","",IF(ISNA(MATCH(trans!B1381,trans!$E$2:$E$1501,0)),"×",TEXT(INDEX(答案!$A$2:$A$1501,MATCH(trans!B1381,trans!$E$2:$E$1501,0)),"00")&amp;"-"&amp;TEXT(INDEX(答案!$B$2:$B$1501,MATCH(trans!B1381,trans!$E$2:$E$1501,0)),"000")))</f>
        <v/>
      </c>
      <c r="E1381" s="10" t="str">
        <f ca="1">IF(trans!B1381="","",IF(ISNA(MATCH(trans!B1381,trans!$B$1:$B1380,0)),"",TEXT(INDEX($A$1:$A1380,MATCH(trans!B1381,trans!$B$1:$B1380,0)),"00")&amp;"-"&amp;TEXT(INDEX($B$1:$B1380,MATCH(trans!B1381,trans!$B$1:$B1380,0)),"000")))</f>
        <v/>
      </c>
      <c r="H1381" s="8"/>
      <c r="I1381" s="8"/>
      <c r="J1381" s="8"/>
      <c r="K1381" s="8"/>
      <c r="L1381" s="8"/>
      <c r="M1381" s="8"/>
      <c r="N1381" s="8"/>
      <c r="O1381" s="8"/>
    </row>
    <row r="1382" spans="1:15" x14ac:dyDescent="0.55000000000000004">
      <c r="A1382" s="10" t="str">
        <f ca="1">IF(trans!$B1382="","",IF(B1382=1,trans!A1382,A1381))</f>
        <v/>
      </c>
      <c r="B1382" s="10" t="str">
        <f ca="1">IF(trans!$B1382="","",IF(trans!A1382="",B1381+1,1))</f>
        <v/>
      </c>
      <c r="C1382" s="10" t="str">
        <f ca="1">IF(trans!B1382="","",IF(ISNA(MATCH(trans!B1382,原簿!$E$2:$E$1501,0)),"×",INDEX(原簿!$I$2:$I$1501,MATCH(trans!B1382,原簿!$E$2:$E$1501,0),1)))</f>
        <v/>
      </c>
      <c r="D1382" s="10" t="str">
        <f ca="1">IF(trans!B1382="","",IF(ISNA(MATCH(trans!B1382,trans!$E$2:$E$1501,0)),"×",TEXT(INDEX(答案!$A$2:$A$1501,MATCH(trans!B1382,trans!$E$2:$E$1501,0)),"00")&amp;"-"&amp;TEXT(INDEX(答案!$B$2:$B$1501,MATCH(trans!B1382,trans!$E$2:$E$1501,0)),"000")))</f>
        <v/>
      </c>
      <c r="E1382" s="10" t="str">
        <f ca="1">IF(trans!B1382="","",IF(ISNA(MATCH(trans!B1382,trans!$B$1:$B1381,0)),"",TEXT(INDEX($A$1:$A1381,MATCH(trans!B1382,trans!$B$1:$B1381,0)),"00")&amp;"-"&amp;TEXT(INDEX($B$1:$B1381,MATCH(trans!B1382,trans!$B$1:$B1381,0)),"000")))</f>
        <v/>
      </c>
      <c r="H1382" s="8"/>
      <c r="I1382" s="8"/>
      <c r="J1382" s="8"/>
      <c r="K1382" s="8"/>
      <c r="L1382" s="8"/>
      <c r="M1382" s="8"/>
      <c r="N1382" s="8"/>
      <c r="O1382" s="8"/>
    </row>
    <row r="1383" spans="1:15" x14ac:dyDescent="0.55000000000000004">
      <c r="A1383" s="10" t="str">
        <f ca="1">IF(trans!$B1383="","",IF(B1383=1,trans!A1383,A1382))</f>
        <v/>
      </c>
      <c r="B1383" s="10" t="str">
        <f ca="1">IF(trans!$B1383="","",IF(trans!A1383="",B1382+1,1))</f>
        <v/>
      </c>
      <c r="C1383" s="10" t="str">
        <f ca="1">IF(trans!B1383="","",IF(ISNA(MATCH(trans!B1383,原簿!$E$2:$E$1501,0)),"×",INDEX(原簿!$I$2:$I$1501,MATCH(trans!B1383,原簿!$E$2:$E$1501,0),1)))</f>
        <v/>
      </c>
      <c r="D1383" s="10" t="str">
        <f ca="1">IF(trans!B1383="","",IF(ISNA(MATCH(trans!B1383,trans!$E$2:$E$1501,0)),"×",TEXT(INDEX(答案!$A$2:$A$1501,MATCH(trans!B1383,trans!$E$2:$E$1501,0)),"00")&amp;"-"&amp;TEXT(INDEX(答案!$B$2:$B$1501,MATCH(trans!B1383,trans!$E$2:$E$1501,0)),"000")))</f>
        <v/>
      </c>
      <c r="E1383" s="10" t="str">
        <f ca="1">IF(trans!B1383="","",IF(ISNA(MATCH(trans!B1383,trans!$B$1:$B1382,0)),"",TEXT(INDEX($A$1:$A1382,MATCH(trans!B1383,trans!$B$1:$B1382,0)),"00")&amp;"-"&amp;TEXT(INDEX($B$1:$B1382,MATCH(trans!B1383,trans!$B$1:$B1382,0)),"000")))</f>
        <v/>
      </c>
      <c r="H1383" s="8"/>
      <c r="I1383" s="8"/>
      <c r="J1383" s="8"/>
      <c r="K1383" s="8"/>
      <c r="L1383" s="8"/>
      <c r="M1383" s="8"/>
      <c r="N1383" s="8"/>
      <c r="O1383" s="8"/>
    </row>
    <row r="1384" spans="1:15" x14ac:dyDescent="0.55000000000000004">
      <c r="A1384" s="10" t="str">
        <f ca="1">IF(trans!$B1384="","",IF(B1384=1,trans!A1384,A1383))</f>
        <v/>
      </c>
      <c r="B1384" s="10" t="str">
        <f ca="1">IF(trans!$B1384="","",IF(trans!A1384="",B1383+1,1))</f>
        <v/>
      </c>
      <c r="C1384" s="10" t="str">
        <f ca="1">IF(trans!B1384="","",IF(ISNA(MATCH(trans!B1384,原簿!$E$2:$E$1501,0)),"×",INDEX(原簿!$I$2:$I$1501,MATCH(trans!B1384,原簿!$E$2:$E$1501,0),1)))</f>
        <v/>
      </c>
      <c r="D1384" s="10" t="str">
        <f ca="1">IF(trans!B1384="","",IF(ISNA(MATCH(trans!B1384,trans!$E$2:$E$1501,0)),"×",TEXT(INDEX(答案!$A$2:$A$1501,MATCH(trans!B1384,trans!$E$2:$E$1501,0)),"00")&amp;"-"&amp;TEXT(INDEX(答案!$B$2:$B$1501,MATCH(trans!B1384,trans!$E$2:$E$1501,0)),"000")))</f>
        <v/>
      </c>
      <c r="E1384" s="10" t="str">
        <f ca="1">IF(trans!B1384="","",IF(ISNA(MATCH(trans!B1384,trans!$B$1:$B1383,0)),"",TEXT(INDEX($A$1:$A1383,MATCH(trans!B1384,trans!$B$1:$B1383,0)),"00")&amp;"-"&amp;TEXT(INDEX($B$1:$B1383,MATCH(trans!B1384,trans!$B$1:$B1383,0)),"000")))</f>
        <v/>
      </c>
      <c r="H1384" s="8"/>
      <c r="I1384" s="8"/>
      <c r="J1384" s="8"/>
      <c r="K1384" s="8"/>
      <c r="L1384" s="8"/>
      <c r="M1384" s="8"/>
      <c r="N1384" s="8"/>
      <c r="O1384" s="8"/>
    </row>
    <row r="1385" spans="1:15" x14ac:dyDescent="0.55000000000000004">
      <c r="A1385" s="10" t="str">
        <f ca="1">IF(trans!$B1385="","",IF(B1385=1,trans!A1385,A1384))</f>
        <v/>
      </c>
      <c r="B1385" s="10" t="str">
        <f ca="1">IF(trans!$B1385="","",IF(trans!A1385="",B1384+1,1))</f>
        <v/>
      </c>
      <c r="C1385" s="10" t="str">
        <f ca="1">IF(trans!B1385="","",IF(ISNA(MATCH(trans!B1385,原簿!$E$2:$E$1501,0)),"×",INDEX(原簿!$I$2:$I$1501,MATCH(trans!B1385,原簿!$E$2:$E$1501,0),1)))</f>
        <v/>
      </c>
      <c r="D1385" s="10" t="str">
        <f ca="1">IF(trans!B1385="","",IF(ISNA(MATCH(trans!B1385,trans!$E$2:$E$1501,0)),"×",TEXT(INDEX(答案!$A$2:$A$1501,MATCH(trans!B1385,trans!$E$2:$E$1501,0)),"00")&amp;"-"&amp;TEXT(INDEX(答案!$B$2:$B$1501,MATCH(trans!B1385,trans!$E$2:$E$1501,0)),"000")))</f>
        <v/>
      </c>
      <c r="E1385" s="10" t="str">
        <f ca="1">IF(trans!B1385="","",IF(ISNA(MATCH(trans!B1385,trans!$B$1:$B1384,0)),"",TEXT(INDEX($A$1:$A1384,MATCH(trans!B1385,trans!$B$1:$B1384,0)),"00")&amp;"-"&amp;TEXT(INDEX($B$1:$B1384,MATCH(trans!B1385,trans!$B$1:$B1384,0)),"000")))</f>
        <v/>
      </c>
      <c r="H1385" s="8"/>
      <c r="I1385" s="8"/>
      <c r="J1385" s="8"/>
      <c r="K1385" s="8"/>
      <c r="L1385" s="8"/>
      <c r="M1385" s="8"/>
      <c r="N1385" s="8"/>
      <c r="O1385" s="8"/>
    </row>
    <row r="1386" spans="1:15" x14ac:dyDescent="0.55000000000000004">
      <c r="A1386" s="10" t="str">
        <f ca="1">IF(trans!$B1386="","",IF(B1386=1,trans!A1386,A1385))</f>
        <v/>
      </c>
      <c r="B1386" s="10" t="str">
        <f ca="1">IF(trans!$B1386="","",IF(trans!A1386="",B1385+1,1))</f>
        <v/>
      </c>
      <c r="C1386" s="10" t="str">
        <f ca="1">IF(trans!B1386="","",IF(ISNA(MATCH(trans!B1386,原簿!$E$2:$E$1501,0)),"×",INDEX(原簿!$I$2:$I$1501,MATCH(trans!B1386,原簿!$E$2:$E$1501,0),1)))</f>
        <v/>
      </c>
      <c r="D1386" s="10" t="str">
        <f ca="1">IF(trans!B1386="","",IF(ISNA(MATCH(trans!B1386,trans!$E$2:$E$1501,0)),"×",TEXT(INDEX(答案!$A$2:$A$1501,MATCH(trans!B1386,trans!$E$2:$E$1501,0)),"00")&amp;"-"&amp;TEXT(INDEX(答案!$B$2:$B$1501,MATCH(trans!B1386,trans!$E$2:$E$1501,0)),"000")))</f>
        <v/>
      </c>
      <c r="E1386" s="10" t="str">
        <f ca="1">IF(trans!B1386="","",IF(ISNA(MATCH(trans!B1386,trans!$B$1:$B1385,0)),"",TEXT(INDEX($A$1:$A1385,MATCH(trans!B1386,trans!$B$1:$B1385,0)),"00")&amp;"-"&amp;TEXT(INDEX($B$1:$B1385,MATCH(trans!B1386,trans!$B$1:$B1385,0)),"000")))</f>
        <v/>
      </c>
      <c r="H1386" s="8"/>
      <c r="I1386" s="8"/>
      <c r="J1386" s="8"/>
      <c r="K1386" s="8"/>
      <c r="L1386" s="8"/>
      <c r="M1386" s="8"/>
      <c r="N1386" s="8"/>
      <c r="O1386" s="8"/>
    </row>
    <row r="1387" spans="1:15" x14ac:dyDescent="0.55000000000000004">
      <c r="A1387" s="10" t="str">
        <f ca="1">IF(trans!$B1387="","",IF(B1387=1,trans!A1387,A1386))</f>
        <v/>
      </c>
      <c r="B1387" s="10" t="str">
        <f ca="1">IF(trans!$B1387="","",IF(trans!A1387="",B1386+1,1))</f>
        <v/>
      </c>
      <c r="C1387" s="10" t="str">
        <f ca="1">IF(trans!B1387="","",IF(ISNA(MATCH(trans!B1387,原簿!$E$2:$E$1501,0)),"×",INDEX(原簿!$I$2:$I$1501,MATCH(trans!B1387,原簿!$E$2:$E$1501,0),1)))</f>
        <v/>
      </c>
      <c r="D1387" s="10" t="str">
        <f ca="1">IF(trans!B1387="","",IF(ISNA(MATCH(trans!B1387,trans!$E$2:$E$1501,0)),"×",TEXT(INDEX(答案!$A$2:$A$1501,MATCH(trans!B1387,trans!$E$2:$E$1501,0)),"00")&amp;"-"&amp;TEXT(INDEX(答案!$B$2:$B$1501,MATCH(trans!B1387,trans!$E$2:$E$1501,0)),"000")))</f>
        <v/>
      </c>
      <c r="E1387" s="10" t="str">
        <f ca="1">IF(trans!B1387="","",IF(ISNA(MATCH(trans!B1387,trans!$B$1:$B1386,0)),"",TEXT(INDEX($A$1:$A1386,MATCH(trans!B1387,trans!$B$1:$B1386,0)),"00")&amp;"-"&amp;TEXT(INDEX($B$1:$B1386,MATCH(trans!B1387,trans!$B$1:$B1386,0)),"000")))</f>
        <v/>
      </c>
      <c r="H1387" s="8"/>
      <c r="I1387" s="8"/>
      <c r="J1387" s="8"/>
      <c r="K1387" s="8"/>
      <c r="L1387" s="8"/>
      <c r="M1387" s="8"/>
      <c r="N1387" s="8"/>
      <c r="O1387" s="8"/>
    </row>
    <row r="1388" spans="1:15" x14ac:dyDescent="0.55000000000000004">
      <c r="A1388" s="10" t="str">
        <f ca="1">IF(trans!$B1388="","",IF(B1388=1,trans!A1388,A1387))</f>
        <v/>
      </c>
      <c r="B1388" s="10" t="str">
        <f ca="1">IF(trans!$B1388="","",IF(trans!A1388="",B1387+1,1))</f>
        <v/>
      </c>
      <c r="C1388" s="10" t="str">
        <f ca="1">IF(trans!B1388="","",IF(ISNA(MATCH(trans!B1388,原簿!$E$2:$E$1501,0)),"×",INDEX(原簿!$I$2:$I$1501,MATCH(trans!B1388,原簿!$E$2:$E$1501,0),1)))</f>
        <v/>
      </c>
      <c r="D1388" s="10" t="str">
        <f ca="1">IF(trans!B1388="","",IF(ISNA(MATCH(trans!B1388,trans!$E$2:$E$1501,0)),"×",TEXT(INDEX(答案!$A$2:$A$1501,MATCH(trans!B1388,trans!$E$2:$E$1501,0)),"00")&amp;"-"&amp;TEXT(INDEX(答案!$B$2:$B$1501,MATCH(trans!B1388,trans!$E$2:$E$1501,0)),"000")))</f>
        <v/>
      </c>
      <c r="E1388" s="10" t="str">
        <f ca="1">IF(trans!B1388="","",IF(ISNA(MATCH(trans!B1388,trans!$B$1:$B1387,0)),"",TEXT(INDEX($A$1:$A1387,MATCH(trans!B1388,trans!$B$1:$B1387,0)),"00")&amp;"-"&amp;TEXT(INDEX($B$1:$B1387,MATCH(trans!B1388,trans!$B$1:$B1387,0)),"000")))</f>
        <v/>
      </c>
      <c r="H1388" s="8"/>
      <c r="I1388" s="8"/>
      <c r="J1388" s="8"/>
      <c r="K1388" s="8"/>
      <c r="L1388" s="8"/>
      <c r="M1388" s="8"/>
      <c r="N1388" s="8"/>
      <c r="O1388" s="8"/>
    </row>
    <row r="1389" spans="1:15" x14ac:dyDescent="0.55000000000000004">
      <c r="A1389" s="10" t="str">
        <f ca="1">IF(trans!$B1389="","",IF(B1389=1,trans!A1389,A1388))</f>
        <v/>
      </c>
      <c r="B1389" s="10" t="str">
        <f ca="1">IF(trans!$B1389="","",IF(trans!A1389="",B1388+1,1))</f>
        <v/>
      </c>
      <c r="C1389" s="10" t="str">
        <f ca="1">IF(trans!B1389="","",IF(ISNA(MATCH(trans!B1389,原簿!$E$2:$E$1501,0)),"×",INDEX(原簿!$I$2:$I$1501,MATCH(trans!B1389,原簿!$E$2:$E$1501,0),1)))</f>
        <v/>
      </c>
      <c r="D1389" s="10" t="str">
        <f ca="1">IF(trans!B1389="","",IF(ISNA(MATCH(trans!B1389,trans!$E$2:$E$1501,0)),"×",TEXT(INDEX(答案!$A$2:$A$1501,MATCH(trans!B1389,trans!$E$2:$E$1501,0)),"00")&amp;"-"&amp;TEXT(INDEX(答案!$B$2:$B$1501,MATCH(trans!B1389,trans!$E$2:$E$1501,0)),"000")))</f>
        <v/>
      </c>
      <c r="E1389" s="10" t="str">
        <f ca="1">IF(trans!B1389="","",IF(ISNA(MATCH(trans!B1389,trans!$B$1:$B1388,0)),"",TEXT(INDEX($A$1:$A1388,MATCH(trans!B1389,trans!$B$1:$B1388,0)),"00")&amp;"-"&amp;TEXT(INDEX($B$1:$B1388,MATCH(trans!B1389,trans!$B$1:$B1388,0)),"000")))</f>
        <v/>
      </c>
      <c r="H1389" s="8"/>
      <c r="I1389" s="8"/>
      <c r="J1389" s="8"/>
      <c r="K1389" s="8"/>
      <c r="L1389" s="8"/>
      <c r="M1389" s="8"/>
      <c r="N1389" s="8"/>
      <c r="O1389" s="8"/>
    </row>
    <row r="1390" spans="1:15" x14ac:dyDescent="0.55000000000000004">
      <c r="A1390" s="10" t="str">
        <f ca="1">IF(trans!$B1390="","",IF(B1390=1,trans!A1390,A1389))</f>
        <v/>
      </c>
      <c r="B1390" s="10" t="str">
        <f ca="1">IF(trans!$B1390="","",IF(trans!A1390="",B1389+1,1))</f>
        <v/>
      </c>
      <c r="C1390" s="10" t="str">
        <f ca="1">IF(trans!B1390="","",IF(ISNA(MATCH(trans!B1390,原簿!$E$2:$E$1501,0)),"×",INDEX(原簿!$I$2:$I$1501,MATCH(trans!B1390,原簿!$E$2:$E$1501,0),1)))</f>
        <v/>
      </c>
      <c r="D1390" s="10" t="str">
        <f ca="1">IF(trans!B1390="","",IF(ISNA(MATCH(trans!B1390,trans!$E$2:$E$1501,0)),"×",TEXT(INDEX(答案!$A$2:$A$1501,MATCH(trans!B1390,trans!$E$2:$E$1501,0)),"00")&amp;"-"&amp;TEXT(INDEX(答案!$B$2:$B$1501,MATCH(trans!B1390,trans!$E$2:$E$1501,0)),"000")))</f>
        <v/>
      </c>
      <c r="E1390" s="10" t="str">
        <f ca="1">IF(trans!B1390="","",IF(ISNA(MATCH(trans!B1390,trans!$B$1:$B1389,0)),"",TEXT(INDEX($A$1:$A1389,MATCH(trans!B1390,trans!$B$1:$B1389,0)),"00")&amp;"-"&amp;TEXT(INDEX($B$1:$B1389,MATCH(trans!B1390,trans!$B$1:$B1389,0)),"000")))</f>
        <v/>
      </c>
      <c r="H1390" s="8"/>
      <c r="I1390" s="8"/>
      <c r="J1390" s="8"/>
      <c r="K1390" s="8"/>
      <c r="L1390" s="8"/>
      <c r="M1390" s="8"/>
      <c r="N1390" s="8"/>
      <c r="O1390" s="8"/>
    </row>
    <row r="1391" spans="1:15" x14ac:dyDescent="0.55000000000000004">
      <c r="A1391" s="10" t="str">
        <f ca="1">IF(trans!$B1391="","",IF(B1391=1,trans!A1391,A1390))</f>
        <v/>
      </c>
      <c r="B1391" s="10" t="str">
        <f ca="1">IF(trans!$B1391="","",IF(trans!A1391="",B1390+1,1))</f>
        <v/>
      </c>
      <c r="C1391" s="10" t="str">
        <f ca="1">IF(trans!B1391="","",IF(ISNA(MATCH(trans!B1391,原簿!$E$2:$E$1501,0)),"×",INDEX(原簿!$I$2:$I$1501,MATCH(trans!B1391,原簿!$E$2:$E$1501,0),1)))</f>
        <v/>
      </c>
      <c r="D1391" s="10" t="str">
        <f ca="1">IF(trans!B1391="","",IF(ISNA(MATCH(trans!B1391,trans!$E$2:$E$1501,0)),"×",TEXT(INDEX(答案!$A$2:$A$1501,MATCH(trans!B1391,trans!$E$2:$E$1501,0)),"00")&amp;"-"&amp;TEXT(INDEX(答案!$B$2:$B$1501,MATCH(trans!B1391,trans!$E$2:$E$1501,0)),"000")))</f>
        <v/>
      </c>
      <c r="E1391" s="10" t="str">
        <f ca="1">IF(trans!B1391="","",IF(ISNA(MATCH(trans!B1391,trans!$B$1:$B1390,0)),"",TEXT(INDEX($A$1:$A1390,MATCH(trans!B1391,trans!$B$1:$B1390,0)),"00")&amp;"-"&amp;TEXT(INDEX($B$1:$B1390,MATCH(trans!B1391,trans!$B$1:$B1390,0)),"000")))</f>
        <v/>
      </c>
      <c r="H1391" s="8"/>
      <c r="I1391" s="8"/>
      <c r="J1391" s="8"/>
      <c r="K1391" s="8"/>
      <c r="L1391" s="8"/>
      <c r="M1391" s="8"/>
      <c r="N1391" s="8"/>
      <c r="O1391" s="8"/>
    </row>
    <row r="1392" spans="1:15" x14ac:dyDescent="0.55000000000000004">
      <c r="A1392" s="10" t="str">
        <f ca="1">IF(trans!$B1392="","",IF(B1392=1,trans!A1392,A1391))</f>
        <v/>
      </c>
      <c r="B1392" s="10" t="str">
        <f ca="1">IF(trans!$B1392="","",IF(trans!A1392="",B1391+1,1))</f>
        <v/>
      </c>
      <c r="C1392" s="10" t="str">
        <f ca="1">IF(trans!B1392="","",IF(ISNA(MATCH(trans!B1392,原簿!$E$2:$E$1501,0)),"×",INDEX(原簿!$I$2:$I$1501,MATCH(trans!B1392,原簿!$E$2:$E$1501,0),1)))</f>
        <v/>
      </c>
      <c r="D1392" s="10" t="str">
        <f ca="1">IF(trans!B1392="","",IF(ISNA(MATCH(trans!B1392,trans!$E$2:$E$1501,0)),"×",TEXT(INDEX(答案!$A$2:$A$1501,MATCH(trans!B1392,trans!$E$2:$E$1501,0)),"00")&amp;"-"&amp;TEXT(INDEX(答案!$B$2:$B$1501,MATCH(trans!B1392,trans!$E$2:$E$1501,0)),"000")))</f>
        <v/>
      </c>
      <c r="E1392" s="10" t="str">
        <f ca="1">IF(trans!B1392="","",IF(ISNA(MATCH(trans!B1392,trans!$B$1:$B1391,0)),"",TEXT(INDEX($A$1:$A1391,MATCH(trans!B1392,trans!$B$1:$B1391,0)),"00")&amp;"-"&amp;TEXT(INDEX($B$1:$B1391,MATCH(trans!B1392,trans!$B$1:$B1391,0)),"000")))</f>
        <v/>
      </c>
      <c r="H1392" s="8"/>
      <c r="I1392" s="8"/>
      <c r="J1392" s="8"/>
      <c r="K1392" s="8"/>
      <c r="L1392" s="8"/>
      <c r="M1392" s="8"/>
      <c r="N1392" s="8"/>
      <c r="O1392" s="8"/>
    </row>
    <row r="1393" spans="1:15" x14ac:dyDescent="0.55000000000000004">
      <c r="A1393" s="10" t="str">
        <f ca="1">IF(trans!$B1393="","",IF(B1393=1,trans!A1393,A1392))</f>
        <v/>
      </c>
      <c r="B1393" s="10" t="str">
        <f ca="1">IF(trans!$B1393="","",IF(trans!A1393="",B1392+1,1))</f>
        <v/>
      </c>
      <c r="C1393" s="10" t="str">
        <f ca="1">IF(trans!B1393="","",IF(ISNA(MATCH(trans!B1393,原簿!$E$2:$E$1501,0)),"×",INDEX(原簿!$I$2:$I$1501,MATCH(trans!B1393,原簿!$E$2:$E$1501,0),1)))</f>
        <v/>
      </c>
      <c r="D1393" s="10" t="str">
        <f ca="1">IF(trans!B1393="","",IF(ISNA(MATCH(trans!B1393,trans!$E$2:$E$1501,0)),"×",TEXT(INDEX(答案!$A$2:$A$1501,MATCH(trans!B1393,trans!$E$2:$E$1501,0)),"00")&amp;"-"&amp;TEXT(INDEX(答案!$B$2:$B$1501,MATCH(trans!B1393,trans!$E$2:$E$1501,0)),"000")))</f>
        <v/>
      </c>
      <c r="E1393" s="10" t="str">
        <f ca="1">IF(trans!B1393="","",IF(ISNA(MATCH(trans!B1393,trans!$B$1:$B1392,0)),"",TEXT(INDEX($A$1:$A1392,MATCH(trans!B1393,trans!$B$1:$B1392,0)),"00")&amp;"-"&amp;TEXT(INDEX($B$1:$B1392,MATCH(trans!B1393,trans!$B$1:$B1392,0)),"000")))</f>
        <v/>
      </c>
      <c r="H1393" s="8"/>
      <c r="I1393" s="8"/>
      <c r="J1393" s="8"/>
      <c r="K1393" s="8"/>
      <c r="L1393" s="8"/>
      <c r="M1393" s="8"/>
      <c r="N1393" s="8"/>
      <c r="O1393" s="8"/>
    </row>
    <row r="1394" spans="1:15" x14ac:dyDescent="0.55000000000000004">
      <c r="A1394" s="10" t="str">
        <f ca="1">IF(trans!$B1394="","",IF(B1394=1,trans!A1394,A1393))</f>
        <v/>
      </c>
      <c r="B1394" s="10" t="str">
        <f ca="1">IF(trans!$B1394="","",IF(trans!A1394="",B1393+1,1))</f>
        <v/>
      </c>
      <c r="C1394" s="10" t="str">
        <f ca="1">IF(trans!B1394="","",IF(ISNA(MATCH(trans!B1394,原簿!$E$2:$E$1501,0)),"×",INDEX(原簿!$I$2:$I$1501,MATCH(trans!B1394,原簿!$E$2:$E$1501,0),1)))</f>
        <v/>
      </c>
      <c r="D1394" s="10" t="str">
        <f ca="1">IF(trans!B1394="","",IF(ISNA(MATCH(trans!B1394,trans!$E$2:$E$1501,0)),"×",TEXT(INDEX(答案!$A$2:$A$1501,MATCH(trans!B1394,trans!$E$2:$E$1501,0)),"00")&amp;"-"&amp;TEXT(INDEX(答案!$B$2:$B$1501,MATCH(trans!B1394,trans!$E$2:$E$1501,0)),"000")))</f>
        <v/>
      </c>
      <c r="E1394" s="10" t="str">
        <f ca="1">IF(trans!B1394="","",IF(ISNA(MATCH(trans!B1394,trans!$B$1:$B1393,0)),"",TEXT(INDEX($A$1:$A1393,MATCH(trans!B1394,trans!$B$1:$B1393,0)),"00")&amp;"-"&amp;TEXT(INDEX($B$1:$B1393,MATCH(trans!B1394,trans!$B$1:$B1393,0)),"000")))</f>
        <v/>
      </c>
      <c r="H1394" s="8"/>
      <c r="I1394" s="8"/>
      <c r="J1394" s="8"/>
      <c r="K1394" s="8"/>
      <c r="L1394" s="8"/>
      <c r="M1394" s="8"/>
      <c r="N1394" s="8"/>
      <c r="O1394" s="8"/>
    </row>
    <row r="1395" spans="1:15" x14ac:dyDescent="0.55000000000000004">
      <c r="A1395" s="10" t="str">
        <f ca="1">IF(trans!$B1395="","",IF(B1395=1,trans!A1395,A1394))</f>
        <v/>
      </c>
      <c r="B1395" s="10" t="str">
        <f ca="1">IF(trans!$B1395="","",IF(trans!A1395="",B1394+1,1))</f>
        <v/>
      </c>
      <c r="C1395" s="10" t="str">
        <f ca="1">IF(trans!B1395="","",IF(ISNA(MATCH(trans!B1395,原簿!$E$2:$E$1501,0)),"×",INDEX(原簿!$I$2:$I$1501,MATCH(trans!B1395,原簿!$E$2:$E$1501,0),1)))</f>
        <v/>
      </c>
      <c r="D1395" s="10" t="str">
        <f ca="1">IF(trans!B1395="","",IF(ISNA(MATCH(trans!B1395,trans!$E$2:$E$1501,0)),"×",TEXT(INDEX(答案!$A$2:$A$1501,MATCH(trans!B1395,trans!$E$2:$E$1501,0)),"00")&amp;"-"&amp;TEXT(INDEX(答案!$B$2:$B$1501,MATCH(trans!B1395,trans!$E$2:$E$1501,0)),"000")))</f>
        <v/>
      </c>
      <c r="E1395" s="10" t="str">
        <f ca="1">IF(trans!B1395="","",IF(ISNA(MATCH(trans!B1395,trans!$B$1:$B1394,0)),"",TEXT(INDEX($A$1:$A1394,MATCH(trans!B1395,trans!$B$1:$B1394,0)),"00")&amp;"-"&amp;TEXT(INDEX($B$1:$B1394,MATCH(trans!B1395,trans!$B$1:$B1394,0)),"000")))</f>
        <v/>
      </c>
      <c r="H1395" s="8"/>
      <c r="I1395" s="8"/>
      <c r="J1395" s="8"/>
      <c r="K1395" s="8"/>
      <c r="L1395" s="8"/>
      <c r="M1395" s="8"/>
      <c r="N1395" s="8"/>
      <c r="O1395" s="8"/>
    </row>
    <row r="1396" spans="1:15" x14ac:dyDescent="0.55000000000000004">
      <c r="A1396" s="10" t="str">
        <f ca="1">IF(trans!$B1396="","",IF(B1396=1,trans!A1396,A1395))</f>
        <v/>
      </c>
      <c r="B1396" s="10" t="str">
        <f ca="1">IF(trans!$B1396="","",IF(trans!A1396="",B1395+1,1))</f>
        <v/>
      </c>
      <c r="C1396" s="10" t="str">
        <f ca="1">IF(trans!B1396="","",IF(ISNA(MATCH(trans!B1396,原簿!$E$2:$E$1501,0)),"×",INDEX(原簿!$I$2:$I$1501,MATCH(trans!B1396,原簿!$E$2:$E$1501,0),1)))</f>
        <v/>
      </c>
      <c r="D1396" s="10" t="str">
        <f ca="1">IF(trans!B1396="","",IF(ISNA(MATCH(trans!B1396,trans!$E$2:$E$1501,0)),"×",TEXT(INDEX(答案!$A$2:$A$1501,MATCH(trans!B1396,trans!$E$2:$E$1501,0)),"00")&amp;"-"&amp;TEXT(INDEX(答案!$B$2:$B$1501,MATCH(trans!B1396,trans!$E$2:$E$1501,0)),"000")))</f>
        <v/>
      </c>
      <c r="E1396" s="10" t="str">
        <f ca="1">IF(trans!B1396="","",IF(ISNA(MATCH(trans!B1396,trans!$B$1:$B1395,0)),"",TEXT(INDEX($A$1:$A1395,MATCH(trans!B1396,trans!$B$1:$B1395,0)),"00")&amp;"-"&amp;TEXT(INDEX($B$1:$B1395,MATCH(trans!B1396,trans!$B$1:$B1395,0)),"000")))</f>
        <v/>
      </c>
      <c r="H1396" s="8"/>
      <c r="I1396" s="8"/>
      <c r="J1396" s="8"/>
      <c r="K1396" s="8"/>
      <c r="L1396" s="8"/>
      <c r="M1396" s="8"/>
      <c r="N1396" s="8"/>
      <c r="O1396" s="8"/>
    </row>
    <row r="1397" spans="1:15" x14ac:dyDescent="0.55000000000000004">
      <c r="A1397" s="10" t="str">
        <f ca="1">IF(trans!$B1397="","",IF(B1397=1,trans!A1397,A1396))</f>
        <v/>
      </c>
      <c r="B1397" s="10" t="str">
        <f ca="1">IF(trans!$B1397="","",IF(trans!A1397="",B1396+1,1))</f>
        <v/>
      </c>
      <c r="C1397" s="10" t="str">
        <f ca="1">IF(trans!B1397="","",IF(ISNA(MATCH(trans!B1397,原簿!$E$2:$E$1501,0)),"×",INDEX(原簿!$I$2:$I$1501,MATCH(trans!B1397,原簿!$E$2:$E$1501,0),1)))</f>
        <v/>
      </c>
      <c r="D1397" s="10" t="str">
        <f ca="1">IF(trans!B1397="","",IF(ISNA(MATCH(trans!B1397,trans!$E$2:$E$1501,0)),"×",TEXT(INDEX(答案!$A$2:$A$1501,MATCH(trans!B1397,trans!$E$2:$E$1501,0)),"00")&amp;"-"&amp;TEXT(INDEX(答案!$B$2:$B$1501,MATCH(trans!B1397,trans!$E$2:$E$1501,0)),"000")))</f>
        <v/>
      </c>
      <c r="E1397" s="10" t="str">
        <f ca="1">IF(trans!B1397="","",IF(ISNA(MATCH(trans!B1397,trans!$B$1:$B1396,0)),"",TEXT(INDEX($A$1:$A1396,MATCH(trans!B1397,trans!$B$1:$B1396,0)),"00")&amp;"-"&amp;TEXT(INDEX($B$1:$B1396,MATCH(trans!B1397,trans!$B$1:$B1396,0)),"000")))</f>
        <v/>
      </c>
      <c r="H1397" s="8"/>
      <c r="I1397" s="8"/>
      <c r="J1397" s="8"/>
      <c r="K1397" s="8"/>
      <c r="L1397" s="8"/>
      <c r="M1397" s="8"/>
      <c r="N1397" s="8"/>
      <c r="O1397" s="8"/>
    </row>
    <row r="1398" spans="1:15" x14ac:dyDescent="0.55000000000000004">
      <c r="A1398" s="10" t="str">
        <f ca="1">IF(trans!$B1398="","",IF(B1398=1,trans!A1398,A1397))</f>
        <v/>
      </c>
      <c r="B1398" s="10" t="str">
        <f ca="1">IF(trans!$B1398="","",IF(trans!A1398="",B1397+1,1))</f>
        <v/>
      </c>
      <c r="C1398" s="10" t="str">
        <f ca="1">IF(trans!B1398="","",IF(ISNA(MATCH(trans!B1398,原簿!$E$2:$E$1501,0)),"×",INDEX(原簿!$I$2:$I$1501,MATCH(trans!B1398,原簿!$E$2:$E$1501,0),1)))</f>
        <v/>
      </c>
      <c r="D1398" s="10" t="str">
        <f ca="1">IF(trans!B1398="","",IF(ISNA(MATCH(trans!B1398,trans!$E$2:$E$1501,0)),"×",TEXT(INDEX(答案!$A$2:$A$1501,MATCH(trans!B1398,trans!$E$2:$E$1501,0)),"00")&amp;"-"&amp;TEXT(INDEX(答案!$B$2:$B$1501,MATCH(trans!B1398,trans!$E$2:$E$1501,0)),"000")))</f>
        <v/>
      </c>
      <c r="E1398" s="10" t="str">
        <f ca="1">IF(trans!B1398="","",IF(ISNA(MATCH(trans!B1398,trans!$B$1:$B1397,0)),"",TEXT(INDEX($A$1:$A1397,MATCH(trans!B1398,trans!$B$1:$B1397,0)),"00")&amp;"-"&amp;TEXT(INDEX($B$1:$B1397,MATCH(trans!B1398,trans!$B$1:$B1397,0)),"000")))</f>
        <v/>
      </c>
      <c r="H1398" s="8"/>
      <c r="I1398" s="8"/>
      <c r="J1398" s="8"/>
      <c r="K1398" s="8"/>
      <c r="L1398" s="8"/>
      <c r="M1398" s="8"/>
      <c r="N1398" s="8"/>
      <c r="O1398" s="8"/>
    </row>
    <row r="1399" spans="1:15" x14ac:dyDescent="0.55000000000000004">
      <c r="A1399" s="10" t="str">
        <f ca="1">IF(trans!$B1399="","",IF(B1399=1,trans!A1399,A1398))</f>
        <v/>
      </c>
      <c r="B1399" s="10" t="str">
        <f ca="1">IF(trans!$B1399="","",IF(trans!A1399="",B1398+1,1))</f>
        <v/>
      </c>
      <c r="C1399" s="10" t="str">
        <f ca="1">IF(trans!B1399="","",IF(ISNA(MATCH(trans!B1399,原簿!$E$2:$E$1501,0)),"×",INDEX(原簿!$I$2:$I$1501,MATCH(trans!B1399,原簿!$E$2:$E$1501,0),1)))</f>
        <v/>
      </c>
      <c r="D1399" s="10" t="str">
        <f ca="1">IF(trans!B1399="","",IF(ISNA(MATCH(trans!B1399,trans!$E$2:$E$1501,0)),"×",TEXT(INDEX(答案!$A$2:$A$1501,MATCH(trans!B1399,trans!$E$2:$E$1501,0)),"00")&amp;"-"&amp;TEXT(INDEX(答案!$B$2:$B$1501,MATCH(trans!B1399,trans!$E$2:$E$1501,0)),"000")))</f>
        <v/>
      </c>
      <c r="E1399" s="10" t="str">
        <f ca="1">IF(trans!B1399="","",IF(ISNA(MATCH(trans!B1399,trans!$B$1:$B1398,0)),"",TEXT(INDEX($A$1:$A1398,MATCH(trans!B1399,trans!$B$1:$B1398,0)),"00")&amp;"-"&amp;TEXT(INDEX($B$1:$B1398,MATCH(trans!B1399,trans!$B$1:$B1398,0)),"000")))</f>
        <v/>
      </c>
      <c r="H1399" s="8"/>
      <c r="I1399" s="8"/>
      <c r="J1399" s="8"/>
      <c r="K1399" s="8"/>
      <c r="L1399" s="8"/>
      <c r="M1399" s="8"/>
      <c r="N1399" s="8"/>
      <c r="O1399" s="8"/>
    </row>
    <row r="1400" spans="1:15" x14ac:dyDescent="0.55000000000000004">
      <c r="A1400" s="10" t="str">
        <f ca="1">IF(trans!$B1400="","",IF(B1400=1,trans!A1400,A1399))</f>
        <v/>
      </c>
      <c r="B1400" s="10" t="str">
        <f ca="1">IF(trans!$B1400="","",IF(trans!A1400="",B1399+1,1))</f>
        <v/>
      </c>
      <c r="C1400" s="10" t="str">
        <f ca="1">IF(trans!B1400="","",IF(ISNA(MATCH(trans!B1400,原簿!$E$2:$E$1501,0)),"×",INDEX(原簿!$I$2:$I$1501,MATCH(trans!B1400,原簿!$E$2:$E$1501,0),1)))</f>
        <v/>
      </c>
      <c r="D1400" s="10" t="str">
        <f ca="1">IF(trans!B1400="","",IF(ISNA(MATCH(trans!B1400,trans!$E$2:$E$1501,0)),"×",TEXT(INDEX(答案!$A$2:$A$1501,MATCH(trans!B1400,trans!$E$2:$E$1501,0)),"00")&amp;"-"&amp;TEXT(INDEX(答案!$B$2:$B$1501,MATCH(trans!B1400,trans!$E$2:$E$1501,0)),"000")))</f>
        <v/>
      </c>
      <c r="E1400" s="10" t="str">
        <f ca="1">IF(trans!B1400="","",IF(ISNA(MATCH(trans!B1400,trans!$B$1:$B1399,0)),"",TEXT(INDEX($A$1:$A1399,MATCH(trans!B1400,trans!$B$1:$B1399,0)),"00")&amp;"-"&amp;TEXT(INDEX($B$1:$B1399,MATCH(trans!B1400,trans!$B$1:$B1399,0)),"000")))</f>
        <v/>
      </c>
      <c r="H1400" s="8"/>
      <c r="I1400" s="8"/>
      <c r="J1400" s="8"/>
      <c r="K1400" s="8"/>
      <c r="L1400" s="8"/>
      <c r="M1400" s="8"/>
      <c r="N1400" s="8"/>
      <c r="O1400" s="8"/>
    </row>
    <row r="1401" spans="1:15" x14ac:dyDescent="0.55000000000000004">
      <c r="A1401" s="10" t="str">
        <f ca="1">IF(trans!$B1401="","",IF(B1401=1,trans!A1401,A1400))</f>
        <v/>
      </c>
      <c r="B1401" s="10" t="str">
        <f ca="1">IF(trans!$B1401="","",IF(trans!A1401="",B1400+1,1))</f>
        <v/>
      </c>
      <c r="C1401" s="10" t="str">
        <f ca="1">IF(trans!B1401="","",IF(ISNA(MATCH(trans!B1401,原簿!$E$2:$E$1501,0)),"×",INDEX(原簿!$I$2:$I$1501,MATCH(trans!B1401,原簿!$E$2:$E$1501,0),1)))</f>
        <v/>
      </c>
      <c r="D1401" s="10" t="str">
        <f ca="1">IF(trans!B1401="","",IF(ISNA(MATCH(trans!B1401,trans!$E$2:$E$1501,0)),"×",TEXT(INDEX(答案!$A$2:$A$1501,MATCH(trans!B1401,trans!$E$2:$E$1501,0)),"00")&amp;"-"&amp;TEXT(INDEX(答案!$B$2:$B$1501,MATCH(trans!B1401,trans!$E$2:$E$1501,0)),"000")))</f>
        <v/>
      </c>
      <c r="E1401" s="10" t="str">
        <f ca="1">IF(trans!B1401="","",IF(ISNA(MATCH(trans!B1401,trans!$B$1:$B1400,0)),"",TEXT(INDEX($A$1:$A1400,MATCH(trans!B1401,trans!$B$1:$B1400,0)),"00")&amp;"-"&amp;TEXT(INDEX($B$1:$B1400,MATCH(trans!B1401,trans!$B$1:$B1400,0)),"000")))</f>
        <v/>
      </c>
      <c r="H1401" s="8"/>
      <c r="I1401" s="8"/>
      <c r="J1401" s="8"/>
      <c r="K1401" s="8"/>
      <c r="L1401" s="8"/>
      <c r="M1401" s="8"/>
      <c r="N1401" s="8"/>
      <c r="O1401" s="8"/>
    </row>
    <row r="1402" spans="1:15" x14ac:dyDescent="0.55000000000000004">
      <c r="A1402" s="10" t="str">
        <f ca="1">IF(trans!$B1402="","",IF(B1402=1,trans!A1402,A1401))</f>
        <v/>
      </c>
      <c r="B1402" s="10" t="str">
        <f ca="1">IF(trans!$B1402="","",IF(trans!A1402="",B1401+1,1))</f>
        <v/>
      </c>
      <c r="C1402" s="10" t="str">
        <f ca="1">IF(trans!B1402="","",IF(ISNA(MATCH(trans!B1402,原簿!$E$2:$E$1501,0)),"×",INDEX(原簿!$I$2:$I$1501,MATCH(trans!B1402,原簿!$E$2:$E$1501,0),1)))</f>
        <v/>
      </c>
      <c r="D1402" s="10" t="str">
        <f ca="1">IF(trans!B1402="","",IF(ISNA(MATCH(trans!B1402,trans!$E$2:$E$1501,0)),"×",TEXT(INDEX(答案!$A$2:$A$1501,MATCH(trans!B1402,trans!$E$2:$E$1501,0)),"00")&amp;"-"&amp;TEXT(INDEX(答案!$B$2:$B$1501,MATCH(trans!B1402,trans!$E$2:$E$1501,0)),"000")))</f>
        <v/>
      </c>
      <c r="E1402" s="10" t="str">
        <f ca="1">IF(trans!B1402="","",IF(ISNA(MATCH(trans!B1402,trans!$B$1:$B1401,0)),"",TEXT(INDEX($A$1:$A1401,MATCH(trans!B1402,trans!$B$1:$B1401,0)),"00")&amp;"-"&amp;TEXT(INDEX($B$1:$B1401,MATCH(trans!B1402,trans!$B$1:$B1401,0)),"000")))</f>
        <v/>
      </c>
      <c r="H1402" s="8"/>
      <c r="I1402" s="8"/>
      <c r="J1402" s="8"/>
      <c r="K1402" s="8"/>
      <c r="L1402" s="8"/>
      <c r="M1402" s="8"/>
      <c r="N1402" s="8"/>
      <c r="O1402" s="8"/>
    </row>
    <row r="1403" spans="1:15" x14ac:dyDescent="0.55000000000000004">
      <c r="A1403" s="10" t="str">
        <f ca="1">IF(trans!$B1403="","",IF(B1403=1,trans!A1403,A1402))</f>
        <v/>
      </c>
      <c r="B1403" s="10" t="str">
        <f ca="1">IF(trans!$B1403="","",IF(trans!A1403="",B1402+1,1))</f>
        <v/>
      </c>
      <c r="C1403" s="10" t="str">
        <f ca="1">IF(trans!B1403="","",IF(ISNA(MATCH(trans!B1403,原簿!$E$2:$E$1501,0)),"×",INDEX(原簿!$I$2:$I$1501,MATCH(trans!B1403,原簿!$E$2:$E$1501,0),1)))</f>
        <v/>
      </c>
      <c r="D1403" s="10" t="str">
        <f ca="1">IF(trans!B1403="","",IF(ISNA(MATCH(trans!B1403,trans!$E$2:$E$1501,0)),"×",TEXT(INDEX(答案!$A$2:$A$1501,MATCH(trans!B1403,trans!$E$2:$E$1501,0)),"00")&amp;"-"&amp;TEXT(INDEX(答案!$B$2:$B$1501,MATCH(trans!B1403,trans!$E$2:$E$1501,0)),"000")))</f>
        <v/>
      </c>
      <c r="E1403" s="10" t="str">
        <f ca="1">IF(trans!B1403="","",IF(ISNA(MATCH(trans!B1403,trans!$B$1:$B1402,0)),"",TEXT(INDEX($A$1:$A1402,MATCH(trans!B1403,trans!$B$1:$B1402,0)),"00")&amp;"-"&amp;TEXT(INDEX($B$1:$B1402,MATCH(trans!B1403,trans!$B$1:$B1402,0)),"000")))</f>
        <v/>
      </c>
      <c r="H1403" s="8"/>
      <c r="I1403" s="8"/>
      <c r="J1403" s="8"/>
      <c r="K1403" s="8"/>
      <c r="L1403" s="8"/>
      <c r="M1403" s="8"/>
      <c r="N1403" s="8"/>
      <c r="O1403" s="8"/>
    </row>
    <row r="1404" spans="1:15" x14ac:dyDescent="0.55000000000000004">
      <c r="A1404" s="10" t="str">
        <f ca="1">IF(trans!$B1404="","",IF(B1404=1,trans!A1404,A1403))</f>
        <v/>
      </c>
      <c r="B1404" s="10" t="str">
        <f ca="1">IF(trans!$B1404="","",IF(trans!A1404="",B1403+1,1))</f>
        <v/>
      </c>
      <c r="C1404" s="10" t="str">
        <f ca="1">IF(trans!B1404="","",IF(ISNA(MATCH(trans!B1404,原簿!$E$2:$E$1501,0)),"×",INDEX(原簿!$I$2:$I$1501,MATCH(trans!B1404,原簿!$E$2:$E$1501,0),1)))</f>
        <v/>
      </c>
      <c r="D1404" s="10" t="str">
        <f ca="1">IF(trans!B1404="","",IF(ISNA(MATCH(trans!B1404,trans!$E$2:$E$1501,0)),"×",TEXT(INDEX(答案!$A$2:$A$1501,MATCH(trans!B1404,trans!$E$2:$E$1501,0)),"00")&amp;"-"&amp;TEXT(INDEX(答案!$B$2:$B$1501,MATCH(trans!B1404,trans!$E$2:$E$1501,0)),"000")))</f>
        <v/>
      </c>
      <c r="E1404" s="10" t="str">
        <f ca="1">IF(trans!B1404="","",IF(ISNA(MATCH(trans!B1404,trans!$B$1:$B1403,0)),"",TEXT(INDEX($A$1:$A1403,MATCH(trans!B1404,trans!$B$1:$B1403,0)),"00")&amp;"-"&amp;TEXT(INDEX($B$1:$B1403,MATCH(trans!B1404,trans!$B$1:$B1403,0)),"000")))</f>
        <v/>
      </c>
      <c r="H1404" s="8"/>
      <c r="I1404" s="8"/>
      <c r="J1404" s="8"/>
      <c r="K1404" s="8"/>
      <c r="L1404" s="8"/>
      <c r="M1404" s="8"/>
      <c r="N1404" s="8"/>
      <c r="O1404" s="8"/>
    </row>
    <row r="1405" spans="1:15" x14ac:dyDescent="0.55000000000000004">
      <c r="A1405" s="10" t="str">
        <f ca="1">IF(trans!$B1405="","",IF(B1405=1,trans!A1405,A1404))</f>
        <v/>
      </c>
      <c r="B1405" s="10" t="str">
        <f ca="1">IF(trans!$B1405="","",IF(trans!A1405="",B1404+1,1))</f>
        <v/>
      </c>
      <c r="C1405" s="10" t="str">
        <f ca="1">IF(trans!B1405="","",IF(ISNA(MATCH(trans!B1405,原簿!$E$2:$E$1501,0)),"×",INDEX(原簿!$I$2:$I$1501,MATCH(trans!B1405,原簿!$E$2:$E$1501,0),1)))</f>
        <v/>
      </c>
      <c r="D1405" s="10" t="str">
        <f ca="1">IF(trans!B1405="","",IF(ISNA(MATCH(trans!B1405,trans!$E$2:$E$1501,0)),"×",TEXT(INDEX(答案!$A$2:$A$1501,MATCH(trans!B1405,trans!$E$2:$E$1501,0)),"00")&amp;"-"&amp;TEXT(INDEX(答案!$B$2:$B$1501,MATCH(trans!B1405,trans!$E$2:$E$1501,0)),"000")))</f>
        <v/>
      </c>
      <c r="E1405" s="10" t="str">
        <f ca="1">IF(trans!B1405="","",IF(ISNA(MATCH(trans!B1405,trans!$B$1:$B1404,0)),"",TEXT(INDEX($A$1:$A1404,MATCH(trans!B1405,trans!$B$1:$B1404,0)),"00")&amp;"-"&amp;TEXT(INDEX($B$1:$B1404,MATCH(trans!B1405,trans!$B$1:$B1404,0)),"000")))</f>
        <v/>
      </c>
      <c r="H1405" s="8"/>
      <c r="I1405" s="8"/>
      <c r="J1405" s="8"/>
      <c r="K1405" s="8"/>
      <c r="L1405" s="8"/>
      <c r="M1405" s="8"/>
      <c r="N1405" s="8"/>
      <c r="O1405" s="8"/>
    </row>
    <row r="1406" spans="1:15" x14ac:dyDescent="0.55000000000000004">
      <c r="A1406" s="10" t="str">
        <f ca="1">IF(trans!$B1406="","",IF(B1406=1,trans!A1406,A1405))</f>
        <v/>
      </c>
      <c r="B1406" s="10" t="str">
        <f ca="1">IF(trans!$B1406="","",IF(trans!A1406="",B1405+1,1))</f>
        <v/>
      </c>
      <c r="C1406" s="10" t="str">
        <f ca="1">IF(trans!B1406="","",IF(ISNA(MATCH(trans!B1406,原簿!$E$2:$E$1501,0)),"×",INDEX(原簿!$I$2:$I$1501,MATCH(trans!B1406,原簿!$E$2:$E$1501,0),1)))</f>
        <v/>
      </c>
      <c r="D1406" s="10" t="str">
        <f ca="1">IF(trans!B1406="","",IF(ISNA(MATCH(trans!B1406,trans!$E$2:$E$1501,0)),"×",TEXT(INDEX(答案!$A$2:$A$1501,MATCH(trans!B1406,trans!$E$2:$E$1501,0)),"00")&amp;"-"&amp;TEXT(INDEX(答案!$B$2:$B$1501,MATCH(trans!B1406,trans!$E$2:$E$1501,0)),"000")))</f>
        <v/>
      </c>
      <c r="E1406" s="10" t="str">
        <f ca="1">IF(trans!B1406="","",IF(ISNA(MATCH(trans!B1406,trans!$B$1:$B1405,0)),"",TEXT(INDEX($A$1:$A1405,MATCH(trans!B1406,trans!$B$1:$B1405,0)),"00")&amp;"-"&amp;TEXT(INDEX($B$1:$B1405,MATCH(trans!B1406,trans!$B$1:$B1405,0)),"000")))</f>
        <v/>
      </c>
      <c r="H1406" s="8"/>
      <c r="I1406" s="8"/>
      <c r="J1406" s="8"/>
      <c r="K1406" s="8"/>
      <c r="L1406" s="8"/>
      <c r="M1406" s="8"/>
      <c r="N1406" s="8"/>
      <c r="O1406" s="8"/>
    </row>
    <row r="1407" spans="1:15" x14ac:dyDescent="0.55000000000000004">
      <c r="A1407" s="10" t="str">
        <f ca="1">IF(trans!$B1407="","",IF(B1407=1,trans!A1407,A1406))</f>
        <v/>
      </c>
      <c r="B1407" s="10" t="str">
        <f ca="1">IF(trans!$B1407="","",IF(trans!A1407="",B1406+1,1))</f>
        <v/>
      </c>
      <c r="C1407" s="10" t="str">
        <f ca="1">IF(trans!B1407="","",IF(ISNA(MATCH(trans!B1407,原簿!$E$2:$E$1501,0)),"×",INDEX(原簿!$I$2:$I$1501,MATCH(trans!B1407,原簿!$E$2:$E$1501,0),1)))</f>
        <v/>
      </c>
      <c r="D1407" s="10" t="str">
        <f ca="1">IF(trans!B1407="","",IF(ISNA(MATCH(trans!B1407,trans!$E$2:$E$1501,0)),"×",TEXT(INDEX(答案!$A$2:$A$1501,MATCH(trans!B1407,trans!$E$2:$E$1501,0)),"00")&amp;"-"&amp;TEXT(INDEX(答案!$B$2:$B$1501,MATCH(trans!B1407,trans!$E$2:$E$1501,0)),"000")))</f>
        <v/>
      </c>
      <c r="E1407" s="10" t="str">
        <f ca="1">IF(trans!B1407="","",IF(ISNA(MATCH(trans!B1407,trans!$B$1:$B1406,0)),"",TEXT(INDEX($A$1:$A1406,MATCH(trans!B1407,trans!$B$1:$B1406,0)),"00")&amp;"-"&amp;TEXT(INDEX($B$1:$B1406,MATCH(trans!B1407,trans!$B$1:$B1406,0)),"000")))</f>
        <v/>
      </c>
      <c r="H1407" s="8"/>
      <c r="I1407" s="8"/>
      <c r="J1407" s="8"/>
      <c r="K1407" s="8"/>
      <c r="L1407" s="8"/>
      <c r="M1407" s="8"/>
      <c r="N1407" s="8"/>
      <c r="O1407" s="8"/>
    </row>
    <row r="1408" spans="1:15" x14ac:dyDescent="0.55000000000000004">
      <c r="A1408" s="10" t="str">
        <f ca="1">IF(trans!$B1408="","",IF(B1408=1,trans!A1408,A1407))</f>
        <v/>
      </c>
      <c r="B1408" s="10" t="str">
        <f ca="1">IF(trans!$B1408="","",IF(trans!A1408="",B1407+1,1))</f>
        <v/>
      </c>
      <c r="C1408" s="10" t="str">
        <f ca="1">IF(trans!B1408="","",IF(ISNA(MATCH(trans!B1408,原簿!$E$2:$E$1501,0)),"×",INDEX(原簿!$I$2:$I$1501,MATCH(trans!B1408,原簿!$E$2:$E$1501,0),1)))</f>
        <v/>
      </c>
      <c r="D1408" s="10" t="str">
        <f ca="1">IF(trans!B1408="","",IF(ISNA(MATCH(trans!B1408,trans!$E$2:$E$1501,0)),"×",TEXT(INDEX(答案!$A$2:$A$1501,MATCH(trans!B1408,trans!$E$2:$E$1501,0)),"00")&amp;"-"&amp;TEXT(INDEX(答案!$B$2:$B$1501,MATCH(trans!B1408,trans!$E$2:$E$1501,0)),"000")))</f>
        <v/>
      </c>
      <c r="E1408" s="10" t="str">
        <f ca="1">IF(trans!B1408="","",IF(ISNA(MATCH(trans!B1408,trans!$B$1:$B1407,0)),"",TEXT(INDEX($A$1:$A1407,MATCH(trans!B1408,trans!$B$1:$B1407,0)),"00")&amp;"-"&amp;TEXT(INDEX($B$1:$B1407,MATCH(trans!B1408,trans!$B$1:$B1407,0)),"000")))</f>
        <v/>
      </c>
      <c r="H1408" s="8"/>
      <c r="I1408" s="8"/>
      <c r="J1408" s="8"/>
      <c r="K1408" s="8"/>
      <c r="L1408" s="8"/>
      <c r="M1408" s="8"/>
      <c r="N1408" s="8"/>
      <c r="O1408" s="8"/>
    </row>
    <row r="1409" spans="1:15" x14ac:dyDescent="0.55000000000000004">
      <c r="A1409" s="10" t="str">
        <f ca="1">IF(trans!$B1409="","",IF(B1409=1,trans!A1409,A1408))</f>
        <v/>
      </c>
      <c r="B1409" s="10" t="str">
        <f ca="1">IF(trans!$B1409="","",IF(trans!A1409="",B1408+1,1))</f>
        <v/>
      </c>
      <c r="C1409" s="10" t="str">
        <f ca="1">IF(trans!B1409="","",IF(ISNA(MATCH(trans!B1409,原簿!$E$2:$E$1501,0)),"×",INDEX(原簿!$I$2:$I$1501,MATCH(trans!B1409,原簿!$E$2:$E$1501,0),1)))</f>
        <v/>
      </c>
      <c r="D1409" s="10" t="str">
        <f ca="1">IF(trans!B1409="","",IF(ISNA(MATCH(trans!B1409,trans!$E$2:$E$1501,0)),"×",TEXT(INDEX(答案!$A$2:$A$1501,MATCH(trans!B1409,trans!$E$2:$E$1501,0)),"00")&amp;"-"&amp;TEXT(INDEX(答案!$B$2:$B$1501,MATCH(trans!B1409,trans!$E$2:$E$1501,0)),"000")))</f>
        <v/>
      </c>
      <c r="E1409" s="10" t="str">
        <f ca="1">IF(trans!B1409="","",IF(ISNA(MATCH(trans!B1409,trans!$B$1:$B1408,0)),"",TEXT(INDEX($A$1:$A1408,MATCH(trans!B1409,trans!$B$1:$B1408,0)),"00")&amp;"-"&amp;TEXT(INDEX($B$1:$B1408,MATCH(trans!B1409,trans!$B$1:$B1408,0)),"000")))</f>
        <v/>
      </c>
      <c r="H1409" s="8"/>
      <c r="I1409" s="8"/>
      <c r="J1409" s="8"/>
      <c r="K1409" s="8"/>
      <c r="L1409" s="8"/>
      <c r="M1409" s="8"/>
      <c r="N1409" s="8"/>
      <c r="O1409" s="8"/>
    </row>
    <row r="1410" spans="1:15" x14ac:dyDescent="0.55000000000000004">
      <c r="A1410" s="10" t="str">
        <f ca="1">IF(trans!$B1410="","",IF(B1410=1,trans!A1410,A1409))</f>
        <v/>
      </c>
      <c r="B1410" s="10" t="str">
        <f ca="1">IF(trans!$B1410="","",IF(trans!A1410="",B1409+1,1))</f>
        <v/>
      </c>
      <c r="C1410" s="10" t="str">
        <f ca="1">IF(trans!B1410="","",IF(ISNA(MATCH(trans!B1410,原簿!$E$2:$E$1501,0)),"×",INDEX(原簿!$I$2:$I$1501,MATCH(trans!B1410,原簿!$E$2:$E$1501,0),1)))</f>
        <v/>
      </c>
      <c r="D1410" s="10" t="str">
        <f ca="1">IF(trans!B1410="","",IF(ISNA(MATCH(trans!B1410,trans!$E$2:$E$1501,0)),"×",TEXT(INDEX(答案!$A$2:$A$1501,MATCH(trans!B1410,trans!$E$2:$E$1501,0)),"00")&amp;"-"&amp;TEXT(INDEX(答案!$B$2:$B$1501,MATCH(trans!B1410,trans!$E$2:$E$1501,0)),"000")))</f>
        <v/>
      </c>
      <c r="E1410" s="10" t="str">
        <f ca="1">IF(trans!B1410="","",IF(ISNA(MATCH(trans!B1410,trans!$B$1:$B1409,0)),"",TEXT(INDEX($A$1:$A1409,MATCH(trans!B1410,trans!$B$1:$B1409,0)),"00")&amp;"-"&amp;TEXT(INDEX($B$1:$B1409,MATCH(trans!B1410,trans!$B$1:$B1409,0)),"000")))</f>
        <v/>
      </c>
      <c r="H1410" s="8"/>
      <c r="I1410" s="8"/>
      <c r="J1410" s="8"/>
      <c r="K1410" s="8"/>
      <c r="L1410" s="8"/>
      <c r="M1410" s="8"/>
      <c r="N1410" s="8"/>
      <c r="O1410" s="8"/>
    </row>
    <row r="1411" spans="1:15" x14ac:dyDescent="0.55000000000000004">
      <c r="A1411" s="10" t="str">
        <f ca="1">IF(trans!$B1411="","",IF(B1411=1,trans!A1411,A1410))</f>
        <v/>
      </c>
      <c r="B1411" s="10" t="str">
        <f ca="1">IF(trans!$B1411="","",IF(trans!A1411="",B1410+1,1))</f>
        <v/>
      </c>
      <c r="C1411" s="10" t="str">
        <f ca="1">IF(trans!B1411="","",IF(ISNA(MATCH(trans!B1411,原簿!$E$2:$E$1501,0)),"×",INDEX(原簿!$I$2:$I$1501,MATCH(trans!B1411,原簿!$E$2:$E$1501,0),1)))</f>
        <v/>
      </c>
      <c r="D1411" s="10" t="str">
        <f ca="1">IF(trans!B1411="","",IF(ISNA(MATCH(trans!B1411,trans!$E$2:$E$1501,0)),"×",TEXT(INDEX(答案!$A$2:$A$1501,MATCH(trans!B1411,trans!$E$2:$E$1501,0)),"00")&amp;"-"&amp;TEXT(INDEX(答案!$B$2:$B$1501,MATCH(trans!B1411,trans!$E$2:$E$1501,0)),"000")))</f>
        <v/>
      </c>
      <c r="E1411" s="10" t="str">
        <f ca="1">IF(trans!B1411="","",IF(ISNA(MATCH(trans!B1411,trans!$B$1:$B1410,0)),"",TEXT(INDEX($A$1:$A1410,MATCH(trans!B1411,trans!$B$1:$B1410,0)),"00")&amp;"-"&amp;TEXT(INDEX($B$1:$B1410,MATCH(trans!B1411,trans!$B$1:$B1410,0)),"000")))</f>
        <v/>
      </c>
      <c r="H1411" s="8"/>
      <c r="I1411" s="8"/>
      <c r="J1411" s="8"/>
      <c r="K1411" s="8"/>
      <c r="L1411" s="8"/>
      <c r="M1411" s="8"/>
      <c r="N1411" s="8"/>
      <c r="O1411" s="8"/>
    </row>
    <row r="1412" spans="1:15" x14ac:dyDescent="0.55000000000000004">
      <c r="A1412" s="10" t="str">
        <f ca="1">IF(trans!$B1412="","",IF(B1412=1,trans!A1412,A1411))</f>
        <v/>
      </c>
      <c r="B1412" s="10" t="str">
        <f ca="1">IF(trans!$B1412="","",IF(trans!A1412="",B1411+1,1))</f>
        <v/>
      </c>
      <c r="C1412" s="10" t="str">
        <f ca="1">IF(trans!B1412="","",IF(ISNA(MATCH(trans!B1412,原簿!$E$2:$E$1501,0)),"×",INDEX(原簿!$I$2:$I$1501,MATCH(trans!B1412,原簿!$E$2:$E$1501,0),1)))</f>
        <v/>
      </c>
      <c r="D1412" s="10" t="str">
        <f ca="1">IF(trans!B1412="","",IF(ISNA(MATCH(trans!B1412,trans!$E$2:$E$1501,0)),"×",TEXT(INDEX(答案!$A$2:$A$1501,MATCH(trans!B1412,trans!$E$2:$E$1501,0)),"00")&amp;"-"&amp;TEXT(INDEX(答案!$B$2:$B$1501,MATCH(trans!B1412,trans!$E$2:$E$1501,0)),"000")))</f>
        <v/>
      </c>
      <c r="E1412" s="10" t="str">
        <f ca="1">IF(trans!B1412="","",IF(ISNA(MATCH(trans!B1412,trans!$B$1:$B1411,0)),"",TEXT(INDEX($A$1:$A1411,MATCH(trans!B1412,trans!$B$1:$B1411,0)),"00")&amp;"-"&amp;TEXT(INDEX($B$1:$B1411,MATCH(trans!B1412,trans!$B$1:$B1411,0)),"000")))</f>
        <v/>
      </c>
      <c r="H1412" s="8"/>
      <c r="I1412" s="8"/>
      <c r="J1412" s="8"/>
      <c r="K1412" s="8"/>
      <c r="L1412" s="8"/>
      <c r="M1412" s="8"/>
      <c r="N1412" s="8"/>
      <c r="O1412" s="8"/>
    </row>
    <row r="1413" spans="1:15" x14ac:dyDescent="0.55000000000000004">
      <c r="A1413" s="10" t="str">
        <f ca="1">IF(trans!$B1413="","",IF(B1413=1,trans!A1413,A1412))</f>
        <v/>
      </c>
      <c r="B1413" s="10" t="str">
        <f ca="1">IF(trans!$B1413="","",IF(trans!A1413="",B1412+1,1))</f>
        <v/>
      </c>
      <c r="C1413" s="10" t="str">
        <f ca="1">IF(trans!B1413="","",IF(ISNA(MATCH(trans!B1413,原簿!$E$2:$E$1501,0)),"×",INDEX(原簿!$I$2:$I$1501,MATCH(trans!B1413,原簿!$E$2:$E$1501,0),1)))</f>
        <v/>
      </c>
      <c r="D1413" s="10" t="str">
        <f ca="1">IF(trans!B1413="","",IF(ISNA(MATCH(trans!B1413,trans!$E$2:$E$1501,0)),"×",TEXT(INDEX(答案!$A$2:$A$1501,MATCH(trans!B1413,trans!$E$2:$E$1501,0)),"00")&amp;"-"&amp;TEXT(INDEX(答案!$B$2:$B$1501,MATCH(trans!B1413,trans!$E$2:$E$1501,0)),"000")))</f>
        <v/>
      </c>
      <c r="E1413" s="10" t="str">
        <f ca="1">IF(trans!B1413="","",IF(ISNA(MATCH(trans!B1413,trans!$B$1:$B1412,0)),"",TEXT(INDEX($A$1:$A1412,MATCH(trans!B1413,trans!$B$1:$B1412,0)),"00")&amp;"-"&amp;TEXT(INDEX($B$1:$B1412,MATCH(trans!B1413,trans!$B$1:$B1412,0)),"000")))</f>
        <v/>
      </c>
      <c r="H1413" s="8"/>
      <c r="I1413" s="8"/>
      <c r="J1413" s="8"/>
      <c r="K1413" s="8"/>
      <c r="L1413" s="8"/>
      <c r="M1413" s="8"/>
      <c r="N1413" s="8"/>
      <c r="O1413" s="8"/>
    </row>
    <row r="1414" spans="1:15" x14ac:dyDescent="0.55000000000000004">
      <c r="A1414" s="10" t="str">
        <f ca="1">IF(trans!$B1414="","",IF(B1414=1,trans!A1414,A1413))</f>
        <v/>
      </c>
      <c r="B1414" s="10" t="str">
        <f ca="1">IF(trans!$B1414="","",IF(trans!A1414="",B1413+1,1))</f>
        <v/>
      </c>
      <c r="C1414" s="10" t="str">
        <f ca="1">IF(trans!B1414="","",IF(ISNA(MATCH(trans!B1414,原簿!$E$2:$E$1501,0)),"×",INDEX(原簿!$I$2:$I$1501,MATCH(trans!B1414,原簿!$E$2:$E$1501,0),1)))</f>
        <v/>
      </c>
      <c r="D1414" s="10" t="str">
        <f ca="1">IF(trans!B1414="","",IF(ISNA(MATCH(trans!B1414,trans!$E$2:$E$1501,0)),"×",TEXT(INDEX(答案!$A$2:$A$1501,MATCH(trans!B1414,trans!$E$2:$E$1501,0)),"00")&amp;"-"&amp;TEXT(INDEX(答案!$B$2:$B$1501,MATCH(trans!B1414,trans!$E$2:$E$1501,0)),"000")))</f>
        <v/>
      </c>
      <c r="E1414" s="10" t="str">
        <f ca="1">IF(trans!B1414="","",IF(ISNA(MATCH(trans!B1414,trans!$B$1:$B1413,0)),"",TEXT(INDEX($A$1:$A1413,MATCH(trans!B1414,trans!$B$1:$B1413,0)),"00")&amp;"-"&amp;TEXT(INDEX($B$1:$B1413,MATCH(trans!B1414,trans!$B$1:$B1413,0)),"000")))</f>
        <v/>
      </c>
      <c r="H1414" s="8"/>
      <c r="I1414" s="8"/>
      <c r="J1414" s="8"/>
      <c r="K1414" s="8"/>
      <c r="L1414" s="8"/>
      <c r="M1414" s="8"/>
      <c r="N1414" s="8"/>
      <c r="O1414" s="8"/>
    </row>
    <row r="1415" spans="1:15" x14ac:dyDescent="0.55000000000000004">
      <c r="A1415" s="10" t="str">
        <f ca="1">IF(trans!$B1415="","",IF(B1415=1,trans!A1415,A1414))</f>
        <v/>
      </c>
      <c r="B1415" s="10" t="str">
        <f ca="1">IF(trans!$B1415="","",IF(trans!A1415="",B1414+1,1))</f>
        <v/>
      </c>
      <c r="C1415" s="10" t="str">
        <f ca="1">IF(trans!B1415="","",IF(ISNA(MATCH(trans!B1415,原簿!$E$2:$E$1501,0)),"×",INDEX(原簿!$I$2:$I$1501,MATCH(trans!B1415,原簿!$E$2:$E$1501,0),1)))</f>
        <v/>
      </c>
      <c r="D1415" s="10" t="str">
        <f ca="1">IF(trans!B1415="","",IF(ISNA(MATCH(trans!B1415,trans!$E$2:$E$1501,0)),"×",TEXT(INDEX(答案!$A$2:$A$1501,MATCH(trans!B1415,trans!$E$2:$E$1501,0)),"00")&amp;"-"&amp;TEXT(INDEX(答案!$B$2:$B$1501,MATCH(trans!B1415,trans!$E$2:$E$1501,0)),"000")))</f>
        <v/>
      </c>
      <c r="E1415" s="10" t="str">
        <f ca="1">IF(trans!B1415="","",IF(ISNA(MATCH(trans!B1415,trans!$B$1:$B1414,0)),"",TEXT(INDEX($A$1:$A1414,MATCH(trans!B1415,trans!$B$1:$B1414,0)),"00")&amp;"-"&amp;TEXT(INDEX($B$1:$B1414,MATCH(trans!B1415,trans!$B$1:$B1414,0)),"000")))</f>
        <v/>
      </c>
      <c r="H1415" s="8"/>
      <c r="I1415" s="8"/>
      <c r="J1415" s="8"/>
      <c r="K1415" s="8"/>
      <c r="L1415" s="8"/>
      <c r="M1415" s="8"/>
      <c r="N1415" s="8"/>
      <c r="O1415" s="8"/>
    </row>
    <row r="1416" spans="1:15" x14ac:dyDescent="0.55000000000000004">
      <c r="A1416" s="10" t="str">
        <f ca="1">IF(trans!$B1416="","",IF(B1416=1,trans!A1416,A1415))</f>
        <v/>
      </c>
      <c r="B1416" s="10" t="str">
        <f ca="1">IF(trans!$B1416="","",IF(trans!A1416="",B1415+1,1))</f>
        <v/>
      </c>
      <c r="C1416" s="10" t="str">
        <f ca="1">IF(trans!B1416="","",IF(ISNA(MATCH(trans!B1416,原簿!$E$2:$E$1501,0)),"×",INDEX(原簿!$I$2:$I$1501,MATCH(trans!B1416,原簿!$E$2:$E$1501,0),1)))</f>
        <v/>
      </c>
      <c r="D1416" s="10" t="str">
        <f ca="1">IF(trans!B1416="","",IF(ISNA(MATCH(trans!B1416,trans!$E$2:$E$1501,0)),"×",TEXT(INDEX(答案!$A$2:$A$1501,MATCH(trans!B1416,trans!$E$2:$E$1501,0)),"00")&amp;"-"&amp;TEXT(INDEX(答案!$B$2:$B$1501,MATCH(trans!B1416,trans!$E$2:$E$1501,0)),"000")))</f>
        <v/>
      </c>
      <c r="E1416" s="10" t="str">
        <f ca="1">IF(trans!B1416="","",IF(ISNA(MATCH(trans!B1416,trans!$B$1:$B1415,0)),"",TEXT(INDEX($A$1:$A1415,MATCH(trans!B1416,trans!$B$1:$B1415,0)),"00")&amp;"-"&amp;TEXT(INDEX($B$1:$B1415,MATCH(trans!B1416,trans!$B$1:$B1415,0)),"000")))</f>
        <v/>
      </c>
      <c r="H1416" s="8"/>
      <c r="I1416" s="8"/>
      <c r="J1416" s="8"/>
      <c r="K1416" s="8"/>
      <c r="L1416" s="8"/>
      <c r="M1416" s="8"/>
      <c r="N1416" s="8"/>
      <c r="O1416" s="8"/>
    </row>
    <row r="1417" spans="1:15" x14ac:dyDescent="0.55000000000000004">
      <c r="A1417" s="10" t="str">
        <f ca="1">IF(trans!$B1417="","",IF(B1417=1,trans!A1417,A1416))</f>
        <v/>
      </c>
      <c r="B1417" s="10" t="str">
        <f ca="1">IF(trans!$B1417="","",IF(trans!A1417="",B1416+1,1))</f>
        <v/>
      </c>
      <c r="C1417" s="10" t="str">
        <f ca="1">IF(trans!B1417="","",IF(ISNA(MATCH(trans!B1417,原簿!$E$2:$E$1501,0)),"×",INDEX(原簿!$I$2:$I$1501,MATCH(trans!B1417,原簿!$E$2:$E$1501,0),1)))</f>
        <v/>
      </c>
      <c r="D1417" s="10" t="str">
        <f ca="1">IF(trans!B1417="","",IF(ISNA(MATCH(trans!B1417,trans!$E$2:$E$1501,0)),"×",TEXT(INDEX(答案!$A$2:$A$1501,MATCH(trans!B1417,trans!$E$2:$E$1501,0)),"00")&amp;"-"&amp;TEXT(INDEX(答案!$B$2:$B$1501,MATCH(trans!B1417,trans!$E$2:$E$1501,0)),"000")))</f>
        <v/>
      </c>
      <c r="E1417" s="10" t="str">
        <f ca="1">IF(trans!B1417="","",IF(ISNA(MATCH(trans!B1417,trans!$B$1:$B1416,0)),"",TEXT(INDEX($A$1:$A1416,MATCH(trans!B1417,trans!$B$1:$B1416,0)),"00")&amp;"-"&amp;TEXT(INDEX($B$1:$B1416,MATCH(trans!B1417,trans!$B$1:$B1416,0)),"000")))</f>
        <v/>
      </c>
      <c r="H1417" s="8"/>
      <c r="I1417" s="8"/>
      <c r="J1417" s="8"/>
      <c r="K1417" s="8"/>
      <c r="L1417" s="8"/>
      <c r="M1417" s="8"/>
      <c r="N1417" s="8"/>
      <c r="O1417" s="8"/>
    </row>
    <row r="1418" spans="1:15" x14ac:dyDescent="0.55000000000000004">
      <c r="A1418" s="10" t="str">
        <f ca="1">IF(trans!$B1418="","",IF(B1418=1,trans!A1418,A1417))</f>
        <v/>
      </c>
      <c r="B1418" s="10" t="str">
        <f ca="1">IF(trans!$B1418="","",IF(trans!A1418="",B1417+1,1))</f>
        <v/>
      </c>
      <c r="C1418" s="10" t="str">
        <f ca="1">IF(trans!B1418="","",IF(ISNA(MATCH(trans!B1418,原簿!$E$2:$E$1501,0)),"×",INDEX(原簿!$I$2:$I$1501,MATCH(trans!B1418,原簿!$E$2:$E$1501,0),1)))</f>
        <v/>
      </c>
      <c r="D1418" s="10" t="str">
        <f ca="1">IF(trans!B1418="","",IF(ISNA(MATCH(trans!B1418,trans!$E$2:$E$1501,0)),"×",TEXT(INDEX(答案!$A$2:$A$1501,MATCH(trans!B1418,trans!$E$2:$E$1501,0)),"00")&amp;"-"&amp;TEXT(INDEX(答案!$B$2:$B$1501,MATCH(trans!B1418,trans!$E$2:$E$1501,0)),"000")))</f>
        <v/>
      </c>
      <c r="E1418" s="10" t="str">
        <f ca="1">IF(trans!B1418="","",IF(ISNA(MATCH(trans!B1418,trans!$B$1:$B1417,0)),"",TEXT(INDEX($A$1:$A1417,MATCH(trans!B1418,trans!$B$1:$B1417,0)),"00")&amp;"-"&amp;TEXT(INDEX($B$1:$B1417,MATCH(trans!B1418,trans!$B$1:$B1417,0)),"000")))</f>
        <v/>
      </c>
      <c r="H1418" s="8"/>
      <c r="I1418" s="8"/>
      <c r="J1418" s="8"/>
      <c r="K1418" s="8"/>
      <c r="L1418" s="8"/>
      <c r="M1418" s="8"/>
      <c r="N1418" s="8"/>
      <c r="O1418" s="8"/>
    </row>
    <row r="1419" spans="1:15" x14ac:dyDescent="0.55000000000000004">
      <c r="A1419" s="10" t="str">
        <f ca="1">IF(trans!$B1419="","",IF(B1419=1,trans!A1419,A1418))</f>
        <v/>
      </c>
      <c r="B1419" s="10" t="str">
        <f ca="1">IF(trans!$B1419="","",IF(trans!A1419="",B1418+1,1))</f>
        <v/>
      </c>
      <c r="C1419" s="10" t="str">
        <f ca="1">IF(trans!B1419="","",IF(ISNA(MATCH(trans!B1419,原簿!$E$2:$E$1501,0)),"×",INDEX(原簿!$I$2:$I$1501,MATCH(trans!B1419,原簿!$E$2:$E$1501,0),1)))</f>
        <v/>
      </c>
      <c r="D1419" s="10" t="str">
        <f ca="1">IF(trans!B1419="","",IF(ISNA(MATCH(trans!B1419,trans!$E$2:$E$1501,0)),"×",TEXT(INDEX(答案!$A$2:$A$1501,MATCH(trans!B1419,trans!$E$2:$E$1501,0)),"00")&amp;"-"&amp;TEXT(INDEX(答案!$B$2:$B$1501,MATCH(trans!B1419,trans!$E$2:$E$1501,0)),"000")))</f>
        <v/>
      </c>
      <c r="E1419" s="10" t="str">
        <f ca="1">IF(trans!B1419="","",IF(ISNA(MATCH(trans!B1419,trans!$B$1:$B1418,0)),"",TEXT(INDEX($A$1:$A1418,MATCH(trans!B1419,trans!$B$1:$B1418,0)),"00")&amp;"-"&amp;TEXT(INDEX($B$1:$B1418,MATCH(trans!B1419,trans!$B$1:$B1418,0)),"000")))</f>
        <v/>
      </c>
      <c r="H1419" s="8"/>
      <c r="I1419" s="8"/>
      <c r="J1419" s="8"/>
      <c r="K1419" s="8"/>
      <c r="L1419" s="8"/>
      <c r="M1419" s="8"/>
      <c r="N1419" s="8"/>
      <c r="O1419" s="8"/>
    </row>
    <row r="1420" spans="1:15" x14ac:dyDescent="0.55000000000000004">
      <c r="A1420" s="10" t="str">
        <f ca="1">IF(trans!$B1420="","",IF(B1420=1,trans!A1420,A1419))</f>
        <v/>
      </c>
      <c r="B1420" s="10" t="str">
        <f ca="1">IF(trans!$B1420="","",IF(trans!A1420="",B1419+1,1))</f>
        <v/>
      </c>
      <c r="C1420" s="10" t="str">
        <f ca="1">IF(trans!B1420="","",IF(ISNA(MATCH(trans!B1420,原簿!$E$2:$E$1501,0)),"×",INDEX(原簿!$I$2:$I$1501,MATCH(trans!B1420,原簿!$E$2:$E$1501,0),1)))</f>
        <v/>
      </c>
      <c r="D1420" s="10" t="str">
        <f ca="1">IF(trans!B1420="","",IF(ISNA(MATCH(trans!B1420,trans!$E$2:$E$1501,0)),"×",TEXT(INDEX(答案!$A$2:$A$1501,MATCH(trans!B1420,trans!$E$2:$E$1501,0)),"00")&amp;"-"&amp;TEXT(INDEX(答案!$B$2:$B$1501,MATCH(trans!B1420,trans!$E$2:$E$1501,0)),"000")))</f>
        <v/>
      </c>
      <c r="E1420" s="10" t="str">
        <f ca="1">IF(trans!B1420="","",IF(ISNA(MATCH(trans!B1420,trans!$B$1:$B1419,0)),"",TEXT(INDEX($A$1:$A1419,MATCH(trans!B1420,trans!$B$1:$B1419,0)),"00")&amp;"-"&amp;TEXT(INDEX($B$1:$B1419,MATCH(trans!B1420,trans!$B$1:$B1419,0)),"000")))</f>
        <v/>
      </c>
      <c r="H1420" s="8"/>
      <c r="I1420" s="8"/>
      <c r="J1420" s="8"/>
      <c r="K1420" s="8"/>
      <c r="L1420" s="8"/>
      <c r="M1420" s="8"/>
      <c r="N1420" s="8"/>
      <c r="O1420" s="8"/>
    </row>
    <row r="1421" spans="1:15" x14ac:dyDescent="0.55000000000000004">
      <c r="A1421" s="10" t="str">
        <f ca="1">IF(trans!$B1421="","",IF(B1421=1,trans!A1421,A1420))</f>
        <v/>
      </c>
      <c r="B1421" s="10" t="str">
        <f ca="1">IF(trans!$B1421="","",IF(trans!A1421="",B1420+1,1))</f>
        <v/>
      </c>
      <c r="C1421" s="10" t="str">
        <f ca="1">IF(trans!B1421="","",IF(ISNA(MATCH(trans!B1421,原簿!$E$2:$E$1501,0)),"×",INDEX(原簿!$I$2:$I$1501,MATCH(trans!B1421,原簿!$E$2:$E$1501,0),1)))</f>
        <v/>
      </c>
      <c r="D1421" s="10" t="str">
        <f ca="1">IF(trans!B1421="","",IF(ISNA(MATCH(trans!B1421,trans!$E$2:$E$1501,0)),"×",TEXT(INDEX(答案!$A$2:$A$1501,MATCH(trans!B1421,trans!$E$2:$E$1501,0)),"00")&amp;"-"&amp;TEXT(INDEX(答案!$B$2:$B$1501,MATCH(trans!B1421,trans!$E$2:$E$1501,0)),"000")))</f>
        <v/>
      </c>
      <c r="E1421" s="10" t="str">
        <f ca="1">IF(trans!B1421="","",IF(ISNA(MATCH(trans!B1421,trans!$B$1:$B1420,0)),"",TEXT(INDEX($A$1:$A1420,MATCH(trans!B1421,trans!$B$1:$B1420,0)),"00")&amp;"-"&amp;TEXT(INDEX($B$1:$B1420,MATCH(trans!B1421,trans!$B$1:$B1420,0)),"000")))</f>
        <v/>
      </c>
      <c r="H1421" s="8"/>
      <c r="I1421" s="8"/>
      <c r="J1421" s="8"/>
      <c r="K1421" s="8"/>
      <c r="L1421" s="8"/>
      <c r="M1421" s="8"/>
      <c r="N1421" s="8"/>
      <c r="O1421" s="8"/>
    </row>
    <row r="1422" spans="1:15" x14ac:dyDescent="0.55000000000000004">
      <c r="A1422" s="10" t="str">
        <f ca="1">IF(trans!$B1422="","",IF(B1422=1,trans!A1422,A1421))</f>
        <v/>
      </c>
      <c r="B1422" s="10" t="str">
        <f ca="1">IF(trans!$B1422="","",IF(trans!A1422="",B1421+1,1))</f>
        <v/>
      </c>
      <c r="C1422" s="10" t="str">
        <f ca="1">IF(trans!B1422="","",IF(ISNA(MATCH(trans!B1422,原簿!$E$2:$E$1501,0)),"×",INDEX(原簿!$I$2:$I$1501,MATCH(trans!B1422,原簿!$E$2:$E$1501,0),1)))</f>
        <v/>
      </c>
      <c r="D1422" s="10" t="str">
        <f ca="1">IF(trans!B1422="","",IF(ISNA(MATCH(trans!B1422,trans!$E$2:$E$1501,0)),"×",TEXT(INDEX(答案!$A$2:$A$1501,MATCH(trans!B1422,trans!$E$2:$E$1501,0)),"00")&amp;"-"&amp;TEXT(INDEX(答案!$B$2:$B$1501,MATCH(trans!B1422,trans!$E$2:$E$1501,0)),"000")))</f>
        <v/>
      </c>
      <c r="E1422" s="10" t="str">
        <f ca="1">IF(trans!B1422="","",IF(ISNA(MATCH(trans!B1422,trans!$B$1:$B1421,0)),"",TEXT(INDEX($A$1:$A1421,MATCH(trans!B1422,trans!$B$1:$B1421,0)),"00")&amp;"-"&amp;TEXT(INDEX($B$1:$B1421,MATCH(trans!B1422,trans!$B$1:$B1421,0)),"000")))</f>
        <v/>
      </c>
      <c r="H1422" s="8"/>
      <c r="I1422" s="8"/>
      <c r="J1422" s="8"/>
      <c r="K1422" s="8"/>
      <c r="L1422" s="8"/>
      <c r="M1422" s="8"/>
      <c r="N1422" s="8"/>
      <c r="O1422" s="8"/>
    </row>
    <row r="1423" spans="1:15" x14ac:dyDescent="0.55000000000000004">
      <c r="A1423" s="10" t="str">
        <f ca="1">IF(trans!$B1423="","",IF(B1423=1,trans!A1423,A1422))</f>
        <v/>
      </c>
      <c r="B1423" s="10" t="str">
        <f ca="1">IF(trans!$B1423="","",IF(trans!A1423="",B1422+1,1))</f>
        <v/>
      </c>
      <c r="C1423" s="10" t="str">
        <f ca="1">IF(trans!B1423="","",IF(ISNA(MATCH(trans!B1423,原簿!$E$2:$E$1501,0)),"×",INDEX(原簿!$I$2:$I$1501,MATCH(trans!B1423,原簿!$E$2:$E$1501,0),1)))</f>
        <v/>
      </c>
      <c r="D1423" s="10" t="str">
        <f ca="1">IF(trans!B1423="","",IF(ISNA(MATCH(trans!B1423,trans!$E$2:$E$1501,0)),"×",TEXT(INDEX(答案!$A$2:$A$1501,MATCH(trans!B1423,trans!$E$2:$E$1501,0)),"00")&amp;"-"&amp;TEXT(INDEX(答案!$B$2:$B$1501,MATCH(trans!B1423,trans!$E$2:$E$1501,0)),"000")))</f>
        <v/>
      </c>
      <c r="E1423" s="10" t="str">
        <f ca="1">IF(trans!B1423="","",IF(ISNA(MATCH(trans!B1423,trans!$B$1:$B1422,0)),"",TEXT(INDEX($A$1:$A1422,MATCH(trans!B1423,trans!$B$1:$B1422,0)),"00")&amp;"-"&amp;TEXT(INDEX($B$1:$B1422,MATCH(trans!B1423,trans!$B$1:$B1422,0)),"000")))</f>
        <v/>
      </c>
      <c r="H1423" s="8"/>
      <c r="I1423" s="8"/>
      <c r="J1423" s="8"/>
      <c r="K1423" s="8"/>
      <c r="L1423" s="8"/>
      <c r="M1423" s="8"/>
      <c r="N1423" s="8"/>
      <c r="O1423" s="8"/>
    </row>
    <row r="1424" spans="1:15" x14ac:dyDescent="0.55000000000000004">
      <c r="A1424" s="10" t="str">
        <f ca="1">IF(trans!$B1424="","",IF(B1424=1,trans!A1424,A1423))</f>
        <v/>
      </c>
      <c r="B1424" s="10" t="str">
        <f ca="1">IF(trans!$B1424="","",IF(trans!A1424="",B1423+1,1))</f>
        <v/>
      </c>
      <c r="C1424" s="10" t="str">
        <f ca="1">IF(trans!B1424="","",IF(ISNA(MATCH(trans!B1424,原簿!$E$2:$E$1501,0)),"×",INDEX(原簿!$I$2:$I$1501,MATCH(trans!B1424,原簿!$E$2:$E$1501,0),1)))</f>
        <v/>
      </c>
      <c r="D1424" s="10" t="str">
        <f ca="1">IF(trans!B1424="","",IF(ISNA(MATCH(trans!B1424,trans!$E$2:$E$1501,0)),"×",TEXT(INDEX(答案!$A$2:$A$1501,MATCH(trans!B1424,trans!$E$2:$E$1501,0)),"00")&amp;"-"&amp;TEXT(INDEX(答案!$B$2:$B$1501,MATCH(trans!B1424,trans!$E$2:$E$1501,0)),"000")))</f>
        <v/>
      </c>
      <c r="E1424" s="10" t="str">
        <f ca="1">IF(trans!B1424="","",IF(ISNA(MATCH(trans!B1424,trans!$B$1:$B1423,0)),"",TEXT(INDEX($A$1:$A1423,MATCH(trans!B1424,trans!$B$1:$B1423,0)),"00")&amp;"-"&amp;TEXT(INDEX($B$1:$B1423,MATCH(trans!B1424,trans!$B$1:$B1423,0)),"000")))</f>
        <v/>
      </c>
      <c r="H1424" s="8"/>
      <c r="I1424" s="8"/>
      <c r="J1424" s="8"/>
      <c r="K1424" s="8"/>
      <c r="L1424" s="8"/>
      <c r="M1424" s="8"/>
      <c r="N1424" s="8"/>
      <c r="O1424" s="8"/>
    </row>
    <row r="1425" spans="1:15" x14ac:dyDescent="0.55000000000000004">
      <c r="A1425" s="10" t="str">
        <f ca="1">IF(trans!$B1425="","",IF(B1425=1,trans!A1425,A1424))</f>
        <v/>
      </c>
      <c r="B1425" s="10" t="str">
        <f ca="1">IF(trans!$B1425="","",IF(trans!A1425="",B1424+1,1))</f>
        <v/>
      </c>
      <c r="C1425" s="10" t="str">
        <f ca="1">IF(trans!B1425="","",IF(ISNA(MATCH(trans!B1425,原簿!$E$2:$E$1501,0)),"×",INDEX(原簿!$I$2:$I$1501,MATCH(trans!B1425,原簿!$E$2:$E$1501,0),1)))</f>
        <v/>
      </c>
      <c r="D1425" s="10" t="str">
        <f ca="1">IF(trans!B1425="","",IF(ISNA(MATCH(trans!B1425,trans!$E$2:$E$1501,0)),"×",TEXT(INDEX(答案!$A$2:$A$1501,MATCH(trans!B1425,trans!$E$2:$E$1501,0)),"00")&amp;"-"&amp;TEXT(INDEX(答案!$B$2:$B$1501,MATCH(trans!B1425,trans!$E$2:$E$1501,0)),"000")))</f>
        <v/>
      </c>
      <c r="E1425" s="10" t="str">
        <f ca="1">IF(trans!B1425="","",IF(ISNA(MATCH(trans!B1425,trans!$B$1:$B1424,0)),"",TEXT(INDEX($A$1:$A1424,MATCH(trans!B1425,trans!$B$1:$B1424,0)),"00")&amp;"-"&amp;TEXT(INDEX($B$1:$B1424,MATCH(trans!B1425,trans!$B$1:$B1424,0)),"000")))</f>
        <v/>
      </c>
      <c r="H1425" s="8"/>
      <c r="I1425" s="8"/>
      <c r="J1425" s="8"/>
      <c r="K1425" s="8"/>
      <c r="L1425" s="8"/>
      <c r="M1425" s="8"/>
      <c r="N1425" s="8"/>
      <c r="O1425" s="8"/>
    </row>
    <row r="1426" spans="1:15" x14ac:dyDescent="0.55000000000000004">
      <c r="A1426" s="10" t="str">
        <f ca="1">IF(trans!$B1426="","",IF(B1426=1,trans!A1426,A1425))</f>
        <v/>
      </c>
      <c r="B1426" s="10" t="str">
        <f ca="1">IF(trans!$B1426="","",IF(trans!A1426="",B1425+1,1))</f>
        <v/>
      </c>
      <c r="C1426" s="10" t="str">
        <f ca="1">IF(trans!B1426="","",IF(ISNA(MATCH(trans!B1426,原簿!$E$2:$E$1501,0)),"×",INDEX(原簿!$I$2:$I$1501,MATCH(trans!B1426,原簿!$E$2:$E$1501,0),1)))</f>
        <v/>
      </c>
      <c r="D1426" s="10" t="str">
        <f ca="1">IF(trans!B1426="","",IF(ISNA(MATCH(trans!B1426,trans!$E$2:$E$1501,0)),"×",TEXT(INDEX(答案!$A$2:$A$1501,MATCH(trans!B1426,trans!$E$2:$E$1501,0)),"00")&amp;"-"&amp;TEXT(INDEX(答案!$B$2:$B$1501,MATCH(trans!B1426,trans!$E$2:$E$1501,0)),"000")))</f>
        <v/>
      </c>
      <c r="E1426" s="10" t="str">
        <f ca="1">IF(trans!B1426="","",IF(ISNA(MATCH(trans!B1426,trans!$B$1:$B1425,0)),"",TEXT(INDEX($A$1:$A1425,MATCH(trans!B1426,trans!$B$1:$B1425,0)),"00")&amp;"-"&amp;TEXT(INDEX($B$1:$B1425,MATCH(trans!B1426,trans!$B$1:$B1425,0)),"000")))</f>
        <v/>
      </c>
      <c r="H1426" s="8"/>
      <c r="I1426" s="8"/>
      <c r="J1426" s="8"/>
      <c r="K1426" s="8"/>
      <c r="L1426" s="8"/>
      <c r="M1426" s="8"/>
      <c r="N1426" s="8"/>
      <c r="O1426" s="8"/>
    </row>
    <row r="1427" spans="1:15" x14ac:dyDescent="0.55000000000000004">
      <c r="A1427" s="10" t="str">
        <f ca="1">IF(trans!$B1427="","",IF(B1427=1,trans!A1427,A1426))</f>
        <v/>
      </c>
      <c r="B1427" s="10" t="str">
        <f ca="1">IF(trans!$B1427="","",IF(trans!A1427="",B1426+1,1))</f>
        <v/>
      </c>
      <c r="C1427" s="10" t="str">
        <f ca="1">IF(trans!B1427="","",IF(ISNA(MATCH(trans!B1427,原簿!$E$2:$E$1501,0)),"×",INDEX(原簿!$I$2:$I$1501,MATCH(trans!B1427,原簿!$E$2:$E$1501,0),1)))</f>
        <v/>
      </c>
      <c r="D1427" s="10" t="str">
        <f ca="1">IF(trans!B1427="","",IF(ISNA(MATCH(trans!B1427,trans!$E$2:$E$1501,0)),"×",TEXT(INDEX(答案!$A$2:$A$1501,MATCH(trans!B1427,trans!$E$2:$E$1501,0)),"00")&amp;"-"&amp;TEXT(INDEX(答案!$B$2:$B$1501,MATCH(trans!B1427,trans!$E$2:$E$1501,0)),"000")))</f>
        <v/>
      </c>
      <c r="E1427" s="10" t="str">
        <f ca="1">IF(trans!B1427="","",IF(ISNA(MATCH(trans!B1427,trans!$B$1:$B1426,0)),"",TEXT(INDEX($A$1:$A1426,MATCH(trans!B1427,trans!$B$1:$B1426,0)),"00")&amp;"-"&amp;TEXT(INDEX($B$1:$B1426,MATCH(trans!B1427,trans!$B$1:$B1426,0)),"000")))</f>
        <v/>
      </c>
      <c r="H1427" s="8"/>
      <c r="I1427" s="8"/>
      <c r="J1427" s="8"/>
      <c r="K1427" s="8"/>
      <c r="L1427" s="8"/>
      <c r="M1427" s="8"/>
      <c r="N1427" s="8"/>
      <c r="O1427" s="8"/>
    </row>
    <row r="1428" spans="1:15" x14ac:dyDescent="0.55000000000000004">
      <c r="A1428" s="10" t="str">
        <f ca="1">IF(trans!$B1428="","",IF(B1428=1,trans!A1428,A1427))</f>
        <v/>
      </c>
      <c r="B1428" s="10" t="str">
        <f ca="1">IF(trans!$B1428="","",IF(trans!A1428="",B1427+1,1))</f>
        <v/>
      </c>
      <c r="C1428" s="10" t="str">
        <f ca="1">IF(trans!B1428="","",IF(ISNA(MATCH(trans!B1428,原簿!$E$2:$E$1501,0)),"×",INDEX(原簿!$I$2:$I$1501,MATCH(trans!B1428,原簿!$E$2:$E$1501,0),1)))</f>
        <v/>
      </c>
      <c r="D1428" s="10" t="str">
        <f ca="1">IF(trans!B1428="","",IF(ISNA(MATCH(trans!B1428,trans!$E$2:$E$1501,0)),"×",TEXT(INDEX(答案!$A$2:$A$1501,MATCH(trans!B1428,trans!$E$2:$E$1501,0)),"00")&amp;"-"&amp;TEXT(INDEX(答案!$B$2:$B$1501,MATCH(trans!B1428,trans!$E$2:$E$1501,0)),"000")))</f>
        <v/>
      </c>
      <c r="E1428" s="10" t="str">
        <f ca="1">IF(trans!B1428="","",IF(ISNA(MATCH(trans!B1428,trans!$B$1:$B1427,0)),"",TEXT(INDEX($A$1:$A1427,MATCH(trans!B1428,trans!$B$1:$B1427,0)),"00")&amp;"-"&amp;TEXT(INDEX($B$1:$B1427,MATCH(trans!B1428,trans!$B$1:$B1427,0)),"000")))</f>
        <v/>
      </c>
      <c r="H1428" s="8"/>
      <c r="I1428" s="8"/>
      <c r="J1428" s="8"/>
      <c r="K1428" s="8"/>
      <c r="L1428" s="8"/>
      <c r="M1428" s="8"/>
      <c r="N1428" s="8"/>
      <c r="O1428" s="8"/>
    </row>
    <row r="1429" spans="1:15" x14ac:dyDescent="0.55000000000000004">
      <c r="A1429" s="10" t="str">
        <f ca="1">IF(trans!$B1429="","",IF(B1429=1,trans!A1429,A1428))</f>
        <v/>
      </c>
      <c r="B1429" s="10" t="str">
        <f ca="1">IF(trans!$B1429="","",IF(trans!A1429="",B1428+1,1))</f>
        <v/>
      </c>
      <c r="C1429" s="10" t="str">
        <f ca="1">IF(trans!B1429="","",IF(ISNA(MATCH(trans!B1429,原簿!$E$2:$E$1501,0)),"×",INDEX(原簿!$I$2:$I$1501,MATCH(trans!B1429,原簿!$E$2:$E$1501,0),1)))</f>
        <v/>
      </c>
      <c r="D1429" s="10" t="str">
        <f ca="1">IF(trans!B1429="","",IF(ISNA(MATCH(trans!B1429,trans!$E$2:$E$1501,0)),"×",TEXT(INDEX(答案!$A$2:$A$1501,MATCH(trans!B1429,trans!$E$2:$E$1501,0)),"00")&amp;"-"&amp;TEXT(INDEX(答案!$B$2:$B$1501,MATCH(trans!B1429,trans!$E$2:$E$1501,0)),"000")))</f>
        <v/>
      </c>
      <c r="E1429" s="10" t="str">
        <f ca="1">IF(trans!B1429="","",IF(ISNA(MATCH(trans!B1429,trans!$B$1:$B1428,0)),"",TEXT(INDEX($A$1:$A1428,MATCH(trans!B1429,trans!$B$1:$B1428,0)),"00")&amp;"-"&amp;TEXT(INDEX($B$1:$B1428,MATCH(trans!B1429,trans!$B$1:$B1428,0)),"000")))</f>
        <v/>
      </c>
      <c r="H1429" s="8"/>
      <c r="I1429" s="8"/>
      <c r="J1429" s="8"/>
      <c r="K1429" s="8"/>
      <c r="L1429" s="8"/>
      <c r="M1429" s="8"/>
      <c r="N1429" s="8"/>
      <c r="O1429" s="8"/>
    </row>
    <row r="1430" spans="1:15" x14ac:dyDescent="0.55000000000000004">
      <c r="A1430" s="10" t="str">
        <f ca="1">IF(trans!$B1430="","",IF(B1430=1,trans!A1430,A1429))</f>
        <v/>
      </c>
      <c r="B1430" s="10" t="str">
        <f ca="1">IF(trans!$B1430="","",IF(trans!A1430="",B1429+1,1))</f>
        <v/>
      </c>
      <c r="C1430" s="10" t="str">
        <f ca="1">IF(trans!B1430="","",IF(ISNA(MATCH(trans!B1430,原簿!$E$2:$E$1501,0)),"×",INDEX(原簿!$I$2:$I$1501,MATCH(trans!B1430,原簿!$E$2:$E$1501,0),1)))</f>
        <v/>
      </c>
      <c r="D1430" s="10" t="str">
        <f ca="1">IF(trans!B1430="","",IF(ISNA(MATCH(trans!B1430,trans!$E$2:$E$1501,0)),"×",TEXT(INDEX(答案!$A$2:$A$1501,MATCH(trans!B1430,trans!$E$2:$E$1501,0)),"00")&amp;"-"&amp;TEXT(INDEX(答案!$B$2:$B$1501,MATCH(trans!B1430,trans!$E$2:$E$1501,0)),"000")))</f>
        <v/>
      </c>
      <c r="E1430" s="10" t="str">
        <f ca="1">IF(trans!B1430="","",IF(ISNA(MATCH(trans!B1430,trans!$B$1:$B1429,0)),"",TEXT(INDEX($A$1:$A1429,MATCH(trans!B1430,trans!$B$1:$B1429,0)),"00")&amp;"-"&amp;TEXT(INDEX($B$1:$B1429,MATCH(trans!B1430,trans!$B$1:$B1429,0)),"000")))</f>
        <v/>
      </c>
      <c r="H1430" s="8"/>
      <c r="I1430" s="8"/>
      <c r="J1430" s="8"/>
      <c r="K1430" s="8"/>
      <c r="L1430" s="8"/>
      <c r="M1430" s="8"/>
      <c r="N1430" s="8"/>
      <c r="O1430" s="8"/>
    </row>
    <row r="1431" spans="1:15" x14ac:dyDescent="0.55000000000000004">
      <c r="A1431" s="10" t="str">
        <f ca="1">IF(trans!$B1431="","",IF(B1431=1,trans!A1431,A1430))</f>
        <v/>
      </c>
      <c r="B1431" s="10" t="str">
        <f ca="1">IF(trans!$B1431="","",IF(trans!A1431="",B1430+1,1))</f>
        <v/>
      </c>
      <c r="C1431" s="10" t="str">
        <f ca="1">IF(trans!B1431="","",IF(ISNA(MATCH(trans!B1431,原簿!$E$2:$E$1501,0)),"×",INDEX(原簿!$I$2:$I$1501,MATCH(trans!B1431,原簿!$E$2:$E$1501,0),1)))</f>
        <v/>
      </c>
      <c r="D1431" s="10" t="str">
        <f ca="1">IF(trans!B1431="","",IF(ISNA(MATCH(trans!B1431,trans!$E$2:$E$1501,0)),"×",TEXT(INDEX(答案!$A$2:$A$1501,MATCH(trans!B1431,trans!$E$2:$E$1501,0)),"00")&amp;"-"&amp;TEXT(INDEX(答案!$B$2:$B$1501,MATCH(trans!B1431,trans!$E$2:$E$1501,0)),"000")))</f>
        <v/>
      </c>
      <c r="E1431" s="10" t="str">
        <f ca="1">IF(trans!B1431="","",IF(ISNA(MATCH(trans!B1431,trans!$B$1:$B1430,0)),"",TEXT(INDEX($A$1:$A1430,MATCH(trans!B1431,trans!$B$1:$B1430,0)),"00")&amp;"-"&amp;TEXT(INDEX($B$1:$B1430,MATCH(trans!B1431,trans!$B$1:$B1430,0)),"000")))</f>
        <v/>
      </c>
      <c r="H1431" s="8"/>
      <c r="I1431" s="8"/>
      <c r="J1431" s="8"/>
      <c r="K1431" s="8"/>
      <c r="L1431" s="8"/>
      <c r="M1431" s="8"/>
      <c r="N1431" s="8"/>
      <c r="O1431" s="8"/>
    </row>
    <row r="1432" spans="1:15" x14ac:dyDescent="0.55000000000000004">
      <c r="A1432" s="10" t="str">
        <f ca="1">IF(trans!$B1432="","",IF(B1432=1,trans!A1432,A1431))</f>
        <v/>
      </c>
      <c r="B1432" s="10" t="str">
        <f ca="1">IF(trans!$B1432="","",IF(trans!A1432="",B1431+1,1))</f>
        <v/>
      </c>
      <c r="C1432" s="10" t="str">
        <f ca="1">IF(trans!B1432="","",IF(ISNA(MATCH(trans!B1432,原簿!$E$2:$E$1501,0)),"×",INDEX(原簿!$I$2:$I$1501,MATCH(trans!B1432,原簿!$E$2:$E$1501,0),1)))</f>
        <v/>
      </c>
      <c r="D1432" s="10" t="str">
        <f ca="1">IF(trans!B1432="","",IF(ISNA(MATCH(trans!B1432,trans!$E$2:$E$1501,0)),"×",TEXT(INDEX(答案!$A$2:$A$1501,MATCH(trans!B1432,trans!$E$2:$E$1501,0)),"00")&amp;"-"&amp;TEXT(INDEX(答案!$B$2:$B$1501,MATCH(trans!B1432,trans!$E$2:$E$1501,0)),"000")))</f>
        <v/>
      </c>
      <c r="E1432" s="10" t="str">
        <f ca="1">IF(trans!B1432="","",IF(ISNA(MATCH(trans!B1432,trans!$B$1:$B1431,0)),"",TEXT(INDEX($A$1:$A1431,MATCH(trans!B1432,trans!$B$1:$B1431,0)),"00")&amp;"-"&amp;TEXT(INDEX($B$1:$B1431,MATCH(trans!B1432,trans!$B$1:$B1431,0)),"000")))</f>
        <v/>
      </c>
      <c r="H1432" s="8"/>
      <c r="I1432" s="8"/>
      <c r="J1432" s="8"/>
      <c r="K1432" s="8"/>
      <c r="L1432" s="8"/>
      <c r="M1432" s="8"/>
      <c r="N1432" s="8"/>
      <c r="O1432" s="8"/>
    </row>
    <row r="1433" spans="1:15" x14ac:dyDescent="0.55000000000000004">
      <c r="A1433" s="10" t="str">
        <f ca="1">IF(trans!$B1433="","",IF(B1433=1,trans!A1433,A1432))</f>
        <v/>
      </c>
      <c r="B1433" s="10" t="str">
        <f ca="1">IF(trans!$B1433="","",IF(trans!A1433="",B1432+1,1))</f>
        <v/>
      </c>
      <c r="C1433" s="10" t="str">
        <f ca="1">IF(trans!B1433="","",IF(ISNA(MATCH(trans!B1433,原簿!$E$2:$E$1501,0)),"×",INDEX(原簿!$I$2:$I$1501,MATCH(trans!B1433,原簿!$E$2:$E$1501,0),1)))</f>
        <v/>
      </c>
      <c r="D1433" s="10" t="str">
        <f ca="1">IF(trans!B1433="","",IF(ISNA(MATCH(trans!B1433,trans!$E$2:$E$1501,0)),"×",TEXT(INDEX(答案!$A$2:$A$1501,MATCH(trans!B1433,trans!$E$2:$E$1501,0)),"00")&amp;"-"&amp;TEXT(INDEX(答案!$B$2:$B$1501,MATCH(trans!B1433,trans!$E$2:$E$1501,0)),"000")))</f>
        <v/>
      </c>
      <c r="E1433" s="10" t="str">
        <f ca="1">IF(trans!B1433="","",IF(ISNA(MATCH(trans!B1433,trans!$B$1:$B1432,0)),"",TEXT(INDEX($A$1:$A1432,MATCH(trans!B1433,trans!$B$1:$B1432,0)),"00")&amp;"-"&amp;TEXT(INDEX($B$1:$B1432,MATCH(trans!B1433,trans!$B$1:$B1432,0)),"000")))</f>
        <v/>
      </c>
      <c r="H1433" s="8"/>
      <c r="I1433" s="8"/>
      <c r="J1433" s="8"/>
      <c r="K1433" s="8"/>
      <c r="L1433" s="8"/>
      <c r="M1433" s="8"/>
      <c r="N1433" s="8"/>
      <c r="O1433" s="8"/>
    </row>
    <row r="1434" spans="1:15" x14ac:dyDescent="0.55000000000000004">
      <c r="A1434" s="10" t="str">
        <f ca="1">IF(trans!$B1434="","",IF(B1434=1,trans!A1434,A1433))</f>
        <v/>
      </c>
      <c r="B1434" s="10" t="str">
        <f ca="1">IF(trans!$B1434="","",IF(trans!A1434="",B1433+1,1))</f>
        <v/>
      </c>
      <c r="C1434" s="10" t="str">
        <f ca="1">IF(trans!B1434="","",IF(ISNA(MATCH(trans!B1434,原簿!$E$2:$E$1501,0)),"×",INDEX(原簿!$I$2:$I$1501,MATCH(trans!B1434,原簿!$E$2:$E$1501,0),1)))</f>
        <v/>
      </c>
      <c r="D1434" s="10" t="str">
        <f ca="1">IF(trans!B1434="","",IF(ISNA(MATCH(trans!B1434,trans!$E$2:$E$1501,0)),"×",TEXT(INDEX(答案!$A$2:$A$1501,MATCH(trans!B1434,trans!$E$2:$E$1501,0)),"00")&amp;"-"&amp;TEXT(INDEX(答案!$B$2:$B$1501,MATCH(trans!B1434,trans!$E$2:$E$1501,0)),"000")))</f>
        <v/>
      </c>
      <c r="E1434" s="10" t="str">
        <f ca="1">IF(trans!B1434="","",IF(ISNA(MATCH(trans!B1434,trans!$B$1:$B1433,0)),"",TEXT(INDEX($A$1:$A1433,MATCH(trans!B1434,trans!$B$1:$B1433,0)),"00")&amp;"-"&amp;TEXT(INDEX($B$1:$B1433,MATCH(trans!B1434,trans!$B$1:$B1433,0)),"000")))</f>
        <v/>
      </c>
      <c r="H1434" s="8"/>
      <c r="I1434" s="8"/>
      <c r="J1434" s="8"/>
      <c r="K1434" s="8"/>
      <c r="L1434" s="8"/>
      <c r="M1434" s="8"/>
      <c r="N1434" s="8"/>
      <c r="O1434" s="8"/>
    </row>
    <row r="1435" spans="1:15" x14ac:dyDescent="0.55000000000000004">
      <c r="A1435" s="10" t="str">
        <f ca="1">IF(trans!$B1435="","",IF(B1435=1,trans!A1435,A1434))</f>
        <v/>
      </c>
      <c r="B1435" s="10" t="str">
        <f ca="1">IF(trans!$B1435="","",IF(trans!A1435="",B1434+1,1))</f>
        <v/>
      </c>
      <c r="C1435" s="10" t="str">
        <f ca="1">IF(trans!B1435="","",IF(ISNA(MATCH(trans!B1435,原簿!$E$2:$E$1501,0)),"×",INDEX(原簿!$I$2:$I$1501,MATCH(trans!B1435,原簿!$E$2:$E$1501,0),1)))</f>
        <v/>
      </c>
      <c r="D1435" s="10" t="str">
        <f ca="1">IF(trans!B1435="","",IF(ISNA(MATCH(trans!B1435,trans!$E$2:$E$1501,0)),"×",TEXT(INDEX(答案!$A$2:$A$1501,MATCH(trans!B1435,trans!$E$2:$E$1501,0)),"00")&amp;"-"&amp;TEXT(INDEX(答案!$B$2:$B$1501,MATCH(trans!B1435,trans!$E$2:$E$1501,0)),"000")))</f>
        <v/>
      </c>
      <c r="E1435" s="10" t="str">
        <f ca="1">IF(trans!B1435="","",IF(ISNA(MATCH(trans!B1435,trans!$B$1:$B1434,0)),"",TEXT(INDEX($A$1:$A1434,MATCH(trans!B1435,trans!$B$1:$B1434,0)),"00")&amp;"-"&amp;TEXT(INDEX($B$1:$B1434,MATCH(trans!B1435,trans!$B$1:$B1434,0)),"000")))</f>
        <v/>
      </c>
      <c r="H1435" s="8"/>
      <c r="I1435" s="8"/>
      <c r="J1435" s="8"/>
      <c r="K1435" s="8"/>
      <c r="L1435" s="8"/>
      <c r="M1435" s="8"/>
      <c r="N1435" s="8"/>
      <c r="O1435" s="8"/>
    </row>
    <row r="1436" spans="1:15" x14ac:dyDescent="0.55000000000000004">
      <c r="A1436" s="10" t="str">
        <f ca="1">IF(trans!$B1436="","",IF(B1436=1,trans!A1436,A1435))</f>
        <v/>
      </c>
      <c r="B1436" s="10" t="str">
        <f ca="1">IF(trans!$B1436="","",IF(trans!A1436="",B1435+1,1))</f>
        <v/>
      </c>
      <c r="C1436" s="10" t="str">
        <f ca="1">IF(trans!B1436="","",IF(ISNA(MATCH(trans!B1436,原簿!$E$2:$E$1501,0)),"×",INDEX(原簿!$I$2:$I$1501,MATCH(trans!B1436,原簿!$E$2:$E$1501,0),1)))</f>
        <v/>
      </c>
      <c r="D1436" s="10" t="str">
        <f ca="1">IF(trans!B1436="","",IF(ISNA(MATCH(trans!B1436,trans!$E$2:$E$1501,0)),"×",TEXT(INDEX(答案!$A$2:$A$1501,MATCH(trans!B1436,trans!$E$2:$E$1501,0)),"00")&amp;"-"&amp;TEXT(INDEX(答案!$B$2:$B$1501,MATCH(trans!B1436,trans!$E$2:$E$1501,0)),"000")))</f>
        <v/>
      </c>
      <c r="E1436" s="10" t="str">
        <f ca="1">IF(trans!B1436="","",IF(ISNA(MATCH(trans!B1436,trans!$B$1:$B1435,0)),"",TEXT(INDEX($A$1:$A1435,MATCH(trans!B1436,trans!$B$1:$B1435,0)),"00")&amp;"-"&amp;TEXT(INDEX($B$1:$B1435,MATCH(trans!B1436,trans!$B$1:$B1435,0)),"000")))</f>
        <v/>
      </c>
      <c r="H1436" s="8"/>
      <c r="I1436" s="8"/>
      <c r="J1436" s="8"/>
      <c r="K1436" s="8"/>
      <c r="L1436" s="8"/>
      <c r="M1436" s="8"/>
      <c r="N1436" s="8"/>
      <c r="O1436" s="8"/>
    </row>
    <row r="1437" spans="1:15" x14ac:dyDescent="0.55000000000000004">
      <c r="A1437" s="10" t="str">
        <f ca="1">IF(trans!$B1437="","",IF(B1437=1,trans!A1437,A1436))</f>
        <v/>
      </c>
      <c r="B1437" s="10" t="str">
        <f ca="1">IF(trans!$B1437="","",IF(trans!A1437="",B1436+1,1))</f>
        <v/>
      </c>
      <c r="C1437" s="10" t="str">
        <f ca="1">IF(trans!B1437="","",IF(ISNA(MATCH(trans!B1437,原簿!$E$2:$E$1501,0)),"×",INDEX(原簿!$I$2:$I$1501,MATCH(trans!B1437,原簿!$E$2:$E$1501,0),1)))</f>
        <v/>
      </c>
      <c r="D1437" s="10" t="str">
        <f ca="1">IF(trans!B1437="","",IF(ISNA(MATCH(trans!B1437,trans!$E$2:$E$1501,0)),"×",TEXT(INDEX(答案!$A$2:$A$1501,MATCH(trans!B1437,trans!$E$2:$E$1501,0)),"00")&amp;"-"&amp;TEXT(INDEX(答案!$B$2:$B$1501,MATCH(trans!B1437,trans!$E$2:$E$1501,0)),"000")))</f>
        <v/>
      </c>
      <c r="E1437" s="10" t="str">
        <f ca="1">IF(trans!B1437="","",IF(ISNA(MATCH(trans!B1437,trans!$B$1:$B1436,0)),"",TEXT(INDEX($A$1:$A1436,MATCH(trans!B1437,trans!$B$1:$B1436,0)),"00")&amp;"-"&amp;TEXT(INDEX($B$1:$B1436,MATCH(trans!B1437,trans!$B$1:$B1436,0)),"000")))</f>
        <v/>
      </c>
      <c r="H1437" s="8"/>
      <c r="I1437" s="8"/>
      <c r="J1437" s="8"/>
      <c r="K1437" s="8"/>
      <c r="L1437" s="8"/>
      <c r="M1437" s="8"/>
      <c r="N1437" s="8"/>
      <c r="O1437" s="8"/>
    </row>
    <row r="1438" spans="1:15" x14ac:dyDescent="0.55000000000000004">
      <c r="A1438" s="10" t="str">
        <f ca="1">IF(trans!$B1438="","",IF(B1438=1,trans!A1438,A1437))</f>
        <v/>
      </c>
      <c r="B1438" s="10" t="str">
        <f ca="1">IF(trans!$B1438="","",IF(trans!A1438="",B1437+1,1))</f>
        <v/>
      </c>
      <c r="C1438" s="10" t="str">
        <f ca="1">IF(trans!B1438="","",IF(ISNA(MATCH(trans!B1438,原簿!$E$2:$E$1501,0)),"×",INDEX(原簿!$I$2:$I$1501,MATCH(trans!B1438,原簿!$E$2:$E$1501,0),1)))</f>
        <v/>
      </c>
      <c r="D1438" s="10" t="str">
        <f ca="1">IF(trans!B1438="","",IF(ISNA(MATCH(trans!B1438,trans!$E$2:$E$1501,0)),"×",TEXT(INDEX(答案!$A$2:$A$1501,MATCH(trans!B1438,trans!$E$2:$E$1501,0)),"00")&amp;"-"&amp;TEXT(INDEX(答案!$B$2:$B$1501,MATCH(trans!B1438,trans!$E$2:$E$1501,0)),"000")))</f>
        <v/>
      </c>
      <c r="E1438" s="10" t="str">
        <f ca="1">IF(trans!B1438="","",IF(ISNA(MATCH(trans!B1438,trans!$B$1:$B1437,0)),"",TEXT(INDEX($A$1:$A1437,MATCH(trans!B1438,trans!$B$1:$B1437,0)),"00")&amp;"-"&amp;TEXT(INDEX($B$1:$B1437,MATCH(trans!B1438,trans!$B$1:$B1437,0)),"000")))</f>
        <v/>
      </c>
      <c r="H1438" s="8"/>
      <c r="I1438" s="8"/>
      <c r="J1438" s="8"/>
      <c r="K1438" s="8"/>
      <c r="L1438" s="8"/>
      <c r="M1438" s="8"/>
      <c r="N1438" s="8"/>
      <c r="O1438" s="8"/>
    </row>
    <row r="1439" spans="1:15" x14ac:dyDescent="0.55000000000000004">
      <c r="A1439" s="10" t="str">
        <f ca="1">IF(trans!$B1439="","",IF(B1439=1,trans!A1439,A1438))</f>
        <v/>
      </c>
      <c r="B1439" s="10" t="str">
        <f ca="1">IF(trans!$B1439="","",IF(trans!A1439="",B1438+1,1))</f>
        <v/>
      </c>
      <c r="C1439" s="10" t="str">
        <f ca="1">IF(trans!B1439="","",IF(ISNA(MATCH(trans!B1439,原簿!$E$2:$E$1501,0)),"×",INDEX(原簿!$I$2:$I$1501,MATCH(trans!B1439,原簿!$E$2:$E$1501,0),1)))</f>
        <v/>
      </c>
      <c r="D1439" s="10" t="str">
        <f ca="1">IF(trans!B1439="","",IF(ISNA(MATCH(trans!B1439,trans!$E$2:$E$1501,0)),"×",TEXT(INDEX(答案!$A$2:$A$1501,MATCH(trans!B1439,trans!$E$2:$E$1501,0)),"00")&amp;"-"&amp;TEXT(INDEX(答案!$B$2:$B$1501,MATCH(trans!B1439,trans!$E$2:$E$1501,0)),"000")))</f>
        <v/>
      </c>
      <c r="E1439" s="10" t="str">
        <f ca="1">IF(trans!B1439="","",IF(ISNA(MATCH(trans!B1439,trans!$B$1:$B1438,0)),"",TEXT(INDEX($A$1:$A1438,MATCH(trans!B1439,trans!$B$1:$B1438,0)),"00")&amp;"-"&amp;TEXT(INDEX($B$1:$B1438,MATCH(trans!B1439,trans!$B$1:$B1438,0)),"000")))</f>
        <v/>
      </c>
      <c r="H1439" s="8"/>
      <c r="I1439" s="8"/>
      <c r="J1439" s="8"/>
      <c r="K1439" s="8"/>
      <c r="L1439" s="8"/>
      <c r="M1439" s="8"/>
      <c r="N1439" s="8"/>
      <c r="O1439" s="8"/>
    </row>
    <row r="1440" spans="1:15" x14ac:dyDescent="0.55000000000000004">
      <c r="A1440" s="10" t="str">
        <f ca="1">IF(trans!$B1440="","",IF(B1440=1,trans!A1440,A1439))</f>
        <v/>
      </c>
      <c r="B1440" s="10" t="str">
        <f ca="1">IF(trans!$B1440="","",IF(trans!A1440="",B1439+1,1))</f>
        <v/>
      </c>
      <c r="C1440" s="10" t="str">
        <f ca="1">IF(trans!B1440="","",IF(ISNA(MATCH(trans!B1440,原簿!$E$2:$E$1501,0)),"×",INDEX(原簿!$I$2:$I$1501,MATCH(trans!B1440,原簿!$E$2:$E$1501,0),1)))</f>
        <v/>
      </c>
      <c r="D1440" s="10" t="str">
        <f ca="1">IF(trans!B1440="","",IF(ISNA(MATCH(trans!B1440,trans!$E$2:$E$1501,0)),"×",TEXT(INDEX(答案!$A$2:$A$1501,MATCH(trans!B1440,trans!$E$2:$E$1501,0)),"00")&amp;"-"&amp;TEXT(INDEX(答案!$B$2:$B$1501,MATCH(trans!B1440,trans!$E$2:$E$1501,0)),"000")))</f>
        <v/>
      </c>
      <c r="E1440" s="10" t="str">
        <f ca="1">IF(trans!B1440="","",IF(ISNA(MATCH(trans!B1440,trans!$B$1:$B1439,0)),"",TEXT(INDEX($A$1:$A1439,MATCH(trans!B1440,trans!$B$1:$B1439,0)),"00")&amp;"-"&amp;TEXT(INDEX($B$1:$B1439,MATCH(trans!B1440,trans!$B$1:$B1439,0)),"000")))</f>
        <v/>
      </c>
      <c r="H1440" s="8"/>
      <c r="I1440" s="8"/>
      <c r="J1440" s="8"/>
      <c r="K1440" s="8"/>
      <c r="L1440" s="8"/>
      <c r="M1440" s="8"/>
      <c r="N1440" s="8"/>
      <c r="O1440" s="8"/>
    </row>
    <row r="1441" spans="1:15" x14ac:dyDescent="0.55000000000000004">
      <c r="A1441" s="10" t="str">
        <f ca="1">IF(trans!$B1441="","",IF(B1441=1,trans!A1441,A1440))</f>
        <v/>
      </c>
      <c r="B1441" s="10" t="str">
        <f ca="1">IF(trans!$B1441="","",IF(trans!A1441="",B1440+1,1))</f>
        <v/>
      </c>
      <c r="C1441" s="10" t="str">
        <f ca="1">IF(trans!B1441="","",IF(ISNA(MATCH(trans!B1441,原簿!$E$2:$E$1501,0)),"×",INDEX(原簿!$I$2:$I$1501,MATCH(trans!B1441,原簿!$E$2:$E$1501,0),1)))</f>
        <v/>
      </c>
      <c r="D1441" s="10" t="str">
        <f ca="1">IF(trans!B1441="","",IF(ISNA(MATCH(trans!B1441,trans!$E$2:$E$1501,0)),"×",TEXT(INDEX(答案!$A$2:$A$1501,MATCH(trans!B1441,trans!$E$2:$E$1501,0)),"00")&amp;"-"&amp;TEXT(INDEX(答案!$B$2:$B$1501,MATCH(trans!B1441,trans!$E$2:$E$1501,0)),"000")))</f>
        <v/>
      </c>
      <c r="E1441" s="10" t="str">
        <f ca="1">IF(trans!B1441="","",IF(ISNA(MATCH(trans!B1441,trans!$B$1:$B1440,0)),"",TEXT(INDEX($A$1:$A1440,MATCH(trans!B1441,trans!$B$1:$B1440,0)),"00")&amp;"-"&amp;TEXT(INDEX($B$1:$B1440,MATCH(trans!B1441,trans!$B$1:$B1440,0)),"000")))</f>
        <v/>
      </c>
      <c r="H1441" s="8"/>
      <c r="I1441" s="8"/>
      <c r="J1441" s="8"/>
      <c r="K1441" s="8"/>
      <c r="L1441" s="8"/>
      <c r="M1441" s="8"/>
      <c r="N1441" s="8"/>
      <c r="O1441" s="8"/>
    </row>
    <row r="1442" spans="1:15" x14ac:dyDescent="0.55000000000000004">
      <c r="A1442" s="10" t="str">
        <f ca="1">IF(trans!$B1442="","",IF(B1442=1,trans!A1442,A1441))</f>
        <v/>
      </c>
      <c r="B1442" s="10" t="str">
        <f ca="1">IF(trans!$B1442="","",IF(trans!A1442="",B1441+1,1))</f>
        <v/>
      </c>
      <c r="C1442" s="10" t="str">
        <f ca="1">IF(trans!B1442="","",IF(ISNA(MATCH(trans!B1442,原簿!$E$2:$E$1501,0)),"×",INDEX(原簿!$I$2:$I$1501,MATCH(trans!B1442,原簿!$E$2:$E$1501,0),1)))</f>
        <v/>
      </c>
      <c r="D1442" s="10" t="str">
        <f ca="1">IF(trans!B1442="","",IF(ISNA(MATCH(trans!B1442,trans!$E$2:$E$1501,0)),"×",TEXT(INDEX(答案!$A$2:$A$1501,MATCH(trans!B1442,trans!$E$2:$E$1501,0)),"00")&amp;"-"&amp;TEXT(INDEX(答案!$B$2:$B$1501,MATCH(trans!B1442,trans!$E$2:$E$1501,0)),"000")))</f>
        <v/>
      </c>
      <c r="E1442" s="10" t="str">
        <f ca="1">IF(trans!B1442="","",IF(ISNA(MATCH(trans!B1442,trans!$B$1:$B1441,0)),"",TEXT(INDEX($A$1:$A1441,MATCH(trans!B1442,trans!$B$1:$B1441,0)),"00")&amp;"-"&amp;TEXT(INDEX($B$1:$B1441,MATCH(trans!B1442,trans!$B$1:$B1441,0)),"000")))</f>
        <v/>
      </c>
      <c r="H1442" s="8"/>
      <c r="I1442" s="8"/>
      <c r="J1442" s="8"/>
      <c r="K1442" s="8"/>
      <c r="L1442" s="8"/>
      <c r="M1442" s="8"/>
      <c r="N1442" s="8"/>
      <c r="O1442" s="8"/>
    </row>
    <row r="1443" spans="1:15" x14ac:dyDescent="0.55000000000000004">
      <c r="A1443" s="10" t="str">
        <f ca="1">IF(trans!$B1443="","",IF(B1443=1,trans!A1443,A1442))</f>
        <v/>
      </c>
      <c r="B1443" s="10" t="str">
        <f ca="1">IF(trans!$B1443="","",IF(trans!A1443="",B1442+1,1))</f>
        <v/>
      </c>
      <c r="C1443" s="10" t="str">
        <f ca="1">IF(trans!B1443="","",IF(ISNA(MATCH(trans!B1443,原簿!$E$2:$E$1501,0)),"×",INDEX(原簿!$I$2:$I$1501,MATCH(trans!B1443,原簿!$E$2:$E$1501,0),1)))</f>
        <v/>
      </c>
      <c r="D1443" s="10" t="str">
        <f ca="1">IF(trans!B1443="","",IF(ISNA(MATCH(trans!B1443,trans!$E$2:$E$1501,0)),"×",TEXT(INDEX(答案!$A$2:$A$1501,MATCH(trans!B1443,trans!$E$2:$E$1501,0)),"00")&amp;"-"&amp;TEXT(INDEX(答案!$B$2:$B$1501,MATCH(trans!B1443,trans!$E$2:$E$1501,0)),"000")))</f>
        <v/>
      </c>
      <c r="E1443" s="10" t="str">
        <f ca="1">IF(trans!B1443="","",IF(ISNA(MATCH(trans!B1443,trans!$B$1:$B1442,0)),"",TEXT(INDEX($A$1:$A1442,MATCH(trans!B1443,trans!$B$1:$B1442,0)),"00")&amp;"-"&amp;TEXT(INDEX($B$1:$B1442,MATCH(trans!B1443,trans!$B$1:$B1442,0)),"000")))</f>
        <v/>
      </c>
      <c r="H1443" s="8"/>
      <c r="I1443" s="8"/>
      <c r="J1443" s="8"/>
      <c r="K1443" s="8"/>
      <c r="L1443" s="8"/>
      <c r="M1443" s="8"/>
      <c r="N1443" s="8"/>
      <c r="O1443" s="8"/>
    </row>
    <row r="1444" spans="1:15" x14ac:dyDescent="0.55000000000000004">
      <c r="A1444" s="10" t="str">
        <f ca="1">IF(trans!$B1444="","",IF(B1444=1,trans!A1444,A1443))</f>
        <v/>
      </c>
      <c r="B1444" s="10" t="str">
        <f ca="1">IF(trans!$B1444="","",IF(trans!A1444="",B1443+1,1))</f>
        <v/>
      </c>
      <c r="C1444" s="10" t="str">
        <f ca="1">IF(trans!B1444="","",IF(ISNA(MATCH(trans!B1444,原簿!$E$2:$E$1501,0)),"×",INDEX(原簿!$I$2:$I$1501,MATCH(trans!B1444,原簿!$E$2:$E$1501,0),1)))</f>
        <v/>
      </c>
      <c r="D1444" s="10" t="str">
        <f ca="1">IF(trans!B1444="","",IF(ISNA(MATCH(trans!B1444,trans!$E$2:$E$1501,0)),"×",TEXT(INDEX(答案!$A$2:$A$1501,MATCH(trans!B1444,trans!$E$2:$E$1501,0)),"00")&amp;"-"&amp;TEXT(INDEX(答案!$B$2:$B$1501,MATCH(trans!B1444,trans!$E$2:$E$1501,0)),"000")))</f>
        <v/>
      </c>
      <c r="E1444" s="10" t="str">
        <f ca="1">IF(trans!B1444="","",IF(ISNA(MATCH(trans!B1444,trans!$B$1:$B1443,0)),"",TEXT(INDEX($A$1:$A1443,MATCH(trans!B1444,trans!$B$1:$B1443,0)),"00")&amp;"-"&amp;TEXT(INDEX($B$1:$B1443,MATCH(trans!B1444,trans!$B$1:$B1443,0)),"000")))</f>
        <v/>
      </c>
      <c r="H1444" s="8"/>
      <c r="I1444" s="8"/>
      <c r="J1444" s="8"/>
      <c r="K1444" s="8"/>
      <c r="L1444" s="8"/>
      <c r="M1444" s="8"/>
      <c r="N1444" s="8"/>
      <c r="O1444" s="8"/>
    </row>
    <row r="1445" spans="1:15" x14ac:dyDescent="0.55000000000000004">
      <c r="A1445" s="10" t="str">
        <f ca="1">IF(trans!$B1445="","",IF(B1445=1,trans!A1445,A1444))</f>
        <v/>
      </c>
      <c r="B1445" s="10" t="str">
        <f ca="1">IF(trans!$B1445="","",IF(trans!A1445="",B1444+1,1))</f>
        <v/>
      </c>
      <c r="C1445" s="10" t="str">
        <f ca="1">IF(trans!B1445="","",IF(ISNA(MATCH(trans!B1445,原簿!$E$2:$E$1501,0)),"×",INDEX(原簿!$I$2:$I$1501,MATCH(trans!B1445,原簿!$E$2:$E$1501,0),1)))</f>
        <v/>
      </c>
      <c r="D1445" s="10" t="str">
        <f ca="1">IF(trans!B1445="","",IF(ISNA(MATCH(trans!B1445,trans!$E$2:$E$1501,0)),"×",TEXT(INDEX(答案!$A$2:$A$1501,MATCH(trans!B1445,trans!$E$2:$E$1501,0)),"00")&amp;"-"&amp;TEXT(INDEX(答案!$B$2:$B$1501,MATCH(trans!B1445,trans!$E$2:$E$1501,0)),"000")))</f>
        <v/>
      </c>
      <c r="E1445" s="10" t="str">
        <f ca="1">IF(trans!B1445="","",IF(ISNA(MATCH(trans!B1445,trans!$B$1:$B1444,0)),"",TEXT(INDEX($A$1:$A1444,MATCH(trans!B1445,trans!$B$1:$B1444,0)),"00")&amp;"-"&amp;TEXT(INDEX($B$1:$B1444,MATCH(trans!B1445,trans!$B$1:$B1444,0)),"000")))</f>
        <v/>
      </c>
      <c r="H1445" s="8"/>
      <c r="I1445" s="8"/>
      <c r="J1445" s="8"/>
      <c r="K1445" s="8"/>
      <c r="L1445" s="8"/>
      <c r="M1445" s="8"/>
      <c r="N1445" s="8"/>
      <c r="O1445" s="8"/>
    </row>
    <row r="1446" spans="1:15" x14ac:dyDescent="0.55000000000000004">
      <c r="A1446" s="10" t="str">
        <f ca="1">IF(trans!$B1446="","",IF(B1446=1,trans!A1446,A1445))</f>
        <v/>
      </c>
      <c r="B1446" s="10" t="str">
        <f ca="1">IF(trans!$B1446="","",IF(trans!A1446="",B1445+1,1))</f>
        <v/>
      </c>
      <c r="C1446" s="10" t="str">
        <f ca="1">IF(trans!B1446="","",IF(ISNA(MATCH(trans!B1446,原簿!$E$2:$E$1501,0)),"×",INDEX(原簿!$I$2:$I$1501,MATCH(trans!B1446,原簿!$E$2:$E$1501,0),1)))</f>
        <v/>
      </c>
      <c r="D1446" s="10" t="str">
        <f ca="1">IF(trans!B1446="","",IF(ISNA(MATCH(trans!B1446,trans!$E$2:$E$1501,0)),"×",TEXT(INDEX(答案!$A$2:$A$1501,MATCH(trans!B1446,trans!$E$2:$E$1501,0)),"00")&amp;"-"&amp;TEXT(INDEX(答案!$B$2:$B$1501,MATCH(trans!B1446,trans!$E$2:$E$1501,0)),"000")))</f>
        <v/>
      </c>
      <c r="E1446" s="10" t="str">
        <f ca="1">IF(trans!B1446="","",IF(ISNA(MATCH(trans!B1446,trans!$B$1:$B1445,0)),"",TEXT(INDEX($A$1:$A1445,MATCH(trans!B1446,trans!$B$1:$B1445,0)),"00")&amp;"-"&amp;TEXT(INDEX($B$1:$B1445,MATCH(trans!B1446,trans!$B$1:$B1445,0)),"000")))</f>
        <v/>
      </c>
      <c r="H1446" s="8"/>
      <c r="I1446" s="8"/>
      <c r="J1446" s="8"/>
      <c r="K1446" s="8"/>
      <c r="L1446" s="8"/>
      <c r="M1446" s="8"/>
      <c r="N1446" s="8"/>
      <c r="O1446" s="8"/>
    </row>
    <row r="1447" spans="1:15" x14ac:dyDescent="0.55000000000000004">
      <c r="A1447" s="10" t="str">
        <f ca="1">IF(trans!$B1447="","",IF(B1447=1,trans!A1447,A1446))</f>
        <v/>
      </c>
      <c r="B1447" s="10" t="str">
        <f ca="1">IF(trans!$B1447="","",IF(trans!A1447="",B1446+1,1))</f>
        <v/>
      </c>
      <c r="C1447" s="10" t="str">
        <f ca="1">IF(trans!B1447="","",IF(ISNA(MATCH(trans!B1447,原簿!$E$2:$E$1501,0)),"×",INDEX(原簿!$I$2:$I$1501,MATCH(trans!B1447,原簿!$E$2:$E$1501,0),1)))</f>
        <v/>
      </c>
      <c r="D1447" s="10" t="str">
        <f ca="1">IF(trans!B1447="","",IF(ISNA(MATCH(trans!B1447,trans!$E$2:$E$1501,0)),"×",TEXT(INDEX(答案!$A$2:$A$1501,MATCH(trans!B1447,trans!$E$2:$E$1501,0)),"00")&amp;"-"&amp;TEXT(INDEX(答案!$B$2:$B$1501,MATCH(trans!B1447,trans!$E$2:$E$1501,0)),"000")))</f>
        <v/>
      </c>
      <c r="E1447" s="10" t="str">
        <f ca="1">IF(trans!B1447="","",IF(ISNA(MATCH(trans!B1447,trans!$B$1:$B1446,0)),"",TEXT(INDEX($A$1:$A1446,MATCH(trans!B1447,trans!$B$1:$B1446,0)),"00")&amp;"-"&amp;TEXT(INDEX($B$1:$B1446,MATCH(trans!B1447,trans!$B$1:$B1446,0)),"000")))</f>
        <v/>
      </c>
      <c r="H1447" s="8"/>
      <c r="I1447" s="8"/>
      <c r="J1447" s="8"/>
      <c r="K1447" s="8"/>
      <c r="L1447" s="8"/>
      <c r="M1447" s="8"/>
      <c r="N1447" s="8"/>
      <c r="O1447" s="8"/>
    </row>
    <row r="1448" spans="1:15" x14ac:dyDescent="0.55000000000000004">
      <c r="A1448" s="10" t="str">
        <f ca="1">IF(trans!$B1448="","",IF(B1448=1,trans!A1448,A1447))</f>
        <v/>
      </c>
      <c r="B1448" s="10" t="str">
        <f ca="1">IF(trans!$B1448="","",IF(trans!A1448="",B1447+1,1))</f>
        <v/>
      </c>
      <c r="C1448" s="10" t="str">
        <f ca="1">IF(trans!B1448="","",IF(ISNA(MATCH(trans!B1448,原簿!$E$2:$E$1501,0)),"×",INDEX(原簿!$I$2:$I$1501,MATCH(trans!B1448,原簿!$E$2:$E$1501,0),1)))</f>
        <v/>
      </c>
      <c r="D1448" s="10" t="str">
        <f ca="1">IF(trans!B1448="","",IF(ISNA(MATCH(trans!B1448,trans!$E$2:$E$1501,0)),"×",TEXT(INDEX(答案!$A$2:$A$1501,MATCH(trans!B1448,trans!$E$2:$E$1501,0)),"00")&amp;"-"&amp;TEXT(INDEX(答案!$B$2:$B$1501,MATCH(trans!B1448,trans!$E$2:$E$1501,0)),"000")))</f>
        <v/>
      </c>
      <c r="E1448" s="10" t="str">
        <f ca="1">IF(trans!B1448="","",IF(ISNA(MATCH(trans!B1448,trans!$B$1:$B1447,0)),"",TEXT(INDEX($A$1:$A1447,MATCH(trans!B1448,trans!$B$1:$B1447,0)),"00")&amp;"-"&amp;TEXT(INDEX($B$1:$B1447,MATCH(trans!B1448,trans!$B$1:$B1447,0)),"000")))</f>
        <v/>
      </c>
      <c r="H1448" s="8"/>
      <c r="I1448" s="8"/>
      <c r="J1448" s="8"/>
      <c r="K1448" s="8"/>
      <c r="L1448" s="8"/>
      <c r="M1448" s="8"/>
      <c r="N1448" s="8"/>
      <c r="O1448" s="8"/>
    </row>
    <row r="1449" spans="1:15" x14ac:dyDescent="0.55000000000000004">
      <c r="A1449" s="10" t="str">
        <f ca="1">IF(trans!$B1449="","",IF(B1449=1,trans!A1449,A1448))</f>
        <v/>
      </c>
      <c r="B1449" s="10" t="str">
        <f ca="1">IF(trans!$B1449="","",IF(trans!A1449="",B1448+1,1))</f>
        <v/>
      </c>
      <c r="C1449" s="10" t="str">
        <f ca="1">IF(trans!B1449="","",IF(ISNA(MATCH(trans!B1449,原簿!$E$2:$E$1501,0)),"×",INDEX(原簿!$I$2:$I$1501,MATCH(trans!B1449,原簿!$E$2:$E$1501,0),1)))</f>
        <v/>
      </c>
      <c r="D1449" s="10" t="str">
        <f ca="1">IF(trans!B1449="","",IF(ISNA(MATCH(trans!B1449,trans!$E$2:$E$1501,0)),"×",TEXT(INDEX(答案!$A$2:$A$1501,MATCH(trans!B1449,trans!$E$2:$E$1501,0)),"00")&amp;"-"&amp;TEXT(INDEX(答案!$B$2:$B$1501,MATCH(trans!B1449,trans!$E$2:$E$1501,0)),"000")))</f>
        <v/>
      </c>
      <c r="E1449" s="10" t="str">
        <f ca="1">IF(trans!B1449="","",IF(ISNA(MATCH(trans!B1449,trans!$B$1:$B1448,0)),"",TEXT(INDEX($A$1:$A1448,MATCH(trans!B1449,trans!$B$1:$B1448,0)),"00")&amp;"-"&amp;TEXT(INDEX($B$1:$B1448,MATCH(trans!B1449,trans!$B$1:$B1448,0)),"000")))</f>
        <v/>
      </c>
      <c r="H1449" s="8"/>
      <c r="I1449" s="8"/>
      <c r="J1449" s="8"/>
      <c r="K1449" s="8"/>
      <c r="L1449" s="8"/>
      <c r="M1449" s="8"/>
      <c r="N1449" s="8"/>
      <c r="O1449" s="8"/>
    </row>
    <row r="1450" spans="1:15" x14ac:dyDescent="0.55000000000000004">
      <c r="A1450" s="10" t="str">
        <f ca="1">IF(trans!$B1450="","",IF(B1450=1,trans!A1450,A1449))</f>
        <v/>
      </c>
      <c r="B1450" s="10" t="str">
        <f ca="1">IF(trans!$B1450="","",IF(trans!A1450="",B1449+1,1))</f>
        <v/>
      </c>
      <c r="C1450" s="10" t="str">
        <f ca="1">IF(trans!B1450="","",IF(ISNA(MATCH(trans!B1450,原簿!$E$2:$E$1501,0)),"×",INDEX(原簿!$I$2:$I$1501,MATCH(trans!B1450,原簿!$E$2:$E$1501,0),1)))</f>
        <v/>
      </c>
      <c r="D1450" s="10" t="str">
        <f ca="1">IF(trans!B1450="","",IF(ISNA(MATCH(trans!B1450,trans!$E$2:$E$1501,0)),"×",TEXT(INDEX(答案!$A$2:$A$1501,MATCH(trans!B1450,trans!$E$2:$E$1501,0)),"00")&amp;"-"&amp;TEXT(INDEX(答案!$B$2:$B$1501,MATCH(trans!B1450,trans!$E$2:$E$1501,0)),"000")))</f>
        <v/>
      </c>
      <c r="E1450" s="10" t="str">
        <f ca="1">IF(trans!B1450="","",IF(ISNA(MATCH(trans!B1450,trans!$B$1:$B1449,0)),"",TEXT(INDEX($A$1:$A1449,MATCH(trans!B1450,trans!$B$1:$B1449,0)),"00")&amp;"-"&amp;TEXT(INDEX($B$1:$B1449,MATCH(trans!B1450,trans!$B$1:$B1449,0)),"000")))</f>
        <v/>
      </c>
      <c r="H1450" s="8"/>
      <c r="I1450" s="8"/>
      <c r="J1450" s="8"/>
      <c r="K1450" s="8"/>
      <c r="L1450" s="8"/>
      <c r="M1450" s="8"/>
      <c r="N1450" s="8"/>
      <c r="O1450" s="8"/>
    </row>
    <row r="1451" spans="1:15" x14ac:dyDescent="0.55000000000000004">
      <c r="A1451" s="10" t="str">
        <f ca="1">IF(trans!$B1451="","",IF(B1451=1,trans!A1451,A1450))</f>
        <v/>
      </c>
      <c r="B1451" s="10" t="str">
        <f ca="1">IF(trans!$B1451="","",IF(trans!A1451="",B1450+1,1))</f>
        <v/>
      </c>
      <c r="C1451" s="10" t="str">
        <f ca="1">IF(trans!B1451="","",IF(ISNA(MATCH(trans!B1451,原簿!$E$2:$E$1501,0)),"×",INDEX(原簿!$I$2:$I$1501,MATCH(trans!B1451,原簿!$E$2:$E$1501,0),1)))</f>
        <v/>
      </c>
      <c r="D1451" s="10" t="str">
        <f ca="1">IF(trans!B1451="","",IF(ISNA(MATCH(trans!B1451,trans!$E$2:$E$1501,0)),"×",TEXT(INDEX(答案!$A$2:$A$1501,MATCH(trans!B1451,trans!$E$2:$E$1501,0)),"00")&amp;"-"&amp;TEXT(INDEX(答案!$B$2:$B$1501,MATCH(trans!B1451,trans!$E$2:$E$1501,0)),"000")))</f>
        <v/>
      </c>
      <c r="E1451" s="10" t="str">
        <f ca="1">IF(trans!B1451="","",IF(ISNA(MATCH(trans!B1451,trans!$B$1:$B1450,0)),"",TEXT(INDEX($A$1:$A1450,MATCH(trans!B1451,trans!$B$1:$B1450,0)),"00")&amp;"-"&amp;TEXT(INDEX($B$1:$B1450,MATCH(trans!B1451,trans!$B$1:$B1450,0)),"000")))</f>
        <v/>
      </c>
      <c r="H1451" s="8"/>
      <c r="I1451" s="8"/>
      <c r="J1451" s="8"/>
      <c r="K1451" s="8"/>
      <c r="L1451" s="8"/>
      <c r="M1451" s="8"/>
      <c r="N1451" s="8"/>
      <c r="O1451" s="8"/>
    </row>
    <row r="1452" spans="1:15" x14ac:dyDescent="0.55000000000000004">
      <c r="A1452" s="10" t="str">
        <f ca="1">IF(trans!$B1452="","",IF(B1452=1,trans!A1452,A1451))</f>
        <v/>
      </c>
      <c r="B1452" s="10" t="str">
        <f ca="1">IF(trans!$B1452="","",IF(trans!A1452="",B1451+1,1))</f>
        <v/>
      </c>
      <c r="C1452" s="10" t="str">
        <f ca="1">IF(trans!B1452="","",IF(ISNA(MATCH(trans!B1452,原簿!$E$2:$E$1501,0)),"×",INDEX(原簿!$I$2:$I$1501,MATCH(trans!B1452,原簿!$E$2:$E$1501,0),1)))</f>
        <v/>
      </c>
      <c r="D1452" s="10" t="str">
        <f ca="1">IF(trans!B1452="","",IF(ISNA(MATCH(trans!B1452,trans!$E$2:$E$1501,0)),"×",TEXT(INDEX(答案!$A$2:$A$1501,MATCH(trans!B1452,trans!$E$2:$E$1501,0)),"00")&amp;"-"&amp;TEXT(INDEX(答案!$B$2:$B$1501,MATCH(trans!B1452,trans!$E$2:$E$1501,0)),"000")))</f>
        <v/>
      </c>
      <c r="E1452" s="10" t="str">
        <f ca="1">IF(trans!B1452="","",IF(ISNA(MATCH(trans!B1452,trans!$B$1:$B1451,0)),"",TEXT(INDEX($A$1:$A1451,MATCH(trans!B1452,trans!$B$1:$B1451,0)),"00")&amp;"-"&amp;TEXT(INDEX($B$1:$B1451,MATCH(trans!B1452,trans!$B$1:$B1451,0)),"000")))</f>
        <v/>
      </c>
      <c r="H1452" s="8"/>
      <c r="I1452" s="8"/>
      <c r="J1452" s="8"/>
      <c r="K1452" s="8"/>
      <c r="L1452" s="8"/>
      <c r="M1452" s="8"/>
      <c r="N1452" s="8"/>
      <c r="O1452" s="8"/>
    </row>
    <row r="1453" spans="1:15" x14ac:dyDescent="0.55000000000000004">
      <c r="A1453" s="10" t="str">
        <f ca="1">IF(trans!$B1453="","",IF(B1453=1,trans!A1453,A1452))</f>
        <v/>
      </c>
      <c r="B1453" s="10" t="str">
        <f ca="1">IF(trans!$B1453="","",IF(trans!A1453="",B1452+1,1))</f>
        <v/>
      </c>
      <c r="C1453" s="10" t="str">
        <f ca="1">IF(trans!B1453="","",IF(ISNA(MATCH(trans!B1453,原簿!$E$2:$E$1501,0)),"×",INDEX(原簿!$I$2:$I$1501,MATCH(trans!B1453,原簿!$E$2:$E$1501,0),1)))</f>
        <v/>
      </c>
      <c r="D1453" s="10" t="str">
        <f ca="1">IF(trans!B1453="","",IF(ISNA(MATCH(trans!B1453,trans!$E$2:$E$1501,0)),"×",TEXT(INDEX(答案!$A$2:$A$1501,MATCH(trans!B1453,trans!$E$2:$E$1501,0)),"00")&amp;"-"&amp;TEXT(INDEX(答案!$B$2:$B$1501,MATCH(trans!B1453,trans!$E$2:$E$1501,0)),"000")))</f>
        <v/>
      </c>
      <c r="E1453" s="10" t="str">
        <f ca="1">IF(trans!B1453="","",IF(ISNA(MATCH(trans!B1453,trans!$B$1:$B1452,0)),"",TEXT(INDEX($A$1:$A1452,MATCH(trans!B1453,trans!$B$1:$B1452,0)),"00")&amp;"-"&amp;TEXT(INDEX($B$1:$B1452,MATCH(trans!B1453,trans!$B$1:$B1452,0)),"000")))</f>
        <v/>
      </c>
      <c r="H1453" s="8"/>
      <c r="I1453" s="8"/>
      <c r="J1453" s="8"/>
      <c r="K1453" s="8"/>
      <c r="L1453" s="8"/>
      <c r="M1453" s="8"/>
      <c r="N1453" s="8"/>
      <c r="O1453" s="8"/>
    </row>
    <row r="1454" spans="1:15" x14ac:dyDescent="0.55000000000000004">
      <c r="A1454" s="10" t="str">
        <f ca="1">IF(trans!$B1454="","",IF(B1454=1,trans!A1454,A1453))</f>
        <v/>
      </c>
      <c r="B1454" s="10" t="str">
        <f ca="1">IF(trans!$B1454="","",IF(trans!A1454="",B1453+1,1))</f>
        <v/>
      </c>
      <c r="C1454" s="10" t="str">
        <f ca="1">IF(trans!B1454="","",IF(ISNA(MATCH(trans!B1454,原簿!$E$2:$E$1501,0)),"×",INDEX(原簿!$I$2:$I$1501,MATCH(trans!B1454,原簿!$E$2:$E$1501,0),1)))</f>
        <v/>
      </c>
      <c r="D1454" s="10" t="str">
        <f ca="1">IF(trans!B1454="","",IF(ISNA(MATCH(trans!B1454,trans!$E$2:$E$1501,0)),"×",TEXT(INDEX(答案!$A$2:$A$1501,MATCH(trans!B1454,trans!$E$2:$E$1501,0)),"00")&amp;"-"&amp;TEXT(INDEX(答案!$B$2:$B$1501,MATCH(trans!B1454,trans!$E$2:$E$1501,0)),"000")))</f>
        <v/>
      </c>
      <c r="E1454" s="10" t="str">
        <f ca="1">IF(trans!B1454="","",IF(ISNA(MATCH(trans!B1454,trans!$B$1:$B1453,0)),"",TEXT(INDEX($A$1:$A1453,MATCH(trans!B1454,trans!$B$1:$B1453,0)),"00")&amp;"-"&amp;TEXT(INDEX($B$1:$B1453,MATCH(trans!B1454,trans!$B$1:$B1453,0)),"000")))</f>
        <v/>
      </c>
      <c r="H1454" s="8"/>
      <c r="I1454" s="8"/>
      <c r="J1454" s="8"/>
      <c r="K1454" s="8"/>
      <c r="L1454" s="8"/>
      <c r="M1454" s="8"/>
      <c r="N1454" s="8"/>
      <c r="O1454" s="8"/>
    </row>
    <row r="1455" spans="1:15" x14ac:dyDescent="0.55000000000000004">
      <c r="A1455" s="10" t="str">
        <f ca="1">IF(trans!$B1455="","",IF(B1455=1,trans!A1455,A1454))</f>
        <v/>
      </c>
      <c r="B1455" s="10" t="str">
        <f ca="1">IF(trans!$B1455="","",IF(trans!A1455="",B1454+1,1))</f>
        <v/>
      </c>
      <c r="C1455" s="10" t="str">
        <f ca="1">IF(trans!B1455="","",IF(ISNA(MATCH(trans!B1455,原簿!$E$2:$E$1501,0)),"×",INDEX(原簿!$I$2:$I$1501,MATCH(trans!B1455,原簿!$E$2:$E$1501,0),1)))</f>
        <v/>
      </c>
      <c r="D1455" s="10" t="str">
        <f ca="1">IF(trans!B1455="","",IF(ISNA(MATCH(trans!B1455,trans!$E$2:$E$1501,0)),"×",TEXT(INDEX(答案!$A$2:$A$1501,MATCH(trans!B1455,trans!$E$2:$E$1501,0)),"00")&amp;"-"&amp;TEXT(INDEX(答案!$B$2:$B$1501,MATCH(trans!B1455,trans!$E$2:$E$1501,0)),"000")))</f>
        <v/>
      </c>
      <c r="E1455" s="10" t="str">
        <f ca="1">IF(trans!B1455="","",IF(ISNA(MATCH(trans!B1455,trans!$B$1:$B1454,0)),"",TEXT(INDEX($A$1:$A1454,MATCH(trans!B1455,trans!$B$1:$B1454,0)),"00")&amp;"-"&amp;TEXT(INDEX($B$1:$B1454,MATCH(trans!B1455,trans!$B$1:$B1454,0)),"000")))</f>
        <v/>
      </c>
      <c r="H1455" s="8"/>
      <c r="I1455" s="8"/>
      <c r="J1455" s="8"/>
      <c r="K1455" s="8"/>
      <c r="L1455" s="8"/>
      <c r="M1455" s="8"/>
      <c r="N1455" s="8"/>
      <c r="O1455" s="8"/>
    </row>
    <row r="1456" spans="1:15" x14ac:dyDescent="0.55000000000000004">
      <c r="A1456" s="10" t="str">
        <f ca="1">IF(trans!$B1456="","",IF(B1456=1,trans!A1456,A1455))</f>
        <v/>
      </c>
      <c r="B1456" s="10" t="str">
        <f ca="1">IF(trans!$B1456="","",IF(trans!A1456="",B1455+1,1))</f>
        <v/>
      </c>
      <c r="C1456" s="10" t="str">
        <f ca="1">IF(trans!B1456="","",IF(ISNA(MATCH(trans!B1456,原簿!$E$2:$E$1501,0)),"×",INDEX(原簿!$I$2:$I$1501,MATCH(trans!B1456,原簿!$E$2:$E$1501,0),1)))</f>
        <v/>
      </c>
      <c r="D1456" s="10" t="str">
        <f ca="1">IF(trans!B1456="","",IF(ISNA(MATCH(trans!B1456,trans!$E$2:$E$1501,0)),"×",TEXT(INDEX(答案!$A$2:$A$1501,MATCH(trans!B1456,trans!$E$2:$E$1501,0)),"00")&amp;"-"&amp;TEXT(INDEX(答案!$B$2:$B$1501,MATCH(trans!B1456,trans!$E$2:$E$1501,0)),"000")))</f>
        <v/>
      </c>
      <c r="E1456" s="10" t="str">
        <f ca="1">IF(trans!B1456="","",IF(ISNA(MATCH(trans!B1456,trans!$B$1:$B1455,0)),"",TEXT(INDEX($A$1:$A1455,MATCH(trans!B1456,trans!$B$1:$B1455,0)),"00")&amp;"-"&amp;TEXT(INDEX($B$1:$B1455,MATCH(trans!B1456,trans!$B$1:$B1455,0)),"000")))</f>
        <v/>
      </c>
      <c r="H1456" s="8"/>
      <c r="I1456" s="8"/>
      <c r="J1456" s="8"/>
      <c r="K1456" s="8"/>
      <c r="L1456" s="8"/>
      <c r="M1456" s="8"/>
      <c r="N1456" s="8"/>
      <c r="O1456" s="8"/>
    </row>
    <row r="1457" spans="1:15" x14ac:dyDescent="0.55000000000000004">
      <c r="A1457" s="10" t="str">
        <f ca="1">IF(trans!$B1457="","",IF(B1457=1,trans!A1457,A1456))</f>
        <v/>
      </c>
      <c r="B1457" s="10" t="str">
        <f ca="1">IF(trans!$B1457="","",IF(trans!A1457="",B1456+1,1))</f>
        <v/>
      </c>
      <c r="C1457" s="10" t="str">
        <f ca="1">IF(trans!B1457="","",IF(ISNA(MATCH(trans!B1457,原簿!$E$2:$E$1501,0)),"×",INDEX(原簿!$I$2:$I$1501,MATCH(trans!B1457,原簿!$E$2:$E$1501,0),1)))</f>
        <v/>
      </c>
      <c r="D1457" s="10" t="str">
        <f ca="1">IF(trans!B1457="","",IF(ISNA(MATCH(trans!B1457,trans!$E$2:$E$1501,0)),"×",TEXT(INDEX(答案!$A$2:$A$1501,MATCH(trans!B1457,trans!$E$2:$E$1501,0)),"00")&amp;"-"&amp;TEXT(INDEX(答案!$B$2:$B$1501,MATCH(trans!B1457,trans!$E$2:$E$1501,0)),"000")))</f>
        <v/>
      </c>
      <c r="E1457" s="10" t="str">
        <f ca="1">IF(trans!B1457="","",IF(ISNA(MATCH(trans!B1457,trans!$B$1:$B1456,0)),"",TEXT(INDEX($A$1:$A1456,MATCH(trans!B1457,trans!$B$1:$B1456,0)),"00")&amp;"-"&amp;TEXT(INDEX($B$1:$B1456,MATCH(trans!B1457,trans!$B$1:$B1456,0)),"000")))</f>
        <v/>
      </c>
      <c r="H1457" s="8"/>
      <c r="I1457" s="8"/>
      <c r="J1457" s="8"/>
      <c r="K1457" s="8"/>
      <c r="L1457" s="8"/>
      <c r="M1457" s="8"/>
      <c r="N1457" s="8"/>
      <c r="O1457" s="8"/>
    </row>
    <row r="1458" spans="1:15" x14ac:dyDescent="0.55000000000000004">
      <c r="A1458" s="10" t="str">
        <f ca="1">IF(trans!$B1458="","",IF(B1458=1,trans!A1458,A1457))</f>
        <v/>
      </c>
      <c r="B1458" s="10" t="str">
        <f ca="1">IF(trans!$B1458="","",IF(trans!A1458="",B1457+1,1))</f>
        <v/>
      </c>
      <c r="C1458" s="10" t="str">
        <f ca="1">IF(trans!B1458="","",IF(ISNA(MATCH(trans!B1458,原簿!$E$2:$E$1501,0)),"×",INDEX(原簿!$I$2:$I$1501,MATCH(trans!B1458,原簿!$E$2:$E$1501,0),1)))</f>
        <v/>
      </c>
      <c r="D1458" s="10" t="str">
        <f ca="1">IF(trans!B1458="","",IF(ISNA(MATCH(trans!B1458,trans!$E$2:$E$1501,0)),"×",TEXT(INDEX(答案!$A$2:$A$1501,MATCH(trans!B1458,trans!$E$2:$E$1501,0)),"00")&amp;"-"&amp;TEXT(INDEX(答案!$B$2:$B$1501,MATCH(trans!B1458,trans!$E$2:$E$1501,0)),"000")))</f>
        <v/>
      </c>
      <c r="E1458" s="10" t="str">
        <f ca="1">IF(trans!B1458="","",IF(ISNA(MATCH(trans!B1458,trans!$B$1:$B1457,0)),"",TEXT(INDEX($A$1:$A1457,MATCH(trans!B1458,trans!$B$1:$B1457,0)),"00")&amp;"-"&amp;TEXT(INDEX($B$1:$B1457,MATCH(trans!B1458,trans!$B$1:$B1457,0)),"000")))</f>
        <v/>
      </c>
      <c r="H1458" s="8"/>
      <c r="I1458" s="8"/>
      <c r="J1458" s="8"/>
      <c r="K1458" s="8"/>
      <c r="L1458" s="8"/>
      <c r="M1458" s="8"/>
      <c r="N1458" s="8"/>
      <c r="O1458" s="8"/>
    </row>
    <row r="1459" spans="1:15" x14ac:dyDescent="0.55000000000000004">
      <c r="A1459" s="10" t="str">
        <f ca="1">IF(trans!$B1459="","",IF(B1459=1,trans!A1459,A1458))</f>
        <v/>
      </c>
      <c r="B1459" s="10" t="str">
        <f ca="1">IF(trans!$B1459="","",IF(trans!A1459="",B1458+1,1))</f>
        <v/>
      </c>
      <c r="C1459" s="10" t="str">
        <f ca="1">IF(trans!B1459="","",IF(ISNA(MATCH(trans!B1459,原簿!$E$2:$E$1501,0)),"×",INDEX(原簿!$I$2:$I$1501,MATCH(trans!B1459,原簿!$E$2:$E$1501,0),1)))</f>
        <v/>
      </c>
      <c r="D1459" s="10" t="str">
        <f ca="1">IF(trans!B1459="","",IF(ISNA(MATCH(trans!B1459,trans!$E$2:$E$1501,0)),"×",TEXT(INDEX(答案!$A$2:$A$1501,MATCH(trans!B1459,trans!$E$2:$E$1501,0)),"00")&amp;"-"&amp;TEXT(INDEX(答案!$B$2:$B$1501,MATCH(trans!B1459,trans!$E$2:$E$1501,0)),"000")))</f>
        <v/>
      </c>
      <c r="E1459" s="10" t="str">
        <f ca="1">IF(trans!B1459="","",IF(ISNA(MATCH(trans!B1459,trans!$B$1:$B1458,0)),"",TEXT(INDEX($A$1:$A1458,MATCH(trans!B1459,trans!$B$1:$B1458,0)),"00")&amp;"-"&amp;TEXT(INDEX($B$1:$B1458,MATCH(trans!B1459,trans!$B$1:$B1458,0)),"000")))</f>
        <v/>
      </c>
      <c r="H1459" s="8"/>
      <c r="I1459" s="8"/>
      <c r="J1459" s="8"/>
      <c r="K1459" s="8"/>
      <c r="L1459" s="8"/>
      <c r="M1459" s="8"/>
      <c r="N1459" s="8"/>
      <c r="O1459" s="8"/>
    </row>
    <row r="1460" spans="1:15" x14ac:dyDescent="0.55000000000000004">
      <c r="A1460" s="10" t="str">
        <f ca="1">IF(trans!$B1460="","",IF(B1460=1,trans!A1460,A1459))</f>
        <v/>
      </c>
      <c r="B1460" s="10" t="str">
        <f ca="1">IF(trans!$B1460="","",IF(trans!A1460="",B1459+1,1))</f>
        <v/>
      </c>
      <c r="C1460" s="10" t="str">
        <f ca="1">IF(trans!B1460="","",IF(ISNA(MATCH(trans!B1460,原簿!$E$2:$E$1501,0)),"×",INDEX(原簿!$I$2:$I$1501,MATCH(trans!B1460,原簿!$E$2:$E$1501,0),1)))</f>
        <v/>
      </c>
      <c r="D1460" s="10" t="str">
        <f ca="1">IF(trans!B1460="","",IF(ISNA(MATCH(trans!B1460,trans!$E$2:$E$1501,0)),"×",TEXT(INDEX(答案!$A$2:$A$1501,MATCH(trans!B1460,trans!$E$2:$E$1501,0)),"00")&amp;"-"&amp;TEXT(INDEX(答案!$B$2:$B$1501,MATCH(trans!B1460,trans!$E$2:$E$1501,0)),"000")))</f>
        <v/>
      </c>
      <c r="E1460" s="10" t="str">
        <f ca="1">IF(trans!B1460="","",IF(ISNA(MATCH(trans!B1460,trans!$B$1:$B1459,0)),"",TEXT(INDEX($A$1:$A1459,MATCH(trans!B1460,trans!$B$1:$B1459,0)),"00")&amp;"-"&amp;TEXT(INDEX($B$1:$B1459,MATCH(trans!B1460,trans!$B$1:$B1459,0)),"000")))</f>
        <v/>
      </c>
      <c r="H1460" s="8"/>
      <c r="I1460" s="8"/>
      <c r="J1460" s="8"/>
      <c r="K1460" s="8"/>
      <c r="L1460" s="8"/>
      <c r="M1460" s="8"/>
      <c r="N1460" s="8"/>
      <c r="O1460" s="8"/>
    </row>
    <row r="1461" spans="1:15" x14ac:dyDescent="0.55000000000000004">
      <c r="A1461" s="10" t="str">
        <f ca="1">IF(trans!$B1461="","",IF(B1461=1,trans!A1461,A1460))</f>
        <v/>
      </c>
      <c r="B1461" s="10" t="str">
        <f ca="1">IF(trans!$B1461="","",IF(trans!A1461="",B1460+1,1))</f>
        <v/>
      </c>
      <c r="C1461" s="10" t="str">
        <f ca="1">IF(trans!B1461="","",IF(ISNA(MATCH(trans!B1461,原簿!$E$2:$E$1501,0)),"×",INDEX(原簿!$I$2:$I$1501,MATCH(trans!B1461,原簿!$E$2:$E$1501,0),1)))</f>
        <v/>
      </c>
      <c r="D1461" s="10" t="str">
        <f ca="1">IF(trans!B1461="","",IF(ISNA(MATCH(trans!B1461,trans!$E$2:$E$1501,0)),"×",TEXT(INDEX(答案!$A$2:$A$1501,MATCH(trans!B1461,trans!$E$2:$E$1501,0)),"00")&amp;"-"&amp;TEXT(INDEX(答案!$B$2:$B$1501,MATCH(trans!B1461,trans!$E$2:$E$1501,0)),"000")))</f>
        <v/>
      </c>
      <c r="E1461" s="10" t="str">
        <f ca="1">IF(trans!B1461="","",IF(ISNA(MATCH(trans!B1461,trans!$B$1:$B1460,0)),"",TEXT(INDEX($A$1:$A1460,MATCH(trans!B1461,trans!$B$1:$B1460,0)),"00")&amp;"-"&amp;TEXT(INDEX($B$1:$B1460,MATCH(trans!B1461,trans!$B$1:$B1460,0)),"000")))</f>
        <v/>
      </c>
      <c r="H1461" s="8"/>
      <c r="I1461" s="8"/>
      <c r="J1461" s="8"/>
      <c r="K1461" s="8"/>
      <c r="L1461" s="8"/>
      <c r="M1461" s="8"/>
      <c r="N1461" s="8"/>
      <c r="O1461" s="8"/>
    </row>
    <row r="1462" spans="1:15" x14ac:dyDescent="0.55000000000000004">
      <c r="A1462" s="10" t="str">
        <f ca="1">IF(trans!$B1462="","",IF(B1462=1,trans!A1462,A1461))</f>
        <v/>
      </c>
      <c r="B1462" s="10" t="str">
        <f ca="1">IF(trans!$B1462="","",IF(trans!A1462="",B1461+1,1))</f>
        <v/>
      </c>
      <c r="C1462" s="10" t="str">
        <f ca="1">IF(trans!B1462="","",IF(ISNA(MATCH(trans!B1462,原簿!$E$2:$E$1501,0)),"×",INDEX(原簿!$I$2:$I$1501,MATCH(trans!B1462,原簿!$E$2:$E$1501,0),1)))</f>
        <v/>
      </c>
      <c r="D1462" s="10" t="str">
        <f ca="1">IF(trans!B1462="","",IF(ISNA(MATCH(trans!B1462,trans!$E$2:$E$1501,0)),"×",TEXT(INDEX(答案!$A$2:$A$1501,MATCH(trans!B1462,trans!$E$2:$E$1501,0)),"00")&amp;"-"&amp;TEXT(INDEX(答案!$B$2:$B$1501,MATCH(trans!B1462,trans!$E$2:$E$1501,0)),"000")))</f>
        <v/>
      </c>
      <c r="E1462" s="10" t="str">
        <f ca="1">IF(trans!B1462="","",IF(ISNA(MATCH(trans!B1462,trans!$B$1:$B1461,0)),"",TEXT(INDEX($A$1:$A1461,MATCH(trans!B1462,trans!$B$1:$B1461,0)),"00")&amp;"-"&amp;TEXT(INDEX($B$1:$B1461,MATCH(trans!B1462,trans!$B$1:$B1461,0)),"000")))</f>
        <v/>
      </c>
      <c r="H1462" s="8"/>
      <c r="I1462" s="8"/>
      <c r="J1462" s="8"/>
      <c r="K1462" s="8"/>
      <c r="L1462" s="8"/>
      <c r="M1462" s="8"/>
      <c r="N1462" s="8"/>
      <c r="O1462" s="8"/>
    </row>
    <row r="1463" spans="1:15" x14ac:dyDescent="0.55000000000000004">
      <c r="A1463" s="10" t="str">
        <f ca="1">IF(trans!$B1463="","",IF(B1463=1,trans!A1463,A1462))</f>
        <v/>
      </c>
      <c r="B1463" s="10" t="str">
        <f ca="1">IF(trans!$B1463="","",IF(trans!A1463="",B1462+1,1))</f>
        <v/>
      </c>
      <c r="C1463" s="10" t="str">
        <f ca="1">IF(trans!B1463="","",IF(ISNA(MATCH(trans!B1463,原簿!$E$2:$E$1501,0)),"×",INDEX(原簿!$I$2:$I$1501,MATCH(trans!B1463,原簿!$E$2:$E$1501,0),1)))</f>
        <v/>
      </c>
      <c r="D1463" s="10" t="str">
        <f ca="1">IF(trans!B1463="","",IF(ISNA(MATCH(trans!B1463,trans!$E$2:$E$1501,0)),"×",TEXT(INDEX(答案!$A$2:$A$1501,MATCH(trans!B1463,trans!$E$2:$E$1501,0)),"00")&amp;"-"&amp;TEXT(INDEX(答案!$B$2:$B$1501,MATCH(trans!B1463,trans!$E$2:$E$1501,0)),"000")))</f>
        <v/>
      </c>
      <c r="E1463" s="10" t="str">
        <f ca="1">IF(trans!B1463="","",IF(ISNA(MATCH(trans!B1463,trans!$B$1:$B1462,0)),"",TEXT(INDEX($A$1:$A1462,MATCH(trans!B1463,trans!$B$1:$B1462,0)),"00")&amp;"-"&amp;TEXT(INDEX($B$1:$B1462,MATCH(trans!B1463,trans!$B$1:$B1462,0)),"000")))</f>
        <v/>
      </c>
      <c r="H1463" s="8"/>
      <c r="I1463" s="8"/>
      <c r="J1463" s="8"/>
      <c r="K1463" s="8"/>
      <c r="L1463" s="8"/>
      <c r="M1463" s="8"/>
      <c r="N1463" s="8"/>
      <c r="O1463" s="8"/>
    </row>
    <row r="1464" spans="1:15" x14ac:dyDescent="0.55000000000000004">
      <c r="A1464" s="10" t="str">
        <f ca="1">IF(trans!$B1464="","",IF(B1464=1,trans!A1464,A1463))</f>
        <v/>
      </c>
      <c r="B1464" s="10" t="str">
        <f ca="1">IF(trans!$B1464="","",IF(trans!A1464="",B1463+1,1))</f>
        <v/>
      </c>
      <c r="C1464" s="10" t="str">
        <f ca="1">IF(trans!B1464="","",IF(ISNA(MATCH(trans!B1464,原簿!$E$2:$E$1501,0)),"×",INDEX(原簿!$I$2:$I$1501,MATCH(trans!B1464,原簿!$E$2:$E$1501,0),1)))</f>
        <v/>
      </c>
      <c r="D1464" s="10" t="str">
        <f ca="1">IF(trans!B1464="","",IF(ISNA(MATCH(trans!B1464,trans!$E$2:$E$1501,0)),"×",TEXT(INDEX(答案!$A$2:$A$1501,MATCH(trans!B1464,trans!$E$2:$E$1501,0)),"00")&amp;"-"&amp;TEXT(INDEX(答案!$B$2:$B$1501,MATCH(trans!B1464,trans!$E$2:$E$1501,0)),"000")))</f>
        <v/>
      </c>
      <c r="E1464" s="10" t="str">
        <f ca="1">IF(trans!B1464="","",IF(ISNA(MATCH(trans!B1464,trans!$B$1:$B1463,0)),"",TEXT(INDEX($A$1:$A1463,MATCH(trans!B1464,trans!$B$1:$B1463,0)),"00")&amp;"-"&amp;TEXT(INDEX($B$1:$B1463,MATCH(trans!B1464,trans!$B$1:$B1463,0)),"000")))</f>
        <v/>
      </c>
      <c r="H1464" s="8"/>
      <c r="I1464" s="8"/>
      <c r="J1464" s="8"/>
      <c r="K1464" s="8"/>
      <c r="L1464" s="8"/>
      <c r="M1464" s="8"/>
      <c r="N1464" s="8"/>
      <c r="O1464" s="8"/>
    </row>
    <row r="1465" spans="1:15" x14ac:dyDescent="0.55000000000000004">
      <c r="A1465" s="10" t="str">
        <f ca="1">IF(trans!$B1465="","",IF(B1465=1,trans!A1465,A1464))</f>
        <v/>
      </c>
      <c r="B1465" s="10" t="str">
        <f ca="1">IF(trans!$B1465="","",IF(trans!A1465="",B1464+1,1))</f>
        <v/>
      </c>
      <c r="C1465" s="10" t="str">
        <f ca="1">IF(trans!B1465="","",IF(ISNA(MATCH(trans!B1465,原簿!$E$2:$E$1501,0)),"×",INDEX(原簿!$I$2:$I$1501,MATCH(trans!B1465,原簿!$E$2:$E$1501,0),1)))</f>
        <v/>
      </c>
      <c r="D1465" s="10" t="str">
        <f ca="1">IF(trans!B1465="","",IF(ISNA(MATCH(trans!B1465,trans!$E$2:$E$1501,0)),"×",TEXT(INDEX(答案!$A$2:$A$1501,MATCH(trans!B1465,trans!$E$2:$E$1501,0)),"00")&amp;"-"&amp;TEXT(INDEX(答案!$B$2:$B$1501,MATCH(trans!B1465,trans!$E$2:$E$1501,0)),"000")))</f>
        <v/>
      </c>
      <c r="E1465" s="10" t="str">
        <f ca="1">IF(trans!B1465="","",IF(ISNA(MATCH(trans!B1465,trans!$B$1:$B1464,0)),"",TEXT(INDEX($A$1:$A1464,MATCH(trans!B1465,trans!$B$1:$B1464,0)),"00")&amp;"-"&amp;TEXT(INDEX($B$1:$B1464,MATCH(trans!B1465,trans!$B$1:$B1464,0)),"000")))</f>
        <v/>
      </c>
      <c r="H1465" s="8"/>
      <c r="I1465" s="8"/>
      <c r="J1465" s="8"/>
      <c r="K1465" s="8"/>
      <c r="L1465" s="8"/>
      <c r="M1465" s="8"/>
      <c r="N1465" s="8"/>
      <c r="O1465" s="8"/>
    </row>
    <row r="1466" spans="1:15" x14ac:dyDescent="0.55000000000000004">
      <c r="A1466" s="10" t="str">
        <f ca="1">IF(trans!$B1466="","",IF(B1466=1,trans!A1466,A1465))</f>
        <v/>
      </c>
      <c r="B1466" s="10" t="str">
        <f ca="1">IF(trans!$B1466="","",IF(trans!A1466="",B1465+1,1))</f>
        <v/>
      </c>
      <c r="C1466" s="10" t="str">
        <f ca="1">IF(trans!B1466="","",IF(ISNA(MATCH(trans!B1466,原簿!$E$2:$E$1501,0)),"×",INDEX(原簿!$I$2:$I$1501,MATCH(trans!B1466,原簿!$E$2:$E$1501,0),1)))</f>
        <v/>
      </c>
      <c r="D1466" s="10" t="str">
        <f ca="1">IF(trans!B1466="","",IF(ISNA(MATCH(trans!B1466,trans!$E$2:$E$1501,0)),"×",TEXT(INDEX(答案!$A$2:$A$1501,MATCH(trans!B1466,trans!$E$2:$E$1501,0)),"00")&amp;"-"&amp;TEXT(INDEX(答案!$B$2:$B$1501,MATCH(trans!B1466,trans!$E$2:$E$1501,0)),"000")))</f>
        <v/>
      </c>
      <c r="E1466" s="10" t="str">
        <f ca="1">IF(trans!B1466="","",IF(ISNA(MATCH(trans!B1466,trans!$B$1:$B1465,0)),"",TEXT(INDEX($A$1:$A1465,MATCH(trans!B1466,trans!$B$1:$B1465,0)),"00")&amp;"-"&amp;TEXT(INDEX($B$1:$B1465,MATCH(trans!B1466,trans!$B$1:$B1465,0)),"000")))</f>
        <v/>
      </c>
      <c r="H1466" s="8"/>
      <c r="I1466" s="8"/>
      <c r="J1466" s="8"/>
      <c r="K1466" s="8"/>
      <c r="L1466" s="8"/>
      <c r="M1466" s="8"/>
      <c r="N1466" s="8"/>
      <c r="O1466" s="8"/>
    </row>
    <row r="1467" spans="1:15" x14ac:dyDescent="0.55000000000000004">
      <c r="A1467" s="10" t="str">
        <f ca="1">IF(trans!$B1467="","",IF(B1467=1,trans!A1467,A1466))</f>
        <v/>
      </c>
      <c r="B1467" s="10" t="str">
        <f ca="1">IF(trans!$B1467="","",IF(trans!A1467="",B1466+1,1))</f>
        <v/>
      </c>
      <c r="C1467" s="10" t="str">
        <f ca="1">IF(trans!B1467="","",IF(ISNA(MATCH(trans!B1467,原簿!$E$2:$E$1501,0)),"×",INDEX(原簿!$I$2:$I$1501,MATCH(trans!B1467,原簿!$E$2:$E$1501,0),1)))</f>
        <v/>
      </c>
      <c r="D1467" s="10" t="str">
        <f ca="1">IF(trans!B1467="","",IF(ISNA(MATCH(trans!B1467,trans!$E$2:$E$1501,0)),"×",TEXT(INDEX(答案!$A$2:$A$1501,MATCH(trans!B1467,trans!$E$2:$E$1501,0)),"00")&amp;"-"&amp;TEXT(INDEX(答案!$B$2:$B$1501,MATCH(trans!B1467,trans!$E$2:$E$1501,0)),"000")))</f>
        <v/>
      </c>
      <c r="E1467" s="10" t="str">
        <f ca="1">IF(trans!B1467="","",IF(ISNA(MATCH(trans!B1467,trans!$B$1:$B1466,0)),"",TEXT(INDEX($A$1:$A1466,MATCH(trans!B1467,trans!$B$1:$B1466,0)),"00")&amp;"-"&amp;TEXT(INDEX($B$1:$B1466,MATCH(trans!B1467,trans!$B$1:$B1466,0)),"000")))</f>
        <v/>
      </c>
      <c r="H1467" s="8"/>
      <c r="I1467" s="8"/>
      <c r="J1467" s="8"/>
      <c r="K1467" s="8"/>
      <c r="L1467" s="8"/>
      <c r="M1467" s="8"/>
      <c r="N1467" s="8"/>
      <c r="O1467" s="8"/>
    </row>
    <row r="1468" spans="1:15" x14ac:dyDescent="0.55000000000000004">
      <c r="A1468" s="10" t="str">
        <f ca="1">IF(trans!$B1468="","",IF(B1468=1,trans!A1468,A1467))</f>
        <v/>
      </c>
      <c r="B1468" s="10" t="str">
        <f ca="1">IF(trans!$B1468="","",IF(trans!A1468="",B1467+1,1))</f>
        <v/>
      </c>
      <c r="C1468" s="10" t="str">
        <f ca="1">IF(trans!B1468="","",IF(ISNA(MATCH(trans!B1468,原簿!$E$2:$E$1501,0)),"×",INDEX(原簿!$I$2:$I$1501,MATCH(trans!B1468,原簿!$E$2:$E$1501,0),1)))</f>
        <v/>
      </c>
      <c r="D1468" s="10" t="str">
        <f ca="1">IF(trans!B1468="","",IF(ISNA(MATCH(trans!B1468,trans!$E$2:$E$1501,0)),"×",TEXT(INDEX(答案!$A$2:$A$1501,MATCH(trans!B1468,trans!$E$2:$E$1501,0)),"00")&amp;"-"&amp;TEXT(INDEX(答案!$B$2:$B$1501,MATCH(trans!B1468,trans!$E$2:$E$1501,0)),"000")))</f>
        <v/>
      </c>
      <c r="E1468" s="10" t="str">
        <f ca="1">IF(trans!B1468="","",IF(ISNA(MATCH(trans!B1468,trans!$B$1:$B1467,0)),"",TEXT(INDEX($A$1:$A1467,MATCH(trans!B1468,trans!$B$1:$B1467,0)),"00")&amp;"-"&amp;TEXT(INDEX($B$1:$B1467,MATCH(trans!B1468,trans!$B$1:$B1467,0)),"000")))</f>
        <v/>
      </c>
      <c r="H1468" s="8"/>
      <c r="I1468" s="8"/>
      <c r="J1468" s="8"/>
      <c r="K1468" s="8"/>
      <c r="L1468" s="8"/>
      <c r="M1468" s="8"/>
      <c r="N1468" s="8"/>
      <c r="O1468" s="8"/>
    </row>
    <row r="1469" spans="1:15" x14ac:dyDescent="0.55000000000000004">
      <c r="A1469" s="10" t="str">
        <f ca="1">IF(trans!$B1469="","",IF(B1469=1,trans!A1469,A1468))</f>
        <v/>
      </c>
      <c r="B1469" s="10" t="str">
        <f ca="1">IF(trans!$B1469="","",IF(trans!A1469="",B1468+1,1))</f>
        <v/>
      </c>
      <c r="C1469" s="10" t="str">
        <f ca="1">IF(trans!B1469="","",IF(ISNA(MATCH(trans!B1469,原簿!$E$2:$E$1501,0)),"×",INDEX(原簿!$I$2:$I$1501,MATCH(trans!B1469,原簿!$E$2:$E$1501,0),1)))</f>
        <v/>
      </c>
      <c r="D1469" s="10" t="str">
        <f ca="1">IF(trans!B1469="","",IF(ISNA(MATCH(trans!B1469,trans!$E$2:$E$1501,0)),"×",TEXT(INDEX(答案!$A$2:$A$1501,MATCH(trans!B1469,trans!$E$2:$E$1501,0)),"00")&amp;"-"&amp;TEXT(INDEX(答案!$B$2:$B$1501,MATCH(trans!B1469,trans!$E$2:$E$1501,0)),"000")))</f>
        <v/>
      </c>
      <c r="E1469" s="10" t="str">
        <f ca="1">IF(trans!B1469="","",IF(ISNA(MATCH(trans!B1469,trans!$B$1:$B1468,0)),"",TEXT(INDEX($A$1:$A1468,MATCH(trans!B1469,trans!$B$1:$B1468,0)),"00")&amp;"-"&amp;TEXT(INDEX($B$1:$B1468,MATCH(trans!B1469,trans!$B$1:$B1468,0)),"000")))</f>
        <v/>
      </c>
      <c r="H1469" s="8"/>
      <c r="I1469" s="8"/>
      <c r="J1469" s="8"/>
      <c r="K1469" s="8"/>
      <c r="L1469" s="8"/>
      <c r="M1469" s="8"/>
      <c r="N1469" s="8"/>
      <c r="O1469" s="8"/>
    </row>
    <row r="1470" spans="1:15" x14ac:dyDescent="0.55000000000000004">
      <c r="A1470" s="10" t="str">
        <f ca="1">IF(trans!$B1470="","",IF(B1470=1,trans!A1470,A1469))</f>
        <v/>
      </c>
      <c r="B1470" s="10" t="str">
        <f ca="1">IF(trans!$B1470="","",IF(trans!A1470="",B1469+1,1))</f>
        <v/>
      </c>
      <c r="C1470" s="10" t="str">
        <f ca="1">IF(trans!B1470="","",IF(ISNA(MATCH(trans!B1470,原簿!$E$2:$E$1501,0)),"×",INDEX(原簿!$I$2:$I$1501,MATCH(trans!B1470,原簿!$E$2:$E$1501,0),1)))</f>
        <v/>
      </c>
      <c r="D1470" s="10" t="str">
        <f ca="1">IF(trans!B1470="","",IF(ISNA(MATCH(trans!B1470,trans!$E$2:$E$1501,0)),"×",TEXT(INDEX(答案!$A$2:$A$1501,MATCH(trans!B1470,trans!$E$2:$E$1501,0)),"00")&amp;"-"&amp;TEXT(INDEX(答案!$B$2:$B$1501,MATCH(trans!B1470,trans!$E$2:$E$1501,0)),"000")))</f>
        <v/>
      </c>
      <c r="E1470" s="10" t="str">
        <f ca="1">IF(trans!B1470="","",IF(ISNA(MATCH(trans!B1470,trans!$B$1:$B1469,0)),"",TEXT(INDEX($A$1:$A1469,MATCH(trans!B1470,trans!$B$1:$B1469,0)),"00")&amp;"-"&amp;TEXT(INDEX($B$1:$B1469,MATCH(trans!B1470,trans!$B$1:$B1469,0)),"000")))</f>
        <v/>
      </c>
      <c r="H1470" s="8"/>
      <c r="I1470" s="8"/>
      <c r="J1470" s="8"/>
      <c r="K1470" s="8"/>
      <c r="L1470" s="8"/>
      <c r="M1470" s="8"/>
      <c r="N1470" s="8"/>
      <c r="O1470" s="8"/>
    </row>
    <row r="1471" spans="1:15" x14ac:dyDescent="0.55000000000000004">
      <c r="A1471" s="10" t="str">
        <f ca="1">IF(trans!$B1471="","",IF(B1471=1,trans!A1471,A1470))</f>
        <v/>
      </c>
      <c r="B1471" s="10" t="str">
        <f ca="1">IF(trans!$B1471="","",IF(trans!A1471="",B1470+1,1))</f>
        <v/>
      </c>
      <c r="C1471" s="10" t="str">
        <f ca="1">IF(trans!B1471="","",IF(ISNA(MATCH(trans!B1471,原簿!$E$2:$E$1501,0)),"×",INDEX(原簿!$I$2:$I$1501,MATCH(trans!B1471,原簿!$E$2:$E$1501,0),1)))</f>
        <v/>
      </c>
      <c r="D1471" s="10" t="str">
        <f ca="1">IF(trans!B1471="","",IF(ISNA(MATCH(trans!B1471,trans!$E$2:$E$1501,0)),"×",TEXT(INDEX(答案!$A$2:$A$1501,MATCH(trans!B1471,trans!$E$2:$E$1501,0)),"00")&amp;"-"&amp;TEXT(INDEX(答案!$B$2:$B$1501,MATCH(trans!B1471,trans!$E$2:$E$1501,0)),"000")))</f>
        <v/>
      </c>
      <c r="E1471" s="10" t="str">
        <f ca="1">IF(trans!B1471="","",IF(ISNA(MATCH(trans!B1471,trans!$B$1:$B1470,0)),"",TEXT(INDEX($A$1:$A1470,MATCH(trans!B1471,trans!$B$1:$B1470,0)),"00")&amp;"-"&amp;TEXT(INDEX($B$1:$B1470,MATCH(trans!B1471,trans!$B$1:$B1470,0)),"000")))</f>
        <v/>
      </c>
      <c r="H1471" s="8"/>
      <c r="I1471" s="8"/>
      <c r="J1471" s="8"/>
      <c r="K1471" s="8"/>
      <c r="L1471" s="8"/>
      <c r="M1471" s="8"/>
      <c r="N1471" s="8"/>
      <c r="O1471" s="8"/>
    </row>
    <row r="1472" spans="1:15" x14ac:dyDescent="0.55000000000000004">
      <c r="A1472" s="10" t="str">
        <f ca="1">IF(trans!$B1472="","",IF(B1472=1,trans!A1472,A1471))</f>
        <v/>
      </c>
      <c r="B1472" s="10" t="str">
        <f ca="1">IF(trans!$B1472="","",IF(trans!A1472="",B1471+1,1))</f>
        <v/>
      </c>
      <c r="C1472" s="10" t="str">
        <f ca="1">IF(trans!B1472="","",IF(ISNA(MATCH(trans!B1472,原簿!$E$2:$E$1501,0)),"×",INDEX(原簿!$I$2:$I$1501,MATCH(trans!B1472,原簿!$E$2:$E$1501,0),1)))</f>
        <v/>
      </c>
      <c r="D1472" s="10" t="str">
        <f ca="1">IF(trans!B1472="","",IF(ISNA(MATCH(trans!B1472,trans!$E$2:$E$1501,0)),"×",TEXT(INDEX(答案!$A$2:$A$1501,MATCH(trans!B1472,trans!$E$2:$E$1501,0)),"00")&amp;"-"&amp;TEXT(INDEX(答案!$B$2:$B$1501,MATCH(trans!B1472,trans!$E$2:$E$1501,0)),"000")))</f>
        <v/>
      </c>
      <c r="E1472" s="10" t="str">
        <f ca="1">IF(trans!B1472="","",IF(ISNA(MATCH(trans!B1472,trans!$B$1:$B1471,0)),"",TEXT(INDEX($A$1:$A1471,MATCH(trans!B1472,trans!$B$1:$B1471,0)),"00")&amp;"-"&amp;TEXT(INDEX($B$1:$B1471,MATCH(trans!B1472,trans!$B$1:$B1471,0)),"000")))</f>
        <v/>
      </c>
      <c r="H1472" s="8"/>
      <c r="I1472" s="8"/>
      <c r="J1472" s="8"/>
      <c r="K1472" s="8"/>
      <c r="L1472" s="8"/>
      <c r="M1472" s="8"/>
      <c r="N1472" s="8"/>
      <c r="O1472" s="8"/>
    </row>
    <row r="1473" spans="1:15" x14ac:dyDescent="0.55000000000000004">
      <c r="A1473" s="10" t="str">
        <f ca="1">IF(trans!$B1473="","",IF(B1473=1,trans!A1473,A1472))</f>
        <v/>
      </c>
      <c r="B1473" s="10" t="str">
        <f ca="1">IF(trans!$B1473="","",IF(trans!A1473="",B1472+1,1))</f>
        <v/>
      </c>
      <c r="C1473" s="10" t="str">
        <f ca="1">IF(trans!B1473="","",IF(ISNA(MATCH(trans!B1473,原簿!$E$2:$E$1501,0)),"×",INDEX(原簿!$I$2:$I$1501,MATCH(trans!B1473,原簿!$E$2:$E$1501,0),1)))</f>
        <v/>
      </c>
      <c r="D1473" s="10" t="str">
        <f ca="1">IF(trans!B1473="","",IF(ISNA(MATCH(trans!B1473,trans!$E$2:$E$1501,0)),"×",TEXT(INDEX(答案!$A$2:$A$1501,MATCH(trans!B1473,trans!$E$2:$E$1501,0)),"00")&amp;"-"&amp;TEXT(INDEX(答案!$B$2:$B$1501,MATCH(trans!B1473,trans!$E$2:$E$1501,0)),"000")))</f>
        <v/>
      </c>
      <c r="E1473" s="10" t="str">
        <f ca="1">IF(trans!B1473="","",IF(ISNA(MATCH(trans!B1473,trans!$B$1:$B1472,0)),"",TEXT(INDEX($A$1:$A1472,MATCH(trans!B1473,trans!$B$1:$B1472,0)),"00")&amp;"-"&amp;TEXT(INDEX($B$1:$B1472,MATCH(trans!B1473,trans!$B$1:$B1472,0)),"000")))</f>
        <v/>
      </c>
      <c r="H1473" s="8"/>
      <c r="I1473" s="8"/>
      <c r="J1473" s="8"/>
      <c r="K1473" s="8"/>
      <c r="L1473" s="8"/>
      <c r="M1473" s="8"/>
      <c r="N1473" s="8"/>
      <c r="O1473" s="8"/>
    </row>
    <row r="1474" spans="1:15" x14ac:dyDescent="0.55000000000000004">
      <c r="A1474" s="10" t="str">
        <f ca="1">IF(trans!$B1474="","",IF(B1474=1,trans!A1474,A1473))</f>
        <v/>
      </c>
      <c r="B1474" s="10" t="str">
        <f ca="1">IF(trans!$B1474="","",IF(trans!A1474="",B1473+1,1))</f>
        <v/>
      </c>
      <c r="C1474" s="10" t="str">
        <f ca="1">IF(trans!B1474="","",IF(ISNA(MATCH(trans!B1474,原簿!$E$2:$E$1501,0)),"×",INDEX(原簿!$I$2:$I$1501,MATCH(trans!B1474,原簿!$E$2:$E$1501,0),1)))</f>
        <v/>
      </c>
      <c r="D1474" s="10" t="str">
        <f ca="1">IF(trans!B1474="","",IF(ISNA(MATCH(trans!B1474,trans!$E$2:$E$1501,0)),"×",TEXT(INDEX(答案!$A$2:$A$1501,MATCH(trans!B1474,trans!$E$2:$E$1501,0)),"00")&amp;"-"&amp;TEXT(INDEX(答案!$B$2:$B$1501,MATCH(trans!B1474,trans!$E$2:$E$1501,0)),"000")))</f>
        <v/>
      </c>
      <c r="E1474" s="10" t="str">
        <f ca="1">IF(trans!B1474="","",IF(ISNA(MATCH(trans!B1474,trans!$B$1:$B1473,0)),"",TEXT(INDEX($A$1:$A1473,MATCH(trans!B1474,trans!$B$1:$B1473,0)),"00")&amp;"-"&amp;TEXT(INDEX($B$1:$B1473,MATCH(trans!B1474,trans!$B$1:$B1473,0)),"000")))</f>
        <v/>
      </c>
      <c r="H1474" s="8"/>
      <c r="I1474" s="8"/>
      <c r="J1474" s="8"/>
      <c r="K1474" s="8"/>
      <c r="L1474" s="8"/>
      <c r="M1474" s="8"/>
      <c r="N1474" s="8"/>
      <c r="O1474" s="8"/>
    </row>
    <row r="1475" spans="1:15" x14ac:dyDescent="0.55000000000000004">
      <c r="A1475" s="10" t="str">
        <f ca="1">IF(trans!$B1475="","",IF(B1475=1,trans!A1475,A1474))</f>
        <v/>
      </c>
      <c r="B1475" s="10" t="str">
        <f ca="1">IF(trans!$B1475="","",IF(trans!A1475="",B1474+1,1))</f>
        <v/>
      </c>
      <c r="C1475" s="10" t="str">
        <f ca="1">IF(trans!B1475="","",IF(ISNA(MATCH(trans!B1475,原簿!$E$2:$E$1501,0)),"×",INDEX(原簿!$I$2:$I$1501,MATCH(trans!B1475,原簿!$E$2:$E$1501,0),1)))</f>
        <v/>
      </c>
      <c r="D1475" s="10" t="str">
        <f ca="1">IF(trans!B1475="","",IF(ISNA(MATCH(trans!B1475,trans!$E$2:$E$1501,0)),"×",TEXT(INDEX(答案!$A$2:$A$1501,MATCH(trans!B1475,trans!$E$2:$E$1501,0)),"00")&amp;"-"&amp;TEXT(INDEX(答案!$B$2:$B$1501,MATCH(trans!B1475,trans!$E$2:$E$1501,0)),"000")))</f>
        <v/>
      </c>
      <c r="E1475" s="10" t="str">
        <f ca="1">IF(trans!B1475="","",IF(ISNA(MATCH(trans!B1475,trans!$B$1:$B1474,0)),"",TEXT(INDEX($A$1:$A1474,MATCH(trans!B1475,trans!$B$1:$B1474,0)),"00")&amp;"-"&amp;TEXT(INDEX($B$1:$B1474,MATCH(trans!B1475,trans!$B$1:$B1474,0)),"000")))</f>
        <v/>
      </c>
      <c r="H1475" s="8"/>
      <c r="I1475" s="8"/>
      <c r="J1475" s="8"/>
      <c r="K1475" s="8"/>
      <c r="L1475" s="8"/>
      <c r="M1475" s="8"/>
      <c r="N1475" s="8"/>
      <c r="O1475" s="8"/>
    </row>
    <row r="1476" spans="1:15" x14ac:dyDescent="0.55000000000000004">
      <c r="A1476" s="10" t="str">
        <f ca="1">IF(trans!$B1476="","",IF(B1476=1,trans!A1476,A1475))</f>
        <v/>
      </c>
      <c r="B1476" s="10" t="str">
        <f ca="1">IF(trans!$B1476="","",IF(trans!A1476="",B1475+1,1))</f>
        <v/>
      </c>
      <c r="C1476" s="10" t="str">
        <f ca="1">IF(trans!B1476="","",IF(ISNA(MATCH(trans!B1476,原簿!$E$2:$E$1501,0)),"×",INDEX(原簿!$I$2:$I$1501,MATCH(trans!B1476,原簿!$E$2:$E$1501,0),1)))</f>
        <v/>
      </c>
      <c r="D1476" s="10" t="str">
        <f ca="1">IF(trans!B1476="","",IF(ISNA(MATCH(trans!B1476,trans!$E$2:$E$1501,0)),"×",TEXT(INDEX(答案!$A$2:$A$1501,MATCH(trans!B1476,trans!$E$2:$E$1501,0)),"00")&amp;"-"&amp;TEXT(INDEX(答案!$B$2:$B$1501,MATCH(trans!B1476,trans!$E$2:$E$1501,0)),"000")))</f>
        <v/>
      </c>
      <c r="E1476" s="10" t="str">
        <f ca="1">IF(trans!B1476="","",IF(ISNA(MATCH(trans!B1476,trans!$B$1:$B1475,0)),"",TEXT(INDEX($A$1:$A1475,MATCH(trans!B1476,trans!$B$1:$B1475,0)),"00")&amp;"-"&amp;TEXT(INDEX($B$1:$B1475,MATCH(trans!B1476,trans!$B$1:$B1475,0)),"000")))</f>
        <v/>
      </c>
      <c r="H1476" s="8"/>
      <c r="I1476" s="8"/>
      <c r="J1476" s="8"/>
      <c r="K1476" s="8"/>
      <c r="L1476" s="8"/>
      <c r="M1476" s="8"/>
      <c r="N1476" s="8"/>
      <c r="O1476" s="8"/>
    </row>
    <row r="1477" spans="1:15" x14ac:dyDescent="0.55000000000000004">
      <c r="A1477" s="10" t="str">
        <f ca="1">IF(trans!$B1477="","",IF(B1477=1,trans!A1477,A1476))</f>
        <v/>
      </c>
      <c r="B1477" s="10" t="str">
        <f ca="1">IF(trans!$B1477="","",IF(trans!A1477="",B1476+1,1))</f>
        <v/>
      </c>
      <c r="C1477" s="10" t="str">
        <f ca="1">IF(trans!B1477="","",IF(ISNA(MATCH(trans!B1477,原簿!$E$2:$E$1501,0)),"×",INDEX(原簿!$I$2:$I$1501,MATCH(trans!B1477,原簿!$E$2:$E$1501,0),1)))</f>
        <v/>
      </c>
      <c r="D1477" s="10" t="str">
        <f ca="1">IF(trans!B1477="","",IF(ISNA(MATCH(trans!B1477,trans!$E$2:$E$1501,0)),"×",TEXT(INDEX(答案!$A$2:$A$1501,MATCH(trans!B1477,trans!$E$2:$E$1501,0)),"00")&amp;"-"&amp;TEXT(INDEX(答案!$B$2:$B$1501,MATCH(trans!B1477,trans!$E$2:$E$1501,0)),"000")))</f>
        <v/>
      </c>
      <c r="E1477" s="10" t="str">
        <f ca="1">IF(trans!B1477="","",IF(ISNA(MATCH(trans!B1477,trans!$B$1:$B1476,0)),"",TEXT(INDEX($A$1:$A1476,MATCH(trans!B1477,trans!$B$1:$B1476,0)),"00")&amp;"-"&amp;TEXT(INDEX($B$1:$B1476,MATCH(trans!B1477,trans!$B$1:$B1476,0)),"000")))</f>
        <v/>
      </c>
      <c r="H1477" s="8"/>
      <c r="I1477" s="8"/>
      <c r="J1477" s="8"/>
      <c r="K1477" s="8"/>
      <c r="L1477" s="8"/>
      <c r="M1477" s="8"/>
      <c r="N1477" s="8"/>
      <c r="O1477" s="8"/>
    </row>
    <row r="1478" spans="1:15" x14ac:dyDescent="0.55000000000000004">
      <c r="A1478" s="10" t="str">
        <f ca="1">IF(trans!$B1478="","",IF(B1478=1,trans!A1478,A1477))</f>
        <v/>
      </c>
      <c r="B1478" s="10" t="str">
        <f ca="1">IF(trans!$B1478="","",IF(trans!A1478="",B1477+1,1))</f>
        <v/>
      </c>
      <c r="C1478" s="10" t="str">
        <f ca="1">IF(trans!B1478="","",IF(ISNA(MATCH(trans!B1478,原簿!$E$2:$E$1501,0)),"×",INDEX(原簿!$I$2:$I$1501,MATCH(trans!B1478,原簿!$E$2:$E$1501,0),1)))</f>
        <v/>
      </c>
      <c r="D1478" s="10" t="str">
        <f ca="1">IF(trans!B1478="","",IF(ISNA(MATCH(trans!B1478,trans!$E$2:$E$1501,0)),"×",TEXT(INDEX(答案!$A$2:$A$1501,MATCH(trans!B1478,trans!$E$2:$E$1501,0)),"00")&amp;"-"&amp;TEXT(INDEX(答案!$B$2:$B$1501,MATCH(trans!B1478,trans!$E$2:$E$1501,0)),"000")))</f>
        <v/>
      </c>
      <c r="E1478" s="10" t="str">
        <f ca="1">IF(trans!B1478="","",IF(ISNA(MATCH(trans!B1478,trans!$B$1:$B1477,0)),"",TEXT(INDEX($A$1:$A1477,MATCH(trans!B1478,trans!$B$1:$B1477,0)),"00")&amp;"-"&amp;TEXT(INDEX($B$1:$B1477,MATCH(trans!B1478,trans!$B$1:$B1477,0)),"000")))</f>
        <v/>
      </c>
      <c r="H1478" s="8"/>
      <c r="I1478" s="8"/>
      <c r="J1478" s="8"/>
      <c r="K1478" s="8"/>
      <c r="L1478" s="8"/>
      <c r="M1478" s="8"/>
      <c r="N1478" s="8"/>
      <c r="O1478" s="8"/>
    </row>
    <row r="1479" spans="1:15" x14ac:dyDescent="0.55000000000000004">
      <c r="A1479" s="10" t="str">
        <f ca="1">IF(trans!$B1479="","",IF(B1479=1,trans!A1479,A1478))</f>
        <v/>
      </c>
      <c r="B1479" s="10" t="str">
        <f ca="1">IF(trans!$B1479="","",IF(trans!A1479="",B1478+1,1))</f>
        <v/>
      </c>
      <c r="C1479" s="10" t="str">
        <f ca="1">IF(trans!B1479="","",IF(ISNA(MATCH(trans!B1479,原簿!$E$2:$E$1501,0)),"×",INDEX(原簿!$I$2:$I$1501,MATCH(trans!B1479,原簿!$E$2:$E$1501,0),1)))</f>
        <v/>
      </c>
      <c r="D1479" s="10" t="str">
        <f ca="1">IF(trans!B1479="","",IF(ISNA(MATCH(trans!B1479,trans!$E$2:$E$1501,0)),"×",TEXT(INDEX(答案!$A$2:$A$1501,MATCH(trans!B1479,trans!$E$2:$E$1501,0)),"00")&amp;"-"&amp;TEXT(INDEX(答案!$B$2:$B$1501,MATCH(trans!B1479,trans!$E$2:$E$1501,0)),"000")))</f>
        <v/>
      </c>
      <c r="E1479" s="10" t="str">
        <f ca="1">IF(trans!B1479="","",IF(ISNA(MATCH(trans!B1479,trans!$B$1:$B1478,0)),"",TEXT(INDEX($A$1:$A1478,MATCH(trans!B1479,trans!$B$1:$B1478,0)),"00")&amp;"-"&amp;TEXT(INDEX($B$1:$B1478,MATCH(trans!B1479,trans!$B$1:$B1478,0)),"000")))</f>
        <v/>
      </c>
      <c r="H1479" s="8"/>
      <c r="I1479" s="8"/>
      <c r="J1479" s="8"/>
      <c r="K1479" s="8"/>
      <c r="L1479" s="8"/>
      <c r="M1479" s="8"/>
      <c r="N1479" s="8"/>
      <c r="O1479" s="8"/>
    </row>
    <row r="1480" spans="1:15" x14ac:dyDescent="0.55000000000000004">
      <c r="A1480" s="10" t="str">
        <f ca="1">IF(trans!$B1480="","",IF(B1480=1,trans!A1480,A1479))</f>
        <v/>
      </c>
      <c r="B1480" s="10" t="str">
        <f ca="1">IF(trans!$B1480="","",IF(trans!A1480="",B1479+1,1))</f>
        <v/>
      </c>
      <c r="C1480" s="10" t="str">
        <f ca="1">IF(trans!B1480="","",IF(ISNA(MATCH(trans!B1480,原簿!$E$2:$E$1501,0)),"×",INDEX(原簿!$I$2:$I$1501,MATCH(trans!B1480,原簿!$E$2:$E$1501,0),1)))</f>
        <v/>
      </c>
      <c r="D1480" s="10" t="str">
        <f ca="1">IF(trans!B1480="","",IF(ISNA(MATCH(trans!B1480,trans!$E$2:$E$1501,0)),"×",TEXT(INDEX(答案!$A$2:$A$1501,MATCH(trans!B1480,trans!$E$2:$E$1501,0)),"00")&amp;"-"&amp;TEXT(INDEX(答案!$B$2:$B$1501,MATCH(trans!B1480,trans!$E$2:$E$1501,0)),"000")))</f>
        <v/>
      </c>
      <c r="E1480" s="10" t="str">
        <f ca="1">IF(trans!B1480="","",IF(ISNA(MATCH(trans!B1480,trans!$B$1:$B1479,0)),"",TEXT(INDEX($A$1:$A1479,MATCH(trans!B1480,trans!$B$1:$B1479,0)),"00")&amp;"-"&amp;TEXT(INDEX($B$1:$B1479,MATCH(trans!B1480,trans!$B$1:$B1479,0)),"000")))</f>
        <v/>
      </c>
      <c r="H1480" s="8"/>
      <c r="I1480" s="8"/>
      <c r="J1480" s="8"/>
      <c r="K1480" s="8"/>
      <c r="L1480" s="8"/>
      <c r="M1480" s="8"/>
      <c r="N1480" s="8"/>
      <c r="O1480" s="8"/>
    </row>
    <row r="1481" spans="1:15" x14ac:dyDescent="0.55000000000000004">
      <c r="A1481" s="10" t="str">
        <f ca="1">IF(trans!$B1481="","",IF(B1481=1,trans!A1481,A1480))</f>
        <v/>
      </c>
      <c r="B1481" s="10" t="str">
        <f ca="1">IF(trans!$B1481="","",IF(trans!A1481="",B1480+1,1))</f>
        <v/>
      </c>
      <c r="C1481" s="10" t="str">
        <f ca="1">IF(trans!B1481="","",IF(ISNA(MATCH(trans!B1481,原簿!$E$2:$E$1501,0)),"×",INDEX(原簿!$I$2:$I$1501,MATCH(trans!B1481,原簿!$E$2:$E$1501,0),1)))</f>
        <v/>
      </c>
      <c r="D1481" s="10" t="str">
        <f ca="1">IF(trans!B1481="","",IF(ISNA(MATCH(trans!B1481,trans!$E$2:$E$1501,0)),"×",TEXT(INDEX(答案!$A$2:$A$1501,MATCH(trans!B1481,trans!$E$2:$E$1501,0)),"00")&amp;"-"&amp;TEXT(INDEX(答案!$B$2:$B$1501,MATCH(trans!B1481,trans!$E$2:$E$1501,0)),"000")))</f>
        <v/>
      </c>
      <c r="E1481" s="10" t="str">
        <f ca="1">IF(trans!B1481="","",IF(ISNA(MATCH(trans!B1481,trans!$B$1:$B1480,0)),"",TEXT(INDEX($A$1:$A1480,MATCH(trans!B1481,trans!$B$1:$B1480,0)),"00")&amp;"-"&amp;TEXT(INDEX($B$1:$B1480,MATCH(trans!B1481,trans!$B$1:$B1480,0)),"000")))</f>
        <v/>
      </c>
      <c r="H1481" s="8"/>
      <c r="I1481" s="8"/>
      <c r="J1481" s="8"/>
      <c r="K1481" s="8"/>
      <c r="L1481" s="8"/>
      <c r="M1481" s="8"/>
      <c r="N1481" s="8"/>
      <c r="O1481" s="8"/>
    </row>
    <row r="1482" spans="1:15" x14ac:dyDescent="0.55000000000000004">
      <c r="A1482" s="10" t="str">
        <f ca="1">IF(trans!$B1482="","",IF(B1482=1,trans!A1482,A1481))</f>
        <v/>
      </c>
      <c r="B1482" s="10" t="str">
        <f ca="1">IF(trans!$B1482="","",IF(trans!A1482="",B1481+1,1))</f>
        <v/>
      </c>
      <c r="C1482" s="10" t="str">
        <f ca="1">IF(trans!B1482="","",IF(ISNA(MATCH(trans!B1482,原簿!$E$2:$E$1501,0)),"×",INDEX(原簿!$I$2:$I$1501,MATCH(trans!B1482,原簿!$E$2:$E$1501,0),1)))</f>
        <v/>
      </c>
      <c r="D1482" s="10" t="str">
        <f ca="1">IF(trans!B1482="","",IF(ISNA(MATCH(trans!B1482,trans!$E$2:$E$1501,0)),"×",TEXT(INDEX(答案!$A$2:$A$1501,MATCH(trans!B1482,trans!$E$2:$E$1501,0)),"00")&amp;"-"&amp;TEXT(INDEX(答案!$B$2:$B$1501,MATCH(trans!B1482,trans!$E$2:$E$1501,0)),"000")))</f>
        <v/>
      </c>
      <c r="E1482" s="10" t="str">
        <f ca="1">IF(trans!B1482="","",IF(ISNA(MATCH(trans!B1482,trans!$B$1:$B1481,0)),"",TEXT(INDEX($A$1:$A1481,MATCH(trans!B1482,trans!$B$1:$B1481,0)),"00")&amp;"-"&amp;TEXT(INDEX($B$1:$B1481,MATCH(trans!B1482,trans!$B$1:$B1481,0)),"000")))</f>
        <v/>
      </c>
      <c r="H1482" s="8"/>
      <c r="I1482" s="8"/>
      <c r="J1482" s="8"/>
      <c r="K1482" s="8"/>
      <c r="L1482" s="8"/>
      <c r="M1482" s="8"/>
      <c r="N1482" s="8"/>
      <c r="O1482" s="8"/>
    </row>
    <row r="1483" spans="1:15" x14ac:dyDescent="0.55000000000000004">
      <c r="A1483" s="10" t="str">
        <f ca="1">IF(trans!$B1483="","",IF(B1483=1,trans!A1483,A1482))</f>
        <v/>
      </c>
      <c r="B1483" s="10" t="str">
        <f ca="1">IF(trans!$B1483="","",IF(trans!A1483="",B1482+1,1))</f>
        <v/>
      </c>
      <c r="C1483" s="10" t="str">
        <f ca="1">IF(trans!B1483="","",IF(ISNA(MATCH(trans!B1483,原簿!$E$2:$E$1501,0)),"×",INDEX(原簿!$I$2:$I$1501,MATCH(trans!B1483,原簿!$E$2:$E$1501,0),1)))</f>
        <v/>
      </c>
      <c r="D1483" s="10" t="str">
        <f ca="1">IF(trans!B1483="","",IF(ISNA(MATCH(trans!B1483,trans!$E$2:$E$1501,0)),"×",TEXT(INDEX(答案!$A$2:$A$1501,MATCH(trans!B1483,trans!$E$2:$E$1501,0)),"00")&amp;"-"&amp;TEXT(INDEX(答案!$B$2:$B$1501,MATCH(trans!B1483,trans!$E$2:$E$1501,0)),"000")))</f>
        <v/>
      </c>
      <c r="E1483" s="10" t="str">
        <f ca="1">IF(trans!B1483="","",IF(ISNA(MATCH(trans!B1483,trans!$B$1:$B1482,0)),"",TEXT(INDEX($A$1:$A1482,MATCH(trans!B1483,trans!$B$1:$B1482,0)),"00")&amp;"-"&amp;TEXT(INDEX($B$1:$B1482,MATCH(trans!B1483,trans!$B$1:$B1482,0)),"000")))</f>
        <v/>
      </c>
      <c r="H1483" s="8"/>
      <c r="I1483" s="8"/>
      <c r="J1483" s="8"/>
      <c r="K1483" s="8"/>
      <c r="L1483" s="8"/>
      <c r="M1483" s="8"/>
      <c r="N1483" s="8"/>
      <c r="O1483" s="8"/>
    </row>
    <row r="1484" spans="1:15" x14ac:dyDescent="0.55000000000000004">
      <c r="A1484" s="10" t="str">
        <f ca="1">IF(trans!$B1484="","",IF(B1484=1,trans!A1484,A1483))</f>
        <v/>
      </c>
      <c r="B1484" s="10" t="str">
        <f ca="1">IF(trans!$B1484="","",IF(trans!A1484="",B1483+1,1))</f>
        <v/>
      </c>
      <c r="C1484" s="10" t="str">
        <f ca="1">IF(trans!B1484="","",IF(ISNA(MATCH(trans!B1484,原簿!$E$2:$E$1501,0)),"×",INDEX(原簿!$I$2:$I$1501,MATCH(trans!B1484,原簿!$E$2:$E$1501,0),1)))</f>
        <v/>
      </c>
      <c r="D1484" s="10" t="str">
        <f ca="1">IF(trans!B1484="","",IF(ISNA(MATCH(trans!B1484,trans!$E$2:$E$1501,0)),"×",TEXT(INDEX(答案!$A$2:$A$1501,MATCH(trans!B1484,trans!$E$2:$E$1501,0)),"00")&amp;"-"&amp;TEXT(INDEX(答案!$B$2:$B$1501,MATCH(trans!B1484,trans!$E$2:$E$1501,0)),"000")))</f>
        <v/>
      </c>
      <c r="E1484" s="10" t="str">
        <f ca="1">IF(trans!B1484="","",IF(ISNA(MATCH(trans!B1484,trans!$B$1:$B1483,0)),"",TEXT(INDEX($A$1:$A1483,MATCH(trans!B1484,trans!$B$1:$B1483,0)),"00")&amp;"-"&amp;TEXT(INDEX($B$1:$B1483,MATCH(trans!B1484,trans!$B$1:$B1483,0)),"000")))</f>
        <v/>
      </c>
      <c r="H1484" s="8"/>
      <c r="I1484" s="8"/>
      <c r="J1484" s="8"/>
      <c r="K1484" s="8"/>
      <c r="L1484" s="8"/>
      <c r="M1484" s="8"/>
      <c r="N1484" s="8"/>
      <c r="O1484" s="8"/>
    </row>
    <row r="1485" spans="1:15" x14ac:dyDescent="0.55000000000000004">
      <c r="A1485" s="10" t="str">
        <f ca="1">IF(trans!$B1485="","",IF(B1485=1,trans!A1485,A1484))</f>
        <v/>
      </c>
      <c r="B1485" s="10" t="str">
        <f ca="1">IF(trans!$B1485="","",IF(trans!A1485="",B1484+1,1))</f>
        <v/>
      </c>
      <c r="C1485" s="10" t="str">
        <f ca="1">IF(trans!B1485="","",IF(ISNA(MATCH(trans!B1485,原簿!$E$2:$E$1501,0)),"×",INDEX(原簿!$I$2:$I$1501,MATCH(trans!B1485,原簿!$E$2:$E$1501,0),1)))</f>
        <v/>
      </c>
      <c r="D1485" s="10" t="str">
        <f ca="1">IF(trans!B1485="","",IF(ISNA(MATCH(trans!B1485,trans!$E$2:$E$1501,0)),"×",TEXT(INDEX(答案!$A$2:$A$1501,MATCH(trans!B1485,trans!$E$2:$E$1501,0)),"00")&amp;"-"&amp;TEXT(INDEX(答案!$B$2:$B$1501,MATCH(trans!B1485,trans!$E$2:$E$1501,0)),"000")))</f>
        <v/>
      </c>
      <c r="E1485" s="10" t="str">
        <f ca="1">IF(trans!B1485="","",IF(ISNA(MATCH(trans!B1485,trans!$B$1:$B1484,0)),"",TEXT(INDEX($A$1:$A1484,MATCH(trans!B1485,trans!$B$1:$B1484,0)),"00")&amp;"-"&amp;TEXT(INDEX($B$1:$B1484,MATCH(trans!B1485,trans!$B$1:$B1484,0)),"000")))</f>
        <v/>
      </c>
      <c r="H1485" s="8"/>
      <c r="I1485" s="8"/>
      <c r="J1485" s="8"/>
      <c r="K1485" s="8"/>
      <c r="L1485" s="8"/>
      <c r="M1485" s="8"/>
      <c r="N1485" s="8"/>
      <c r="O1485" s="8"/>
    </row>
    <row r="1486" spans="1:15" x14ac:dyDescent="0.55000000000000004">
      <c r="A1486" s="10" t="str">
        <f ca="1">IF(trans!$B1486="","",IF(B1486=1,trans!A1486,A1485))</f>
        <v/>
      </c>
      <c r="B1486" s="10" t="str">
        <f ca="1">IF(trans!$B1486="","",IF(trans!A1486="",B1485+1,1))</f>
        <v/>
      </c>
      <c r="C1486" s="10" t="str">
        <f ca="1">IF(trans!B1486="","",IF(ISNA(MATCH(trans!B1486,原簿!$E$2:$E$1501,0)),"×",INDEX(原簿!$I$2:$I$1501,MATCH(trans!B1486,原簿!$E$2:$E$1501,0),1)))</f>
        <v/>
      </c>
      <c r="D1486" s="10" t="str">
        <f ca="1">IF(trans!B1486="","",IF(ISNA(MATCH(trans!B1486,trans!$E$2:$E$1501,0)),"×",TEXT(INDEX(答案!$A$2:$A$1501,MATCH(trans!B1486,trans!$E$2:$E$1501,0)),"00")&amp;"-"&amp;TEXT(INDEX(答案!$B$2:$B$1501,MATCH(trans!B1486,trans!$E$2:$E$1501,0)),"000")))</f>
        <v/>
      </c>
      <c r="E1486" s="10" t="str">
        <f ca="1">IF(trans!B1486="","",IF(ISNA(MATCH(trans!B1486,trans!$B$1:$B1485,0)),"",TEXT(INDEX($A$1:$A1485,MATCH(trans!B1486,trans!$B$1:$B1485,0)),"00")&amp;"-"&amp;TEXT(INDEX($B$1:$B1485,MATCH(trans!B1486,trans!$B$1:$B1485,0)),"000")))</f>
        <v/>
      </c>
      <c r="H1486" s="8"/>
      <c r="I1486" s="8"/>
      <c r="J1486" s="8"/>
      <c r="K1486" s="8"/>
      <c r="L1486" s="8"/>
      <c r="M1486" s="8"/>
      <c r="N1486" s="8"/>
      <c r="O1486" s="8"/>
    </row>
    <row r="1487" spans="1:15" x14ac:dyDescent="0.55000000000000004">
      <c r="A1487" s="10" t="str">
        <f ca="1">IF(trans!$B1487="","",IF(B1487=1,trans!A1487,A1486))</f>
        <v/>
      </c>
      <c r="B1487" s="10" t="str">
        <f ca="1">IF(trans!$B1487="","",IF(trans!A1487="",B1486+1,1))</f>
        <v/>
      </c>
      <c r="C1487" s="10" t="str">
        <f ca="1">IF(trans!B1487="","",IF(ISNA(MATCH(trans!B1487,原簿!$E$2:$E$1501,0)),"×",INDEX(原簿!$I$2:$I$1501,MATCH(trans!B1487,原簿!$E$2:$E$1501,0),1)))</f>
        <v/>
      </c>
      <c r="D1487" s="10" t="str">
        <f ca="1">IF(trans!B1487="","",IF(ISNA(MATCH(trans!B1487,trans!$E$2:$E$1501,0)),"×",TEXT(INDEX(答案!$A$2:$A$1501,MATCH(trans!B1487,trans!$E$2:$E$1501,0)),"00")&amp;"-"&amp;TEXT(INDEX(答案!$B$2:$B$1501,MATCH(trans!B1487,trans!$E$2:$E$1501,0)),"000")))</f>
        <v/>
      </c>
      <c r="E1487" s="10" t="str">
        <f ca="1">IF(trans!B1487="","",IF(ISNA(MATCH(trans!B1487,trans!$B$1:$B1486,0)),"",TEXT(INDEX($A$1:$A1486,MATCH(trans!B1487,trans!$B$1:$B1486,0)),"00")&amp;"-"&amp;TEXT(INDEX($B$1:$B1486,MATCH(trans!B1487,trans!$B$1:$B1486,0)),"000")))</f>
        <v/>
      </c>
      <c r="H1487" s="8"/>
      <c r="I1487" s="8"/>
      <c r="J1487" s="8"/>
      <c r="K1487" s="8"/>
      <c r="L1487" s="8"/>
      <c r="M1487" s="8"/>
      <c r="N1487" s="8"/>
      <c r="O1487" s="8"/>
    </row>
    <row r="1488" spans="1:15" x14ac:dyDescent="0.55000000000000004">
      <c r="A1488" s="10" t="str">
        <f ca="1">IF(trans!$B1488="","",IF(B1488=1,trans!A1488,A1487))</f>
        <v/>
      </c>
      <c r="B1488" s="10" t="str">
        <f ca="1">IF(trans!$B1488="","",IF(trans!A1488="",B1487+1,1))</f>
        <v/>
      </c>
      <c r="C1488" s="10" t="str">
        <f ca="1">IF(trans!B1488="","",IF(ISNA(MATCH(trans!B1488,原簿!$E$2:$E$1501,0)),"×",INDEX(原簿!$I$2:$I$1501,MATCH(trans!B1488,原簿!$E$2:$E$1501,0),1)))</f>
        <v/>
      </c>
      <c r="D1488" s="10" t="str">
        <f ca="1">IF(trans!B1488="","",IF(ISNA(MATCH(trans!B1488,trans!$E$2:$E$1501,0)),"×",TEXT(INDEX(答案!$A$2:$A$1501,MATCH(trans!B1488,trans!$E$2:$E$1501,0)),"00")&amp;"-"&amp;TEXT(INDEX(答案!$B$2:$B$1501,MATCH(trans!B1488,trans!$E$2:$E$1501,0)),"000")))</f>
        <v/>
      </c>
      <c r="E1488" s="10" t="str">
        <f ca="1">IF(trans!B1488="","",IF(ISNA(MATCH(trans!B1488,trans!$B$1:$B1487,0)),"",TEXT(INDEX($A$1:$A1487,MATCH(trans!B1488,trans!$B$1:$B1487,0)),"00")&amp;"-"&amp;TEXT(INDEX($B$1:$B1487,MATCH(trans!B1488,trans!$B$1:$B1487,0)),"000")))</f>
        <v/>
      </c>
      <c r="H1488" s="8"/>
      <c r="I1488" s="8"/>
      <c r="J1488" s="8"/>
      <c r="K1488" s="8"/>
      <c r="L1488" s="8"/>
      <c r="M1488" s="8"/>
      <c r="N1488" s="8"/>
      <c r="O1488" s="8"/>
    </row>
    <row r="1489" spans="1:15" x14ac:dyDescent="0.55000000000000004">
      <c r="A1489" s="10" t="str">
        <f ca="1">IF(trans!$B1489="","",IF(B1489=1,trans!A1489,A1488))</f>
        <v/>
      </c>
      <c r="B1489" s="10" t="str">
        <f ca="1">IF(trans!$B1489="","",IF(trans!A1489="",B1488+1,1))</f>
        <v/>
      </c>
      <c r="C1489" s="10" t="str">
        <f ca="1">IF(trans!B1489="","",IF(ISNA(MATCH(trans!B1489,原簿!$E$2:$E$1501,0)),"×",INDEX(原簿!$I$2:$I$1501,MATCH(trans!B1489,原簿!$E$2:$E$1501,0),1)))</f>
        <v/>
      </c>
      <c r="D1489" s="10" t="str">
        <f ca="1">IF(trans!B1489="","",IF(ISNA(MATCH(trans!B1489,trans!$E$2:$E$1501,0)),"×",TEXT(INDEX(答案!$A$2:$A$1501,MATCH(trans!B1489,trans!$E$2:$E$1501,0)),"00")&amp;"-"&amp;TEXT(INDEX(答案!$B$2:$B$1501,MATCH(trans!B1489,trans!$E$2:$E$1501,0)),"000")))</f>
        <v/>
      </c>
      <c r="E1489" s="10" t="str">
        <f ca="1">IF(trans!B1489="","",IF(ISNA(MATCH(trans!B1489,trans!$B$1:$B1488,0)),"",TEXT(INDEX($A$1:$A1488,MATCH(trans!B1489,trans!$B$1:$B1488,0)),"00")&amp;"-"&amp;TEXT(INDEX($B$1:$B1488,MATCH(trans!B1489,trans!$B$1:$B1488,0)),"000")))</f>
        <v/>
      </c>
      <c r="H1489" s="8"/>
      <c r="I1489" s="8"/>
      <c r="J1489" s="8"/>
      <c r="K1489" s="8"/>
      <c r="L1489" s="8"/>
      <c r="M1489" s="8"/>
      <c r="N1489" s="8"/>
      <c r="O1489" s="8"/>
    </row>
    <row r="1490" spans="1:15" x14ac:dyDescent="0.55000000000000004">
      <c r="A1490" s="10" t="str">
        <f ca="1">IF(trans!$B1490="","",IF(B1490=1,trans!A1490,A1489))</f>
        <v/>
      </c>
      <c r="B1490" s="10" t="str">
        <f ca="1">IF(trans!$B1490="","",IF(trans!A1490="",B1489+1,1))</f>
        <v/>
      </c>
      <c r="C1490" s="10" t="str">
        <f ca="1">IF(trans!B1490="","",IF(ISNA(MATCH(trans!B1490,原簿!$E$2:$E$1501,0)),"×",INDEX(原簿!$I$2:$I$1501,MATCH(trans!B1490,原簿!$E$2:$E$1501,0),1)))</f>
        <v/>
      </c>
      <c r="D1490" s="10" t="str">
        <f ca="1">IF(trans!B1490="","",IF(ISNA(MATCH(trans!B1490,trans!$E$2:$E$1501,0)),"×",TEXT(INDEX(答案!$A$2:$A$1501,MATCH(trans!B1490,trans!$E$2:$E$1501,0)),"00")&amp;"-"&amp;TEXT(INDEX(答案!$B$2:$B$1501,MATCH(trans!B1490,trans!$E$2:$E$1501,0)),"000")))</f>
        <v/>
      </c>
      <c r="E1490" s="10" t="str">
        <f ca="1">IF(trans!B1490="","",IF(ISNA(MATCH(trans!B1490,trans!$B$1:$B1489,0)),"",TEXT(INDEX($A$1:$A1489,MATCH(trans!B1490,trans!$B$1:$B1489,0)),"00")&amp;"-"&amp;TEXT(INDEX($B$1:$B1489,MATCH(trans!B1490,trans!$B$1:$B1489,0)),"000")))</f>
        <v/>
      </c>
      <c r="H1490" s="8"/>
      <c r="I1490" s="8"/>
      <c r="J1490" s="8"/>
      <c r="K1490" s="8"/>
      <c r="L1490" s="8"/>
      <c r="M1490" s="8"/>
      <c r="N1490" s="8"/>
      <c r="O1490" s="8"/>
    </row>
    <row r="1491" spans="1:15" x14ac:dyDescent="0.55000000000000004">
      <c r="A1491" s="10" t="str">
        <f ca="1">IF(trans!$B1491="","",IF(B1491=1,trans!A1491,A1490))</f>
        <v/>
      </c>
      <c r="B1491" s="10" t="str">
        <f ca="1">IF(trans!$B1491="","",IF(trans!A1491="",B1490+1,1))</f>
        <v/>
      </c>
      <c r="C1491" s="10" t="str">
        <f ca="1">IF(trans!B1491="","",IF(ISNA(MATCH(trans!B1491,原簿!$E$2:$E$1501,0)),"×",INDEX(原簿!$I$2:$I$1501,MATCH(trans!B1491,原簿!$E$2:$E$1501,0),1)))</f>
        <v/>
      </c>
      <c r="D1491" s="10" t="str">
        <f ca="1">IF(trans!B1491="","",IF(ISNA(MATCH(trans!B1491,trans!$E$2:$E$1501,0)),"×",TEXT(INDEX(答案!$A$2:$A$1501,MATCH(trans!B1491,trans!$E$2:$E$1501,0)),"00")&amp;"-"&amp;TEXT(INDEX(答案!$B$2:$B$1501,MATCH(trans!B1491,trans!$E$2:$E$1501,0)),"000")))</f>
        <v/>
      </c>
      <c r="E1491" s="10" t="str">
        <f ca="1">IF(trans!B1491="","",IF(ISNA(MATCH(trans!B1491,trans!$B$1:$B1490,0)),"",TEXT(INDEX($A$1:$A1490,MATCH(trans!B1491,trans!$B$1:$B1490,0)),"00")&amp;"-"&amp;TEXT(INDEX($B$1:$B1490,MATCH(trans!B1491,trans!$B$1:$B1490,0)),"000")))</f>
        <v/>
      </c>
      <c r="H1491" s="8"/>
      <c r="I1491" s="8"/>
      <c r="J1491" s="8"/>
      <c r="K1491" s="8"/>
      <c r="L1491" s="8"/>
      <c r="M1491" s="8"/>
      <c r="N1491" s="8"/>
      <c r="O1491" s="8"/>
    </row>
    <row r="1492" spans="1:15" x14ac:dyDescent="0.55000000000000004">
      <c r="A1492" s="10" t="str">
        <f ca="1">IF(trans!$B1492="","",IF(B1492=1,trans!A1492,A1491))</f>
        <v/>
      </c>
      <c r="B1492" s="10" t="str">
        <f ca="1">IF(trans!$B1492="","",IF(trans!A1492="",B1491+1,1))</f>
        <v/>
      </c>
      <c r="C1492" s="10" t="str">
        <f ca="1">IF(trans!B1492="","",IF(ISNA(MATCH(trans!B1492,原簿!$E$2:$E$1501,0)),"×",INDEX(原簿!$I$2:$I$1501,MATCH(trans!B1492,原簿!$E$2:$E$1501,0),1)))</f>
        <v/>
      </c>
      <c r="D1492" s="10" t="str">
        <f ca="1">IF(trans!B1492="","",IF(ISNA(MATCH(trans!B1492,trans!$E$2:$E$1501,0)),"×",TEXT(INDEX(答案!$A$2:$A$1501,MATCH(trans!B1492,trans!$E$2:$E$1501,0)),"00")&amp;"-"&amp;TEXT(INDEX(答案!$B$2:$B$1501,MATCH(trans!B1492,trans!$E$2:$E$1501,0)),"000")))</f>
        <v/>
      </c>
      <c r="E1492" s="10" t="str">
        <f ca="1">IF(trans!B1492="","",IF(ISNA(MATCH(trans!B1492,trans!$B$1:$B1491,0)),"",TEXT(INDEX($A$1:$A1491,MATCH(trans!B1492,trans!$B$1:$B1491,0)),"00")&amp;"-"&amp;TEXT(INDEX($B$1:$B1491,MATCH(trans!B1492,trans!$B$1:$B1491,0)),"000")))</f>
        <v/>
      </c>
      <c r="H1492" s="8"/>
      <c r="I1492" s="8"/>
      <c r="J1492" s="8"/>
      <c r="K1492" s="8"/>
      <c r="L1492" s="8"/>
      <c r="M1492" s="8"/>
      <c r="N1492" s="8"/>
      <c r="O1492" s="8"/>
    </row>
    <row r="1493" spans="1:15" x14ac:dyDescent="0.55000000000000004">
      <c r="A1493" s="10" t="str">
        <f ca="1">IF(trans!$B1493="","",IF(B1493=1,trans!A1493,A1492))</f>
        <v/>
      </c>
      <c r="B1493" s="10" t="str">
        <f ca="1">IF(trans!$B1493="","",IF(trans!A1493="",B1492+1,1))</f>
        <v/>
      </c>
      <c r="C1493" s="10" t="str">
        <f ca="1">IF(trans!B1493="","",IF(ISNA(MATCH(trans!B1493,原簿!$E$2:$E$1501,0)),"×",INDEX(原簿!$I$2:$I$1501,MATCH(trans!B1493,原簿!$E$2:$E$1501,0),1)))</f>
        <v/>
      </c>
      <c r="D1493" s="10" t="str">
        <f ca="1">IF(trans!B1493="","",IF(ISNA(MATCH(trans!B1493,trans!$E$2:$E$1501,0)),"×",TEXT(INDEX(答案!$A$2:$A$1501,MATCH(trans!B1493,trans!$E$2:$E$1501,0)),"00")&amp;"-"&amp;TEXT(INDEX(答案!$B$2:$B$1501,MATCH(trans!B1493,trans!$E$2:$E$1501,0)),"000")))</f>
        <v/>
      </c>
      <c r="E1493" s="10" t="str">
        <f ca="1">IF(trans!B1493="","",IF(ISNA(MATCH(trans!B1493,trans!$B$1:$B1492,0)),"",TEXT(INDEX($A$1:$A1492,MATCH(trans!B1493,trans!$B$1:$B1492,0)),"00")&amp;"-"&amp;TEXT(INDEX($B$1:$B1492,MATCH(trans!B1493,trans!$B$1:$B1492,0)),"000")))</f>
        <v/>
      </c>
      <c r="H1493" s="8"/>
      <c r="I1493" s="8"/>
      <c r="J1493" s="8"/>
      <c r="K1493" s="8"/>
      <c r="L1493" s="8"/>
      <c r="M1493" s="8"/>
      <c r="N1493" s="8"/>
      <c r="O1493" s="8"/>
    </row>
    <row r="1494" spans="1:15" x14ac:dyDescent="0.55000000000000004">
      <c r="A1494" s="10" t="str">
        <f ca="1">IF(trans!$B1494="","",IF(B1494=1,trans!A1494,A1493))</f>
        <v/>
      </c>
      <c r="B1494" s="10" t="str">
        <f ca="1">IF(trans!$B1494="","",IF(trans!A1494="",B1493+1,1))</f>
        <v/>
      </c>
      <c r="C1494" s="10" t="str">
        <f ca="1">IF(trans!B1494="","",IF(ISNA(MATCH(trans!B1494,原簿!$E$2:$E$1501,0)),"×",INDEX(原簿!$I$2:$I$1501,MATCH(trans!B1494,原簿!$E$2:$E$1501,0),1)))</f>
        <v/>
      </c>
      <c r="D1494" s="10" t="str">
        <f ca="1">IF(trans!B1494="","",IF(ISNA(MATCH(trans!B1494,trans!$E$2:$E$1501,0)),"×",TEXT(INDEX(答案!$A$2:$A$1501,MATCH(trans!B1494,trans!$E$2:$E$1501,0)),"00")&amp;"-"&amp;TEXT(INDEX(答案!$B$2:$B$1501,MATCH(trans!B1494,trans!$E$2:$E$1501,0)),"000")))</f>
        <v/>
      </c>
      <c r="E1494" s="10" t="str">
        <f ca="1">IF(trans!B1494="","",IF(ISNA(MATCH(trans!B1494,trans!$B$1:$B1493,0)),"",TEXT(INDEX($A$1:$A1493,MATCH(trans!B1494,trans!$B$1:$B1493,0)),"00")&amp;"-"&amp;TEXT(INDEX($B$1:$B1493,MATCH(trans!B1494,trans!$B$1:$B1493,0)),"000")))</f>
        <v/>
      </c>
      <c r="H1494" s="8"/>
      <c r="I1494" s="8"/>
      <c r="J1494" s="8"/>
      <c r="K1494" s="8"/>
      <c r="L1494" s="8"/>
      <c r="M1494" s="8"/>
      <c r="N1494" s="8"/>
      <c r="O1494" s="8"/>
    </row>
    <row r="1495" spans="1:15" x14ac:dyDescent="0.55000000000000004">
      <c r="A1495" s="10" t="str">
        <f ca="1">IF(trans!$B1495="","",IF(B1495=1,trans!A1495,A1494))</f>
        <v/>
      </c>
      <c r="B1495" s="10" t="str">
        <f ca="1">IF(trans!$B1495="","",IF(trans!A1495="",B1494+1,1))</f>
        <v/>
      </c>
      <c r="C1495" s="10" t="str">
        <f ca="1">IF(trans!B1495="","",IF(ISNA(MATCH(trans!B1495,原簿!$E$2:$E$1501,0)),"×",INDEX(原簿!$I$2:$I$1501,MATCH(trans!B1495,原簿!$E$2:$E$1501,0),1)))</f>
        <v/>
      </c>
      <c r="D1495" s="10" t="str">
        <f ca="1">IF(trans!B1495="","",IF(ISNA(MATCH(trans!B1495,trans!$E$2:$E$1501,0)),"×",TEXT(INDEX(答案!$A$2:$A$1501,MATCH(trans!B1495,trans!$E$2:$E$1501,0)),"00")&amp;"-"&amp;TEXT(INDEX(答案!$B$2:$B$1501,MATCH(trans!B1495,trans!$E$2:$E$1501,0)),"000")))</f>
        <v/>
      </c>
      <c r="E1495" s="10" t="str">
        <f ca="1">IF(trans!B1495="","",IF(ISNA(MATCH(trans!B1495,trans!$B$1:$B1494,0)),"",TEXT(INDEX($A$1:$A1494,MATCH(trans!B1495,trans!$B$1:$B1494,0)),"00")&amp;"-"&amp;TEXT(INDEX($B$1:$B1494,MATCH(trans!B1495,trans!$B$1:$B1494,0)),"000")))</f>
        <v/>
      </c>
      <c r="H1495" s="8"/>
      <c r="I1495" s="8"/>
      <c r="J1495" s="8"/>
      <c r="K1495" s="8"/>
      <c r="L1495" s="8"/>
      <c r="M1495" s="8"/>
      <c r="N1495" s="8"/>
      <c r="O1495" s="8"/>
    </row>
    <row r="1496" spans="1:15" x14ac:dyDescent="0.55000000000000004">
      <c r="A1496" s="10" t="str">
        <f ca="1">IF(trans!$B1496="","",IF(B1496=1,trans!A1496,A1495))</f>
        <v/>
      </c>
      <c r="B1496" s="10" t="str">
        <f ca="1">IF(trans!$B1496="","",IF(trans!A1496="",B1495+1,1))</f>
        <v/>
      </c>
      <c r="C1496" s="10" t="str">
        <f ca="1">IF(trans!B1496="","",IF(ISNA(MATCH(trans!B1496,原簿!$E$2:$E$1501,0)),"×",INDEX(原簿!$I$2:$I$1501,MATCH(trans!B1496,原簿!$E$2:$E$1501,0),1)))</f>
        <v/>
      </c>
      <c r="D1496" s="10" t="str">
        <f ca="1">IF(trans!B1496="","",IF(ISNA(MATCH(trans!B1496,trans!$E$2:$E$1501,0)),"×",TEXT(INDEX(答案!$A$2:$A$1501,MATCH(trans!B1496,trans!$E$2:$E$1501,0)),"00")&amp;"-"&amp;TEXT(INDEX(答案!$B$2:$B$1501,MATCH(trans!B1496,trans!$E$2:$E$1501,0)),"000")))</f>
        <v/>
      </c>
      <c r="E1496" s="10" t="str">
        <f ca="1">IF(trans!B1496="","",IF(ISNA(MATCH(trans!B1496,trans!$B$1:$B1495,0)),"",TEXT(INDEX($A$1:$A1495,MATCH(trans!B1496,trans!$B$1:$B1495,0)),"00")&amp;"-"&amp;TEXT(INDEX($B$1:$B1495,MATCH(trans!B1496,trans!$B$1:$B1495,0)),"000")))</f>
        <v/>
      </c>
      <c r="H1496" s="8"/>
      <c r="I1496" s="8"/>
      <c r="J1496" s="8"/>
      <c r="K1496" s="8"/>
      <c r="L1496" s="8"/>
      <c r="M1496" s="8"/>
      <c r="N1496" s="8"/>
      <c r="O1496" s="8"/>
    </row>
    <row r="1497" spans="1:15" x14ac:dyDescent="0.55000000000000004">
      <c r="A1497" s="10" t="str">
        <f ca="1">IF(trans!$B1497="","",IF(B1497=1,trans!A1497,A1496))</f>
        <v/>
      </c>
      <c r="B1497" s="10" t="str">
        <f ca="1">IF(trans!$B1497="","",IF(trans!A1497="",B1496+1,1))</f>
        <v/>
      </c>
      <c r="C1497" s="10" t="str">
        <f ca="1">IF(trans!B1497="","",IF(ISNA(MATCH(trans!B1497,原簿!$E$2:$E$1501,0)),"×",INDEX(原簿!$I$2:$I$1501,MATCH(trans!B1497,原簿!$E$2:$E$1501,0),1)))</f>
        <v/>
      </c>
      <c r="D1497" s="10" t="str">
        <f ca="1">IF(trans!B1497="","",IF(ISNA(MATCH(trans!B1497,trans!$E$2:$E$1501,0)),"×",TEXT(INDEX(答案!$A$2:$A$1501,MATCH(trans!B1497,trans!$E$2:$E$1501,0)),"00")&amp;"-"&amp;TEXT(INDEX(答案!$B$2:$B$1501,MATCH(trans!B1497,trans!$E$2:$E$1501,0)),"000")))</f>
        <v/>
      </c>
      <c r="E1497" s="10" t="str">
        <f ca="1">IF(trans!B1497="","",IF(ISNA(MATCH(trans!B1497,trans!$B$1:$B1496,0)),"",TEXT(INDEX($A$1:$A1496,MATCH(trans!B1497,trans!$B$1:$B1496,0)),"00")&amp;"-"&amp;TEXT(INDEX($B$1:$B1496,MATCH(trans!B1497,trans!$B$1:$B1496,0)),"000")))</f>
        <v/>
      </c>
      <c r="H1497" s="8"/>
      <c r="I1497" s="8"/>
      <c r="J1497" s="8"/>
      <c r="K1497" s="8"/>
      <c r="L1497" s="8"/>
      <c r="M1497" s="8"/>
      <c r="N1497" s="8"/>
      <c r="O1497" s="8"/>
    </row>
    <row r="1498" spans="1:15" x14ac:dyDescent="0.55000000000000004">
      <c r="A1498" s="10" t="str">
        <f ca="1">IF(trans!$B1498="","",IF(B1498=1,trans!A1498,A1497))</f>
        <v/>
      </c>
      <c r="B1498" s="10" t="str">
        <f ca="1">IF(trans!$B1498="","",IF(trans!A1498="",B1497+1,1))</f>
        <v/>
      </c>
      <c r="C1498" s="10" t="str">
        <f ca="1">IF(trans!B1498="","",IF(ISNA(MATCH(trans!B1498,原簿!$E$2:$E$1501,0)),"×",INDEX(原簿!$I$2:$I$1501,MATCH(trans!B1498,原簿!$E$2:$E$1501,0),1)))</f>
        <v/>
      </c>
      <c r="D1498" s="10" t="str">
        <f ca="1">IF(trans!B1498="","",IF(ISNA(MATCH(trans!B1498,trans!$E$2:$E$1501,0)),"×",TEXT(INDEX(答案!$A$2:$A$1501,MATCH(trans!B1498,trans!$E$2:$E$1501,0)),"00")&amp;"-"&amp;TEXT(INDEX(答案!$B$2:$B$1501,MATCH(trans!B1498,trans!$E$2:$E$1501,0)),"000")))</f>
        <v/>
      </c>
      <c r="E1498" s="10" t="str">
        <f ca="1">IF(trans!B1498="","",IF(ISNA(MATCH(trans!B1498,trans!$B$1:$B1497,0)),"",TEXT(INDEX($A$1:$A1497,MATCH(trans!B1498,trans!$B$1:$B1497,0)),"00")&amp;"-"&amp;TEXT(INDEX($B$1:$B1497,MATCH(trans!B1498,trans!$B$1:$B1497,0)),"000")))</f>
        <v/>
      </c>
      <c r="H1498" s="8"/>
      <c r="I1498" s="8"/>
      <c r="J1498" s="8"/>
      <c r="K1498" s="8"/>
      <c r="L1498" s="8"/>
      <c r="M1498" s="8"/>
      <c r="N1498" s="8"/>
      <c r="O1498" s="8"/>
    </row>
    <row r="1499" spans="1:15" x14ac:dyDescent="0.55000000000000004">
      <c r="A1499" s="10" t="str">
        <f ca="1">IF(trans!$B1499="","",IF(B1499=1,trans!A1499,A1498))</f>
        <v/>
      </c>
      <c r="B1499" s="10" t="str">
        <f ca="1">IF(trans!$B1499="","",IF(trans!A1499="",B1498+1,1))</f>
        <v/>
      </c>
      <c r="C1499" s="10" t="str">
        <f ca="1">IF(trans!B1499="","",IF(ISNA(MATCH(trans!B1499,原簿!$E$2:$E$1501,0)),"×",INDEX(原簿!$I$2:$I$1501,MATCH(trans!B1499,原簿!$E$2:$E$1501,0),1)))</f>
        <v/>
      </c>
      <c r="D1499" s="10" t="str">
        <f ca="1">IF(trans!B1499="","",IF(ISNA(MATCH(trans!B1499,trans!$E$2:$E$1501,0)),"×",TEXT(INDEX(答案!$A$2:$A$1501,MATCH(trans!B1499,trans!$E$2:$E$1501,0)),"00")&amp;"-"&amp;TEXT(INDEX(答案!$B$2:$B$1501,MATCH(trans!B1499,trans!$E$2:$E$1501,0)),"000")))</f>
        <v/>
      </c>
      <c r="E1499" s="10" t="str">
        <f ca="1">IF(trans!B1499="","",IF(ISNA(MATCH(trans!B1499,trans!$B$1:$B1498,0)),"",TEXT(INDEX($A$1:$A1498,MATCH(trans!B1499,trans!$B$1:$B1498,0)),"00")&amp;"-"&amp;TEXT(INDEX($B$1:$B1498,MATCH(trans!B1499,trans!$B$1:$B1498,0)),"000")))</f>
        <v/>
      </c>
      <c r="H1499" s="8"/>
      <c r="I1499" s="8"/>
      <c r="J1499" s="8"/>
      <c r="K1499" s="8"/>
      <c r="L1499" s="8"/>
      <c r="M1499" s="8"/>
      <c r="N1499" s="8"/>
      <c r="O1499" s="8"/>
    </row>
    <row r="1500" spans="1:15" x14ac:dyDescent="0.55000000000000004">
      <c r="A1500" s="10" t="str">
        <f ca="1">IF(trans!$B1500="","",IF(B1500=1,trans!A1500,A1499))</f>
        <v/>
      </c>
      <c r="B1500" s="10" t="str">
        <f ca="1">IF(trans!$B1500="","",IF(trans!A1500="",B1499+1,1))</f>
        <v/>
      </c>
      <c r="C1500" s="10" t="str">
        <f ca="1">IF(trans!B1500="","",IF(ISNA(MATCH(trans!B1500,原簿!$E$2:$E$1501,0)),"×",INDEX(原簿!$I$2:$I$1501,MATCH(trans!B1500,原簿!$E$2:$E$1501,0),1)))</f>
        <v/>
      </c>
      <c r="D1500" s="10" t="str">
        <f ca="1">IF(trans!B1500="","",IF(ISNA(MATCH(trans!B1500,trans!$E$2:$E$1501,0)),"×",TEXT(INDEX(答案!$A$2:$A$1501,MATCH(trans!B1500,trans!$E$2:$E$1501,0)),"00")&amp;"-"&amp;TEXT(INDEX(答案!$B$2:$B$1501,MATCH(trans!B1500,trans!$E$2:$E$1501,0)),"000")))</f>
        <v/>
      </c>
      <c r="E1500" s="10" t="str">
        <f ca="1">IF(trans!B1500="","",IF(ISNA(MATCH(trans!B1500,trans!$B$1:$B1499,0)),"",TEXT(INDEX($A$1:$A1499,MATCH(trans!B1500,trans!$B$1:$B1499,0)),"00")&amp;"-"&amp;TEXT(INDEX($B$1:$B1499,MATCH(trans!B1500,trans!$B$1:$B1499,0)),"000")))</f>
        <v/>
      </c>
      <c r="H1500" s="8"/>
      <c r="I1500" s="8"/>
      <c r="J1500" s="8"/>
      <c r="K1500" s="8"/>
      <c r="L1500" s="8"/>
      <c r="M1500" s="8"/>
      <c r="N1500" s="8"/>
      <c r="O1500" s="8"/>
    </row>
    <row r="1501" spans="1:15" x14ac:dyDescent="0.55000000000000004">
      <c r="A1501" s="10" t="str">
        <f ca="1">IF(trans!$B1501="","",IF(B1501=1,trans!A1501,A1500))</f>
        <v/>
      </c>
      <c r="B1501" s="10" t="str">
        <f ca="1">IF(trans!$B1501="","",IF(trans!A1501="",B1500+1,1))</f>
        <v/>
      </c>
      <c r="C1501" s="10" t="str">
        <f ca="1">IF(trans!B1501="","",IF(ISNA(MATCH(trans!B1501,原簿!$E$2:$E$1501,0)),"×",INDEX(原簿!$I$2:$I$1501,MATCH(trans!B1501,原簿!$E$2:$E$1501,0),1)))</f>
        <v/>
      </c>
      <c r="D1501" s="10" t="str">
        <f ca="1">IF(trans!B1501="","",IF(ISNA(MATCH(trans!B1501,trans!$E$2:$E$1501,0)),"×",TEXT(INDEX(答案!$A$2:$A$1501,MATCH(trans!B1501,trans!$E$2:$E$1501,0)),"00")&amp;"-"&amp;TEXT(INDEX(答案!$B$2:$B$1501,MATCH(trans!B1501,trans!$E$2:$E$1501,0)),"000")))</f>
        <v/>
      </c>
      <c r="E1501" s="10" t="str">
        <f ca="1">IF(trans!B1501="","",IF(ISNA(MATCH(trans!B1501,trans!$B$1:$B1500,0)),"",TEXT(INDEX($A$1:$A1500,MATCH(trans!B1501,trans!$B$1:$B1500,0)),"00")&amp;"-"&amp;TEXT(INDEX($B$1:$B1500,MATCH(trans!B1501,trans!$B$1:$B1500,0)),"000")))</f>
        <v/>
      </c>
      <c r="H1501" s="8"/>
      <c r="I1501" s="8"/>
      <c r="J1501" s="8"/>
      <c r="K1501" s="8"/>
      <c r="L1501" s="8"/>
      <c r="M1501" s="8"/>
      <c r="N1501" s="8"/>
      <c r="O1501" s="8"/>
    </row>
  </sheetData>
  <sheetProtection sheet="1" objects="1" scenarios="1"/>
  <phoneticPr fontId="2"/>
  <pageMargins left="0.75" right="0.75" top="1" bottom="1" header="0.51200000000000001" footer="0.51200000000000001"/>
  <pageSetup paperSize="9" scale="63" fitToHeight="3" orientation="portrait" horizontalDpi="400" verticalDpi="400" r:id="rId1"/>
  <headerFooter alignWithMargins="0">
    <oddHeader>&amp;A</oddHeader>
    <oddFooter>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1AB8-0555-4E50-8F9E-3A994CC9E9D3}">
  <sheetPr>
    <pageSetUpPr fitToPage="1"/>
  </sheetPr>
  <dimension ref="A1:P1501"/>
  <sheetViews>
    <sheetView workbookViewId="0">
      <pane xSplit="5" ySplit="1" topLeftCell="F2" activePane="bottomRight" state="frozen"/>
      <selection pane="topRight" activeCell="D1" sqref="D1"/>
      <selection pane="bottomLeft" activeCell="A2" sqref="A2"/>
      <selection pane="bottomRight" activeCell="F2" sqref="F2"/>
    </sheetView>
  </sheetViews>
  <sheetFormatPr defaultRowHeight="18" x14ac:dyDescent="0.55000000000000004"/>
  <cols>
    <col min="1" max="2" width="6.6328125" style="10" customWidth="1"/>
    <col min="3" max="3" width="40.90625" style="10" customWidth="1"/>
    <col min="4" max="5" width="7.7265625" style="10" customWidth="1"/>
    <col min="6" max="6" width="8.81640625" style="1" bestFit="1" customWidth="1"/>
    <col min="7" max="7" width="10" style="1" bestFit="1" customWidth="1"/>
    <col min="8" max="16384" width="8.7265625" style="1"/>
  </cols>
  <sheetData>
    <row r="1" spans="1:16" x14ac:dyDescent="0.55000000000000004">
      <c r="A1" s="10" t="s">
        <v>4</v>
      </c>
      <c r="B1" s="10" t="s">
        <v>3</v>
      </c>
      <c r="C1" s="10" t="s">
        <v>7</v>
      </c>
      <c r="D1" s="10" t="s">
        <v>27</v>
      </c>
      <c r="E1" s="10" t="s">
        <v>20</v>
      </c>
      <c r="F1" s="1" t="s">
        <v>31</v>
      </c>
      <c r="G1" s="7" t="s">
        <v>32</v>
      </c>
    </row>
    <row r="2" spans="1:16" x14ac:dyDescent="0.55000000000000004">
      <c r="A2" s="10" t="str">
        <f ca="1">IF(trans!$E2="","",IF(B2=1,trans!D2,A1))</f>
        <v/>
      </c>
      <c r="B2" s="10" t="str">
        <f ca="1">IF(trans!$E2="","",1)</f>
        <v/>
      </c>
      <c r="C2" s="10" t="str">
        <f ca="1">IF(trans!E2="","",IF(ISNA(MATCH(trans!E2,原簿!$E$2:$E$1501,0)),"×",INDEX(原簿!$I$2:$I$1501,MATCH(trans!E2,原簿!$E$2:$E$1501,0),1)))</f>
        <v/>
      </c>
      <c r="D2" s="10" t="str">
        <f ca="1">IF(trans!E2="","",IF(ISNA(MATCH(trans!E2,trans!$B$2:$B$1501,0)),"×",TEXT(INDEX(出席票!$A$2:$A$1501,MATCH(trans!E2,trans!$B$2:$B$1501,0)),"00")&amp;"-"&amp;TEXT(INDEX(出席票!$B$2:$B$1501,MATCH(trans!E2,trans!$B$2:$B$1501,0)),"000")))</f>
        <v/>
      </c>
      <c r="E2" s="10" t="str">
        <f ca="1">IF(trans!E2="","",IF(ISNA(MATCH(trans!E2,trans!$E$1:$E1,0)),"",TEXT(INDEX($A$1:$A1,MATCH(trans!E2,trans!$E$1:$E1,0)),"00")&amp;"-"&amp;TEXT(INDEX($B$1:$B1,MATCH(trans!E2,trans!$E$1:$E1,0)),"000")))</f>
        <v/>
      </c>
      <c r="H2" s="8"/>
      <c r="I2" s="8"/>
      <c r="J2" s="8"/>
      <c r="K2" s="8"/>
      <c r="L2" s="8"/>
      <c r="M2" s="8"/>
      <c r="N2" s="8"/>
      <c r="O2" s="8"/>
      <c r="P2" s="8"/>
    </row>
    <row r="3" spans="1:16" x14ac:dyDescent="0.55000000000000004">
      <c r="A3" s="10" t="str">
        <f ca="1">IF(trans!$E3="","",IF(B3=1,trans!D3,A2))</f>
        <v/>
      </c>
      <c r="B3" s="10" t="str">
        <f ca="1">IF(trans!$E3="","",IF(trans!D3="",B2+1,1))</f>
        <v/>
      </c>
      <c r="C3" s="10" t="str">
        <f ca="1">IF(trans!E3="","",IF(ISNA(MATCH(trans!E3,原簿!$E$2:$E$1501,0)),"×",INDEX(原簿!$I$2:$I$1501,MATCH(trans!B3,原簿!$E$2:$E$1501,0),1)))</f>
        <v/>
      </c>
      <c r="D3" s="10" t="str">
        <f ca="1">IF(trans!E3="","",IF(ISNA(MATCH(trans!E3,trans!$E$2:$E$1501,0)),"×",TEXT(INDEX(出席票!$A$2:$A$1501,MATCH(trans!E3,trans!$E$2:$E$1501,0)),"00")&amp;"-"&amp;TEXT(INDEX(答案!$B$2:$B$1501,MATCH(trans!B3,trans!$E$2:$E$1501,0)),"000")))</f>
        <v/>
      </c>
      <c r="E3" s="10" t="str">
        <f ca="1">IF(trans!B3="","",IF(ISNA(MATCH(trans!B3,trans!$B$1:$B2,0)),"",TEXT(INDEX($A$1:$A2,MATCH(trans!B3,trans!$B$1:$B2,0)),"00")&amp;"-"&amp;TEXT(INDEX($B$1:$B2,MATCH(trans!B3,trans!$B$1:$B2,0)),"000")))</f>
        <v/>
      </c>
      <c r="H3" s="8"/>
      <c r="I3" s="8"/>
      <c r="J3" s="8"/>
      <c r="K3" s="8"/>
      <c r="L3" s="8"/>
      <c r="M3" s="8"/>
      <c r="N3" s="8"/>
      <c r="O3" s="8"/>
      <c r="P3" s="8"/>
    </row>
    <row r="4" spans="1:16" x14ac:dyDescent="0.55000000000000004">
      <c r="A4" s="10" t="str">
        <f ca="1">IF(trans!$E4="","",IF(B4=1,trans!D4,A3))</f>
        <v/>
      </c>
      <c r="B4" s="10" t="str">
        <f ca="1">IF(trans!$E4="","",IF(trans!D4="",B3+1,1))</f>
        <v/>
      </c>
      <c r="C4" s="10" t="str">
        <f ca="1">IF(trans!E4="","",IF(ISNA(MATCH(trans!E4,原簿!$E$2:$E$1501,0)),"×",INDEX(原簿!$I$2:$I$1501,MATCH(trans!E4,原簿!$E$2:$E$1501,0),1)))</f>
        <v/>
      </c>
      <c r="D4" s="10" t="str">
        <f ca="1">IF(trans!E4="","",IF(ISNA(MATCH(trans!E4,trans!$B$2:$B$1501,0)),"×",TEXT(INDEX(出席票!$A$2:$A$1501,MATCH(trans!E4,trans!$B$2:$B$1501,0)),"00")&amp;"-"&amp;TEXT(INDEX(出席票!$B$2:$B$1501,MATCH(trans!E4,trans!$B$2:$B$1501,0)),"000")))</f>
        <v/>
      </c>
      <c r="E4" s="10" t="str">
        <f ca="1">IF(trans!E4="","",IF(ISNA(MATCH(trans!E4,trans!$E$1:$E3,0)),"",TEXT(INDEX($A$1:$A3,MATCH(trans!E4,trans!$E$1:$E3,0)),"00")&amp;"-"&amp;TEXT(INDEX($B$1:$B3,MATCH(trans!E4,trans!$E$1:$E3,0)),"000")))</f>
        <v/>
      </c>
      <c r="H4" s="8"/>
      <c r="I4" s="8"/>
      <c r="J4" s="8"/>
      <c r="K4" s="8"/>
      <c r="L4" s="8"/>
      <c r="M4" s="8"/>
      <c r="N4" s="8"/>
      <c r="O4" s="8"/>
      <c r="P4" s="8"/>
    </row>
    <row r="5" spans="1:16" x14ac:dyDescent="0.55000000000000004">
      <c r="A5" s="10" t="str">
        <f ca="1">IF(trans!$E5="","",IF(B5=1,trans!D5,A4))</f>
        <v/>
      </c>
      <c r="B5" s="10" t="str">
        <f ca="1">IF(trans!$E5="","",IF(trans!D5="",B4+1,1))</f>
        <v/>
      </c>
      <c r="C5" s="10" t="str">
        <f ca="1">IF(trans!E5="","",IF(ISNA(MATCH(trans!E5,原簿!$E$2:$E$1501,0)),"×",INDEX(原簿!$I$2:$I$1501,MATCH(trans!E5,原簿!$E$2:$E$1501,0),1)))</f>
        <v/>
      </c>
      <c r="D5" s="10" t="str">
        <f ca="1">IF(trans!E5="","",IF(ISNA(MATCH(trans!E5,trans!$B$2:$B$1501,0)),"×",TEXT(INDEX(出席票!$A$2:$A$1501,MATCH(trans!E5,trans!$B$2:$B$1501,0)),"00")&amp;"-"&amp;TEXT(INDEX(出席票!$B$2:$B$1501,MATCH(trans!E5,trans!$B$2:$B$1501,0)),"000")))</f>
        <v/>
      </c>
      <c r="E5" s="10" t="str">
        <f ca="1">IF(trans!E5="","",IF(ISNA(MATCH(trans!E5,trans!$E$1:$E4,0)),"",TEXT(INDEX($A$1:$A4,MATCH(trans!E5,trans!$E$1:$E4,0)),"00")&amp;"-"&amp;TEXT(INDEX($B$1:$B4,MATCH(trans!E5,trans!$E$1:$E4,0)),"000")))</f>
        <v/>
      </c>
      <c r="H5" s="8"/>
      <c r="I5" s="8"/>
      <c r="J5" s="8"/>
      <c r="K5" s="8"/>
      <c r="L5" s="8"/>
      <c r="M5" s="8"/>
      <c r="N5" s="8"/>
      <c r="O5" s="8"/>
      <c r="P5" s="8"/>
    </row>
    <row r="6" spans="1:16" x14ac:dyDescent="0.55000000000000004">
      <c r="A6" s="10" t="str">
        <f ca="1">IF(trans!$E6="","",IF(B6=1,trans!D6,A5))</f>
        <v/>
      </c>
      <c r="B6" s="10" t="str">
        <f ca="1">IF(trans!$E6="","",IF(trans!D6="",B5+1,1))</f>
        <v/>
      </c>
      <c r="C6" s="10" t="str">
        <f ca="1">IF(trans!E6="","",IF(ISNA(MATCH(trans!E6,原簿!$E$2:$E$1501,0)),"×",INDEX(原簿!$I$2:$I$1501,MATCH(trans!E6,原簿!$E$2:$E$1501,0),1)))</f>
        <v/>
      </c>
      <c r="D6" s="10" t="str">
        <f ca="1">IF(trans!E6="","",IF(ISNA(MATCH(trans!E6,trans!$B$2:$B$1501,0)),"×",TEXT(INDEX(出席票!$A$2:$A$1501,MATCH(trans!E6,trans!$B$2:$B$1501,0)),"00")&amp;"-"&amp;TEXT(INDEX(出席票!$B$2:$B$1501,MATCH(trans!E6,trans!$B$2:$B$1501,0)),"000")))</f>
        <v/>
      </c>
      <c r="E6" s="10" t="str">
        <f ca="1">IF(trans!E6="","",IF(ISNA(MATCH(trans!E6,trans!$E$1:$E5,0)),"",TEXT(INDEX($A$1:$A5,MATCH(trans!E6,trans!$E$1:$E5,0)),"00")&amp;"-"&amp;TEXT(INDEX($B$1:$B5,MATCH(trans!E6,trans!$E$1:$E5,0)),"000")))</f>
        <v/>
      </c>
      <c r="H6" s="8"/>
      <c r="I6" s="8"/>
      <c r="J6" s="8"/>
      <c r="K6" s="8"/>
      <c r="L6" s="8"/>
      <c r="M6" s="8"/>
      <c r="N6" s="8"/>
      <c r="O6" s="8"/>
      <c r="P6" s="8"/>
    </row>
    <row r="7" spans="1:16" x14ac:dyDescent="0.55000000000000004">
      <c r="A7" s="10" t="str">
        <f ca="1">IF(trans!$E7="","",IF(B7=1,trans!D7,A6))</f>
        <v/>
      </c>
      <c r="B7" s="10" t="str">
        <f ca="1">IF(trans!$E7="","",IF(trans!D7="",B6+1,1))</f>
        <v/>
      </c>
      <c r="C7" s="10" t="str">
        <f ca="1">IF(trans!E7="","",IF(ISNA(MATCH(trans!E7,原簿!$E$2:$E$1501,0)),"×",INDEX(原簿!$I$2:$I$1501,MATCH(trans!E7,原簿!$E$2:$E$1501,0),1)))</f>
        <v/>
      </c>
      <c r="D7" s="10" t="str">
        <f ca="1">IF(trans!E7="","",IF(ISNA(MATCH(trans!E7,trans!$B$2:$B$1501,0)),"×",TEXT(INDEX(出席票!$A$2:$A$1501,MATCH(trans!E7,trans!$B$2:$B$1501,0)),"00")&amp;"-"&amp;TEXT(INDEX(出席票!$B$2:$B$1501,MATCH(trans!E7,trans!$B$2:$B$1501,0)),"000")))</f>
        <v/>
      </c>
      <c r="E7" s="10" t="str">
        <f ca="1">IF(trans!E7="","",IF(ISNA(MATCH(trans!E7,trans!$E$1:$E6,0)),"",TEXT(INDEX($A$1:$A6,MATCH(trans!E7,trans!$E$1:$E6,0)),"00")&amp;"-"&amp;TEXT(INDEX($B$1:$B6,MATCH(trans!E7,trans!$E$1:$E6,0)),"000")))</f>
        <v/>
      </c>
      <c r="H7" s="8"/>
      <c r="I7" s="8"/>
      <c r="J7" s="8"/>
      <c r="K7" s="8"/>
      <c r="L7" s="8"/>
      <c r="M7" s="8"/>
      <c r="N7" s="8"/>
      <c r="O7" s="8"/>
      <c r="P7" s="8"/>
    </row>
    <row r="8" spans="1:16" x14ac:dyDescent="0.55000000000000004">
      <c r="A8" s="10" t="str">
        <f ca="1">IF(trans!$E8="","",IF(B8=1,trans!D8,A7))</f>
        <v/>
      </c>
      <c r="B8" s="10" t="str">
        <f ca="1">IF(trans!$E8="","",IF(trans!D8="",B7+1,1))</f>
        <v/>
      </c>
      <c r="C8" s="10" t="str">
        <f ca="1">IF(trans!E8="","",IF(ISNA(MATCH(trans!E8,原簿!$E$2:$E$1501,0)),"×",INDEX(原簿!$I$2:$I$1501,MATCH(trans!E8,原簿!$E$2:$E$1501,0),1)))</f>
        <v/>
      </c>
      <c r="D8" s="10" t="str">
        <f ca="1">IF(trans!E8="","",IF(ISNA(MATCH(trans!E8,trans!$B$2:$B$1501,0)),"×",TEXT(INDEX(出席票!$A$2:$A$1501,MATCH(trans!E8,trans!$B$2:$B$1501,0)),"00")&amp;"-"&amp;TEXT(INDEX(出席票!$B$2:$B$1501,MATCH(trans!E8,trans!$B$2:$B$1501,0)),"000")))</f>
        <v/>
      </c>
      <c r="E8" s="10" t="str">
        <f ca="1">IF(trans!E8="","",IF(ISNA(MATCH(trans!E8,trans!$E$1:$E7,0)),"",TEXT(INDEX($A$1:$A7,MATCH(trans!E8,trans!$E$1:$E7,0)),"00")&amp;"-"&amp;TEXT(INDEX($B$1:$B7,MATCH(trans!E8,trans!$E$1:$E7,0)),"000")))</f>
        <v/>
      </c>
      <c r="H8" s="8"/>
      <c r="I8" s="8"/>
      <c r="J8" s="8"/>
      <c r="K8" s="8"/>
      <c r="L8" s="8"/>
      <c r="M8" s="8"/>
      <c r="N8" s="8"/>
      <c r="O8" s="8"/>
      <c r="P8" s="8"/>
    </row>
    <row r="9" spans="1:16" x14ac:dyDescent="0.55000000000000004">
      <c r="A9" s="10" t="str">
        <f ca="1">IF(trans!$E9="","",IF(B9=1,trans!D9,A8))</f>
        <v/>
      </c>
      <c r="B9" s="10" t="str">
        <f ca="1">IF(trans!$E9="","",IF(trans!D9="",B8+1,1))</f>
        <v/>
      </c>
      <c r="C9" s="10" t="str">
        <f ca="1">IF(trans!E9="","",IF(ISNA(MATCH(trans!E9,原簿!$E$2:$E$1501,0)),"×",INDEX(原簿!$I$2:$I$1501,MATCH(trans!E9,原簿!$E$2:$E$1501,0),1)))</f>
        <v/>
      </c>
      <c r="D9" s="10" t="str">
        <f ca="1">IF(trans!E9="","",IF(ISNA(MATCH(trans!E9,trans!$B$2:$B$1501,0)),"×",TEXT(INDEX(出席票!$A$2:$A$1501,MATCH(trans!E9,trans!$B$2:$B$1501,0)),"00")&amp;"-"&amp;TEXT(INDEX(出席票!$B$2:$B$1501,MATCH(trans!E9,trans!$B$2:$B$1501,0)),"000")))</f>
        <v/>
      </c>
      <c r="E9" s="10" t="str">
        <f ca="1">IF(trans!E9="","",IF(ISNA(MATCH(trans!E9,trans!$E$1:$E8,0)),"",TEXT(INDEX($A$1:$A8,MATCH(trans!E9,trans!$E$1:$E8,0)),"00")&amp;"-"&amp;TEXT(INDEX($B$1:$B8,MATCH(trans!E9,trans!$E$1:$E8,0)),"000")))</f>
        <v/>
      </c>
      <c r="H9" s="8"/>
      <c r="I9" s="8"/>
      <c r="J9" s="8"/>
      <c r="K9" s="8"/>
      <c r="L9" s="8"/>
      <c r="M9" s="8"/>
      <c r="N9" s="8"/>
      <c r="O9" s="8"/>
      <c r="P9" s="8"/>
    </row>
    <row r="10" spans="1:16" x14ac:dyDescent="0.55000000000000004">
      <c r="A10" s="10" t="str">
        <f ca="1">IF(trans!$E10="","",IF(B10=1,trans!D10,A9))</f>
        <v/>
      </c>
      <c r="B10" s="10" t="str">
        <f ca="1">IF(trans!$E10="","",IF(trans!D10="",B9+1,1))</f>
        <v/>
      </c>
      <c r="C10" s="10" t="str">
        <f ca="1">IF(trans!E10="","",IF(ISNA(MATCH(trans!E10,原簿!$E$2:$E$1501,0)),"×",INDEX(原簿!$I$2:$I$1501,MATCH(trans!E10,原簿!$E$2:$E$1501,0),1)))</f>
        <v/>
      </c>
      <c r="D10" s="10" t="str">
        <f ca="1">IF(trans!E10="","",IF(ISNA(MATCH(trans!E10,trans!$B$2:$B$1501,0)),"×",TEXT(INDEX(出席票!$A$2:$A$1501,MATCH(trans!E10,trans!$B$2:$B$1501,0)),"00")&amp;"-"&amp;TEXT(INDEX(出席票!$B$2:$B$1501,MATCH(trans!E10,trans!$B$2:$B$1501,0)),"000")))</f>
        <v/>
      </c>
      <c r="E10" s="10" t="str">
        <f ca="1">IF(trans!E10="","",IF(ISNA(MATCH(trans!E10,trans!$E$1:$E9,0)),"",TEXT(INDEX($A$1:$A9,MATCH(trans!E10,trans!$E$1:$E9,0)),"00")&amp;"-"&amp;TEXT(INDEX($B$1:$B9,MATCH(trans!E10,trans!$E$1:$E9,0)),"000")))</f>
        <v/>
      </c>
      <c r="H10" s="8"/>
      <c r="I10" s="8"/>
      <c r="J10" s="8"/>
      <c r="K10" s="8"/>
      <c r="L10" s="8"/>
      <c r="M10" s="8"/>
      <c r="N10" s="8"/>
      <c r="O10" s="8"/>
      <c r="P10" s="8"/>
    </row>
    <row r="11" spans="1:16" x14ac:dyDescent="0.55000000000000004">
      <c r="A11" s="10" t="str">
        <f ca="1">IF(trans!$E11="","",IF(B11=1,trans!D11,A10))</f>
        <v/>
      </c>
      <c r="B11" s="10" t="str">
        <f ca="1">IF(trans!$E11="","",IF(trans!D11="",B10+1,1))</f>
        <v/>
      </c>
      <c r="C11" s="10" t="str">
        <f ca="1">IF(trans!E11="","",IF(ISNA(MATCH(trans!E11,原簿!$E$2:$E$1501,0)),"×",INDEX(原簿!$I$2:$I$1501,MATCH(trans!E11,原簿!$E$2:$E$1501,0),1)))</f>
        <v/>
      </c>
      <c r="D11" s="10" t="str">
        <f ca="1">IF(trans!E11="","",IF(ISNA(MATCH(trans!E11,trans!$B$2:$B$1501,0)),"×",TEXT(INDEX(出席票!$A$2:$A$1501,MATCH(trans!E11,trans!$B$2:$B$1501,0)),"00")&amp;"-"&amp;TEXT(INDEX(出席票!$B$2:$B$1501,MATCH(trans!E11,trans!$B$2:$B$1501,0)),"000")))</f>
        <v/>
      </c>
      <c r="E11" s="10" t="str">
        <f ca="1">IF(trans!E11="","",IF(ISNA(MATCH(trans!E11,trans!$E$1:$E10,0)),"",TEXT(INDEX($A$1:$A10,MATCH(trans!E11,trans!$E$1:$E10,0)),"00")&amp;"-"&amp;TEXT(INDEX($B$1:$B10,MATCH(trans!E11,trans!$E$1:$E10,0)),"000")))</f>
        <v/>
      </c>
      <c r="H11" s="8"/>
      <c r="I11" s="8"/>
      <c r="J11" s="8"/>
      <c r="K11" s="8"/>
      <c r="L11" s="8"/>
      <c r="M11" s="8"/>
      <c r="N11" s="8"/>
      <c r="O11" s="8"/>
      <c r="P11" s="8"/>
    </row>
    <row r="12" spans="1:16" x14ac:dyDescent="0.55000000000000004">
      <c r="A12" s="10" t="str">
        <f ca="1">IF(trans!$E12="","",IF(B12=1,trans!D12,A11))</f>
        <v/>
      </c>
      <c r="B12" s="10" t="str">
        <f ca="1">IF(trans!$E12="","",IF(trans!D12="",B11+1,1))</f>
        <v/>
      </c>
      <c r="C12" s="10" t="str">
        <f ca="1">IF(trans!E12="","",IF(ISNA(MATCH(trans!E12,原簿!$E$2:$E$1501,0)),"×",INDEX(原簿!$I$2:$I$1501,MATCH(trans!E12,原簿!$E$2:$E$1501,0),1)))</f>
        <v/>
      </c>
      <c r="D12" s="10" t="str">
        <f ca="1">IF(trans!E12="","",IF(ISNA(MATCH(trans!E12,trans!$B$2:$B$1501,0)),"×",TEXT(INDEX(出席票!$A$2:$A$1501,MATCH(trans!E12,trans!$B$2:$B$1501,0)),"00")&amp;"-"&amp;TEXT(INDEX(出席票!$B$2:$B$1501,MATCH(trans!E12,trans!$B$2:$B$1501,0)),"000")))</f>
        <v/>
      </c>
      <c r="E12" s="10" t="str">
        <f ca="1">IF(trans!E12="","",IF(ISNA(MATCH(trans!E12,trans!$E$1:$E11,0)),"",TEXT(INDEX($A$1:$A11,MATCH(trans!E12,trans!$E$1:$E11,0)),"00")&amp;"-"&amp;TEXT(INDEX($B$1:$B11,MATCH(trans!E12,trans!$E$1:$E11,0)),"000")))</f>
        <v/>
      </c>
      <c r="H12" s="8"/>
      <c r="I12" s="8"/>
      <c r="J12" s="8"/>
      <c r="K12" s="8"/>
      <c r="L12" s="8"/>
      <c r="M12" s="8"/>
      <c r="N12" s="8"/>
      <c r="O12" s="8"/>
      <c r="P12" s="8"/>
    </row>
    <row r="13" spans="1:16" x14ac:dyDescent="0.55000000000000004">
      <c r="A13" s="10" t="str">
        <f ca="1">IF(trans!$E13="","",IF(B13=1,trans!D13,A12))</f>
        <v/>
      </c>
      <c r="B13" s="10" t="str">
        <f ca="1">IF(trans!$E13="","",IF(trans!D13="",B12+1,1))</f>
        <v/>
      </c>
      <c r="C13" s="10" t="str">
        <f ca="1">IF(trans!E13="","",IF(ISNA(MATCH(trans!E13,原簿!$E$2:$E$1501,0)),"×",INDEX(原簿!$I$2:$I$1501,MATCH(trans!E13,原簿!$E$2:$E$1501,0),1)))</f>
        <v/>
      </c>
      <c r="D13" s="10" t="str">
        <f ca="1">IF(trans!E13="","",IF(ISNA(MATCH(trans!E13,trans!$B$2:$B$1501,0)),"×",TEXT(INDEX(出席票!$A$2:$A$1501,MATCH(trans!E13,trans!$B$2:$B$1501,0)),"00")&amp;"-"&amp;TEXT(INDEX(出席票!$B$2:$B$1501,MATCH(trans!E13,trans!$B$2:$B$1501,0)),"000")))</f>
        <v/>
      </c>
      <c r="E13" s="10" t="str">
        <f ca="1">IF(trans!E13="","",IF(ISNA(MATCH(trans!E13,trans!$E$1:$E12,0)),"",TEXT(INDEX($A$1:$A12,MATCH(trans!E13,trans!$E$1:$E12,0)),"00")&amp;"-"&amp;TEXT(INDEX($B$1:$B12,MATCH(trans!E13,trans!$E$1:$E12,0)),"000")))</f>
        <v/>
      </c>
      <c r="H13" s="8"/>
      <c r="I13" s="8"/>
      <c r="J13" s="8"/>
      <c r="K13" s="8"/>
      <c r="L13" s="8"/>
      <c r="M13" s="8"/>
      <c r="N13" s="8"/>
      <c r="O13" s="8"/>
      <c r="P13" s="8"/>
    </row>
    <row r="14" spans="1:16" x14ac:dyDescent="0.55000000000000004">
      <c r="A14" s="10" t="str">
        <f ca="1">IF(trans!$E14="","",IF(B14=1,trans!D14,A13))</f>
        <v/>
      </c>
      <c r="B14" s="10" t="str">
        <f ca="1">IF(trans!$E14="","",IF(trans!D14="",B13+1,1))</f>
        <v/>
      </c>
      <c r="C14" s="10" t="str">
        <f ca="1">IF(trans!E14="","",IF(ISNA(MATCH(trans!E14,原簿!$E$2:$E$1501,0)),"×",INDEX(原簿!$I$2:$I$1501,MATCH(trans!E14,原簿!$E$2:$E$1501,0),1)))</f>
        <v/>
      </c>
      <c r="D14" s="10" t="str">
        <f ca="1">IF(trans!E14="","",IF(ISNA(MATCH(trans!E14,trans!$B$2:$B$1501,0)),"×",TEXT(INDEX(出席票!$A$2:$A$1501,MATCH(trans!E14,trans!$B$2:$B$1501,0)),"00")&amp;"-"&amp;TEXT(INDEX(出席票!$B$2:$B$1501,MATCH(trans!E14,trans!$B$2:$B$1501,0)),"000")))</f>
        <v/>
      </c>
      <c r="E14" s="10" t="str">
        <f ca="1">IF(trans!E14="","",IF(ISNA(MATCH(trans!E14,trans!$E$1:$E13,0)),"",TEXT(INDEX($A$1:$A13,MATCH(trans!E14,trans!$E$1:$E13,0)),"00")&amp;"-"&amp;TEXT(INDEX($B$1:$B13,MATCH(trans!E14,trans!$E$1:$E13,0)),"000")))</f>
        <v/>
      </c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55000000000000004">
      <c r="A15" s="10" t="str">
        <f ca="1">IF(trans!$E15="","",IF(B15=1,trans!D15,A14))</f>
        <v/>
      </c>
      <c r="B15" s="10" t="str">
        <f ca="1">IF(trans!$E15="","",IF(trans!D15="",B14+1,1))</f>
        <v/>
      </c>
      <c r="C15" s="10" t="str">
        <f ca="1">IF(trans!E15="","",IF(ISNA(MATCH(trans!E15,原簿!$E$2:$E$1501,0)),"×",INDEX(原簿!$I$2:$I$1501,MATCH(trans!E15,原簿!$E$2:$E$1501,0),1)))</f>
        <v/>
      </c>
      <c r="D15" s="10" t="str">
        <f ca="1">IF(trans!E15="","",IF(ISNA(MATCH(trans!E15,trans!$B$2:$B$1501,0)),"×",TEXT(INDEX(出席票!$A$2:$A$1501,MATCH(trans!E15,trans!$B$2:$B$1501,0)),"00")&amp;"-"&amp;TEXT(INDEX(出席票!$B$2:$B$1501,MATCH(trans!E15,trans!$B$2:$B$1501,0)),"000")))</f>
        <v/>
      </c>
      <c r="E15" s="10" t="str">
        <f ca="1">IF(trans!E15="","",IF(ISNA(MATCH(trans!E15,trans!$E$1:$E14,0)),"",TEXT(INDEX($A$1:$A14,MATCH(trans!E15,trans!$E$1:$E14,0)),"00")&amp;"-"&amp;TEXT(INDEX($B$1:$B14,MATCH(trans!E15,trans!$E$1:$E14,0)),"000")))</f>
        <v/>
      </c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55000000000000004">
      <c r="A16" s="10" t="str">
        <f ca="1">IF(trans!$E16="","",IF(B16=1,trans!D16,A15))</f>
        <v/>
      </c>
      <c r="B16" s="10" t="str">
        <f ca="1">IF(trans!$E16="","",IF(trans!D16="",B15+1,1))</f>
        <v/>
      </c>
      <c r="C16" s="10" t="str">
        <f ca="1">IF(trans!E16="","",IF(ISNA(MATCH(trans!E16,原簿!$E$2:$E$1501,0)),"×",INDEX(原簿!$I$2:$I$1501,MATCH(trans!E16,原簿!$E$2:$E$1501,0),1)))</f>
        <v/>
      </c>
      <c r="D16" s="10" t="str">
        <f ca="1">IF(trans!E16="","",IF(ISNA(MATCH(trans!E16,trans!$B$2:$B$1501,0)),"×",TEXT(INDEX(出席票!$A$2:$A$1501,MATCH(trans!E16,trans!$B$2:$B$1501,0)),"00")&amp;"-"&amp;TEXT(INDEX(出席票!$B$2:$B$1501,MATCH(trans!E16,trans!$B$2:$B$1501,0)),"000")))</f>
        <v/>
      </c>
      <c r="E16" s="10" t="str">
        <f ca="1">IF(trans!E16="","",IF(ISNA(MATCH(trans!E16,trans!$E$1:$E15,0)),"",TEXT(INDEX($A$1:$A15,MATCH(trans!E16,trans!$E$1:$E15,0)),"00")&amp;"-"&amp;TEXT(INDEX($B$1:$B15,MATCH(trans!E16,trans!$E$1:$E15,0)),"000")))</f>
        <v/>
      </c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55000000000000004">
      <c r="A17" s="10" t="str">
        <f ca="1">IF(trans!$E17="","",IF(B17=1,trans!D17,A16))</f>
        <v/>
      </c>
      <c r="B17" s="10" t="str">
        <f ca="1">IF(trans!$E17="","",IF(trans!D17="",B16+1,1))</f>
        <v/>
      </c>
      <c r="C17" s="10" t="str">
        <f ca="1">IF(trans!E17="","",IF(ISNA(MATCH(trans!E17,原簿!$E$2:$E$1501,0)),"×",INDEX(原簿!$I$2:$I$1501,MATCH(trans!E17,原簿!$E$2:$E$1501,0),1)))</f>
        <v/>
      </c>
      <c r="D17" s="10" t="str">
        <f ca="1">IF(trans!E17="","",IF(ISNA(MATCH(trans!E17,trans!$B$2:$B$1501,0)),"×",TEXT(INDEX(出席票!$A$2:$A$1501,MATCH(trans!E17,trans!$B$2:$B$1501,0)),"00")&amp;"-"&amp;TEXT(INDEX(出席票!$B$2:$B$1501,MATCH(trans!E17,trans!$B$2:$B$1501,0)),"000")))</f>
        <v/>
      </c>
      <c r="E17" s="10" t="str">
        <f ca="1">IF(trans!E17="","",IF(ISNA(MATCH(trans!E17,trans!$E$1:$E16,0)),"",TEXT(INDEX($A$1:$A16,MATCH(trans!E17,trans!$E$1:$E16,0)),"00")&amp;"-"&amp;TEXT(INDEX($B$1:$B16,MATCH(trans!E17,trans!$E$1:$E16,0)),"000")))</f>
        <v/>
      </c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55000000000000004">
      <c r="A18" s="10" t="str">
        <f ca="1">IF(trans!$E18="","",IF(B18=1,trans!D18,A17))</f>
        <v/>
      </c>
      <c r="B18" s="10" t="str">
        <f ca="1">IF(trans!$E18="","",IF(trans!D18="",B17+1,1))</f>
        <v/>
      </c>
      <c r="C18" s="10" t="str">
        <f ca="1">IF(trans!E18="","",IF(ISNA(MATCH(trans!E18,原簿!$E$2:$E$1501,0)),"×",INDEX(原簿!$I$2:$I$1501,MATCH(trans!E18,原簿!$E$2:$E$1501,0),1)))</f>
        <v/>
      </c>
      <c r="D18" s="10" t="str">
        <f ca="1">IF(trans!E18="","",IF(ISNA(MATCH(trans!E18,trans!$B$2:$B$1501,0)),"×",TEXT(INDEX(出席票!$A$2:$A$1501,MATCH(trans!E18,trans!$B$2:$B$1501,0)),"00")&amp;"-"&amp;TEXT(INDEX(出席票!$B$2:$B$1501,MATCH(trans!E18,trans!$B$2:$B$1501,0)),"000")))</f>
        <v/>
      </c>
      <c r="E18" s="10" t="str">
        <f ca="1">IF(trans!E18="","",IF(ISNA(MATCH(trans!E18,trans!$E$1:$E17,0)),"",TEXT(INDEX($A$1:$A17,MATCH(trans!E18,trans!$E$1:$E17,0)),"00")&amp;"-"&amp;TEXT(INDEX($B$1:$B17,MATCH(trans!E18,trans!$E$1:$E17,0)),"000")))</f>
        <v/>
      </c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55000000000000004">
      <c r="A19" s="10" t="str">
        <f ca="1">IF(trans!$E19="","",IF(B19=1,trans!D19,A18))</f>
        <v/>
      </c>
      <c r="B19" s="10" t="str">
        <f ca="1">IF(trans!$E19="","",IF(trans!D19="",B18+1,1))</f>
        <v/>
      </c>
      <c r="C19" s="10" t="str">
        <f ca="1">IF(trans!E19="","",IF(ISNA(MATCH(trans!E19,原簿!$E$2:$E$1501,0)),"×",INDEX(原簿!$I$2:$I$1501,MATCH(trans!E19,原簿!$E$2:$E$1501,0),1)))</f>
        <v/>
      </c>
      <c r="D19" s="10" t="str">
        <f ca="1">IF(trans!E19="","",IF(ISNA(MATCH(trans!E19,trans!$B$2:$B$1501,0)),"×",TEXT(INDEX(出席票!$A$2:$A$1501,MATCH(trans!E19,trans!$B$2:$B$1501,0)),"00")&amp;"-"&amp;TEXT(INDEX(出席票!$B$2:$B$1501,MATCH(trans!E19,trans!$B$2:$B$1501,0)),"000")))</f>
        <v/>
      </c>
      <c r="E19" s="10" t="str">
        <f ca="1">IF(trans!E19="","",IF(ISNA(MATCH(trans!E19,trans!$E$1:$E18,0)),"",TEXT(INDEX($A$1:$A18,MATCH(trans!E19,trans!$E$1:$E18,0)),"00")&amp;"-"&amp;TEXT(INDEX($B$1:$B18,MATCH(trans!E19,trans!$E$1:$E18,0)),"000")))</f>
        <v/>
      </c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55000000000000004">
      <c r="A20" s="10" t="str">
        <f ca="1">IF(trans!$E20="","",IF(B20=1,trans!D20,A19))</f>
        <v/>
      </c>
      <c r="B20" s="10" t="str">
        <f ca="1">IF(trans!$E20="","",IF(trans!D20="",B19+1,1))</f>
        <v/>
      </c>
      <c r="C20" s="10" t="str">
        <f ca="1">IF(trans!E20="","",IF(ISNA(MATCH(trans!E20,原簿!$E$2:$E$1501,0)),"×",INDEX(原簿!$I$2:$I$1501,MATCH(trans!E20,原簿!$E$2:$E$1501,0),1)))</f>
        <v/>
      </c>
      <c r="D20" s="10" t="str">
        <f ca="1">IF(trans!E20="","",IF(ISNA(MATCH(trans!E20,trans!$B$2:$B$1501,0)),"×",TEXT(INDEX(出席票!$A$2:$A$1501,MATCH(trans!E20,trans!$B$2:$B$1501,0)),"00")&amp;"-"&amp;TEXT(INDEX(出席票!$B$2:$B$1501,MATCH(trans!E20,trans!$B$2:$B$1501,0)),"000")))</f>
        <v/>
      </c>
      <c r="E20" s="10" t="str">
        <f ca="1">IF(trans!E20="","",IF(ISNA(MATCH(trans!E20,trans!$E$1:$E19,0)),"",TEXT(INDEX($A$1:$A19,MATCH(trans!E20,trans!$E$1:$E19,0)),"00")&amp;"-"&amp;TEXT(INDEX($B$1:$B19,MATCH(trans!E20,trans!$E$1:$E19,0)),"000")))</f>
        <v/>
      </c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55000000000000004">
      <c r="A21" s="10" t="str">
        <f ca="1">IF(trans!$E21="","",IF(B21=1,trans!D21,A20))</f>
        <v/>
      </c>
      <c r="B21" s="10" t="str">
        <f ca="1">IF(trans!$E21="","",IF(trans!D21="",B20+1,1))</f>
        <v/>
      </c>
      <c r="C21" s="10" t="str">
        <f ca="1">IF(trans!E21="","",IF(ISNA(MATCH(trans!E21,原簿!$E$2:$E$1501,0)),"×",INDEX(原簿!$I$2:$I$1501,MATCH(trans!E21,原簿!$E$2:$E$1501,0),1)))</f>
        <v/>
      </c>
      <c r="D21" s="10" t="str">
        <f ca="1">IF(trans!E21="","",IF(ISNA(MATCH(trans!E21,trans!$B$2:$B$1501,0)),"×",TEXT(INDEX(出席票!$A$2:$A$1501,MATCH(trans!E21,trans!$B$2:$B$1501,0)),"00")&amp;"-"&amp;TEXT(INDEX(出席票!$B$2:$B$1501,MATCH(trans!E21,trans!$B$2:$B$1501,0)),"000")))</f>
        <v/>
      </c>
      <c r="E21" s="10" t="str">
        <f ca="1">IF(trans!E21="","",IF(ISNA(MATCH(trans!E21,trans!$E$1:$E20,0)),"",TEXT(INDEX($A$1:$A20,MATCH(trans!E21,trans!$E$1:$E20,0)),"00")&amp;"-"&amp;TEXT(INDEX($B$1:$B20,MATCH(trans!E21,trans!$E$1:$E20,0)),"000")))</f>
        <v/>
      </c>
      <c r="H21" s="8"/>
      <c r="I21" s="8"/>
      <c r="J21" s="8"/>
      <c r="K21" s="8"/>
      <c r="L21" s="8"/>
      <c r="M21" s="8"/>
      <c r="N21" s="8"/>
      <c r="O21" s="8"/>
      <c r="P21" s="8"/>
    </row>
    <row r="22" spans="1:16" x14ac:dyDescent="0.55000000000000004">
      <c r="A22" s="10" t="str">
        <f ca="1">IF(trans!$E22="","",IF(B22=1,trans!D22,A21))</f>
        <v/>
      </c>
      <c r="B22" s="10" t="str">
        <f ca="1">IF(trans!$E22="","",IF(trans!D22="",B21+1,1))</f>
        <v/>
      </c>
      <c r="C22" s="10" t="str">
        <f ca="1">IF(trans!E22="","",IF(ISNA(MATCH(trans!E22,原簿!$E$2:$E$1501,0)),"×",INDEX(原簿!$I$2:$I$1501,MATCH(trans!E22,原簿!$E$2:$E$1501,0),1)))</f>
        <v/>
      </c>
      <c r="D22" s="10" t="str">
        <f ca="1">IF(trans!E22="","",IF(ISNA(MATCH(trans!E22,trans!$B$2:$B$1501,0)),"×",TEXT(INDEX(出席票!$A$2:$A$1501,MATCH(trans!E22,trans!$B$2:$B$1501,0)),"00")&amp;"-"&amp;TEXT(INDEX(出席票!$B$2:$B$1501,MATCH(trans!E22,trans!$B$2:$B$1501,0)),"000")))</f>
        <v/>
      </c>
      <c r="E22" s="10" t="str">
        <f ca="1">IF(trans!E22="","",IF(ISNA(MATCH(trans!E22,trans!$E$1:$E21,0)),"",TEXT(INDEX($A$1:$A21,MATCH(trans!E22,trans!$E$1:$E21,0)),"00")&amp;"-"&amp;TEXT(INDEX($B$1:$B21,MATCH(trans!E22,trans!$E$1:$E21,0)),"000")))</f>
        <v/>
      </c>
      <c r="H22" s="8"/>
      <c r="I22" s="8"/>
      <c r="J22" s="8"/>
      <c r="K22" s="8"/>
      <c r="L22" s="8"/>
      <c r="M22" s="8"/>
      <c r="N22" s="8"/>
      <c r="O22" s="8"/>
      <c r="P22" s="8"/>
    </row>
    <row r="23" spans="1:16" x14ac:dyDescent="0.55000000000000004">
      <c r="A23" s="10" t="str">
        <f ca="1">IF(trans!$E23="","",IF(B23=1,trans!D23,A22))</f>
        <v/>
      </c>
      <c r="B23" s="10" t="str">
        <f ca="1">IF(trans!$E23="","",IF(trans!D23="",B22+1,1))</f>
        <v/>
      </c>
      <c r="C23" s="10" t="str">
        <f ca="1">IF(trans!E23="","",IF(ISNA(MATCH(trans!E23,原簿!$E$2:$E$1501,0)),"×",INDEX(原簿!$I$2:$I$1501,MATCH(trans!E23,原簿!$E$2:$E$1501,0),1)))</f>
        <v/>
      </c>
      <c r="D23" s="10" t="str">
        <f ca="1">IF(trans!E23="","",IF(ISNA(MATCH(trans!E23,trans!$B$2:$B$1501,0)),"×",TEXT(INDEX(出席票!$A$2:$A$1501,MATCH(trans!E23,trans!$B$2:$B$1501,0)),"00")&amp;"-"&amp;TEXT(INDEX(出席票!$B$2:$B$1501,MATCH(trans!E23,trans!$B$2:$B$1501,0)),"000")))</f>
        <v/>
      </c>
      <c r="E23" s="10" t="str">
        <f ca="1">IF(trans!E23="","",IF(ISNA(MATCH(trans!E23,trans!$E$1:$E22,0)),"",TEXT(INDEX($A$1:$A22,MATCH(trans!E23,trans!$E$1:$E22,0)),"00")&amp;"-"&amp;TEXT(INDEX($B$1:$B22,MATCH(trans!E23,trans!$E$1:$E22,0)),"000")))</f>
        <v/>
      </c>
      <c r="H23" s="8"/>
      <c r="I23" s="8"/>
      <c r="J23" s="8"/>
      <c r="K23" s="8"/>
      <c r="L23" s="8"/>
      <c r="M23" s="8"/>
      <c r="N23" s="8"/>
      <c r="O23" s="8"/>
      <c r="P23" s="8"/>
    </row>
    <row r="24" spans="1:16" x14ac:dyDescent="0.55000000000000004">
      <c r="A24" s="10" t="str">
        <f ca="1">IF(trans!$E24="","",IF(B24=1,trans!D24,A23))</f>
        <v/>
      </c>
      <c r="B24" s="10" t="str">
        <f ca="1">IF(trans!$E24="","",IF(trans!D24="",B23+1,1))</f>
        <v/>
      </c>
      <c r="C24" s="10" t="str">
        <f ca="1">IF(trans!E24="","",IF(ISNA(MATCH(trans!E24,原簿!$E$2:$E$1501,0)),"×",INDEX(原簿!$I$2:$I$1501,MATCH(trans!E24,原簿!$E$2:$E$1501,0),1)))</f>
        <v/>
      </c>
      <c r="D24" s="10" t="str">
        <f ca="1">IF(trans!E24="","",IF(ISNA(MATCH(trans!E24,trans!$B$2:$B$1501,0)),"×",TEXT(INDEX(出席票!$A$2:$A$1501,MATCH(trans!E24,trans!$B$2:$B$1501,0)),"00")&amp;"-"&amp;TEXT(INDEX(出席票!$B$2:$B$1501,MATCH(trans!E24,trans!$B$2:$B$1501,0)),"000")))</f>
        <v/>
      </c>
      <c r="E24" s="10" t="str">
        <f ca="1">IF(trans!E24="","",IF(ISNA(MATCH(trans!E24,trans!$E$1:$E23,0)),"",TEXT(INDEX($A$1:$A23,MATCH(trans!E24,trans!$E$1:$E23,0)),"00")&amp;"-"&amp;TEXT(INDEX($B$1:$B23,MATCH(trans!E24,trans!$E$1:$E23,0)),"000")))</f>
        <v/>
      </c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55000000000000004">
      <c r="A25" s="10" t="str">
        <f ca="1">IF(trans!$E25="","",IF(B25=1,trans!D25,A24))</f>
        <v/>
      </c>
      <c r="B25" s="10" t="str">
        <f ca="1">IF(trans!$E25="","",IF(trans!D25="",B24+1,1))</f>
        <v/>
      </c>
      <c r="C25" s="10" t="str">
        <f ca="1">IF(trans!E25="","",IF(ISNA(MATCH(trans!E25,原簿!$E$2:$E$1501,0)),"×",INDEX(原簿!$I$2:$I$1501,MATCH(trans!E25,原簿!$E$2:$E$1501,0),1)))</f>
        <v/>
      </c>
      <c r="D25" s="10" t="str">
        <f ca="1">IF(trans!E25="","",IF(ISNA(MATCH(trans!E25,trans!$B$2:$B$1501,0)),"×",TEXT(INDEX(出席票!$A$2:$A$1501,MATCH(trans!E25,trans!$B$2:$B$1501,0)),"00")&amp;"-"&amp;TEXT(INDEX(出席票!$B$2:$B$1501,MATCH(trans!E25,trans!$B$2:$B$1501,0)),"000")))</f>
        <v/>
      </c>
      <c r="E25" s="10" t="str">
        <f ca="1">IF(trans!E25="","",IF(ISNA(MATCH(trans!E25,trans!$E$1:$E24,0)),"",TEXT(INDEX($A$1:$A24,MATCH(trans!E25,trans!$E$1:$E24,0)),"00")&amp;"-"&amp;TEXT(INDEX($B$1:$B24,MATCH(trans!E25,trans!$E$1:$E24,0)),"000")))</f>
        <v/>
      </c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55000000000000004">
      <c r="A26" s="10" t="str">
        <f ca="1">IF(trans!$E26="","",IF(B26=1,trans!D26,A25))</f>
        <v/>
      </c>
      <c r="B26" s="10" t="str">
        <f ca="1">IF(trans!$E26="","",IF(trans!D26="",B25+1,1))</f>
        <v/>
      </c>
      <c r="C26" s="10" t="str">
        <f ca="1">IF(trans!E26="","",IF(ISNA(MATCH(trans!E26,原簿!$E$2:$E$1501,0)),"×",INDEX(原簿!$I$2:$I$1501,MATCH(trans!E26,原簿!$E$2:$E$1501,0),1)))</f>
        <v/>
      </c>
      <c r="D26" s="10" t="str">
        <f ca="1">IF(trans!E26="","",IF(ISNA(MATCH(trans!E26,trans!$B$2:$B$1501,0)),"×",TEXT(INDEX(出席票!$A$2:$A$1501,MATCH(trans!E26,trans!$B$2:$B$1501,0)),"00")&amp;"-"&amp;TEXT(INDEX(出席票!$B$2:$B$1501,MATCH(trans!E26,trans!$B$2:$B$1501,0)),"000")))</f>
        <v/>
      </c>
      <c r="E26" s="10" t="str">
        <f ca="1">IF(trans!E26="","",IF(ISNA(MATCH(trans!E26,trans!$E$1:$E25,0)),"",TEXT(INDEX($A$1:$A25,MATCH(trans!E26,trans!$E$1:$E25,0)),"00")&amp;"-"&amp;TEXT(INDEX($B$1:$B25,MATCH(trans!E26,trans!$E$1:$E25,0)),"000")))</f>
        <v/>
      </c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55000000000000004">
      <c r="A27" s="10" t="str">
        <f ca="1">IF(trans!$E27="","",IF(B27=1,trans!D27,A26))</f>
        <v/>
      </c>
      <c r="B27" s="10" t="str">
        <f ca="1">IF(trans!$E27="","",IF(trans!D27="",B26+1,1))</f>
        <v/>
      </c>
      <c r="C27" s="10" t="str">
        <f ca="1">IF(trans!E27="","",IF(ISNA(MATCH(trans!E27,原簿!$E$2:$E$1501,0)),"×",INDEX(原簿!$I$2:$I$1501,MATCH(trans!E27,原簿!$E$2:$E$1501,0),1)))</f>
        <v/>
      </c>
      <c r="D27" s="10" t="str">
        <f ca="1">IF(trans!E27="","",IF(ISNA(MATCH(trans!E27,trans!$B$2:$B$1501,0)),"×",TEXT(INDEX(出席票!$A$2:$A$1501,MATCH(trans!E27,trans!$B$2:$B$1501,0)),"00")&amp;"-"&amp;TEXT(INDEX(出席票!$B$2:$B$1501,MATCH(trans!E27,trans!$B$2:$B$1501,0)),"000")))</f>
        <v/>
      </c>
      <c r="E27" s="10" t="str">
        <f ca="1">IF(trans!E27="","",IF(ISNA(MATCH(trans!E27,trans!$E$1:$E26,0)),"",TEXT(INDEX($A$1:$A26,MATCH(trans!E27,trans!$E$1:$E26,0)),"00")&amp;"-"&amp;TEXT(INDEX($B$1:$B26,MATCH(trans!E27,trans!$E$1:$E26,0)),"000")))</f>
        <v/>
      </c>
      <c r="H27" s="8"/>
      <c r="I27" s="8"/>
      <c r="J27" s="8"/>
      <c r="K27" s="8"/>
      <c r="L27" s="8"/>
      <c r="M27" s="8"/>
      <c r="N27" s="8"/>
      <c r="O27" s="8"/>
      <c r="P27" s="8"/>
    </row>
    <row r="28" spans="1:16" x14ac:dyDescent="0.55000000000000004">
      <c r="A28" s="10" t="str">
        <f ca="1">IF(trans!$E28="","",IF(B28=1,trans!D28,A27))</f>
        <v/>
      </c>
      <c r="B28" s="10" t="str">
        <f ca="1">IF(trans!$E28="","",IF(trans!D28="",B27+1,1))</f>
        <v/>
      </c>
      <c r="C28" s="10" t="str">
        <f ca="1">IF(trans!E28="","",IF(ISNA(MATCH(trans!E28,原簿!$E$2:$E$1501,0)),"×",INDEX(原簿!$I$2:$I$1501,MATCH(trans!E28,原簿!$E$2:$E$1501,0),1)))</f>
        <v/>
      </c>
      <c r="D28" s="10" t="str">
        <f ca="1">IF(trans!E28="","",IF(ISNA(MATCH(trans!E28,trans!$B$2:$B$1501,0)),"×",TEXT(INDEX(出席票!$A$2:$A$1501,MATCH(trans!E28,trans!$B$2:$B$1501,0)),"00")&amp;"-"&amp;TEXT(INDEX(出席票!$B$2:$B$1501,MATCH(trans!E28,trans!$B$2:$B$1501,0)),"000")))</f>
        <v/>
      </c>
      <c r="E28" s="10" t="str">
        <f ca="1">IF(trans!E28="","",IF(ISNA(MATCH(trans!E28,trans!$E$1:$E27,0)),"",TEXT(INDEX($A$1:$A27,MATCH(trans!E28,trans!$E$1:$E27,0)),"00")&amp;"-"&amp;TEXT(INDEX($B$1:$B27,MATCH(trans!E28,trans!$E$1:$E27,0)),"000")))</f>
        <v/>
      </c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55000000000000004">
      <c r="A29" s="10" t="str">
        <f ca="1">IF(trans!$E29="","",IF(B29=1,trans!D29,A28))</f>
        <v/>
      </c>
      <c r="B29" s="10" t="str">
        <f ca="1">IF(trans!$E29="","",IF(trans!D29="",B28+1,1))</f>
        <v/>
      </c>
      <c r="C29" s="10" t="str">
        <f ca="1">IF(trans!E29="","",IF(ISNA(MATCH(trans!E29,原簿!$E$2:$E$1501,0)),"×",INDEX(原簿!$I$2:$I$1501,MATCH(trans!E29,原簿!$E$2:$E$1501,0),1)))</f>
        <v/>
      </c>
      <c r="D29" s="10" t="str">
        <f ca="1">IF(trans!E29="","",IF(ISNA(MATCH(trans!E29,trans!$B$2:$B$1501,0)),"×",TEXT(INDEX(出席票!$A$2:$A$1501,MATCH(trans!E29,trans!$B$2:$B$1501,0)),"00")&amp;"-"&amp;TEXT(INDEX(出席票!$B$2:$B$1501,MATCH(trans!E29,trans!$B$2:$B$1501,0)),"000")))</f>
        <v/>
      </c>
      <c r="E29" s="10" t="str">
        <f ca="1">IF(trans!E29="","",IF(ISNA(MATCH(trans!E29,trans!$E$1:$E28,0)),"",TEXT(INDEX($A$1:$A28,MATCH(trans!E29,trans!$E$1:$E28,0)),"00")&amp;"-"&amp;TEXT(INDEX($B$1:$B28,MATCH(trans!E29,trans!$E$1:$E28,0)),"000")))</f>
        <v/>
      </c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55000000000000004">
      <c r="A30" s="10" t="str">
        <f ca="1">IF(trans!$E30="","",IF(B30=1,trans!D30,A29))</f>
        <v/>
      </c>
      <c r="B30" s="10" t="str">
        <f ca="1">IF(trans!$E30="","",IF(trans!D30="",B29+1,1))</f>
        <v/>
      </c>
      <c r="C30" s="10" t="str">
        <f ca="1">IF(trans!E30="","",IF(ISNA(MATCH(trans!E30,原簿!$E$2:$E$1501,0)),"×",INDEX(原簿!$I$2:$I$1501,MATCH(trans!E30,原簿!$E$2:$E$1501,0),1)))</f>
        <v/>
      </c>
      <c r="D30" s="10" t="str">
        <f ca="1">IF(trans!E30="","",IF(ISNA(MATCH(trans!E30,trans!$B$2:$B$1501,0)),"×",TEXT(INDEX(出席票!$A$2:$A$1501,MATCH(trans!E30,trans!$B$2:$B$1501,0)),"00")&amp;"-"&amp;TEXT(INDEX(出席票!$B$2:$B$1501,MATCH(trans!E30,trans!$B$2:$B$1501,0)),"000")))</f>
        <v/>
      </c>
      <c r="E30" s="10" t="str">
        <f ca="1">IF(trans!E30="","",IF(ISNA(MATCH(trans!E30,trans!$E$1:$E29,0)),"",TEXT(INDEX($A$1:$A29,MATCH(trans!E30,trans!$E$1:$E29,0)),"00")&amp;"-"&amp;TEXT(INDEX($B$1:$B29,MATCH(trans!E30,trans!$E$1:$E29,0)),"000")))</f>
        <v/>
      </c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55000000000000004">
      <c r="A31" s="10" t="str">
        <f ca="1">IF(trans!$E31="","",IF(B31=1,trans!D31,A30))</f>
        <v/>
      </c>
      <c r="B31" s="10" t="str">
        <f ca="1">IF(trans!$E31="","",IF(trans!D31="",B30+1,1))</f>
        <v/>
      </c>
      <c r="C31" s="10" t="str">
        <f ca="1">IF(trans!E31="","",IF(ISNA(MATCH(trans!E31,原簿!$E$2:$E$1501,0)),"×",INDEX(原簿!$I$2:$I$1501,MATCH(trans!E31,原簿!$E$2:$E$1501,0),1)))</f>
        <v/>
      </c>
      <c r="D31" s="10" t="str">
        <f ca="1">IF(trans!E31="","",IF(ISNA(MATCH(trans!E31,trans!$B$2:$B$1501,0)),"×",TEXT(INDEX(出席票!$A$2:$A$1501,MATCH(trans!E31,trans!$B$2:$B$1501,0)),"00")&amp;"-"&amp;TEXT(INDEX(出席票!$B$2:$B$1501,MATCH(trans!E31,trans!$B$2:$B$1501,0)),"000")))</f>
        <v/>
      </c>
      <c r="E31" s="10" t="str">
        <f ca="1">IF(trans!E31="","",IF(ISNA(MATCH(trans!E31,trans!$E$1:$E30,0)),"",TEXT(INDEX($A$1:$A30,MATCH(trans!E31,trans!$E$1:$E30,0)),"00")&amp;"-"&amp;TEXT(INDEX($B$1:$B30,MATCH(trans!E31,trans!$E$1:$E30,0)),"000")))</f>
        <v/>
      </c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55000000000000004">
      <c r="A32" s="10" t="str">
        <f ca="1">IF(trans!$E32="","",IF(B32=1,trans!D32,A31))</f>
        <v/>
      </c>
      <c r="B32" s="10" t="str">
        <f ca="1">IF(trans!$E32="","",IF(trans!D32="",B31+1,1))</f>
        <v/>
      </c>
      <c r="C32" s="10" t="str">
        <f ca="1">IF(trans!E32="","",IF(ISNA(MATCH(trans!E32,原簿!$E$2:$E$1501,0)),"×",INDEX(原簿!$I$2:$I$1501,MATCH(trans!E32,原簿!$E$2:$E$1501,0),1)))</f>
        <v/>
      </c>
      <c r="D32" s="10" t="str">
        <f ca="1">IF(trans!E32="","",IF(ISNA(MATCH(trans!E32,trans!$B$2:$B$1501,0)),"×",TEXT(INDEX(出席票!$A$2:$A$1501,MATCH(trans!E32,trans!$B$2:$B$1501,0)),"00")&amp;"-"&amp;TEXT(INDEX(出席票!$B$2:$B$1501,MATCH(trans!E32,trans!$B$2:$B$1501,0)),"000")))</f>
        <v/>
      </c>
      <c r="E32" s="10" t="str">
        <f ca="1">IF(trans!E32="","",IF(ISNA(MATCH(trans!E32,trans!$E$1:$E31,0)),"",TEXT(INDEX($A$1:$A31,MATCH(trans!E32,trans!$E$1:$E31,0)),"00")&amp;"-"&amp;TEXT(INDEX($B$1:$B31,MATCH(trans!E32,trans!$E$1:$E31,0)),"000")))</f>
        <v/>
      </c>
      <c r="H32" s="8"/>
      <c r="I32" s="8"/>
      <c r="J32" s="8"/>
      <c r="K32" s="8"/>
      <c r="L32" s="8"/>
      <c r="M32" s="8"/>
      <c r="N32" s="8"/>
      <c r="O32" s="8"/>
      <c r="P32" s="8"/>
    </row>
    <row r="33" spans="1:16" x14ac:dyDescent="0.55000000000000004">
      <c r="A33" s="10" t="str">
        <f ca="1">IF(trans!$E33="","",IF(B33=1,trans!D33,A32))</f>
        <v/>
      </c>
      <c r="B33" s="10" t="str">
        <f ca="1">IF(trans!$E33="","",IF(trans!D33="",B32+1,1))</f>
        <v/>
      </c>
      <c r="C33" s="10" t="str">
        <f ca="1">IF(trans!E33="","",IF(ISNA(MATCH(trans!E33,原簿!$E$2:$E$1501,0)),"×",INDEX(原簿!$I$2:$I$1501,MATCH(trans!E33,原簿!$E$2:$E$1501,0),1)))</f>
        <v/>
      </c>
      <c r="D33" s="10" t="str">
        <f ca="1">IF(trans!E33="","",IF(ISNA(MATCH(trans!E33,trans!$B$2:$B$1501,0)),"×",TEXT(INDEX(出席票!$A$2:$A$1501,MATCH(trans!E33,trans!$B$2:$B$1501,0)),"00")&amp;"-"&amp;TEXT(INDEX(出席票!$B$2:$B$1501,MATCH(trans!E33,trans!$B$2:$B$1501,0)),"000")))</f>
        <v/>
      </c>
      <c r="E33" s="10" t="str">
        <f ca="1">IF(trans!E33="","",IF(ISNA(MATCH(trans!E33,trans!$E$1:$E32,0)),"",TEXT(INDEX($A$1:$A32,MATCH(trans!E33,trans!$E$1:$E32,0)),"00")&amp;"-"&amp;TEXT(INDEX($B$1:$B32,MATCH(trans!E33,trans!$E$1:$E32,0)),"000")))</f>
        <v/>
      </c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55000000000000004">
      <c r="A34" s="10" t="str">
        <f ca="1">IF(trans!$E34="","",IF(B34=1,trans!D34,A33))</f>
        <v/>
      </c>
      <c r="B34" s="10" t="str">
        <f ca="1">IF(trans!$E34="","",IF(trans!D34="",B33+1,1))</f>
        <v/>
      </c>
      <c r="C34" s="10" t="str">
        <f ca="1">IF(trans!E34="","",IF(ISNA(MATCH(trans!E34,原簿!$E$2:$E$1501,0)),"×",INDEX(原簿!$I$2:$I$1501,MATCH(trans!E34,原簿!$E$2:$E$1501,0),1)))</f>
        <v/>
      </c>
      <c r="D34" s="10" t="str">
        <f ca="1">IF(trans!E34="","",IF(ISNA(MATCH(trans!E34,trans!$B$2:$B$1501,0)),"×",TEXT(INDEX(出席票!$A$2:$A$1501,MATCH(trans!E34,trans!$B$2:$B$1501,0)),"00")&amp;"-"&amp;TEXT(INDEX(出席票!$B$2:$B$1501,MATCH(trans!E34,trans!$B$2:$B$1501,0)),"000")))</f>
        <v/>
      </c>
      <c r="E34" s="10" t="str">
        <f ca="1">IF(trans!E34="","",IF(ISNA(MATCH(trans!E34,trans!$E$1:$E33,0)),"",TEXT(INDEX($A$1:$A33,MATCH(trans!E34,trans!$E$1:$E33,0)),"00")&amp;"-"&amp;TEXT(INDEX($B$1:$B33,MATCH(trans!E34,trans!$E$1:$E33,0)),"000")))</f>
        <v/>
      </c>
      <c r="H34" s="8"/>
      <c r="I34" s="8"/>
      <c r="J34" s="8"/>
      <c r="K34" s="8"/>
      <c r="L34" s="8"/>
      <c r="M34" s="8"/>
      <c r="N34" s="8"/>
      <c r="O34" s="8"/>
      <c r="P34" s="8"/>
    </row>
    <row r="35" spans="1:16" x14ac:dyDescent="0.55000000000000004">
      <c r="A35" s="10" t="str">
        <f ca="1">IF(trans!$E35="","",IF(B35=1,trans!D35,A34))</f>
        <v/>
      </c>
      <c r="B35" s="10" t="str">
        <f ca="1">IF(trans!$E35="","",IF(trans!D35="",B34+1,1))</f>
        <v/>
      </c>
      <c r="C35" s="10" t="str">
        <f ca="1">IF(trans!E35="","",IF(ISNA(MATCH(trans!E35,原簿!$E$2:$E$1501,0)),"×",INDEX(原簿!$I$2:$I$1501,MATCH(trans!E35,原簿!$E$2:$E$1501,0),1)))</f>
        <v/>
      </c>
      <c r="D35" s="10" t="str">
        <f ca="1">IF(trans!E35="","",IF(ISNA(MATCH(trans!E35,trans!$B$2:$B$1501,0)),"×",TEXT(INDEX(出席票!$A$2:$A$1501,MATCH(trans!E35,trans!$B$2:$B$1501,0)),"00")&amp;"-"&amp;TEXT(INDEX(出席票!$B$2:$B$1501,MATCH(trans!E35,trans!$B$2:$B$1501,0)),"000")))</f>
        <v/>
      </c>
      <c r="E35" s="10" t="str">
        <f ca="1">IF(trans!E35="","",IF(ISNA(MATCH(trans!E35,trans!$E$1:$E34,0)),"",TEXT(INDEX($A$1:$A34,MATCH(trans!E35,trans!$E$1:$E34,0)),"00")&amp;"-"&amp;TEXT(INDEX($B$1:$B34,MATCH(trans!E35,trans!$E$1:$E34,0)),"000")))</f>
        <v/>
      </c>
      <c r="H35" s="8"/>
      <c r="I35" s="8"/>
      <c r="J35" s="8"/>
      <c r="K35" s="8"/>
      <c r="L35" s="8"/>
      <c r="M35" s="8"/>
      <c r="N35" s="8"/>
      <c r="O35" s="8"/>
      <c r="P35" s="8"/>
    </row>
    <row r="36" spans="1:16" x14ac:dyDescent="0.55000000000000004">
      <c r="A36" s="10" t="str">
        <f ca="1">IF(trans!$E36="","",IF(B36=1,trans!D36,A35))</f>
        <v/>
      </c>
      <c r="B36" s="10" t="str">
        <f ca="1">IF(trans!$E36="","",IF(trans!D36="",B35+1,1))</f>
        <v/>
      </c>
      <c r="C36" s="10" t="str">
        <f ca="1">IF(trans!E36="","",IF(ISNA(MATCH(trans!E36,原簿!$E$2:$E$1501,0)),"×",INDEX(原簿!$I$2:$I$1501,MATCH(trans!E36,原簿!$E$2:$E$1501,0),1)))</f>
        <v/>
      </c>
      <c r="D36" s="10" t="str">
        <f ca="1">IF(trans!E36="","",IF(ISNA(MATCH(trans!E36,trans!$B$2:$B$1501,0)),"×",TEXT(INDEX(出席票!$A$2:$A$1501,MATCH(trans!E36,trans!$B$2:$B$1501,0)),"00")&amp;"-"&amp;TEXT(INDEX(出席票!$B$2:$B$1501,MATCH(trans!E36,trans!$B$2:$B$1501,0)),"000")))</f>
        <v/>
      </c>
      <c r="E36" s="10" t="str">
        <f ca="1">IF(trans!E36="","",IF(ISNA(MATCH(trans!E36,trans!$E$1:$E35,0)),"",TEXT(INDEX($A$1:$A35,MATCH(trans!E36,trans!$E$1:$E35,0)),"00")&amp;"-"&amp;TEXT(INDEX($B$1:$B35,MATCH(trans!E36,trans!$E$1:$E35,0)),"000")))</f>
        <v/>
      </c>
      <c r="H36" s="8"/>
      <c r="I36" s="8"/>
      <c r="J36" s="8"/>
      <c r="K36" s="8"/>
      <c r="L36" s="8"/>
      <c r="M36" s="8"/>
      <c r="N36" s="8"/>
      <c r="O36" s="8"/>
      <c r="P36" s="8"/>
    </row>
    <row r="37" spans="1:16" x14ac:dyDescent="0.55000000000000004">
      <c r="A37" s="10" t="str">
        <f ca="1">IF(trans!$E37="","",IF(B37=1,trans!D37,A36))</f>
        <v/>
      </c>
      <c r="B37" s="10" t="str">
        <f ca="1">IF(trans!$E37="","",IF(trans!D37="",B36+1,1))</f>
        <v/>
      </c>
      <c r="C37" s="10" t="str">
        <f ca="1">IF(trans!E37="","",IF(ISNA(MATCH(trans!E37,原簿!$E$2:$E$1501,0)),"×",INDEX(原簿!$I$2:$I$1501,MATCH(trans!E37,原簿!$E$2:$E$1501,0),1)))</f>
        <v/>
      </c>
      <c r="D37" s="10" t="str">
        <f ca="1">IF(trans!E37="","",IF(ISNA(MATCH(trans!E37,trans!$B$2:$B$1501,0)),"×",TEXT(INDEX(出席票!$A$2:$A$1501,MATCH(trans!E37,trans!$B$2:$B$1501,0)),"00")&amp;"-"&amp;TEXT(INDEX(出席票!$B$2:$B$1501,MATCH(trans!E37,trans!$B$2:$B$1501,0)),"000")))</f>
        <v/>
      </c>
      <c r="E37" s="10" t="str">
        <f ca="1">IF(trans!E37="","",IF(ISNA(MATCH(trans!E37,trans!$E$1:$E36,0)),"",TEXT(INDEX($A$1:$A36,MATCH(trans!E37,trans!$E$1:$E36,0)),"00")&amp;"-"&amp;TEXT(INDEX($B$1:$B36,MATCH(trans!E37,trans!$E$1:$E36,0)),"000")))</f>
        <v/>
      </c>
      <c r="H37" s="8"/>
      <c r="I37" s="8"/>
      <c r="J37" s="8"/>
      <c r="K37" s="8"/>
      <c r="L37" s="8"/>
      <c r="M37" s="8"/>
      <c r="N37" s="8"/>
      <c r="O37" s="8"/>
      <c r="P37" s="8"/>
    </row>
    <row r="38" spans="1:16" x14ac:dyDescent="0.55000000000000004">
      <c r="A38" s="10" t="str">
        <f ca="1">IF(trans!$E38="","",IF(B38=1,trans!D38,A37))</f>
        <v/>
      </c>
      <c r="B38" s="10" t="str">
        <f ca="1">IF(trans!$E38="","",IF(trans!D38="",B37+1,1))</f>
        <v/>
      </c>
      <c r="C38" s="10" t="str">
        <f ca="1">IF(trans!E38="","",IF(ISNA(MATCH(trans!E38,原簿!$E$2:$E$1501,0)),"×",INDEX(原簿!$I$2:$I$1501,MATCH(trans!E38,原簿!$E$2:$E$1501,0),1)))</f>
        <v/>
      </c>
      <c r="D38" s="10" t="str">
        <f ca="1">IF(trans!E38="","",IF(ISNA(MATCH(trans!E38,trans!$B$2:$B$1501,0)),"×",TEXT(INDEX(出席票!$A$2:$A$1501,MATCH(trans!E38,trans!$B$2:$B$1501,0)),"00")&amp;"-"&amp;TEXT(INDEX(出席票!$B$2:$B$1501,MATCH(trans!E38,trans!$B$2:$B$1501,0)),"000")))</f>
        <v/>
      </c>
      <c r="E38" s="10" t="str">
        <f ca="1">IF(trans!E38="","",IF(ISNA(MATCH(trans!E38,trans!$E$1:$E37,0)),"",TEXT(INDEX($A$1:$A37,MATCH(trans!E38,trans!$E$1:$E37,0)),"00")&amp;"-"&amp;TEXT(INDEX($B$1:$B37,MATCH(trans!E38,trans!$E$1:$E37,0)),"000")))</f>
        <v/>
      </c>
      <c r="H38" s="8"/>
      <c r="I38" s="8"/>
      <c r="J38" s="8"/>
      <c r="K38" s="8"/>
      <c r="L38" s="8"/>
      <c r="M38" s="8"/>
      <c r="N38" s="8"/>
      <c r="O38" s="8"/>
      <c r="P38" s="8"/>
    </row>
    <row r="39" spans="1:16" x14ac:dyDescent="0.55000000000000004">
      <c r="A39" s="10" t="str">
        <f ca="1">IF(trans!$E39="","",IF(B39=1,trans!D39,A38))</f>
        <v/>
      </c>
      <c r="B39" s="10" t="str">
        <f ca="1">IF(trans!$E39="","",IF(trans!D39="",B38+1,1))</f>
        <v/>
      </c>
      <c r="C39" s="10" t="str">
        <f ca="1">IF(trans!E39="","",IF(ISNA(MATCH(trans!E39,原簿!$E$2:$E$1501,0)),"×",INDEX(原簿!$I$2:$I$1501,MATCH(trans!E39,原簿!$E$2:$E$1501,0),1)))</f>
        <v/>
      </c>
      <c r="D39" s="10" t="str">
        <f ca="1">IF(trans!E39="","",IF(ISNA(MATCH(trans!E39,trans!$B$2:$B$1501,0)),"×",TEXT(INDEX(出席票!$A$2:$A$1501,MATCH(trans!E39,trans!$B$2:$B$1501,0)),"00")&amp;"-"&amp;TEXT(INDEX(出席票!$B$2:$B$1501,MATCH(trans!E39,trans!$B$2:$B$1501,0)),"000")))</f>
        <v/>
      </c>
      <c r="E39" s="10" t="str">
        <f ca="1">IF(trans!E39="","",IF(ISNA(MATCH(trans!E39,trans!$E$1:$E38,0)),"",TEXT(INDEX($A$1:$A38,MATCH(trans!E39,trans!$E$1:$E38,0)),"00")&amp;"-"&amp;TEXT(INDEX($B$1:$B38,MATCH(trans!E39,trans!$E$1:$E38,0)),"000")))</f>
        <v/>
      </c>
      <c r="H39" s="8"/>
      <c r="I39" s="8"/>
      <c r="J39" s="8"/>
      <c r="K39" s="8"/>
      <c r="L39" s="8"/>
      <c r="M39" s="8"/>
      <c r="N39" s="8"/>
      <c r="O39" s="8"/>
      <c r="P39" s="8"/>
    </row>
    <row r="40" spans="1:16" x14ac:dyDescent="0.55000000000000004">
      <c r="A40" s="10" t="str">
        <f ca="1">IF(trans!$E40="","",IF(B40=1,trans!D40,A39))</f>
        <v/>
      </c>
      <c r="B40" s="10" t="str">
        <f ca="1">IF(trans!$E40="","",IF(trans!D40="",B39+1,1))</f>
        <v/>
      </c>
      <c r="C40" s="10" t="str">
        <f ca="1">IF(trans!E40="","",IF(ISNA(MATCH(trans!E40,原簿!$E$2:$E$1501,0)),"×",INDEX(原簿!$I$2:$I$1501,MATCH(trans!E40,原簿!$E$2:$E$1501,0),1)))</f>
        <v/>
      </c>
      <c r="D40" s="10" t="str">
        <f ca="1">IF(trans!E40="","",IF(ISNA(MATCH(trans!E40,trans!$B$2:$B$1501,0)),"×",TEXT(INDEX(出席票!$A$2:$A$1501,MATCH(trans!E40,trans!$B$2:$B$1501,0)),"00")&amp;"-"&amp;TEXT(INDEX(出席票!$B$2:$B$1501,MATCH(trans!E40,trans!$B$2:$B$1501,0)),"000")))</f>
        <v/>
      </c>
      <c r="E40" s="10" t="str">
        <f ca="1">IF(trans!E40="","",IF(ISNA(MATCH(trans!E40,trans!$E$1:$E39,0)),"",TEXT(INDEX($A$1:$A39,MATCH(trans!E40,trans!$E$1:$E39,0)),"00")&amp;"-"&amp;TEXT(INDEX($B$1:$B39,MATCH(trans!E40,trans!$E$1:$E39,0)),"000")))</f>
        <v/>
      </c>
      <c r="H40" s="8"/>
      <c r="I40" s="8"/>
      <c r="J40" s="8"/>
      <c r="K40" s="8"/>
      <c r="L40" s="8"/>
      <c r="M40" s="8"/>
      <c r="N40" s="8"/>
      <c r="O40" s="8"/>
      <c r="P40" s="8"/>
    </row>
    <row r="41" spans="1:16" x14ac:dyDescent="0.55000000000000004">
      <c r="A41" s="10" t="str">
        <f ca="1">IF(trans!$E41="","",IF(B41=1,trans!D41,A40))</f>
        <v/>
      </c>
      <c r="B41" s="10" t="str">
        <f ca="1">IF(trans!$E41="","",IF(trans!D41="",B40+1,1))</f>
        <v/>
      </c>
      <c r="C41" s="10" t="str">
        <f ca="1">IF(trans!E41="","",IF(ISNA(MATCH(trans!E41,原簿!$E$2:$E$1501,0)),"×",INDEX(原簿!$I$2:$I$1501,MATCH(trans!E41,原簿!$E$2:$E$1501,0),1)))</f>
        <v/>
      </c>
      <c r="D41" s="10" t="str">
        <f ca="1">IF(trans!E41="","",IF(ISNA(MATCH(trans!E41,trans!$B$2:$B$1501,0)),"×",TEXT(INDEX(出席票!$A$2:$A$1501,MATCH(trans!E41,trans!$B$2:$B$1501,0)),"00")&amp;"-"&amp;TEXT(INDEX(出席票!$B$2:$B$1501,MATCH(trans!E41,trans!$B$2:$B$1501,0)),"000")))</f>
        <v/>
      </c>
      <c r="E41" s="10" t="str">
        <f ca="1">IF(trans!E41="","",IF(ISNA(MATCH(trans!E41,trans!$E$1:$E40,0)),"",TEXT(INDEX($A$1:$A40,MATCH(trans!E41,trans!$E$1:$E40,0)),"00")&amp;"-"&amp;TEXT(INDEX($B$1:$B40,MATCH(trans!E41,trans!$E$1:$E40,0)),"000")))</f>
        <v/>
      </c>
      <c r="H41" s="8"/>
      <c r="I41" s="8"/>
      <c r="J41" s="8"/>
      <c r="K41" s="8"/>
      <c r="L41" s="8"/>
      <c r="M41" s="8"/>
      <c r="N41" s="8"/>
      <c r="O41" s="8"/>
      <c r="P41" s="8"/>
    </row>
    <row r="42" spans="1:16" x14ac:dyDescent="0.55000000000000004">
      <c r="A42" s="10" t="str">
        <f ca="1">IF(trans!$E42="","",IF(B42=1,trans!D42,A41))</f>
        <v/>
      </c>
      <c r="B42" s="10" t="str">
        <f ca="1">IF(trans!$E42="","",IF(trans!D42="",B41+1,1))</f>
        <v/>
      </c>
      <c r="C42" s="10" t="str">
        <f ca="1">IF(trans!E42="","",IF(ISNA(MATCH(trans!E42,原簿!$E$2:$E$1501,0)),"×",INDEX(原簿!$I$2:$I$1501,MATCH(trans!E42,原簿!$E$2:$E$1501,0),1)))</f>
        <v/>
      </c>
      <c r="D42" s="10" t="str">
        <f ca="1">IF(trans!E42="","",IF(ISNA(MATCH(trans!E42,trans!$B$2:$B$1501,0)),"×",TEXT(INDEX(出席票!$A$2:$A$1501,MATCH(trans!E42,trans!$B$2:$B$1501,0)),"00")&amp;"-"&amp;TEXT(INDEX(出席票!$B$2:$B$1501,MATCH(trans!E42,trans!$B$2:$B$1501,0)),"000")))</f>
        <v/>
      </c>
      <c r="E42" s="10" t="str">
        <f ca="1">IF(trans!E42="","",IF(ISNA(MATCH(trans!E42,trans!$E$1:$E41,0)),"",TEXT(INDEX($A$1:$A41,MATCH(trans!E42,trans!$E$1:$E41,0)),"00")&amp;"-"&amp;TEXT(INDEX($B$1:$B41,MATCH(trans!E42,trans!$E$1:$E41,0)),"000")))</f>
        <v/>
      </c>
      <c r="H42" s="8"/>
      <c r="I42" s="8"/>
      <c r="J42" s="8"/>
      <c r="K42" s="8"/>
      <c r="L42" s="8"/>
      <c r="M42" s="8"/>
      <c r="N42" s="8"/>
      <c r="O42" s="8"/>
      <c r="P42" s="8"/>
    </row>
    <row r="43" spans="1:16" x14ac:dyDescent="0.55000000000000004">
      <c r="A43" s="10" t="str">
        <f ca="1">IF(trans!$E43="","",IF(B43=1,trans!D43,A42))</f>
        <v/>
      </c>
      <c r="B43" s="10" t="str">
        <f ca="1">IF(trans!$E43="","",IF(trans!D43="",B42+1,1))</f>
        <v/>
      </c>
      <c r="C43" s="10" t="str">
        <f ca="1">IF(trans!E43="","",IF(ISNA(MATCH(trans!E43,原簿!$E$2:$E$1501,0)),"×",INDEX(原簿!$I$2:$I$1501,MATCH(trans!E43,原簿!$E$2:$E$1501,0),1)))</f>
        <v/>
      </c>
      <c r="D43" s="10" t="str">
        <f ca="1">IF(trans!E43="","",IF(ISNA(MATCH(trans!E43,trans!$B$2:$B$1501,0)),"×",TEXT(INDEX(出席票!$A$2:$A$1501,MATCH(trans!E43,trans!$B$2:$B$1501,0)),"00")&amp;"-"&amp;TEXT(INDEX(出席票!$B$2:$B$1501,MATCH(trans!E43,trans!$B$2:$B$1501,0)),"000")))</f>
        <v/>
      </c>
      <c r="E43" s="10" t="str">
        <f ca="1">IF(trans!E43="","",IF(ISNA(MATCH(trans!E43,trans!$E$1:$E42,0)),"",TEXT(INDEX($A$1:$A42,MATCH(trans!E43,trans!$E$1:$E42,0)),"00")&amp;"-"&amp;TEXT(INDEX($B$1:$B42,MATCH(trans!E43,trans!$E$1:$E42,0)),"000")))</f>
        <v/>
      </c>
      <c r="H43" s="8"/>
      <c r="I43" s="8"/>
      <c r="J43" s="8"/>
      <c r="K43" s="8"/>
      <c r="L43" s="8"/>
      <c r="M43" s="8"/>
      <c r="N43" s="8"/>
      <c r="O43" s="8"/>
      <c r="P43" s="8"/>
    </row>
    <row r="44" spans="1:16" x14ac:dyDescent="0.55000000000000004">
      <c r="A44" s="10" t="str">
        <f ca="1">IF(trans!$E44="","",IF(B44=1,trans!D44,A43))</f>
        <v/>
      </c>
      <c r="B44" s="10" t="str">
        <f ca="1">IF(trans!$E44="","",IF(trans!D44="",B43+1,1))</f>
        <v/>
      </c>
      <c r="C44" s="10" t="str">
        <f ca="1">IF(trans!E44="","",IF(ISNA(MATCH(trans!E44,原簿!$E$2:$E$1501,0)),"×",INDEX(原簿!$I$2:$I$1501,MATCH(trans!E44,原簿!$E$2:$E$1501,0),1)))</f>
        <v/>
      </c>
      <c r="D44" s="10" t="str">
        <f ca="1">IF(trans!E44="","",IF(ISNA(MATCH(trans!E44,trans!$B$2:$B$1501,0)),"×",TEXT(INDEX(出席票!$A$2:$A$1501,MATCH(trans!E44,trans!$B$2:$B$1501,0)),"00")&amp;"-"&amp;TEXT(INDEX(出席票!$B$2:$B$1501,MATCH(trans!E44,trans!$B$2:$B$1501,0)),"000")))</f>
        <v/>
      </c>
      <c r="E44" s="10" t="str">
        <f ca="1">IF(trans!E44="","",IF(ISNA(MATCH(trans!E44,trans!$E$1:$E43,0)),"",TEXT(INDEX($A$1:$A43,MATCH(trans!E44,trans!$E$1:$E43,0)),"00")&amp;"-"&amp;TEXT(INDEX($B$1:$B43,MATCH(trans!E44,trans!$E$1:$E43,0)),"000")))</f>
        <v/>
      </c>
      <c r="H44" s="8"/>
      <c r="I44" s="8"/>
      <c r="J44" s="8"/>
      <c r="K44" s="8"/>
      <c r="L44" s="8"/>
      <c r="M44" s="8"/>
      <c r="N44" s="8"/>
      <c r="O44" s="8"/>
      <c r="P44" s="8"/>
    </row>
    <row r="45" spans="1:16" x14ac:dyDescent="0.55000000000000004">
      <c r="A45" s="10" t="str">
        <f ca="1">IF(trans!$E45="","",IF(B45=1,trans!D45,A44))</f>
        <v/>
      </c>
      <c r="B45" s="10" t="str">
        <f ca="1">IF(trans!$E45="","",IF(trans!D45="",B44+1,1))</f>
        <v/>
      </c>
      <c r="C45" s="10" t="str">
        <f ca="1">IF(trans!E45="","",IF(ISNA(MATCH(trans!E45,原簿!$E$2:$E$1501,0)),"×",INDEX(原簿!$I$2:$I$1501,MATCH(trans!E45,原簿!$E$2:$E$1501,0),1)))</f>
        <v/>
      </c>
      <c r="D45" s="10" t="str">
        <f ca="1">IF(trans!E45="","",IF(ISNA(MATCH(trans!E45,trans!$B$2:$B$1501,0)),"×",TEXT(INDEX(出席票!$A$2:$A$1501,MATCH(trans!E45,trans!$B$2:$B$1501,0)),"00")&amp;"-"&amp;TEXT(INDEX(出席票!$B$2:$B$1501,MATCH(trans!E45,trans!$B$2:$B$1501,0)),"000")))</f>
        <v/>
      </c>
      <c r="E45" s="10" t="str">
        <f ca="1">IF(trans!E45="","",IF(ISNA(MATCH(trans!E45,trans!$E$1:$E44,0)),"",TEXT(INDEX($A$1:$A44,MATCH(trans!E45,trans!$E$1:$E44,0)),"00")&amp;"-"&amp;TEXT(INDEX($B$1:$B44,MATCH(trans!E45,trans!$E$1:$E44,0)),"000")))</f>
        <v/>
      </c>
      <c r="H45" s="8"/>
      <c r="I45" s="8"/>
      <c r="J45" s="8"/>
      <c r="K45" s="8"/>
      <c r="L45" s="8"/>
      <c r="M45" s="8"/>
      <c r="N45" s="8"/>
      <c r="O45" s="8"/>
      <c r="P45" s="8"/>
    </row>
    <row r="46" spans="1:16" x14ac:dyDescent="0.55000000000000004">
      <c r="A46" s="10" t="str">
        <f ca="1">IF(trans!$E46="","",IF(B46=1,trans!D46,A45))</f>
        <v/>
      </c>
      <c r="B46" s="10" t="str">
        <f ca="1">IF(trans!$E46="","",IF(trans!D46="",B45+1,1))</f>
        <v/>
      </c>
      <c r="C46" s="10" t="str">
        <f ca="1">IF(trans!E46="","",IF(ISNA(MATCH(trans!E46,原簿!$E$2:$E$1501,0)),"×",INDEX(原簿!$I$2:$I$1501,MATCH(trans!E46,原簿!$E$2:$E$1501,0),1)))</f>
        <v/>
      </c>
      <c r="D46" s="10" t="str">
        <f ca="1">IF(trans!E46="","",IF(ISNA(MATCH(trans!E46,trans!$B$2:$B$1501,0)),"×",TEXT(INDEX(出席票!$A$2:$A$1501,MATCH(trans!E46,trans!$B$2:$B$1501,0)),"00")&amp;"-"&amp;TEXT(INDEX(出席票!$B$2:$B$1501,MATCH(trans!E46,trans!$B$2:$B$1501,0)),"000")))</f>
        <v/>
      </c>
      <c r="E46" s="10" t="str">
        <f ca="1">IF(trans!E46="","",IF(ISNA(MATCH(trans!E46,trans!$E$1:$E45,0)),"",TEXT(INDEX($A$1:$A45,MATCH(trans!E46,trans!$E$1:$E45,0)),"00")&amp;"-"&amp;TEXT(INDEX($B$1:$B45,MATCH(trans!E46,trans!$E$1:$E45,0)),"000")))</f>
        <v/>
      </c>
      <c r="H46" s="8"/>
      <c r="I46" s="8"/>
      <c r="J46" s="8"/>
      <c r="K46" s="8"/>
      <c r="L46" s="8"/>
      <c r="M46" s="8"/>
      <c r="N46" s="8"/>
      <c r="O46" s="8"/>
      <c r="P46" s="8"/>
    </row>
    <row r="47" spans="1:16" x14ac:dyDescent="0.55000000000000004">
      <c r="A47" s="10" t="str">
        <f ca="1">IF(trans!$E47="","",IF(B47=1,trans!D47,A46))</f>
        <v/>
      </c>
      <c r="B47" s="10" t="str">
        <f ca="1">IF(trans!$E47="","",IF(trans!D47="",B46+1,1))</f>
        <v/>
      </c>
      <c r="C47" s="10" t="str">
        <f ca="1">IF(trans!E47="","",IF(ISNA(MATCH(trans!E47,原簿!$E$2:$E$1501,0)),"×",INDEX(原簿!$I$2:$I$1501,MATCH(trans!E47,原簿!$E$2:$E$1501,0),1)))</f>
        <v/>
      </c>
      <c r="D47" s="10" t="str">
        <f ca="1">IF(trans!E47="","",IF(ISNA(MATCH(trans!E47,trans!$B$2:$B$1501,0)),"×",TEXT(INDEX(出席票!$A$2:$A$1501,MATCH(trans!E47,trans!$B$2:$B$1501,0)),"00")&amp;"-"&amp;TEXT(INDEX(出席票!$B$2:$B$1501,MATCH(trans!E47,trans!$B$2:$B$1501,0)),"000")))</f>
        <v/>
      </c>
      <c r="E47" s="10" t="str">
        <f ca="1">IF(trans!E47="","",IF(ISNA(MATCH(trans!E47,trans!$E$1:$E46,0)),"",TEXT(INDEX($A$1:$A46,MATCH(trans!E47,trans!$E$1:$E46,0)),"00")&amp;"-"&amp;TEXT(INDEX($B$1:$B46,MATCH(trans!E47,trans!$E$1:$E46,0)),"000")))</f>
        <v/>
      </c>
      <c r="H47" s="8"/>
      <c r="I47" s="8"/>
      <c r="J47" s="8"/>
      <c r="K47" s="8"/>
      <c r="L47" s="8"/>
      <c r="M47" s="8"/>
      <c r="N47" s="8"/>
      <c r="O47" s="8"/>
      <c r="P47" s="8"/>
    </row>
    <row r="48" spans="1:16" x14ac:dyDescent="0.55000000000000004">
      <c r="A48" s="10" t="str">
        <f ca="1">IF(trans!$E48="","",IF(B48=1,trans!D48,A47))</f>
        <v/>
      </c>
      <c r="B48" s="10" t="str">
        <f ca="1">IF(trans!$E48="","",IF(trans!D48="",B47+1,1))</f>
        <v/>
      </c>
      <c r="C48" s="10" t="str">
        <f ca="1">IF(trans!E48="","",IF(ISNA(MATCH(trans!E48,原簿!$E$2:$E$1501,0)),"×",INDEX(原簿!$I$2:$I$1501,MATCH(trans!E48,原簿!$E$2:$E$1501,0),1)))</f>
        <v/>
      </c>
      <c r="D48" s="10" t="str">
        <f ca="1">IF(trans!E48="","",IF(ISNA(MATCH(trans!E48,trans!$B$2:$B$1501,0)),"×",TEXT(INDEX(出席票!$A$2:$A$1501,MATCH(trans!E48,trans!$B$2:$B$1501,0)),"00")&amp;"-"&amp;TEXT(INDEX(出席票!$B$2:$B$1501,MATCH(trans!E48,trans!$B$2:$B$1501,0)),"000")))</f>
        <v/>
      </c>
      <c r="E48" s="10" t="str">
        <f ca="1">IF(trans!E48="","",IF(ISNA(MATCH(trans!E48,trans!$E$1:$E47,0)),"",TEXT(INDEX($A$1:$A47,MATCH(trans!E48,trans!$E$1:$E47,0)),"00")&amp;"-"&amp;TEXT(INDEX($B$1:$B47,MATCH(trans!E48,trans!$E$1:$E47,0)),"000")))</f>
        <v/>
      </c>
      <c r="H48" s="8"/>
      <c r="I48" s="8"/>
      <c r="J48" s="8"/>
      <c r="K48" s="8"/>
      <c r="L48" s="8"/>
      <c r="M48" s="8"/>
      <c r="N48" s="8"/>
      <c r="O48" s="8"/>
      <c r="P48" s="8"/>
    </row>
    <row r="49" spans="1:16" x14ac:dyDescent="0.55000000000000004">
      <c r="A49" s="10" t="str">
        <f ca="1">IF(trans!$E49="","",IF(B49=1,trans!D49,A48))</f>
        <v/>
      </c>
      <c r="B49" s="10" t="str">
        <f ca="1">IF(trans!$E49="","",IF(trans!D49="",B48+1,1))</f>
        <v/>
      </c>
      <c r="C49" s="10" t="str">
        <f ca="1">IF(trans!E49="","",IF(ISNA(MATCH(trans!E49,原簿!$E$2:$E$1501,0)),"×",INDEX(原簿!$I$2:$I$1501,MATCH(trans!E49,原簿!$E$2:$E$1501,0),1)))</f>
        <v/>
      </c>
      <c r="D49" s="10" t="str">
        <f ca="1">IF(trans!E49="","",IF(ISNA(MATCH(trans!E49,trans!$B$2:$B$1501,0)),"×",TEXT(INDEX(出席票!$A$2:$A$1501,MATCH(trans!E49,trans!$B$2:$B$1501,0)),"00")&amp;"-"&amp;TEXT(INDEX(出席票!$B$2:$B$1501,MATCH(trans!E49,trans!$B$2:$B$1501,0)),"000")))</f>
        <v/>
      </c>
      <c r="E49" s="10" t="str">
        <f ca="1">IF(trans!E49="","",IF(ISNA(MATCH(trans!E49,trans!$E$1:$E48,0)),"",TEXT(INDEX($A$1:$A48,MATCH(trans!E49,trans!$E$1:$E48,0)),"00")&amp;"-"&amp;TEXT(INDEX($B$1:$B48,MATCH(trans!E49,trans!$E$1:$E48,0)),"000")))</f>
        <v/>
      </c>
      <c r="H49" s="8"/>
      <c r="I49" s="8"/>
      <c r="J49" s="8"/>
      <c r="K49" s="8"/>
      <c r="L49" s="8"/>
      <c r="M49" s="8"/>
      <c r="N49" s="8"/>
      <c r="O49" s="8"/>
      <c r="P49" s="8"/>
    </row>
    <row r="50" spans="1:16" x14ac:dyDescent="0.55000000000000004">
      <c r="A50" s="10" t="str">
        <f ca="1">IF(trans!$E50="","",IF(B50=1,trans!D50,A49))</f>
        <v/>
      </c>
      <c r="B50" s="10" t="str">
        <f ca="1">IF(trans!$E50="","",IF(trans!D50="",B49+1,1))</f>
        <v/>
      </c>
      <c r="C50" s="10" t="str">
        <f ca="1">IF(trans!E50="","",IF(ISNA(MATCH(trans!E50,原簿!$E$2:$E$1501,0)),"×",INDEX(原簿!$I$2:$I$1501,MATCH(trans!E50,原簿!$E$2:$E$1501,0),1)))</f>
        <v/>
      </c>
      <c r="D50" s="10" t="str">
        <f ca="1">IF(trans!E50="","",IF(ISNA(MATCH(trans!E50,trans!$B$2:$B$1501,0)),"×",TEXT(INDEX(出席票!$A$2:$A$1501,MATCH(trans!E50,trans!$B$2:$B$1501,0)),"00")&amp;"-"&amp;TEXT(INDEX(出席票!$B$2:$B$1501,MATCH(trans!E50,trans!$B$2:$B$1501,0)),"000")))</f>
        <v/>
      </c>
      <c r="E50" s="10" t="str">
        <f ca="1">IF(trans!E50="","",IF(ISNA(MATCH(trans!E50,trans!$E$1:$E49,0)),"",TEXT(INDEX($A$1:$A49,MATCH(trans!E50,trans!$E$1:$E49,0)),"00")&amp;"-"&amp;TEXT(INDEX($B$1:$B49,MATCH(trans!E50,trans!$E$1:$E49,0)),"000")))</f>
        <v/>
      </c>
      <c r="H50" s="8"/>
      <c r="I50" s="8"/>
      <c r="J50" s="8"/>
      <c r="K50" s="8"/>
      <c r="L50" s="8"/>
      <c r="M50" s="8"/>
      <c r="N50" s="8"/>
      <c r="O50" s="8"/>
      <c r="P50" s="8"/>
    </row>
    <row r="51" spans="1:16" x14ac:dyDescent="0.55000000000000004">
      <c r="A51" s="10" t="str">
        <f ca="1">IF(trans!$E51="","",IF(B51=1,trans!D51,A50))</f>
        <v/>
      </c>
      <c r="B51" s="10" t="str">
        <f ca="1">IF(trans!$E51="","",IF(trans!D51="",B50+1,1))</f>
        <v/>
      </c>
      <c r="C51" s="10" t="str">
        <f ca="1">IF(trans!E51="","",IF(ISNA(MATCH(trans!E51,原簿!$E$2:$E$1501,0)),"×",INDEX(原簿!$I$2:$I$1501,MATCH(trans!E51,原簿!$E$2:$E$1501,0),1)))</f>
        <v/>
      </c>
      <c r="D51" s="10" t="str">
        <f ca="1">IF(trans!E51="","",IF(ISNA(MATCH(trans!E51,trans!$B$2:$B$1501,0)),"×",TEXT(INDEX(出席票!$A$2:$A$1501,MATCH(trans!E51,trans!$B$2:$B$1501,0)),"00")&amp;"-"&amp;TEXT(INDEX(出席票!$B$2:$B$1501,MATCH(trans!E51,trans!$B$2:$B$1501,0)),"000")))</f>
        <v/>
      </c>
      <c r="E51" s="10" t="str">
        <f ca="1">IF(trans!E51="","",IF(ISNA(MATCH(trans!E51,trans!$E$1:$E50,0)),"",TEXT(INDEX($A$1:$A50,MATCH(trans!E51,trans!$E$1:$E50,0)),"00")&amp;"-"&amp;TEXT(INDEX($B$1:$B50,MATCH(trans!E51,trans!$E$1:$E50,0)),"000")))</f>
        <v/>
      </c>
      <c r="H51" s="8"/>
      <c r="I51" s="8"/>
      <c r="J51" s="8"/>
      <c r="K51" s="8"/>
      <c r="L51" s="8"/>
      <c r="M51" s="8"/>
      <c r="N51" s="8"/>
      <c r="O51" s="8"/>
      <c r="P51" s="8"/>
    </row>
    <row r="52" spans="1:16" x14ac:dyDescent="0.55000000000000004">
      <c r="A52" s="10" t="str">
        <f ca="1">IF(trans!$E52="","",IF(B52=1,trans!D52,A51))</f>
        <v/>
      </c>
      <c r="B52" s="10" t="str">
        <f ca="1">IF(trans!$E52="","",IF(trans!D52="",B51+1,1))</f>
        <v/>
      </c>
      <c r="C52" s="10" t="str">
        <f ca="1">IF(trans!E52="","",IF(ISNA(MATCH(trans!E52,原簿!$E$2:$E$1501,0)),"×",INDEX(原簿!$I$2:$I$1501,MATCH(trans!E52,原簿!$E$2:$E$1501,0),1)))</f>
        <v/>
      </c>
      <c r="D52" s="10" t="str">
        <f ca="1">IF(trans!E52="","",IF(ISNA(MATCH(trans!E52,trans!$B$2:$B$1501,0)),"×",TEXT(INDEX(出席票!$A$2:$A$1501,MATCH(trans!E52,trans!$B$2:$B$1501,0)),"00")&amp;"-"&amp;TEXT(INDEX(出席票!$B$2:$B$1501,MATCH(trans!E52,trans!$B$2:$B$1501,0)),"000")))</f>
        <v/>
      </c>
      <c r="E52" s="10" t="str">
        <f ca="1">IF(trans!E52="","",IF(ISNA(MATCH(trans!E52,trans!$E$1:$E51,0)),"",TEXT(INDEX($A$1:$A51,MATCH(trans!E52,trans!$E$1:$E51,0)),"00")&amp;"-"&amp;TEXT(INDEX($B$1:$B51,MATCH(trans!E52,trans!$E$1:$E51,0)),"000")))</f>
        <v/>
      </c>
      <c r="H52" s="8"/>
      <c r="I52" s="8"/>
      <c r="J52" s="8"/>
      <c r="K52" s="8"/>
      <c r="L52" s="8"/>
      <c r="M52" s="8"/>
      <c r="N52" s="8"/>
      <c r="O52" s="8"/>
      <c r="P52" s="8"/>
    </row>
    <row r="53" spans="1:16" x14ac:dyDescent="0.55000000000000004">
      <c r="A53" s="10" t="str">
        <f ca="1">IF(trans!$E53="","",IF(B53=1,trans!D53,A52))</f>
        <v/>
      </c>
      <c r="B53" s="10" t="str">
        <f ca="1">IF(trans!$E53="","",IF(trans!D53="",B52+1,1))</f>
        <v/>
      </c>
      <c r="C53" s="10" t="str">
        <f ca="1">IF(trans!E53="","",IF(ISNA(MATCH(trans!E53,原簿!$E$2:$E$1501,0)),"×",INDEX(原簿!$I$2:$I$1501,MATCH(trans!E53,原簿!$E$2:$E$1501,0),1)))</f>
        <v/>
      </c>
      <c r="D53" s="10" t="str">
        <f ca="1">IF(trans!E53="","",IF(ISNA(MATCH(trans!E53,trans!$B$2:$B$1501,0)),"×",TEXT(INDEX(出席票!$A$2:$A$1501,MATCH(trans!E53,trans!$B$2:$B$1501,0)),"00")&amp;"-"&amp;TEXT(INDEX(出席票!$B$2:$B$1501,MATCH(trans!E53,trans!$B$2:$B$1501,0)),"000")))</f>
        <v/>
      </c>
      <c r="E53" s="10" t="str">
        <f ca="1">IF(trans!E53="","",IF(ISNA(MATCH(trans!E53,trans!$E$1:$E52,0)),"",TEXT(INDEX($A$1:$A52,MATCH(trans!E53,trans!$E$1:$E52,0)),"00")&amp;"-"&amp;TEXT(INDEX($B$1:$B52,MATCH(trans!E53,trans!$E$1:$E52,0)),"000")))</f>
        <v/>
      </c>
      <c r="H53" s="8"/>
      <c r="I53" s="8"/>
      <c r="J53" s="8"/>
      <c r="K53" s="8"/>
      <c r="L53" s="8"/>
      <c r="M53" s="8"/>
      <c r="N53" s="8"/>
      <c r="O53" s="8"/>
      <c r="P53" s="8"/>
    </row>
    <row r="54" spans="1:16" x14ac:dyDescent="0.55000000000000004">
      <c r="A54" s="10" t="str">
        <f ca="1">IF(trans!$E54="","",IF(B54=1,trans!D54,A53))</f>
        <v/>
      </c>
      <c r="B54" s="10" t="str">
        <f ca="1">IF(trans!$E54="","",IF(trans!D54="",B53+1,1))</f>
        <v/>
      </c>
      <c r="C54" s="10" t="str">
        <f ca="1">IF(trans!E54="","",IF(ISNA(MATCH(trans!E54,原簿!$E$2:$E$1501,0)),"×",INDEX(原簿!$I$2:$I$1501,MATCH(trans!E54,原簿!$E$2:$E$1501,0),1)))</f>
        <v/>
      </c>
      <c r="D54" s="10" t="str">
        <f ca="1">IF(trans!E54="","",IF(ISNA(MATCH(trans!E54,trans!$B$2:$B$1501,0)),"×",TEXT(INDEX(出席票!$A$2:$A$1501,MATCH(trans!E54,trans!$B$2:$B$1501,0)),"00")&amp;"-"&amp;TEXT(INDEX(出席票!$B$2:$B$1501,MATCH(trans!E54,trans!$B$2:$B$1501,0)),"000")))</f>
        <v/>
      </c>
      <c r="E54" s="10" t="str">
        <f ca="1">IF(trans!E54="","",IF(ISNA(MATCH(trans!E54,trans!$E$1:$E53,0)),"",TEXT(INDEX($A$1:$A53,MATCH(trans!E54,trans!$E$1:$E53,0)),"00")&amp;"-"&amp;TEXT(INDEX($B$1:$B53,MATCH(trans!E54,trans!$E$1:$E53,0)),"000")))</f>
        <v/>
      </c>
      <c r="H54" s="8"/>
      <c r="I54" s="8"/>
      <c r="J54" s="8"/>
      <c r="K54" s="8"/>
      <c r="L54" s="8"/>
      <c r="M54" s="8"/>
      <c r="N54" s="8"/>
      <c r="O54" s="8"/>
      <c r="P54" s="8"/>
    </row>
    <row r="55" spans="1:16" x14ac:dyDescent="0.55000000000000004">
      <c r="A55" s="10" t="str">
        <f ca="1">IF(trans!$E55="","",IF(B55=1,trans!D55,A54))</f>
        <v/>
      </c>
      <c r="B55" s="10" t="str">
        <f ca="1">IF(trans!$E55="","",IF(trans!D55="",B54+1,1))</f>
        <v/>
      </c>
      <c r="C55" s="10" t="str">
        <f ca="1">IF(trans!E55="","",IF(ISNA(MATCH(trans!E55,原簿!$E$2:$E$1501,0)),"×",INDEX(原簿!$I$2:$I$1501,MATCH(trans!E55,原簿!$E$2:$E$1501,0),1)))</f>
        <v/>
      </c>
      <c r="D55" s="10" t="str">
        <f ca="1">IF(trans!E55="","",IF(ISNA(MATCH(trans!E55,trans!$B$2:$B$1501,0)),"×",TEXT(INDEX(出席票!$A$2:$A$1501,MATCH(trans!E55,trans!$B$2:$B$1501,0)),"00")&amp;"-"&amp;TEXT(INDEX(出席票!$B$2:$B$1501,MATCH(trans!E55,trans!$B$2:$B$1501,0)),"000")))</f>
        <v/>
      </c>
      <c r="E55" s="10" t="str">
        <f ca="1">IF(trans!E55="","",IF(ISNA(MATCH(trans!E55,trans!$E$1:$E54,0)),"",TEXT(INDEX($A$1:$A54,MATCH(trans!E55,trans!$E$1:$E54,0)),"00")&amp;"-"&amp;TEXT(INDEX($B$1:$B54,MATCH(trans!E55,trans!$E$1:$E54,0)),"000")))</f>
        <v/>
      </c>
      <c r="H55" s="8"/>
      <c r="I55" s="8"/>
      <c r="J55" s="8"/>
      <c r="K55" s="8"/>
      <c r="L55" s="8"/>
      <c r="M55" s="8"/>
      <c r="N55" s="8"/>
      <c r="O55" s="8"/>
      <c r="P55" s="8"/>
    </row>
    <row r="56" spans="1:16" x14ac:dyDescent="0.55000000000000004">
      <c r="A56" s="10" t="str">
        <f ca="1">IF(trans!$E56="","",IF(B56=1,trans!D56,A55))</f>
        <v/>
      </c>
      <c r="B56" s="10" t="str">
        <f ca="1">IF(trans!$E56="","",IF(trans!D56="",B55+1,1))</f>
        <v/>
      </c>
      <c r="C56" s="10" t="str">
        <f ca="1">IF(trans!E56="","",IF(ISNA(MATCH(trans!E56,原簿!$E$2:$E$1501,0)),"×",INDEX(原簿!$I$2:$I$1501,MATCH(trans!E56,原簿!$E$2:$E$1501,0),1)))</f>
        <v/>
      </c>
      <c r="D56" s="10" t="str">
        <f ca="1">IF(trans!E56="","",IF(ISNA(MATCH(trans!E56,trans!$B$2:$B$1501,0)),"×",TEXT(INDEX(出席票!$A$2:$A$1501,MATCH(trans!E56,trans!$B$2:$B$1501,0)),"00")&amp;"-"&amp;TEXT(INDEX(出席票!$B$2:$B$1501,MATCH(trans!E56,trans!$B$2:$B$1501,0)),"000")))</f>
        <v/>
      </c>
      <c r="E56" s="10" t="str">
        <f ca="1">IF(trans!E56="","",IF(ISNA(MATCH(trans!E56,trans!$E$1:$E55,0)),"",TEXT(INDEX($A$1:$A55,MATCH(trans!E56,trans!$E$1:$E55,0)),"00")&amp;"-"&amp;TEXT(INDEX($B$1:$B55,MATCH(trans!E56,trans!$E$1:$E55,0)),"000")))</f>
        <v/>
      </c>
      <c r="H56" s="8"/>
      <c r="I56" s="8"/>
      <c r="J56" s="8"/>
      <c r="K56" s="8"/>
      <c r="L56" s="8"/>
      <c r="M56" s="8"/>
      <c r="N56" s="8"/>
      <c r="O56" s="8"/>
      <c r="P56" s="8"/>
    </row>
    <row r="57" spans="1:16" x14ac:dyDescent="0.55000000000000004">
      <c r="A57" s="10" t="str">
        <f ca="1">IF(trans!$E57="","",IF(B57=1,trans!D57,A56))</f>
        <v/>
      </c>
      <c r="B57" s="10" t="str">
        <f ca="1">IF(trans!$E57="","",IF(trans!D57="",B56+1,1))</f>
        <v/>
      </c>
      <c r="C57" s="10" t="str">
        <f ca="1">IF(trans!E57="","",IF(ISNA(MATCH(trans!E57,原簿!$E$2:$E$1501,0)),"×",INDEX(原簿!$I$2:$I$1501,MATCH(trans!E57,原簿!$E$2:$E$1501,0),1)))</f>
        <v/>
      </c>
      <c r="D57" s="10" t="str">
        <f ca="1">IF(trans!E57="","",IF(ISNA(MATCH(trans!E57,trans!$B$2:$B$1501,0)),"×",TEXT(INDEX(出席票!$A$2:$A$1501,MATCH(trans!E57,trans!$B$2:$B$1501,0)),"00")&amp;"-"&amp;TEXT(INDEX(出席票!$B$2:$B$1501,MATCH(trans!E57,trans!$B$2:$B$1501,0)),"000")))</f>
        <v/>
      </c>
      <c r="E57" s="10" t="str">
        <f ca="1">IF(trans!E57="","",IF(ISNA(MATCH(trans!E57,trans!$E$1:$E56,0)),"",TEXT(INDEX($A$1:$A56,MATCH(trans!E57,trans!$E$1:$E56,0)),"00")&amp;"-"&amp;TEXT(INDEX($B$1:$B56,MATCH(trans!E57,trans!$E$1:$E56,0)),"000")))</f>
        <v/>
      </c>
      <c r="H57" s="8"/>
      <c r="I57" s="8"/>
      <c r="J57" s="8"/>
      <c r="K57" s="8"/>
      <c r="L57" s="8"/>
      <c r="M57" s="8"/>
      <c r="N57" s="8"/>
      <c r="O57" s="8"/>
      <c r="P57" s="8"/>
    </row>
    <row r="58" spans="1:16" x14ac:dyDescent="0.55000000000000004">
      <c r="A58" s="10" t="str">
        <f ca="1">IF(trans!$E58="","",IF(B58=1,trans!D58,A57))</f>
        <v/>
      </c>
      <c r="B58" s="10" t="str">
        <f ca="1">IF(trans!$E58="","",IF(trans!D58="",B57+1,1))</f>
        <v/>
      </c>
      <c r="C58" s="10" t="str">
        <f ca="1">IF(trans!E58="","",IF(ISNA(MATCH(trans!E58,原簿!$E$2:$E$1501,0)),"×",INDEX(原簿!$I$2:$I$1501,MATCH(trans!E58,原簿!$E$2:$E$1501,0),1)))</f>
        <v/>
      </c>
      <c r="D58" s="10" t="str">
        <f ca="1">IF(trans!E58="","",IF(ISNA(MATCH(trans!E58,trans!$B$2:$B$1501,0)),"×",TEXT(INDEX(出席票!$A$2:$A$1501,MATCH(trans!E58,trans!$B$2:$B$1501,0)),"00")&amp;"-"&amp;TEXT(INDEX(出席票!$B$2:$B$1501,MATCH(trans!E58,trans!$B$2:$B$1501,0)),"000")))</f>
        <v/>
      </c>
      <c r="E58" s="10" t="str">
        <f ca="1">IF(trans!E58="","",IF(ISNA(MATCH(trans!E58,trans!$E$1:$E57,0)),"",TEXT(INDEX($A$1:$A57,MATCH(trans!E58,trans!$E$1:$E57,0)),"00")&amp;"-"&amp;TEXT(INDEX($B$1:$B57,MATCH(trans!E58,trans!$E$1:$E57,0)),"000")))</f>
        <v/>
      </c>
      <c r="H58" s="8"/>
      <c r="I58" s="8"/>
      <c r="J58" s="8"/>
      <c r="K58" s="8"/>
      <c r="L58" s="8"/>
      <c r="M58" s="8"/>
      <c r="N58" s="8"/>
      <c r="O58" s="8"/>
      <c r="P58" s="8"/>
    </row>
    <row r="59" spans="1:16" x14ac:dyDescent="0.55000000000000004">
      <c r="A59" s="10" t="str">
        <f ca="1">IF(trans!$E59="","",IF(B59=1,trans!D59,A58))</f>
        <v/>
      </c>
      <c r="B59" s="10" t="str">
        <f ca="1">IF(trans!$E59="","",IF(trans!D59="",B58+1,1))</f>
        <v/>
      </c>
      <c r="C59" s="10" t="str">
        <f ca="1">IF(trans!E59="","",IF(ISNA(MATCH(trans!E59,原簿!$E$2:$E$1501,0)),"×",INDEX(原簿!$I$2:$I$1501,MATCH(trans!E59,原簿!$E$2:$E$1501,0),1)))</f>
        <v/>
      </c>
      <c r="D59" s="10" t="str">
        <f ca="1">IF(trans!E59="","",IF(ISNA(MATCH(trans!E59,trans!$B$2:$B$1501,0)),"×",TEXT(INDEX(出席票!$A$2:$A$1501,MATCH(trans!E59,trans!$B$2:$B$1501,0)),"00")&amp;"-"&amp;TEXT(INDEX(出席票!$B$2:$B$1501,MATCH(trans!E59,trans!$B$2:$B$1501,0)),"000")))</f>
        <v/>
      </c>
      <c r="E59" s="10" t="str">
        <f ca="1">IF(trans!E59="","",IF(ISNA(MATCH(trans!E59,trans!$E$1:$E58,0)),"",TEXT(INDEX($A$1:$A58,MATCH(trans!E59,trans!$E$1:$E58,0)),"00")&amp;"-"&amp;TEXT(INDEX($B$1:$B58,MATCH(trans!E59,trans!$E$1:$E58,0)),"000")))</f>
        <v/>
      </c>
      <c r="H59" s="8"/>
      <c r="I59" s="8"/>
      <c r="J59" s="8"/>
      <c r="K59" s="8"/>
      <c r="L59" s="8"/>
      <c r="M59" s="8"/>
      <c r="N59" s="8"/>
      <c r="O59" s="8"/>
      <c r="P59" s="8"/>
    </row>
    <row r="60" spans="1:16" x14ac:dyDescent="0.55000000000000004">
      <c r="A60" s="10" t="str">
        <f ca="1">IF(trans!$E60="","",IF(B60=1,trans!D60,A59))</f>
        <v/>
      </c>
      <c r="B60" s="10" t="str">
        <f ca="1">IF(trans!$E60="","",IF(trans!D60="",B59+1,1))</f>
        <v/>
      </c>
      <c r="C60" s="10" t="str">
        <f ca="1">IF(trans!E60="","",IF(ISNA(MATCH(trans!E60,原簿!$E$2:$E$1501,0)),"×",INDEX(原簿!$I$2:$I$1501,MATCH(trans!E60,原簿!$E$2:$E$1501,0),1)))</f>
        <v/>
      </c>
      <c r="D60" s="10" t="str">
        <f ca="1">IF(trans!E60="","",IF(ISNA(MATCH(trans!E60,trans!$B$2:$B$1501,0)),"×",TEXT(INDEX(出席票!$A$2:$A$1501,MATCH(trans!E60,trans!$B$2:$B$1501,0)),"00")&amp;"-"&amp;TEXT(INDEX(出席票!$B$2:$B$1501,MATCH(trans!E60,trans!$B$2:$B$1501,0)),"000")))</f>
        <v/>
      </c>
      <c r="E60" s="10" t="str">
        <f ca="1">IF(trans!E60="","",IF(ISNA(MATCH(trans!E60,trans!$E$1:$E59,0)),"",TEXT(INDEX($A$1:$A59,MATCH(trans!E60,trans!$E$1:$E59,0)),"00")&amp;"-"&amp;TEXT(INDEX($B$1:$B59,MATCH(trans!E60,trans!$E$1:$E59,0)),"000")))</f>
        <v/>
      </c>
      <c r="H60" s="8"/>
      <c r="I60" s="8"/>
      <c r="J60" s="8"/>
      <c r="K60" s="8"/>
      <c r="L60" s="8"/>
      <c r="M60" s="8"/>
      <c r="N60" s="8"/>
      <c r="O60" s="8"/>
      <c r="P60" s="8"/>
    </row>
    <row r="61" spans="1:16" x14ac:dyDescent="0.55000000000000004">
      <c r="A61" s="10" t="str">
        <f ca="1">IF(trans!$E61="","",IF(B61=1,trans!D61,A60))</f>
        <v/>
      </c>
      <c r="B61" s="10" t="str">
        <f ca="1">IF(trans!$E61="","",IF(trans!D61="",B60+1,1))</f>
        <v/>
      </c>
      <c r="C61" s="10" t="str">
        <f ca="1">IF(trans!E61="","",IF(ISNA(MATCH(trans!E61,原簿!$E$2:$E$1501,0)),"×",INDEX(原簿!$I$2:$I$1501,MATCH(trans!E61,原簿!$E$2:$E$1501,0),1)))</f>
        <v/>
      </c>
      <c r="D61" s="10" t="str">
        <f ca="1">IF(trans!E61="","",IF(ISNA(MATCH(trans!E61,trans!$B$2:$B$1501,0)),"×",TEXT(INDEX(出席票!$A$2:$A$1501,MATCH(trans!E61,trans!$B$2:$B$1501,0)),"00")&amp;"-"&amp;TEXT(INDEX(出席票!$B$2:$B$1501,MATCH(trans!E61,trans!$B$2:$B$1501,0)),"000")))</f>
        <v/>
      </c>
      <c r="E61" s="10" t="str">
        <f ca="1">IF(trans!E61="","",IF(ISNA(MATCH(trans!E61,trans!$E$1:$E60,0)),"",TEXT(INDEX($A$1:$A60,MATCH(trans!E61,trans!$E$1:$E60,0)),"00")&amp;"-"&amp;TEXT(INDEX($B$1:$B60,MATCH(trans!E61,trans!$E$1:$E60,0)),"000")))</f>
        <v/>
      </c>
      <c r="H61" s="8"/>
      <c r="I61" s="8"/>
      <c r="J61" s="8"/>
      <c r="K61" s="8"/>
      <c r="L61" s="8"/>
      <c r="M61" s="8"/>
      <c r="N61" s="8"/>
      <c r="O61" s="8"/>
      <c r="P61" s="8"/>
    </row>
    <row r="62" spans="1:16" x14ac:dyDescent="0.55000000000000004">
      <c r="A62" s="10" t="str">
        <f ca="1">IF(trans!$E62="","",IF(B62=1,trans!D62,A61))</f>
        <v/>
      </c>
      <c r="B62" s="10" t="str">
        <f ca="1">IF(trans!$E62="","",IF(trans!D62="",B61+1,1))</f>
        <v/>
      </c>
      <c r="C62" s="10" t="str">
        <f ca="1">IF(trans!E62="","",IF(ISNA(MATCH(trans!E62,原簿!$E$2:$E$1501,0)),"×",INDEX(原簿!$I$2:$I$1501,MATCH(trans!E62,原簿!$E$2:$E$1501,0),1)))</f>
        <v/>
      </c>
      <c r="D62" s="10" t="str">
        <f ca="1">IF(trans!E62="","",IF(ISNA(MATCH(trans!E62,trans!$B$2:$B$1501,0)),"×",TEXT(INDEX(出席票!$A$2:$A$1501,MATCH(trans!E62,trans!$B$2:$B$1501,0)),"00")&amp;"-"&amp;TEXT(INDEX(出席票!$B$2:$B$1501,MATCH(trans!E62,trans!$B$2:$B$1501,0)),"000")))</f>
        <v/>
      </c>
      <c r="E62" s="10" t="str">
        <f ca="1">IF(trans!E62="","",IF(ISNA(MATCH(trans!E62,trans!$E$1:$E61,0)),"",TEXT(INDEX($A$1:$A61,MATCH(trans!E62,trans!$E$1:$E61,0)),"00")&amp;"-"&amp;TEXT(INDEX($B$1:$B61,MATCH(trans!E62,trans!$E$1:$E61,0)),"000")))</f>
        <v/>
      </c>
      <c r="H62" s="8"/>
      <c r="I62" s="8"/>
      <c r="J62" s="8"/>
      <c r="K62" s="8"/>
      <c r="L62" s="8"/>
      <c r="M62" s="8"/>
      <c r="N62" s="8"/>
      <c r="O62" s="8"/>
      <c r="P62" s="8"/>
    </row>
    <row r="63" spans="1:16" x14ac:dyDescent="0.55000000000000004">
      <c r="A63" s="10" t="str">
        <f ca="1">IF(trans!$E63="","",IF(B63=1,trans!D63,A62))</f>
        <v/>
      </c>
      <c r="B63" s="10" t="str">
        <f ca="1">IF(trans!$E63="","",IF(trans!D63="",B62+1,1))</f>
        <v/>
      </c>
      <c r="C63" s="10" t="str">
        <f ca="1">IF(trans!E63="","",IF(ISNA(MATCH(trans!E63,原簿!$E$2:$E$1501,0)),"×",INDEX(原簿!$I$2:$I$1501,MATCH(trans!E63,原簿!$E$2:$E$1501,0),1)))</f>
        <v/>
      </c>
      <c r="D63" s="10" t="str">
        <f ca="1">IF(trans!E63="","",IF(ISNA(MATCH(trans!E63,trans!$B$2:$B$1501,0)),"×",TEXT(INDEX(出席票!$A$2:$A$1501,MATCH(trans!E63,trans!$B$2:$B$1501,0)),"00")&amp;"-"&amp;TEXT(INDEX(出席票!$B$2:$B$1501,MATCH(trans!E63,trans!$B$2:$B$1501,0)),"000")))</f>
        <v/>
      </c>
      <c r="E63" s="10" t="str">
        <f ca="1">IF(trans!E63="","",IF(ISNA(MATCH(trans!E63,trans!$E$1:$E62,0)),"",TEXT(INDEX($A$1:$A62,MATCH(trans!E63,trans!$E$1:$E62,0)),"00")&amp;"-"&amp;TEXT(INDEX($B$1:$B62,MATCH(trans!E63,trans!$E$1:$E62,0)),"000")))</f>
        <v/>
      </c>
      <c r="H63" s="8"/>
      <c r="I63" s="8"/>
      <c r="J63" s="8"/>
      <c r="K63" s="8"/>
      <c r="L63" s="8"/>
      <c r="M63" s="8"/>
      <c r="N63" s="8"/>
      <c r="O63" s="8"/>
      <c r="P63" s="8"/>
    </row>
    <row r="64" spans="1:16" x14ac:dyDescent="0.55000000000000004">
      <c r="A64" s="10" t="str">
        <f ca="1">IF(trans!$E64="","",IF(B64=1,trans!D64,A63))</f>
        <v/>
      </c>
      <c r="B64" s="10" t="str">
        <f ca="1">IF(trans!$E64="","",IF(trans!D64="",B63+1,1))</f>
        <v/>
      </c>
      <c r="C64" s="10" t="str">
        <f ca="1">IF(trans!E64="","",IF(ISNA(MATCH(trans!E64,原簿!$E$2:$E$1501,0)),"×",INDEX(原簿!$I$2:$I$1501,MATCH(trans!E64,原簿!$E$2:$E$1501,0),1)))</f>
        <v/>
      </c>
      <c r="D64" s="10" t="str">
        <f ca="1">IF(trans!E64="","",IF(ISNA(MATCH(trans!E64,trans!$B$2:$B$1501,0)),"×",TEXT(INDEX(出席票!$A$2:$A$1501,MATCH(trans!E64,trans!$B$2:$B$1501,0)),"00")&amp;"-"&amp;TEXT(INDEX(出席票!$B$2:$B$1501,MATCH(trans!E64,trans!$B$2:$B$1501,0)),"000")))</f>
        <v/>
      </c>
      <c r="E64" s="10" t="str">
        <f ca="1">IF(trans!E64="","",IF(ISNA(MATCH(trans!E64,trans!$E$1:$E63,0)),"",TEXT(INDEX($A$1:$A63,MATCH(trans!E64,trans!$E$1:$E63,0)),"00")&amp;"-"&amp;TEXT(INDEX($B$1:$B63,MATCH(trans!E64,trans!$E$1:$E63,0)),"000")))</f>
        <v/>
      </c>
      <c r="H64" s="8"/>
      <c r="I64" s="8"/>
      <c r="J64" s="8"/>
      <c r="K64" s="8"/>
      <c r="L64" s="8"/>
      <c r="M64" s="8"/>
      <c r="N64" s="8"/>
      <c r="O64" s="8"/>
      <c r="P64" s="8"/>
    </row>
    <row r="65" spans="1:16" x14ac:dyDescent="0.55000000000000004">
      <c r="A65" s="10" t="str">
        <f ca="1">IF(trans!$E65="","",IF(B65=1,trans!D65,A64))</f>
        <v/>
      </c>
      <c r="B65" s="10" t="str">
        <f ca="1">IF(trans!$E65="","",IF(trans!D65="",B64+1,1))</f>
        <v/>
      </c>
      <c r="C65" s="10" t="str">
        <f ca="1">IF(trans!E65="","",IF(ISNA(MATCH(trans!E65,原簿!$E$2:$E$1501,0)),"×",INDEX(原簿!$I$2:$I$1501,MATCH(trans!E65,原簿!$E$2:$E$1501,0),1)))</f>
        <v/>
      </c>
      <c r="D65" s="10" t="str">
        <f ca="1">IF(trans!E65="","",IF(ISNA(MATCH(trans!E65,trans!$B$2:$B$1501,0)),"×",TEXT(INDEX(出席票!$A$2:$A$1501,MATCH(trans!E65,trans!$B$2:$B$1501,0)),"00")&amp;"-"&amp;TEXT(INDEX(出席票!$B$2:$B$1501,MATCH(trans!E65,trans!$B$2:$B$1501,0)),"000")))</f>
        <v/>
      </c>
      <c r="E65" s="10" t="str">
        <f ca="1">IF(trans!E65="","",IF(ISNA(MATCH(trans!E65,trans!$E$1:$E64,0)),"",TEXT(INDEX($A$1:$A64,MATCH(trans!E65,trans!$E$1:$E64,0)),"00")&amp;"-"&amp;TEXT(INDEX($B$1:$B64,MATCH(trans!E65,trans!$E$1:$E64,0)),"000")))</f>
        <v/>
      </c>
      <c r="H65" s="8"/>
      <c r="I65" s="8"/>
      <c r="J65" s="8"/>
      <c r="K65" s="8"/>
      <c r="L65" s="8"/>
      <c r="M65" s="8"/>
      <c r="N65" s="8"/>
      <c r="O65" s="8"/>
      <c r="P65" s="8"/>
    </row>
    <row r="66" spans="1:16" x14ac:dyDescent="0.55000000000000004">
      <c r="A66" s="10" t="str">
        <f ca="1">IF(trans!$E66="","",IF(B66=1,trans!D66,A65))</f>
        <v/>
      </c>
      <c r="B66" s="10" t="str">
        <f ca="1">IF(trans!$E66="","",IF(trans!D66="",B65+1,1))</f>
        <v/>
      </c>
      <c r="C66" s="10" t="str">
        <f ca="1">IF(trans!E66="","",IF(ISNA(MATCH(trans!E66,原簿!$E$2:$E$1501,0)),"×",INDEX(原簿!$I$2:$I$1501,MATCH(trans!E66,原簿!$E$2:$E$1501,0),1)))</f>
        <v/>
      </c>
      <c r="D66" s="10" t="str">
        <f ca="1">IF(trans!E66="","",IF(ISNA(MATCH(trans!E66,trans!$B$2:$B$1501,0)),"×",TEXT(INDEX(出席票!$A$2:$A$1501,MATCH(trans!E66,trans!$B$2:$B$1501,0)),"00")&amp;"-"&amp;TEXT(INDEX(出席票!$B$2:$B$1501,MATCH(trans!E66,trans!$B$2:$B$1501,0)),"000")))</f>
        <v/>
      </c>
      <c r="E66" s="10" t="str">
        <f ca="1">IF(trans!E66="","",IF(ISNA(MATCH(trans!E66,trans!$E$1:$E65,0)),"",TEXT(INDEX($A$1:$A65,MATCH(trans!E66,trans!$E$1:$E65,0)),"00")&amp;"-"&amp;TEXT(INDEX($B$1:$B65,MATCH(trans!E66,trans!$E$1:$E65,0)),"000")))</f>
        <v/>
      </c>
      <c r="H66" s="8"/>
      <c r="I66" s="8"/>
      <c r="J66" s="8"/>
      <c r="K66" s="8"/>
      <c r="L66" s="8"/>
      <c r="M66" s="8"/>
      <c r="N66" s="8"/>
      <c r="O66" s="8"/>
      <c r="P66" s="8"/>
    </row>
    <row r="67" spans="1:16" x14ac:dyDescent="0.55000000000000004">
      <c r="A67" s="10" t="str">
        <f ca="1">IF(trans!$E67="","",IF(B67=1,trans!D67,A66))</f>
        <v/>
      </c>
      <c r="B67" s="10" t="str">
        <f ca="1">IF(trans!$E67="","",IF(trans!D67="",B66+1,1))</f>
        <v/>
      </c>
      <c r="C67" s="10" t="str">
        <f ca="1">IF(trans!E67="","",IF(ISNA(MATCH(trans!E67,原簿!$E$2:$E$1501,0)),"×",INDEX(原簿!$I$2:$I$1501,MATCH(trans!E67,原簿!$E$2:$E$1501,0),1)))</f>
        <v/>
      </c>
      <c r="D67" s="10" t="str">
        <f ca="1">IF(trans!E67="","",IF(ISNA(MATCH(trans!E67,trans!$B$2:$B$1501,0)),"×",TEXT(INDEX(出席票!$A$2:$A$1501,MATCH(trans!E67,trans!$B$2:$B$1501,0)),"00")&amp;"-"&amp;TEXT(INDEX(出席票!$B$2:$B$1501,MATCH(trans!E67,trans!$B$2:$B$1501,0)),"000")))</f>
        <v/>
      </c>
      <c r="E67" s="10" t="str">
        <f ca="1">IF(trans!E67="","",IF(ISNA(MATCH(trans!E67,trans!$E$1:$E66,0)),"",TEXT(INDEX($A$1:$A66,MATCH(trans!E67,trans!$E$1:$E66,0)),"00")&amp;"-"&amp;TEXT(INDEX($B$1:$B66,MATCH(trans!E67,trans!$E$1:$E66,0)),"000")))</f>
        <v/>
      </c>
      <c r="H67" s="8"/>
      <c r="I67" s="8"/>
      <c r="J67" s="8"/>
      <c r="K67" s="8"/>
      <c r="L67" s="8"/>
      <c r="M67" s="8"/>
      <c r="N67" s="8"/>
      <c r="O67" s="8"/>
      <c r="P67" s="8"/>
    </row>
    <row r="68" spans="1:16" x14ac:dyDescent="0.55000000000000004">
      <c r="A68" s="10" t="str">
        <f ca="1">IF(trans!$E68="","",IF(B68=1,trans!D68,A67))</f>
        <v/>
      </c>
      <c r="B68" s="10" t="str">
        <f ca="1">IF(trans!$E68="","",IF(trans!D68="",B67+1,1))</f>
        <v/>
      </c>
      <c r="C68" s="10" t="str">
        <f ca="1">IF(trans!E68="","",IF(ISNA(MATCH(trans!E68,原簿!$E$2:$E$1501,0)),"×",INDEX(原簿!$I$2:$I$1501,MATCH(trans!E68,原簿!$E$2:$E$1501,0),1)))</f>
        <v/>
      </c>
      <c r="D68" s="10" t="str">
        <f ca="1">IF(trans!E68="","",IF(ISNA(MATCH(trans!E68,trans!$B$2:$B$1501,0)),"×",TEXT(INDEX(出席票!$A$2:$A$1501,MATCH(trans!E68,trans!$B$2:$B$1501,0)),"00")&amp;"-"&amp;TEXT(INDEX(出席票!$B$2:$B$1501,MATCH(trans!E68,trans!$B$2:$B$1501,0)),"000")))</f>
        <v/>
      </c>
      <c r="E68" s="10" t="str">
        <f ca="1">IF(trans!E68="","",IF(ISNA(MATCH(trans!E68,trans!$E$1:$E67,0)),"",TEXT(INDEX($A$1:$A67,MATCH(trans!E68,trans!$E$1:$E67,0)),"00")&amp;"-"&amp;TEXT(INDEX($B$1:$B67,MATCH(trans!E68,trans!$E$1:$E67,0)),"000")))</f>
        <v/>
      </c>
      <c r="H68" s="8"/>
      <c r="I68" s="8"/>
      <c r="J68" s="8"/>
      <c r="K68" s="8"/>
      <c r="L68" s="8"/>
      <c r="M68" s="8"/>
      <c r="N68" s="8"/>
      <c r="O68" s="8"/>
      <c r="P68" s="8"/>
    </row>
    <row r="69" spans="1:16" x14ac:dyDescent="0.55000000000000004">
      <c r="A69" s="10" t="str">
        <f ca="1">IF(trans!$E69="","",IF(B69=1,trans!D69,A68))</f>
        <v/>
      </c>
      <c r="B69" s="10" t="str">
        <f ca="1">IF(trans!$E69="","",IF(trans!D69="",B68+1,1))</f>
        <v/>
      </c>
      <c r="C69" s="10" t="str">
        <f ca="1">IF(trans!E69="","",IF(ISNA(MATCH(trans!E69,原簿!$E$2:$E$1501,0)),"×",INDEX(原簿!$I$2:$I$1501,MATCH(trans!E69,原簿!$E$2:$E$1501,0),1)))</f>
        <v/>
      </c>
      <c r="D69" s="10" t="str">
        <f ca="1">IF(trans!E69="","",IF(ISNA(MATCH(trans!E69,trans!$B$2:$B$1501,0)),"×",TEXT(INDEX(出席票!$A$2:$A$1501,MATCH(trans!E69,trans!$B$2:$B$1501,0)),"00")&amp;"-"&amp;TEXT(INDEX(出席票!$B$2:$B$1501,MATCH(trans!E69,trans!$B$2:$B$1501,0)),"000")))</f>
        <v/>
      </c>
      <c r="E69" s="10" t="str">
        <f ca="1">IF(trans!E69="","",IF(ISNA(MATCH(trans!E69,trans!$E$1:$E68,0)),"",TEXT(INDEX($A$1:$A68,MATCH(trans!E69,trans!$E$1:$E68,0)),"00")&amp;"-"&amp;TEXT(INDEX($B$1:$B68,MATCH(trans!E69,trans!$E$1:$E68,0)),"000")))</f>
        <v/>
      </c>
      <c r="H69" s="8"/>
      <c r="I69" s="8"/>
      <c r="J69" s="8"/>
      <c r="K69" s="8"/>
      <c r="L69" s="8"/>
      <c r="M69" s="8"/>
      <c r="N69" s="8"/>
      <c r="O69" s="8"/>
      <c r="P69" s="8"/>
    </row>
    <row r="70" spans="1:16" x14ac:dyDescent="0.55000000000000004">
      <c r="A70" s="10" t="str">
        <f ca="1">IF(trans!$E70="","",IF(B70=1,trans!D70,A69))</f>
        <v/>
      </c>
      <c r="B70" s="10" t="str">
        <f ca="1">IF(trans!$E70="","",IF(trans!D70="",B69+1,1))</f>
        <v/>
      </c>
      <c r="C70" s="10" t="str">
        <f ca="1">IF(trans!E70="","",IF(ISNA(MATCH(trans!E70,原簿!$E$2:$E$1501,0)),"×",INDEX(原簿!$I$2:$I$1501,MATCH(trans!E70,原簿!$E$2:$E$1501,0),1)))</f>
        <v/>
      </c>
      <c r="D70" s="10" t="str">
        <f ca="1">IF(trans!E70="","",IF(ISNA(MATCH(trans!E70,trans!$B$2:$B$1501,0)),"×",TEXT(INDEX(出席票!$A$2:$A$1501,MATCH(trans!E70,trans!$B$2:$B$1501,0)),"00")&amp;"-"&amp;TEXT(INDEX(出席票!$B$2:$B$1501,MATCH(trans!E70,trans!$B$2:$B$1501,0)),"000")))</f>
        <v/>
      </c>
      <c r="E70" s="10" t="str">
        <f ca="1">IF(trans!E70="","",IF(ISNA(MATCH(trans!E70,trans!$E$1:$E69,0)),"",TEXT(INDEX($A$1:$A69,MATCH(trans!E70,trans!$E$1:$E69,0)),"00")&amp;"-"&amp;TEXT(INDEX($B$1:$B69,MATCH(trans!E70,trans!$E$1:$E69,0)),"000")))</f>
        <v/>
      </c>
      <c r="H70" s="8"/>
      <c r="I70" s="8"/>
      <c r="J70" s="8"/>
      <c r="K70" s="8"/>
      <c r="L70" s="8"/>
      <c r="M70" s="8"/>
      <c r="N70" s="8"/>
      <c r="O70" s="8"/>
      <c r="P70" s="8"/>
    </row>
    <row r="71" spans="1:16" x14ac:dyDescent="0.55000000000000004">
      <c r="A71" s="10" t="str">
        <f ca="1">IF(trans!$E71="","",IF(B71=1,trans!D71,A70))</f>
        <v/>
      </c>
      <c r="B71" s="10" t="str">
        <f ca="1">IF(trans!$E71="","",IF(trans!D71="",B70+1,1))</f>
        <v/>
      </c>
      <c r="C71" s="10" t="str">
        <f ca="1">IF(trans!E71="","",IF(ISNA(MATCH(trans!E71,原簿!$E$2:$E$1501,0)),"×",INDEX(原簿!$I$2:$I$1501,MATCH(trans!E71,原簿!$E$2:$E$1501,0),1)))</f>
        <v/>
      </c>
      <c r="D71" s="10" t="str">
        <f ca="1">IF(trans!E71="","",IF(ISNA(MATCH(trans!E71,trans!$B$2:$B$1501,0)),"×",TEXT(INDEX(出席票!$A$2:$A$1501,MATCH(trans!E71,trans!$B$2:$B$1501,0)),"00")&amp;"-"&amp;TEXT(INDEX(出席票!$B$2:$B$1501,MATCH(trans!E71,trans!$B$2:$B$1501,0)),"000")))</f>
        <v/>
      </c>
      <c r="E71" s="10" t="str">
        <f ca="1">IF(trans!E71="","",IF(ISNA(MATCH(trans!E71,trans!$E$1:$E70,0)),"",TEXT(INDEX($A$1:$A70,MATCH(trans!E71,trans!$E$1:$E70,0)),"00")&amp;"-"&amp;TEXT(INDEX($B$1:$B70,MATCH(trans!E71,trans!$E$1:$E70,0)),"000")))</f>
        <v/>
      </c>
      <c r="H71" s="8"/>
      <c r="I71" s="8"/>
      <c r="J71" s="8"/>
      <c r="K71" s="8"/>
      <c r="L71" s="8"/>
      <c r="M71" s="8"/>
      <c r="N71" s="8"/>
      <c r="O71" s="8"/>
      <c r="P71" s="8"/>
    </row>
    <row r="72" spans="1:16" x14ac:dyDescent="0.55000000000000004">
      <c r="A72" s="10" t="str">
        <f ca="1">IF(trans!$E72="","",IF(B72=1,trans!D72,A71))</f>
        <v/>
      </c>
      <c r="B72" s="10" t="str">
        <f ca="1">IF(trans!$E72="","",IF(trans!D72="",B71+1,1))</f>
        <v/>
      </c>
      <c r="C72" s="10" t="str">
        <f ca="1">IF(trans!E72="","",IF(ISNA(MATCH(trans!E72,原簿!$E$2:$E$1501,0)),"×",INDEX(原簿!$I$2:$I$1501,MATCH(trans!E72,原簿!$E$2:$E$1501,0),1)))</f>
        <v/>
      </c>
      <c r="D72" s="10" t="str">
        <f ca="1">IF(trans!E72="","",IF(ISNA(MATCH(trans!E72,trans!$B$2:$B$1501,0)),"×",TEXT(INDEX(出席票!$A$2:$A$1501,MATCH(trans!E72,trans!$B$2:$B$1501,0)),"00")&amp;"-"&amp;TEXT(INDEX(出席票!$B$2:$B$1501,MATCH(trans!E72,trans!$B$2:$B$1501,0)),"000")))</f>
        <v/>
      </c>
      <c r="E72" s="10" t="str">
        <f ca="1">IF(trans!E72="","",IF(ISNA(MATCH(trans!E72,trans!$E$1:$E71,0)),"",TEXT(INDEX($A$1:$A71,MATCH(trans!E72,trans!$E$1:$E71,0)),"00")&amp;"-"&amp;TEXT(INDEX($B$1:$B71,MATCH(trans!E72,trans!$E$1:$E71,0)),"000")))</f>
        <v/>
      </c>
      <c r="H72" s="8"/>
      <c r="I72" s="8"/>
      <c r="J72" s="8"/>
      <c r="K72" s="8"/>
      <c r="L72" s="8"/>
      <c r="M72" s="8"/>
      <c r="N72" s="8"/>
      <c r="O72" s="8"/>
      <c r="P72" s="8"/>
    </row>
    <row r="73" spans="1:16" x14ac:dyDescent="0.55000000000000004">
      <c r="A73" s="10" t="str">
        <f ca="1">IF(trans!$E73="","",IF(B73=1,trans!D73,A72))</f>
        <v/>
      </c>
      <c r="B73" s="10" t="str">
        <f ca="1">IF(trans!$E73="","",IF(trans!D73="",B72+1,1))</f>
        <v/>
      </c>
      <c r="C73" s="10" t="str">
        <f ca="1">IF(trans!E73="","",IF(ISNA(MATCH(trans!E73,原簿!$E$2:$E$1501,0)),"×",INDEX(原簿!$I$2:$I$1501,MATCH(trans!E73,原簿!$E$2:$E$1501,0),1)))</f>
        <v/>
      </c>
      <c r="D73" s="10" t="str">
        <f ca="1">IF(trans!E73="","",IF(ISNA(MATCH(trans!E73,trans!$B$2:$B$1501,0)),"×",TEXT(INDEX(出席票!$A$2:$A$1501,MATCH(trans!E73,trans!$B$2:$B$1501,0)),"00")&amp;"-"&amp;TEXT(INDEX(出席票!$B$2:$B$1501,MATCH(trans!E73,trans!$B$2:$B$1501,0)),"000")))</f>
        <v/>
      </c>
      <c r="E73" s="10" t="str">
        <f ca="1">IF(trans!E73="","",IF(ISNA(MATCH(trans!E73,trans!$E$1:$E72,0)),"",TEXT(INDEX($A$1:$A72,MATCH(trans!E73,trans!$E$1:$E72,0)),"00")&amp;"-"&amp;TEXT(INDEX($B$1:$B72,MATCH(trans!E73,trans!$E$1:$E72,0)),"000")))</f>
        <v/>
      </c>
      <c r="H73" s="8"/>
      <c r="I73" s="8"/>
      <c r="J73" s="8"/>
      <c r="K73" s="8"/>
      <c r="L73" s="8"/>
      <c r="M73" s="8"/>
      <c r="N73" s="8"/>
      <c r="O73" s="8"/>
      <c r="P73" s="8"/>
    </row>
    <row r="74" spans="1:16" x14ac:dyDescent="0.55000000000000004">
      <c r="A74" s="10" t="str">
        <f ca="1">IF(trans!$E74="","",IF(B74=1,trans!D74,A73))</f>
        <v/>
      </c>
      <c r="B74" s="10" t="str">
        <f ca="1">IF(trans!$E74="","",IF(trans!D74="",B73+1,1))</f>
        <v/>
      </c>
      <c r="C74" s="10" t="str">
        <f ca="1">IF(trans!E74="","",IF(ISNA(MATCH(trans!E74,原簿!$E$2:$E$1501,0)),"×",INDEX(原簿!$I$2:$I$1501,MATCH(trans!E74,原簿!$E$2:$E$1501,0),1)))</f>
        <v/>
      </c>
      <c r="D74" s="10" t="str">
        <f ca="1">IF(trans!E74="","",IF(ISNA(MATCH(trans!E74,trans!$B$2:$B$1501,0)),"×",TEXT(INDEX(出席票!$A$2:$A$1501,MATCH(trans!E74,trans!$B$2:$B$1501,0)),"00")&amp;"-"&amp;TEXT(INDEX(出席票!$B$2:$B$1501,MATCH(trans!E74,trans!$B$2:$B$1501,0)),"000")))</f>
        <v/>
      </c>
      <c r="E74" s="10" t="str">
        <f ca="1">IF(trans!E74="","",IF(ISNA(MATCH(trans!E74,trans!$E$1:$E73,0)),"",TEXT(INDEX($A$1:$A73,MATCH(trans!E74,trans!$E$1:$E73,0)),"00")&amp;"-"&amp;TEXT(INDEX($B$1:$B73,MATCH(trans!E74,trans!$E$1:$E73,0)),"000")))</f>
        <v/>
      </c>
      <c r="H74" s="8"/>
      <c r="I74" s="8"/>
      <c r="J74" s="8"/>
      <c r="K74" s="8"/>
      <c r="L74" s="8"/>
      <c r="M74" s="8"/>
      <c r="N74" s="8"/>
      <c r="O74" s="8"/>
      <c r="P74" s="8"/>
    </row>
    <row r="75" spans="1:16" x14ac:dyDescent="0.55000000000000004">
      <c r="A75" s="10" t="str">
        <f ca="1">IF(trans!$E75="","",IF(B75=1,trans!D75,A74))</f>
        <v/>
      </c>
      <c r="B75" s="10" t="str">
        <f ca="1">IF(trans!$E75="","",IF(trans!D75="",B74+1,1))</f>
        <v/>
      </c>
      <c r="C75" s="10" t="str">
        <f ca="1">IF(trans!E75="","",IF(ISNA(MATCH(trans!E75,原簿!$E$2:$E$1501,0)),"×",INDEX(原簿!$I$2:$I$1501,MATCH(trans!E75,原簿!$E$2:$E$1501,0),1)))</f>
        <v/>
      </c>
      <c r="D75" s="10" t="str">
        <f ca="1">IF(trans!E75="","",IF(ISNA(MATCH(trans!E75,trans!$B$2:$B$1501,0)),"×",TEXT(INDEX(出席票!$A$2:$A$1501,MATCH(trans!E75,trans!$B$2:$B$1501,0)),"00")&amp;"-"&amp;TEXT(INDEX(出席票!$B$2:$B$1501,MATCH(trans!E75,trans!$B$2:$B$1501,0)),"000")))</f>
        <v/>
      </c>
      <c r="E75" s="10" t="str">
        <f ca="1">IF(trans!E75="","",IF(ISNA(MATCH(trans!E75,trans!$E$1:$E74,0)),"",TEXT(INDEX($A$1:$A74,MATCH(trans!E75,trans!$E$1:$E74,0)),"00")&amp;"-"&amp;TEXT(INDEX($B$1:$B74,MATCH(trans!E75,trans!$E$1:$E74,0)),"000")))</f>
        <v/>
      </c>
      <c r="H75" s="8"/>
      <c r="I75" s="8"/>
      <c r="J75" s="8"/>
      <c r="K75" s="8"/>
      <c r="L75" s="8"/>
      <c r="M75" s="8"/>
      <c r="N75" s="8"/>
      <c r="O75" s="8"/>
      <c r="P75" s="8"/>
    </row>
    <row r="76" spans="1:16" x14ac:dyDescent="0.55000000000000004">
      <c r="A76" s="10" t="str">
        <f ca="1">IF(trans!$E76="","",IF(B76=1,trans!D76,A75))</f>
        <v/>
      </c>
      <c r="B76" s="10" t="str">
        <f ca="1">IF(trans!$E76="","",IF(trans!D76="",B75+1,1))</f>
        <v/>
      </c>
      <c r="C76" s="10" t="str">
        <f ca="1">IF(trans!E76="","",IF(ISNA(MATCH(trans!E76,原簿!$E$2:$E$1501,0)),"×",INDEX(原簿!$I$2:$I$1501,MATCH(trans!E76,原簿!$E$2:$E$1501,0),1)))</f>
        <v/>
      </c>
      <c r="D76" s="10" t="str">
        <f ca="1">IF(trans!E76="","",IF(ISNA(MATCH(trans!E76,trans!$B$2:$B$1501,0)),"×",TEXT(INDEX(出席票!$A$2:$A$1501,MATCH(trans!E76,trans!$B$2:$B$1501,0)),"00")&amp;"-"&amp;TEXT(INDEX(出席票!$B$2:$B$1501,MATCH(trans!E76,trans!$B$2:$B$1501,0)),"000")))</f>
        <v/>
      </c>
      <c r="E76" s="10" t="str">
        <f ca="1">IF(trans!E76="","",IF(ISNA(MATCH(trans!E76,trans!$E$1:$E75,0)),"",TEXT(INDEX($A$1:$A75,MATCH(trans!E76,trans!$E$1:$E75,0)),"00")&amp;"-"&amp;TEXT(INDEX($B$1:$B75,MATCH(trans!E76,trans!$E$1:$E75,0)),"000")))</f>
        <v/>
      </c>
      <c r="H76" s="8"/>
      <c r="I76" s="8"/>
      <c r="J76" s="8"/>
      <c r="K76" s="8"/>
      <c r="L76" s="8"/>
      <c r="M76" s="8"/>
      <c r="N76" s="8"/>
      <c r="O76" s="8"/>
      <c r="P76" s="8"/>
    </row>
    <row r="77" spans="1:16" x14ac:dyDescent="0.55000000000000004">
      <c r="A77" s="10" t="str">
        <f ca="1">IF(trans!$E77="","",IF(B77=1,trans!D77,A76))</f>
        <v/>
      </c>
      <c r="B77" s="10" t="str">
        <f ca="1">IF(trans!$E77="","",IF(trans!D77="",B76+1,1))</f>
        <v/>
      </c>
      <c r="C77" s="10" t="str">
        <f ca="1">IF(trans!E77="","",IF(ISNA(MATCH(trans!E77,原簿!$E$2:$E$1501,0)),"×",INDEX(原簿!$I$2:$I$1501,MATCH(trans!E77,原簿!$E$2:$E$1501,0),1)))</f>
        <v/>
      </c>
      <c r="D77" s="10" t="str">
        <f ca="1">IF(trans!E77="","",IF(ISNA(MATCH(trans!E77,trans!$B$2:$B$1501,0)),"×",TEXT(INDEX(出席票!$A$2:$A$1501,MATCH(trans!E77,trans!$B$2:$B$1501,0)),"00")&amp;"-"&amp;TEXT(INDEX(出席票!$B$2:$B$1501,MATCH(trans!E77,trans!$B$2:$B$1501,0)),"000")))</f>
        <v/>
      </c>
      <c r="E77" s="10" t="str">
        <f ca="1">IF(trans!E77="","",IF(ISNA(MATCH(trans!E77,trans!$E$1:$E76,0)),"",TEXT(INDEX($A$1:$A76,MATCH(trans!E77,trans!$E$1:$E76,0)),"00")&amp;"-"&amp;TEXT(INDEX($B$1:$B76,MATCH(trans!E77,trans!$E$1:$E76,0)),"000")))</f>
        <v/>
      </c>
      <c r="H77" s="8"/>
      <c r="I77" s="8"/>
      <c r="J77" s="8"/>
      <c r="K77" s="8"/>
      <c r="L77" s="8"/>
      <c r="M77" s="8"/>
      <c r="N77" s="8"/>
      <c r="O77" s="8"/>
      <c r="P77" s="8"/>
    </row>
    <row r="78" spans="1:16" x14ac:dyDescent="0.55000000000000004">
      <c r="A78" s="10" t="str">
        <f ca="1">IF(trans!$E78="","",IF(B78=1,trans!D78,A77))</f>
        <v/>
      </c>
      <c r="B78" s="10" t="str">
        <f ca="1">IF(trans!$E78="","",IF(trans!D78="",B77+1,1))</f>
        <v/>
      </c>
      <c r="C78" s="10" t="str">
        <f ca="1">IF(trans!E78="","",IF(ISNA(MATCH(trans!E78,原簿!$E$2:$E$1501,0)),"×",INDEX(原簿!$I$2:$I$1501,MATCH(trans!E78,原簿!$E$2:$E$1501,0),1)))</f>
        <v/>
      </c>
      <c r="D78" s="10" t="str">
        <f ca="1">IF(trans!E78="","",IF(ISNA(MATCH(trans!E78,trans!$B$2:$B$1501,0)),"×",TEXT(INDEX(出席票!$A$2:$A$1501,MATCH(trans!E78,trans!$B$2:$B$1501,0)),"00")&amp;"-"&amp;TEXT(INDEX(出席票!$B$2:$B$1501,MATCH(trans!E78,trans!$B$2:$B$1501,0)),"000")))</f>
        <v/>
      </c>
      <c r="E78" s="10" t="str">
        <f ca="1">IF(trans!E78="","",IF(ISNA(MATCH(trans!E78,trans!$E$1:$E77,0)),"",TEXT(INDEX($A$1:$A77,MATCH(trans!E78,trans!$E$1:$E77,0)),"00")&amp;"-"&amp;TEXT(INDEX($B$1:$B77,MATCH(trans!E78,trans!$E$1:$E77,0)),"000")))</f>
        <v/>
      </c>
      <c r="H78" s="8"/>
      <c r="I78" s="8"/>
      <c r="J78" s="8"/>
      <c r="K78" s="8"/>
      <c r="L78" s="8"/>
      <c r="M78" s="8"/>
      <c r="N78" s="8"/>
      <c r="O78" s="8"/>
      <c r="P78" s="8"/>
    </row>
    <row r="79" spans="1:16" x14ac:dyDescent="0.55000000000000004">
      <c r="A79" s="10" t="str">
        <f ca="1">IF(trans!$E79="","",IF(B79=1,trans!D79,A78))</f>
        <v/>
      </c>
      <c r="B79" s="10" t="str">
        <f ca="1">IF(trans!$E79="","",IF(trans!D79="",B78+1,1))</f>
        <v/>
      </c>
      <c r="C79" s="10" t="str">
        <f ca="1">IF(trans!E79="","",IF(ISNA(MATCH(trans!E79,原簿!$E$2:$E$1501,0)),"×",INDEX(原簿!$I$2:$I$1501,MATCH(trans!E79,原簿!$E$2:$E$1501,0),1)))</f>
        <v/>
      </c>
      <c r="D79" s="10" t="str">
        <f ca="1">IF(trans!E79="","",IF(ISNA(MATCH(trans!E79,trans!$B$2:$B$1501,0)),"×",TEXT(INDEX(出席票!$A$2:$A$1501,MATCH(trans!E79,trans!$B$2:$B$1501,0)),"00")&amp;"-"&amp;TEXT(INDEX(出席票!$B$2:$B$1501,MATCH(trans!E79,trans!$B$2:$B$1501,0)),"000")))</f>
        <v/>
      </c>
      <c r="E79" s="10" t="str">
        <f ca="1">IF(trans!E79="","",IF(ISNA(MATCH(trans!E79,trans!$E$1:$E78,0)),"",TEXT(INDEX($A$1:$A78,MATCH(trans!E79,trans!$E$1:$E78,0)),"00")&amp;"-"&amp;TEXT(INDEX($B$1:$B78,MATCH(trans!E79,trans!$E$1:$E78,0)),"000")))</f>
        <v/>
      </c>
      <c r="H79" s="8"/>
      <c r="I79" s="8"/>
      <c r="J79" s="8"/>
      <c r="K79" s="8"/>
      <c r="L79" s="8"/>
      <c r="M79" s="8"/>
      <c r="N79" s="8"/>
      <c r="O79" s="8"/>
      <c r="P79" s="8"/>
    </row>
    <row r="80" spans="1:16" x14ac:dyDescent="0.55000000000000004">
      <c r="A80" s="10" t="str">
        <f ca="1">IF(trans!$E80="","",IF(B80=1,trans!D80,A79))</f>
        <v/>
      </c>
      <c r="B80" s="10" t="str">
        <f ca="1">IF(trans!$E80="","",IF(trans!D80="",B79+1,1))</f>
        <v/>
      </c>
      <c r="C80" s="10" t="str">
        <f ca="1">IF(trans!E80="","",IF(ISNA(MATCH(trans!E80,原簿!$E$2:$E$1501,0)),"×",INDEX(原簿!$I$2:$I$1501,MATCH(trans!E80,原簿!$E$2:$E$1501,0),1)))</f>
        <v/>
      </c>
      <c r="D80" s="10" t="str">
        <f ca="1">IF(trans!E80="","",IF(ISNA(MATCH(trans!E80,trans!$B$2:$B$1501,0)),"×",TEXT(INDEX(出席票!$A$2:$A$1501,MATCH(trans!E80,trans!$B$2:$B$1501,0)),"00")&amp;"-"&amp;TEXT(INDEX(出席票!$B$2:$B$1501,MATCH(trans!E80,trans!$B$2:$B$1501,0)),"000")))</f>
        <v/>
      </c>
      <c r="E80" s="10" t="str">
        <f ca="1">IF(trans!E80="","",IF(ISNA(MATCH(trans!E80,trans!$E$1:$E79,0)),"",TEXT(INDEX($A$1:$A79,MATCH(trans!E80,trans!$E$1:$E79,0)),"00")&amp;"-"&amp;TEXT(INDEX($B$1:$B79,MATCH(trans!E80,trans!$E$1:$E79,0)),"000")))</f>
        <v/>
      </c>
      <c r="H80" s="8"/>
      <c r="I80" s="8"/>
      <c r="J80" s="8"/>
      <c r="K80" s="8"/>
      <c r="L80" s="8"/>
      <c r="M80" s="8"/>
      <c r="N80" s="8"/>
      <c r="O80" s="8"/>
      <c r="P80" s="8"/>
    </row>
    <row r="81" spans="1:16" x14ac:dyDescent="0.55000000000000004">
      <c r="A81" s="10" t="str">
        <f ca="1">IF(trans!$E81="","",IF(B81=1,trans!D81,A80))</f>
        <v/>
      </c>
      <c r="B81" s="10" t="str">
        <f ca="1">IF(trans!$E81="","",IF(trans!D81="",B80+1,1))</f>
        <v/>
      </c>
      <c r="C81" s="10" t="str">
        <f ca="1">IF(trans!E81="","",IF(ISNA(MATCH(trans!E81,原簿!$E$2:$E$1501,0)),"×",INDEX(原簿!$I$2:$I$1501,MATCH(trans!E81,原簿!$E$2:$E$1501,0),1)))</f>
        <v/>
      </c>
      <c r="D81" s="10" t="str">
        <f ca="1">IF(trans!E81="","",IF(ISNA(MATCH(trans!E81,trans!$B$2:$B$1501,0)),"×",TEXT(INDEX(出席票!$A$2:$A$1501,MATCH(trans!E81,trans!$B$2:$B$1501,0)),"00")&amp;"-"&amp;TEXT(INDEX(出席票!$B$2:$B$1501,MATCH(trans!E81,trans!$B$2:$B$1501,0)),"000")))</f>
        <v/>
      </c>
      <c r="E81" s="10" t="str">
        <f ca="1">IF(trans!E81="","",IF(ISNA(MATCH(trans!E81,trans!$E$1:$E80,0)),"",TEXT(INDEX($A$1:$A80,MATCH(trans!E81,trans!$E$1:$E80,0)),"00")&amp;"-"&amp;TEXT(INDEX($B$1:$B80,MATCH(trans!E81,trans!$E$1:$E80,0)),"000")))</f>
        <v/>
      </c>
      <c r="H81" s="8"/>
      <c r="I81" s="8"/>
      <c r="J81" s="8"/>
      <c r="K81" s="8"/>
      <c r="L81" s="8"/>
      <c r="M81" s="8"/>
      <c r="N81" s="8"/>
      <c r="O81" s="8"/>
      <c r="P81" s="8"/>
    </row>
    <row r="82" spans="1:16" x14ac:dyDescent="0.55000000000000004">
      <c r="A82" s="10" t="str">
        <f ca="1">IF(trans!$E82="","",IF(B82=1,trans!D82,A81))</f>
        <v/>
      </c>
      <c r="B82" s="10" t="str">
        <f ca="1">IF(trans!$E82="","",IF(trans!D82="",B81+1,1))</f>
        <v/>
      </c>
      <c r="C82" s="10" t="str">
        <f ca="1">IF(trans!E82="","",IF(ISNA(MATCH(trans!E82,原簿!$E$2:$E$1501,0)),"×",INDEX(原簿!$I$2:$I$1501,MATCH(trans!E82,原簿!$E$2:$E$1501,0),1)))</f>
        <v/>
      </c>
      <c r="D82" s="10" t="str">
        <f ca="1">IF(trans!E82="","",IF(ISNA(MATCH(trans!E82,trans!$B$2:$B$1501,0)),"×",TEXT(INDEX(出席票!$A$2:$A$1501,MATCH(trans!E82,trans!$B$2:$B$1501,0)),"00")&amp;"-"&amp;TEXT(INDEX(出席票!$B$2:$B$1501,MATCH(trans!E82,trans!$B$2:$B$1501,0)),"000")))</f>
        <v/>
      </c>
      <c r="E82" s="10" t="str">
        <f ca="1">IF(trans!E82="","",IF(ISNA(MATCH(trans!E82,trans!$E$1:$E81,0)),"",TEXT(INDEX($A$1:$A81,MATCH(trans!E82,trans!$E$1:$E81,0)),"00")&amp;"-"&amp;TEXT(INDEX($B$1:$B81,MATCH(trans!E82,trans!$E$1:$E81,0)),"000")))</f>
        <v/>
      </c>
      <c r="H82" s="8"/>
      <c r="I82" s="8"/>
      <c r="J82" s="8"/>
      <c r="K82" s="8"/>
      <c r="L82" s="8"/>
      <c r="M82" s="8"/>
      <c r="N82" s="8"/>
      <c r="O82" s="8"/>
      <c r="P82" s="8"/>
    </row>
    <row r="83" spans="1:16" x14ac:dyDescent="0.55000000000000004">
      <c r="A83" s="10" t="str">
        <f ca="1">IF(trans!$E83="","",IF(B83=1,trans!D83,A82))</f>
        <v/>
      </c>
      <c r="B83" s="10" t="str">
        <f ca="1">IF(trans!$E83="","",IF(trans!D83="",B82+1,1))</f>
        <v/>
      </c>
      <c r="C83" s="10" t="str">
        <f ca="1">IF(trans!E83="","",IF(ISNA(MATCH(trans!E83,原簿!$E$2:$E$1501,0)),"×",INDEX(原簿!$I$2:$I$1501,MATCH(trans!E83,原簿!$E$2:$E$1501,0),1)))</f>
        <v/>
      </c>
      <c r="D83" s="10" t="str">
        <f ca="1">IF(trans!E83="","",IF(ISNA(MATCH(trans!E83,trans!$B$2:$B$1501,0)),"×",TEXT(INDEX(出席票!$A$2:$A$1501,MATCH(trans!E83,trans!$B$2:$B$1501,0)),"00")&amp;"-"&amp;TEXT(INDEX(出席票!$B$2:$B$1501,MATCH(trans!E83,trans!$B$2:$B$1501,0)),"000")))</f>
        <v/>
      </c>
      <c r="E83" s="10" t="str">
        <f ca="1">IF(trans!E83="","",IF(ISNA(MATCH(trans!E83,trans!$E$1:$E82,0)),"",TEXT(INDEX($A$1:$A82,MATCH(trans!E83,trans!$E$1:$E82,0)),"00")&amp;"-"&amp;TEXT(INDEX($B$1:$B82,MATCH(trans!E83,trans!$E$1:$E82,0)),"000")))</f>
        <v/>
      </c>
      <c r="H83" s="8"/>
      <c r="I83" s="8"/>
      <c r="J83" s="8"/>
      <c r="K83" s="8"/>
      <c r="L83" s="8"/>
      <c r="M83" s="8"/>
      <c r="N83" s="8"/>
      <c r="O83" s="8"/>
      <c r="P83" s="8"/>
    </row>
    <row r="84" spans="1:16" x14ac:dyDescent="0.55000000000000004">
      <c r="A84" s="10" t="str">
        <f ca="1">IF(trans!$E84="","",IF(B84=1,trans!D84,A83))</f>
        <v/>
      </c>
      <c r="B84" s="10" t="str">
        <f ca="1">IF(trans!$E84="","",IF(trans!D84="",B83+1,1))</f>
        <v/>
      </c>
      <c r="C84" s="10" t="str">
        <f ca="1">IF(trans!E84="","",IF(ISNA(MATCH(trans!E84,原簿!$E$2:$E$1501,0)),"×",INDEX(原簿!$I$2:$I$1501,MATCH(trans!E84,原簿!$E$2:$E$1501,0),1)))</f>
        <v/>
      </c>
      <c r="D84" s="10" t="str">
        <f ca="1">IF(trans!E84="","",IF(ISNA(MATCH(trans!E84,trans!$B$2:$B$1501,0)),"×",TEXT(INDEX(出席票!$A$2:$A$1501,MATCH(trans!E84,trans!$B$2:$B$1501,0)),"00")&amp;"-"&amp;TEXT(INDEX(出席票!$B$2:$B$1501,MATCH(trans!E84,trans!$B$2:$B$1501,0)),"000")))</f>
        <v/>
      </c>
      <c r="E84" s="10" t="str">
        <f ca="1">IF(trans!E84="","",IF(ISNA(MATCH(trans!E84,trans!$E$1:$E83,0)),"",TEXT(INDEX($A$1:$A83,MATCH(trans!E84,trans!$E$1:$E83,0)),"00")&amp;"-"&amp;TEXT(INDEX($B$1:$B83,MATCH(trans!E84,trans!$E$1:$E83,0)),"000")))</f>
        <v/>
      </c>
      <c r="H84" s="8"/>
      <c r="I84" s="8"/>
      <c r="J84" s="8"/>
      <c r="K84" s="8"/>
      <c r="L84" s="8"/>
      <c r="M84" s="8"/>
      <c r="N84" s="8"/>
      <c r="O84" s="8"/>
      <c r="P84" s="8"/>
    </row>
    <row r="85" spans="1:16" x14ac:dyDescent="0.55000000000000004">
      <c r="A85" s="10" t="str">
        <f ca="1">IF(trans!$E85="","",IF(B85=1,trans!D85,A84))</f>
        <v/>
      </c>
      <c r="B85" s="10" t="str">
        <f ca="1">IF(trans!$E85="","",IF(trans!D85="",B84+1,1))</f>
        <v/>
      </c>
      <c r="C85" s="10" t="str">
        <f ca="1">IF(trans!E85="","",IF(ISNA(MATCH(trans!E85,原簿!$E$2:$E$1501,0)),"×",INDEX(原簿!$I$2:$I$1501,MATCH(trans!E85,原簿!$E$2:$E$1501,0),1)))</f>
        <v/>
      </c>
      <c r="D85" s="10" t="str">
        <f ca="1">IF(trans!E85="","",IF(ISNA(MATCH(trans!E85,trans!$B$2:$B$1501,0)),"×",TEXT(INDEX(出席票!$A$2:$A$1501,MATCH(trans!E85,trans!$B$2:$B$1501,0)),"00")&amp;"-"&amp;TEXT(INDEX(出席票!$B$2:$B$1501,MATCH(trans!E85,trans!$B$2:$B$1501,0)),"000")))</f>
        <v/>
      </c>
      <c r="E85" s="10" t="str">
        <f ca="1">IF(trans!E85="","",IF(ISNA(MATCH(trans!E85,trans!$E$1:$E84,0)),"",TEXT(INDEX($A$1:$A84,MATCH(trans!E85,trans!$E$1:$E84,0)),"00")&amp;"-"&amp;TEXT(INDEX($B$1:$B84,MATCH(trans!E85,trans!$E$1:$E84,0)),"000")))</f>
        <v/>
      </c>
      <c r="H85" s="8"/>
      <c r="I85" s="8"/>
      <c r="J85" s="8"/>
      <c r="K85" s="8"/>
      <c r="L85" s="8"/>
      <c r="M85" s="8"/>
      <c r="N85" s="8"/>
      <c r="O85" s="8"/>
      <c r="P85" s="8"/>
    </row>
    <row r="86" spans="1:16" x14ac:dyDescent="0.55000000000000004">
      <c r="A86" s="10" t="str">
        <f ca="1">IF(trans!$E86="","",IF(B86=1,trans!D86,A85))</f>
        <v/>
      </c>
      <c r="B86" s="10" t="str">
        <f ca="1">IF(trans!$E86="","",IF(trans!D86="",B85+1,1))</f>
        <v/>
      </c>
      <c r="C86" s="10" t="str">
        <f ca="1">IF(trans!E86="","",IF(ISNA(MATCH(trans!E86,原簿!$E$2:$E$1501,0)),"×",INDEX(原簿!$I$2:$I$1501,MATCH(trans!E86,原簿!$E$2:$E$1501,0),1)))</f>
        <v/>
      </c>
      <c r="D86" s="10" t="str">
        <f ca="1">IF(trans!E86="","",IF(ISNA(MATCH(trans!E86,trans!$B$2:$B$1501,0)),"×",TEXT(INDEX(出席票!$A$2:$A$1501,MATCH(trans!E86,trans!$B$2:$B$1501,0)),"00")&amp;"-"&amp;TEXT(INDEX(出席票!$B$2:$B$1501,MATCH(trans!E86,trans!$B$2:$B$1501,0)),"000")))</f>
        <v/>
      </c>
      <c r="E86" s="10" t="str">
        <f ca="1">IF(trans!E86="","",IF(ISNA(MATCH(trans!E86,trans!$E$1:$E85,0)),"",TEXT(INDEX($A$1:$A85,MATCH(trans!E86,trans!$E$1:$E85,0)),"00")&amp;"-"&amp;TEXT(INDEX($B$1:$B85,MATCH(trans!E86,trans!$E$1:$E85,0)),"000")))</f>
        <v/>
      </c>
      <c r="H86" s="8"/>
      <c r="I86" s="8"/>
      <c r="J86" s="8"/>
      <c r="K86" s="8"/>
      <c r="L86" s="8"/>
      <c r="M86" s="8"/>
      <c r="N86" s="8"/>
      <c r="O86" s="8"/>
      <c r="P86" s="8"/>
    </row>
    <row r="87" spans="1:16" x14ac:dyDescent="0.55000000000000004">
      <c r="A87" s="10" t="str">
        <f ca="1">IF(trans!$E87="","",IF(B87=1,trans!D87,A86))</f>
        <v/>
      </c>
      <c r="B87" s="10" t="str">
        <f ca="1">IF(trans!$E87="","",IF(trans!D87="",B86+1,1))</f>
        <v/>
      </c>
      <c r="C87" s="10" t="str">
        <f ca="1">IF(trans!E87="","",IF(ISNA(MATCH(trans!E87,原簿!$E$2:$E$1501,0)),"×",INDEX(原簿!$I$2:$I$1501,MATCH(trans!E87,原簿!$E$2:$E$1501,0),1)))</f>
        <v/>
      </c>
      <c r="D87" s="10" t="str">
        <f ca="1">IF(trans!E87="","",IF(ISNA(MATCH(trans!E87,trans!$B$2:$B$1501,0)),"×",TEXT(INDEX(出席票!$A$2:$A$1501,MATCH(trans!E87,trans!$B$2:$B$1501,0)),"00")&amp;"-"&amp;TEXT(INDEX(出席票!$B$2:$B$1501,MATCH(trans!E87,trans!$B$2:$B$1501,0)),"000")))</f>
        <v/>
      </c>
      <c r="E87" s="10" t="str">
        <f ca="1">IF(trans!E87="","",IF(ISNA(MATCH(trans!E87,trans!$E$1:$E86,0)),"",TEXT(INDEX($A$1:$A86,MATCH(trans!E87,trans!$E$1:$E86,0)),"00")&amp;"-"&amp;TEXT(INDEX($B$1:$B86,MATCH(trans!E87,trans!$E$1:$E86,0)),"000")))</f>
        <v/>
      </c>
      <c r="H87" s="8"/>
      <c r="I87" s="8"/>
      <c r="J87" s="8"/>
      <c r="K87" s="8"/>
      <c r="L87" s="8"/>
      <c r="M87" s="8"/>
      <c r="N87" s="8"/>
      <c r="O87" s="8"/>
      <c r="P87" s="8"/>
    </row>
    <row r="88" spans="1:16" x14ac:dyDescent="0.55000000000000004">
      <c r="A88" s="10" t="str">
        <f ca="1">IF(trans!$E88="","",IF(B88=1,trans!D88,A87))</f>
        <v/>
      </c>
      <c r="B88" s="10" t="str">
        <f ca="1">IF(trans!$E88="","",IF(trans!D88="",B87+1,1))</f>
        <v/>
      </c>
      <c r="C88" s="10" t="str">
        <f ca="1">IF(trans!E88="","",IF(ISNA(MATCH(trans!E88,原簿!$E$2:$E$1501,0)),"×",INDEX(原簿!$I$2:$I$1501,MATCH(trans!E88,原簿!$E$2:$E$1501,0),1)))</f>
        <v/>
      </c>
      <c r="D88" s="10" t="str">
        <f ca="1">IF(trans!E88="","",IF(ISNA(MATCH(trans!E88,trans!$B$2:$B$1501,0)),"×",TEXT(INDEX(出席票!$A$2:$A$1501,MATCH(trans!E88,trans!$B$2:$B$1501,0)),"00")&amp;"-"&amp;TEXT(INDEX(出席票!$B$2:$B$1501,MATCH(trans!E88,trans!$B$2:$B$1501,0)),"000")))</f>
        <v/>
      </c>
      <c r="E88" s="10" t="str">
        <f ca="1">IF(trans!E88="","",IF(ISNA(MATCH(trans!E88,trans!$E$1:$E87,0)),"",TEXT(INDEX($A$1:$A87,MATCH(trans!E88,trans!$E$1:$E87,0)),"00")&amp;"-"&amp;TEXT(INDEX($B$1:$B87,MATCH(trans!E88,trans!$E$1:$E87,0)),"000")))</f>
        <v/>
      </c>
      <c r="H88" s="8"/>
      <c r="I88" s="8"/>
      <c r="J88" s="8"/>
      <c r="K88" s="8"/>
      <c r="L88" s="8"/>
      <c r="M88" s="8"/>
      <c r="N88" s="8"/>
      <c r="O88" s="8"/>
      <c r="P88" s="8"/>
    </row>
    <row r="89" spans="1:16" x14ac:dyDescent="0.55000000000000004">
      <c r="A89" s="10" t="str">
        <f ca="1">IF(trans!$E89="","",IF(B89=1,trans!D89,A88))</f>
        <v/>
      </c>
      <c r="B89" s="10" t="str">
        <f ca="1">IF(trans!$E89="","",IF(trans!D89="",B88+1,1))</f>
        <v/>
      </c>
      <c r="C89" s="10" t="str">
        <f ca="1">IF(trans!E89="","",IF(ISNA(MATCH(trans!E89,原簿!$E$2:$E$1501,0)),"×",INDEX(原簿!$I$2:$I$1501,MATCH(trans!E89,原簿!$E$2:$E$1501,0),1)))</f>
        <v/>
      </c>
      <c r="D89" s="10" t="str">
        <f ca="1">IF(trans!E89="","",IF(ISNA(MATCH(trans!E89,trans!$B$2:$B$1501,0)),"×",TEXT(INDEX(出席票!$A$2:$A$1501,MATCH(trans!E89,trans!$B$2:$B$1501,0)),"00")&amp;"-"&amp;TEXT(INDEX(出席票!$B$2:$B$1501,MATCH(trans!E89,trans!$B$2:$B$1501,0)),"000")))</f>
        <v/>
      </c>
      <c r="E89" s="10" t="str">
        <f ca="1">IF(trans!E89="","",IF(ISNA(MATCH(trans!E89,trans!$E$1:$E88,0)),"",TEXT(INDEX($A$1:$A88,MATCH(trans!E89,trans!$E$1:$E88,0)),"00")&amp;"-"&amp;TEXT(INDEX($B$1:$B88,MATCH(trans!E89,trans!$E$1:$E88,0)),"000")))</f>
        <v/>
      </c>
      <c r="H89" s="8"/>
      <c r="I89" s="8"/>
      <c r="J89" s="8"/>
      <c r="K89" s="8"/>
      <c r="L89" s="8"/>
      <c r="M89" s="8"/>
      <c r="N89" s="8"/>
      <c r="O89" s="8"/>
      <c r="P89" s="8"/>
    </row>
    <row r="90" spans="1:16" x14ac:dyDescent="0.55000000000000004">
      <c r="A90" s="10" t="str">
        <f ca="1">IF(trans!$E90="","",IF(B90=1,trans!D90,A89))</f>
        <v/>
      </c>
      <c r="B90" s="10" t="str">
        <f ca="1">IF(trans!$E90="","",IF(trans!D90="",B89+1,1))</f>
        <v/>
      </c>
      <c r="C90" s="10" t="str">
        <f ca="1">IF(trans!E90="","",IF(ISNA(MATCH(trans!E90,原簿!$E$2:$E$1501,0)),"×",INDEX(原簿!$I$2:$I$1501,MATCH(trans!E90,原簿!$E$2:$E$1501,0),1)))</f>
        <v/>
      </c>
      <c r="D90" s="10" t="str">
        <f ca="1">IF(trans!E90="","",IF(ISNA(MATCH(trans!E90,trans!$B$2:$B$1501,0)),"×",TEXT(INDEX(出席票!$A$2:$A$1501,MATCH(trans!E90,trans!$B$2:$B$1501,0)),"00")&amp;"-"&amp;TEXT(INDEX(出席票!$B$2:$B$1501,MATCH(trans!E90,trans!$B$2:$B$1501,0)),"000")))</f>
        <v/>
      </c>
      <c r="E90" s="10" t="str">
        <f ca="1">IF(trans!E90="","",IF(ISNA(MATCH(trans!E90,trans!$E$1:$E89,0)),"",TEXT(INDEX($A$1:$A89,MATCH(trans!E90,trans!$E$1:$E89,0)),"00")&amp;"-"&amp;TEXT(INDEX($B$1:$B89,MATCH(trans!E90,trans!$E$1:$E89,0)),"000")))</f>
        <v/>
      </c>
      <c r="H90" s="8"/>
      <c r="I90" s="8"/>
      <c r="J90" s="8"/>
      <c r="K90" s="8"/>
      <c r="L90" s="8"/>
      <c r="M90" s="8"/>
      <c r="N90" s="8"/>
      <c r="O90" s="8"/>
      <c r="P90" s="8"/>
    </row>
    <row r="91" spans="1:16" x14ac:dyDescent="0.55000000000000004">
      <c r="A91" s="10" t="str">
        <f ca="1">IF(trans!$E91="","",IF(B91=1,trans!D91,A90))</f>
        <v/>
      </c>
      <c r="B91" s="10" t="str">
        <f ca="1">IF(trans!$E91="","",IF(trans!D91="",B90+1,1))</f>
        <v/>
      </c>
      <c r="C91" s="10" t="str">
        <f ca="1">IF(trans!E91="","",IF(ISNA(MATCH(trans!E91,原簿!$E$2:$E$1501,0)),"×",INDEX(原簿!$I$2:$I$1501,MATCH(trans!E91,原簿!$E$2:$E$1501,0),1)))</f>
        <v/>
      </c>
      <c r="D91" s="10" t="str">
        <f ca="1">IF(trans!E91="","",IF(ISNA(MATCH(trans!E91,trans!$B$2:$B$1501,0)),"×",TEXT(INDEX(出席票!$A$2:$A$1501,MATCH(trans!E91,trans!$B$2:$B$1501,0)),"00")&amp;"-"&amp;TEXT(INDEX(出席票!$B$2:$B$1501,MATCH(trans!E91,trans!$B$2:$B$1501,0)),"000")))</f>
        <v/>
      </c>
      <c r="E91" s="10" t="str">
        <f ca="1">IF(trans!E91="","",IF(ISNA(MATCH(trans!E91,trans!$E$1:$E90,0)),"",TEXT(INDEX($A$1:$A90,MATCH(trans!E91,trans!$E$1:$E90,0)),"00")&amp;"-"&amp;TEXT(INDEX($B$1:$B90,MATCH(trans!E91,trans!$E$1:$E90,0)),"000")))</f>
        <v/>
      </c>
      <c r="H91" s="8"/>
      <c r="I91" s="8"/>
      <c r="J91" s="8"/>
      <c r="K91" s="8"/>
      <c r="L91" s="8"/>
      <c r="M91" s="8"/>
      <c r="N91" s="8"/>
      <c r="O91" s="8"/>
      <c r="P91" s="8"/>
    </row>
    <row r="92" spans="1:16" x14ac:dyDescent="0.55000000000000004">
      <c r="A92" s="10" t="str">
        <f ca="1">IF(trans!$E92="","",IF(B92=1,trans!D92,A91))</f>
        <v/>
      </c>
      <c r="B92" s="10" t="str">
        <f ca="1">IF(trans!$E92="","",IF(trans!D92="",B91+1,1))</f>
        <v/>
      </c>
      <c r="C92" s="10" t="str">
        <f ca="1">IF(trans!E92="","",IF(ISNA(MATCH(trans!E92,原簿!$E$2:$E$1501,0)),"×",INDEX(原簿!$I$2:$I$1501,MATCH(trans!E92,原簿!$E$2:$E$1501,0),1)))</f>
        <v/>
      </c>
      <c r="D92" s="10" t="str">
        <f ca="1">IF(trans!E92="","",IF(ISNA(MATCH(trans!E92,trans!$B$2:$B$1501,0)),"×",TEXT(INDEX(出席票!$A$2:$A$1501,MATCH(trans!E92,trans!$B$2:$B$1501,0)),"00")&amp;"-"&amp;TEXT(INDEX(出席票!$B$2:$B$1501,MATCH(trans!E92,trans!$B$2:$B$1501,0)),"000")))</f>
        <v/>
      </c>
      <c r="E92" s="10" t="str">
        <f ca="1">IF(trans!E92="","",IF(ISNA(MATCH(trans!E92,trans!$E$1:$E91,0)),"",TEXT(INDEX($A$1:$A91,MATCH(trans!E92,trans!$E$1:$E91,0)),"00")&amp;"-"&amp;TEXT(INDEX($B$1:$B91,MATCH(trans!E92,trans!$E$1:$E91,0)),"000")))</f>
        <v/>
      </c>
      <c r="H92" s="8"/>
      <c r="I92" s="8"/>
      <c r="J92" s="8"/>
      <c r="K92" s="8"/>
      <c r="L92" s="8"/>
      <c r="M92" s="8"/>
      <c r="N92" s="8"/>
      <c r="O92" s="8"/>
      <c r="P92" s="8"/>
    </row>
    <row r="93" spans="1:16" x14ac:dyDescent="0.55000000000000004">
      <c r="A93" s="10" t="str">
        <f ca="1">IF(trans!$E93="","",IF(B93=1,trans!D93,A92))</f>
        <v/>
      </c>
      <c r="B93" s="10" t="str">
        <f ca="1">IF(trans!$E93="","",IF(trans!D93="",B92+1,1))</f>
        <v/>
      </c>
      <c r="C93" s="10" t="str">
        <f ca="1">IF(trans!E93="","",IF(ISNA(MATCH(trans!E93,原簿!$E$2:$E$1501,0)),"×",INDEX(原簿!$I$2:$I$1501,MATCH(trans!E93,原簿!$E$2:$E$1501,0),1)))</f>
        <v/>
      </c>
      <c r="D93" s="10" t="str">
        <f ca="1">IF(trans!E93="","",IF(ISNA(MATCH(trans!E93,trans!$B$2:$B$1501,0)),"×",TEXT(INDEX(出席票!$A$2:$A$1501,MATCH(trans!E93,trans!$B$2:$B$1501,0)),"00")&amp;"-"&amp;TEXT(INDEX(出席票!$B$2:$B$1501,MATCH(trans!E93,trans!$B$2:$B$1501,0)),"000")))</f>
        <v/>
      </c>
      <c r="E93" s="10" t="str">
        <f ca="1">IF(trans!E93="","",IF(ISNA(MATCH(trans!E93,trans!$E$1:$E92,0)),"",TEXT(INDEX($A$1:$A92,MATCH(trans!E93,trans!$E$1:$E92,0)),"00")&amp;"-"&amp;TEXT(INDEX($B$1:$B92,MATCH(trans!E93,trans!$E$1:$E92,0)),"000")))</f>
        <v/>
      </c>
      <c r="H93" s="8"/>
      <c r="I93" s="8"/>
      <c r="J93" s="8"/>
      <c r="K93" s="8"/>
      <c r="L93" s="8"/>
      <c r="M93" s="8"/>
      <c r="N93" s="8"/>
      <c r="O93" s="8"/>
      <c r="P93" s="8"/>
    </row>
    <row r="94" spans="1:16" x14ac:dyDescent="0.55000000000000004">
      <c r="A94" s="10" t="str">
        <f ca="1">IF(trans!$E94="","",IF(B94=1,trans!D94,A93))</f>
        <v/>
      </c>
      <c r="B94" s="10" t="str">
        <f ca="1">IF(trans!$E94="","",IF(trans!D94="",B93+1,1))</f>
        <v/>
      </c>
      <c r="C94" s="10" t="str">
        <f ca="1">IF(trans!E94="","",IF(ISNA(MATCH(trans!E94,原簿!$E$2:$E$1501,0)),"×",INDEX(原簿!$I$2:$I$1501,MATCH(trans!E94,原簿!$E$2:$E$1501,0),1)))</f>
        <v/>
      </c>
      <c r="D94" s="10" t="str">
        <f ca="1">IF(trans!E94="","",IF(ISNA(MATCH(trans!E94,trans!$B$2:$B$1501,0)),"×",TEXT(INDEX(出席票!$A$2:$A$1501,MATCH(trans!E94,trans!$B$2:$B$1501,0)),"00")&amp;"-"&amp;TEXT(INDEX(出席票!$B$2:$B$1501,MATCH(trans!E94,trans!$B$2:$B$1501,0)),"000")))</f>
        <v/>
      </c>
      <c r="E94" s="10" t="str">
        <f ca="1">IF(trans!E94="","",IF(ISNA(MATCH(trans!E94,trans!$E$1:$E93,0)),"",TEXT(INDEX($A$1:$A93,MATCH(trans!E94,trans!$E$1:$E93,0)),"00")&amp;"-"&amp;TEXT(INDEX($B$1:$B93,MATCH(trans!E94,trans!$E$1:$E93,0)),"000")))</f>
        <v/>
      </c>
      <c r="H94" s="8"/>
      <c r="I94" s="8"/>
      <c r="J94" s="8"/>
      <c r="K94" s="8"/>
      <c r="L94" s="8"/>
      <c r="M94" s="8"/>
      <c r="N94" s="8"/>
      <c r="O94" s="8"/>
      <c r="P94" s="8"/>
    </row>
    <row r="95" spans="1:16" x14ac:dyDescent="0.55000000000000004">
      <c r="A95" s="10" t="str">
        <f ca="1">IF(trans!$E95="","",IF(B95=1,trans!D95,A94))</f>
        <v/>
      </c>
      <c r="B95" s="10" t="str">
        <f ca="1">IF(trans!$E95="","",IF(trans!D95="",B94+1,1))</f>
        <v/>
      </c>
      <c r="C95" s="10" t="str">
        <f ca="1">IF(trans!E95="","",IF(ISNA(MATCH(trans!E95,原簿!$E$2:$E$1501,0)),"×",INDEX(原簿!$I$2:$I$1501,MATCH(trans!E95,原簿!$E$2:$E$1501,0),1)))</f>
        <v/>
      </c>
      <c r="D95" s="10" t="str">
        <f ca="1">IF(trans!E95="","",IF(ISNA(MATCH(trans!E95,trans!$B$2:$B$1501,0)),"×",TEXT(INDEX(出席票!$A$2:$A$1501,MATCH(trans!E95,trans!$B$2:$B$1501,0)),"00")&amp;"-"&amp;TEXT(INDEX(出席票!$B$2:$B$1501,MATCH(trans!E95,trans!$B$2:$B$1501,0)),"000")))</f>
        <v/>
      </c>
      <c r="E95" s="10" t="str">
        <f ca="1">IF(trans!E95="","",IF(ISNA(MATCH(trans!E95,trans!$E$1:$E94,0)),"",TEXT(INDEX($A$1:$A94,MATCH(trans!E95,trans!$E$1:$E94,0)),"00")&amp;"-"&amp;TEXT(INDEX($B$1:$B94,MATCH(trans!E95,trans!$E$1:$E94,0)),"000")))</f>
        <v/>
      </c>
      <c r="H95" s="8"/>
      <c r="I95" s="8"/>
      <c r="J95" s="8"/>
      <c r="K95" s="8"/>
      <c r="L95" s="8"/>
      <c r="M95" s="8"/>
      <c r="N95" s="8"/>
      <c r="O95" s="8"/>
      <c r="P95" s="8"/>
    </row>
    <row r="96" spans="1:16" x14ac:dyDescent="0.55000000000000004">
      <c r="A96" s="10" t="str">
        <f ca="1">IF(trans!$E96="","",IF(B96=1,trans!D96,A95))</f>
        <v/>
      </c>
      <c r="B96" s="10" t="str">
        <f ca="1">IF(trans!$E96="","",IF(trans!D96="",B95+1,1))</f>
        <v/>
      </c>
      <c r="C96" s="10" t="str">
        <f ca="1">IF(trans!E96="","",IF(ISNA(MATCH(trans!E96,原簿!$E$2:$E$1501,0)),"×",INDEX(原簿!$I$2:$I$1501,MATCH(trans!E96,原簿!$E$2:$E$1501,0),1)))</f>
        <v/>
      </c>
      <c r="D96" s="10" t="str">
        <f ca="1">IF(trans!E96="","",IF(ISNA(MATCH(trans!E96,trans!$B$2:$B$1501,0)),"×",TEXT(INDEX(出席票!$A$2:$A$1501,MATCH(trans!E96,trans!$B$2:$B$1501,0)),"00")&amp;"-"&amp;TEXT(INDEX(出席票!$B$2:$B$1501,MATCH(trans!E96,trans!$B$2:$B$1501,0)),"000")))</f>
        <v/>
      </c>
      <c r="E96" s="10" t="str">
        <f ca="1">IF(trans!E96="","",IF(ISNA(MATCH(trans!E96,trans!$E$1:$E95,0)),"",TEXT(INDEX($A$1:$A95,MATCH(trans!E96,trans!$E$1:$E95,0)),"00")&amp;"-"&amp;TEXT(INDEX($B$1:$B95,MATCH(trans!E96,trans!$E$1:$E95,0)),"000")))</f>
        <v/>
      </c>
      <c r="H96" s="8"/>
      <c r="I96" s="8"/>
      <c r="J96" s="8"/>
      <c r="K96" s="8"/>
      <c r="L96" s="8"/>
      <c r="M96" s="8"/>
      <c r="N96" s="8"/>
      <c r="O96" s="8"/>
      <c r="P96" s="8"/>
    </row>
    <row r="97" spans="1:16" x14ac:dyDescent="0.55000000000000004">
      <c r="A97" s="10" t="str">
        <f ca="1">IF(trans!$E97="","",IF(B97=1,trans!D97,A96))</f>
        <v/>
      </c>
      <c r="B97" s="10" t="str">
        <f ca="1">IF(trans!$E97="","",IF(trans!D97="",B96+1,1))</f>
        <v/>
      </c>
      <c r="C97" s="10" t="str">
        <f ca="1">IF(trans!E97="","",IF(ISNA(MATCH(trans!E97,原簿!$E$2:$E$1501,0)),"×",INDEX(原簿!$I$2:$I$1501,MATCH(trans!E97,原簿!$E$2:$E$1501,0),1)))</f>
        <v/>
      </c>
      <c r="D97" s="10" t="str">
        <f ca="1">IF(trans!E97="","",IF(ISNA(MATCH(trans!E97,trans!$B$2:$B$1501,0)),"×",TEXT(INDEX(出席票!$A$2:$A$1501,MATCH(trans!E97,trans!$B$2:$B$1501,0)),"00")&amp;"-"&amp;TEXT(INDEX(出席票!$B$2:$B$1501,MATCH(trans!E97,trans!$B$2:$B$1501,0)),"000")))</f>
        <v/>
      </c>
      <c r="E97" s="10" t="str">
        <f ca="1">IF(trans!E97="","",IF(ISNA(MATCH(trans!E97,trans!$E$1:$E96,0)),"",TEXT(INDEX($A$1:$A96,MATCH(trans!E97,trans!$E$1:$E96,0)),"00")&amp;"-"&amp;TEXT(INDEX($B$1:$B96,MATCH(trans!E97,trans!$E$1:$E96,0)),"000")))</f>
        <v/>
      </c>
      <c r="H97" s="8"/>
      <c r="I97" s="8"/>
      <c r="J97" s="8"/>
      <c r="K97" s="8"/>
      <c r="L97" s="8"/>
      <c r="M97" s="8"/>
      <c r="N97" s="8"/>
      <c r="O97" s="8"/>
      <c r="P97" s="8"/>
    </row>
    <row r="98" spans="1:16" x14ac:dyDescent="0.55000000000000004">
      <c r="A98" s="10" t="str">
        <f ca="1">IF(trans!$E98="","",IF(B98=1,trans!D98,A97))</f>
        <v/>
      </c>
      <c r="B98" s="10" t="str">
        <f ca="1">IF(trans!$E98="","",IF(trans!D98="",B97+1,1))</f>
        <v/>
      </c>
      <c r="C98" s="10" t="str">
        <f ca="1">IF(trans!E98="","",IF(ISNA(MATCH(trans!E98,原簿!$E$2:$E$1501,0)),"×",INDEX(原簿!$I$2:$I$1501,MATCH(trans!E98,原簿!$E$2:$E$1501,0),1)))</f>
        <v/>
      </c>
      <c r="D98" s="10" t="str">
        <f ca="1">IF(trans!E98="","",IF(ISNA(MATCH(trans!E98,trans!$B$2:$B$1501,0)),"×",TEXT(INDEX(出席票!$A$2:$A$1501,MATCH(trans!E98,trans!$B$2:$B$1501,0)),"00")&amp;"-"&amp;TEXT(INDEX(出席票!$B$2:$B$1501,MATCH(trans!E98,trans!$B$2:$B$1501,0)),"000")))</f>
        <v/>
      </c>
      <c r="E98" s="10" t="str">
        <f ca="1">IF(trans!E98="","",IF(ISNA(MATCH(trans!E98,trans!$E$1:$E97,0)),"",TEXT(INDEX($A$1:$A97,MATCH(trans!E98,trans!$E$1:$E97,0)),"00")&amp;"-"&amp;TEXT(INDEX($B$1:$B97,MATCH(trans!E98,trans!$E$1:$E97,0)),"000")))</f>
        <v/>
      </c>
      <c r="H98" s="8"/>
      <c r="I98" s="8"/>
      <c r="J98" s="8"/>
      <c r="K98" s="8"/>
      <c r="L98" s="8"/>
      <c r="M98" s="8"/>
      <c r="N98" s="8"/>
      <c r="O98" s="8"/>
      <c r="P98" s="8"/>
    </row>
    <row r="99" spans="1:16" x14ac:dyDescent="0.55000000000000004">
      <c r="A99" s="10" t="str">
        <f ca="1">IF(trans!$E99="","",IF(B99=1,trans!D99,A98))</f>
        <v/>
      </c>
      <c r="B99" s="10" t="str">
        <f ca="1">IF(trans!$E99="","",IF(trans!D99="",B98+1,1))</f>
        <v/>
      </c>
      <c r="C99" s="10" t="str">
        <f ca="1">IF(trans!E99="","",IF(ISNA(MATCH(trans!E99,原簿!$E$2:$E$1501,0)),"×",INDEX(原簿!$I$2:$I$1501,MATCH(trans!E99,原簿!$E$2:$E$1501,0),1)))</f>
        <v/>
      </c>
      <c r="D99" s="10" t="str">
        <f ca="1">IF(trans!E99="","",IF(ISNA(MATCH(trans!E99,trans!$B$2:$B$1501,0)),"×",TEXT(INDEX(出席票!$A$2:$A$1501,MATCH(trans!E99,trans!$B$2:$B$1501,0)),"00")&amp;"-"&amp;TEXT(INDEX(出席票!$B$2:$B$1501,MATCH(trans!E99,trans!$B$2:$B$1501,0)),"000")))</f>
        <v/>
      </c>
      <c r="E99" s="10" t="str">
        <f ca="1">IF(trans!E99="","",IF(ISNA(MATCH(trans!E99,trans!$E$1:$E98,0)),"",TEXT(INDEX($A$1:$A98,MATCH(trans!E99,trans!$E$1:$E98,0)),"00")&amp;"-"&amp;TEXT(INDEX($B$1:$B98,MATCH(trans!E99,trans!$E$1:$E98,0)),"000")))</f>
        <v/>
      </c>
      <c r="H99" s="8"/>
      <c r="I99" s="8"/>
      <c r="J99" s="8"/>
      <c r="K99" s="8"/>
      <c r="L99" s="8"/>
      <c r="M99" s="8"/>
      <c r="N99" s="8"/>
      <c r="O99" s="8"/>
      <c r="P99" s="8"/>
    </row>
    <row r="100" spans="1:16" x14ac:dyDescent="0.55000000000000004">
      <c r="A100" s="10" t="str">
        <f ca="1">IF(trans!$E100="","",IF(B100=1,trans!D100,A99))</f>
        <v/>
      </c>
      <c r="B100" s="10" t="str">
        <f ca="1">IF(trans!$E100="","",IF(trans!D100="",B99+1,1))</f>
        <v/>
      </c>
      <c r="C100" s="10" t="str">
        <f ca="1">IF(trans!E100="","",IF(ISNA(MATCH(trans!E100,原簿!$E$2:$E$1501,0)),"×",INDEX(原簿!$I$2:$I$1501,MATCH(trans!E100,原簿!$E$2:$E$1501,0),1)))</f>
        <v/>
      </c>
      <c r="D100" s="10" t="str">
        <f ca="1">IF(trans!E100="","",IF(ISNA(MATCH(trans!E100,trans!$B$2:$B$1501,0)),"×",TEXT(INDEX(出席票!$A$2:$A$1501,MATCH(trans!E100,trans!$B$2:$B$1501,0)),"00")&amp;"-"&amp;TEXT(INDEX(出席票!$B$2:$B$1501,MATCH(trans!E100,trans!$B$2:$B$1501,0)),"000")))</f>
        <v/>
      </c>
      <c r="E100" s="10" t="str">
        <f ca="1">IF(trans!E100="","",IF(ISNA(MATCH(trans!E100,trans!$E$1:$E99,0)),"",TEXT(INDEX($A$1:$A99,MATCH(trans!E100,trans!$E$1:$E99,0)),"00")&amp;"-"&amp;TEXT(INDEX($B$1:$B99,MATCH(trans!E100,trans!$E$1:$E99,0)),"000")))</f>
        <v/>
      </c>
      <c r="H100" s="8"/>
      <c r="I100" s="8"/>
      <c r="J100" s="8"/>
      <c r="K100" s="8"/>
      <c r="L100" s="8"/>
      <c r="M100" s="8"/>
      <c r="N100" s="8"/>
      <c r="O100" s="8"/>
      <c r="P100" s="8"/>
    </row>
    <row r="101" spans="1:16" x14ac:dyDescent="0.55000000000000004">
      <c r="A101" s="10" t="str">
        <f ca="1">IF(trans!$E101="","",IF(B101=1,trans!D101,A100))</f>
        <v/>
      </c>
      <c r="B101" s="10" t="str">
        <f ca="1">IF(trans!$E101="","",IF(trans!D101="",B100+1,1))</f>
        <v/>
      </c>
      <c r="C101" s="10" t="str">
        <f ca="1">IF(trans!E101="","",IF(ISNA(MATCH(trans!E101,原簿!$E$2:$E$1501,0)),"×",INDEX(原簿!$I$2:$I$1501,MATCH(trans!E101,原簿!$E$2:$E$1501,0),1)))</f>
        <v/>
      </c>
      <c r="D101" s="10" t="str">
        <f ca="1">IF(trans!E101="","",IF(ISNA(MATCH(trans!E101,trans!$B$2:$B$1501,0)),"×",TEXT(INDEX(出席票!$A$2:$A$1501,MATCH(trans!E101,trans!$B$2:$B$1501,0)),"00")&amp;"-"&amp;TEXT(INDEX(出席票!$B$2:$B$1501,MATCH(trans!E101,trans!$B$2:$B$1501,0)),"000")))</f>
        <v/>
      </c>
      <c r="E101" s="10" t="str">
        <f ca="1">IF(trans!E101="","",IF(ISNA(MATCH(trans!E101,trans!$E$1:$E100,0)),"",TEXT(INDEX($A$1:$A100,MATCH(trans!E101,trans!$E$1:$E100,0)),"00")&amp;"-"&amp;TEXT(INDEX($B$1:$B100,MATCH(trans!E101,trans!$E$1:$E100,0)),"000")))</f>
        <v/>
      </c>
      <c r="H101" s="8"/>
      <c r="I101" s="8"/>
      <c r="J101" s="8"/>
      <c r="K101" s="8"/>
      <c r="L101" s="8"/>
      <c r="M101" s="8"/>
      <c r="N101" s="8"/>
      <c r="O101" s="8"/>
      <c r="P101" s="8"/>
    </row>
    <row r="102" spans="1:16" x14ac:dyDescent="0.55000000000000004">
      <c r="A102" s="10" t="str">
        <f ca="1">IF(trans!$E102="","",IF(B102=1,trans!D102,A101))</f>
        <v/>
      </c>
      <c r="B102" s="10" t="str">
        <f ca="1">IF(trans!$E102="","",IF(trans!D102="",B101+1,1))</f>
        <v/>
      </c>
      <c r="C102" s="10" t="str">
        <f ca="1">IF(trans!E102="","",IF(ISNA(MATCH(trans!E102,原簿!$E$2:$E$1501,0)),"×",INDEX(原簿!$I$2:$I$1501,MATCH(trans!E102,原簿!$E$2:$E$1501,0),1)))</f>
        <v/>
      </c>
      <c r="D102" s="10" t="str">
        <f ca="1">IF(trans!E102="","",IF(ISNA(MATCH(trans!E102,trans!$B$2:$B$1501,0)),"×",TEXT(INDEX(出席票!$A$2:$A$1501,MATCH(trans!E102,trans!$B$2:$B$1501,0)),"00")&amp;"-"&amp;TEXT(INDEX(出席票!$B$2:$B$1501,MATCH(trans!E102,trans!$B$2:$B$1501,0)),"000")))</f>
        <v/>
      </c>
      <c r="E102" s="10" t="str">
        <f ca="1">IF(trans!E102="","",IF(ISNA(MATCH(trans!E102,trans!$E$1:$E101,0)),"",TEXT(INDEX($A$1:$A101,MATCH(trans!E102,trans!$E$1:$E101,0)),"00")&amp;"-"&amp;TEXT(INDEX($B$1:$B101,MATCH(trans!E102,trans!$E$1:$E101,0)),"000")))</f>
        <v/>
      </c>
      <c r="H102" s="8"/>
      <c r="I102" s="8"/>
      <c r="J102" s="8"/>
      <c r="K102" s="8"/>
      <c r="L102" s="8"/>
      <c r="M102" s="8"/>
      <c r="N102" s="8"/>
      <c r="O102" s="8"/>
      <c r="P102" s="8"/>
    </row>
    <row r="103" spans="1:16" x14ac:dyDescent="0.55000000000000004">
      <c r="A103" s="10" t="str">
        <f ca="1">IF(trans!$E103="","",IF(B103=1,trans!D103,A102))</f>
        <v/>
      </c>
      <c r="B103" s="10" t="str">
        <f ca="1">IF(trans!$E103="","",IF(trans!D103="",B102+1,1))</f>
        <v/>
      </c>
      <c r="C103" s="10" t="str">
        <f ca="1">IF(trans!E103="","",IF(ISNA(MATCH(trans!E103,原簿!$E$2:$E$1501,0)),"×",INDEX(原簿!$I$2:$I$1501,MATCH(trans!E103,原簿!$E$2:$E$1501,0),1)))</f>
        <v/>
      </c>
      <c r="D103" s="10" t="str">
        <f ca="1">IF(trans!E103="","",IF(ISNA(MATCH(trans!E103,trans!$B$2:$B$1501,0)),"×",TEXT(INDEX(出席票!$A$2:$A$1501,MATCH(trans!E103,trans!$B$2:$B$1501,0)),"00")&amp;"-"&amp;TEXT(INDEX(出席票!$B$2:$B$1501,MATCH(trans!E103,trans!$B$2:$B$1501,0)),"000")))</f>
        <v/>
      </c>
      <c r="E103" s="10" t="str">
        <f ca="1">IF(trans!E103="","",IF(ISNA(MATCH(trans!E103,trans!$E$1:$E102,0)),"",TEXT(INDEX($A$1:$A102,MATCH(trans!E103,trans!$E$1:$E102,0)),"00")&amp;"-"&amp;TEXT(INDEX($B$1:$B102,MATCH(trans!E103,trans!$E$1:$E102,0)),"000")))</f>
        <v/>
      </c>
      <c r="H103" s="8"/>
      <c r="I103" s="8"/>
      <c r="J103" s="8"/>
      <c r="K103" s="8"/>
      <c r="L103" s="8"/>
      <c r="M103" s="8"/>
      <c r="N103" s="8"/>
      <c r="O103" s="8"/>
      <c r="P103" s="8"/>
    </row>
    <row r="104" spans="1:16" x14ac:dyDescent="0.55000000000000004">
      <c r="A104" s="10" t="str">
        <f ca="1">IF(trans!$E104="","",IF(B104=1,trans!D104,A103))</f>
        <v/>
      </c>
      <c r="B104" s="10" t="str">
        <f ca="1">IF(trans!$E104="","",IF(trans!D104="",B103+1,1))</f>
        <v/>
      </c>
      <c r="C104" s="10" t="str">
        <f ca="1">IF(trans!E104="","",IF(ISNA(MATCH(trans!E104,原簿!$E$2:$E$1501,0)),"×",INDEX(原簿!$I$2:$I$1501,MATCH(trans!E104,原簿!$E$2:$E$1501,0),1)))</f>
        <v/>
      </c>
      <c r="D104" s="10" t="str">
        <f ca="1">IF(trans!E104="","",IF(ISNA(MATCH(trans!E104,trans!$B$2:$B$1501,0)),"×",TEXT(INDEX(出席票!$A$2:$A$1501,MATCH(trans!E104,trans!$B$2:$B$1501,0)),"00")&amp;"-"&amp;TEXT(INDEX(出席票!$B$2:$B$1501,MATCH(trans!E104,trans!$B$2:$B$1501,0)),"000")))</f>
        <v/>
      </c>
      <c r="E104" s="10" t="str">
        <f ca="1">IF(trans!E104="","",IF(ISNA(MATCH(trans!E104,trans!$E$1:$E103,0)),"",TEXT(INDEX($A$1:$A103,MATCH(trans!E104,trans!$E$1:$E103,0)),"00")&amp;"-"&amp;TEXT(INDEX($B$1:$B103,MATCH(trans!E104,trans!$E$1:$E103,0)),"000")))</f>
        <v/>
      </c>
      <c r="H104" s="8"/>
      <c r="I104" s="8"/>
      <c r="J104" s="8"/>
      <c r="K104" s="8"/>
      <c r="L104" s="8"/>
      <c r="M104" s="8"/>
      <c r="N104" s="8"/>
      <c r="O104" s="8"/>
      <c r="P104" s="8"/>
    </row>
    <row r="105" spans="1:16" x14ac:dyDescent="0.55000000000000004">
      <c r="A105" s="10" t="str">
        <f ca="1">IF(trans!$E105="","",IF(B105=1,trans!D105,A104))</f>
        <v/>
      </c>
      <c r="B105" s="10" t="str">
        <f ca="1">IF(trans!$E105="","",IF(trans!D105="",B104+1,1))</f>
        <v/>
      </c>
      <c r="C105" s="10" t="str">
        <f ca="1">IF(trans!E105="","",IF(ISNA(MATCH(trans!E105,原簿!$E$2:$E$1501,0)),"×",INDEX(原簿!$I$2:$I$1501,MATCH(trans!E105,原簿!$E$2:$E$1501,0),1)))</f>
        <v/>
      </c>
      <c r="D105" s="10" t="str">
        <f ca="1">IF(trans!E105="","",IF(ISNA(MATCH(trans!E105,trans!$B$2:$B$1501,0)),"×",TEXT(INDEX(出席票!$A$2:$A$1501,MATCH(trans!E105,trans!$B$2:$B$1501,0)),"00")&amp;"-"&amp;TEXT(INDEX(出席票!$B$2:$B$1501,MATCH(trans!E105,trans!$B$2:$B$1501,0)),"000")))</f>
        <v/>
      </c>
      <c r="E105" s="10" t="str">
        <f ca="1">IF(trans!E105="","",IF(ISNA(MATCH(trans!E105,trans!$E$1:$E104,0)),"",TEXT(INDEX($A$1:$A104,MATCH(trans!E105,trans!$E$1:$E104,0)),"00")&amp;"-"&amp;TEXT(INDEX($B$1:$B104,MATCH(trans!E105,trans!$E$1:$E104,0)),"000")))</f>
        <v/>
      </c>
      <c r="H105" s="8"/>
      <c r="I105" s="8"/>
      <c r="J105" s="8"/>
      <c r="K105" s="8"/>
      <c r="L105" s="8"/>
      <c r="M105" s="8"/>
      <c r="N105" s="8"/>
      <c r="O105" s="8"/>
      <c r="P105" s="8"/>
    </row>
    <row r="106" spans="1:16" x14ac:dyDescent="0.55000000000000004">
      <c r="A106" s="10" t="str">
        <f ca="1">IF(trans!$E106="","",IF(B106=1,trans!D106,A105))</f>
        <v/>
      </c>
      <c r="B106" s="10" t="str">
        <f ca="1">IF(trans!$E106="","",IF(trans!D106="",B105+1,1))</f>
        <v/>
      </c>
      <c r="C106" s="10" t="str">
        <f ca="1">IF(trans!E106="","",IF(ISNA(MATCH(trans!E106,原簿!$E$2:$E$1501,0)),"×",INDEX(原簿!$I$2:$I$1501,MATCH(trans!E106,原簿!$E$2:$E$1501,0),1)))</f>
        <v/>
      </c>
      <c r="D106" s="10" t="str">
        <f ca="1">IF(trans!E106="","",IF(ISNA(MATCH(trans!E106,trans!$B$2:$B$1501,0)),"×",TEXT(INDEX(出席票!$A$2:$A$1501,MATCH(trans!E106,trans!$B$2:$B$1501,0)),"00")&amp;"-"&amp;TEXT(INDEX(出席票!$B$2:$B$1501,MATCH(trans!E106,trans!$B$2:$B$1501,0)),"000")))</f>
        <v/>
      </c>
      <c r="E106" s="10" t="str">
        <f ca="1">IF(trans!E106="","",IF(ISNA(MATCH(trans!E106,trans!$E$1:$E105,0)),"",TEXT(INDEX($A$1:$A105,MATCH(trans!E106,trans!$E$1:$E105,0)),"00")&amp;"-"&amp;TEXT(INDEX($B$1:$B105,MATCH(trans!E106,trans!$E$1:$E105,0)),"000")))</f>
        <v/>
      </c>
      <c r="H106" s="8"/>
      <c r="I106" s="8"/>
      <c r="J106" s="8"/>
      <c r="K106" s="8"/>
      <c r="L106" s="8"/>
      <c r="M106" s="8"/>
      <c r="N106" s="8"/>
      <c r="O106" s="8"/>
      <c r="P106" s="8"/>
    </row>
    <row r="107" spans="1:16" x14ac:dyDescent="0.55000000000000004">
      <c r="A107" s="10" t="str">
        <f ca="1">IF(trans!$E107="","",IF(B107=1,trans!D107,A106))</f>
        <v/>
      </c>
      <c r="B107" s="10" t="str">
        <f ca="1">IF(trans!$E107="","",IF(trans!D107="",B106+1,1))</f>
        <v/>
      </c>
      <c r="C107" s="10" t="str">
        <f ca="1">IF(trans!E107="","",IF(ISNA(MATCH(trans!E107,原簿!$E$2:$E$1501,0)),"×",INDEX(原簿!$I$2:$I$1501,MATCH(trans!E107,原簿!$E$2:$E$1501,0),1)))</f>
        <v/>
      </c>
      <c r="D107" s="10" t="str">
        <f ca="1">IF(trans!E107="","",IF(ISNA(MATCH(trans!E107,trans!$B$2:$B$1501,0)),"×",TEXT(INDEX(出席票!$A$2:$A$1501,MATCH(trans!E107,trans!$B$2:$B$1501,0)),"00")&amp;"-"&amp;TEXT(INDEX(出席票!$B$2:$B$1501,MATCH(trans!E107,trans!$B$2:$B$1501,0)),"000")))</f>
        <v/>
      </c>
      <c r="E107" s="10" t="str">
        <f ca="1">IF(trans!E107="","",IF(ISNA(MATCH(trans!E107,trans!$E$1:$E106,0)),"",TEXT(INDEX($A$1:$A106,MATCH(trans!E107,trans!$E$1:$E106,0)),"00")&amp;"-"&amp;TEXT(INDEX($B$1:$B106,MATCH(trans!E107,trans!$E$1:$E106,0)),"000")))</f>
        <v/>
      </c>
      <c r="H107" s="8"/>
      <c r="I107" s="8"/>
      <c r="J107" s="8"/>
      <c r="K107" s="8"/>
      <c r="L107" s="8"/>
      <c r="M107" s="8"/>
      <c r="N107" s="8"/>
      <c r="O107" s="8"/>
      <c r="P107" s="8"/>
    </row>
    <row r="108" spans="1:16" x14ac:dyDescent="0.55000000000000004">
      <c r="A108" s="10" t="str">
        <f ca="1">IF(trans!$E108="","",IF(B108=1,trans!D108,A107))</f>
        <v/>
      </c>
      <c r="B108" s="10" t="str">
        <f ca="1">IF(trans!$E108="","",IF(trans!D108="",B107+1,1))</f>
        <v/>
      </c>
      <c r="C108" s="10" t="str">
        <f ca="1">IF(trans!E108="","",IF(ISNA(MATCH(trans!E108,原簿!$E$2:$E$1501,0)),"×",INDEX(原簿!$I$2:$I$1501,MATCH(trans!E108,原簿!$E$2:$E$1501,0),1)))</f>
        <v/>
      </c>
      <c r="D108" s="10" t="str">
        <f ca="1">IF(trans!E108="","",IF(ISNA(MATCH(trans!E108,trans!$B$2:$B$1501,0)),"×",TEXT(INDEX(出席票!$A$2:$A$1501,MATCH(trans!E108,trans!$B$2:$B$1501,0)),"00")&amp;"-"&amp;TEXT(INDEX(出席票!$B$2:$B$1501,MATCH(trans!E108,trans!$B$2:$B$1501,0)),"000")))</f>
        <v/>
      </c>
      <c r="E108" s="10" t="str">
        <f ca="1">IF(trans!E108="","",IF(ISNA(MATCH(trans!E108,trans!$E$1:$E107,0)),"",TEXT(INDEX($A$1:$A107,MATCH(trans!E108,trans!$E$1:$E107,0)),"00")&amp;"-"&amp;TEXT(INDEX($B$1:$B107,MATCH(trans!E108,trans!$E$1:$E107,0)),"000")))</f>
        <v/>
      </c>
      <c r="H108" s="8"/>
      <c r="I108" s="8"/>
      <c r="J108" s="8"/>
      <c r="K108" s="8"/>
      <c r="L108" s="8"/>
      <c r="M108" s="8"/>
      <c r="N108" s="8"/>
      <c r="O108" s="8"/>
      <c r="P108" s="8"/>
    </row>
    <row r="109" spans="1:16" x14ac:dyDescent="0.55000000000000004">
      <c r="A109" s="10" t="str">
        <f ca="1">IF(trans!$E109="","",IF(B109=1,trans!D109,A108))</f>
        <v/>
      </c>
      <c r="B109" s="10" t="str">
        <f ca="1">IF(trans!$E109="","",IF(trans!D109="",B108+1,1))</f>
        <v/>
      </c>
      <c r="C109" s="10" t="str">
        <f ca="1">IF(trans!E109="","",IF(ISNA(MATCH(trans!E109,原簿!$E$2:$E$1501,0)),"×",INDEX(原簿!$I$2:$I$1501,MATCH(trans!E109,原簿!$E$2:$E$1501,0),1)))</f>
        <v/>
      </c>
      <c r="D109" s="10" t="str">
        <f ca="1">IF(trans!E109="","",IF(ISNA(MATCH(trans!E109,trans!$B$2:$B$1501,0)),"×",TEXT(INDEX(出席票!$A$2:$A$1501,MATCH(trans!E109,trans!$B$2:$B$1501,0)),"00")&amp;"-"&amp;TEXT(INDEX(出席票!$B$2:$B$1501,MATCH(trans!E109,trans!$B$2:$B$1501,0)),"000")))</f>
        <v/>
      </c>
      <c r="E109" s="10" t="str">
        <f ca="1">IF(trans!E109="","",IF(ISNA(MATCH(trans!E109,trans!$E$1:$E108,0)),"",TEXT(INDEX($A$1:$A108,MATCH(trans!E109,trans!$E$1:$E108,0)),"00")&amp;"-"&amp;TEXT(INDEX($B$1:$B108,MATCH(trans!E109,trans!$E$1:$E108,0)),"000")))</f>
        <v/>
      </c>
      <c r="H109" s="8"/>
      <c r="I109" s="8"/>
      <c r="J109" s="8"/>
      <c r="K109" s="8"/>
      <c r="L109" s="8"/>
      <c r="M109" s="8"/>
      <c r="N109" s="8"/>
      <c r="O109" s="8"/>
      <c r="P109" s="8"/>
    </row>
    <row r="110" spans="1:16" x14ac:dyDescent="0.55000000000000004">
      <c r="A110" s="10" t="str">
        <f ca="1">IF(trans!$E110="","",IF(B110=1,trans!D110,A109))</f>
        <v/>
      </c>
      <c r="B110" s="10" t="str">
        <f ca="1">IF(trans!$E110="","",IF(trans!D110="",B109+1,1))</f>
        <v/>
      </c>
      <c r="C110" s="10" t="str">
        <f ca="1">IF(trans!E110="","",IF(ISNA(MATCH(trans!E110,原簿!$E$2:$E$1501,0)),"×",INDEX(原簿!$I$2:$I$1501,MATCH(trans!E110,原簿!$E$2:$E$1501,0),1)))</f>
        <v/>
      </c>
      <c r="D110" s="10" t="str">
        <f ca="1">IF(trans!E110="","",IF(ISNA(MATCH(trans!E110,trans!$B$2:$B$1501,0)),"×",TEXT(INDEX(出席票!$A$2:$A$1501,MATCH(trans!E110,trans!$B$2:$B$1501,0)),"00")&amp;"-"&amp;TEXT(INDEX(出席票!$B$2:$B$1501,MATCH(trans!E110,trans!$B$2:$B$1501,0)),"000")))</f>
        <v/>
      </c>
      <c r="E110" s="10" t="str">
        <f ca="1">IF(trans!E110="","",IF(ISNA(MATCH(trans!E110,trans!$E$1:$E109,0)),"",TEXT(INDEX($A$1:$A109,MATCH(trans!E110,trans!$E$1:$E109,0)),"00")&amp;"-"&amp;TEXT(INDEX($B$1:$B109,MATCH(trans!E110,trans!$E$1:$E109,0)),"000")))</f>
        <v/>
      </c>
      <c r="H110" s="8"/>
      <c r="I110" s="8"/>
      <c r="J110" s="8"/>
      <c r="K110" s="8"/>
      <c r="L110" s="8"/>
      <c r="M110" s="8"/>
      <c r="N110" s="8"/>
      <c r="O110" s="8"/>
      <c r="P110" s="8"/>
    </row>
    <row r="111" spans="1:16" x14ac:dyDescent="0.55000000000000004">
      <c r="A111" s="10" t="str">
        <f ca="1">IF(trans!$E111="","",IF(B111=1,trans!D111,A110))</f>
        <v/>
      </c>
      <c r="B111" s="10" t="str">
        <f ca="1">IF(trans!$E111="","",IF(trans!D111="",B110+1,1))</f>
        <v/>
      </c>
      <c r="C111" s="10" t="str">
        <f ca="1">IF(trans!E111="","",IF(ISNA(MATCH(trans!E111,原簿!$E$2:$E$1501,0)),"×",INDEX(原簿!$I$2:$I$1501,MATCH(trans!E111,原簿!$E$2:$E$1501,0),1)))</f>
        <v/>
      </c>
      <c r="D111" s="10" t="str">
        <f ca="1">IF(trans!E111="","",IF(ISNA(MATCH(trans!E111,trans!$B$2:$B$1501,0)),"×",TEXT(INDEX(出席票!$A$2:$A$1501,MATCH(trans!E111,trans!$B$2:$B$1501,0)),"00")&amp;"-"&amp;TEXT(INDEX(出席票!$B$2:$B$1501,MATCH(trans!E111,trans!$B$2:$B$1501,0)),"000")))</f>
        <v/>
      </c>
      <c r="E111" s="10" t="str">
        <f ca="1">IF(trans!E111="","",IF(ISNA(MATCH(trans!E111,trans!$E$1:$E110,0)),"",TEXT(INDEX($A$1:$A110,MATCH(trans!E111,trans!$E$1:$E110,0)),"00")&amp;"-"&amp;TEXT(INDEX($B$1:$B110,MATCH(trans!E111,trans!$E$1:$E110,0)),"000")))</f>
        <v/>
      </c>
      <c r="H111" s="8"/>
      <c r="I111" s="8"/>
      <c r="J111" s="8"/>
      <c r="K111" s="8"/>
      <c r="L111" s="8"/>
      <c r="M111" s="8"/>
      <c r="N111" s="8"/>
      <c r="O111" s="8"/>
      <c r="P111" s="8"/>
    </row>
    <row r="112" spans="1:16" x14ac:dyDescent="0.55000000000000004">
      <c r="A112" s="10" t="str">
        <f ca="1">IF(trans!$E112="","",IF(B112=1,trans!D112,A111))</f>
        <v/>
      </c>
      <c r="B112" s="10" t="str">
        <f ca="1">IF(trans!$E112="","",IF(trans!D112="",B111+1,1))</f>
        <v/>
      </c>
      <c r="C112" s="10" t="str">
        <f ca="1">IF(trans!E112="","",IF(ISNA(MATCH(trans!E112,原簿!$E$2:$E$1501,0)),"×",INDEX(原簿!$I$2:$I$1501,MATCH(trans!E112,原簿!$E$2:$E$1501,0),1)))</f>
        <v/>
      </c>
      <c r="D112" s="10" t="str">
        <f ca="1">IF(trans!E112="","",IF(ISNA(MATCH(trans!E112,trans!$B$2:$B$1501,0)),"×",TEXT(INDEX(出席票!$A$2:$A$1501,MATCH(trans!E112,trans!$B$2:$B$1501,0)),"00")&amp;"-"&amp;TEXT(INDEX(出席票!$B$2:$B$1501,MATCH(trans!E112,trans!$B$2:$B$1501,0)),"000")))</f>
        <v/>
      </c>
      <c r="E112" s="10" t="str">
        <f ca="1">IF(trans!E112="","",IF(ISNA(MATCH(trans!E112,trans!$E$1:$E111,0)),"",TEXT(INDEX($A$1:$A111,MATCH(trans!E112,trans!$E$1:$E111,0)),"00")&amp;"-"&amp;TEXT(INDEX($B$1:$B111,MATCH(trans!E112,trans!$E$1:$E111,0)),"000")))</f>
        <v/>
      </c>
      <c r="H112" s="8"/>
      <c r="I112" s="8"/>
      <c r="J112" s="8"/>
      <c r="K112" s="8"/>
      <c r="L112" s="8"/>
      <c r="M112" s="8"/>
      <c r="N112" s="8"/>
      <c r="O112" s="8"/>
      <c r="P112" s="8"/>
    </row>
    <row r="113" spans="1:16" x14ac:dyDescent="0.55000000000000004">
      <c r="A113" s="10" t="str">
        <f ca="1">IF(trans!$E113="","",IF(B113=1,trans!D113,A112))</f>
        <v/>
      </c>
      <c r="B113" s="10" t="str">
        <f ca="1">IF(trans!$E113="","",IF(trans!D113="",B112+1,1))</f>
        <v/>
      </c>
      <c r="C113" s="10" t="str">
        <f ca="1">IF(trans!E113="","",IF(ISNA(MATCH(trans!E113,原簿!$E$2:$E$1501,0)),"×",INDEX(原簿!$I$2:$I$1501,MATCH(trans!E113,原簿!$E$2:$E$1501,0),1)))</f>
        <v/>
      </c>
      <c r="D113" s="10" t="str">
        <f ca="1">IF(trans!E113="","",IF(ISNA(MATCH(trans!E113,trans!$B$2:$B$1501,0)),"×",TEXT(INDEX(出席票!$A$2:$A$1501,MATCH(trans!E113,trans!$B$2:$B$1501,0)),"00")&amp;"-"&amp;TEXT(INDEX(出席票!$B$2:$B$1501,MATCH(trans!E113,trans!$B$2:$B$1501,0)),"000")))</f>
        <v/>
      </c>
      <c r="E113" s="10" t="str">
        <f ca="1">IF(trans!E113="","",IF(ISNA(MATCH(trans!E113,trans!$E$1:$E112,0)),"",TEXT(INDEX($A$1:$A112,MATCH(trans!E113,trans!$E$1:$E112,0)),"00")&amp;"-"&amp;TEXT(INDEX($B$1:$B112,MATCH(trans!E113,trans!$E$1:$E112,0)),"000")))</f>
        <v/>
      </c>
      <c r="H113" s="8"/>
      <c r="I113" s="8"/>
      <c r="J113" s="8"/>
      <c r="K113" s="8"/>
      <c r="L113" s="8"/>
      <c r="M113" s="8"/>
      <c r="N113" s="8"/>
      <c r="O113" s="8"/>
      <c r="P113" s="8"/>
    </row>
    <row r="114" spans="1:16" x14ac:dyDescent="0.55000000000000004">
      <c r="A114" s="10" t="str">
        <f ca="1">IF(trans!$E114="","",IF(B114=1,trans!D114,A113))</f>
        <v/>
      </c>
      <c r="B114" s="10" t="str">
        <f ca="1">IF(trans!$E114="","",IF(trans!D114="",B113+1,1))</f>
        <v/>
      </c>
      <c r="C114" s="10" t="str">
        <f ca="1">IF(trans!E114="","",IF(ISNA(MATCH(trans!E114,原簿!$E$2:$E$1501,0)),"×",INDEX(原簿!$I$2:$I$1501,MATCH(trans!E114,原簿!$E$2:$E$1501,0),1)))</f>
        <v/>
      </c>
      <c r="D114" s="10" t="str">
        <f ca="1">IF(trans!E114="","",IF(ISNA(MATCH(trans!E114,trans!$B$2:$B$1501,0)),"×",TEXT(INDEX(出席票!$A$2:$A$1501,MATCH(trans!E114,trans!$B$2:$B$1501,0)),"00")&amp;"-"&amp;TEXT(INDEX(出席票!$B$2:$B$1501,MATCH(trans!E114,trans!$B$2:$B$1501,0)),"000")))</f>
        <v/>
      </c>
      <c r="E114" s="10" t="str">
        <f ca="1">IF(trans!E114="","",IF(ISNA(MATCH(trans!E114,trans!$E$1:$E113,0)),"",TEXT(INDEX($A$1:$A113,MATCH(trans!E114,trans!$E$1:$E113,0)),"00")&amp;"-"&amp;TEXT(INDEX($B$1:$B113,MATCH(trans!E114,trans!$E$1:$E113,0)),"000")))</f>
        <v/>
      </c>
      <c r="H114" s="8"/>
      <c r="I114" s="8"/>
      <c r="J114" s="8"/>
      <c r="K114" s="8"/>
      <c r="L114" s="8"/>
      <c r="M114" s="8"/>
      <c r="N114" s="8"/>
      <c r="O114" s="8"/>
      <c r="P114" s="8"/>
    </row>
    <row r="115" spans="1:16" x14ac:dyDescent="0.55000000000000004">
      <c r="A115" s="10" t="str">
        <f ca="1">IF(trans!$E115="","",IF(B115=1,trans!D115,A114))</f>
        <v/>
      </c>
      <c r="B115" s="10" t="str">
        <f ca="1">IF(trans!$E115="","",IF(trans!D115="",B114+1,1))</f>
        <v/>
      </c>
      <c r="C115" s="10" t="str">
        <f ca="1">IF(trans!E115="","",IF(ISNA(MATCH(trans!E115,原簿!$E$2:$E$1501,0)),"×",INDEX(原簿!$I$2:$I$1501,MATCH(trans!E115,原簿!$E$2:$E$1501,0),1)))</f>
        <v/>
      </c>
      <c r="D115" s="10" t="str">
        <f ca="1">IF(trans!E115="","",IF(ISNA(MATCH(trans!E115,trans!$B$2:$B$1501,0)),"×",TEXT(INDEX(出席票!$A$2:$A$1501,MATCH(trans!E115,trans!$B$2:$B$1501,0)),"00")&amp;"-"&amp;TEXT(INDEX(出席票!$B$2:$B$1501,MATCH(trans!E115,trans!$B$2:$B$1501,0)),"000")))</f>
        <v/>
      </c>
      <c r="E115" s="10" t="str">
        <f ca="1">IF(trans!E115="","",IF(ISNA(MATCH(trans!E115,trans!$E$1:$E114,0)),"",TEXT(INDEX($A$1:$A114,MATCH(trans!E115,trans!$E$1:$E114,0)),"00")&amp;"-"&amp;TEXT(INDEX($B$1:$B114,MATCH(trans!E115,trans!$E$1:$E114,0)),"000")))</f>
        <v/>
      </c>
      <c r="H115" s="8"/>
      <c r="I115" s="8"/>
      <c r="J115" s="8"/>
      <c r="K115" s="8"/>
      <c r="L115" s="8"/>
      <c r="M115" s="8"/>
      <c r="N115" s="8"/>
      <c r="O115" s="8"/>
      <c r="P115" s="8"/>
    </row>
    <row r="116" spans="1:16" x14ac:dyDescent="0.55000000000000004">
      <c r="A116" s="10" t="str">
        <f ca="1">IF(trans!$E116="","",IF(B116=1,trans!D116,A115))</f>
        <v/>
      </c>
      <c r="B116" s="10" t="str">
        <f ca="1">IF(trans!$E116="","",IF(trans!D116="",B115+1,1))</f>
        <v/>
      </c>
      <c r="C116" s="10" t="str">
        <f ca="1">IF(trans!E116="","",IF(ISNA(MATCH(trans!E116,原簿!$E$2:$E$1501,0)),"×",INDEX(原簿!$I$2:$I$1501,MATCH(trans!E116,原簿!$E$2:$E$1501,0),1)))</f>
        <v/>
      </c>
      <c r="D116" s="10" t="str">
        <f ca="1">IF(trans!E116="","",IF(ISNA(MATCH(trans!E116,trans!$B$2:$B$1501,0)),"×",TEXT(INDEX(出席票!$A$2:$A$1501,MATCH(trans!E116,trans!$B$2:$B$1501,0)),"00")&amp;"-"&amp;TEXT(INDEX(出席票!$B$2:$B$1501,MATCH(trans!E116,trans!$B$2:$B$1501,0)),"000")))</f>
        <v/>
      </c>
      <c r="E116" s="10" t="str">
        <f ca="1">IF(trans!E116="","",IF(ISNA(MATCH(trans!E116,trans!$E$1:$E115,0)),"",TEXT(INDEX($A$1:$A115,MATCH(trans!E116,trans!$E$1:$E115,0)),"00")&amp;"-"&amp;TEXT(INDEX($B$1:$B115,MATCH(trans!E116,trans!$E$1:$E115,0)),"000")))</f>
        <v/>
      </c>
      <c r="H116" s="8"/>
      <c r="I116" s="8"/>
      <c r="J116" s="8"/>
      <c r="K116" s="8"/>
      <c r="L116" s="8"/>
      <c r="M116" s="8"/>
      <c r="N116" s="8"/>
      <c r="O116" s="8"/>
      <c r="P116" s="8"/>
    </row>
    <row r="117" spans="1:16" x14ac:dyDescent="0.55000000000000004">
      <c r="A117" s="10" t="str">
        <f ca="1">IF(trans!$E117="","",IF(B117=1,trans!D117,A116))</f>
        <v/>
      </c>
      <c r="B117" s="10" t="str">
        <f ca="1">IF(trans!$E117="","",IF(trans!D117="",B116+1,1))</f>
        <v/>
      </c>
      <c r="C117" s="10" t="str">
        <f ca="1">IF(trans!E117="","",IF(ISNA(MATCH(trans!E117,原簿!$E$2:$E$1501,0)),"×",INDEX(原簿!$I$2:$I$1501,MATCH(trans!E117,原簿!$E$2:$E$1501,0),1)))</f>
        <v/>
      </c>
      <c r="D117" s="10" t="str">
        <f ca="1">IF(trans!E117="","",IF(ISNA(MATCH(trans!E117,trans!$B$2:$B$1501,0)),"×",TEXT(INDEX(出席票!$A$2:$A$1501,MATCH(trans!E117,trans!$B$2:$B$1501,0)),"00")&amp;"-"&amp;TEXT(INDEX(出席票!$B$2:$B$1501,MATCH(trans!E117,trans!$B$2:$B$1501,0)),"000")))</f>
        <v/>
      </c>
      <c r="E117" s="10" t="str">
        <f ca="1">IF(trans!E117="","",IF(ISNA(MATCH(trans!E117,trans!$E$1:$E116,0)),"",TEXT(INDEX($A$1:$A116,MATCH(trans!E117,trans!$E$1:$E116,0)),"00")&amp;"-"&amp;TEXT(INDEX($B$1:$B116,MATCH(trans!E117,trans!$E$1:$E116,0)),"000")))</f>
        <v/>
      </c>
      <c r="H117" s="8"/>
      <c r="I117" s="8"/>
      <c r="J117" s="8"/>
      <c r="K117" s="8"/>
      <c r="L117" s="8"/>
      <c r="M117" s="8"/>
      <c r="N117" s="8"/>
      <c r="O117" s="8"/>
      <c r="P117" s="8"/>
    </row>
    <row r="118" spans="1:16" x14ac:dyDescent="0.55000000000000004">
      <c r="A118" s="10" t="str">
        <f ca="1">IF(trans!$E118="","",IF(B118=1,trans!D118,A117))</f>
        <v/>
      </c>
      <c r="B118" s="10" t="str">
        <f ca="1">IF(trans!$E118="","",IF(trans!D118="",B117+1,1))</f>
        <v/>
      </c>
      <c r="C118" s="10" t="str">
        <f ca="1">IF(trans!E118="","",IF(ISNA(MATCH(trans!E118,原簿!$E$2:$E$1501,0)),"×",INDEX(原簿!$I$2:$I$1501,MATCH(trans!E118,原簿!$E$2:$E$1501,0),1)))</f>
        <v/>
      </c>
      <c r="D118" s="10" t="str">
        <f ca="1">IF(trans!E118="","",IF(ISNA(MATCH(trans!E118,trans!$B$2:$B$1501,0)),"×",TEXT(INDEX(出席票!$A$2:$A$1501,MATCH(trans!E118,trans!$B$2:$B$1501,0)),"00")&amp;"-"&amp;TEXT(INDEX(出席票!$B$2:$B$1501,MATCH(trans!E118,trans!$B$2:$B$1501,0)),"000")))</f>
        <v/>
      </c>
      <c r="E118" s="10" t="str">
        <f ca="1">IF(trans!E118="","",IF(ISNA(MATCH(trans!E118,trans!$E$1:$E117,0)),"",TEXT(INDEX($A$1:$A117,MATCH(trans!E118,trans!$E$1:$E117,0)),"00")&amp;"-"&amp;TEXT(INDEX($B$1:$B117,MATCH(trans!E118,trans!$E$1:$E117,0)),"000")))</f>
        <v/>
      </c>
      <c r="H118" s="8"/>
      <c r="I118" s="8"/>
      <c r="J118" s="8"/>
      <c r="K118" s="8"/>
      <c r="L118" s="8"/>
      <c r="M118" s="8"/>
      <c r="N118" s="8"/>
      <c r="O118" s="8"/>
      <c r="P118" s="8"/>
    </row>
    <row r="119" spans="1:16" x14ac:dyDescent="0.55000000000000004">
      <c r="A119" s="10" t="str">
        <f ca="1">IF(trans!$E119="","",IF(B119=1,trans!D119,A118))</f>
        <v/>
      </c>
      <c r="B119" s="10" t="str">
        <f ca="1">IF(trans!$E119="","",IF(trans!D119="",B118+1,1))</f>
        <v/>
      </c>
      <c r="C119" s="10" t="str">
        <f ca="1">IF(trans!E119="","",IF(ISNA(MATCH(trans!E119,原簿!$E$2:$E$1501,0)),"×",INDEX(原簿!$I$2:$I$1501,MATCH(trans!E119,原簿!$E$2:$E$1501,0),1)))</f>
        <v/>
      </c>
      <c r="D119" s="10" t="str">
        <f ca="1">IF(trans!E119="","",IF(ISNA(MATCH(trans!E119,trans!$B$2:$B$1501,0)),"×",TEXT(INDEX(出席票!$A$2:$A$1501,MATCH(trans!E119,trans!$B$2:$B$1501,0)),"00")&amp;"-"&amp;TEXT(INDEX(出席票!$B$2:$B$1501,MATCH(trans!E119,trans!$B$2:$B$1501,0)),"000")))</f>
        <v/>
      </c>
      <c r="E119" s="10" t="str">
        <f ca="1">IF(trans!E119="","",IF(ISNA(MATCH(trans!E119,trans!$E$1:$E118,0)),"",TEXT(INDEX($A$1:$A118,MATCH(trans!E119,trans!$E$1:$E118,0)),"00")&amp;"-"&amp;TEXT(INDEX($B$1:$B118,MATCH(trans!E119,trans!$E$1:$E118,0)),"000")))</f>
        <v/>
      </c>
      <c r="H119" s="8"/>
      <c r="I119" s="8"/>
      <c r="J119" s="8"/>
      <c r="K119" s="8"/>
      <c r="L119" s="8"/>
      <c r="M119" s="8"/>
      <c r="N119" s="8"/>
      <c r="O119" s="8"/>
      <c r="P119" s="8"/>
    </row>
    <row r="120" spans="1:16" x14ac:dyDescent="0.55000000000000004">
      <c r="A120" s="10" t="str">
        <f ca="1">IF(trans!$E120="","",IF(B120=1,trans!D120,A119))</f>
        <v/>
      </c>
      <c r="B120" s="10" t="str">
        <f ca="1">IF(trans!$E120="","",IF(trans!D120="",B119+1,1))</f>
        <v/>
      </c>
      <c r="C120" s="10" t="str">
        <f ca="1">IF(trans!E120="","",IF(ISNA(MATCH(trans!E120,原簿!$E$2:$E$1501,0)),"×",INDEX(原簿!$I$2:$I$1501,MATCH(trans!E120,原簿!$E$2:$E$1501,0),1)))</f>
        <v/>
      </c>
      <c r="D120" s="10" t="str">
        <f ca="1">IF(trans!E120="","",IF(ISNA(MATCH(trans!E120,trans!$B$2:$B$1501,0)),"×",TEXT(INDEX(出席票!$A$2:$A$1501,MATCH(trans!E120,trans!$B$2:$B$1501,0)),"00")&amp;"-"&amp;TEXT(INDEX(出席票!$B$2:$B$1501,MATCH(trans!E120,trans!$B$2:$B$1501,0)),"000")))</f>
        <v/>
      </c>
      <c r="E120" s="10" t="str">
        <f ca="1">IF(trans!E120="","",IF(ISNA(MATCH(trans!E120,trans!$E$1:$E119,0)),"",TEXT(INDEX($A$1:$A119,MATCH(trans!E120,trans!$E$1:$E119,0)),"00")&amp;"-"&amp;TEXT(INDEX($B$1:$B119,MATCH(trans!E120,trans!$E$1:$E119,0)),"000")))</f>
        <v/>
      </c>
      <c r="H120" s="8"/>
      <c r="I120" s="8"/>
      <c r="J120" s="8"/>
      <c r="K120" s="8"/>
      <c r="L120" s="8"/>
      <c r="M120" s="8"/>
      <c r="N120" s="8"/>
      <c r="O120" s="8"/>
      <c r="P120" s="8"/>
    </row>
    <row r="121" spans="1:16" x14ac:dyDescent="0.55000000000000004">
      <c r="A121" s="10" t="str">
        <f ca="1">IF(trans!$E121="","",IF(B121=1,trans!D121,A120))</f>
        <v/>
      </c>
      <c r="B121" s="10" t="str">
        <f ca="1">IF(trans!$E121="","",IF(trans!D121="",B120+1,1))</f>
        <v/>
      </c>
      <c r="C121" s="10" t="str">
        <f ca="1">IF(trans!E121="","",IF(ISNA(MATCH(trans!E121,原簿!$E$2:$E$1501,0)),"×",INDEX(原簿!$I$2:$I$1501,MATCH(trans!E121,原簿!$E$2:$E$1501,0),1)))</f>
        <v/>
      </c>
      <c r="D121" s="10" t="str">
        <f ca="1">IF(trans!E121="","",IF(ISNA(MATCH(trans!E121,trans!$B$2:$B$1501,0)),"×",TEXT(INDEX(出席票!$A$2:$A$1501,MATCH(trans!E121,trans!$B$2:$B$1501,0)),"00")&amp;"-"&amp;TEXT(INDEX(出席票!$B$2:$B$1501,MATCH(trans!E121,trans!$B$2:$B$1501,0)),"000")))</f>
        <v/>
      </c>
      <c r="E121" s="10" t="str">
        <f ca="1">IF(trans!E121="","",IF(ISNA(MATCH(trans!E121,trans!$E$1:$E120,0)),"",TEXT(INDEX($A$1:$A120,MATCH(trans!E121,trans!$E$1:$E120,0)),"00")&amp;"-"&amp;TEXT(INDEX($B$1:$B120,MATCH(trans!E121,trans!$E$1:$E120,0)),"000")))</f>
        <v/>
      </c>
      <c r="H121" s="8"/>
      <c r="I121" s="8"/>
      <c r="J121" s="8"/>
      <c r="K121" s="8"/>
      <c r="L121" s="8"/>
      <c r="M121" s="8"/>
      <c r="N121" s="8"/>
      <c r="O121" s="8"/>
      <c r="P121" s="8"/>
    </row>
    <row r="122" spans="1:16" x14ac:dyDescent="0.55000000000000004">
      <c r="A122" s="10" t="str">
        <f ca="1">IF(trans!$E122="","",IF(B122=1,trans!D122,A121))</f>
        <v/>
      </c>
      <c r="B122" s="10" t="str">
        <f ca="1">IF(trans!$E122="","",IF(trans!D122="",B121+1,1))</f>
        <v/>
      </c>
      <c r="C122" s="10" t="str">
        <f ca="1">IF(trans!E122="","",IF(ISNA(MATCH(trans!E122,原簿!$E$2:$E$1501,0)),"×",INDEX(原簿!$I$2:$I$1501,MATCH(trans!E122,原簿!$E$2:$E$1501,0),1)))</f>
        <v/>
      </c>
      <c r="D122" s="10" t="str">
        <f ca="1">IF(trans!E122="","",IF(ISNA(MATCH(trans!E122,trans!$B$2:$B$1501,0)),"×",TEXT(INDEX(出席票!$A$2:$A$1501,MATCH(trans!E122,trans!$B$2:$B$1501,0)),"00")&amp;"-"&amp;TEXT(INDEX(出席票!$B$2:$B$1501,MATCH(trans!E122,trans!$B$2:$B$1501,0)),"000")))</f>
        <v/>
      </c>
      <c r="E122" s="10" t="str">
        <f ca="1">IF(trans!E122="","",IF(ISNA(MATCH(trans!E122,trans!$E$1:$E121,0)),"",TEXT(INDEX($A$1:$A121,MATCH(trans!E122,trans!$E$1:$E121,0)),"00")&amp;"-"&amp;TEXT(INDEX($B$1:$B121,MATCH(trans!E122,trans!$E$1:$E121,0)),"000")))</f>
        <v/>
      </c>
      <c r="H122" s="8"/>
      <c r="I122" s="8"/>
      <c r="J122" s="8"/>
      <c r="K122" s="8"/>
      <c r="L122" s="8"/>
      <c r="M122" s="8"/>
      <c r="N122" s="8"/>
      <c r="O122" s="8"/>
      <c r="P122" s="8"/>
    </row>
    <row r="123" spans="1:16" x14ac:dyDescent="0.55000000000000004">
      <c r="A123" s="10" t="str">
        <f ca="1">IF(trans!$E123="","",IF(B123=1,trans!D123,A122))</f>
        <v/>
      </c>
      <c r="B123" s="10" t="str">
        <f ca="1">IF(trans!$E123="","",IF(trans!D123="",B122+1,1))</f>
        <v/>
      </c>
      <c r="C123" s="10" t="str">
        <f ca="1">IF(trans!E123="","",IF(ISNA(MATCH(trans!E123,原簿!$E$2:$E$1501,0)),"×",INDEX(原簿!$I$2:$I$1501,MATCH(trans!E123,原簿!$E$2:$E$1501,0),1)))</f>
        <v/>
      </c>
      <c r="D123" s="10" t="str">
        <f ca="1">IF(trans!E123="","",IF(ISNA(MATCH(trans!E123,trans!$B$2:$B$1501,0)),"×",TEXT(INDEX(出席票!$A$2:$A$1501,MATCH(trans!E123,trans!$B$2:$B$1501,0)),"00")&amp;"-"&amp;TEXT(INDEX(出席票!$B$2:$B$1501,MATCH(trans!E123,trans!$B$2:$B$1501,0)),"000")))</f>
        <v/>
      </c>
      <c r="E123" s="10" t="str">
        <f ca="1">IF(trans!E123="","",IF(ISNA(MATCH(trans!E123,trans!$E$1:$E122,0)),"",TEXT(INDEX($A$1:$A122,MATCH(trans!E123,trans!$E$1:$E122,0)),"00")&amp;"-"&amp;TEXT(INDEX($B$1:$B122,MATCH(trans!E123,trans!$E$1:$E122,0)),"000")))</f>
        <v/>
      </c>
      <c r="H123" s="8"/>
      <c r="I123" s="8"/>
      <c r="J123" s="8"/>
      <c r="K123" s="8"/>
      <c r="L123" s="8"/>
      <c r="M123" s="8"/>
      <c r="N123" s="8"/>
      <c r="O123" s="8"/>
      <c r="P123" s="8"/>
    </row>
    <row r="124" spans="1:16" x14ac:dyDescent="0.55000000000000004">
      <c r="A124" s="10" t="str">
        <f ca="1">IF(trans!$E124="","",IF(B124=1,trans!D124,A123))</f>
        <v/>
      </c>
      <c r="B124" s="10" t="str">
        <f ca="1">IF(trans!$E124="","",IF(trans!D124="",B123+1,1))</f>
        <v/>
      </c>
      <c r="C124" s="10" t="str">
        <f ca="1">IF(trans!E124="","",IF(ISNA(MATCH(trans!E124,原簿!$E$2:$E$1501,0)),"×",INDEX(原簿!$I$2:$I$1501,MATCH(trans!E124,原簿!$E$2:$E$1501,0),1)))</f>
        <v/>
      </c>
      <c r="D124" s="10" t="str">
        <f ca="1">IF(trans!E124="","",IF(ISNA(MATCH(trans!E124,trans!$B$2:$B$1501,0)),"×",TEXT(INDEX(出席票!$A$2:$A$1501,MATCH(trans!E124,trans!$B$2:$B$1501,0)),"00")&amp;"-"&amp;TEXT(INDEX(出席票!$B$2:$B$1501,MATCH(trans!E124,trans!$B$2:$B$1501,0)),"000")))</f>
        <v/>
      </c>
      <c r="E124" s="10" t="str">
        <f ca="1">IF(trans!E124="","",IF(ISNA(MATCH(trans!E124,trans!$E$1:$E123,0)),"",TEXT(INDEX($A$1:$A123,MATCH(trans!E124,trans!$E$1:$E123,0)),"00")&amp;"-"&amp;TEXT(INDEX($B$1:$B123,MATCH(trans!E124,trans!$E$1:$E123,0)),"000")))</f>
        <v/>
      </c>
      <c r="H124" s="8"/>
      <c r="I124" s="8"/>
      <c r="J124" s="8"/>
      <c r="K124" s="8"/>
      <c r="L124" s="8"/>
      <c r="M124" s="8"/>
      <c r="N124" s="8"/>
      <c r="O124" s="8"/>
      <c r="P124" s="8"/>
    </row>
    <row r="125" spans="1:16" x14ac:dyDescent="0.55000000000000004">
      <c r="A125" s="10" t="str">
        <f ca="1">IF(trans!$E125="","",IF(B125=1,trans!D125,A124))</f>
        <v/>
      </c>
      <c r="B125" s="10" t="str">
        <f ca="1">IF(trans!$E125="","",IF(trans!D125="",B124+1,1))</f>
        <v/>
      </c>
      <c r="C125" s="10" t="str">
        <f ca="1">IF(trans!E125="","",IF(ISNA(MATCH(trans!E125,原簿!$E$2:$E$1501,0)),"×",INDEX(原簿!$I$2:$I$1501,MATCH(trans!E125,原簿!$E$2:$E$1501,0),1)))</f>
        <v/>
      </c>
      <c r="D125" s="10" t="str">
        <f ca="1">IF(trans!E125="","",IF(ISNA(MATCH(trans!E125,trans!$B$2:$B$1501,0)),"×",TEXT(INDEX(出席票!$A$2:$A$1501,MATCH(trans!E125,trans!$B$2:$B$1501,0)),"00")&amp;"-"&amp;TEXT(INDEX(出席票!$B$2:$B$1501,MATCH(trans!E125,trans!$B$2:$B$1501,0)),"000")))</f>
        <v/>
      </c>
      <c r="E125" s="10" t="str">
        <f ca="1">IF(trans!E125="","",IF(ISNA(MATCH(trans!E125,trans!$E$1:$E124,0)),"",TEXT(INDEX($A$1:$A124,MATCH(trans!E125,trans!$E$1:$E124,0)),"00")&amp;"-"&amp;TEXT(INDEX($B$1:$B124,MATCH(trans!E125,trans!$E$1:$E124,0)),"000")))</f>
        <v/>
      </c>
      <c r="H125" s="8"/>
      <c r="I125" s="8"/>
      <c r="J125" s="8"/>
      <c r="K125" s="8"/>
      <c r="L125" s="8"/>
      <c r="M125" s="8"/>
      <c r="N125" s="8"/>
      <c r="O125" s="8"/>
      <c r="P125" s="8"/>
    </row>
    <row r="126" spans="1:16" x14ac:dyDescent="0.55000000000000004">
      <c r="A126" s="10" t="str">
        <f ca="1">IF(trans!$E126="","",IF(B126=1,trans!D126,A125))</f>
        <v/>
      </c>
      <c r="B126" s="10" t="str">
        <f ca="1">IF(trans!$E126="","",IF(trans!D126="",B125+1,1))</f>
        <v/>
      </c>
      <c r="C126" s="10" t="str">
        <f ca="1">IF(trans!E126="","",IF(ISNA(MATCH(trans!E126,原簿!$E$2:$E$1501,0)),"×",INDEX(原簿!$I$2:$I$1501,MATCH(trans!E126,原簿!$E$2:$E$1501,0),1)))</f>
        <v/>
      </c>
      <c r="D126" s="10" t="str">
        <f ca="1">IF(trans!E126="","",IF(ISNA(MATCH(trans!E126,trans!$B$2:$B$1501,0)),"×",TEXT(INDEX(出席票!$A$2:$A$1501,MATCH(trans!E126,trans!$B$2:$B$1501,0)),"00")&amp;"-"&amp;TEXT(INDEX(出席票!$B$2:$B$1501,MATCH(trans!E126,trans!$B$2:$B$1501,0)),"000")))</f>
        <v/>
      </c>
      <c r="E126" s="10" t="str">
        <f ca="1">IF(trans!E126="","",IF(ISNA(MATCH(trans!E126,trans!$E$1:$E125,0)),"",TEXT(INDEX($A$1:$A125,MATCH(trans!E126,trans!$E$1:$E125,0)),"00")&amp;"-"&amp;TEXT(INDEX($B$1:$B125,MATCH(trans!E126,trans!$E$1:$E125,0)),"000")))</f>
        <v/>
      </c>
      <c r="H126" s="8"/>
      <c r="I126" s="8"/>
      <c r="J126" s="8"/>
      <c r="K126" s="8"/>
      <c r="L126" s="8"/>
      <c r="M126" s="8"/>
      <c r="N126" s="8"/>
      <c r="O126" s="8"/>
      <c r="P126" s="8"/>
    </row>
    <row r="127" spans="1:16" x14ac:dyDescent="0.55000000000000004">
      <c r="A127" s="10" t="str">
        <f ca="1">IF(trans!$E127="","",IF(B127=1,trans!D127,A126))</f>
        <v/>
      </c>
      <c r="B127" s="10" t="str">
        <f ca="1">IF(trans!$E127="","",IF(trans!D127="",B126+1,1))</f>
        <v/>
      </c>
      <c r="C127" s="10" t="str">
        <f ca="1">IF(trans!E127="","",IF(ISNA(MATCH(trans!E127,原簿!$E$2:$E$1501,0)),"×",INDEX(原簿!$I$2:$I$1501,MATCH(trans!E127,原簿!$E$2:$E$1501,0),1)))</f>
        <v/>
      </c>
      <c r="D127" s="10" t="str">
        <f ca="1">IF(trans!E127="","",IF(ISNA(MATCH(trans!E127,trans!$B$2:$B$1501,0)),"×",TEXT(INDEX(出席票!$A$2:$A$1501,MATCH(trans!E127,trans!$B$2:$B$1501,0)),"00")&amp;"-"&amp;TEXT(INDEX(出席票!$B$2:$B$1501,MATCH(trans!E127,trans!$B$2:$B$1501,0)),"000")))</f>
        <v/>
      </c>
      <c r="E127" s="10" t="str">
        <f ca="1">IF(trans!E127="","",IF(ISNA(MATCH(trans!E127,trans!$E$1:$E126,0)),"",TEXT(INDEX($A$1:$A126,MATCH(trans!E127,trans!$E$1:$E126,0)),"00")&amp;"-"&amp;TEXT(INDEX($B$1:$B126,MATCH(trans!E127,trans!$E$1:$E126,0)),"000")))</f>
        <v/>
      </c>
      <c r="H127" s="8"/>
      <c r="I127" s="8"/>
      <c r="J127" s="8"/>
      <c r="K127" s="8"/>
      <c r="L127" s="8"/>
      <c r="M127" s="8"/>
      <c r="N127" s="8"/>
      <c r="O127" s="8"/>
      <c r="P127" s="8"/>
    </row>
    <row r="128" spans="1:16" x14ac:dyDescent="0.55000000000000004">
      <c r="A128" s="10" t="str">
        <f ca="1">IF(trans!$E128="","",IF(B128=1,trans!D128,A127))</f>
        <v/>
      </c>
      <c r="B128" s="10" t="str">
        <f ca="1">IF(trans!$E128="","",IF(trans!D128="",B127+1,1))</f>
        <v/>
      </c>
      <c r="C128" s="10" t="str">
        <f ca="1">IF(trans!E128="","",IF(ISNA(MATCH(trans!E128,原簿!$E$2:$E$1501,0)),"×",INDEX(原簿!$I$2:$I$1501,MATCH(trans!E128,原簿!$E$2:$E$1501,0),1)))</f>
        <v/>
      </c>
      <c r="D128" s="10" t="str">
        <f ca="1">IF(trans!E128="","",IF(ISNA(MATCH(trans!E128,trans!$B$2:$B$1501,0)),"×",TEXT(INDEX(出席票!$A$2:$A$1501,MATCH(trans!E128,trans!$B$2:$B$1501,0)),"00")&amp;"-"&amp;TEXT(INDEX(出席票!$B$2:$B$1501,MATCH(trans!E128,trans!$B$2:$B$1501,0)),"000")))</f>
        <v/>
      </c>
      <c r="E128" s="10" t="str">
        <f ca="1">IF(trans!E128="","",IF(ISNA(MATCH(trans!E128,trans!$E$1:$E127,0)),"",TEXT(INDEX($A$1:$A127,MATCH(trans!E128,trans!$E$1:$E127,0)),"00")&amp;"-"&amp;TEXT(INDEX($B$1:$B127,MATCH(trans!E128,trans!$E$1:$E127,0)),"000")))</f>
        <v/>
      </c>
      <c r="H128" s="8"/>
      <c r="I128" s="8"/>
      <c r="J128" s="8"/>
      <c r="K128" s="8"/>
      <c r="L128" s="8"/>
      <c r="M128" s="8"/>
      <c r="N128" s="8"/>
      <c r="O128" s="8"/>
      <c r="P128" s="8"/>
    </row>
    <row r="129" spans="1:16" x14ac:dyDescent="0.55000000000000004">
      <c r="A129" s="10" t="str">
        <f ca="1">IF(trans!$E129="","",IF(B129=1,trans!D129,A128))</f>
        <v/>
      </c>
      <c r="B129" s="10" t="str">
        <f ca="1">IF(trans!$E129="","",IF(trans!D129="",B128+1,1))</f>
        <v/>
      </c>
      <c r="C129" s="10" t="str">
        <f ca="1">IF(trans!E129="","",IF(ISNA(MATCH(trans!E129,原簿!$E$2:$E$1501,0)),"×",INDEX(原簿!$I$2:$I$1501,MATCH(trans!E129,原簿!$E$2:$E$1501,0),1)))</f>
        <v/>
      </c>
      <c r="D129" s="10" t="str">
        <f ca="1">IF(trans!E129="","",IF(ISNA(MATCH(trans!E129,trans!$B$2:$B$1501,0)),"×",TEXT(INDEX(出席票!$A$2:$A$1501,MATCH(trans!E129,trans!$B$2:$B$1501,0)),"00")&amp;"-"&amp;TEXT(INDEX(出席票!$B$2:$B$1501,MATCH(trans!E129,trans!$B$2:$B$1501,0)),"000")))</f>
        <v/>
      </c>
      <c r="E129" s="10" t="str">
        <f ca="1">IF(trans!E129="","",IF(ISNA(MATCH(trans!E129,trans!$E$1:$E128,0)),"",TEXT(INDEX($A$1:$A128,MATCH(trans!E129,trans!$E$1:$E128,0)),"00")&amp;"-"&amp;TEXT(INDEX($B$1:$B128,MATCH(trans!E129,trans!$E$1:$E128,0)),"000")))</f>
        <v/>
      </c>
      <c r="H129" s="8"/>
      <c r="I129" s="8"/>
      <c r="J129" s="8"/>
      <c r="K129" s="8"/>
      <c r="L129" s="8"/>
      <c r="M129" s="8"/>
      <c r="N129" s="8"/>
      <c r="O129" s="8"/>
      <c r="P129" s="8"/>
    </row>
    <row r="130" spans="1:16" x14ac:dyDescent="0.55000000000000004">
      <c r="A130" s="10" t="str">
        <f ca="1">IF(trans!$E130="","",IF(B130=1,trans!D130,A129))</f>
        <v/>
      </c>
      <c r="B130" s="10" t="str">
        <f ca="1">IF(trans!$E130="","",IF(trans!D130="",B129+1,1))</f>
        <v/>
      </c>
      <c r="C130" s="10" t="str">
        <f ca="1">IF(trans!E130="","",IF(ISNA(MATCH(trans!E130,原簿!$E$2:$E$1501,0)),"×",INDEX(原簿!$I$2:$I$1501,MATCH(trans!E130,原簿!$E$2:$E$1501,0),1)))</f>
        <v/>
      </c>
      <c r="D130" s="10" t="str">
        <f ca="1">IF(trans!E130="","",IF(ISNA(MATCH(trans!E130,trans!$B$2:$B$1501,0)),"×",TEXT(INDEX(出席票!$A$2:$A$1501,MATCH(trans!E130,trans!$B$2:$B$1501,0)),"00")&amp;"-"&amp;TEXT(INDEX(出席票!$B$2:$B$1501,MATCH(trans!E130,trans!$B$2:$B$1501,0)),"000")))</f>
        <v/>
      </c>
      <c r="E130" s="10" t="str">
        <f ca="1">IF(trans!E130="","",IF(ISNA(MATCH(trans!E130,trans!$E$1:$E129,0)),"",TEXT(INDEX($A$1:$A129,MATCH(trans!E130,trans!$E$1:$E129,0)),"00")&amp;"-"&amp;TEXT(INDEX($B$1:$B129,MATCH(trans!E130,trans!$E$1:$E129,0)),"000")))</f>
        <v/>
      </c>
      <c r="H130" s="8"/>
      <c r="I130" s="8"/>
      <c r="J130" s="8"/>
      <c r="K130" s="8"/>
      <c r="L130" s="8"/>
      <c r="M130" s="8"/>
      <c r="N130" s="8"/>
      <c r="O130" s="8"/>
      <c r="P130" s="8"/>
    </row>
    <row r="131" spans="1:16" x14ac:dyDescent="0.55000000000000004">
      <c r="A131" s="10" t="str">
        <f ca="1">IF(trans!$E131="","",IF(B131=1,trans!D131,A130))</f>
        <v/>
      </c>
      <c r="B131" s="10" t="str">
        <f ca="1">IF(trans!$E131="","",IF(trans!D131="",B130+1,1))</f>
        <v/>
      </c>
      <c r="C131" s="10" t="str">
        <f ca="1">IF(trans!E131="","",IF(ISNA(MATCH(trans!E131,原簿!$E$2:$E$1501,0)),"×",INDEX(原簿!$I$2:$I$1501,MATCH(trans!E131,原簿!$E$2:$E$1501,0),1)))</f>
        <v/>
      </c>
      <c r="D131" s="10" t="str">
        <f ca="1">IF(trans!E131="","",IF(ISNA(MATCH(trans!E131,trans!$B$2:$B$1501,0)),"×",TEXT(INDEX(出席票!$A$2:$A$1501,MATCH(trans!E131,trans!$B$2:$B$1501,0)),"00")&amp;"-"&amp;TEXT(INDEX(出席票!$B$2:$B$1501,MATCH(trans!E131,trans!$B$2:$B$1501,0)),"000")))</f>
        <v/>
      </c>
      <c r="E131" s="10" t="str">
        <f ca="1">IF(trans!E131="","",IF(ISNA(MATCH(trans!E131,trans!$E$1:$E130,0)),"",TEXT(INDEX($A$1:$A130,MATCH(trans!E131,trans!$E$1:$E130,0)),"00")&amp;"-"&amp;TEXT(INDEX($B$1:$B130,MATCH(trans!E131,trans!$E$1:$E130,0)),"000")))</f>
        <v/>
      </c>
      <c r="H131" s="8"/>
      <c r="I131" s="8"/>
      <c r="J131" s="8"/>
      <c r="K131" s="8"/>
      <c r="L131" s="8"/>
      <c r="M131" s="8"/>
      <c r="N131" s="8"/>
      <c r="O131" s="8"/>
      <c r="P131" s="8"/>
    </row>
    <row r="132" spans="1:16" x14ac:dyDescent="0.55000000000000004">
      <c r="A132" s="10" t="str">
        <f ca="1">IF(trans!$E132="","",IF(B132=1,trans!D132,A131))</f>
        <v/>
      </c>
      <c r="B132" s="10" t="str">
        <f ca="1">IF(trans!$E132="","",IF(trans!D132="",B131+1,1))</f>
        <v/>
      </c>
      <c r="C132" s="10" t="str">
        <f ca="1">IF(trans!E132="","",IF(ISNA(MATCH(trans!E132,原簿!$E$2:$E$1501,0)),"×",INDEX(原簿!$I$2:$I$1501,MATCH(trans!E132,原簿!$E$2:$E$1501,0),1)))</f>
        <v/>
      </c>
      <c r="D132" s="10" t="str">
        <f ca="1">IF(trans!E132="","",IF(ISNA(MATCH(trans!E132,trans!$B$2:$B$1501,0)),"×",TEXT(INDEX(出席票!$A$2:$A$1501,MATCH(trans!E132,trans!$B$2:$B$1501,0)),"00")&amp;"-"&amp;TEXT(INDEX(出席票!$B$2:$B$1501,MATCH(trans!E132,trans!$B$2:$B$1501,0)),"000")))</f>
        <v/>
      </c>
      <c r="E132" s="10" t="str">
        <f ca="1">IF(trans!E132="","",IF(ISNA(MATCH(trans!E132,trans!$E$1:$E131,0)),"",TEXT(INDEX($A$1:$A131,MATCH(trans!E132,trans!$E$1:$E131,0)),"00")&amp;"-"&amp;TEXT(INDEX($B$1:$B131,MATCH(trans!E132,trans!$E$1:$E131,0)),"000")))</f>
        <v/>
      </c>
      <c r="H132" s="8"/>
      <c r="I132" s="8"/>
      <c r="J132" s="8"/>
      <c r="K132" s="8"/>
      <c r="L132" s="8"/>
      <c r="M132" s="8"/>
      <c r="N132" s="8"/>
      <c r="O132" s="8"/>
      <c r="P132" s="8"/>
    </row>
    <row r="133" spans="1:16" x14ac:dyDescent="0.55000000000000004">
      <c r="A133" s="10" t="str">
        <f ca="1">IF(trans!$E133="","",IF(B133=1,trans!D133,A132))</f>
        <v/>
      </c>
      <c r="B133" s="10" t="str">
        <f ca="1">IF(trans!$E133="","",IF(trans!D133="",B132+1,1))</f>
        <v/>
      </c>
      <c r="C133" s="10" t="str">
        <f ca="1">IF(trans!E133="","",IF(ISNA(MATCH(trans!E133,原簿!$E$2:$E$1501,0)),"×",INDEX(原簿!$I$2:$I$1501,MATCH(trans!E133,原簿!$E$2:$E$1501,0),1)))</f>
        <v/>
      </c>
      <c r="D133" s="10" t="str">
        <f ca="1">IF(trans!E133="","",IF(ISNA(MATCH(trans!E133,trans!$B$2:$B$1501,0)),"×",TEXT(INDEX(出席票!$A$2:$A$1501,MATCH(trans!E133,trans!$B$2:$B$1501,0)),"00")&amp;"-"&amp;TEXT(INDEX(出席票!$B$2:$B$1501,MATCH(trans!E133,trans!$B$2:$B$1501,0)),"000")))</f>
        <v/>
      </c>
      <c r="E133" s="10" t="str">
        <f ca="1">IF(trans!E133="","",IF(ISNA(MATCH(trans!E133,trans!$E$1:$E132,0)),"",TEXT(INDEX($A$1:$A132,MATCH(trans!E133,trans!$E$1:$E132,0)),"00")&amp;"-"&amp;TEXT(INDEX($B$1:$B132,MATCH(trans!E133,trans!$E$1:$E132,0)),"000")))</f>
        <v/>
      </c>
      <c r="H133" s="8"/>
      <c r="I133" s="8"/>
      <c r="J133" s="8"/>
      <c r="K133" s="8"/>
      <c r="L133" s="8"/>
      <c r="M133" s="8"/>
      <c r="N133" s="8"/>
      <c r="O133" s="8"/>
      <c r="P133" s="8"/>
    </row>
    <row r="134" spans="1:16" x14ac:dyDescent="0.55000000000000004">
      <c r="A134" s="10" t="str">
        <f ca="1">IF(trans!$E134="","",IF(B134=1,trans!D134,A133))</f>
        <v/>
      </c>
      <c r="B134" s="10" t="str">
        <f ca="1">IF(trans!$E134="","",IF(trans!D134="",B133+1,1))</f>
        <v/>
      </c>
      <c r="C134" s="10" t="str">
        <f ca="1">IF(trans!E134="","",IF(ISNA(MATCH(trans!E134,原簿!$E$2:$E$1501,0)),"×",INDEX(原簿!$I$2:$I$1501,MATCH(trans!E134,原簿!$E$2:$E$1501,0),1)))</f>
        <v/>
      </c>
      <c r="D134" s="10" t="str">
        <f ca="1">IF(trans!E134="","",IF(ISNA(MATCH(trans!E134,trans!$B$2:$B$1501,0)),"×",TEXT(INDEX(出席票!$A$2:$A$1501,MATCH(trans!E134,trans!$B$2:$B$1501,0)),"00")&amp;"-"&amp;TEXT(INDEX(出席票!$B$2:$B$1501,MATCH(trans!E134,trans!$B$2:$B$1501,0)),"000")))</f>
        <v/>
      </c>
      <c r="E134" s="10" t="str">
        <f ca="1">IF(trans!E134="","",IF(ISNA(MATCH(trans!E134,trans!$E$1:$E133,0)),"",TEXT(INDEX($A$1:$A133,MATCH(trans!E134,trans!$E$1:$E133,0)),"00")&amp;"-"&amp;TEXT(INDEX($B$1:$B133,MATCH(trans!E134,trans!$E$1:$E133,0)),"000")))</f>
        <v/>
      </c>
      <c r="H134" s="8"/>
      <c r="I134" s="8"/>
      <c r="J134" s="8"/>
      <c r="K134" s="8"/>
      <c r="L134" s="8"/>
      <c r="M134" s="8"/>
      <c r="N134" s="8"/>
      <c r="O134" s="8"/>
      <c r="P134" s="8"/>
    </row>
    <row r="135" spans="1:16" x14ac:dyDescent="0.55000000000000004">
      <c r="A135" s="10" t="str">
        <f ca="1">IF(trans!$E135="","",IF(B135=1,trans!D135,A134))</f>
        <v/>
      </c>
      <c r="B135" s="10" t="str">
        <f ca="1">IF(trans!$E135="","",IF(trans!D135="",B134+1,1))</f>
        <v/>
      </c>
      <c r="C135" s="10" t="str">
        <f ca="1">IF(trans!E135="","",IF(ISNA(MATCH(trans!E135,原簿!$E$2:$E$1501,0)),"×",INDEX(原簿!$I$2:$I$1501,MATCH(trans!E135,原簿!$E$2:$E$1501,0),1)))</f>
        <v/>
      </c>
      <c r="D135" s="10" t="str">
        <f ca="1">IF(trans!E135="","",IF(ISNA(MATCH(trans!E135,trans!$B$2:$B$1501,0)),"×",TEXT(INDEX(出席票!$A$2:$A$1501,MATCH(trans!E135,trans!$B$2:$B$1501,0)),"00")&amp;"-"&amp;TEXT(INDEX(出席票!$B$2:$B$1501,MATCH(trans!E135,trans!$B$2:$B$1501,0)),"000")))</f>
        <v/>
      </c>
      <c r="E135" s="10" t="str">
        <f ca="1">IF(trans!E135="","",IF(ISNA(MATCH(trans!E135,trans!$E$1:$E134,0)),"",TEXT(INDEX($A$1:$A134,MATCH(trans!E135,trans!$E$1:$E134,0)),"00")&amp;"-"&amp;TEXT(INDEX($B$1:$B134,MATCH(trans!E135,trans!$E$1:$E134,0)),"000")))</f>
        <v/>
      </c>
      <c r="H135" s="8"/>
      <c r="I135" s="8"/>
      <c r="J135" s="8"/>
      <c r="K135" s="8"/>
      <c r="L135" s="8"/>
      <c r="M135" s="8"/>
      <c r="N135" s="8"/>
      <c r="O135" s="8"/>
      <c r="P135" s="8"/>
    </row>
    <row r="136" spans="1:16" x14ac:dyDescent="0.55000000000000004">
      <c r="A136" s="10" t="str">
        <f ca="1">IF(trans!$E136="","",IF(B136=1,trans!D136,A135))</f>
        <v/>
      </c>
      <c r="B136" s="10" t="str">
        <f ca="1">IF(trans!$E136="","",IF(trans!D136="",B135+1,1))</f>
        <v/>
      </c>
      <c r="C136" s="10" t="str">
        <f ca="1">IF(trans!E136="","",IF(ISNA(MATCH(trans!E136,原簿!$E$2:$E$1501,0)),"×",INDEX(原簿!$I$2:$I$1501,MATCH(trans!E136,原簿!$E$2:$E$1501,0),1)))</f>
        <v/>
      </c>
      <c r="D136" s="10" t="str">
        <f ca="1">IF(trans!E136="","",IF(ISNA(MATCH(trans!E136,trans!$B$2:$B$1501,0)),"×",TEXT(INDEX(出席票!$A$2:$A$1501,MATCH(trans!E136,trans!$B$2:$B$1501,0)),"00")&amp;"-"&amp;TEXT(INDEX(出席票!$B$2:$B$1501,MATCH(trans!E136,trans!$B$2:$B$1501,0)),"000")))</f>
        <v/>
      </c>
      <c r="E136" s="10" t="str">
        <f ca="1">IF(trans!E136="","",IF(ISNA(MATCH(trans!E136,trans!$E$1:$E135,0)),"",TEXT(INDEX($A$1:$A135,MATCH(trans!E136,trans!$E$1:$E135,0)),"00")&amp;"-"&amp;TEXT(INDEX($B$1:$B135,MATCH(trans!E136,trans!$E$1:$E135,0)),"000")))</f>
        <v/>
      </c>
      <c r="H136" s="8"/>
      <c r="I136" s="8"/>
      <c r="J136" s="8"/>
      <c r="K136" s="8"/>
      <c r="L136" s="8"/>
      <c r="M136" s="8"/>
      <c r="N136" s="8"/>
      <c r="O136" s="8"/>
      <c r="P136" s="8"/>
    </row>
    <row r="137" spans="1:16" x14ac:dyDescent="0.55000000000000004">
      <c r="A137" s="10" t="str">
        <f ca="1">IF(trans!$E137="","",IF(B137=1,trans!D137,A136))</f>
        <v/>
      </c>
      <c r="B137" s="10" t="str">
        <f ca="1">IF(trans!$E137="","",IF(trans!D137="",B136+1,1))</f>
        <v/>
      </c>
      <c r="C137" s="10" t="str">
        <f ca="1">IF(trans!E137="","",IF(ISNA(MATCH(trans!E137,原簿!$E$2:$E$1501,0)),"×",INDEX(原簿!$I$2:$I$1501,MATCH(trans!E137,原簿!$E$2:$E$1501,0),1)))</f>
        <v/>
      </c>
      <c r="D137" s="10" t="str">
        <f ca="1">IF(trans!E137="","",IF(ISNA(MATCH(trans!E137,trans!$B$2:$B$1501,0)),"×",TEXT(INDEX(出席票!$A$2:$A$1501,MATCH(trans!E137,trans!$B$2:$B$1501,0)),"00")&amp;"-"&amp;TEXT(INDEX(出席票!$B$2:$B$1501,MATCH(trans!E137,trans!$B$2:$B$1501,0)),"000")))</f>
        <v/>
      </c>
      <c r="E137" s="10" t="str">
        <f ca="1">IF(trans!E137="","",IF(ISNA(MATCH(trans!E137,trans!$E$1:$E136,0)),"",TEXT(INDEX($A$1:$A136,MATCH(trans!E137,trans!$E$1:$E136,0)),"00")&amp;"-"&amp;TEXT(INDEX($B$1:$B136,MATCH(trans!E137,trans!$E$1:$E136,0)),"000")))</f>
        <v/>
      </c>
      <c r="H137" s="8"/>
      <c r="I137" s="8"/>
      <c r="J137" s="8"/>
      <c r="K137" s="8"/>
      <c r="L137" s="8"/>
      <c r="M137" s="8"/>
      <c r="N137" s="8"/>
      <c r="O137" s="8"/>
      <c r="P137" s="8"/>
    </row>
    <row r="138" spans="1:16" x14ac:dyDescent="0.55000000000000004">
      <c r="A138" s="10" t="str">
        <f ca="1">IF(trans!$E138="","",IF(B138=1,trans!D138,A137))</f>
        <v/>
      </c>
      <c r="B138" s="10" t="str">
        <f ca="1">IF(trans!$E138="","",IF(trans!D138="",B137+1,1))</f>
        <v/>
      </c>
      <c r="C138" s="10" t="str">
        <f ca="1">IF(trans!E138="","",IF(ISNA(MATCH(trans!E138,原簿!$E$2:$E$1501,0)),"×",INDEX(原簿!$I$2:$I$1501,MATCH(trans!E138,原簿!$E$2:$E$1501,0),1)))</f>
        <v/>
      </c>
      <c r="D138" s="10" t="str">
        <f ca="1">IF(trans!E138="","",IF(ISNA(MATCH(trans!E138,trans!$B$2:$B$1501,0)),"×",TEXT(INDEX(出席票!$A$2:$A$1501,MATCH(trans!E138,trans!$B$2:$B$1501,0)),"00")&amp;"-"&amp;TEXT(INDEX(出席票!$B$2:$B$1501,MATCH(trans!E138,trans!$B$2:$B$1501,0)),"000")))</f>
        <v/>
      </c>
      <c r="E138" s="10" t="str">
        <f ca="1">IF(trans!E138="","",IF(ISNA(MATCH(trans!E138,trans!$E$1:$E137,0)),"",TEXT(INDEX($A$1:$A137,MATCH(trans!E138,trans!$E$1:$E137,0)),"00")&amp;"-"&amp;TEXT(INDEX($B$1:$B137,MATCH(trans!E138,trans!$E$1:$E137,0)),"000")))</f>
        <v/>
      </c>
      <c r="H138" s="8"/>
      <c r="I138" s="8"/>
      <c r="J138" s="8"/>
      <c r="K138" s="8"/>
      <c r="L138" s="8"/>
      <c r="M138" s="8"/>
      <c r="N138" s="8"/>
      <c r="O138" s="8"/>
      <c r="P138" s="8"/>
    </row>
    <row r="139" spans="1:16" x14ac:dyDescent="0.55000000000000004">
      <c r="A139" s="10" t="str">
        <f ca="1">IF(trans!$E139="","",IF(B139=1,trans!D139,A138))</f>
        <v/>
      </c>
      <c r="B139" s="10" t="str">
        <f ca="1">IF(trans!$E139="","",IF(trans!D139="",B138+1,1))</f>
        <v/>
      </c>
      <c r="C139" s="10" t="str">
        <f ca="1">IF(trans!E139="","",IF(ISNA(MATCH(trans!E139,原簿!$E$2:$E$1501,0)),"×",INDEX(原簿!$I$2:$I$1501,MATCH(trans!E139,原簿!$E$2:$E$1501,0),1)))</f>
        <v/>
      </c>
      <c r="D139" s="10" t="str">
        <f ca="1">IF(trans!E139="","",IF(ISNA(MATCH(trans!E139,trans!$B$2:$B$1501,0)),"×",TEXT(INDEX(出席票!$A$2:$A$1501,MATCH(trans!E139,trans!$B$2:$B$1501,0)),"00")&amp;"-"&amp;TEXT(INDEX(出席票!$B$2:$B$1501,MATCH(trans!E139,trans!$B$2:$B$1501,0)),"000")))</f>
        <v/>
      </c>
      <c r="E139" s="10" t="str">
        <f ca="1">IF(trans!E139="","",IF(ISNA(MATCH(trans!E139,trans!$E$1:$E138,0)),"",TEXT(INDEX($A$1:$A138,MATCH(trans!E139,trans!$E$1:$E138,0)),"00")&amp;"-"&amp;TEXT(INDEX($B$1:$B138,MATCH(trans!E139,trans!$E$1:$E138,0)),"000")))</f>
        <v/>
      </c>
      <c r="H139" s="8"/>
      <c r="I139" s="8"/>
      <c r="J139" s="8"/>
      <c r="K139" s="8"/>
      <c r="L139" s="8"/>
      <c r="M139" s="8"/>
      <c r="N139" s="8"/>
      <c r="O139" s="8"/>
      <c r="P139" s="8"/>
    </row>
    <row r="140" spans="1:16" x14ac:dyDescent="0.55000000000000004">
      <c r="A140" s="10" t="str">
        <f ca="1">IF(trans!$E140="","",IF(B140=1,trans!D140,A139))</f>
        <v/>
      </c>
      <c r="B140" s="10" t="str">
        <f ca="1">IF(trans!$E140="","",IF(trans!D140="",B139+1,1))</f>
        <v/>
      </c>
      <c r="C140" s="10" t="str">
        <f ca="1">IF(trans!E140="","",IF(ISNA(MATCH(trans!E140,原簿!$E$2:$E$1501,0)),"×",INDEX(原簿!$I$2:$I$1501,MATCH(trans!E140,原簿!$E$2:$E$1501,0),1)))</f>
        <v/>
      </c>
      <c r="D140" s="10" t="str">
        <f ca="1">IF(trans!E140="","",IF(ISNA(MATCH(trans!E140,trans!$B$2:$B$1501,0)),"×",TEXT(INDEX(出席票!$A$2:$A$1501,MATCH(trans!E140,trans!$B$2:$B$1501,0)),"00")&amp;"-"&amp;TEXT(INDEX(出席票!$B$2:$B$1501,MATCH(trans!E140,trans!$B$2:$B$1501,0)),"000")))</f>
        <v/>
      </c>
      <c r="E140" s="10" t="str">
        <f ca="1">IF(trans!E140="","",IF(ISNA(MATCH(trans!E140,trans!$E$1:$E139,0)),"",TEXT(INDEX($A$1:$A139,MATCH(trans!E140,trans!$E$1:$E139,0)),"00")&amp;"-"&amp;TEXT(INDEX($B$1:$B139,MATCH(trans!E140,trans!$E$1:$E139,0)),"000")))</f>
        <v/>
      </c>
      <c r="H140" s="8"/>
      <c r="I140" s="8"/>
      <c r="J140" s="8"/>
      <c r="K140" s="8"/>
      <c r="L140" s="8"/>
      <c r="M140" s="8"/>
      <c r="N140" s="8"/>
      <c r="O140" s="8"/>
      <c r="P140" s="8"/>
    </row>
    <row r="141" spans="1:16" x14ac:dyDescent="0.55000000000000004">
      <c r="A141" s="10" t="str">
        <f ca="1">IF(trans!$E141="","",IF(B141=1,trans!D141,A140))</f>
        <v/>
      </c>
      <c r="B141" s="10" t="str">
        <f ca="1">IF(trans!$E141="","",IF(trans!D141="",B140+1,1))</f>
        <v/>
      </c>
      <c r="C141" s="10" t="str">
        <f ca="1">IF(trans!E141="","",IF(ISNA(MATCH(trans!E141,原簿!$E$2:$E$1501,0)),"×",INDEX(原簿!$I$2:$I$1501,MATCH(trans!E141,原簿!$E$2:$E$1501,0),1)))</f>
        <v/>
      </c>
      <c r="D141" s="10" t="str">
        <f ca="1">IF(trans!E141="","",IF(ISNA(MATCH(trans!E141,trans!$B$2:$B$1501,0)),"×",TEXT(INDEX(出席票!$A$2:$A$1501,MATCH(trans!E141,trans!$B$2:$B$1501,0)),"00")&amp;"-"&amp;TEXT(INDEX(出席票!$B$2:$B$1501,MATCH(trans!E141,trans!$B$2:$B$1501,0)),"000")))</f>
        <v/>
      </c>
      <c r="E141" s="10" t="str">
        <f ca="1">IF(trans!E141="","",IF(ISNA(MATCH(trans!E141,trans!$E$1:$E140,0)),"",TEXT(INDEX($A$1:$A140,MATCH(trans!E141,trans!$E$1:$E140,0)),"00")&amp;"-"&amp;TEXT(INDEX($B$1:$B140,MATCH(trans!E141,trans!$E$1:$E140,0)),"000")))</f>
        <v/>
      </c>
      <c r="H141" s="8"/>
      <c r="I141" s="8"/>
      <c r="J141" s="8"/>
      <c r="K141" s="8"/>
      <c r="L141" s="8"/>
      <c r="M141" s="8"/>
      <c r="N141" s="8"/>
      <c r="O141" s="8"/>
      <c r="P141" s="8"/>
    </row>
    <row r="142" spans="1:16" x14ac:dyDescent="0.55000000000000004">
      <c r="A142" s="10" t="str">
        <f ca="1">IF(trans!$E142="","",IF(B142=1,trans!D142,A141))</f>
        <v/>
      </c>
      <c r="B142" s="10" t="str">
        <f ca="1">IF(trans!$E142="","",IF(trans!D142="",B141+1,1))</f>
        <v/>
      </c>
      <c r="C142" s="10" t="str">
        <f ca="1">IF(trans!E142="","",IF(ISNA(MATCH(trans!E142,原簿!$E$2:$E$1501,0)),"×",INDEX(原簿!$I$2:$I$1501,MATCH(trans!E142,原簿!$E$2:$E$1501,0),1)))</f>
        <v/>
      </c>
      <c r="D142" s="10" t="str">
        <f ca="1">IF(trans!E142="","",IF(ISNA(MATCH(trans!E142,trans!$B$2:$B$1501,0)),"×",TEXT(INDEX(出席票!$A$2:$A$1501,MATCH(trans!E142,trans!$B$2:$B$1501,0)),"00")&amp;"-"&amp;TEXT(INDEX(出席票!$B$2:$B$1501,MATCH(trans!E142,trans!$B$2:$B$1501,0)),"000")))</f>
        <v/>
      </c>
      <c r="E142" s="10" t="str">
        <f ca="1">IF(trans!E142="","",IF(ISNA(MATCH(trans!E142,trans!$E$1:$E141,0)),"",TEXT(INDEX($A$1:$A141,MATCH(trans!E142,trans!$E$1:$E141,0)),"00")&amp;"-"&amp;TEXT(INDEX($B$1:$B141,MATCH(trans!E142,trans!$E$1:$E141,0)),"000")))</f>
        <v/>
      </c>
      <c r="H142" s="8"/>
      <c r="I142" s="8"/>
      <c r="J142" s="8"/>
      <c r="K142" s="8"/>
      <c r="L142" s="8"/>
      <c r="M142" s="8"/>
      <c r="N142" s="8"/>
      <c r="O142" s="8"/>
      <c r="P142" s="8"/>
    </row>
    <row r="143" spans="1:16" x14ac:dyDescent="0.55000000000000004">
      <c r="A143" s="10" t="str">
        <f ca="1">IF(trans!$E143="","",IF(B143=1,trans!D143,A142))</f>
        <v/>
      </c>
      <c r="B143" s="10" t="str">
        <f ca="1">IF(trans!$E143="","",IF(trans!D143="",B142+1,1))</f>
        <v/>
      </c>
      <c r="C143" s="10" t="str">
        <f ca="1">IF(trans!E143="","",IF(ISNA(MATCH(trans!E143,原簿!$E$2:$E$1501,0)),"×",INDEX(原簿!$I$2:$I$1501,MATCH(trans!E143,原簿!$E$2:$E$1501,0),1)))</f>
        <v/>
      </c>
      <c r="D143" s="10" t="str">
        <f ca="1">IF(trans!E143="","",IF(ISNA(MATCH(trans!E143,trans!$B$2:$B$1501,0)),"×",TEXT(INDEX(出席票!$A$2:$A$1501,MATCH(trans!E143,trans!$B$2:$B$1501,0)),"00")&amp;"-"&amp;TEXT(INDEX(出席票!$B$2:$B$1501,MATCH(trans!E143,trans!$B$2:$B$1501,0)),"000")))</f>
        <v/>
      </c>
      <c r="E143" s="10" t="str">
        <f ca="1">IF(trans!E143="","",IF(ISNA(MATCH(trans!E143,trans!$E$1:$E142,0)),"",TEXT(INDEX($A$1:$A142,MATCH(trans!E143,trans!$E$1:$E142,0)),"00")&amp;"-"&amp;TEXT(INDEX($B$1:$B142,MATCH(trans!E143,trans!$E$1:$E142,0)),"000")))</f>
        <v/>
      </c>
      <c r="H143" s="8"/>
      <c r="I143" s="8"/>
      <c r="J143" s="8"/>
      <c r="K143" s="8"/>
      <c r="L143" s="8"/>
      <c r="M143" s="8"/>
      <c r="N143" s="8"/>
      <c r="O143" s="8"/>
      <c r="P143" s="8"/>
    </row>
    <row r="144" spans="1:16" x14ac:dyDescent="0.55000000000000004">
      <c r="A144" s="10" t="str">
        <f ca="1">IF(trans!$E144="","",IF(B144=1,trans!D144,A143))</f>
        <v/>
      </c>
      <c r="B144" s="10" t="str">
        <f ca="1">IF(trans!$E144="","",IF(trans!D144="",B143+1,1))</f>
        <v/>
      </c>
      <c r="C144" s="10" t="str">
        <f ca="1">IF(trans!E144="","",IF(ISNA(MATCH(trans!E144,原簿!$E$2:$E$1501,0)),"×",INDEX(原簿!$I$2:$I$1501,MATCH(trans!E144,原簿!$E$2:$E$1501,0),1)))</f>
        <v/>
      </c>
      <c r="D144" s="10" t="str">
        <f ca="1">IF(trans!E144="","",IF(ISNA(MATCH(trans!E144,trans!$B$2:$B$1501,0)),"×",TEXT(INDEX(出席票!$A$2:$A$1501,MATCH(trans!E144,trans!$B$2:$B$1501,0)),"00")&amp;"-"&amp;TEXT(INDEX(出席票!$B$2:$B$1501,MATCH(trans!E144,trans!$B$2:$B$1501,0)),"000")))</f>
        <v/>
      </c>
      <c r="E144" s="10" t="str">
        <f ca="1">IF(trans!E144="","",IF(ISNA(MATCH(trans!E144,trans!$E$1:$E143,0)),"",TEXT(INDEX($A$1:$A143,MATCH(trans!E144,trans!$E$1:$E143,0)),"00")&amp;"-"&amp;TEXT(INDEX($B$1:$B143,MATCH(trans!E144,trans!$E$1:$E143,0)),"000")))</f>
        <v/>
      </c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55000000000000004">
      <c r="A145" s="10" t="str">
        <f ca="1">IF(trans!$E145="","",IF(B145=1,trans!D145,A144))</f>
        <v/>
      </c>
      <c r="B145" s="10" t="str">
        <f ca="1">IF(trans!$E145="","",IF(trans!D145="",B144+1,1))</f>
        <v/>
      </c>
      <c r="C145" s="10" t="str">
        <f ca="1">IF(trans!E145="","",IF(ISNA(MATCH(trans!E145,原簿!$E$2:$E$1501,0)),"×",INDEX(原簿!$I$2:$I$1501,MATCH(trans!E145,原簿!$E$2:$E$1501,0),1)))</f>
        <v/>
      </c>
      <c r="D145" s="10" t="str">
        <f ca="1">IF(trans!E145="","",IF(ISNA(MATCH(trans!E145,trans!$B$2:$B$1501,0)),"×",TEXT(INDEX(出席票!$A$2:$A$1501,MATCH(trans!E145,trans!$B$2:$B$1501,0)),"00")&amp;"-"&amp;TEXT(INDEX(出席票!$B$2:$B$1501,MATCH(trans!E145,trans!$B$2:$B$1501,0)),"000")))</f>
        <v/>
      </c>
      <c r="E145" s="10" t="str">
        <f ca="1">IF(trans!E145="","",IF(ISNA(MATCH(trans!E145,trans!$E$1:$E144,0)),"",TEXT(INDEX($A$1:$A144,MATCH(trans!E145,trans!$E$1:$E144,0)),"00")&amp;"-"&amp;TEXT(INDEX($B$1:$B144,MATCH(trans!E145,trans!$E$1:$E144,0)),"000")))</f>
        <v/>
      </c>
      <c r="H145" s="8"/>
      <c r="I145" s="8"/>
      <c r="J145" s="8"/>
      <c r="K145" s="8"/>
      <c r="L145" s="8"/>
      <c r="M145" s="8"/>
      <c r="N145" s="8"/>
      <c r="O145" s="8"/>
      <c r="P145" s="8"/>
    </row>
    <row r="146" spans="1:16" x14ac:dyDescent="0.55000000000000004">
      <c r="A146" s="10" t="str">
        <f ca="1">IF(trans!$E146="","",IF(B146=1,trans!D146,A145))</f>
        <v/>
      </c>
      <c r="B146" s="10" t="str">
        <f ca="1">IF(trans!$E146="","",IF(trans!D146="",B145+1,1))</f>
        <v/>
      </c>
      <c r="C146" s="10" t="str">
        <f ca="1">IF(trans!E146="","",IF(ISNA(MATCH(trans!E146,原簿!$E$2:$E$1501,0)),"×",INDEX(原簿!$I$2:$I$1501,MATCH(trans!E146,原簿!$E$2:$E$1501,0),1)))</f>
        <v/>
      </c>
      <c r="D146" s="10" t="str">
        <f ca="1">IF(trans!E146="","",IF(ISNA(MATCH(trans!E146,trans!$B$2:$B$1501,0)),"×",TEXT(INDEX(出席票!$A$2:$A$1501,MATCH(trans!E146,trans!$B$2:$B$1501,0)),"00")&amp;"-"&amp;TEXT(INDEX(出席票!$B$2:$B$1501,MATCH(trans!E146,trans!$B$2:$B$1501,0)),"000")))</f>
        <v/>
      </c>
      <c r="E146" s="10" t="str">
        <f ca="1">IF(trans!E146="","",IF(ISNA(MATCH(trans!E146,trans!$E$1:$E145,0)),"",TEXT(INDEX($A$1:$A145,MATCH(trans!E146,trans!$E$1:$E145,0)),"00")&amp;"-"&amp;TEXT(INDEX($B$1:$B145,MATCH(trans!E146,trans!$E$1:$E145,0)),"000")))</f>
        <v/>
      </c>
      <c r="H146" s="8"/>
      <c r="I146" s="8"/>
      <c r="J146" s="8"/>
      <c r="K146" s="8"/>
      <c r="L146" s="8"/>
      <c r="M146" s="8"/>
      <c r="N146" s="8"/>
      <c r="O146" s="8"/>
      <c r="P146" s="8"/>
    </row>
    <row r="147" spans="1:16" x14ac:dyDescent="0.55000000000000004">
      <c r="A147" s="10" t="str">
        <f ca="1">IF(trans!$E147="","",IF(B147=1,trans!D147,A146))</f>
        <v/>
      </c>
      <c r="B147" s="10" t="str">
        <f ca="1">IF(trans!$E147="","",IF(trans!D147="",B146+1,1))</f>
        <v/>
      </c>
      <c r="C147" s="10" t="str">
        <f ca="1">IF(trans!E147="","",IF(ISNA(MATCH(trans!E147,原簿!$E$2:$E$1501,0)),"×",INDEX(原簿!$I$2:$I$1501,MATCH(trans!E147,原簿!$E$2:$E$1501,0),1)))</f>
        <v/>
      </c>
      <c r="D147" s="10" t="str">
        <f ca="1">IF(trans!E147="","",IF(ISNA(MATCH(trans!E147,trans!$B$2:$B$1501,0)),"×",TEXT(INDEX(出席票!$A$2:$A$1501,MATCH(trans!E147,trans!$B$2:$B$1501,0)),"00")&amp;"-"&amp;TEXT(INDEX(出席票!$B$2:$B$1501,MATCH(trans!E147,trans!$B$2:$B$1501,0)),"000")))</f>
        <v/>
      </c>
      <c r="E147" s="10" t="str">
        <f ca="1">IF(trans!E147="","",IF(ISNA(MATCH(trans!E147,trans!$E$1:$E146,0)),"",TEXT(INDEX($A$1:$A146,MATCH(trans!E147,trans!$E$1:$E146,0)),"00")&amp;"-"&amp;TEXT(INDEX($B$1:$B146,MATCH(trans!E147,trans!$E$1:$E146,0)),"000")))</f>
        <v/>
      </c>
      <c r="H147" s="8"/>
      <c r="I147" s="8"/>
      <c r="J147" s="8"/>
      <c r="K147" s="8"/>
      <c r="L147" s="8"/>
      <c r="M147" s="8"/>
      <c r="N147" s="8"/>
      <c r="O147" s="8"/>
      <c r="P147" s="8"/>
    </row>
    <row r="148" spans="1:16" x14ac:dyDescent="0.55000000000000004">
      <c r="A148" s="10" t="str">
        <f ca="1">IF(trans!$E148="","",IF(B148=1,trans!D148,A147))</f>
        <v/>
      </c>
      <c r="B148" s="10" t="str">
        <f ca="1">IF(trans!$E148="","",IF(trans!D148="",B147+1,1))</f>
        <v/>
      </c>
      <c r="C148" s="10" t="str">
        <f ca="1">IF(trans!E148="","",IF(ISNA(MATCH(trans!E148,原簿!$E$2:$E$1501,0)),"×",INDEX(原簿!$I$2:$I$1501,MATCH(trans!E148,原簿!$E$2:$E$1501,0),1)))</f>
        <v/>
      </c>
      <c r="D148" s="10" t="str">
        <f ca="1">IF(trans!E148="","",IF(ISNA(MATCH(trans!E148,trans!$B$2:$B$1501,0)),"×",TEXT(INDEX(出席票!$A$2:$A$1501,MATCH(trans!E148,trans!$B$2:$B$1501,0)),"00")&amp;"-"&amp;TEXT(INDEX(出席票!$B$2:$B$1501,MATCH(trans!E148,trans!$B$2:$B$1501,0)),"000")))</f>
        <v/>
      </c>
      <c r="E148" s="10" t="str">
        <f ca="1">IF(trans!E148="","",IF(ISNA(MATCH(trans!E148,trans!$E$1:$E147,0)),"",TEXT(INDEX($A$1:$A147,MATCH(trans!E148,trans!$E$1:$E147,0)),"00")&amp;"-"&amp;TEXT(INDEX($B$1:$B147,MATCH(trans!E148,trans!$E$1:$E147,0)),"000")))</f>
        <v/>
      </c>
      <c r="H148" s="8"/>
      <c r="I148" s="8"/>
      <c r="J148" s="8"/>
      <c r="K148" s="8"/>
      <c r="L148" s="8"/>
      <c r="M148" s="8"/>
      <c r="N148" s="8"/>
      <c r="O148" s="8"/>
      <c r="P148" s="8"/>
    </row>
    <row r="149" spans="1:16" x14ac:dyDescent="0.55000000000000004">
      <c r="A149" s="10" t="str">
        <f ca="1">IF(trans!$E149="","",IF(B149=1,trans!D149,A148))</f>
        <v/>
      </c>
      <c r="B149" s="10" t="str">
        <f ca="1">IF(trans!$E149="","",IF(trans!D149="",B148+1,1))</f>
        <v/>
      </c>
      <c r="C149" s="10" t="str">
        <f ca="1">IF(trans!E149="","",IF(ISNA(MATCH(trans!E149,原簿!$E$2:$E$1501,0)),"×",INDEX(原簿!$I$2:$I$1501,MATCH(trans!E149,原簿!$E$2:$E$1501,0),1)))</f>
        <v/>
      </c>
      <c r="D149" s="10" t="str">
        <f ca="1">IF(trans!E149="","",IF(ISNA(MATCH(trans!E149,trans!$B$2:$B$1501,0)),"×",TEXT(INDEX(出席票!$A$2:$A$1501,MATCH(trans!E149,trans!$B$2:$B$1501,0)),"00")&amp;"-"&amp;TEXT(INDEX(出席票!$B$2:$B$1501,MATCH(trans!E149,trans!$B$2:$B$1501,0)),"000")))</f>
        <v/>
      </c>
      <c r="E149" s="10" t="str">
        <f ca="1">IF(trans!E149="","",IF(ISNA(MATCH(trans!E149,trans!$E$1:$E148,0)),"",TEXT(INDEX($A$1:$A148,MATCH(trans!E149,trans!$E$1:$E148,0)),"00")&amp;"-"&amp;TEXT(INDEX($B$1:$B148,MATCH(trans!E149,trans!$E$1:$E148,0)),"000")))</f>
        <v/>
      </c>
      <c r="H149" s="8"/>
      <c r="I149" s="8"/>
      <c r="J149" s="8"/>
      <c r="K149" s="8"/>
      <c r="L149" s="8"/>
      <c r="M149" s="8"/>
      <c r="N149" s="8"/>
      <c r="O149" s="8"/>
      <c r="P149" s="8"/>
    </row>
    <row r="150" spans="1:16" x14ac:dyDescent="0.55000000000000004">
      <c r="A150" s="10" t="str">
        <f ca="1">IF(trans!$E150="","",IF(B150=1,trans!D150,A149))</f>
        <v/>
      </c>
      <c r="B150" s="10" t="str">
        <f ca="1">IF(trans!$E150="","",IF(trans!D150="",B149+1,1))</f>
        <v/>
      </c>
      <c r="C150" s="10" t="str">
        <f ca="1">IF(trans!E150="","",IF(ISNA(MATCH(trans!E150,原簿!$E$2:$E$1501,0)),"×",INDEX(原簿!$I$2:$I$1501,MATCH(trans!E150,原簿!$E$2:$E$1501,0),1)))</f>
        <v/>
      </c>
      <c r="D150" s="10" t="str">
        <f ca="1">IF(trans!E150="","",IF(ISNA(MATCH(trans!E150,trans!$B$2:$B$1501,0)),"×",TEXT(INDEX(出席票!$A$2:$A$1501,MATCH(trans!E150,trans!$B$2:$B$1501,0)),"00")&amp;"-"&amp;TEXT(INDEX(出席票!$B$2:$B$1501,MATCH(trans!E150,trans!$B$2:$B$1501,0)),"000")))</f>
        <v/>
      </c>
      <c r="E150" s="10" t="str">
        <f ca="1">IF(trans!E150="","",IF(ISNA(MATCH(trans!E150,trans!$E$1:$E149,0)),"",TEXT(INDEX($A$1:$A149,MATCH(trans!E150,trans!$E$1:$E149,0)),"00")&amp;"-"&amp;TEXT(INDEX($B$1:$B149,MATCH(trans!E150,trans!$E$1:$E149,0)),"000")))</f>
        <v/>
      </c>
      <c r="H150" s="8"/>
      <c r="I150" s="8"/>
      <c r="J150" s="8"/>
      <c r="K150" s="8"/>
      <c r="L150" s="8"/>
      <c r="M150" s="8"/>
      <c r="N150" s="8"/>
      <c r="O150" s="8"/>
      <c r="P150" s="8"/>
    </row>
    <row r="151" spans="1:16" x14ac:dyDescent="0.55000000000000004">
      <c r="A151" s="10" t="str">
        <f ca="1">IF(trans!$E151="","",IF(B151=1,trans!D151,A150))</f>
        <v/>
      </c>
      <c r="B151" s="10" t="str">
        <f ca="1">IF(trans!$E151="","",IF(trans!D151="",B150+1,1))</f>
        <v/>
      </c>
      <c r="C151" s="10" t="str">
        <f ca="1">IF(trans!E151="","",IF(ISNA(MATCH(trans!E151,原簿!$E$2:$E$1501,0)),"×",INDEX(原簿!$I$2:$I$1501,MATCH(trans!E151,原簿!$E$2:$E$1501,0),1)))</f>
        <v/>
      </c>
      <c r="D151" s="10" t="str">
        <f ca="1">IF(trans!E151="","",IF(ISNA(MATCH(trans!E151,trans!$B$2:$B$1501,0)),"×",TEXT(INDEX(出席票!$A$2:$A$1501,MATCH(trans!E151,trans!$B$2:$B$1501,0)),"00")&amp;"-"&amp;TEXT(INDEX(出席票!$B$2:$B$1501,MATCH(trans!E151,trans!$B$2:$B$1501,0)),"000")))</f>
        <v/>
      </c>
      <c r="E151" s="10" t="str">
        <f ca="1">IF(trans!E151="","",IF(ISNA(MATCH(trans!E151,trans!$E$1:$E150,0)),"",TEXT(INDEX($A$1:$A150,MATCH(trans!E151,trans!$E$1:$E150,0)),"00")&amp;"-"&amp;TEXT(INDEX($B$1:$B150,MATCH(trans!E151,trans!$E$1:$E150,0)),"000")))</f>
        <v/>
      </c>
      <c r="H151" s="8"/>
      <c r="I151" s="8"/>
      <c r="J151" s="8"/>
      <c r="K151" s="8"/>
      <c r="L151" s="8"/>
      <c r="M151" s="8"/>
      <c r="N151" s="8"/>
      <c r="O151" s="8"/>
      <c r="P151" s="8"/>
    </row>
    <row r="152" spans="1:16" x14ac:dyDescent="0.55000000000000004">
      <c r="A152" s="10" t="str">
        <f ca="1">IF(trans!$E152="","",IF(B152=1,trans!D152,A151))</f>
        <v/>
      </c>
      <c r="B152" s="10" t="str">
        <f ca="1">IF(trans!$E152="","",IF(trans!D152="",B151+1,1))</f>
        <v/>
      </c>
      <c r="C152" s="10" t="str">
        <f ca="1">IF(trans!E152="","",IF(ISNA(MATCH(trans!E152,原簿!$E$2:$E$1501,0)),"×",INDEX(原簿!$I$2:$I$1501,MATCH(trans!E152,原簿!$E$2:$E$1501,0),1)))</f>
        <v/>
      </c>
      <c r="D152" s="10" t="str">
        <f ca="1">IF(trans!E152="","",IF(ISNA(MATCH(trans!E152,trans!$B$2:$B$1501,0)),"×",TEXT(INDEX(出席票!$A$2:$A$1501,MATCH(trans!E152,trans!$B$2:$B$1501,0)),"00")&amp;"-"&amp;TEXT(INDEX(出席票!$B$2:$B$1501,MATCH(trans!E152,trans!$B$2:$B$1501,0)),"000")))</f>
        <v/>
      </c>
      <c r="E152" s="10" t="str">
        <f ca="1">IF(trans!E152="","",IF(ISNA(MATCH(trans!E152,trans!$E$1:$E151,0)),"",TEXT(INDEX($A$1:$A151,MATCH(trans!E152,trans!$E$1:$E151,0)),"00")&amp;"-"&amp;TEXT(INDEX($B$1:$B151,MATCH(trans!E152,trans!$E$1:$E151,0)),"000")))</f>
        <v/>
      </c>
      <c r="H152" s="8"/>
      <c r="I152" s="8"/>
      <c r="J152" s="8"/>
      <c r="K152" s="8"/>
      <c r="L152" s="8"/>
      <c r="M152" s="8"/>
      <c r="N152" s="8"/>
      <c r="O152" s="8"/>
      <c r="P152" s="8"/>
    </row>
    <row r="153" spans="1:16" x14ac:dyDescent="0.55000000000000004">
      <c r="A153" s="10" t="str">
        <f ca="1">IF(trans!$E153="","",IF(B153=1,trans!D153,A152))</f>
        <v/>
      </c>
      <c r="B153" s="10" t="str">
        <f ca="1">IF(trans!$E153="","",IF(trans!D153="",B152+1,1))</f>
        <v/>
      </c>
      <c r="C153" s="10" t="str">
        <f ca="1">IF(trans!E153="","",IF(ISNA(MATCH(trans!E153,原簿!$E$2:$E$1501,0)),"×",INDEX(原簿!$I$2:$I$1501,MATCH(trans!E153,原簿!$E$2:$E$1501,0),1)))</f>
        <v/>
      </c>
      <c r="D153" s="10" t="str">
        <f ca="1">IF(trans!E153="","",IF(ISNA(MATCH(trans!E153,trans!$B$2:$B$1501,0)),"×",TEXT(INDEX(出席票!$A$2:$A$1501,MATCH(trans!E153,trans!$B$2:$B$1501,0)),"00")&amp;"-"&amp;TEXT(INDEX(出席票!$B$2:$B$1501,MATCH(trans!E153,trans!$B$2:$B$1501,0)),"000")))</f>
        <v/>
      </c>
      <c r="E153" s="10" t="str">
        <f ca="1">IF(trans!E153="","",IF(ISNA(MATCH(trans!E153,trans!$E$1:$E152,0)),"",TEXT(INDEX($A$1:$A152,MATCH(trans!E153,trans!$E$1:$E152,0)),"00")&amp;"-"&amp;TEXT(INDEX($B$1:$B152,MATCH(trans!E153,trans!$E$1:$E152,0)),"000")))</f>
        <v/>
      </c>
      <c r="H153" s="8"/>
      <c r="I153" s="8"/>
      <c r="J153" s="8"/>
      <c r="K153" s="8"/>
      <c r="L153" s="8"/>
      <c r="M153" s="8"/>
      <c r="N153" s="8"/>
      <c r="O153" s="8"/>
      <c r="P153" s="8"/>
    </row>
    <row r="154" spans="1:16" x14ac:dyDescent="0.55000000000000004">
      <c r="A154" s="10" t="str">
        <f ca="1">IF(trans!$E154="","",IF(B154=1,trans!D154,A153))</f>
        <v/>
      </c>
      <c r="B154" s="10" t="str">
        <f ca="1">IF(trans!$E154="","",IF(trans!D154="",B153+1,1))</f>
        <v/>
      </c>
      <c r="C154" s="10" t="str">
        <f ca="1">IF(trans!E154="","",IF(ISNA(MATCH(trans!E154,原簿!$E$2:$E$1501,0)),"×",INDEX(原簿!$I$2:$I$1501,MATCH(trans!E154,原簿!$E$2:$E$1501,0),1)))</f>
        <v/>
      </c>
      <c r="D154" s="10" t="str">
        <f ca="1">IF(trans!E154="","",IF(ISNA(MATCH(trans!E154,trans!$B$2:$B$1501,0)),"×",TEXT(INDEX(出席票!$A$2:$A$1501,MATCH(trans!E154,trans!$B$2:$B$1501,0)),"00")&amp;"-"&amp;TEXT(INDEX(出席票!$B$2:$B$1501,MATCH(trans!E154,trans!$B$2:$B$1501,0)),"000")))</f>
        <v/>
      </c>
      <c r="E154" s="10" t="str">
        <f ca="1">IF(trans!E154="","",IF(ISNA(MATCH(trans!E154,trans!$E$1:$E153,0)),"",TEXT(INDEX($A$1:$A153,MATCH(trans!E154,trans!$E$1:$E153,0)),"00")&amp;"-"&amp;TEXT(INDEX($B$1:$B153,MATCH(trans!E154,trans!$E$1:$E153,0)),"000")))</f>
        <v/>
      </c>
      <c r="H154" s="8"/>
      <c r="I154" s="8"/>
      <c r="J154" s="8"/>
      <c r="K154" s="8"/>
      <c r="L154" s="8"/>
      <c r="M154" s="8"/>
      <c r="N154" s="8"/>
      <c r="O154" s="8"/>
      <c r="P154" s="8"/>
    </row>
    <row r="155" spans="1:16" x14ac:dyDescent="0.55000000000000004">
      <c r="A155" s="10" t="str">
        <f ca="1">IF(trans!$E155="","",IF(B155=1,trans!D155,A154))</f>
        <v/>
      </c>
      <c r="B155" s="10" t="str">
        <f ca="1">IF(trans!$E155="","",IF(trans!D155="",B154+1,1))</f>
        <v/>
      </c>
      <c r="C155" s="10" t="str">
        <f ca="1">IF(trans!E155="","",IF(ISNA(MATCH(trans!E155,原簿!$E$2:$E$1501,0)),"×",INDEX(原簿!$I$2:$I$1501,MATCH(trans!E155,原簿!$E$2:$E$1501,0),1)))</f>
        <v/>
      </c>
      <c r="D155" s="10" t="str">
        <f ca="1">IF(trans!E155="","",IF(ISNA(MATCH(trans!E155,trans!$B$2:$B$1501,0)),"×",TEXT(INDEX(出席票!$A$2:$A$1501,MATCH(trans!E155,trans!$B$2:$B$1501,0)),"00")&amp;"-"&amp;TEXT(INDEX(出席票!$B$2:$B$1501,MATCH(trans!E155,trans!$B$2:$B$1501,0)),"000")))</f>
        <v/>
      </c>
      <c r="E155" s="10" t="str">
        <f ca="1">IF(trans!E155="","",IF(ISNA(MATCH(trans!E155,trans!$E$1:$E154,0)),"",TEXT(INDEX($A$1:$A154,MATCH(trans!E155,trans!$E$1:$E154,0)),"00")&amp;"-"&amp;TEXT(INDEX($B$1:$B154,MATCH(trans!E155,trans!$E$1:$E154,0)),"000")))</f>
        <v/>
      </c>
      <c r="H155" s="8"/>
      <c r="I155" s="8"/>
      <c r="J155" s="8"/>
      <c r="K155" s="8"/>
      <c r="L155" s="8"/>
      <c r="M155" s="8"/>
      <c r="N155" s="8"/>
      <c r="O155" s="8"/>
      <c r="P155" s="8"/>
    </row>
    <row r="156" spans="1:16" x14ac:dyDescent="0.55000000000000004">
      <c r="A156" s="10" t="str">
        <f ca="1">IF(trans!$E156="","",IF(B156=1,trans!D156,A155))</f>
        <v/>
      </c>
      <c r="B156" s="10" t="str">
        <f ca="1">IF(trans!$E156="","",IF(trans!D156="",B155+1,1))</f>
        <v/>
      </c>
      <c r="C156" s="10" t="str">
        <f ca="1">IF(trans!E156="","",IF(ISNA(MATCH(trans!E156,原簿!$E$2:$E$1501,0)),"×",INDEX(原簿!$I$2:$I$1501,MATCH(trans!E156,原簿!$E$2:$E$1501,0),1)))</f>
        <v/>
      </c>
      <c r="D156" s="10" t="str">
        <f ca="1">IF(trans!E156="","",IF(ISNA(MATCH(trans!E156,trans!$B$2:$B$1501,0)),"×",TEXT(INDEX(出席票!$A$2:$A$1501,MATCH(trans!E156,trans!$B$2:$B$1501,0)),"00")&amp;"-"&amp;TEXT(INDEX(出席票!$B$2:$B$1501,MATCH(trans!E156,trans!$B$2:$B$1501,0)),"000")))</f>
        <v/>
      </c>
      <c r="E156" s="10" t="str">
        <f ca="1">IF(trans!E156="","",IF(ISNA(MATCH(trans!E156,trans!$E$1:$E155,0)),"",TEXT(INDEX($A$1:$A155,MATCH(trans!E156,trans!$E$1:$E155,0)),"00")&amp;"-"&amp;TEXT(INDEX($B$1:$B155,MATCH(trans!E156,trans!$E$1:$E155,0)),"000")))</f>
        <v/>
      </c>
      <c r="H156" s="8"/>
      <c r="I156" s="8"/>
      <c r="J156" s="8"/>
      <c r="K156" s="8"/>
      <c r="L156" s="8"/>
      <c r="M156" s="8"/>
      <c r="N156" s="8"/>
      <c r="O156" s="8"/>
      <c r="P156" s="8"/>
    </row>
    <row r="157" spans="1:16" x14ac:dyDescent="0.55000000000000004">
      <c r="A157" s="10" t="str">
        <f ca="1">IF(trans!$E157="","",IF(B157=1,trans!D157,A156))</f>
        <v/>
      </c>
      <c r="B157" s="10" t="str">
        <f ca="1">IF(trans!$E157="","",IF(trans!D157="",B156+1,1))</f>
        <v/>
      </c>
      <c r="C157" s="10" t="str">
        <f ca="1">IF(trans!E157="","",IF(ISNA(MATCH(trans!E157,原簿!$E$2:$E$1501,0)),"×",INDEX(原簿!$I$2:$I$1501,MATCH(trans!E157,原簿!$E$2:$E$1501,0),1)))</f>
        <v/>
      </c>
      <c r="D157" s="10" t="str">
        <f ca="1">IF(trans!E157="","",IF(ISNA(MATCH(trans!E157,trans!$B$2:$B$1501,0)),"×",TEXT(INDEX(出席票!$A$2:$A$1501,MATCH(trans!E157,trans!$B$2:$B$1501,0)),"00")&amp;"-"&amp;TEXT(INDEX(出席票!$B$2:$B$1501,MATCH(trans!E157,trans!$B$2:$B$1501,0)),"000")))</f>
        <v/>
      </c>
      <c r="E157" s="10" t="str">
        <f ca="1">IF(trans!E157="","",IF(ISNA(MATCH(trans!E157,trans!$E$1:$E156,0)),"",TEXT(INDEX($A$1:$A156,MATCH(trans!E157,trans!$E$1:$E156,0)),"00")&amp;"-"&amp;TEXT(INDEX($B$1:$B156,MATCH(trans!E157,trans!$E$1:$E156,0)),"000")))</f>
        <v/>
      </c>
      <c r="H157" s="8"/>
      <c r="I157" s="8"/>
      <c r="J157" s="8"/>
      <c r="K157" s="8"/>
      <c r="L157" s="8"/>
      <c r="M157" s="8"/>
      <c r="N157" s="8"/>
      <c r="O157" s="8"/>
      <c r="P157" s="8"/>
    </row>
    <row r="158" spans="1:16" x14ac:dyDescent="0.55000000000000004">
      <c r="A158" s="10" t="str">
        <f ca="1">IF(trans!$E158="","",IF(B158=1,trans!D158,A157))</f>
        <v/>
      </c>
      <c r="B158" s="10" t="str">
        <f ca="1">IF(trans!$E158="","",IF(trans!D158="",B157+1,1))</f>
        <v/>
      </c>
      <c r="C158" s="10" t="str">
        <f ca="1">IF(trans!E158="","",IF(ISNA(MATCH(trans!E158,原簿!$E$2:$E$1501,0)),"×",INDEX(原簿!$I$2:$I$1501,MATCH(trans!E158,原簿!$E$2:$E$1501,0),1)))</f>
        <v/>
      </c>
      <c r="D158" s="10" t="str">
        <f ca="1">IF(trans!E158="","",IF(ISNA(MATCH(trans!E158,trans!$B$2:$B$1501,0)),"×",TEXT(INDEX(出席票!$A$2:$A$1501,MATCH(trans!E158,trans!$B$2:$B$1501,0)),"00")&amp;"-"&amp;TEXT(INDEX(出席票!$B$2:$B$1501,MATCH(trans!E158,trans!$B$2:$B$1501,0)),"000")))</f>
        <v/>
      </c>
      <c r="E158" s="10" t="str">
        <f ca="1">IF(trans!E158="","",IF(ISNA(MATCH(trans!E158,trans!$E$1:$E157,0)),"",TEXT(INDEX($A$1:$A157,MATCH(trans!E158,trans!$E$1:$E157,0)),"00")&amp;"-"&amp;TEXT(INDEX($B$1:$B157,MATCH(trans!E158,trans!$E$1:$E157,0)),"000")))</f>
        <v/>
      </c>
      <c r="H158" s="8"/>
      <c r="I158" s="8"/>
      <c r="J158" s="8"/>
      <c r="K158" s="8"/>
      <c r="L158" s="8"/>
      <c r="M158" s="8"/>
      <c r="N158" s="8"/>
      <c r="O158" s="8"/>
      <c r="P158" s="8"/>
    </row>
    <row r="159" spans="1:16" x14ac:dyDescent="0.55000000000000004">
      <c r="A159" s="10" t="str">
        <f ca="1">IF(trans!$E159="","",IF(B159=1,trans!D159,A158))</f>
        <v/>
      </c>
      <c r="B159" s="10" t="str">
        <f ca="1">IF(trans!$E159="","",IF(trans!D159="",B158+1,1))</f>
        <v/>
      </c>
      <c r="C159" s="10" t="str">
        <f ca="1">IF(trans!E159="","",IF(ISNA(MATCH(trans!E159,原簿!$E$2:$E$1501,0)),"×",INDEX(原簿!$I$2:$I$1501,MATCH(trans!E159,原簿!$E$2:$E$1501,0),1)))</f>
        <v/>
      </c>
      <c r="D159" s="10" t="str">
        <f ca="1">IF(trans!E159="","",IF(ISNA(MATCH(trans!E159,trans!$B$2:$B$1501,0)),"×",TEXT(INDEX(出席票!$A$2:$A$1501,MATCH(trans!E159,trans!$B$2:$B$1501,0)),"00")&amp;"-"&amp;TEXT(INDEX(出席票!$B$2:$B$1501,MATCH(trans!E159,trans!$B$2:$B$1501,0)),"000")))</f>
        <v/>
      </c>
      <c r="E159" s="10" t="str">
        <f ca="1">IF(trans!E159="","",IF(ISNA(MATCH(trans!E159,trans!$E$1:$E158,0)),"",TEXT(INDEX($A$1:$A158,MATCH(trans!E159,trans!$E$1:$E158,0)),"00")&amp;"-"&amp;TEXT(INDEX($B$1:$B158,MATCH(trans!E159,trans!$E$1:$E158,0)),"000")))</f>
        <v/>
      </c>
      <c r="H159" s="8"/>
      <c r="I159" s="8"/>
      <c r="J159" s="8"/>
      <c r="K159" s="8"/>
      <c r="L159" s="8"/>
      <c r="M159" s="8"/>
      <c r="N159" s="8"/>
      <c r="O159" s="8"/>
      <c r="P159" s="8"/>
    </row>
    <row r="160" spans="1:16" x14ac:dyDescent="0.55000000000000004">
      <c r="A160" s="10" t="str">
        <f ca="1">IF(trans!$E160="","",IF(B160=1,trans!D160,A159))</f>
        <v/>
      </c>
      <c r="B160" s="10" t="str">
        <f ca="1">IF(trans!$E160="","",IF(trans!D160="",B159+1,1))</f>
        <v/>
      </c>
      <c r="C160" s="10" t="str">
        <f ca="1">IF(trans!E160="","",IF(ISNA(MATCH(trans!E160,原簿!$E$2:$E$1501,0)),"×",INDEX(原簿!$I$2:$I$1501,MATCH(trans!E160,原簿!$E$2:$E$1501,0),1)))</f>
        <v/>
      </c>
      <c r="D160" s="10" t="str">
        <f ca="1">IF(trans!E160="","",IF(ISNA(MATCH(trans!E160,trans!$B$2:$B$1501,0)),"×",TEXT(INDEX(出席票!$A$2:$A$1501,MATCH(trans!E160,trans!$B$2:$B$1501,0)),"00")&amp;"-"&amp;TEXT(INDEX(出席票!$B$2:$B$1501,MATCH(trans!E160,trans!$B$2:$B$1501,0)),"000")))</f>
        <v/>
      </c>
      <c r="E160" s="10" t="str">
        <f ca="1">IF(trans!E160="","",IF(ISNA(MATCH(trans!E160,trans!$E$1:$E159,0)),"",TEXT(INDEX($A$1:$A159,MATCH(trans!E160,trans!$E$1:$E159,0)),"00")&amp;"-"&amp;TEXT(INDEX($B$1:$B159,MATCH(trans!E160,trans!$E$1:$E159,0)),"000")))</f>
        <v/>
      </c>
      <c r="H160" s="8"/>
      <c r="I160" s="8"/>
      <c r="J160" s="8"/>
      <c r="K160" s="8"/>
      <c r="L160" s="8"/>
      <c r="M160" s="8"/>
      <c r="N160" s="8"/>
      <c r="O160" s="8"/>
      <c r="P160" s="8"/>
    </row>
    <row r="161" spans="1:16" x14ac:dyDescent="0.55000000000000004">
      <c r="A161" s="10" t="str">
        <f ca="1">IF(trans!$E161="","",IF(B161=1,trans!D161,A160))</f>
        <v/>
      </c>
      <c r="B161" s="10" t="str">
        <f ca="1">IF(trans!$E161="","",IF(trans!D161="",B160+1,1))</f>
        <v/>
      </c>
      <c r="C161" s="10" t="str">
        <f ca="1">IF(trans!E161="","",IF(ISNA(MATCH(trans!E161,原簿!$E$2:$E$1501,0)),"×",INDEX(原簿!$I$2:$I$1501,MATCH(trans!E161,原簿!$E$2:$E$1501,0),1)))</f>
        <v/>
      </c>
      <c r="D161" s="10" t="str">
        <f ca="1">IF(trans!E161="","",IF(ISNA(MATCH(trans!E161,trans!$B$2:$B$1501,0)),"×",TEXT(INDEX(出席票!$A$2:$A$1501,MATCH(trans!E161,trans!$B$2:$B$1501,0)),"00")&amp;"-"&amp;TEXT(INDEX(出席票!$B$2:$B$1501,MATCH(trans!E161,trans!$B$2:$B$1501,0)),"000")))</f>
        <v/>
      </c>
      <c r="E161" s="10" t="str">
        <f ca="1">IF(trans!E161="","",IF(ISNA(MATCH(trans!E161,trans!$E$1:$E160,0)),"",TEXT(INDEX($A$1:$A160,MATCH(trans!E161,trans!$E$1:$E160,0)),"00")&amp;"-"&amp;TEXT(INDEX($B$1:$B160,MATCH(trans!E161,trans!$E$1:$E160,0)),"000")))</f>
        <v/>
      </c>
      <c r="H161" s="8"/>
      <c r="I161" s="8"/>
      <c r="J161" s="8"/>
      <c r="K161" s="8"/>
      <c r="L161" s="8"/>
      <c r="M161" s="8"/>
      <c r="N161" s="8"/>
      <c r="O161" s="8"/>
      <c r="P161" s="8"/>
    </row>
    <row r="162" spans="1:16" x14ac:dyDescent="0.55000000000000004">
      <c r="A162" s="10" t="str">
        <f ca="1">IF(trans!$E162="","",IF(B162=1,trans!D162,A161))</f>
        <v/>
      </c>
      <c r="B162" s="10" t="str">
        <f ca="1">IF(trans!$E162="","",IF(trans!D162="",B161+1,1))</f>
        <v/>
      </c>
      <c r="C162" s="10" t="str">
        <f ca="1">IF(trans!E162="","",IF(ISNA(MATCH(trans!E162,原簿!$E$2:$E$1501,0)),"×",INDEX(原簿!$I$2:$I$1501,MATCH(trans!E162,原簿!$E$2:$E$1501,0),1)))</f>
        <v/>
      </c>
      <c r="D162" s="10" t="str">
        <f ca="1">IF(trans!E162="","",IF(ISNA(MATCH(trans!E162,trans!$B$2:$B$1501,0)),"×",TEXT(INDEX(出席票!$A$2:$A$1501,MATCH(trans!E162,trans!$B$2:$B$1501,0)),"00")&amp;"-"&amp;TEXT(INDEX(出席票!$B$2:$B$1501,MATCH(trans!E162,trans!$B$2:$B$1501,0)),"000")))</f>
        <v/>
      </c>
      <c r="E162" s="10" t="str">
        <f ca="1">IF(trans!E162="","",IF(ISNA(MATCH(trans!E162,trans!$E$1:$E161,0)),"",TEXT(INDEX($A$1:$A161,MATCH(trans!E162,trans!$E$1:$E161,0)),"00")&amp;"-"&amp;TEXT(INDEX($B$1:$B161,MATCH(trans!E162,trans!$E$1:$E161,0)),"000")))</f>
        <v/>
      </c>
      <c r="H162" s="8"/>
      <c r="I162" s="8"/>
      <c r="J162" s="8"/>
      <c r="K162" s="8"/>
      <c r="L162" s="8"/>
      <c r="M162" s="8"/>
      <c r="N162" s="8"/>
      <c r="O162" s="8"/>
      <c r="P162" s="8"/>
    </row>
    <row r="163" spans="1:16" x14ac:dyDescent="0.55000000000000004">
      <c r="A163" s="10" t="str">
        <f ca="1">IF(trans!$E163="","",IF(B163=1,trans!D163,A162))</f>
        <v/>
      </c>
      <c r="B163" s="10" t="str">
        <f ca="1">IF(trans!$E163="","",IF(trans!D163="",B162+1,1))</f>
        <v/>
      </c>
      <c r="C163" s="10" t="str">
        <f ca="1">IF(trans!E163="","",IF(ISNA(MATCH(trans!E163,原簿!$E$2:$E$1501,0)),"×",INDEX(原簿!$I$2:$I$1501,MATCH(trans!E163,原簿!$E$2:$E$1501,0),1)))</f>
        <v/>
      </c>
      <c r="D163" s="10" t="str">
        <f ca="1">IF(trans!E163="","",IF(ISNA(MATCH(trans!E163,trans!$B$2:$B$1501,0)),"×",TEXT(INDEX(出席票!$A$2:$A$1501,MATCH(trans!E163,trans!$B$2:$B$1501,0)),"00")&amp;"-"&amp;TEXT(INDEX(出席票!$B$2:$B$1501,MATCH(trans!E163,trans!$B$2:$B$1501,0)),"000")))</f>
        <v/>
      </c>
      <c r="E163" s="10" t="str">
        <f ca="1">IF(trans!E163="","",IF(ISNA(MATCH(trans!E163,trans!$E$1:$E162,0)),"",TEXT(INDEX($A$1:$A162,MATCH(trans!E163,trans!$E$1:$E162,0)),"00")&amp;"-"&amp;TEXT(INDEX($B$1:$B162,MATCH(trans!E163,trans!$E$1:$E162,0)),"000")))</f>
        <v/>
      </c>
      <c r="H163" s="8"/>
      <c r="I163" s="8"/>
      <c r="J163" s="8"/>
      <c r="K163" s="8"/>
      <c r="L163" s="8"/>
      <c r="M163" s="8"/>
      <c r="N163" s="8"/>
      <c r="O163" s="8"/>
      <c r="P163" s="8"/>
    </row>
    <row r="164" spans="1:16" x14ac:dyDescent="0.55000000000000004">
      <c r="A164" s="10" t="str">
        <f ca="1">IF(trans!$E164="","",IF(B164=1,trans!D164,A163))</f>
        <v/>
      </c>
      <c r="B164" s="10" t="str">
        <f ca="1">IF(trans!$E164="","",IF(trans!D164="",B163+1,1))</f>
        <v/>
      </c>
      <c r="C164" s="10" t="str">
        <f ca="1">IF(trans!E164="","",IF(ISNA(MATCH(trans!E164,原簿!$E$2:$E$1501,0)),"×",INDEX(原簿!$I$2:$I$1501,MATCH(trans!E164,原簿!$E$2:$E$1501,0),1)))</f>
        <v/>
      </c>
      <c r="D164" s="10" t="str">
        <f ca="1">IF(trans!E164="","",IF(ISNA(MATCH(trans!E164,trans!$B$2:$B$1501,0)),"×",TEXT(INDEX(出席票!$A$2:$A$1501,MATCH(trans!E164,trans!$B$2:$B$1501,0)),"00")&amp;"-"&amp;TEXT(INDEX(出席票!$B$2:$B$1501,MATCH(trans!E164,trans!$B$2:$B$1501,0)),"000")))</f>
        <v/>
      </c>
      <c r="E164" s="10" t="str">
        <f ca="1">IF(trans!E164="","",IF(ISNA(MATCH(trans!E164,trans!$E$1:$E163,0)),"",TEXT(INDEX($A$1:$A163,MATCH(trans!E164,trans!$E$1:$E163,0)),"00")&amp;"-"&amp;TEXT(INDEX($B$1:$B163,MATCH(trans!E164,trans!$E$1:$E163,0)),"000")))</f>
        <v/>
      </c>
      <c r="H164" s="8"/>
      <c r="I164" s="8"/>
      <c r="J164" s="8"/>
      <c r="K164" s="8"/>
      <c r="L164" s="8"/>
      <c r="M164" s="8"/>
      <c r="N164" s="8"/>
      <c r="O164" s="8"/>
      <c r="P164" s="8"/>
    </row>
    <row r="165" spans="1:16" x14ac:dyDescent="0.55000000000000004">
      <c r="A165" s="10" t="str">
        <f ca="1">IF(trans!$E165="","",IF(B165=1,trans!D165,A164))</f>
        <v/>
      </c>
      <c r="B165" s="10" t="str">
        <f ca="1">IF(trans!$E165="","",IF(trans!D165="",B164+1,1))</f>
        <v/>
      </c>
      <c r="C165" s="10" t="str">
        <f ca="1">IF(trans!E165="","",IF(ISNA(MATCH(trans!E165,原簿!$E$2:$E$1501,0)),"×",INDEX(原簿!$I$2:$I$1501,MATCH(trans!E165,原簿!$E$2:$E$1501,0),1)))</f>
        <v/>
      </c>
      <c r="D165" s="10" t="str">
        <f ca="1">IF(trans!E165="","",IF(ISNA(MATCH(trans!E165,trans!$B$2:$B$1501,0)),"×",TEXT(INDEX(出席票!$A$2:$A$1501,MATCH(trans!E165,trans!$B$2:$B$1501,0)),"00")&amp;"-"&amp;TEXT(INDEX(出席票!$B$2:$B$1501,MATCH(trans!E165,trans!$B$2:$B$1501,0)),"000")))</f>
        <v/>
      </c>
      <c r="E165" s="10" t="str">
        <f ca="1">IF(trans!E165="","",IF(ISNA(MATCH(trans!E165,trans!$E$1:$E164,0)),"",TEXT(INDEX($A$1:$A164,MATCH(trans!E165,trans!$E$1:$E164,0)),"00")&amp;"-"&amp;TEXT(INDEX($B$1:$B164,MATCH(trans!E165,trans!$E$1:$E164,0)),"000")))</f>
        <v/>
      </c>
      <c r="H165" s="8"/>
      <c r="I165" s="8"/>
      <c r="J165" s="8"/>
      <c r="K165" s="8"/>
      <c r="L165" s="8"/>
      <c r="M165" s="8"/>
      <c r="N165" s="8"/>
      <c r="O165" s="8"/>
      <c r="P165" s="8"/>
    </row>
    <row r="166" spans="1:16" x14ac:dyDescent="0.55000000000000004">
      <c r="A166" s="10" t="str">
        <f ca="1">IF(trans!$E166="","",IF(B166=1,trans!D166,A165))</f>
        <v/>
      </c>
      <c r="B166" s="10" t="str">
        <f ca="1">IF(trans!$E166="","",IF(trans!D166="",B165+1,1))</f>
        <v/>
      </c>
      <c r="C166" s="10" t="str">
        <f ca="1">IF(trans!E166="","",IF(ISNA(MATCH(trans!E166,原簿!$E$2:$E$1501,0)),"×",INDEX(原簿!$I$2:$I$1501,MATCH(trans!E166,原簿!$E$2:$E$1501,0),1)))</f>
        <v/>
      </c>
      <c r="D166" s="10" t="str">
        <f ca="1">IF(trans!E166="","",IF(ISNA(MATCH(trans!E166,trans!$B$2:$B$1501,0)),"×",TEXT(INDEX(出席票!$A$2:$A$1501,MATCH(trans!E166,trans!$B$2:$B$1501,0)),"00")&amp;"-"&amp;TEXT(INDEX(出席票!$B$2:$B$1501,MATCH(trans!E166,trans!$B$2:$B$1501,0)),"000")))</f>
        <v/>
      </c>
      <c r="E166" s="10" t="str">
        <f ca="1">IF(trans!E166="","",IF(ISNA(MATCH(trans!E166,trans!$E$1:$E165,0)),"",TEXT(INDEX($A$1:$A165,MATCH(trans!E166,trans!$E$1:$E165,0)),"00")&amp;"-"&amp;TEXT(INDEX($B$1:$B165,MATCH(trans!E166,trans!$E$1:$E165,0)),"000")))</f>
        <v/>
      </c>
      <c r="H166" s="8"/>
      <c r="I166" s="8"/>
      <c r="J166" s="8"/>
      <c r="K166" s="8"/>
      <c r="L166" s="8"/>
      <c r="M166" s="8"/>
      <c r="N166" s="8"/>
      <c r="O166" s="8"/>
      <c r="P166" s="8"/>
    </row>
    <row r="167" spans="1:16" x14ac:dyDescent="0.55000000000000004">
      <c r="A167" s="10" t="str">
        <f ca="1">IF(trans!$E167="","",IF(B167=1,trans!D167,A166))</f>
        <v/>
      </c>
      <c r="B167" s="10" t="str">
        <f ca="1">IF(trans!$E167="","",IF(trans!D167="",B166+1,1))</f>
        <v/>
      </c>
      <c r="C167" s="10" t="str">
        <f ca="1">IF(trans!E167="","",IF(ISNA(MATCH(trans!E167,原簿!$E$2:$E$1501,0)),"×",INDEX(原簿!$I$2:$I$1501,MATCH(trans!E167,原簿!$E$2:$E$1501,0),1)))</f>
        <v/>
      </c>
      <c r="D167" s="10" t="str">
        <f ca="1">IF(trans!E167="","",IF(ISNA(MATCH(trans!E167,trans!$B$2:$B$1501,0)),"×",TEXT(INDEX(出席票!$A$2:$A$1501,MATCH(trans!E167,trans!$B$2:$B$1501,0)),"00")&amp;"-"&amp;TEXT(INDEX(出席票!$B$2:$B$1501,MATCH(trans!E167,trans!$B$2:$B$1501,0)),"000")))</f>
        <v/>
      </c>
      <c r="E167" s="10" t="str">
        <f ca="1">IF(trans!E167="","",IF(ISNA(MATCH(trans!E167,trans!$E$1:$E166,0)),"",TEXT(INDEX($A$1:$A166,MATCH(trans!E167,trans!$E$1:$E166,0)),"00")&amp;"-"&amp;TEXT(INDEX($B$1:$B166,MATCH(trans!E167,trans!$E$1:$E166,0)),"000")))</f>
        <v/>
      </c>
      <c r="H167" s="8"/>
      <c r="I167" s="8"/>
      <c r="J167" s="8"/>
      <c r="K167" s="8"/>
      <c r="L167" s="8"/>
      <c r="M167" s="8"/>
      <c r="N167" s="8"/>
      <c r="O167" s="8"/>
      <c r="P167" s="8"/>
    </row>
    <row r="168" spans="1:16" x14ac:dyDescent="0.55000000000000004">
      <c r="A168" s="10" t="str">
        <f ca="1">IF(trans!$E168="","",IF(B168=1,trans!D168,A167))</f>
        <v/>
      </c>
      <c r="B168" s="10" t="str">
        <f ca="1">IF(trans!$E168="","",IF(trans!D168="",B167+1,1))</f>
        <v/>
      </c>
      <c r="C168" s="10" t="str">
        <f ca="1">IF(trans!E168="","",IF(ISNA(MATCH(trans!E168,原簿!$E$2:$E$1501,0)),"×",INDEX(原簿!$I$2:$I$1501,MATCH(trans!E168,原簿!$E$2:$E$1501,0),1)))</f>
        <v/>
      </c>
      <c r="D168" s="10" t="str">
        <f ca="1">IF(trans!E168="","",IF(ISNA(MATCH(trans!E168,trans!$B$2:$B$1501,0)),"×",TEXT(INDEX(出席票!$A$2:$A$1501,MATCH(trans!E168,trans!$B$2:$B$1501,0)),"00")&amp;"-"&amp;TEXT(INDEX(出席票!$B$2:$B$1501,MATCH(trans!E168,trans!$B$2:$B$1501,0)),"000")))</f>
        <v/>
      </c>
      <c r="E168" s="10" t="str">
        <f ca="1">IF(trans!E168="","",IF(ISNA(MATCH(trans!E168,trans!$E$1:$E167,0)),"",TEXT(INDEX($A$1:$A167,MATCH(trans!E168,trans!$E$1:$E167,0)),"00")&amp;"-"&amp;TEXT(INDEX($B$1:$B167,MATCH(trans!E168,trans!$E$1:$E167,0)),"000")))</f>
        <v/>
      </c>
      <c r="H168" s="8"/>
      <c r="I168" s="8"/>
      <c r="J168" s="8"/>
      <c r="K168" s="8"/>
      <c r="L168" s="8"/>
      <c r="M168" s="8"/>
      <c r="N168" s="8"/>
      <c r="O168" s="8"/>
      <c r="P168" s="8"/>
    </row>
    <row r="169" spans="1:16" x14ac:dyDescent="0.55000000000000004">
      <c r="A169" s="10" t="str">
        <f ca="1">IF(trans!$E169="","",IF(B169=1,trans!D169,A168))</f>
        <v/>
      </c>
      <c r="B169" s="10" t="str">
        <f ca="1">IF(trans!$E169="","",IF(trans!D169="",B168+1,1))</f>
        <v/>
      </c>
      <c r="C169" s="10" t="str">
        <f ca="1">IF(trans!E169="","",IF(ISNA(MATCH(trans!E169,原簿!$E$2:$E$1501,0)),"×",INDEX(原簿!$I$2:$I$1501,MATCH(trans!E169,原簿!$E$2:$E$1501,0),1)))</f>
        <v/>
      </c>
      <c r="D169" s="10" t="str">
        <f ca="1">IF(trans!E169="","",IF(ISNA(MATCH(trans!E169,trans!$B$2:$B$1501,0)),"×",TEXT(INDEX(出席票!$A$2:$A$1501,MATCH(trans!E169,trans!$B$2:$B$1501,0)),"00")&amp;"-"&amp;TEXT(INDEX(出席票!$B$2:$B$1501,MATCH(trans!E169,trans!$B$2:$B$1501,0)),"000")))</f>
        <v/>
      </c>
      <c r="E169" s="10" t="str">
        <f ca="1">IF(trans!E169="","",IF(ISNA(MATCH(trans!E169,trans!$E$1:$E168,0)),"",TEXT(INDEX($A$1:$A168,MATCH(trans!E169,trans!$E$1:$E168,0)),"00")&amp;"-"&amp;TEXT(INDEX($B$1:$B168,MATCH(trans!E169,trans!$E$1:$E168,0)),"000")))</f>
        <v/>
      </c>
      <c r="H169" s="8"/>
      <c r="I169" s="8"/>
      <c r="J169" s="8"/>
      <c r="K169" s="8"/>
      <c r="L169" s="8"/>
      <c r="M169" s="8"/>
      <c r="N169" s="8"/>
      <c r="O169" s="8"/>
      <c r="P169" s="8"/>
    </row>
    <row r="170" spans="1:16" x14ac:dyDescent="0.55000000000000004">
      <c r="A170" s="10" t="str">
        <f ca="1">IF(trans!$E170="","",IF(B170=1,trans!D170,A169))</f>
        <v/>
      </c>
      <c r="B170" s="10" t="str">
        <f ca="1">IF(trans!$E170="","",IF(trans!D170="",B169+1,1))</f>
        <v/>
      </c>
      <c r="C170" s="10" t="str">
        <f ca="1">IF(trans!E170="","",IF(ISNA(MATCH(trans!E170,原簿!$E$2:$E$1501,0)),"×",INDEX(原簿!$I$2:$I$1501,MATCH(trans!E170,原簿!$E$2:$E$1501,0),1)))</f>
        <v/>
      </c>
      <c r="D170" s="10" t="str">
        <f ca="1">IF(trans!E170="","",IF(ISNA(MATCH(trans!E170,trans!$B$2:$B$1501,0)),"×",TEXT(INDEX(出席票!$A$2:$A$1501,MATCH(trans!E170,trans!$B$2:$B$1501,0)),"00")&amp;"-"&amp;TEXT(INDEX(出席票!$B$2:$B$1501,MATCH(trans!E170,trans!$B$2:$B$1501,0)),"000")))</f>
        <v/>
      </c>
      <c r="E170" s="10" t="str">
        <f ca="1">IF(trans!E170="","",IF(ISNA(MATCH(trans!E170,trans!$E$1:$E169,0)),"",TEXT(INDEX($A$1:$A169,MATCH(trans!E170,trans!$E$1:$E169,0)),"00")&amp;"-"&amp;TEXT(INDEX($B$1:$B169,MATCH(trans!E170,trans!$E$1:$E169,0)),"000")))</f>
        <v/>
      </c>
      <c r="H170" s="8"/>
      <c r="I170" s="8"/>
      <c r="J170" s="8"/>
      <c r="K170" s="8"/>
      <c r="L170" s="8"/>
      <c r="M170" s="8"/>
      <c r="N170" s="8"/>
      <c r="O170" s="8"/>
      <c r="P170" s="8"/>
    </row>
    <row r="171" spans="1:16" x14ac:dyDescent="0.55000000000000004">
      <c r="A171" s="10" t="str">
        <f ca="1">IF(trans!$E171="","",IF(B171=1,trans!D171,A170))</f>
        <v/>
      </c>
      <c r="B171" s="10" t="str">
        <f ca="1">IF(trans!$E171="","",IF(trans!D171="",B170+1,1))</f>
        <v/>
      </c>
      <c r="C171" s="10" t="str">
        <f ca="1">IF(trans!E171="","",IF(ISNA(MATCH(trans!E171,原簿!$E$2:$E$1501,0)),"×",INDEX(原簿!$I$2:$I$1501,MATCH(trans!E171,原簿!$E$2:$E$1501,0),1)))</f>
        <v/>
      </c>
      <c r="D171" s="10" t="str">
        <f ca="1">IF(trans!E171="","",IF(ISNA(MATCH(trans!E171,trans!$B$2:$B$1501,0)),"×",TEXT(INDEX(出席票!$A$2:$A$1501,MATCH(trans!E171,trans!$B$2:$B$1501,0)),"00")&amp;"-"&amp;TEXT(INDEX(出席票!$B$2:$B$1501,MATCH(trans!E171,trans!$B$2:$B$1501,0)),"000")))</f>
        <v/>
      </c>
      <c r="E171" s="10" t="str">
        <f ca="1">IF(trans!E171="","",IF(ISNA(MATCH(trans!E171,trans!$E$1:$E170,0)),"",TEXT(INDEX($A$1:$A170,MATCH(trans!E171,trans!$E$1:$E170,0)),"00")&amp;"-"&amp;TEXT(INDEX($B$1:$B170,MATCH(trans!E171,trans!$E$1:$E170,0)),"000")))</f>
        <v/>
      </c>
      <c r="H171" s="8"/>
      <c r="I171" s="8"/>
      <c r="J171" s="8"/>
      <c r="K171" s="8"/>
      <c r="L171" s="8"/>
      <c r="M171" s="8"/>
      <c r="N171" s="8"/>
      <c r="O171" s="8"/>
      <c r="P171" s="8"/>
    </row>
    <row r="172" spans="1:16" x14ac:dyDescent="0.55000000000000004">
      <c r="A172" s="10" t="str">
        <f ca="1">IF(trans!$E172="","",IF(B172=1,trans!D172,A171))</f>
        <v/>
      </c>
      <c r="B172" s="10" t="str">
        <f ca="1">IF(trans!$E172="","",IF(trans!D172="",B171+1,1))</f>
        <v/>
      </c>
      <c r="C172" s="10" t="str">
        <f ca="1">IF(trans!E172="","",IF(ISNA(MATCH(trans!E172,原簿!$E$2:$E$1501,0)),"×",INDEX(原簿!$I$2:$I$1501,MATCH(trans!E172,原簿!$E$2:$E$1501,0),1)))</f>
        <v/>
      </c>
      <c r="D172" s="10" t="str">
        <f ca="1">IF(trans!E172="","",IF(ISNA(MATCH(trans!E172,trans!$B$2:$B$1501,0)),"×",TEXT(INDEX(出席票!$A$2:$A$1501,MATCH(trans!E172,trans!$B$2:$B$1501,0)),"00")&amp;"-"&amp;TEXT(INDEX(出席票!$B$2:$B$1501,MATCH(trans!E172,trans!$B$2:$B$1501,0)),"000")))</f>
        <v/>
      </c>
      <c r="E172" s="10" t="str">
        <f ca="1">IF(trans!E172="","",IF(ISNA(MATCH(trans!E172,trans!$E$1:$E171,0)),"",TEXT(INDEX($A$1:$A171,MATCH(trans!E172,trans!$E$1:$E171,0)),"00")&amp;"-"&amp;TEXT(INDEX($B$1:$B171,MATCH(trans!E172,trans!$E$1:$E171,0)),"000")))</f>
        <v/>
      </c>
      <c r="H172" s="8"/>
      <c r="I172" s="8"/>
      <c r="J172" s="8"/>
      <c r="K172" s="8"/>
      <c r="L172" s="8"/>
      <c r="M172" s="8"/>
      <c r="N172" s="8"/>
      <c r="O172" s="8"/>
      <c r="P172" s="8"/>
    </row>
    <row r="173" spans="1:16" x14ac:dyDescent="0.55000000000000004">
      <c r="A173" s="10" t="str">
        <f ca="1">IF(trans!$E173="","",IF(B173=1,trans!D173,A172))</f>
        <v/>
      </c>
      <c r="B173" s="10" t="str">
        <f ca="1">IF(trans!$E173="","",IF(trans!D173="",B172+1,1))</f>
        <v/>
      </c>
      <c r="C173" s="10" t="str">
        <f ca="1">IF(trans!E173="","",IF(ISNA(MATCH(trans!E173,原簿!$E$2:$E$1501,0)),"×",INDEX(原簿!$I$2:$I$1501,MATCH(trans!E173,原簿!$E$2:$E$1501,0),1)))</f>
        <v/>
      </c>
      <c r="D173" s="10" t="str">
        <f ca="1">IF(trans!E173="","",IF(ISNA(MATCH(trans!E173,trans!$B$2:$B$1501,0)),"×",TEXT(INDEX(出席票!$A$2:$A$1501,MATCH(trans!E173,trans!$B$2:$B$1501,0)),"00")&amp;"-"&amp;TEXT(INDEX(出席票!$B$2:$B$1501,MATCH(trans!E173,trans!$B$2:$B$1501,0)),"000")))</f>
        <v/>
      </c>
      <c r="E173" s="10" t="str">
        <f ca="1">IF(trans!E173="","",IF(ISNA(MATCH(trans!E173,trans!$E$1:$E172,0)),"",TEXT(INDEX($A$1:$A172,MATCH(trans!E173,trans!$E$1:$E172,0)),"00")&amp;"-"&amp;TEXT(INDEX($B$1:$B172,MATCH(trans!E173,trans!$E$1:$E172,0)),"000")))</f>
        <v/>
      </c>
      <c r="H173" s="8"/>
      <c r="I173" s="8"/>
      <c r="J173" s="8"/>
      <c r="K173" s="8"/>
      <c r="L173" s="8"/>
      <c r="M173" s="8"/>
      <c r="N173" s="8"/>
      <c r="O173" s="8"/>
      <c r="P173" s="8"/>
    </row>
    <row r="174" spans="1:16" x14ac:dyDescent="0.55000000000000004">
      <c r="A174" s="10" t="str">
        <f ca="1">IF(trans!$E174="","",IF(B174=1,trans!D174,A173))</f>
        <v/>
      </c>
      <c r="B174" s="10" t="str">
        <f ca="1">IF(trans!$E174="","",IF(trans!D174="",B173+1,1))</f>
        <v/>
      </c>
      <c r="C174" s="10" t="str">
        <f ca="1">IF(trans!E174="","",IF(ISNA(MATCH(trans!E174,原簿!$E$2:$E$1501,0)),"×",INDEX(原簿!$I$2:$I$1501,MATCH(trans!E174,原簿!$E$2:$E$1501,0),1)))</f>
        <v/>
      </c>
      <c r="D174" s="10" t="str">
        <f ca="1">IF(trans!E174="","",IF(ISNA(MATCH(trans!E174,trans!$B$2:$B$1501,0)),"×",TEXT(INDEX(出席票!$A$2:$A$1501,MATCH(trans!E174,trans!$B$2:$B$1501,0)),"00")&amp;"-"&amp;TEXT(INDEX(出席票!$B$2:$B$1501,MATCH(trans!E174,trans!$B$2:$B$1501,0)),"000")))</f>
        <v/>
      </c>
      <c r="E174" s="10" t="str">
        <f ca="1">IF(trans!E174="","",IF(ISNA(MATCH(trans!E174,trans!$E$1:$E173,0)),"",TEXT(INDEX($A$1:$A173,MATCH(trans!E174,trans!$E$1:$E173,0)),"00")&amp;"-"&amp;TEXT(INDEX($B$1:$B173,MATCH(trans!E174,trans!$E$1:$E173,0)),"000")))</f>
        <v/>
      </c>
      <c r="H174" s="8"/>
      <c r="I174" s="8"/>
      <c r="J174" s="8"/>
      <c r="K174" s="8"/>
      <c r="L174" s="8"/>
      <c r="M174" s="8"/>
      <c r="N174" s="8"/>
      <c r="O174" s="8"/>
      <c r="P174" s="8"/>
    </row>
    <row r="175" spans="1:16" x14ac:dyDescent="0.55000000000000004">
      <c r="A175" s="10" t="str">
        <f ca="1">IF(trans!$E175="","",IF(B175=1,trans!D175,A174))</f>
        <v/>
      </c>
      <c r="B175" s="10" t="str">
        <f ca="1">IF(trans!$E175="","",IF(trans!D175="",B174+1,1))</f>
        <v/>
      </c>
      <c r="C175" s="10" t="str">
        <f ca="1">IF(trans!E175="","",IF(ISNA(MATCH(trans!E175,原簿!$E$2:$E$1501,0)),"×",INDEX(原簿!$I$2:$I$1501,MATCH(trans!E175,原簿!$E$2:$E$1501,0),1)))</f>
        <v/>
      </c>
      <c r="D175" s="10" t="str">
        <f ca="1">IF(trans!E175="","",IF(ISNA(MATCH(trans!E175,trans!$B$2:$B$1501,0)),"×",TEXT(INDEX(出席票!$A$2:$A$1501,MATCH(trans!E175,trans!$B$2:$B$1501,0)),"00")&amp;"-"&amp;TEXT(INDEX(出席票!$B$2:$B$1501,MATCH(trans!E175,trans!$B$2:$B$1501,0)),"000")))</f>
        <v/>
      </c>
      <c r="E175" s="10" t="str">
        <f ca="1">IF(trans!E175="","",IF(ISNA(MATCH(trans!E175,trans!$E$1:$E174,0)),"",TEXT(INDEX($A$1:$A174,MATCH(trans!E175,trans!$E$1:$E174,0)),"00")&amp;"-"&amp;TEXT(INDEX($B$1:$B174,MATCH(trans!E175,trans!$E$1:$E174,0)),"000")))</f>
        <v/>
      </c>
      <c r="H175" s="8"/>
      <c r="I175" s="8"/>
      <c r="J175" s="8"/>
      <c r="K175" s="8"/>
      <c r="L175" s="8"/>
      <c r="M175" s="8"/>
      <c r="N175" s="8"/>
      <c r="O175" s="8"/>
      <c r="P175" s="8"/>
    </row>
    <row r="176" spans="1:16" x14ac:dyDescent="0.55000000000000004">
      <c r="A176" s="10" t="str">
        <f ca="1">IF(trans!$E176="","",IF(B176=1,trans!D176,A175))</f>
        <v/>
      </c>
      <c r="B176" s="10" t="str">
        <f ca="1">IF(trans!$E176="","",IF(trans!D176="",B175+1,1))</f>
        <v/>
      </c>
      <c r="C176" s="10" t="str">
        <f ca="1">IF(trans!E176="","",IF(ISNA(MATCH(trans!E176,原簿!$E$2:$E$1501,0)),"×",INDEX(原簿!$I$2:$I$1501,MATCH(trans!E176,原簿!$E$2:$E$1501,0),1)))</f>
        <v/>
      </c>
      <c r="D176" s="10" t="str">
        <f ca="1">IF(trans!E176="","",IF(ISNA(MATCH(trans!E176,trans!$B$2:$B$1501,0)),"×",TEXT(INDEX(出席票!$A$2:$A$1501,MATCH(trans!E176,trans!$B$2:$B$1501,0)),"00")&amp;"-"&amp;TEXT(INDEX(出席票!$B$2:$B$1501,MATCH(trans!E176,trans!$B$2:$B$1501,0)),"000")))</f>
        <v/>
      </c>
      <c r="E176" s="10" t="str">
        <f ca="1">IF(trans!E176="","",IF(ISNA(MATCH(trans!E176,trans!$E$1:$E175,0)),"",TEXT(INDEX($A$1:$A175,MATCH(trans!E176,trans!$E$1:$E175,0)),"00")&amp;"-"&amp;TEXT(INDEX($B$1:$B175,MATCH(trans!E176,trans!$E$1:$E175,0)),"000")))</f>
        <v/>
      </c>
      <c r="H176" s="8"/>
      <c r="I176" s="8"/>
      <c r="J176" s="8"/>
      <c r="K176" s="8"/>
      <c r="L176" s="8"/>
      <c r="M176" s="8"/>
      <c r="N176" s="8"/>
      <c r="O176" s="8"/>
      <c r="P176" s="8"/>
    </row>
    <row r="177" spans="1:16" x14ac:dyDescent="0.55000000000000004">
      <c r="A177" s="10" t="str">
        <f ca="1">IF(trans!$E177="","",IF(B177=1,trans!D177,A176))</f>
        <v/>
      </c>
      <c r="B177" s="10" t="str">
        <f ca="1">IF(trans!$E177="","",IF(trans!D177="",B176+1,1))</f>
        <v/>
      </c>
      <c r="C177" s="10" t="str">
        <f ca="1">IF(trans!E177="","",IF(ISNA(MATCH(trans!E177,原簿!$E$2:$E$1501,0)),"×",INDEX(原簿!$I$2:$I$1501,MATCH(trans!E177,原簿!$E$2:$E$1501,0),1)))</f>
        <v/>
      </c>
      <c r="D177" s="10" t="str">
        <f ca="1">IF(trans!E177="","",IF(ISNA(MATCH(trans!E177,trans!$B$2:$B$1501,0)),"×",TEXT(INDEX(出席票!$A$2:$A$1501,MATCH(trans!E177,trans!$B$2:$B$1501,0)),"00")&amp;"-"&amp;TEXT(INDEX(出席票!$B$2:$B$1501,MATCH(trans!E177,trans!$B$2:$B$1501,0)),"000")))</f>
        <v/>
      </c>
      <c r="E177" s="10" t="str">
        <f ca="1">IF(trans!E177="","",IF(ISNA(MATCH(trans!E177,trans!$E$1:$E176,0)),"",TEXT(INDEX($A$1:$A176,MATCH(trans!E177,trans!$E$1:$E176,0)),"00")&amp;"-"&amp;TEXT(INDEX($B$1:$B176,MATCH(trans!E177,trans!$E$1:$E176,0)),"000")))</f>
        <v/>
      </c>
      <c r="H177" s="8"/>
      <c r="I177" s="8"/>
      <c r="J177" s="8"/>
      <c r="K177" s="8"/>
      <c r="L177" s="8"/>
      <c r="M177" s="8"/>
      <c r="N177" s="8"/>
      <c r="O177" s="8"/>
      <c r="P177" s="8"/>
    </row>
    <row r="178" spans="1:16" x14ac:dyDescent="0.55000000000000004">
      <c r="A178" s="10" t="str">
        <f ca="1">IF(trans!$E178="","",IF(B178=1,trans!D178,A177))</f>
        <v/>
      </c>
      <c r="B178" s="10" t="str">
        <f ca="1">IF(trans!$E178="","",IF(trans!D178="",B177+1,1))</f>
        <v/>
      </c>
      <c r="C178" s="10" t="str">
        <f ca="1">IF(trans!E178="","",IF(ISNA(MATCH(trans!E178,原簿!$E$2:$E$1501,0)),"×",INDEX(原簿!$I$2:$I$1501,MATCH(trans!E178,原簿!$E$2:$E$1501,0),1)))</f>
        <v/>
      </c>
      <c r="D178" s="10" t="str">
        <f ca="1">IF(trans!E178="","",IF(ISNA(MATCH(trans!E178,trans!$B$2:$B$1501,0)),"×",TEXT(INDEX(出席票!$A$2:$A$1501,MATCH(trans!E178,trans!$B$2:$B$1501,0)),"00")&amp;"-"&amp;TEXT(INDEX(出席票!$B$2:$B$1501,MATCH(trans!E178,trans!$B$2:$B$1501,0)),"000")))</f>
        <v/>
      </c>
      <c r="E178" s="10" t="str">
        <f ca="1">IF(trans!E178="","",IF(ISNA(MATCH(trans!E178,trans!$E$1:$E177,0)),"",TEXT(INDEX($A$1:$A177,MATCH(trans!E178,trans!$E$1:$E177,0)),"00")&amp;"-"&amp;TEXT(INDEX($B$1:$B177,MATCH(trans!E178,trans!$E$1:$E177,0)),"000")))</f>
        <v/>
      </c>
      <c r="H178" s="8"/>
      <c r="I178" s="8"/>
      <c r="J178" s="8"/>
      <c r="K178" s="8"/>
      <c r="L178" s="8"/>
      <c r="M178" s="8"/>
      <c r="N178" s="8"/>
      <c r="O178" s="8"/>
      <c r="P178" s="8"/>
    </row>
    <row r="179" spans="1:16" x14ac:dyDescent="0.55000000000000004">
      <c r="A179" s="10" t="str">
        <f ca="1">IF(trans!$E179="","",IF(B179=1,trans!D179,A178))</f>
        <v/>
      </c>
      <c r="B179" s="10" t="str">
        <f ca="1">IF(trans!$E179="","",IF(trans!D179="",B178+1,1))</f>
        <v/>
      </c>
      <c r="C179" s="10" t="str">
        <f ca="1">IF(trans!E179="","",IF(ISNA(MATCH(trans!E179,原簿!$E$2:$E$1501,0)),"×",INDEX(原簿!$I$2:$I$1501,MATCH(trans!E179,原簿!$E$2:$E$1501,0),1)))</f>
        <v/>
      </c>
      <c r="D179" s="10" t="str">
        <f ca="1">IF(trans!E179="","",IF(ISNA(MATCH(trans!E179,trans!$B$2:$B$1501,0)),"×",TEXT(INDEX(出席票!$A$2:$A$1501,MATCH(trans!E179,trans!$B$2:$B$1501,0)),"00")&amp;"-"&amp;TEXT(INDEX(出席票!$B$2:$B$1501,MATCH(trans!E179,trans!$B$2:$B$1501,0)),"000")))</f>
        <v/>
      </c>
      <c r="E179" s="10" t="str">
        <f ca="1">IF(trans!E179="","",IF(ISNA(MATCH(trans!E179,trans!$E$1:$E178,0)),"",TEXT(INDEX($A$1:$A178,MATCH(trans!E179,trans!$E$1:$E178,0)),"00")&amp;"-"&amp;TEXT(INDEX($B$1:$B178,MATCH(trans!E179,trans!$E$1:$E178,0)),"000")))</f>
        <v/>
      </c>
      <c r="H179" s="8"/>
      <c r="I179" s="8"/>
      <c r="J179" s="8"/>
      <c r="K179" s="8"/>
      <c r="L179" s="8"/>
      <c r="M179" s="8"/>
      <c r="N179" s="8"/>
      <c r="O179" s="8"/>
      <c r="P179" s="8"/>
    </row>
    <row r="180" spans="1:16" x14ac:dyDescent="0.55000000000000004">
      <c r="A180" s="10" t="str">
        <f ca="1">IF(trans!$E180="","",IF(B180=1,trans!D180,A179))</f>
        <v/>
      </c>
      <c r="B180" s="10" t="str">
        <f ca="1">IF(trans!$E180="","",IF(trans!D180="",B179+1,1))</f>
        <v/>
      </c>
      <c r="C180" s="10" t="str">
        <f ca="1">IF(trans!E180="","",IF(ISNA(MATCH(trans!E180,原簿!$E$2:$E$1501,0)),"×",INDEX(原簿!$I$2:$I$1501,MATCH(trans!E180,原簿!$E$2:$E$1501,0),1)))</f>
        <v/>
      </c>
      <c r="D180" s="10" t="str">
        <f ca="1">IF(trans!E180="","",IF(ISNA(MATCH(trans!E180,trans!$B$2:$B$1501,0)),"×",TEXT(INDEX(出席票!$A$2:$A$1501,MATCH(trans!E180,trans!$B$2:$B$1501,0)),"00")&amp;"-"&amp;TEXT(INDEX(出席票!$B$2:$B$1501,MATCH(trans!E180,trans!$B$2:$B$1501,0)),"000")))</f>
        <v/>
      </c>
      <c r="E180" s="10" t="str">
        <f ca="1">IF(trans!E180="","",IF(ISNA(MATCH(trans!E180,trans!$E$1:$E179,0)),"",TEXT(INDEX($A$1:$A179,MATCH(trans!E180,trans!$E$1:$E179,0)),"00")&amp;"-"&amp;TEXT(INDEX($B$1:$B179,MATCH(trans!E180,trans!$E$1:$E179,0)),"000")))</f>
        <v/>
      </c>
      <c r="H180" s="8"/>
      <c r="I180" s="8"/>
      <c r="J180" s="8"/>
      <c r="K180" s="8"/>
      <c r="L180" s="8"/>
      <c r="M180" s="8"/>
      <c r="N180" s="8"/>
      <c r="O180" s="8"/>
      <c r="P180" s="8"/>
    </row>
    <row r="181" spans="1:16" x14ac:dyDescent="0.55000000000000004">
      <c r="A181" s="10" t="str">
        <f ca="1">IF(trans!$E181="","",IF(B181=1,trans!D181,A180))</f>
        <v/>
      </c>
      <c r="B181" s="10" t="str">
        <f ca="1">IF(trans!$E181="","",IF(trans!D181="",B180+1,1))</f>
        <v/>
      </c>
      <c r="C181" s="10" t="str">
        <f ca="1">IF(trans!E181="","",IF(ISNA(MATCH(trans!E181,原簿!$E$2:$E$1501,0)),"×",INDEX(原簿!$I$2:$I$1501,MATCH(trans!E181,原簿!$E$2:$E$1501,0),1)))</f>
        <v/>
      </c>
      <c r="D181" s="10" t="str">
        <f ca="1">IF(trans!E181="","",IF(ISNA(MATCH(trans!E181,trans!$B$2:$B$1501,0)),"×",TEXT(INDEX(出席票!$A$2:$A$1501,MATCH(trans!E181,trans!$B$2:$B$1501,0)),"00")&amp;"-"&amp;TEXT(INDEX(出席票!$B$2:$B$1501,MATCH(trans!E181,trans!$B$2:$B$1501,0)),"000")))</f>
        <v/>
      </c>
      <c r="E181" s="10" t="str">
        <f ca="1">IF(trans!E181="","",IF(ISNA(MATCH(trans!E181,trans!$E$1:$E180,0)),"",TEXT(INDEX($A$1:$A180,MATCH(trans!E181,trans!$E$1:$E180,0)),"00")&amp;"-"&amp;TEXT(INDEX($B$1:$B180,MATCH(trans!E181,trans!$E$1:$E180,0)),"000")))</f>
        <v/>
      </c>
      <c r="H181" s="8"/>
      <c r="I181" s="8"/>
      <c r="J181" s="8"/>
      <c r="K181" s="8"/>
      <c r="L181" s="8"/>
      <c r="M181" s="8"/>
      <c r="N181" s="8"/>
      <c r="O181" s="8"/>
      <c r="P181" s="8"/>
    </row>
    <row r="182" spans="1:16" x14ac:dyDescent="0.55000000000000004">
      <c r="A182" s="10" t="str">
        <f ca="1">IF(trans!$E182="","",IF(B182=1,trans!D182,A181))</f>
        <v/>
      </c>
      <c r="B182" s="10" t="str">
        <f ca="1">IF(trans!$E182="","",IF(trans!D182="",B181+1,1))</f>
        <v/>
      </c>
      <c r="C182" s="10" t="str">
        <f ca="1">IF(trans!E182="","",IF(ISNA(MATCH(trans!E182,原簿!$E$2:$E$1501,0)),"×",INDEX(原簿!$I$2:$I$1501,MATCH(trans!E182,原簿!$E$2:$E$1501,0),1)))</f>
        <v/>
      </c>
      <c r="D182" s="10" t="str">
        <f ca="1">IF(trans!E182="","",IF(ISNA(MATCH(trans!E182,trans!$B$2:$B$1501,0)),"×",TEXT(INDEX(出席票!$A$2:$A$1501,MATCH(trans!E182,trans!$B$2:$B$1501,0)),"00")&amp;"-"&amp;TEXT(INDEX(出席票!$B$2:$B$1501,MATCH(trans!E182,trans!$B$2:$B$1501,0)),"000")))</f>
        <v/>
      </c>
      <c r="E182" s="10" t="str">
        <f ca="1">IF(trans!E182="","",IF(ISNA(MATCH(trans!E182,trans!$E$1:$E181,0)),"",TEXT(INDEX($A$1:$A181,MATCH(trans!E182,trans!$E$1:$E181,0)),"00")&amp;"-"&amp;TEXT(INDEX($B$1:$B181,MATCH(trans!E182,trans!$E$1:$E181,0)),"000")))</f>
        <v/>
      </c>
      <c r="H182" s="8"/>
      <c r="I182" s="8"/>
      <c r="J182" s="8"/>
      <c r="K182" s="8"/>
      <c r="L182" s="8"/>
      <c r="M182" s="8"/>
      <c r="N182" s="8"/>
      <c r="O182" s="8"/>
      <c r="P182" s="8"/>
    </row>
    <row r="183" spans="1:16" x14ac:dyDescent="0.55000000000000004">
      <c r="A183" s="10" t="str">
        <f ca="1">IF(trans!$E183="","",IF(B183=1,trans!D183,A182))</f>
        <v/>
      </c>
      <c r="B183" s="10" t="str">
        <f ca="1">IF(trans!$E183="","",IF(trans!D183="",B182+1,1))</f>
        <v/>
      </c>
      <c r="C183" s="10" t="str">
        <f ca="1">IF(trans!E183="","",IF(ISNA(MATCH(trans!E183,原簿!$E$2:$E$1501,0)),"×",INDEX(原簿!$I$2:$I$1501,MATCH(trans!E183,原簿!$E$2:$E$1501,0),1)))</f>
        <v/>
      </c>
      <c r="D183" s="10" t="str">
        <f ca="1">IF(trans!E183="","",IF(ISNA(MATCH(trans!E183,trans!$B$2:$B$1501,0)),"×",TEXT(INDEX(出席票!$A$2:$A$1501,MATCH(trans!E183,trans!$B$2:$B$1501,0)),"00")&amp;"-"&amp;TEXT(INDEX(出席票!$B$2:$B$1501,MATCH(trans!E183,trans!$B$2:$B$1501,0)),"000")))</f>
        <v/>
      </c>
      <c r="E183" s="10" t="str">
        <f ca="1">IF(trans!E183="","",IF(ISNA(MATCH(trans!E183,trans!$E$1:$E182,0)),"",TEXT(INDEX($A$1:$A182,MATCH(trans!E183,trans!$E$1:$E182,0)),"00")&amp;"-"&amp;TEXT(INDEX($B$1:$B182,MATCH(trans!E183,trans!$E$1:$E182,0)),"000")))</f>
        <v/>
      </c>
      <c r="H183" s="8"/>
      <c r="I183" s="8"/>
      <c r="J183" s="8"/>
      <c r="K183" s="8"/>
      <c r="L183" s="8"/>
      <c r="M183" s="8"/>
      <c r="N183" s="8"/>
      <c r="O183" s="8"/>
      <c r="P183" s="8"/>
    </row>
    <row r="184" spans="1:16" x14ac:dyDescent="0.55000000000000004">
      <c r="A184" s="10" t="str">
        <f ca="1">IF(trans!$E184="","",IF(B184=1,trans!D184,A183))</f>
        <v/>
      </c>
      <c r="B184" s="10" t="str">
        <f ca="1">IF(trans!$E184="","",IF(trans!D184="",B183+1,1))</f>
        <v/>
      </c>
      <c r="C184" s="10" t="str">
        <f ca="1">IF(trans!E184="","",IF(ISNA(MATCH(trans!E184,原簿!$E$2:$E$1501,0)),"×",INDEX(原簿!$I$2:$I$1501,MATCH(trans!E184,原簿!$E$2:$E$1501,0),1)))</f>
        <v/>
      </c>
      <c r="D184" s="10" t="str">
        <f ca="1">IF(trans!E184="","",IF(ISNA(MATCH(trans!E184,trans!$B$2:$B$1501,0)),"×",TEXT(INDEX(出席票!$A$2:$A$1501,MATCH(trans!E184,trans!$B$2:$B$1501,0)),"00")&amp;"-"&amp;TEXT(INDEX(出席票!$B$2:$B$1501,MATCH(trans!E184,trans!$B$2:$B$1501,0)),"000")))</f>
        <v/>
      </c>
      <c r="E184" s="10" t="str">
        <f ca="1">IF(trans!E184="","",IF(ISNA(MATCH(trans!E184,trans!$E$1:$E183,0)),"",TEXT(INDEX($A$1:$A183,MATCH(trans!E184,trans!$E$1:$E183,0)),"00")&amp;"-"&amp;TEXT(INDEX($B$1:$B183,MATCH(trans!E184,trans!$E$1:$E183,0)),"000")))</f>
        <v/>
      </c>
      <c r="H184" s="8"/>
      <c r="I184" s="8"/>
      <c r="J184" s="8"/>
      <c r="K184" s="8"/>
      <c r="L184" s="8"/>
      <c r="M184" s="8"/>
      <c r="N184" s="8"/>
      <c r="O184" s="8"/>
      <c r="P184" s="8"/>
    </row>
    <row r="185" spans="1:16" x14ac:dyDescent="0.55000000000000004">
      <c r="A185" s="10" t="str">
        <f ca="1">IF(trans!$E185="","",IF(B185=1,trans!D185,A184))</f>
        <v/>
      </c>
      <c r="B185" s="10" t="str">
        <f ca="1">IF(trans!$E185="","",IF(trans!D185="",B184+1,1))</f>
        <v/>
      </c>
      <c r="C185" s="10" t="str">
        <f ca="1">IF(trans!E185="","",IF(ISNA(MATCH(trans!E185,原簿!$E$2:$E$1501,0)),"×",INDEX(原簿!$I$2:$I$1501,MATCH(trans!E185,原簿!$E$2:$E$1501,0),1)))</f>
        <v/>
      </c>
      <c r="D185" s="10" t="str">
        <f ca="1">IF(trans!E185="","",IF(ISNA(MATCH(trans!E185,trans!$B$2:$B$1501,0)),"×",TEXT(INDEX(出席票!$A$2:$A$1501,MATCH(trans!E185,trans!$B$2:$B$1501,0)),"00")&amp;"-"&amp;TEXT(INDEX(出席票!$B$2:$B$1501,MATCH(trans!E185,trans!$B$2:$B$1501,0)),"000")))</f>
        <v/>
      </c>
      <c r="E185" s="10" t="str">
        <f ca="1">IF(trans!E185="","",IF(ISNA(MATCH(trans!E185,trans!$E$1:$E184,0)),"",TEXT(INDEX($A$1:$A184,MATCH(trans!E185,trans!$E$1:$E184,0)),"00")&amp;"-"&amp;TEXT(INDEX($B$1:$B184,MATCH(trans!E185,trans!$E$1:$E184,0)),"000")))</f>
        <v/>
      </c>
      <c r="H185" s="8"/>
      <c r="I185" s="8"/>
      <c r="J185" s="8"/>
      <c r="K185" s="8"/>
      <c r="L185" s="8"/>
      <c r="M185" s="8"/>
      <c r="N185" s="8"/>
      <c r="O185" s="8"/>
      <c r="P185" s="8"/>
    </row>
    <row r="186" spans="1:16" x14ac:dyDescent="0.55000000000000004">
      <c r="A186" s="10" t="str">
        <f ca="1">IF(trans!$E186="","",IF(B186=1,trans!D186,A185))</f>
        <v/>
      </c>
      <c r="B186" s="10" t="str">
        <f ca="1">IF(trans!$E186="","",IF(trans!D186="",B185+1,1))</f>
        <v/>
      </c>
      <c r="C186" s="10" t="str">
        <f ca="1">IF(trans!E186="","",IF(ISNA(MATCH(trans!E186,原簿!$E$2:$E$1501,0)),"×",INDEX(原簿!$I$2:$I$1501,MATCH(trans!E186,原簿!$E$2:$E$1501,0),1)))</f>
        <v/>
      </c>
      <c r="D186" s="10" t="str">
        <f ca="1">IF(trans!E186="","",IF(ISNA(MATCH(trans!E186,trans!$B$2:$B$1501,0)),"×",TEXT(INDEX(出席票!$A$2:$A$1501,MATCH(trans!E186,trans!$B$2:$B$1501,0)),"00")&amp;"-"&amp;TEXT(INDEX(出席票!$B$2:$B$1501,MATCH(trans!E186,trans!$B$2:$B$1501,0)),"000")))</f>
        <v/>
      </c>
      <c r="E186" s="10" t="str">
        <f ca="1">IF(trans!E186="","",IF(ISNA(MATCH(trans!E186,trans!$E$1:$E185,0)),"",TEXT(INDEX($A$1:$A185,MATCH(trans!E186,trans!$E$1:$E185,0)),"00")&amp;"-"&amp;TEXT(INDEX($B$1:$B185,MATCH(trans!E186,trans!$E$1:$E185,0)),"000")))</f>
        <v/>
      </c>
      <c r="H186" s="8"/>
      <c r="I186" s="8"/>
      <c r="J186" s="8"/>
      <c r="K186" s="8"/>
      <c r="L186" s="8"/>
      <c r="M186" s="8"/>
      <c r="N186" s="8"/>
      <c r="O186" s="8"/>
      <c r="P186" s="8"/>
    </row>
    <row r="187" spans="1:16" x14ac:dyDescent="0.55000000000000004">
      <c r="A187" s="10" t="str">
        <f ca="1">IF(trans!$E187="","",IF(B187=1,trans!D187,A186))</f>
        <v/>
      </c>
      <c r="B187" s="10" t="str">
        <f ca="1">IF(trans!$E187="","",IF(trans!D187="",B186+1,1))</f>
        <v/>
      </c>
      <c r="C187" s="10" t="str">
        <f ca="1">IF(trans!E187="","",IF(ISNA(MATCH(trans!E187,原簿!$E$2:$E$1501,0)),"×",INDEX(原簿!$I$2:$I$1501,MATCH(trans!E187,原簿!$E$2:$E$1501,0),1)))</f>
        <v/>
      </c>
      <c r="D187" s="10" t="str">
        <f ca="1">IF(trans!E187="","",IF(ISNA(MATCH(trans!E187,trans!$B$2:$B$1501,0)),"×",TEXT(INDEX(出席票!$A$2:$A$1501,MATCH(trans!E187,trans!$B$2:$B$1501,0)),"00")&amp;"-"&amp;TEXT(INDEX(出席票!$B$2:$B$1501,MATCH(trans!E187,trans!$B$2:$B$1501,0)),"000")))</f>
        <v/>
      </c>
      <c r="E187" s="10" t="str">
        <f ca="1">IF(trans!E187="","",IF(ISNA(MATCH(trans!E187,trans!$E$1:$E186,0)),"",TEXT(INDEX($A$1:$A186,MATCH(trans!E187,trans!$E$1:$E186,0)),"00")&amp;"-"&amp;TEXT(INDEX($B$1:$B186,MATCH(trans!E187,trans!$E$1:$E186,0)),"000")))</f>
        <v/>
      </c>
      <c r="H187" s="8"/>
      <c r="I187" s="8"/>
      <c r="J187" s="8"/>
      <c r="K187" s="8"/>
      <c r="L187" s="8"/>
      <c r="M187" s="8"/>
      <c r="N187" s="8"/>
      <c r="O187" s="8"/>
      <c r="P187" s="8"/>
    </row>
    <row r="188" spans="1:16" x14ac:dyDescent="0.55000000000000004">
      <c r="A188" s="10" t="str">
        <f ca="1">IF(trans!$E188="","",IF(B188=1,trans!D188,A187))</f>
        <v/>
      </c>
      <c r="B188" s="10" t="str">
        <f ca="1">IF(trans!$E188="","",IF(trans!D188="",B187+1,1))</f>
        <v/>
      </c>
      <c r="C188" s="10" t="str">
        <f ca="1">IF(trans!E188="","",IF(ISNA(MATCH(trans!E188,原簿!$E$2:$E$1501,0)),"×",INDEX(原簿!$I$2:$I$1501,MATCH(trans!E188,原簿!$E$2:$E$1501,0),1)))</f>
        <v/>
      </c>
      <c r="D188" s="10" t="str">
        <f ca="1">IF(trans!E188="","",IF(ISNA(MATCH(trans!E188,trans!$B$2:$B$1501,0)),"×",TEXT(INDEX(出席票!$A$2:$A$1501,MATCH(trans!E188,trans!$B$2:$B$1501,0)),"00")&amp;"-"&amp;TEXT(INDEX(出席票!$B$2:$B$1501,MATCH(trans!E188,trans!$B$2:$B$1501,0)),"000")))</f>
        <v/>
      </c>
      <c r="E188" s="10" t="str">
        <f ca="1">IF(trans!E188="","",IF(ISNA(MATCH(trans!E188,trans!$E$1:$E187,0)),"",TEXT(INDEX($A$1:$A187,MATCH(trans!E188,trans!$E$1:$E187,0)),"00")&amp;"-"&amp;TEXT(INDEX($B$1:$B187,MATCH(trans!E188,trans!$E$1:$E187,0)),"000")))</f>
        <v/>
      </c>
      <c r="H188" s="8"/>
      <c r="I188" s="8"/>
      <c r="J188" s="8"/>
      <c r="K188" s="8"/>
      <c r="L188" s="8"/>
      <c r="M188" s="8"/>
      <c r="N188" s="8"/>
      <c r="O188" s="8"/>
      <c r="P188" s="8"/>
    </row>
    <row r="189" spans="1:16" x14ac:dyDescent="0.55000000000000004">
      <c r="A189" s="10" t="str">
        <f ca="1">IF(trans!$E189="","",IF(B189=1,trans!D189,A188))</f>
        <v/>
      </c>
      <c r="B189" s="10" t="str">
        <f ca="1">IF(trans!$E189="","",IF(trans!D189="",B188+1,1))</f>
        <v/>
      </c>
      <c r="C189" s="10" t="str">
        <f ca="1">IF(trans!E189="","",IF(ISNA(MATCH(trans!E189,原簿!$E$2:$E$1501,0)),"×",INDEX(原簿!$I$2:$I$1501,MATCH(trans!E189,原簿!$E$2:$E$1501,0),1)))</f>
        <v/>
      </c>
      <c r="D189" s="10" t="str">
        <f ca="1">IF(trans!E189="","",IF(ISNA(MATCH(trans!E189,trans!$B$2:$B$1501,0)),"×",TEXT(INDEX(出席票!$A$2:$A$1501,MATCH(trans!E189,trans!$B$2:$B$1501,0)),"00")&amp;"-"&amp;TEXT(INDEX(出席票!$B$2:$B$1501,MATCH(trans!E189,trans!$B$2:$B$1501,0)),"000")))</f>
        <v/>
      </c>
      <c r="E189" s="10" t="str">
        <f ca="1">IF(trans!E189="","",IF(ISNA(MATCH(trans!E189,trans!$E$1:$E188,0)),"",TEXT(INDEX($A$1:$A188,MATCH(trans!E189,trans!$E$1:$E188,0)),"00")&amp;"-"&amp;TEXT(INDEX($B$1:$B188,MATCH(trans!E189,trans!$E$1:$E188,0)),"000")))</f>
        <v/>
      </c>
      <c r="H189" s="8"/>
      <c r="I189" s="8"/>
      <c r="J189" s="8"/>
      <c r="K189" s="8"/>
      <c r="L189" s="8"/>
      <c r="M189" s="8"/>
      <c r="N189" s="8"/>
      <c r="O189" s="8"/>
      <c r="P189" s="8"/>
    </row>
    <row r="190" spans="1:16" x14ac:dyDescent="0.55000000000000004">
      <c r="A190" s="10" t="str">
        <f ca="1">IF(trans!$E190="","",IF(B190=1,trans!D190,A189))</f>
        <v/>
      </c>
      <c r="B190" s="10" t="str">
        <f ca="1">IF(trans!$E190="","",IF(trans!D190="",B189+1,1))</f>
        <v/>
      </c>
      <c r="C190" s="10" t="str">
        <f ca="1">IF(trans!E190="","",IF(ISNA(MATCH(trans!E190,原簿!$E$2:$E$1501,0)),"×",INDEX(原簿!$I$2:$I$1501,MATCH(trans!E190,原簿!$E$2:$E$1501,0),1)))</f>
        <v/>
      </c>
      <c r="D190" s="10" t="str">
        <f ca="1">IF(trans!E190="","",IF(ISNA(MATCH(trans!E190,trans!$B$2:$B$1501,0)),"×",TEXT(INDEX(出席票!$A$2:$A$1501,MATCH(trans!E190,trans!$B$2:$B$1501,0)),"00")&amp;"-"&amp;TEXT(INDEX(出席票!$B$2:$B$1501,MATCH(trans!E190,trans!$B$2:$B$1501,0)),"000")))</f>
        <v/>
      </c>
      <c r="E190" s="10" t="str">
        <f ca="1">IF(trans!E190="","",IF(ISNA(MATCH(trans!E190,trans!$E$1:$E189,0)),"",TEXT(INDEX($A$1:$A189,MATCH(trans!E190,trans!$E$1:$E189,0)),"00")&amp;"-"&amp;TEXT(INDEX($B$1:$B189,MATCH(trans!E190,trans!$E$1:$E189,0)),"000")))</f>
        <v/>
      </c>
      <c r="H190" s="8"/>
      <c r="I190" s="8"/>
      <c r="J190" s="8"/>
      <c r="K190" s="8"/>
      <c r="L190" s="8"/>
      <c r="M190" s="8"/>
      <c r="N190" s="8"/>
      <c r="O190" s="8"/>
      <c r="P190" s="8"/>
    </row>
    <row r="191" spans="1:16" x14ac:dyDescent="0.55000000000000004">
      <c r="A191" s="10" t="str">
        <f ca="1">IF(trans!$E191="","",IF(B191=1,trans!D191,A190))</f>
        <v/>
      </c>
      <c r="B191" s="10" t="str">
        <f ca="1">IF(trans!$E191="","",IF(trans!D191="",B190+1,1))</f>
        <v/>
      </c>
      <c r="C191" s="10" t="str">
        <f ca="1">IF(trans!E191="","",IF(ISNA(MATCH(trans!E191,原簿!$E$2:$E$1501,0)),"×",INDEX(原簿!$I$2:$I$1501,MATCH(trans!E191,原簿!$E$2:$E$1501,0),1)))</f>
        <v/>
      </c>
      <c r="D191" s="10" t="str">
        <f ca="1">IF(trans!E191="","",IF(ISNA(MATCH(trans!E191,trans!$B$2:$B$1501,0)),"×",TEXT(INDEX(出席票!$A$2:$A$1501,MATCH(trans!E191,trans!$B$2:$B$1501,0)),"00")&amp;"-"&amp;TEXT(INDEX(出席票!$B$2:$B$1501,MATCH(trans!E191,trans!$B$2:$B$1501,0)),"000")))</f>
        <v/>
      </c>
      <c r="E191" s="10" t="str">
        <f ca="1">IF(trans!E191="","",IF(ISNA(MATCH(trans!E191,trans!$E$1:$E190,0)),"",TEXT(INDEX($A$1:$A190,MATCH(trans!E191,trans!$E$1:$E190,0)),"00")&amp;"-"&amp;TEXT(INDEX($B$1:$B190,MATCH(trans!E191,trans!$E$1:$E190,0)),"000")))</f>
        <v/>
      </c>
      <c r="H191" s="8"/>
      <c r="I191" s="8"/>
      <c r="J191" s="8"/>
      <c r="K191" s="8"/>
      <c r="L191" s="8"/>
      <c r="M191" s="8"/>
      <c r="N191" s="8"/>
      <c r="O191" s="8"/>
      <c r="P191" s="8"/>
    </row>
    <row r="192" spans="1:16" x14ac:dyDescent="0.55000000000000004">
      <c r="A192" s="10" t="str">
        <f ca="1">IF(trans!$E192="","",IF(B192=1,trans!D192,A191))</f>
        <v/>
      </c>
      <c r="B192" s="10" t="str">
        <f ca="1">IF(trans!$E192="","",IF(trans!D192="",B191+1,1))</f>
        <v/>
      </c>
      <c r="C192" s="10" t="str">
        <f ca="1">IF(trans!E192="","",IF(ISNA(MATCH(trans!E192,原簿!$E$2:$E$1501,0)),"×",INDEX(原簿!$I$2:$I$1501,MATCH(trans!E192,原簿!$E$2:$E$1501,0),1)))</f>
        <v/>
      </c>
      <c r="D192" s="10" t="str">
        <f ca="1">IF(trans!E192="","",IF(ISNA(MATCH(trans!E192,trans!$B$2:$B$1501,0)),"×",TEXT(INDEX(出席票!$A$2:$A$1501,MATCH(trans!E192,trans!$B$2:$B$1501,0)),"00")&amp;"-"&amp;TEXT(INDEX(出席票!$B$2:$B$1501,MATCH(trans!E192,trans!$B$2:$B$1501,0)),"000")))</f>
        <v/>
      </c>
      <c r="E192" s="10" t="str">
        <f ca="1">IF(trans!E192="","",IF(ISNA(MATCH(trans!E192,trans!$E$1:$E191,0)),"",TEXT(INDEX($A$1:$A191,MATCH(trans!E192,trans!$E$1:$E191,0)),"00")&amp;"-"&amp;TEXT(INDEX($B$1:$B191,MATCH(trans!E192,trans!$E$1:$E191,0)),"000")))</f>
        <v/>
      </c>
      <c r="H192" s="8"/>
      <c r="I192" s="8"/>
      <c r="J192" s="8"/>
      <c r="K192" s="8"/>
      <c r="L192" s="8"/>
      <c r="M192" s="8"/>
      <c r="N192" s="8"/>
      <c r="O192" s="8"/>
      <c r="P192" s="8"/>
    </row>
    <row r="193" spans="1:16" x14ac:dyDescent="0.55000000000000004">
      <c r="A193" s="10" t="str">
        <f ca="1">IF(trans!$E193="","",IF(B193=1,trans!D193,A192))</f>
        <v/>
      </c>
      <c r="B193" s="10" t="str">
        <f ca="1">IF(trans!$E193="","",IF(trans!D193="",B192+1,1))</f>
        <v/>
      </c>
      <c r="C193" s="10" t="str">
        <f ca="1">IF(trans!E193="","",IF(ISNA(MATCH(trans!E193,原簿!$E$2:$E$1501,0)),"×",INDEX(原簿!$I$2:$I$1501,MATCH(trans!E193,原簿!$E$2:$E$1501,0),1)))</f>
        <v/>
      </c>
      <c r="D193" s="10" t="str">
        <f ca="1">IF(trans!E193="","",IF(ISNA(MATCH(trans!E193,trans!$B$2:$B$1501,0)),"×",TEXT(INDEX(出席票!$A$2:$A$1501,MATCH(trans!E193,trans!$B$2:$B$1501,0)),"00")&amp;"-"&amp;TEXT(INDEX(出席票!$B$2:$B$1501,MATCH(trans!E193,trans!$B$2:$B$1501,0)),"000")))</f>
        <v/>
      </c>
      <c r="E193" s="10" t="str">
        <f ca="1">IF(trans!E193="","",IF(ISNA(MATCH(trans!E193,trans!$E$1:$E192,0)),"",TEXT(INDEX($A$1:$A192,MATCH(trans!E193,trans!$E$1:$E192,0)),"00")&amp;"-"&amp;TEXT(INDEX($B$1:$B192,MATCH(trans!E193,trans!$E$1:$E192,0)),"000")))</f>
        <v/>
      </c>
      <c r="H193" s="8"/>
      <c r="I193" s="8"/>
      <c r="J193" s="8"/>
      <c r="K193" s="8"/>
      <c r="L193" s="8"/>
      <c r="M193" s="8"/>
      <c r="N193" s="8"/>
      <c r="O193" s="8"/>
      <c r="P193" s="8"/>
    </row>
    <row r="194" spans="1:16" x14ac:dyDescent="0.55000000000000004">
      <c r="A194" s="10" t="str">
        <f ca="1">IF(trans!$E194="","",IF(B194=1,trans!D194,A193))</f>
        <v/>
      </c>
      <c r="B194" s="10" t="str">
        <f ca="1">IF(trans!$E194="","",IF(trans!D194="",B193+1,1))</f>
        <v/>
      </c>
      <c r="C194" s="10" t="str">
        <f ca="1">IF(trans!E194="","",IF(ISNA(MATCH(trans!E194,原簿!$E$2:$E$1501,0)),"×",INDEX(原簿!$I$2:$I$1501,MATCH(trans!E194,原簿!$E$2:$E$1501,0),1)))</f>
        <v/>
      </c>
      <c r="D194" s="10" t="str">
        <f ca="1">IF(trans!E194="","",IF(ISNA(MATCH(trans!E194,trans!$B$2:$B$1501,0)),"×",TEXT(INDEX(出席票!$A$2:$A$1501,MATCH(trans!E194,trans!$B$2:$B$1501,0)),"00")&amp;"-"&amp;TEXT(INDEX(出席票!$B$2:$B$1501,MATCH(trans!E194,trans!$B$2:$B$1501,0)),"000")))</f>
        <v/>
      </c>
      <c r="E194" s="10" t="str">
        <f ca="1">IF(trans!E194="","",IF(ISNA(MATCH(trans!E194,trans!$E$1:$E193,0)),"",TEXT(INDEX($A$1:$A193,MATCH(trans!E194,trans!$E$1:$E193,0)),"00")&amp;"-"&amp;TEXT(INDEX($B$1:$B193,MATCH(trans!E194,trans!$E$1:$E193,0)),"000")))</f>
        <v/>
      </c>
      <c r="H194" s="8"/>
      <c r="I194" s="8"/>
      <c r="J194" s="8"/>
      <c r="K194" s="8"/>
      <c r="L194" s="8"/>
      <c r="M194" s="8"/>
      <c r="N194" s="8"/>
      <c r="O194" s="8"/>
      <c r="P194" s="8"/>
    </row>
    <row r="195" spans="1:16" x14ac:dyDescent="0.55000000000000004">
      <c r="A195" s="10" t="str">
        <f ca="1">IF(trans!$E195="","",IF(B195=1,trans!D195,A194))</f>
        <v/>
      </c>
      <c r="B195" s="10" t="str">
        <f ca="1">IF(trans!$E195="","",IF(trans!D195="",B194+1,1))</f>
        <v/>
      </c>
      <c r="C195" s="10" t="str">
        <f ca="1">IF(trans!E195="","",IF(ISNA(MATCH(trans!E195,原簿!$E$2:$E$1501,0)),"×",INDEX(原簿!$I$2:$I$1501,MATCH(trans!E195,原簿!$E$2:$E$1501,0),1)))</f>
        <v/>
      </c>
      <c r="D195" s="10" t="str">
        <f ca="1">IF(trans!E195="","",IF(ISNA(MATCH(trans!E195,trans!$B$2:$B$1501,0)),"×",TEXT(INDEX(出席票!$A$2:$A$1501,MATCH(trans!E195,trans!$B$2:$B$1501,0)),"00")&amp;"-"&amp;TEXT(INDEX(出席票!$B$2:$B$1501,MATCH(trans!E195,trans!$B$2:$B$1501,0)),"000")))</f>
        <v/>
      </c>
      <c r="E195" s="10" t="str">
        <f ca="1">IF(trans!E195="","",IF(ISNA(MATCH(trans!E195,trans!$E$1:$E194,0)),"",TEXT(INDEX($A$1:$A194,MATCH(trans!E195,trans!$E$1:$E194,0)),"00")&amp;"-"&amp;TEXT(INDEX($B$1:$B194,MATCH(trans!E195,trans!$E$1:$E194,0)),"000")))</f>
        <v/>
      </c>
      <c r="H195" s="8"/>
      <c r="I195" s="8"/>
      <c r="J195" s="8"/>
      <c r="K195" s="8"/>
      <c r="L195" s="8"/>
      <c r="M195" s="8"/>
      <c r="N195" s="8"/>
      <c r="O195" s="8"/>
      <c r="P195" s="8"/>
    </row>
    <row r="196" spans="1:16" x14ac:dyDescent="0.55000000000000004">
      <c r="A196" s="10" t="str">
        <f ca="1">IF(trans!$E196="","",IF(B196=1,trans!D196,A195))</f>
        <v/>
      </c>
      <c r="B196" s="10" t="str">
        <f ca="1">IF(trans!$E196="","",IF(trans!D196="",B195+1,1))</f>
        <v/>
      </c>
      <c r="C196" s="10" t="str">
        <f ca="1">IF(trans!E196="","",IF(ISNA(MATCH(trans!E196,原簿!$E$2:$E$1501,0)),"×",INDEX(原簿!$I$2:$I$1501,MATCH(trans!E196,原簿!$E$2:$E$1501,0),1)))</f>
        <v/>
      </c>
      <c r="D196" s="10" t="str">
        <f ca="1">IF(trans!E196="","",IF(ISNA(MATCH(trans!E196,trans!$B$2:$B$1501,0)),"×",TEXT(INDEX(出席票!$A$2:$A$1501,MATCH(trans!E196,trans!$B$2:$B$1501,0)),"00")&amp;"-"&amp;TEXT(INDEX(出席票!$B$2:$B$1501,MATCH(trans!E196,trans!$B$2:$B$1501,0)),"000")))</f>
        <v/>
      </c>
      <c r="E196" s="10" t="str">
        <f ca="1">IF(trans!E196="","",IF(ISNA(MATCH(trans!E196,trans!$E$1:$E195,0)),"",TEXT(INDEX($A$1:$A195,MATCH(trans!E196,trans!$E$1:$E195,0)),"00")&amp;"-"&amp;TEXT(INDEX($B$1:$B195,MATCH(trans!E196,trans!$E$1:$E195,0)),"000")))</f>
        <v/>
      </c>
      <c r="H196" s="8"/>
      <c r="I196" s="8"/>
      <c r="J196" s="8"/>
      <c r="K196" s="8"/>
      <c r="L196" s="8"/>
      <c r="M196" s="8"/>
      <c r="N196" s="8"/>
      <c r="O196" s="8"/>
      <c r="P196" s="8"/>
    </row>
    <row r="197" spans="1:16" x14ac:dyDescent="0.55000000000000004">
      <c r="A197" s="10" t="str">
        <f ca="1">IF(trans!$E197="","",IF(B197=1,trans!D197,A196))</f>
        <v/>
      </c>
      <c r="B197" s="10" t="str">
        <f ca="1">IF(trans!$E197="","",IF(trans!D197="",B196+1,1))</f>
        <v/>
      </c>
      <c r="C197" s="10" t="str">
        <f ca="1">IF(trans!E197="","",IF(ISNA(MATCH(trans!E197,原簿!$E$2:$E$1501,0)),"×",INDEX(原簿!$I$2:$I$1501,MATCH(trans!E197,原簿!$E$2:$E$1501,0),1)))</f>
        <v/>
      </c>
      <c r="D197" s="10" t="str">
        <f ca="1">IF(trans!E197="","",IF(ISNA(MATCH(trans!E197,trans!$B$2:$B$1501,0)),"×",TEXT(INDEX(出席票!$A$2:$A$1501,MATCH(trans!E197,trans!$B$2:$B$1501,0)),"00")&amp;"-"&amp;TEXT(INDEX(出席票!$B$2:$B$1501,MATCH(trans!E197,trans!$B$2:$B$1501,0)),"000")))</f>
        <v/>
      </c>
      <c r="E197" s="10" t="str">
        <f ca="1">IF(trans!E197="","",IF(ISNA(MATCH(trans!E197,trans!$E$1:$E196,0)),"",TEXT(INDEX($A$1:$A196,MATCH(trans!E197,trans!$E$1:$E196,0)),"00")&amp;"-"&amp;TEXT(INDEX($B$1:$B196,MATCH(trans!E197,trans!$E$1:$E196,0)),"000")))</f>
        <v/>
      </c>
      <c r="H197" s="8"/>
      <c r="I197" s="8"/>
      <c r="J197" s="8"/>
      <c r="K197" s="8"/>
      <c r="L197" s="8"/>
      <c r="M197" s="8"/>
      <c r="N197" s="8"/>
      <c r="O197" s="8"/>
      <c r="P197" s="8"/>
    </row>
    <row r="198" spans="1:16" x14ac:dyDescent="0.55000000000000004">
      <c r="A198" s="10" t="str">
        <f ca="1">IF(trans!$E198="","",IF(B198=1,trans!D198,A197))</f>
        <v/>
      </c>
      <c r="B198" s="10" t="str">
        <f ca="1">IF(trans!$E198="","",IF(trans!D198="",B197+1,1))</f>
        <v/>
      </c>
      <c r="C198" s="10" t="str">
        <f ca="1">IF(trans!E198="","",IF(ISNA(MATCH(trans!E198,原簿!$E$2:$E$1501,0)),"×",INDEX(原簿!$I$2:$I$1501,MATCH(trans!E198,原簿!$E$2:$E$1501,0),1)))</f>
        <v/>
      </c>
      <c r="D198" s="10" t="str">
        <f ca="1">IF(trans!E198="","",IF(ISNA(MATCH(trans!E198,trans!$B$2:$B$1501,0)),"×",TEXT(INDEX(出席票!$A$2:$A$1501,MATCH(trans!E198,trans!$B$2:$B$1501,0)),"00")&amp;"-"&amp;TEXT(INDEX(出席票!$B$2:$B$1501,MATCH(trans!E198,trans!$B$2:$B$1501,0)),"000")))</f>
        <v/>
      </c>
      <c r="E198" s="10" t="str">
        <f ca="1">IF(trans!E198="","",IF(ISNA(MATCH(trans!E198,trans!$E$1:$E197,0)),"",TEXT(INDEX($A$1:$A197,MATCH(trans!E198,trans!$E$1:$E197,0)),"00")&amp;"-"&amp;TEXT(INDEX($B$1:$B197,MATCH(trans!E198,trans!$E$1:$E197,0)),"000")))</f>
        <v/>
      </c>
      <c r="H198" s="8"/>
      <c r="I198" s="8"/>
      <c r="J198" s="8"/>
      <c r="K198" s="8"/>
      <c r="L198" s="8"/>
      <c r="M198" s="8"/>
      <c r="N198" s="8"/>
      <c r="O198" s="8"/>
      <c r="P198" s="8"/>
    </row>
    <row r="199" spans="1:16" x14ac:dyDescent="0.55000000000000004">
      <c r="A199" s="10" t="str">
        <f ca="1">IF(trans!$E199="","",IF(B199=1,trans!D199,A198))</f>
        <v/>
      </c>
      <c r="B199" s="10" t="str">
        <f ca="1">IF(trans!$E199="","",IF(trans!D199="",B198+1,1))</f>
        <v/>
      </c>
      <c r="C199" s="10" t="str">
        <f ca="1">IF(trans!E199="","",IF(ISNA(MATCH(trans!E199,原簿!$E$2:$E$1501,0)),"×",INDEX(原簿!$I$2:$I$1501,MATCH(trans!E199,原簿!$E$2:$E$1501,0),1)))</f>
        <v/>
      </c>
      <c r="D199" s="10" t="str">
        <f ca="1">IF(trans!E199="","",IF(ISNA(MATCH(trans!E199,trans!$B$2:$B$1501,0)),"×",TEXT(INDEX(出席票!$A$2:$A$1501,MATCH(trans!E199,trans!$B$2:$B$1501,0)),"00")&amp;"-"&amp;TEXT(INDEX(出席票!$B$2:$B$1501,MATCH(trans!E199,trans!$B$2:$B$1501,0)),"000")))</f>
        <v/>
      </c>
      <c r="E199" s="10" t="str">
        <f ca="1">IF(trans!E199="","",IF(ISNA(MATCH(trans!E199,trans!$E$1:$E198,0)),"",TEXT(INDEX($A$1:$A198,MATCH(trans!E199,trans!$E$1:$E198,0)),"00")&amp;"-"&amp;TEXT(INDEX($B$1:$B198,MATCH(trans!E199,trans!$E$1:$E198,0)),"000")))</f>
        <v/>
      </c>
      <c r="H199" s="8"/>
      <c r="I199" s="8"/>
      <c r="J199" s="8"/>
      <c r="K199" s="8"/>
      <c r="L199" s="8"/>
      <c r="M199" s="8"/>
      <c r="N199" s="8"/>
      <c r="O199" s="8"/>
      <c r="P199" s="8"/>
    </row>
    <row r="200" spans="1:16" x14ac:dyDescent="0.55000000000000004">
      <c r="A200" s="10" t="str">
        <f ca="1">IF(trans!$E200="","",IF(B200=1,trans!D200,A199))</f>
        <v/>
      </c>
      <c r="B200" s="10" t="str">
        <f ca="1">IF(trans!$E200="","",IF(trans!D200="",B199+1,1))</f>
        <v/>
      </c>
      <c r="C200" s="10" t="str">
        <f ca="1">IF(trans!E200="","",IF(ISNA(MATCH(trans!E200,原簿!$E$2:$E$1501,0)),"×",INDEX(原簿!$I$2:$I$1501,MATCH(trans!E200,原簿!$E$2:$E$1501,0),1)))</f>
        <v/>
      </c>
      <c r="D200" s="10" t="str">
        <f ca="1">IF(trans!E200="","",IF(ISNA(MATCH(trans!E200,trans!$B$2:$B$1501,0)),"×",TEXT(INDEX(出席票!$A$2:$A$1501,MATCH(trans!E200,trans!$B$2:$B$1501,0)),"00")&amp;"-"&amp;TEXT(INDEX(出席票!$B$2:$B$1501,MATCH(trans!E200,trans!$B$2:$B$1501,0)),"000")))</f>
        <v/>
      </c>
      <c r="E200" s="10" t="str">
        <f ca="1">IF(trans!E200="","",IF(ISNA(MATCH(trans!E200,trans!$E$1:$E199,0)),"",TEXT(INDEX($A$1:$A199,MATCH(trans!E200,trans!$E$1:$E199,0)),"00")&amp;"-"&amp;TEXT(INDEX($B$1:$B199,MATCH(trans!E200,trans!$E$1:$E199,0)),"000")))</f>
        <v/>
      </c>
      <c r="H200" s="8"/>
      <c r="I200" s="8"/>
      <c r="J200" s="8"/>
      <c r="K200" s="8"/>
      <c r="L200" s="8"/>
      <c r="M200" s="8"/>
      <c r="N200" s="8"/>
      <c r="O200" s="8"/>
      <c r="P200" s="8"/>
    </row>
    <row r="201" spans="1:16" x14ac:dyDescent="0.55000000000000004">
      <c r="A201" s="10" t="str">
        <f ca="1">IF(trans!$E201="","",IF(B201=1,trans!D201,A200))</f>
        <v/>
      </c>
      <c r="B201" s="10" t="str">
        <f ca="1">IF(trans!$E201="","",IF(trans!D201="",B200+1,1))</f>
        <v/>
      </c>
      <c r="C201" s="10" t="str">
        <f ca="1">IF(trans!E201="","",IF(ISNA(MATCH(trans!E201,原簿!$E$2:$E$1501,0)),"×",INDEX(原簿!$I$2:$I$1501,MATCH(trans!E201,原簿!$E$2:$E$1501,0),1)))</f>
        <v/>
      </c>
      <c r="D201" s="10" t="str">
        <f ca="1">IF(trans!E201="","",IF(ISNA(MATCH(trans!E201,trans!$B$2:$B$1501,0)),"×",TEXT(INDEX(出席票!$A$2:$A$1501,MATCH(trans!E201,trans!$B$2:$B$1501,0)),"00")&amp;"-"&amp;TEXT(INDEX(出席票!$B$2:$B$1501,MATCH(trans!E201,trans!$B$2:$B$1501,0)),"000")))</f>
        <v/>
      </c>
      <c r="E201" s="10" t="str">
        <f ca="1">IF(trans!E201="","",IF(ISNA(MATCH(trans!E201,trans!$E$1:$E200,0)),"",TEXT(INDEX($A$1:$A200,MATCH(trans!E201,trans!$E$1:$E200,0)),"00")&amp;"-"&amp;TEXT(INDEX($B$1:$B200,MATCH(trans!E201,trans!$E$1:$E200,0)),"000")))</f>
        <v/>
      </c>
      <c r="H201" s="8"/>
      <c r="I201" s="8"/>
      <c r="J201" s="8"/>
      <c r="K201" s="8"/>
      <c r="L201" s="8"/>
      <c r="M201" s="8"/>
      <c r="N201" s="8"/>
      <c r="O201" s="8"/>
      <c r="P201" s="8"/>
    </row>
    <row r="202" spans="1:16" x14ac:dyDescent="0.55000000000000004">
      <c r="A202" s="10" t="str">
        <f ca="1">IF(trans!$E202="","",IF(B202=1,trans!D202,A201))</f>
        <v/>
      </c>
      <c r="B202" s="10" t="str">
        <f ca="1">IF(trans!$E202="","",IF(trans!D202="",B201+1,1))</f>
        <v/>
      </c>
      <c r="C202" s="10" t="str">
        <f ca="1">IF(trans!E202="","",IF(ISNA(MATCH(trans!E202,原簿!$E$2:$E$1501,0)),"×",INDEX(原簿!$I$2:$I$1501,MATCH(trans!E202,原簿!$E$2:$E$1501,0),1)))</f>
        <v/>
      </c>
      <c r="D202" s="10" t="str">
        <f ca="1">IF(trans!E202="","",IF(ISNA(MATCH(trans!E202,trans!$B$2:$B$1501,0)),"×",TEXT(INDEX(出席票!$A$2:$A$1501,MATCH(trans!E202,trans!$B$2:$B$1501,0)),"00")&amp;"-"&amp;TEXT(INDEX(出席票!$B$2:$B$1501,MATCH(trans!E202,trans!$B$2:$B$1501,0)),"000")))</f>
        <v/>
      </c>
      <c r="E202" s="10" t="str">
        <f ca="1">IF(trans!E202="","",IF(ISNA(MATCH(trans!E202,trans!$E$1:$E201,0)),"",TEXT(INDEX($A$1:$A201,MATCH(trans!E202,trans!$E$1:$E201,0)),"00")&amp;"-"&amp;TEXT(INDEX($B$1:$B201,MATCH(trans!E202,trans!$E$1:$E201,0)),"000")))</f>
        <v/>
      </c>
      <c r="H202" s="8"/>
      <c r="I202" s="8"/>
      <c r="J202" s="8"/>
      <c r="K202" s="8"/>
      <c r="L202" s="8"/>
      <c r="M202" s="8"/>
      <c r="N202" s="8"/>
      <c r="O202" s="8"/>
      <c r="P202" s="8"/>
    </row>
    <row r="203" spans="1:16" x14ac:dyDescent="0.55000000000000004">
      <c r="A203" s="10" t="str">
        <f ca="1">IF(trans!$E203="","",IF(B203=1,trans!D203,A202))</f>
        <v/>
      </c>
      <c r="B203" s="10" t="str">
        <f ca="1">IF(trans!$E203="","",IF(trans!D203="",B202+1,1))</f>
        <v/>
      </c>
      <c r="C203" s="10" t="str">
        <f ca="1">IF(trans!E203="","",IF(ISNA(MATCH(trans!E203,原簿!$E$2:$E$1501,0)),"×",INDEX(原簿!$I$2:$I$1501,MATCH(trans!E203,原簿!$E$2:$E$1501,0),1)))</f>
        <v/>
      </c>
      <c r="D203" s="10" t="str">
        <f ca="1">IF(trans!E203="","",IF(ISNA(MATCH(trans!E203,trans!$B$2:$B$1501,0)),"×",TEXT(INDEX(出席票!$A$2:$A$1501,MATCH(trans!E203,trans!$B$2:$B$1501,0)),"00")&amp;"-"&amp;TEXT(INDEX(出席票!$B$2:$B$1501,MATCH(trans!E203,trans!$B$2:$B$1501,0)),"000")))</f>
        <v/>
      </c>
      <c r="E203" s="10" t="str">
        <f ca="1">IF(trans!E203="","",IF(ISNA(MATCH(trans!E203,trans!$E$1:$E202,0)),"",TEXT(INDEX($A$1:$A202,MATCH(trans!E203,trans!$E$1:$E202,0)),"00")&amp;"-"&amp;TEXT(INDEX($B$1:$B202,MATCH(trans!E203,trans!$E$1:$E202,0)),"000")))</f>
        <v/>
      </c>
      <c r="H203" s="8"/>
      <c r="I203" s="8"/>
      <c r="J203" s="8"/>
      <c r="K203" s="8"/>
      <c r="L203" s="8"/>
      <c r="M203" s="8"/>
      <c r="N203" s="8"/>
      <c r="O203" s="8"/>
      <c r="P203" s="8"/>
    </row>
    <row r="204" spans="1:16" x14ac:dyDescent="0.55000000000000004">
      <c r="A204" s="10" t="str">
        <f ca="1">IF(trans!$E204="","",IF(B204=1,trans!D204,A203))</f>
        <v/>
      </c>
      <c r="B204" s="10" t="str">
        <f ca="1">IF(trans!$E204="","",IF(trans!D204="",B203+1,1))</f>
        <v/>
      </c>
      <c r="C204" s="10" t="str">
        <f ca="1">IF(trans!E204="","",IF(ISNA(MATCH(trans!E204,原簿!$E$2:$E$1501,0)),"×",INDEX(原簿!$I$2:$I$1501,MATCH(trans!E204,原簿!$E$2:$E$1501,0),1)))</f>
        <v/>
      </c>
      <c r="D204" s="10" t="str">
        <f ca="1">IF(trans!E204="","",IF(ISNA(MATCH(trans!E204,trans!$B$2:$B$1501,0)),"×",TEXT(INDEX(出席票!$A$2:$A$1501,MATCH(trans!E204,trans!$B$2:$B$1501,0)),"00")&amp;"-"&amp;TEXT(INDEX(出席票!$B$2:$B$1501,MATCH(trans!E204,trans!$B$2:$B$1501,0)),"000")))</f>
        <v/>
      </c>
      <c r="E204" s="10" t="str">
        <f ca="1">IF(trans!E204="","",IF(ISNA(MATCH(trans!E204,trans!$E$1:$E203,0)),"",TEXT(INDEX($A$1:$A203,MATCH(trans!E204,trans!$E$1:$E203,0)),"00")&amp;"-"&amp;TEXT(INDEX($B$1:$B203,MATCH(trans!E204,trans!$E$1:$E203,0)),"000")))</f>
        <v/>
      </c>
      <c r="H204" s="8"/>
      <c r="I204" s="8"/>
      <c r="J204" s="8"/>
      <c r="K204" s="8"/>
      <c r="L204" s="8"/>
      <c r="M204" s="8"/>
      <c r="N204" s="8"/>
      <c r="O204" s="8"/>
      <c r="P204" s="8"/>
    </row>
    <row r="205" spans="1:16" x14ac:dyDescent="0.55000000000000004">
      <c r="A205" s="10" t="str">
        <f ca="1">IF(trans!$E205="","",IF(B205=1,trans!D205,A204))</f>
        <v/>
      </c>
      <c r="B205" s="10" t="str">
        <f ca="1">IF(trans!$E205="","",IF(trans!D205="",B204+1,1))</f>
        <v/>
      </c>
      <c r="C205" s="10" t="str">
        <f ca="1">IF(trans!E205="","",IF(ISNA(MATCH(trans!E205,原簿!$E$2:$E$1501,0)),"×",INDEX(原簿!$I$2:$I$1501,MATCH(trans!E205,原簿!$E$2:$E$1501,0),1)))</f>
        <v/>
      </c>
      <c r="D205" s="10" t="str">
        <f ca="1">IF(trans!E205="","",IF(ISNA(MATCH(trans!E205,trans!$B$2:$B$1501,0)),"×",TEXT(INDEX(出席票!$A$2:$A$1501,MATCH(trans!E205,trans!$B$2:$B$1501,0)),"00")&amp;"-"&amp;TEXT(INDEX(出席票!$B$2:$B$1501,MATCH(trans!E205,trans!$B$2:$B$1501,0)),"000")))</f>
        <v/>
      </c>
      <c r="E205" s="10" t="str">
        <f ca="1">IF(trans!E205="","",IF(ISNA(MATCH(trans!E205,trans!$E$1:$E204,0)),"",TEXT(INDEX($A$1:$A204,MATCH(trans!E205,trans!$E$1:$E204,0)),"00")&amp;"-"&amp;TEXT(INDEX($B$1:$B204,MATCH(trans!E205,trans!$E$1:$E204,0)),"000")))</f>
        <v/>
      </c>
      <c r="H205" s="8"/>
      <c r="I205" s="8"/>
      <c r="J205" s="8"/>
      <c r="K205" s="8"/>
      <c r="L205" s="8"/>
      <c r="M205" s="8"/>
      <c r="N205" s="8"/>
      <c r="O205" s="8"/>
      <c r="P205" s="8"/>
    </row>
    <row r="206" spans="1:16" x14ac:dyDescent="0.55000000000000004">
      <c r="A206" s="10" t="str">
        <f ca="1">IF(trans!$E206="","",IF(B206=1,trans!D206,A205))</f>
        <v/>
      </c>
      <c r="B206" s="10" t="str">
        <f ca="1">IF(trans!$E206="","",IF(trans!D206="",B205+1,1))</f>
        <v/>
      </c>
      <c r="C206" s="10" t="str">
        <f ca="1">IF(trans!E206="","",IF(ISNA(MATCH(trans!E206,原簿!$E$2:$E$1501,0)),"×",INDEX(原簿!$I$2:$I$1501,MATCH(trans!E206,原簿!$E$2:$E$1501,0),1)))</f>
        <v/>
      </c>
      <c r="D206" s="10" t="str">
        <f ca="1">IF(trans!E206="","",IF(ISNA(MATCH(trans!E206,trans!$B$2:$B$1501,0)),"×",TEXT(INDEX(出席票!$A$2:$A$1501,MATCH(trans!E206,trans!$B$2:$B$1501,0)),"00")&amp;"-"&amp;TEXT(INDEX(出席票!$B$2:$B$1501,MATCH(trans!E206,trans!$B$2:$B$1501,0)),"000")))</f>
        <v/>
      </c>
      <c r="E206" s="10" t="str">
        <f ca="1">IF(trans!E206="","",IF(ISNA(MATCH(trans!E206,trans!$E$1:$E205,0)),"",TEXT(INDEX($A$1:$A205,MATCH(trans!E206,trans!$E$1:$E205,0)),"00")&amp;"-"&amp;TEXT(INDEX($B$1:$B205,MATCH(trans!E206,trans!$E$1:$E205,0)),"000")))</f>
        <v/>
      </c>
      <c r="H206" s="8"/>
      <c r="I206" s="8"/>
      <c r="J206" s="8"/>
      <c r="K206" s="8"/>
      <c r="L206" s="8"/>
      <c r="M206" s="8"/>
      <c r="N206" s="8"/>
      <c r="O206" s="8"/>
      <c r="P206" s="8"/>
    </row>
    <row r="207" spans="1:16" x14ac:dyDescent="0.55000000000000004">
      <c r="A207" s="10" t="str">
        <f ca="1">IF(trans!$E207="","",IF(B207=1,trans!D207,A206))</f>
        <v/>
      </c>
      <c r="B207" s="10" t="str">
        <f ca="1">IF(trans!$E207="","",IF(trans!D207="",B206+1,1))</f>
        <v/>
      </c>
      <c r="C207" s="10" t="str">
        <f ca="1">IF(trans!E207="","",IF(ISNA(MATCH(trans!E207,原簿!$E$2:$E$1501,0)),"×",INDEX(原簿!$I$2:$I$1501,MATCH(trans!E207,原簿!$E$2:$E$1501,0),1)))</f>
        <v/>
      </c>
      <c r="D207" s="10" t="str">
        <f ca="1">IF(trans!E207="","",IF(ISNA(MATCH(trans!E207,trans!$B$2:$B$1501,0)),"×",TEXT(INDEX(出席票!$A$2:$A$1501,MATCH(trans!E207,trans!$B$2:$B$1501,0)),"00")&amp;"-"&amp;TEXT(INDEX(出席票!$B$2:$B$1501,MATCH(trans!E207,trans!$B$2:$B$1501,0)),"000")))</f>
        <v/>
      </c>
      <c r="E207" s="10" t="str">
        <f ca="1">IF(trans!E207="","",IF(ISNA(MATCH(trans!E207,trans!$E$1:$E206,0)),"",TEXT(INDEX($A$1:$A206,MATCH(trans!E207,trans!$E$1:$E206,0)),"00")&amp;"-"&amp;TEXT(INDEX($B$1:$B206,MATCH(trans!E207,trans!$E$1:$E206,0)),"000")))</f>
        <v/>
      </c>
      <c r="H207" s="8"/>
      <c r="I207" s="8"/>
      <c r="J207" s="8"/>
      <c r="K207" s="8"/>
      <c r="L207" s="8"/>
      <c r="M207" s="8"/>
      <c r="N207" s="8"/>
      <c r="O207" s="8"/>
      <c r="P207" s="8"/>
    </row>
    <row r="208" spans="1:16" x14ac:dyDescent="0.55000000000000004">
      <c r="A208" s="10" t="str">
        <f ca="1">IF(trans!$E208="","",IF(B208=1,trans!D208,A207))</f>
        <v/>
      </c>
      <c r="B208" s="10" t="str">
        <f ca="1">IF(trans!$E208="","",IF(trans!D208="",B207+1,1))</f>
        <v/>
      </c>
      <c r="C208" s="10" t="str">
        <f ca="1">IF(trans!E208="","",IF(ISNA(MATCH(trans!E208,原簿!$E$2:$E$1501,0)),"×",INDEX(原簿!$I$2:$I$1501,MATCH(trans!E208,原簿!$E$2:$E$1501,0),1)))</f>
        <v/>
      </c>
      <c r="D208" s="10" t="str">
        <f ca="1">IF(trans!E208="","",IF(ISNA(MATCH(trans!E208,trans!$B$2:$B$1501,0)),"×",TEXT(INDEX(出席票!$A$2:$A$1501,MATCH(trans!E208,trans!$B$2:$B$1501,0)),"00")&amp;"-"&amp;TEXT(INDEX(出席票!$B$2:$B$1501,MATCH(trans!E208,trans!$B$2:$B$1501,0)),"000")))</f>
        <v/>
      </c>
      <c r="E208" s="10" t="str">
        <f ca="1">IF(trans!E208="","",IF(ISNA(MATCH(trans!E208,trans!$E$1:$E207,0)),"",TEXT(INDEX($A$1:$A207,MATCH(trans!E208,trans!$E$1:$E207,0)),"00")&amp;"-"&amp;TEXT(INDEX($B$1:$B207,MATCH(trans!E208,trans!$E$1:$E207,0)),"000")))</f>
        <v/>
      </c>
      <c r="H208" s="8"/>
      <c r="I208" s="8"/>
      <c r="J208" s="8"/>
      <c r="K208" s="8"/>
      <c r="L208" s="8"/>
      <c r="M208" s="8"/>
      <c r="N208" s="8"/>
      <c r="O208" s="8"/>
      <c r="P208" s="8"/>
    </row>
    <row r="209" spans="1:16" x14ac:dyDescent="0.55000000000000004">
      <c r="A209" s="10" t="str">
        <f ca="1">IF(trans!$E209="","",IF(B209=1,trans!D209,A208))</f>
        <v/>
      </c>
      <c r="B209" s="10" t="str">
        <f ca="1">IF(trans!$E209="","",IF(trans!D209="",B208+1,1))</f>
        <v/>
      </c>
      <c r="C209" s="10" t="str">
        <f ca="1">IF(trans!E209="","",IF(ISNA(MATCH(trans!E209,原簿!$E$2:$E$1501,0)),"×",INDEX(原簿!$I$2:$I$1501,MATCH(trans!E209,原簿!$E$2:$E$1501,0),1)))</f>
        <v/>
      </c>
      <c r="D209" s="10" t="str">
        <f ca="1">IF(trans!E209="","",IF(ISNA(MATCH(trans!E209,trans!$B$2:$B$1501,0)),"×",TEXT(INDEX(出席票!$A$2:$A$1501,MATCH(trans!E209,trans!$B$2:$B$1501,0)),"00")&amp;"-"&amp;TEXT(INDEX(出席票!$B$2:$B$1501,MATCH(trans!E209,trans!$B$2:$B$1501,0)),"000")))</f>
        <v/>
      </c>
      <c r="E209" s="10" t="str">
        <f ca="1">IF(trans!E209="","",IF(ISNA(MATCH(trans!E209,trans!$E$1:$E208,0)),"",TEXT(INDEX($A$1:$A208,MATCH(trans!E209,trans!$E$1:$E208,0)),"00")&amp;"-"&amp;TEXT(INDEX($B$1:$B208,MATCH(trans!E209,trans!$E$1:$E208,0)),"000")))</f>
        <v/>
      </c>
      <c r="H209" s="8"/>
      <c r="I209" s="8"/>
      <c r="J209" s="8"/>
      <c r="K209" s="8"/>
      <c r="L209" s="8"/>
      <c r="M209" s="8"/>
      <c r="N209" s="8"/>
      <c r="O209" s="8"/>
      <c r="P209" s="8"/>
    </row>
    <row r="210" spans="1:16" x14ac:dyDescent="0.55000000000000004">
      <c r="A210" s="10" t="str">
        <f ca="1">IF(trans!$E210="","",IF(B210=1,trans!D210,A209))</f>
        <v/>
      </c>
      <c r="B210" s="10" t="str">
        <f ca="1">IF(trans!$E210="","",IF(trans!D210="",B209+1,1))</f>
        <v/>
      </c>
      <c r="C210" s="10" t="str">
        <f ca="1">IF(trans!E210="","",IF(ISNA(MATCH(trans!E210,原簿!$E$2:$E$1501,0)),"×",INDEX(原簿!$I$2:$I$1501,MATCH(trans!E210,原簿!$E$2:$E$1501,0),1)))</f>
        <v/>
      </c>
      <c r="D210" s="10" t="str">
        <f ca="1">IF(trans!E210="","",IF(ISNA(MATCH(trans!E210,trans!$B$2:$B$1501,0)),"×",TEXT(INDEX(出席票!$A$2:$A$1501,MATCH(trans!E210,trans!$B$2:$B$1501,0)),"00")&amp;"-"&amp;TEXT(INDEX(出席票!$B$2:$B$1501,MATCH(trans!E210,trans!$B$2:$B$1501,0)),"000")))</f>
        <v/>
      </c>
      <c r="E210" s="10" t="str">
        <f ca="1">IF(trans!E210="","",IF(ISNA(MATCH(trans!E210,trans!$E$1:$E209,0)),"",TEXT(INDEX($A$1:$A209,MATCH(trans!E210,trans!$E$1:$E209,0)),"00")&amp;"-"&amp;TEXT(INDEX($B$1:$B209,MATCH(trans!E210,trans!$E$1:$E209,0)),"000")))</f>
        <v/>
      </c>
      <c r="H210" s="8"/>
      <c r="I210" s="8"/>
      <c r="J210" s="8"/>
      <c r="K210" s="8"/>
      <c r="L210" s="8"/>
      <c r="M210" s="8"/>
      <c r="N210" s="8"/>
      <c r="O210" s="8"/>
      <c r="P210" s="8"/>
    </row>
    <row r="211" spans="1:16" x14ac:dyDescent="0.55000000000000004">
      <c r="A211" s="10" t="str">
        <f ca="1">IF(trans!$E211="","",IF(B211=1,trans!D211,A210))</f>
        <v/>
      </c>
      <c r="B211" s="10" t="str">
        <f ca="1">IF(trans!$E211="","",IF(trans!D211="",B210+1,1))</f>
        <v/>
      </c>
      <c r="C211" s="10" t="str">
        <f ca="1">IF(trans!E211="","",IF(ISNA(MATCH(trans!E211,原簿!$E$2:$E$1501,0)),"×",INDEX(原簿!$I$2:$I$1501,MATCH(trans!E211,原簿!$E$2:$E$1501,0),1)))</f>
        <v/>
      </c>
      <c r="D211" s="10" t="str">
        <f ca="1">IF(trans!E211="","",IF(ISNA(MATCH(trans!E211,trans!$B$2:$B$1501,0)),"×",TEXT(INDEX(出席票!$A$2:$A$1501,MATCH(trans!E211,trans!$B$2:$B$1501,0)),"00")&amp;"-"&amp;TEXT(INDEX(出席票!$B$2:$B$1501,MATCH(trans!E211,trans!$B$2:$B$1501,0)),"000")))</f>
        <v/>
      </c>
      <c r="E211" s="10" t="str">
        <f ca="1">IF(trans!E211="","",IF(ISNA(MATCH(trans!E211,trans!$E$1:$E210,0)),"",TEXT(INDEX($A$1:$A210,MATCH(trans!E211,trans!$E$1:$E210,0)),"00")&amp;"-"&amp;TEXT(INDEX($B$1:$B210,MATCH(trans!E211,trans!$E$1:$E210,0)),"000")))</f>
        <v/>
      </c>
      <c r="H211" s="8"/>
      <c r="I211" s="8"/>
      <c r="J211" s="8"/>
      <c r="K211" s="8"/>
      <c r="L211" s="8"/>
      <c r="M211" s="8"/>
      <c r="N211" s="8"/>
      <c r="O211" s="8"/>
      <c r="P211" s="8"/>
    </row>
    <row r="212" spans="1:16" x14ac:dyDescent="0.55000000000000004">
      <c r="A212" s="10" t="str">
        <f ca="1">IF(trans!$E212="","",IF(B212=1,trans!D212,A211))</f>
        <v/>
      </c>
      <c r="B212" s="10" t="str">
        <f ca="1">IF(trans!$E212="","",IF(trans!D212="",B211+1,1))</f>
        <v/>
      </c>
      <c r="C212" s="10" t="str">
        <f ca="1">IF(trans!E212="","",IF(ISNA(MATCH(trans!E212,原簿!$E$2:$E$1501,0)),"×",INDEX(原簿!$I$2:$I$1501,MATCH(trans!E212,原簿!$E$2:$E$1501,0),1)))</f>
        <v/>
      </c>
      <c r="D212" s="10" t="str">
        <f ca="1">IF(trans!E212="","",IF(ISNA(MATCH(trans!E212,trans!$B$2:$B$1501,0)),"×",TEXT(INDEX(出席票!$A$2:$A$1501,MATCH(trans!E212,trans!$B$2:$B$1501,0)),"00")&amp;"-"&amp;TEXT(INDEX(出席票!$B$2:$B$1501,MATCH(trans!E212,trans!$B$2:$B$1501,0)),"000")))</f>
        <v/>
      </c>
      <c r="E212" s="10" t="str">
        <f ca="1">IF(trans!E212="","",IF(ISNA(MATCH(trans!E212,trans!$E$1:$E211,0)),"",TEXT(INDEX($A$1:$A211,MATCH(trans!E212,trans!$E$1:$E211,0)),"00")&amp;"-"&amp;TEXT(INDEX($B$1:$B211,MATCH(trans!E212,trans!$E$1:$E211,0)),"000")))</f>
        <v/>
      </c>
      <c r="H212" s="8"/>
      <c r="I212" s="8"/>
      <c r="J212" s="8"/>
      <c r="K212" s="8"/>
      <c r="L212" s="8"/>
      <c r="M212" s="8"/>
      <c r="N212" s="8"/>
      <c r="O212" s="8"/>
      <c r="P212" s="8"/>
    </row>
    <row r="213" spans="1:16" x14ac:dyDescent="0.55000000000000004">
      <c r="A213" s="10" t="str">
        <f ca="1">IF(trans!$E213="","",IF(B213=1,trans!D213,A212))</f>
        <v/>
      </c>
      <c r="B213" s="10" t="str">
        <f ca="1">IF(trans!$E213="","",IF(trans!D213="",B212+1,1))</f>
        <v/>
      </c>
      <c r="C213" s="10" t="str">
        <f ca="1">IF(trans!E213="","",IF(ISNA(MATCH(trans!E213,原簿!$E$2:$E$1501,0)),"×",INDEX(原簿!$I$2:$I$1501,MATCH(trans!E213,原簿!$E$2:$E$1501,0),1)))</f>
        <v/>
      </c>
      <c r="D213" s="10" t="str">
        <f ca="1">IF(trans!E213="","",IF(ISNA(MATCH(trans!E213,trans!$B$2:$B$1501,0)),"×",TEXT(INDEX(出席票!$A$2:$A$1501,MATCH(trans!E213,trans!$B$2:$B$1501,0)),"00")&amp;"-"&amp;TEXT(INDEX(出席票!$B$2:$B$1501,MATCH(trans!E213,trans!$B$2:$B$1501,0)),"000")))</f>
        <v/>
      </c>
      <c r="E213" s="10" t="str">
        <f ca="1">IF(trans!E213="","",IF(ISNA(MATCH(trans!E213,trans!$E$1:$E212,0)),"",TEXT(INDEX($A$1:$A212,MATCH(trans!E213,trans!$E$1:$E212,0)),"00")&amp;"-"&amp;TEXT(INDEX($B$1:$B212,MATCH(trans!E213,trans!$E$1:$E212,0)),"000")))</f>
        <v/>
      </c>
      <c r="H213" s="8"/>
      <c r="I213" s="8"/>
      <c r="J213" s="8"/>
      <c r="K213" s="8"/>
      <c r="L213" s="8"/>
      <c r="M213" s="8"/>
      <c r="N213" s="8"/>
      <c r="O213" s="8"/>
      <c r="P213" s="8"/>
    </row>
    <row r="214" spans="1:16" x14ac:dyDescent="0.55000000000000004">
      <c r="A214" s="10" t="str">
        <f ca="1">IF(trans!$E214="","",IF(B214=1,trans!D214,A213))</f>
        <v/>
      </c>
      <c r="B214" s="10" t="str">
        <f ca="1">IF(trans!$E214="","",IF(trans!D214="",B213+1,1))</f>
        <v/>
      </c>
      <c r="C214" s="10" t="str">
        <f ca="1">IF(trans!E214="","",IF(ISNA(MATCH(trans!E214,原簿!$E$2:$E$1501,0)),"×",INDEX(原簿!$I$2:$I$1501,MATCH(trans!E214,原簿!$E$2:$E$1501,0),1)))</f>
        <v/>
      </c>
      <c r="D214" s="10" t="str">
        <f ca="1">IF(trans!E214="","",IF(ISNA(MATCH(trans!E214,trans!$B$2:$B$1501,0)),"×",TEXT(INDEX(出席票!$A$2:$A$1501,MATCH(trans!E214,trans!$B$2:$B$1501,0)),"00")&amp;"-"&amp;TEXT(INDEX(出席票!$B$2:$B$1501,MATCH(trans!E214,trans!$B$2:$B$1501,0)),"000")))</f>
        <v/>
      </c>
      <c r="E214" s="10" t="str">
        <f ca="1">IF(trans!E214="","",IF(ISNA(MATCH(trans!E214,trans!$E$1:$E213,0)),"",TEXT(INDEX($A$1:$A213,MATCH(trans!E214,trans!$E$1:$E213,0)),"00")&amp;"-"&amp;TEXT(INDEX($B$1:$B213,MATCH(trans!E214,trans!$E$1:$E213,0)),"000")))</f>
        <v/>
      </c>
      <c r="H214" s="8"/>
      <c r="I214" s="8"/>
      <c r="J214" s="8"/>
      <c r="K214" s="8"/>
      <c r="L214" s="8"/>
      <c r="M214" s="8"/>
      <c r="N214" s="8"/>
      <c r="O214" s="8"/>
      <c r="P214" s="8"/>
    </row>
    <row r="215" spans="1:16" x14ac:dyDescent="0.55000000000000004">
      <c r="A215" s="10" t="str">
        <f ca="1">IF(trans!$E215="","",IF(B215=1,trans!D215,A214))</f>
        <v/>
      </c>
      <c r="B215" s="10" t="str">
        <f ca="1">IF(trans!$E215="","",IF(trans!D215="",B214+1,1))</f>
        <v/>
      </c>
      <c r="C215" s="10" t="str">
        <f ca="1">IF(trans!E215="","",IF(ISNA(MATCH(trans!E215,原簿!$E$2:$E$1501,0)),"×",INDEX(原簿!$I$2:$I$1501,MATCH(trans!E215,原簿!$E$2:$E$1501,0),1)))</f>
        <v/>
      </c>
      <c r="D215" s="10" t="str">
        <f ca="1">IF(trans!E215="","",IF(ISNA(MATCH(trans!E215,trans!$B$2:$B$1501,0)),"×",TEXT(INDEX(出席票!$A$2:$A$1501,MATCH(trans!E215,trans!$B$2:$B$1501,0)),"00")&amp;"-"&amp;TEXT(INDEX(出席票!$B$2:$B$1501,MATCH(trans!E215,trans!$B$2:$B$1501,0)),"000")))</f>
        <v/>
      </c>
      <c r="E215" s="10" t="str">
        <f ca="1">IF(trans!E215="","",IF(ISNA(MATCH(trans!E215,trans!$E$1:$E214,0)),"",TEXT(INDEX($A$1:$A214,MATCH(trans!E215,trans!$E$1:$E214,0)),"00")&amp;"-"&amp;TEXT(INDEX($B$1:$B214,MATCH(trans!E215,trans!$E$1:$E214,0)),"000")))</f>
        <v/>
      </c>
      <c r="H215" s="8"/>
      <c r="I215" s="8"/>
      <c r="J215" s="8"/>
      <c r="K215" s="8"/>
      <c r="L215" s="8"/>
      <c r="M215" s="8"/>
      <c r="N215" s="8"/>
      <c r="O215" s="8"/>
      <c r="P215" s="8"/>
    </row>
    <row r="216" spans="1:16" x14ac:dyDescent="0.55000000000000004">
      <c r="A216" s="10" t="str">
        <f ca="1">IF(trans!$E216="","",IF(B216=1,trans!D216,A215))</f>
        <v/>
      </c>
      <c r="B216" s="10" t="str">
        <f ca="1">IF(trans!$E216="","",IF(trans!D216="",B215+1,1))</f>
        <v/>
      </c>
      <c r="C216" s="10" t="str">
        <f ca="1">IF(trans!E216="","",IF(ISNA(MATCH(trans!E216,原簿!$E$2:$E$1501,0)),"×",INDEX(原簿!$I$2:$I$1501,MATCH(trans!E216,原簿!$E$2:$E$1501,0),1)))</f>
        <v/>
      </c>
      <c r="D216" s="10" t="str">
        <f ca="1">IF(trans!E216="","",IF(ISNA(MATCH(trans!E216,trans!$B$2:$B$1501,0)),"×",TEXT(INDEX(出席票!$A$2:$A$1501,MATCH(trans!E216,trans!$B$2:$B$1501,0)),"00")&amp;"-"&amp;TEXT(INDEX(出席票!$B$2:$B$1501,MATCH(trans!E216,trans!$B$2:$B$1501,0)),"000")))</f>
        <v/>
      </c>
      <c r="E216" s="10" t="str">
        <f ca="1">IF(trans!E216="","",IF(ISNA(MATCH(trans!E216,trans!$E$1:$E215,0)),"",TEXT(INDEX($A$1:$A215,MATCH(trans!E216,trans!$E$1:$E215,0)),"00")&amp;"-"&amp;TEXT(INDEX($B$1:$B215,MATCH(trans!E216,trans!$E$1:$E215,0)),"000")))</f>
        <v/>
      </c>
      <c r="H216" s="8"/>
      <c r="I216" s="8"/>
      <c r="J216" s="8"/>
      <c r="K216" s="8"/>
      <c r="L216" s="8"/>
      <c r="M216" s="8"/>
      <c r="N216" s="8"/>
      <c r="O216" s="8"/>
      <c r="P216" s="8"/>
    </row>
    <row r="217" spans="1:16" x14ac:dyDescent="0.55000000000000004">
      <c r="A217" s="10" t="str">
        <f ca="1">IF(trans!$E217="","",IF(B217=1,trans!D217,A216))</f>
        <v/>
      </c>
      <c r="B217" s="10" t="str">
        <f ca="1">IF(trans!$E217="","",IF(trans!D217="",B216+1,1))</f>
        <v/>
      </c>
      <c r="C217" s="10" t="str">
        <f ca="1">IF(trans!E217="","",IF(ISNA(MATCH(trans!E217,原簿!$E$2:$E$1501,0)),"×",INDEX(原簿!$I$2:$I$1501,MATCH(trans!E217,原簿!$E$2:$E$1501,0),1)))</f>
        <v/>
      </c>
      <c r="D217" s="10" t="str">
        <f ca="1">IF(trans!E217="","",IF(ISNA(MATCH(trans!E217,trans!$B$2:$B$1501,0)),"×",TEXT(INDEX(出席票!$A$2:$A$1501,MATCH(trans!E217,trans!$B$2:$B$1501,0)),"00")&amp;"-"&amp;TEXT(INDEX(出席票!$B$2:$B$1501,MATCH(trans!E217,trans!$B$2:$B$1501,0)),"000")))</f>
        <v/>
      </c>
      <c r="E217" s="10" t="str">
        <f ca="1">IF(trans!E217="","",IF(ISNA(MATCH(trans!E217,trans!$E$1:$E216,0)),"",TEXT(INDEX($A$1:$A216,MATCH(trans!E217,trans!$E$1:$E216,0)),"00")&amp;"-"&amp;TEXT(INDEX($B$1:$B216,MATCH(trans!E217,trans!$E$1:$E216,0)),"000")))</f>
        <v/>
      </c>
      <c r="H217" s="8"/>
      <c r="I217" s="8"/>
      <c r="J217" s="8"/>
      <c r="K217" s="8"/>
      <c r="L217" s="8"/>
      <c r="M217" s="8"/>
      <c r="N217" s="8"/>
      <c r="O217" s="8"/>
      <c r="P217" s="8"/>
    </row>
    <row r="218" spans="1:16" x14ac:dyDescent="0.55000000000000004">
      <c r="A218" s="10" t="str">
        <f ca="1">IF(trans!$E218="","",IF(B218=1,trans!D218,A217))</f>
        <v/>
      </c>
      <c r="B218" s="10" t="str">
        <f ca="1">IF(trans!$E218="","",IF(trans!D218="",B217+1,1))</f>
        <v/>
      </c>
      <c r="C218" s="10" t="str">
        <f ca="1">IF(trans!E218="","",IF(ISNA(MATCH(trans!E218,原簿!$E$2:$E$1501,0)),"×",INDEX(原簿!$I$2:$I$1501,MATCH(trans!E218,原簿!$E$2:$E$1501,0),1)))</f>
        <v/>
      </c>
      <c r="D218" s="10" t="str">
        <f ca="1">IF(trans!E218="","",IF(ISNA(MATCH(trans!E218,trans!$B$2:$B$1501,0)),"×",TEXT(INDEX(出席票!$A$2:$A$1501,MATCH(trans!E218,trans!$B$2:$B$1501,0)),"00")&amp;"-"&amp;TEXT(INDEX(出席票!$B$2:$B$1501,MATCH(trans!E218,trans!$B$2:$B$1501,0)),"000")))</f>
        <v/>
      </c>
      <c r="E218" s="10" t="str">
        <f ca="1">IF(trans!E218="","",IF(ISNA(MATCH(trans!E218,trans!$E$1:$E217,0)),"",TEXT(INDEX($A$1:$A217,MATCH(trans!E218,trans!$E$1:$E217,0)),"00")&amp;"-"&amp;TEXT(INDEX($B$1:$B217,MATCH(trans!E218,trans!$E$1:$E217,0)),"000")))</f>
        <v/>
      </c>
      <c r="H218" s="8"/>
      <c r="I218" s="8"/>
      <c r="J218" s="8"/>
      <c r="K218" s="8"/>
      <c r="L218" s="8"/>
      <c r="M218" s="8"/>
      <c r="N218" s="8"/>
      <c r="O218" s="8"/>
      <c r="P218" s="8"/>
    </row>
    <row r="219" spans="1:16" x14ac:dyDescent="0.55000000000000004">
      <c r="A219" s="10" t="str">
        <f ca="1">IF(trans!$E219="","",IF(B219=1,trans!D219,A218))</f>
        <v/>
      </c>
      <c r="B219" s="10" t="str">
        <f ca="1">IF(trans!$E219="","",IF(trans!D219="",B218+1,1))</f>
        <v/>
      </c>
      <c r="C219" s="10" t="str">
        <f ca="1">IF(trans!E219="","",IF(ISNA(MATCH(trans!E219,原簿!$E$2:$E$1501,0)),"×",INDEX(原簿!$I$2:$I$1501,MATCH(trans!E219,原簿!$E$2:$E$1501,0),1)))</f>
        <v/>
      </c>
      <c r="D219" s="10" t="str">
        <f ca="1">IF(trans!E219="","",IF(ISNA(MATCH(trans!E219,trans!$B$2:$B$1501,0)),"×",TEXT(INDEX(出席票!$A$2:$A$1501,MATCH(trans!E219,trans!$B$2:$B$1501,0)),"00")&amp;"-"&amp;TEXT(INDEX(出席票!$B$2:$B$1501,MATCH(trans!E219,trans!$B$2:$B$1501,0)),"000")))</f>
        <v/>
      </c>
      <c r="E219" s="10" t="str">
        <f ca="1">IF(trans!E219="","",IF(ISNA(MATCH(trans!E219,trans!$E$1:$E218,0)),"",TEXT(INDEX($A$1:$A218,MATCH(trans!E219,trans!$E$1:$E218,0)),"00")&amp;"-"&amp;TEXT(INDEX($B$1:$B218,MATCH(trans!E219,trans!$E$1:$E218,0)),"000")))</f>
        <v/>
      </c>
      <c r="H219" s="8"/>
      <c r="I219" s="8"/>
      <c r="J219" s="8"/>
      <c r="K219" s="8"/>
      <c r="L219" s="8"/>
      <c r="M219" s="8"/>
      <c r="N219" s="8"/>
      <c r="O219" s="8"/>
      <c r="P219" s="8"/>
    </row>
    <row r="220" spans="1:16" x14ac:dyDescent="0.55000000000000004">
      <c r="A220" s="10" t="str">
        <f ca="1">IF(trans!$E220="","",IF(B220=1,trans!D220,A219))</f>
        <v/>
      </c>
      <c r="B220" s="10" t="str">
        <f ca="1">IF(trans!$E220="","",IF(trans!D220="",B219+1,1))</f>
        <v/>
      </c>
      <c r="C220" s="10" t="str">
        <f ca="1">IF(trans!E220="","",IF(ISNA(MATCH(trans!E220,原簿!$E$2:$E$1501,0)),"×",INDEX(原簿!$I$2:$I$1501,MATCH(trans!E220,原簿!$E$2:$E$1501,0),1)))</f>
        <v/>
      </c>
      <c r="D220" s="10" t="str">
        <f ca="1">IF(trans!E220="","",IF(ISNA(MATCH(trans!E220,trans!$B$2:$B$1501,0)),"×",TEXT(INDEX(出席票!$A$2:$A$1501,MATCH(trans!E220,trans!$B$2:$B$1501,0)),"00")&amp;"-"&amp;TEXT(INDEX(出席票!$B$2:$B$1501,MATCH(trans!E220,trans!$B$2:$B$1501,0)),"000")))</f>
        <v/>
      </c>
      <c r="E220" s="10" t="str">
        <f ca="1">IF(trans!E220="","",IF(ISNA(MATCH(trans!E220,trans!$E$1:$E219,0)),"",TEXT(INDEX($A$1:$A219,MATCH(trans!E220,trans!$E$1:$E219,0)),"00")&amp;"-"&amp;TEXT(INDEX($B$1:$B219,MATCH(trans!E220,trans!$E$1:$E219,0)),"000")))</f>
        <v/>
      </c>
      <c r="H220" s="8"/>
      <c r="I220" s="8"/>
      <c r="J220" s="8"/>
      <c r="K220" s="8"/>
      <c r="L220" s="8"/>
      <c r="M220" s="8"/>
      <c r="N220" s="8"/>
      <c r="O220" s="8"/>
      <c r="P220" s="8"/>
    </row>
    <row r="221" spans="1:16" x14ac:dyDescent="0.55000000000000004">
      <c r="A221" s="10" t="str">
        <f ca="1">IF(trans!$E221="","",IF(B221=1,trans!D221,A220))</f>
        <v/>
      </c>
      <c r="B221" s="10" t="str">
        <f ca="1">IF(trans!$E221="","",IF(trans!D221="",B220+1,1))</f>
        <v/>
      </c>
      <c r="C221" s="10" t="str">
        <f ca="1">IF(trans!E221="","",IF(ISNA(MATCH(trans!E221,原簿!$E$2:$E$1501,0)),"×",INDEX(原簿!$I$2:$I$1501,MATCH(trans!E221,原簿!$E$2:$E$1501,0),1)))</f>
        <v/>
      </c>
      <c r="D221" s="10" t="str">
        <f ca="1">IF(trans!E221="","",IF(ISNA(MATCH(trans!E221,trans!$B$2:$B$1501,0)),"×",TEXT(INDEX(出席票!$A$2:$A$1501,MATCH(trans!E221,trans!$B$2:$B$1501,0)),"00")&amp;"-"&amp;TEXT(INDEX(出席票!$B$2:$B$1501,MATCH(trans!E221,trans!$B$2:$B$1501,0)),"000")))</f>
        <v/>
      </c>
      <c r="E221" s="10" t="str">
        <f ca="1">IF(trans!E221="","",IF(ISNA(MATCH(trans!E221,trans!$E$1:$E220,0)),"",TEXT(INDEX($A$1:$A220,MATCH(trans!E221,trans!$E$1:$E220,0)),"00")&amp;"-"&amp;TEXT(INDEX($B$1:$B220,MATCH(trans!E221,trans!$E$1:$E220,0)),"000")))</f>
        <v/>
      </c>
      <c r="H221" s="8"/>
      <c r="I221" s="8"/>
      <c r="J221" s="8"/>
      <c r="K221" s="8"/>
      <c r="L221" s="8"/>
      <c r="M221" s="8"/>
      <c r="N221" s="8"/>
      <c r="O221" s="8"/>
      <c r="P221" s="8"/>
    </row>
    <row r="222" spans="1:16" x14ac:dyDescent="0.55000000000000004">
      <c r="A222" s="10" t="str">
        <f ca="1">IF(trans!$E222="","",IF(B222=1,trans!D222,A221))</f>
        <v/>
      </c>
      <c r="B222" s="10" t="str">
        <f ca="1">IF(trans!$E222="","",IF(trans!D222="",B221+1,1))</f>
        <v/>
      </c>
      <c r="C222" s="10" t="str">
        <f ca="1">IF(trans!E222="","",IF(ISNA(MATCH(trans!E222,原簿!$E$2:$E$1501,0)),"×",INDEX(原簿!$I$2:$I$1501,MATCH(trans!E222,原簿!$E$2:$E$1501,0),1)))</f>
        <v/>
      </c>
      <c r="D222" s="10" t="str">
        <f ca="1">IF(trans!E222="","",IF(ISNA(MATCH(trans!E222,trans!$B$2:$B$1501,0)),"×",TEXT(INDEX(出席票!$A$2:$A$1501,MATCH(trans!E222,trans!$B$2:$B$1501,0)),"00")&amp;"-"&amp;TEXT(INDEX(出席票!$B$2:$B$1501,MATCH(trans!E222,trans!$B$2:$B$1501,0)),"000")))</f>
        <v/>
      </c>
      <c r="E222" s="10" t="str">
        <f ca="1">IF(trans!E222="","",IF(ISNA(MATCH(trans!E222,trans!$E$1:$E221,0)),"",TEXT(INDEX($A$1:$A221,MATCH(trans!E222,trans!$E$1:$E221,0)),"00")&amp;"-"&amp;TEXT(INDEX($B$1:$B221,MATCH(trans!E222,trans!$E$1:$E221,0)),"000")))</f>
        <v/>
      </c>
      <c r="H222" s="8"/>
      <c r="I222" s="8"/>
      <c r="J222" s="8"/>
      <c r="K222" s="8"/>
      <c r="L222" s="8"/>
      <c r="M222" s="8"/>
      <c r="N222" s="8"/>
      <c r="O222" s="8"/>
      <c r="P222" s="8"/>
    </row>
    <row r="223" spans="1:16" x14ac:dyDescent="0.55000000000000004">
      <c r="A223" s="10" t="str">
        <f ca="1">IF(trans!$E223="","",IF(B223=1,trans!D223,A222))</f>
        <v/>
      </c>
      <c r="B223" s="10" t="str">
        <f ca="1">IF(trans!$E223="","",IF(trans!D223="",B222+1,1))</f>
        <v/>
      </c>
      <c r="C223" s="10" t="str">
        <f ca="1">IF(trans!E223="","",IF(ISNA(MATCH(trans!E223,原簿!$E$2:$E$1501,0)),"×",INDEX(原簿!$I$2:$I$1501,MATCH(trans!E223,原簿!$E$2:$E$1501,0),1)))</f>
        <v/>
      </c>
      <c r="D223" s="10" t="str">
        <f ca="1">IF(trans!E223="","",IF(ISNA(MATCH(trans!E223,trans!$B$2:$B$1501,0)),"×",TEXT(INDEX(出席票!$A$2:$A$1501,MATCH(trans!E223,trans!$B$2:$B$1501,0)),"00")&amp;"-"&amp;TEXT(INDEX(出席票!$B$2:$B$1501,MATCH(trans!E223,trans!$B$2:$B$1501,0)),"000")))</f>
        <v/>
      </c>
      <c r="E223" s="10" t="str">
        <f ca="1">IF(trans!E223="","",IF(ISNA(MATCH(trans!E223,trans!$E$1:$E222,0)),"",TEXT(INDEX($A$1:$A222,MATCH(trans!E223,trans!$E$1:$E222,0)),"00")&amp;"-"&amp;TEXT(INDEX($B$1:$B222,MATCH(trans!E223,trans!$E$1:$E222,0)),"000")))</f>
        <v/>
      </c>
      <c r="H223" s="8"/>
      <c r="I223" s="8"/>
      <c r="J223" s="8"/>
      <c r="K223" s="8"/>
      <c r="L223" s="8"/>
      <c r="M223" s="8"/>
      <c r="N223" s="8"/>
      <c r="O223" s="8"/>
      <c r="P223" s="8"/>
    </row>
    <row r="224" spans="1:16" x14ac:dyDescent="0.55000000000000004">
      <c r="A224" s="10" t="str">
        <f ca="1">IF(trans!$E224="","",IF(B224=1,trans!D224,A223))</f>
        <v/>
      </c>
      <c r="B224" s="10" t="str">
        <f ca="1">IF(trans!$E224="","",IF(trans!D224="",B223+1,1))</f>
        <v/>
      </c>
      <c r="C224" s="10" t="str">
        <f ca="1">IF(trans!E224="","",IF(ISNA(MATCH(trans!E224,原簿!$E$2:$E$1501,0)),"×",INDEX(原簿!$I$2:$I$1501,MATCH(trans!E224,原簿!$E$2:$E$1501,0),1)))</f>
        <v/>
      </c>
      <c r="D224" s="10" t="str">
        <f ca="1">IF(trans!E224="","",IF(ISNA(MATCH(trans!E224,trans!$B$2:$B$1501,0)),"×",TEXT(INDEX(出席票!$A$2:$A$1501,MATCH(trans!E224,trans!$B$2:$B$1501,0)),"00")&amp;"-"&amp;TEXT(INDEX(出席票!$B$2:$B$1501,MATCH(trans!E224,trans!$B$2:$B$1501,0)),"000")))</f>
        <v/>
      </c>
      <c r="E224" s="10" t="str">
        <f ca="1">IF(trans!E224="","",IF(ISNA(MATCH(trans!E224,trans!$E$1:$E223,0)),"",TEXT(INDEX($A$1:$A223,MATCH(trans!E224,trans!$E$1:$E223,0)),"00")&amp;"-"&amp;TEXT(INDEX($B$1:$B223,MATCH(trans!E224,trans!$E$1:$E223,0)),"000")))</f>
        <v/>
      </c>
      <c r="H224" s="8"/>
      <c r="I224" s="8"/>
      <c r="J224" s="8"/>
      <c r="K224" s="8"/>
      <c r="L224" s="8"/>
      <c r="M224" s="8"/>
      <c r="N224" s="8"/>
      <c r="O224" s="8"/>
      <c r="P224" s="8"/>
    </row>
    <row r="225" spans="1:16" x14ac:dyDescent="0.55000000000000004">
      <c r="A225" s="10" t="str">
        <f ca="1">IF(trans!$E225="","",IF(B225=1,trans!D225,A224))</f>
        <v/>
      </c>
      <c r="B225" s="10" t="str">
        <f ca="1">IF(trans!$E225="","",IF(trans!D225="",B224+1,1))</f>
        <v/>
      </c>
      <c r="C225" s="10" t="str">
        <f ca="1">IF(trans!E225="","",IF(ISNA(MATCH(trans!E225,原簿!$E$2:$E$1501,0)),"×",INDEX(原簿!$I$2:$I$1501,MATCH(trans!E225,原簿!$E$2:$E$1501,0),1)))</f>
        <v/>
      </c>
      <c r="D225" s="10" t="str">
        <f ca="1">IF(trans!E225="","",IF(ISNA(MATCH(trans!E225,trans!$B$2:$B$1501,0)),"×",TEXT(INDEX(出席票!$A$2:$A$1501,MATCH(trans!E225,trans!$B$2:$B$1501,0)),"00")&amp;"-"&amp;TEXT(INDEX(出席票!$B$2:$B$1501,MATCH(trans!E225,trans!$B$2:$B$1501,0)),"000")))</f>
        <v/>
      </c>
      <c r="E225" s="10" t="str">
        <f ca="1">IF(trans!E225="","",IF(ISNA(MATCH(trans!E225,trans!$E$1:$E224,0)),"",TEXT(INDEX($A$1:$A224,MATCH(trans!E225,trans!$E$1:$E224,0)),"00")&amp;"-"&amp;TEXT(INDEX($B$1:$B224,MATCH(trans!E225,trans!$E$1:$E224,0)),"000")))</f>
        <v/>
      </c>
      <c r="H225" s="8"/>
      <c r="I225" s="8"/>
      <c r="J225" s="8"/>
      <c r="K225" s="8"/>
      <c r="L225" s="8"/>
      <c r="M225" s="8"/>
      <c r="N225" s="8"/>
      <c r="O225" s="8"/>
      <c r="P225" s="8"/>
    </row>
    <row r="226" spans="1:16" x14ac:dyDescent="0.55000000000000004">
      <c r="A226" s="10" t="str">
        <f ca="1">IF(trans!$E226="","",IF(B226=1,trans!D226,A225))</f>
        <v/>
      </c>
      <c r="B226" s="10" t="str">
        <f ca="1">IF(trans!$E226="","",IF(trans!D226="",B225+1,1))</f>
        <v/>
      </c>
      <c r="C226" s="10" t="str">
        <f ca="1">IF(trans!E226="","",IF(ISNA(MATCH(trans!E226,原簿!$E$2:$E$1501,0)),"×",INDEX(原簿!$I$2:$I$1501,MATCH(trans!E226,原簿!$E$2:$E$1501,0),1)))</f>
        <v/>
      </c>
      <c r="D226" s="10" t="str">
        <f ca="1">IF(trans!E226="","",IF(ISNA(MATCH(trans!E226,trans!$B$2:$B$1501,0)),"×",TEXT(INDEX(出席票!$A$2:$A$1501,MATCH(trans!E226,trans!$B$2:$B$1501,0)),"00")&amp;"-"&amp;TEXT(INDEX(出席票!$B$2:$B$1501,MATCH(trans!E226,trans!$B$2:$B$1501,0)),"000")))</f>
        <v/>
      </c>
      <c r="E226" s="10" t="str">
        <f ca="1">IF(trans!E226="","",IF(ISNA(MATCH(trans!E226,trans!$E$1:$E225,0)),"",TEXT(INDEX($A$1:$A225,MATCH(trans!E226,trans!$E$1:$E225,0)),"00")&amp;"-"&amp;TEXT(INDEX($B$1:$B225,MATCH(trans!E226,trans!$E$1:$E225,0)),"000")))</f>
        <v/>
      </c>
      <c r="H226" s="8"/>
      <c r="I226" s="8"/>
      <c r="J226" s="8"/>
      <c r="K226" s="8"/>
      <c r="L226" s="8"/>
      <c r="M226" s="8"/>
      <c r="N226" s="8"/>
      <c r="O226" s="8"/>
      <c r="P226" s="8"/>
    </row>
    <row r="227" spans="1:16" x14ac:dyDescent="0.55000000000000004">
      <c r="A227" s="10" t="str">
        <f ca="1">IF(trans!$E227="","",IF(B227=1,trans!D227,A226))</f>
        <v/>
      </c>
      <c r="B227" s="10" t="str">
        <f ca="1">IF(trans!$E227="","",IF(trans!D227="",B226+1,1))</f>
        <v/>
      </c>
      <c r="C227" s="10" t="str">
        <f ca="1">IF(trans!E227="","",IF(ISNA(MATCH(trans!E227,原簿!$E$2:$E$1501,0)),"×",INDEX(原簿!$I$2:$I$1501,MATCH(trans!E227,原簿!$E$2:$E$1501,0),1)))</f>
        <v/>
      </c>
      <c r="D227" s="10" t="str">
        <f ca="1">IF(trans!E227="","",IF(ISNA(MATCH(trans!E227,trans!$B$2:$B$1501,0)),"×",TEXT(INDEX(出席票!$A$2:$A$1501,MATCH(trans!E227,trans!$B$2:$B$1501,0)),"00")&amp;"-"&amp;TEXT(INDEX(出席票!$B$2:$B$1501,MATCH(trans!E227,trans!$B$2:$B$1501,0)),"000")))</f>
        <v/>
      </c>
      <c r="E227" s="10" t="str">
        <f ca="1">IF(trans!E227="","",IF(ISNA(MATCH(trans!E227,trans!$E$1:$E226,0)),"",TEXT(INDEX($A$1:$A226,MATCH(trans!E227,trans!$E$1:$E226,0)),"00")&amp;"-"&amp;TEXT(INDEX($B$1:$B226,MATCH(trans!E227,trans!$E$1:$E226,0)),"000")))</f>
        <v/>
      </c>
      <c r="H227" s="8"/>
      <c r="I227" s="8"/>
      <c r="J227" s="8"/>
      <c r="K227" s="8"/>
      <c r="L227" s="8"/>
      <c r="M227" s="8"/>
      <c r="N227" s="8"/>
      <c r="O227" s="8"/>
      <c r="P227" s="8"/>
    </row>
    <row r="228" spans="1:16" x14ac:dyDescent="0.55000000000000004">
      <c r="A228" s="10" t="str">
        <f ca="1">IF(trans!$E228="","",IF(B228=1,trans!D228,A227))</f>
        <v/>
      </c>
      <c r="B228" s="10" t="str">
        <f ca="1">IF(trans!$E228="","",IF(trans!D228="",B227+1,1))</f>
        <v/>
      </c>
      <c r="C228" s="10" t="str">
        <f ca="1">IF(trans!E228="","",IF(ISNA(MATCH(trans!E228,原簿!$E$2:$E$1501,0)),"×",INDEX(原簿!$I$2:$I$1501,MATCH(trans!E228,原簿!$E$2:$E$1501,0),1)))</f>
        <v/>
      </c>
      <c r="D228" s="10" t="str">
        <f ca="1">IF(trans!E228="","",IF(ISNA(MATCH(trans!E228,trans!$B$2:$B$1501,0)),"×",TEXT(INDEX(出席票!$A$2:$A$1501,MATCH(trans!E228,trans!$B$2:$B$1501,0)),"00")&amp;"-"&amp;TEXT(INDEX(出席票!$B$2:$B$1501,MATCH(trans!E228,trans!$B$2:$B$1501,0)),"000")))</f>
        <v/>
      </c>
      <c r="E228" s="10" t="str">
        <f ca="1">IF(trans!E228="","",IF(ISNA(MATCH(trans!E228,trans!$E$1:$E227,0)),"",TEXT(INDEX($A$1:$A227,MATCH(trans!E228,trans!$E$1:$E227,0)),"00")&amp;"-"&amp;TEXT(INDEX($B$1:$B227,MATCH(trans!E228,trans!$E$1:$E227,0)),"000")))</f>
        <v/>
      </c>
      <c r="H228" s="8"/>
      <c r="I228" s="8"/>
      <c r="J228" s="8"/>
      <c r="K228" s="8"/>
      <c r="L228" s="8"/>
      <c r="M228" s="8"/>
      <c r="N228" s="8"/>
      <c r="O228" s="8"/>
      <c r="P228" s="8"/>
    </row>
    <row r="229" spans="1:16" x14ac:dyDescent="0.55000000000000004">
      <c r="A229" s="10" t="str">
        <f ca="1">IF(trans!$E229="","",IF(B229=1,trans!D229,A228))</f>
        <v/>
      </c>
      <c r="B229" s="10" t="str">
        <f ca="1">IF(trans!$E229="","",IF(trans!D229="",B228+1,1))</f>
        <v/>
      </c>
      <c r="C229" s="10" t="str">
        <f ca="1">IF(trans!E229="","",IF(ISNA(MATCH(trans!E229,原簿!$E$2:$E$1501,0)),"×",INDEX(原簿!$I$2:$I$1501,MATCH(trans!E229,原簿!$E$2:$E$1501,0),1)))</f>
        <v/>
      </c>
      <c r="D229" s="10" t="str">
        <f ca="1">IF(trans!E229="","",IF(ISNA(MATCH(trans!E229,trans!$B$2:$B$1501,0)),"×",TEXT(INDEX(出席票!$A$2:$A$1501,MATCH(trans!E229,trans!$B$2:$B$1501,0)),"00")&amp;"-"&amp;TEXT(INDEX(出席票!$B$2:$B$1501,MATCH(trans!E229,trans!$B$2:$B$1501,0)),"000")))</f>
        <v/>
      </c>
      <c r="E229" s="10" t="str">
        <f ca="1">IF(trans!E229="","",IF(ISNA(MATCH(trans!E229,trans!$E$1:$E228,0)),"",TEXT(INDEX($A$1:$A228,MATCH(trans!E229,trans!$E$1:$E228,0)),"00")&amp;"-"&amp;TEXT(INDEX($B$1:$B228,MATCH(trans!E229,trans!$E$1:$E228,0)),"000")))</f>
        <v/>
      </c>
      <c r="H229" s="8"/>
      <c r="I229" s="8"/>
      <c r="J229" s="8"/>
      <c r="K229" s="8"/>
      <c r="L229" s="8"/>
      <c r="M229" s="8"/>
      <c r="N229" s="8"/>
      <c r="O229" s="8"/>
      <c r="P229" s="8"/>
    </row>
    <row r="230" spans="1:16" x14ac:dyDescent="0.55000000000000004">
      <c r="A230" s="10" t="str">
        <f ca="1">IF(trans!$E230="","",IF(B230=1,trans!D230,A229))</f>
        <v/>
      </c>
      <c r="B230" s="10" t="str">
        <f ca="1">IF(trans!$E230="","",IF(trans!D230="",B229+1,1))</f>
        <v/>
      </c>
      <c r="C230" s="10" t="str">
        <f ca="1">IF(trans!E230="","",IF(ISNA(MATCH(trans!E230,原簿!$E$2:$E$1501,0)),"×",INDEX(原簿!$I$2:$I$1501,MATCH(trans!E230,原簿!$E$2:$E$1501,0),1)))</f>
        <v/>
      </c>
      <c r="D230" s="10" t="str">
        <f ca="1">IF(trans!E230="","",IF(ISNA(MATCH(trans!E230,trans!$B$2:$B$1501,0)),"×",TEXT(INDEX(出席票!$A$2:$A$1501,MATCH(trans!E230,trans!$B$2:$B$1501,0)),"00")&amp;"-"&amp;TEXT(INDEX(出席票!$B$2:$B$1501,MATCH(trans!E230,trans!$B$2:$B$1501,0)),"000")))</f>
        <v/>
      </c>
      <c r="E230" s="10" t="str">
        <f ca="1">IF(trans!E230="","",IF(ISNA(MATCH(trans!E230,trans!$E$1:$E229,0)),"",TEXT(INDEX($A$1:$A229,MATCH(trans!E230,trans!$E$1:$E229,0)),"00")&amp;"-"&amp;TEXT(INDEX($B$1:$B229,MATCH(trans!E230,trans!$E$1:$E229,0)),"000")))</f>
        <v/>
      </c>
      <c r="H230" s="8"/>
      <c r="I230" s="8"/>
      <c r="J230" s="8"/>
      <c r="K230" s="8"/>
      <c r="L230" s="8"/>
      <c r="M230" s="8"/>
      <c r="N230" s="8"/>
      <c r="O230" s="8"/>
      <c r="P230" s="8"/>
    </row>
    <row r="231" spans="1:16" x14ac:dyDescent="0.55000000000000004">
      <c r="A231" s="10" t="str">
        <f ca="1">IF(trans!$E231="","",IF(B231=1,trans!D231,A230))</f>
        <v/>
      </c>
      <c r="B231" s="10" t="str">
        <f ca="1">IF(trans!$E231="","",IF(trans!D231="",B230+1,1))</f>
        <v/>
      </c>
      <c r="C231" s="10" t="str">
        <f ca="1">IF(trans!E231="","",IF(ISNA(MATCH(trans!E231,原簿!$E$2:$E$1501,0)),"×",INDEX(原簿!$I$2:$I$1501,MATCH(trans!E231,原簿!$E$2:$E$1501,0),1)))</f>
        <v/>
      </c>
      <c r="D231" s="10" t="str">
        <f ca="1">IF(trans!E231="","",IF(ISNA(MATCH(trans!E231,trans!$B$2:$B$1501,0)),"×",TEXT(INDEX(出席票!$A$2:$A$1501,MATCH(trans!E231,trans!$B$2:$B$1501,0)),"00")&amp;"-"&amp;TEXT(INDEX(出席票!$B$2:$B$1501,MATCH(trans!E231,trans!$B$2:$B$1501,0)),"000")))</f>
        <v/>
      </c>
      <c r="E231" s="10" t="str">
        <f ca="1">IF(trans!E231="","",IF(ISNA(MATCH(trans!E231,trans!$E$1:$E230,0)),"",TEXT(INDEX($A$1:$A230,MATCH(trans!E231,trans!$E$1:$E230,0)),"00")&amp;"-"&amp;TEXT(INDEX($B$1:$B230,MATCH(trans!E231,trans!$E$1:$E230,0)),"000")))</f>
        <v/>
      </c>
      <c r="H231" s="8"/>
      <c r="I231" s="8"/>
      <c r="J231" s="8"/>
      <c r="K231" s="8"/>
      <c r="L231" s="8"/>
      <c r="M231" s="8"/>
      <c r="N231" s="8"/>
      <c r="O231" s="8"/>
      <c r="P231" s="8"/>
    </row>
    <row r="232" spans="1:16" x14ac:dyDescent="0.55000000000000004">
      <c r="A232" s="10" t="str">
        <f ca="1">IF(trans!$E232="","",IF(B232=1,trans!D232,A231))</f>
        <v/>
      </c>
      <c r="B232" s="10" t="str">
        <f ca="1">IF(trans!$E232="","",IF(trans!D232="",B231+1,1))</f>
        <v/>
      </c>
      <c r="C232" s="10" t="str">
        <f ca="1">IF(trans!E232="","",IF(ISNA(MATCH(trans!E232,原簿!$E$2:$E$1501,0)),"×",INDEX(原簿!$I$2:$I$1501,MATCH(trans!E232,原簿!$E$2:$E$1501,0),1)))</f>
        <v/>
      </c>
      <c r="D232" s="10" t="str">
        <f ca="1">IF(trans!E232="","",IF(ISNA(MATCH(trans!E232,trans!$B$2:$B$1501,0)),"×",TEXT(INDEX(出席票!$A$2:$A$1501,MATCH(trans!E232,trans!$B$2:$B$1501,0)),"00")&amp;"-"&amp;TEXT(INDEX(出席票!$B$2:$B$1501,MATCH(trans!E232,trans!$B$2:$B$1501,0)),"000")))</f>
        <v/>
      </c>
      <c r="E232" s="10" t="str">
        <f ca="1">IF(trans!E232="","",IF(ISNA(MATCH(trans!E232,trans!$E$1:$E231,0)),"",TEXT(INDEX($A$1:$A231,MATCH(trans!E232,trans!$E$1:$E231,0)),"00")&amp;"-"&amp;TEXT(INDEX($B$1:$B231,MATCH(trans!E232,trans!$E$1:$E231,0)),"000")))</f>
        <v/>
      </c>
      <c r="H232" s="8"/>
      <c r="I232" s="8"/>
      <c r="J232" s="8"/>
      <c r="K232" s="8"/>
      <c r="L232" s="8"/>
      <c r="M232" s="8"/>
      <c r="N232" s="8"/>
      <c r="O232" s="8"/>
      <c r="P232" s="8"/>
    </row>
    <row r="233" spans="1:16" x14ac:dyDescent="0.55000000000000004">
      <c r="A233" s="10" t="str">
        <f ca="1">IF(trans!$E233="","",IF(B233=1,trans!D233,A232))</f>
        <v/>
      </c>
      <c r="B233" s="10" t="str">
        <f ca="1">IF(trans!$E233="","",IF(trans!D233="",B232+1,1))</f>
        <v/>
      </c>
      <c r="C233" s="10" t="str">
        <f ca="1">IF(trans!E233="","",IF(ISNA(MATCH(trans!E233,原簿!$E$2:$E$1501,0)),"×",INDEX(原簿!$I$2:$I$1501,MATCH(trans!E233,原簿!$E$2:$E$1501,0),1)))</f>
        <v/>
      </c>
      <c r="D233" s="10" t="str">
        <f ca="1">IF(trans!E233="","",IF(ISNA(MATCH(trans!E233,trans!$B$2:$B$1501,0)),"×",TEXT(INDEX(出席票!$A$2:$A$1501,MATCH(trans!E233,trans!$B$2:$B$1501,0)),"00")&amp;"-"&amp;TEXT(INDEX(出席票!$B$2:$B$1501,MATCH(trans!E233,trans!$B$2:$B$1501,0)),"000")))</f>
        <v/>
      </c>
      <c r="E233" s="10" t="str">
        <f ca="1">IF(trans!E233="","",IF(ISNA(MATCH(trans!E233,trans!$E$1:$E232,0)),"",TEXT(INDEX($A$1:$A232,MATCH(trans!E233,trans!$E$1:$E232,0)),"00")&amp;"-"&amp;TEXT(INDEX($B$1:$B232,MATCH(trans!E233,trans!$E$1:$E232,0)),"000")))</f>
        <v/>
      </c>
      <c r="H233" s="8"/>
      <c r="I233" s="8"/>
      <c r="J233" s="8"/>
      <c r="K233" s="8"/>
      <c r="L233" s="8"/>
      <c r="M233" s="8"/>
      <c r="N233" s="8"/>
      <c r="O233" s="8"/>
      <c r="P233" s="8"/>
    </row>
    <row r="234" spans="1:16" x14ac:dyDescent="0.55000000000000004">
      <c r="A234" s="10" t="str">
        <f ca="1">IF(trans!$E234="","",IF(B234=1,trans!D234,A233))</f>
        <v/>
      </c>
      <c r="B234" s="10" t="str">
        <f ca="1">IF(trans!$E234="","",IF(trans!D234="",B233+1,1))</f>
        <v/>
      </c>
      <c r="C234" s="10" t="str">
        <f ca="1">IF(trans!E234="","",IF(ISNA(MATCH(trans!E234,原簿!$E$2:$E$1501,0)),"×",INDEX(原簿!$I$2:$I$1501,MATCH(trans!E234,原簿!$E$2:$E$1501,0),1)))</f>
        <v/>
      </c>
      <c r="D234" s="10" t="str">
        <f ca="1">IF(trans!E234="","",IF(ISNA(MATCH(trans!E234,trans!$B$2:$B$1501,0)),"×",TEXT(INDEX(出席票!$A$2:$A$1501,MATCH(trans!E234,trans!$B$2:$B$1501,0)),"00")&amp;"-"&amp;TEXT(INDEX(出席票!$B$2:$B$1501,MATCH(trans!E234,trans!$B$2:$B$1501,0)),"000")))</f>
        <v/>
      </c>
      <c r="E234" s="10" t="str">
        <f ca="1">IF(trans!E234="","",IF(ISNA(MATCH(trans!E234,trans!$E$1:$E233,0)),"",TEXT(INDEX($A$1:$A233,MATCH(trans!E234,trans!$E$1:$E233,0)),"00")&amp;"-"&amp;TEXT(INDEX($B$1:$B233,MATCH(trans!E234,trans!$E$1:$E233,0)),"000")))</f>
        <v/>
      </c>
      <c r="H234" s="8"/>
      <c r="I234" s="8"/>
      <c r="J234" s="8"/>
      <c r="K234" s="8"/>
      <c r="L234" s="8"/>
      <c r="M234" s="8"/>
      <c r="N234" s="8"/>
      <c r="O234" s="8"/>
      <c r="P234" s="8"/>
    </row>
    <row r="235" spans="1:16" x14ac:dyDescent="0.55000000000000004">
      <c r="A235" s="10" t="str">
        <f ca="1">IF(trans!$E235="","",IF(B235=1,trans!D235,A234))</f>
        <v/>
      </c>
      <c r="B235" s="10" t="str">
        <f ca="1">IF(trans!$E235="","",IF(trans!D235="",B234+1,1))</f>
        <v/>
      </c>
      <c r="C235" s="10" t="str">
        <f ca="1">IF(trans!E235="","",IF(ISNA(MATCH(trans!E235,原簿!$E$2:$E$1501,0)),"×",INDEX(原簿!$I$2:$I$1501,MATCH(trans!E235,原簿!$E$2:$E$1501,0),1)))</f>
        <v/>
      </c>
      <c r="D235" s="10" t="str">
        <f ca="1">IF(trans!E235="","",IF(ISNA(MATCH(trans!E235,trans!$B$2:$B$1501,0)),"×",TEXT(INDEX(出席票!$A$2:$A$1501,MATCH(trans!E235,trans!$B$2:$B$1501,0)),"00")&amp;"-"&amp;TEXT(INDEX(出席票!$B$2:$B$1501,MATCH(trans!E235,trans!$B$2:$B$1501,0)),"000")))</f>
        <v/>
      </c>
      <c r="E235" s="10" t="str">
        <f ca="1">IF(trans!E235="","",IF(ISNA(MATCH(trans!E235,trans!$E$1:$E234,0)),"",TEXT(INDEX($A$1:$A234,MATCH(trans!E235,trans!$E$1:$E234,0)),"00")&amp;"-"&amp;TEXT(INDEX($B$1:$B234,MATCH(trans!E235,trans!$E$1:$E234,0)),"000")))</f>
        <v/>
      </c>
      <c r="H235" s="8"/>
      <c r="I235" s="8"/>
      <c r="J235" s="8"/>
      <c r="K235" s="8"/>
      <c r="L235" s="8"/>
      <c r="M235" s="8"/>
      <c r="N235" s="8"/>
      <c r="O235" s="8"/>
      <c r="P235" s="8"/>
    </row>
    <row r="236" spans="1:16" x14ac:dyDescent="0.55000000000000004">
      <c r="A236" s="10" t="str">
        <f ca="1">IF(trans!$E236="","",IF(B236=1,trans!D236,A235))</f>
        <v/>
      </c>
      <c r="B236" s="10" t="str">
        <f ca="1">IF(trans!$E236="","",IF(trans!D236="",B235+1,1))</f>
        <v/>
      </c>
      <c r="C236" s="10" t="str">
        <f ca="1">IF(trans!E236="","",IF(ISNA(MATCH(trans!E236,原簿!$E$2:$E$1501,0)),"×",INDEX(原簿!$I$2:$I$1501,MATCH(trans!E236,原簿!$E$2:$E$1501,0),1)))</f>
        <v/>
      </c>
      <c r="D236" s="10" t="str">
        <f ca="1">IF(trans!E236="","",IF(ISNA(MATCH(trans!E236,trans!$B$2:$B$1501,0)),"×",TEXT(INDEX(出席票!$A$2:$A$1501,MATCH(trans!E236,trans!$B$2:$B$1501,0)),"00")&amp;"-"&amp;TEXT(INDEX(出席票!$B$2:$B$1501,MATCH(trans!E236,trans!$B$2:$B$1501,0)),"000")))</f>
        <v/>
      </c>
      <c r="E236" s="10" t="str">
        <f ca="1">IF(trans!E236="","",IF(ISNA(MATCH(trans!E236,trans!$E$1:$E235,0)),"",TEXT(INDEX($A$1:$A235,MATCH(trans!E236,trans!$E$1:$E235,0)),"00")&amp;"-"&amp;TEXT(INDEX($B$1:$B235,MATCH(trans!E236,trans!$E$1:$E235,0)),"000")))</f>
        <v/>
      </c>
      <c r="H236" s="8"/>
      <c r="I236" s="8"/>
      <c r="J236" s="8"/>
      <c r="K236" s="8"/>
      <c r="L236" s="8"/>
      <c r="M236" s="8"/>
      <c r="N236" s="8"/>
      <c r="O236" s="8"/>
      <c r="P236" s="8"/>
    </row>
    <row r="237" spans="1:16" x14ac:dyDescent="0.55000000000000004">
      <c r="A237" s="10" t="str">
        <f ca="1">IF(trans!$E237="","",IF(B237=1,trans!D237,A236))</f>
        <v/>
      </c>
      <c r="B237" s="10" t="str">
        <f ca="1">IF(trans!$E237="","",IF(trans!D237="",B236+1,1))</f>
        <v/>
      </c>
      <c r="C237" s="10" t="str">
        <f ca="1">IF(trans!E237="","",IF(ISNA(MATCH(trans!E237,原簿!$E$2:$E$1501,0)),"×",INDEX(原簿!$I$2:$I$1501,MATCH(trans!E237,原簿!$E$2:$E$1501,0),1)))</f>
        <v/>
      </c>
      <c r="D237" s="10" t="str">
        <f ca="1">IF(trans!E237="","",IF(ISNA(MATCH(trans!E237,trans!$B$2:$B$1501,0)),"×",TEXT(INDEX(出席票!$A$2:$A$1501,MATCH(trans!E237,trans!$B$2:$B$1501,0)),"00")&amp;"-"&amp;TEXT(INDEX(出席票!$B$2:$B$1501,MATCH(trans!E237,trans!$B$2:$B$1501,0)),"000")))</f>
        <v/>
      </c>
      <c r="E237" s="10" t="str">
        <f ca="1">IF(trans!E237="","",IF(ISNA(MATCH(trans!E237,trans!$E$1:$E236,0)),"",TEXT(INDEX($A$1:$A236,MATCH(trans!E237,trans!$E$1:$E236,0)),"00")&amp;"-"&amp;TEXT(INDEX($B$1:$B236,MATCH(trans!E237,trans!$E$1:$E236,0)),"000")))</f>
        <v/>
      </c>
      <c r="H237" s="8"/>
      <c r="I237" s="8"/>
      <c r="J237" s="8"/>
      <c r="K237" s="8"/>
      <c r="L237" s="8"/>
      <c r="M237" s="8"/>
      <c r="N237" s="8"/>
      <c r="O237" s="8"/>
      <c r="P237" s="8"/>
    </row>
    <row r="238" spans="1:16" x14ac:dyDescent="0.55000000000000004">
      <c r="A238" s="10" t="str">
        <f ca="1">IF(trans!$E238="","",IF(B238=1,trans!D238,A237))</f>
        <v/>
      </c>
      <c r="B238" s="10" t="str">
        <f ca="1">IF(trans!$E238="","",IF(trans!D238="",B237+1,1))</f>
        <v/>
      </c>
      <c r="C238" s="10" t="str">
        <f ca="1">IF(trans!E238="","",IF(ISNA(MATCH(trans!E238,原簿!$E$2:$E$1501,0)),"×",INDEX(原簿!$I$2:$I$1501,MATCH(trans!E238,原簿!$E$2:$E$1501,0),1)))</f>
        <v/>
      </c>
      <c r="D238" s="10" t="str">
        <f ca="1">IF(trans!E238="","",IF(ISNA(MATCH(trans!E238,trans!$B$2:$B$1501,0)),"×",TEXT(INDEX(出席票!$A$2:$A$1501,MATCH(trans!E238,trans!$B$2:$B$1501,0)),"00")&amp;"-"&amp;TEXT(INDEX(出席票!$B$2:$B$1501,MATCH(trans!E238,trans!$B$2:$B$1501,0)),"000")))</f>
        <v/>
      </c>
      <c r="E238" s="10" t="str">
        <f ca="1">IF(trans!E238="","",IF(ISNA(MATCH(trans!E238,trans!$E$1:$E237,0)),"",TEXT(INDEX($A$1:$A237,MATCH(trans!E238,trans!$E$1:$E237,0)),"00")&amp;"-"&amp;TEXT(INDEX($B$1:$B237,MATCH(trans!E238,trans!$E$1:$E237,0)),"000")))</f>
        <v/>
      </c>
      <c r="H238" s="8"/>
      <c r="I238" s="8"/>
      <c r="J238" s="8"/>
      <c r="K238" s="8"/>
      <c r="L238" s="8"/>
      <c r="M238" s="8"/>
      <c r="N238" s="8"/>
      <c r="O238" s="8"/>
      <c r="P238" s="8"/>
    </row>
    <row r="239" spans="1:16" x14ac:dyDescent="0.55000000000000004">
      <c r="A239" s="10" t="str">
        <f ca="1">IF(trans!$E239="","",IF(B239=1,trans!D239,A238))</f>
        <v/>
      </c>
      <c r="B239" s="10" t="str">
        <f ca="1">IF(trans!$E239="","",IF(trans!D239="",B238+1,1))</f>
        <v/>
      </c>
      <c r="C239" s="10" t="str">
        <f ca="1">IF(trans!E239="","",IF(ISNA(MATCH(trans!E239,原簿!$E$2:$E$1501,0)),"×",INDEX(原簿!$I$2:$I$1501,MATCH(trans!E239,原簿!$E$2:$E$1501,0),1)))</f>
        <v/>
      </c>
      <c r="D239" s="10" t="str">
        <f ca="1">IF(trans!E239="","",IF(ISNA(MATCH(trans!E239,trans!$B$2:$B$1501,0)),"×",TEXT(INDEX(出席票!$A$2:$A$1501,MATCH(trans!E239,trans!$B$2:$B$1501,0)),"00")&amp;"-"&amp;TEXT(INDEX(出席票!$B$2:$B$1501,MATCH(trans!E239,trans!$B$2:$B$1501,0)),"000")))</f>
        <v/>
      </c>
      <c r="E239" s="10" t="str">
        <f ca="1">IF(trans!E239="","",IF(ISNA(MATCH(trans!E239,trans!$E$1:$E238,0)),"",TEXT(INDEX($A$1:$A238,MATCH(trans!E239,trans!$E$1:$E238,0)),"00")&amp;"-"&amp;TEXT(INDEX($B$1:$B238,MATCH(trans!E239,trans!$E$1:$E238,0)),"000")))</f>
        <v/>
      </c>
      <c r="H239" s="8"/>
      <c r="I239" s="8"/>
      <c r="J239" s="8"/>
      <c r="K239" s="8"/>
      <c r="L239" s="8"/>
      <c r="M239" s="8"/>
      <c r="N239" s="8"/>
      <c r="O239" s="8"/>
      <c r="P239" s="8"/>
    </row>
    <row r="240" spans="1:16" x14ac:dyDescent="0.55000000000000004">
      <c r="A240" s="10" t="str">
        <f ca="1">IF(trans!$E240="","",IF(B240=1,trans!D240,A239))</f>
        <v/>
      </c>
      <c r="B240" s="10" t="str">
        <f ca="1">IF(trans!$E240="","",IF(trans!D240="",B239+1,1))</f>
        <v/>
      </c>
      <c r="C240" s="10" t="str">
        <f ca="1">IF(trans!E240="","",IF(ISNA(MATCH(trans!E240,原簿!$E$2:$E$1501,0)),"×",INDEX(原簿!$I$2:$I$1501,MATCH(trans!E240,原簿!$E$2:$E$1501,0),1)))</f>
        <v/>
      </c>
      <c r="D240" s="10" t="str">
        <f ca="1">IF(trans!E240="","",IF(ISNA(MATCH(trans!E240,trans!$B$2:$B$1501,0)),"×",TEXT(INDEX(出席票!$A$2:$A$1501,MATCH(trans!E240,trans!$B$2:$B$1501,0)),"00")&amp;"-"&amp;TEXT(INDEX(出席票!$B$2:$B$1501,MATCH(trans!E240,trans!$B$2:$B$1501,0)),"000")))</f>
        <v/>
      </c>
      <c r="E240" s="10" t="str">
        <f ca="1">IF(trans!E240="","",IF(ISNA(MATCH(trans!E240,trans!$E$1:$E239,0)),"",TEXT(INDEX($A$1:$A239,MATCH(trans!E240,trans!$E$1:$E239,0)),"00")&amp;"-"&amp;TEXT(INDEX($B$1:$B239,MATCH(trans!E240,trans!$E$1:$E239,0)),"000")))</f>
        <v/>
      </c>
      <c r="H240" s="8"/>
      <c r="I240" s="8"/>
      <c r="J240" s="8"/>
      <c r="K240" s="8"/>
      <c r="L240" s="8"/>
      <c r="M240" s="8"/>
      <c r="N240" s="8"/>
      <c r="O240" s="8"/>
      <c r="P240" s="8"/>
    </row>
    <row r="241" spans="1:16" x14ac:dyDescent="0.55000000000000004">
      <c r="A241" s="10" t="str">
        <f ca="1">IF(trans!$E241="","",IF(B241=1,trans!D241,A240))</f>
        <v/>
      </c>
      <c r="B241" s="10" t="str">
        <f ca="1">IF(trans!$E241="","",IF(trans!D241="",B240+1,1))</f>
        <v/>
      </c>
      <c r="C241" s="10" t="str">
        <f ca="1">IF(trans!E241="","",IF(ISNA(MATCH(trans!E241,原簿!$E$2:$E$1501,0)),"×",INDEX(原簿!$I$2:$I$1501,MATCH(trans!E241,原簿!$E$2:$E$1501,0),1)))</f>
        <v/>
      </c>
      <c r="D241" s="10" t="str">
        <f ca="1">IF(trans!E241="","",IF(ISNA(MATCH(trans!E241,trans!$B$2:$B$1501,0)),"×",TEXT(INDEX(出席票!$A$2:$A$1501,MATCH(trans!E241,trans!$B$2:$B$1501,0)),"00")&amp;"-"&amp;TEXT(INDEX(出席票!$B$2:$B$1501,MATCH(trans!E241,trans!$B$2:$B$1501,0)),"000")))</f>
        <v/>
      </c>
      <c r="E241" s="10" t="str">
        <f ca="1">IF(trans!E241="","",IF(ISNA(MATCH(trans!E241,trans!$E$1:$E240,0)),"",TEXT(INDEX($A$1:$A240,MATCH(trans!E241,trans!$E$1:$E240,0)),"00")&amp;"-"&amp;TEXT(INDEX($B$1:$B240,MATCH(trans!E241,trans!$E$1:$E240,0)),"000")))</f>
        <v/>
      </c>
      <c r="H241" s="8"/>
      <c r="I241" s="8"/>
      <c r="J241" s="8"/>
      <c r="K241" s="8"/>
      <c r="L241" s="8"/>
      <c r="M241" s="8"/>
      <c r="N241" s="8"/>
      <c r="O241" s="8"/>
      <c r="P241" s="8"/>
    </row>
    <row r="242" spans="1:16" x14ac:dyDescent="0.55000000000000004">
      <c r="A242" s="10" t="str">
        <f ca="1">IF(trans!$E242="","",IF(B242=1,trans!D242,A241))</f>
        <v/>
      </c>
      <c r="B242" s="10" t="str">
        <f ca="1">IF(trans!$E242="","",IF(trans!D242="",B241+1,1))</f>
        <v/>
      </c>
      <c r="C242" s="10" t="str">
        <f ca="1">IF(trans!E242="","",IF(ISNA(MATCH(trans!E242,原簿!$E$2:$E$1501,0)),"×",INDEX(原簿!$I$2:$I$1501,MATCH(trans!E242,原簿!$E$2:$E$1501,0),1)))</f>
        <v/>
      </c>
      <c r="D242" s="10" t="str">
        <f ca="1">IF(trans!E242="","",IF(ISNA(MATCH(trans!E242,trans!$B$2:$B$1501,0)),"×",TEXT(INDEX(出席票!$A$2:$A$1501,MATCH(trans!E242,trans!$B$2:$B$1501,0)),"00")&amp;"-"&amp;TEXT(INDEX(出席票!$B$2:$B$1501,MATCH(trans!E242,trans!$B$2:$B$1501,0)),"000")))</f>
        <v/>
      </c>
      <c r="E242" s="10" t="str">
        <f ca="1">IF(trans!E242="","",IF(ISNA(MATCH(trans!E242,trans!$E$1:$E241,0)),"",TEXT(INDEX($A$1:$A241,MATCH(trans!E242,trans!$E$1:$E241,0)),"00")&amp;"-"&amp;TEXT(INDEX($B$1:$B241,MATCH(trans!E242,trans!$E$1:$E241,0)),"000")))</f>
        <v/>
      </c>
      <c r="H242" s="8"/>
      <c r="I242" s="8"/>
      <c r="J242" s="8"/>
      <c r="K242" s="8"/>
      <c r="L242" s="8"/>
      <c r="M242" s="8"/>
      <c r="N242" s="8"/>
      <c r="O242" s="8"/>
      <c r="P242" s="8"/>
    </row>
    <row r="243" spans="1:16" x14ac:dyDescent="0.55000000000000004">
      <c r="A243" s="10" t="str">
        <f ca="1">IF(trans!$E243="","",IF(B243=1,trans!D243,A242))</f>
        <v/>
      </c>
      <c r="B243" s="10" t="str">
        <f ca="1">IF(trans!$E243="","",IF(trans!D243="",B242+1,1))</f>
        <v/>
      </c>
      <c r="C243" s="10" t="str">
        <f ca="1">IF(trans!E243="","",IF(ISNA(MATCH(trans!E243,原簿!$E$2:$E$1501,0)),"×",INDEX(原簿!$I$2:$I$1501,MATCH(trans!E243,原簿!$E$2:$E$1501,0),1)))</f>
        <v/>
      </c>
      <c r="D243" s="10" t="str">
        <f ca="1">IF(trans!E243="","",IF(ISNA(MATCH(trans!E243,trans!$B$2:$B$1501,0)),"×",TEXT(INDEX(出席票!$A$2:$A$1501,MATCH(trans!E243,trans!$B$2:$B$1501,0)),"00")&amp;"-"&amp;TEXT(INDEX(出席票!$B$2:$B$1501,MATCH(trans!E243,trans!$B$2:$B$1501,0)),"000")))</f>
        <v/>
      </c>
      <c r="E243" s="10" t="str">
        <f ca="1">IF(trans!E243="","",IF(ISNA(MATCH(trans!E243,trans!$E$1:$E242,0)),"",TEXT(INDEX($A$1:$A242,MATCH(trans!E243,trans!$E$1:$E242,0)),"00")&amp;"-"&amp;TEXT(INDEX($B$1:$B242,MATCH(trans!E243,trans!$E$1:$E242,0)),"000")))</f>
        <v/>
      </c>
      <c r="H243" s="8"/>
      <c r="I243" s="8"/>
      <c r="J243" s="8"/>
      <c r="K243" s="8"/>
      <c r="L243" s="8"/>
      <c r="M243" s="8"/>
      <c r="N243" s="8"/>
      <c r="O243" s="8"/>
      <c r="P243" s="8"/>
    </row>
    <row r="244" spans="1:16" x14ac:dyDescent="0.55000000000000004">
      <c r="A244" s="10" t="str">
        <f ca="1">IF(trans!$E244="","",IF(B244=1,trans!D244,A243))</f>
        <v/>
      </c>
      <c r="B244" s="10" t="str">
        <f ca="1">IF(trans!$E244="","",IF(trans!D244="",B243+1,1))</f>
        <v/>
      </c>
      <c r="C244" s="10" t="str">
        <f ca="1">IF(trans!E244="","",IF(ISNA(MATCH(trans!E244,原簿!$E$2:$E$1501,0)),"×",INDEX(原簿!$I$2:$I$1501,MATCH(trans!E244,原簿!$E$2:$E$1501,0),1)))</f>
        <v/>
      </c>
      <c r="D244" s="10" t="str">
        <f ca="1">IF(trans!E244="","",IF(ISNA(MATCH(trans!E244,trans!$B$2:$B$1501,0)),"×",TEXT(INDEX(出席票!$A$2:$A$1501,MATCH(trans!E244,trans!$B$2:$B$1501,0)),"00")&amp;"-"&amp;TEXT(INDEX(出席票!$B$2:$B$1501,MATCH(trans!E244,trans!$B$2:$B$1501,0)),"000")))</f>
        <v/>
      </c>
      <c r="E244" s="10" t="str">
        <f ca="1">IF(trans!E244="","",IF(ISNA(MATCH(trans!E244,trans!$E$1:$E243,0)),"",TEXT(INDEX($A$1:$A243,MATCH(trans!E244,trans!$E$1:$E243,0)),"00")&amp;"-"&amp;TEXT(INDEX($B$1:$B243,MATCH(trans!E244,trans!$E$1:$E243,0)),"000")))</f>
        <v/>
      </c>
      <c r="H244" s="8"/>
      <c r="I244" s="8"/>
      <c r="J244" s="8"/>
      <c r="K244" s="8"/>
      <c r="L244" s="8"/>
      <c r="M244" s="8"/>
      <c r="N244" s="8"/>
      <c r="O244" s="8"/>
      <c r="P244" s="8"/>
    </row>
    <row r="245" spans="1:16" x14ac:dyDescent="0.55000000000000004">
      <c r="A245" s="10" t="str">
        <f ca="1">IF(trans!$E245="","",IF(B245=1,trans!D245,A244))</f>
        <v/>
      </c>
      <c r="B245" s="10" t="str">
        <f ca="1">IF(trans!$E245="","",IF(trans!D245="",B244+1,1))</f>
        <v/>
      </c>
      <c r="C245" s="10" t="str">
        <f ca="1">IF(trans!E245="","",IF(ISNA(MATCH(trans!E245,原簿!$E$2:$E$1501,0)),"×",INDEX(原簿!$I$2:$I$1501,MATCH(trans!E245,原簿!$E$2:$E$1501,0),1)))</f>
        <v/>
      </c>
      <c r="D245" s="10" t="str">
        <f ca="1">IF(trans!E245="","",IF(ISNA(MATCH(trans!E245,trans!$B$2:$B$1501,0)),"×",TEXT(INDEX(出席票!$A$2:$A$1501,MATCH(trans!E245,trans!$B$2:$B$1501,0)),"00")&amp;"-"&amp;TEXT(INDEX(出席票!$B$2:$B$1501,MATCH(trans!E245,trans!$B$2:$B$1501,0)),"000")))</f>
        <v/>
      </c>
      <c r="E245" s="10" t="str">
        <f ca="1">IF(trans!E245="","",IF(ISNA(MATCH(trans!E245,trans!$E$1:$E244,0)),"",TEXT(INDEX($A$1:$A244,MATCH(trans!E245,trans!$E$1:$E244,0)),"00")&amp;"-"&amp;TEXT(INDEX($B$1:$B244,MATCH(trans!E245,trans!$E$1:$E244,0)),"000")))</f>
        <v/>
      </c>
      <c r="H245" s="8"/>
      <c r="I245" s="8"/>
      <c r="J245" s="8"/>
      <c r="K245" s="8"/>
      <c r="L245" s="8"/>
      <c r="M245" s="8"/>
      <c r="N245" s="8"/>
      <c r="O245" s="8"/>
      <c r="P245" s="8"/>
    </row>
    <row r="246" spans="1:16" x14ac:dyDescent="0.55000000000000004">
      <c r="A246" s="10" t="str">
        <f ca="1">IF(trans!$E246="","",IF(B246=1,trans!D246,A245))</f>
        <v/>
      </c>
      <c r="B246" s="10" t="str">
        <f ca="1">IF(trans!$E246="","",IF(trans!D246="",B245+1,1))</f>
        <v/>
      </c>
      <c r="C246" s="10" t="str">
        <f ca="1">IF(trans!E246="","",IF(ISNA(MATCH(trans!E246,原簿!$E$2:$E$1501,0)),"×",INDEX(原簿!$I$2:$I$1501,MATCH(trans!E246,原簿!$E$2:$E$1501,0),1)))</f>
        <v/>
      </c>
      <c r="D246" s="10" t="str">
        <f ca="1">IF(trans!E246="","",IF(ISNA(MATCH(trans!E246,trans!$B$2:$B$1501,0)),"×",TEXT(INDEX(出席票!$A$2:$A$1501,MATCH(trans!E246,trans!$B$2:$B$1501,0)),"00")&amp;"-"&amp;TEXT(INDEX(出席票!$B$2:$B$1501,MATCH(trans!E246,trans!$B$2:$B$1501,0)),"000")))</f>
        <v/>
      </c>
      <c r="E246" s="10" t="str">
        <f ca="1">IF(trans!E246="","",IF(ISNA(MATCH(trans!E246,trans!$E$1:$E245,0)),"",TEXT(INDEX($A$1:$A245,MATCH(trans!E246,trans!$E$1:$E245,0)),"00")&amp;"-"&amp;TEXT(INDEX($B$1:$B245,MATCH(trans!E246,trans!$E$1:$E245,0)),"000")))</f>
        <v/>
      </c>
      <c r="H246" s="8"/>
      <c r="I246" s="8"/>
      <c r="J246" s="8"/>
      <c r="K246" s="8"/>
      <c r="L246" s="8"/>
      <c r="M246" s="8"/>
      <c r="N246" s="8"/>
      <c r="O246" s="8"/>
      <c r="P246" s="8"/>
    </row>
    <row r="247" spans="1:16" x14ac:dyDescent="0.55000000000000004">
      <c r="A247" s="10" t="str">
        <f ca="1">IF(trans!$E247="","",IF(B247=1,trans!D247,A246))</f>
        <v/>
      </c>
      <c r="B247" s="10" t="str">
        <f ca="1">IF(trans!$E247="","",IF(trans!D247="",B246+1,1))</f>
        <v/>
      </c>
      <c r="C247" s="10" t="str">
        <f ca="1">IF(trans!E247="","",IF(ISNA(MATCH(trans!E247,原簿!$E$2:$E$1501,0)),"×",INDEX(原簿!$I$2:$I$1501,MATCH(trans!E247,原簿!$E$2:$E$1501,0),1)))</f>
        <v/>
      </c>
      <c r="D247" s="10" t="str">
        <f ca="1">IF(trans!E247="","",IF(ISNA(MATCH(trans!E247,trans!$B$2:$B$1501,0)),"×",TEXT(INDEX(出席票!$A$2:$A$1501,MATCH(trans!E247,trans!$B$2:$B$1501,0)),"00")&amp;"-"&amp;TEXT(INDEX(出席票!$B$2:$B$1501,MATCH(trans!E247,trans!$B$2:$B$1501,0)),"000")))</f>
        <v/>
      </c>
      <c r="E247" s="10" t="str">
        <f ca="1">IF(trans!E247="","",IF(ISNA(MATCH(trans!E247,trans!$E$1:$E246,0)),"",TEXT(INDEX($A$1:$A246,MATCH(trans!E247,trans!$E$1:$E246,0)),"00")&amp;"-"&amp;TEXT(INDEX($B$1:$B246,MATCH(trans!E247,trans!$E$1:$E246,0)),"000")))</f>
        <v/>
      </c>
      <c r="H247" s="8"/>
      <c r="I247" s="8"/>
      <c r="J247" s="8"/>
      <c r="K247" s="8"/>
      <c r="L247" s="8"/>
      <c r="M247" s="8"/>
      <c r="N247" s="8"/>
      <c r="O247" s="8"/>
      <c r="P247" s="8"/>
    </row>
    <row r="248" spans="1:16" x14ac:dyDescent="0.55000000000000004">
      <c r="A248" s="10" t="str">
        <f ca="1">IF(trans!$E248="","",IF(B248=1,trans!D248,A247))</f>
        <v/>
      </c>
      <c r="B248" s="10" t="str">
        <f ca="1">IF(trans!$E248="","",IF(trans!D248="",B247+1,1))</f>
        <v/>
      </c>
      <c r="C248" s="10" t="str">
        <f ca="1">IF(trans!E248="","",IF(ISNA(MATCH(trans!E248,原簿!$E$2:$E$1501,0)),"×",INDEX(原簿!$I$2:$I$1501,MATCH(trans!E248,原簿!$E$2:$E$1501,0),1)))</f>
        <v/>
      </c>
      <c r="D248" s="10" t="str">
        <f ca="1">IF(trans!E248="","",IF(ISNA(MATCH(trans!E248,trans!$B$2:$B$1501,0)),"×",TEXT(INDEX(出席票!$A$2:$A$1501,MATCH(trans!E248,trans!$B$2:$B$1501,0)),"00")&amp;"-"&amp;TEXT(INDEX(出席票!$B$2:$B$1501,MATCH(trans!E248,trans!$B$2:$B$1501,0)),"000")))</f>
        <v/>
      </c>
      <c r="E248" s="10" t="str">
        <f ca="1">IF(trans!E248="","",IF(ISNA(MATCH(trans!E248,trans!$E$1:$E247,0)),"",TEXT(INDEX($A$1:$A247,MATCH(trans!E248,trans!$E$1:$E247,0)),"00")&amp;"-"&amp;TEXT(INDEX($B$1:$B247,MATCH(trans!E248,trans!$E$1:$E247,0)),"000")))</f>
        <v/>
      </c>
      <c r="H248" s="8"/>
      <c r="I248" s="8"/>
      <c r="J248" s="8"/>
      <c r="K248" s="8"/>
      <c r="L248" s="8"/>
      <c r="M248" s="8"/>
      <c r="N248" s="8"/>
      <c r="O248" s="8"/>
      <c r="P248" s="8"/>
    </row>
    <row r="249" spans="1:16" x14ac:dyDescent="0.55000000000000004">
      <c r="A249" s="10" t="str">
        <f ca="1">IF(trans!$E249="","",IF(B249=1,trans!D249,A248))</f>
        <v/>
      </c>
      <c r="B249" s="10" t="str">
        <f ca="1">IF(trans!$E249="","",IF(trans!D249="",B248+1,1))</f>
        <v/>
      </c>
      <c r="C249" s="10" t="str">
        <f ca="1">IF(trans!E249="","",IF(ISNA(MATCH(trans!E249,原簿!$E$2:$E$1501,0)),"×",INDEX(原簿!$I$2:$I$1501,MATCH(trans!E249,原簿!$E$2:$E$1501,0),1)))</f>
        <v/>
      </c>
      <c r="D249" s="10" t="str">
        <f ca="1">IF(trans!E249="","",IF(ISNA(MATCH(trans!E249,trans!$B$2:$B$1501,0)),"×",TEXT(INDEX(出席票!$A$2:$A$1501,MATCH(trans!E249,trans!$B$2:$B$1501,0)),"00")&amp;"-"&amp;TEXT(INDEX(出席票!$B$2:$B$1501,MATCH(trans!E249,trans!$B$2:$B$1501,0)),"000")))</f>
        <v/>
      </c>
      <c r="E249" s="10" t="str">
        <f ca="1">IF(trans!E249="","",IF(ISNA(MATCH(trans!E249,trans!$E$1:$E248,0)),"",TEXT(INDEX($A$1:$A248,MATCH(trans!E249,trans!$E$1:$E248,0)),"00")&amp;"-"&amp;TEXT(INDEX($B$1:$B248,MATCH(trans!E249,trans!$E$1:$E248,0)),"000")))</f>
        <v/>
      </c>
      <c r="H249" s="8"/>
      <c r="I249" s="8"/>
      <c r="J249" s="8"/>
      <c r="K249" s="8"/>
      <c r="L249" s="8"/>
      <c r="M249" s="8"/>
      <c r="N249" s="8"/>
      <c r="O249" s="8"/>
      <c r="P249" s="8"/>
    </row>
    <row r="250" spans="1:16" x14ac:dyDescent="0.55000000000000004">
      <c r="A250" s="10" t="str">
        <f ca="1">IF(trans!$E250="","",IF(B250=1,trans!D250,A249))</f>
        <v/>
      </c>
      <c r="B250" s="10" t="str">
        <f ca="1">IF(trans!$E250="","",IF(trans!D250="",B249+1,1))</f>
        <v/>
      </c>
      <c r="C250" s="10" t="str">
        <f ca="1">IF(trans!E250="","",IF(ISNA(MATCH(trans!E250,原簿!$E$2:$E$1501,0)),"×",INDEX(原簿!$I$2:$I$1501,MATCH(trans!E250,原簿!$E$2:$E$1501,0),1)))</f>
        <v/>
      </c>
      <c r="D250" s="10" t="str">
        <f ca="1">IF(trans!E250="","",IF(ISNA(MATCH(trans!E250,trans!$B$2:$B$1501,0)),"×",TEXT(INDEX(出席票!$A$2:$A$1501,MATCH(trans!E250,trans!$B$2:$B$1501,0)),"00")&amp;"-"&amp;TEXT(INDEX(出席票!$B$2:$B$1501,MATCH(trans!E250,trans!$B$2:$B$1501,0)),"000")))</f>
        <v/>
      </c>
      <c r="E250" s="10" t="str">
        <f ca="1">IF(trans!E250="","",IF(ISNA(MATCH(trans!E250,trans!$E$1:$E249,0)),"",TEXT(INDEX($A$1:$A249,MATCH(trans!E250,trans!$E$1:$E249,0)),"00")&amp;"-"&amp;TEXT(INDEX($B$1:$B249,MATCH(trans!E250,trans!$E$1:$E249,0)),"000")))</f>
        <v/>
      </c>
      <c r="H250" s="8"/>
      <c r="I250" s="8"/>
      <c r="J250" s="8"/>
      <c r="K250" s="8"/>
      <c r="L250" s="8"/>
      <c r="M250" s="8"/>
      <c r="N250" s="8"/>
      <c r="O250" s="8"/>
      <c r="P250" s="8"/>
    </row>
    <row r="251" spans="1:16" x14ac:dyDescent="0.55000000000000004">
      <c r="A251" s="10" t="str">
        <f ca="1">IF(trans!$E251="","",IF(B251=1,trans!D251,A250))</f>
        <v/>
      </c>
      <c r="B251" s="10" t="str">
        <f ca="1">IF(trans!$E251="","",IF(trans!D251="",B250+1,1))</f>
        <v/>
      </c>
      <c r="C251" s="10" t="str">
        <f ca="1">IF(trans!E251="","",IF(ISNA(MATCH(trans!E251,原簿!$E$2:$E$1501,0)),"×",INDEX(原簿!$I$2:$I$1501,MATCH(trans!E251,原簿!$E$2:$E$1501,0),1)))</f>
        <v/>
      </c>
      <c r="D251" s="10" t="str">
        <f ca="1">IF(trans!E251="","",IF(ISNA(MATCH(trans!E251,trans!$B$2:$B$1501,0)),"×",TEXT(INDEX(出席票!$A$2:$A$1501,MATCH(trans!E251,trans!$B$2:$B$1501,0)),"00")&amp;"-"&amp;TEXT(INDEX(出席票!$B$2:$B$1501,MATCH(trans!E251,trans!$B$2:$B$1501,0)),"000")))</f>
        <v/>
      </c>
      <c r="E251" s="10" t="str">
        <f ca="1">IF(trans!E251="","",IF(ISNA(MATCH(trans!E251,trans!$E$1:$E250,0)),"",TEXT(INDEX($A$1:$A250,MATCH(trans!E251,trans!$E$1:$E250,0)),"00")&amp;"-"&amp;TEXT(INDEX($B$1:$B250,MATCH(trans!E251,trans!$E$1:$E250,0)),"000")))</f>
        <v/>
      </c>
      <c r="H251" s="8"/>
      <c r="I251" s="8"/>
      <c r="J251" s="8"/>
      <c r="K251" s="8"/>
      <c r="L251" s="8"/>
      <c r="M251" s="8"/>
      <c r="N251" s="8"/>
      <c r="O251" s="8"/>
      <c r="P251" s="8"/>
    </row>
    <row r="252" spans="1:16" x14ac:dyDescent="0.55000000000000004">
      <c r="A252" s="10" t="str">
        <f ca="1">IF(trans!$E252="","",IF(B252=1,trans!D252,A251))</f>
        <v/>
      </c>
      <c r="B252" s="10" t="str">
        <f ca="1">IF(trans!$E252="","",IF(trans!D252="",B251+1,1))</f>
        <v/>
      </c>
      <c r="C252" s="10" t="str">
        <f ca="1">IF(trans!E252="","",IF(ISNA(MATCH(trans!E252,原簿!$E$2:$E$1501,0)),"×",INDEX(原簿!$I$2:$I$1501,MATCH(trans!E252,原簿!$E$2:$E$1501,0),1)))</f>
        <v/>
      </c>
      <c r="D252" s="10" t="str">
        <f ca="1">IF(trans!E252="","",IF(ISNA(MATCH(trans!E252,trans!$B$2:$B$1501,0)),"×",TEXT(INDEX(出席票!$A$2:$A$1501,MATCH(trans!E252,trans!$B$2:$B$1501,0)),"00")&amp;"-"&amp;TEXT(INDEX(出席票!$B$2:$B$1501,MATCH(trans!E252,trans!$B$2:$B$1501,0)),"000")))</f>
        <v/>
      </c>
      <c r="E252" s="10" t="str">
        <f ca="1">IF(trans!E252="","",IF(ISNA(MATCH(trans!E252,trans!$E$1:$E251,0)),"",TEXT(INDEX($A$1:$A251,MATCH(trans!E252,trans!$E$1:$E251,0)),"00")&amp;"-"&amp;TEXT(INDEX($B$1:$B251,MATCH(trans!E252,trans!$E$1:$E251,0)),"000")))</f>
        <v/>
      </c>
      <c r="H252" s="8"/>
      <c r="I252" s="8"/>
      <c r="J252" s="8"/>
      <c r="K252" s="8"/>
      <c r="L252" s="8"/>
      <c r="M252" s="8"/>
      <c r="N252" s="8"/>
      <c r="O252" s="8"/>
      <c r="P252" s="8"/>
    </row>
    <row r="253" spans="1:16" x14ac:dyDescent="0.55000000000000004">
      <c r="A253" s="10" t="str">
        <f ca="1">IF(trans!$E253="","",IF(B253=1,trans!D253,A252))</f>
        <v/>
      </c>
      <c r="B253" s="10" t="str">
        <f ca="1">IF(trans!$E253="","",IF(trans!D253="",B252+1,1))</f>
        <v/>
      </c>
      <c r="C253" s="10" t="str">
        <f ca="1">IF(trans!E253="","",IF(ISNA(MATCH(trans!E253,原簿!$E$2:$E$1501,0)),"×",INDEX(原簿!$I$2:$I$1501,MATCH(trans!E253,原簿!$E$2:$E$1501,0),1)))</f>
        <v/>
      </c>
      <c r="D253" s="10" t="str">
        <f ca="1">IF(trans!E253="","",IF(ISNA(MATCH(trans!E253,trans!$B$2:$B$1501,0)),"×",TEXT(INDEX(出席票!$A$2:$A$1501,MATCH(trans!E253,trans!$B$2:$B$1501,0)),"00")&amp;"-"&amp;TEXT(INDEX(出席票!$B$2:$B$1501,MATCH(trans!E253,trans!$B$2:$B$1501,0)),"000")))</f>
        <v/>
      </c>
      <c r="E253" s="10" t="str">
        <f ca="1">IF(trans!E253="","",IF(ISNA(MATCH(trans!E253,trans!$E$1:$E252,0)),"",TEXT(INDEX($A$1:$A252,MATCH(trans!E253,trans!$E$1:$E252,0)),"00")&amp;"-"&amp;TEXT(INDEX($B$1:$B252,MATCH(trans!E253,trans!$E$1:$E252,0)),"000")))</f>
        <v/>
      </c>
      <c r="H253" s="8"/>
      <c r="I253" s="8"/>
      <c r="J253" s="8"/>
      <c r="K253" s="8"/>
      <c r="L253" s="8"/>
      <c r="M253" s="8"/>
      <c r="N253" s="8"/>
      <c r="O253" s="8"/>
      <c r="P253" s="8"/>
    </row>
    <row r="254" spans="1:16" x14ac:dyDescent="0.55000000000000004">
      <c r="A254" s="10" t="str">
        <f ca="1">IF(trans!$E254="","",IF(B254=1,trans!D254,A253))</f>
        <v/>
      </c>
      <c r="B254" s="10" t="str">
        <f ca="1">IF(trans!$E254="","",IF(trans!D254="",B253+1,1))</f>
        <v/>
      </c>
      <c r="C254" s="10" t="str">
        <f ca="1">IF(trans!E254="","",IF(ISNA(MATCH(trans!E254,原簿!$E$2:$E$1501,0)),"×",INDEX(原簿!$I$2:$I$1501,MATCH(trans!E254,原簿!$E$2:$E$1501,0),1)))</f>
        <v/>
      </c>
      <c r="D254" s="10" t="str">
        <f ca="1">IF(trans!E254="","",IF(ISNA(MATCH(trans!E254,trans!$B$2:$B$1501,0)),"×",TEXT(INDEX(出席票!$A$2:$A$1501,MATCH(trans!E254,trans!$B$2:$B$1501,0)),"00")&amp;"-"&amp;TEXT(INDEX(出席票!$B$2:$B$1501,MATCH(trans!E254,trans!$B$2:$B$1501,0)),"000")))</f>
        <v/>
      </c>
      <c r="E254" s="10" t="str">
        <f ca="1">IF(trans!E254="","",IF(ISNA(MATCH(trans!E254,trans!$E$1:$E253,0)),"",TEXT(INDEX($A$1:$A253,MATCH(trans!E254,trans!$E$1:$E253,0)),"00")&amp;"-"&amp;TEXT(INDEX($B$1:$B253,MATCH(trans!E254,trans!$E$1:$E253,0)),"000")))</f>
        <v/>
      </c>
      <c r="H254" s="8"/>
      <c r="I254" s="8"/>
      <c r="J254" s="8"/>
      <c r="K254" s="8"/>
      <c r="L254" s="8"/>
      <c r="M254" s="8"/>
      <c r="N254" s="8"/>
      <c r="O254" s="8"/>
      <c r="P254" s="8"/>
    </row>
    <row r="255" spans="1:16" x14ac:dyDescent="0.55000000000000004">
      <c r="A255" s="10" t="str">
        <f ca="1">IF(trans!$E255="","",IF(B255=1,trans!D255,A254))</f>
        <v/>
      </c>
      <c r="B255" s="10" t="str">
        <f ca="1">IF(trans!$E255="","",IF(trans!D255="",B254+1,1))</f>
        <v/>
      </c>
      <c r="C255" s="10" t="str">
        <f ca="1">IF(trans!E255="","",IF(ISNA(MATCH(trans!E255,原簿!$E$2:$E$1501,0)),"×",INDEX(原簿!$I$2:$I$1501,MATCH(trans!E255,原簿!$E$2:$E$1501,0),1)))</f>
        <v/>
      </c>
      <c r="D255" s="10" t="str">
        <f ca="1">IF(trans!E255="","",IF(ISNA(MATCH(trans!E255,trans!$B$2:$B$1501,0)),"×",TEXT(INDEX(出席票!$A$2:$A$1501,MATCH(trans!E255,trans!$B$2:$B$1501,0)),"00")&amp;"-"&amp;TEXT(INDEX(出席票!$B$2:$B$1501,MATCH(trans!E255,trans!$B$2:$B$1501,0)),"000")))</f>
        <v/>
      </c>
      <c r="E255" s="10" t="str">
        <f ca="1">IF(trans!E255="","",IF(ISNA(MATCH(trans!E255,trans!$E$1:$E254,0)),"",TEXT(INDEX($A$1:$A254,MATCH(trans!E255,trans!$E$1:$E254,0)),"00")&amp;"-"&amp;TEXT(INDEX($B$1:$B254,MATCH(trans!E255,trans!$E$1:$E254,0)),"000")))</f>
        <v/>
      </c>
      <c r="H255" s="8"/>
      <c r="I255" s="8"/>
      <c r="J255" s="8"/>
      <c r="K255" s="8"/>
      <c r="L255" s="8"/>
      <c r="M255" s="8"/>
      <c r="N255" s="8"/>
      <c r="O255" s="8"/>
      <c r="P255" s="8"/>
    </row>
    <row r="256" spans="1:16" x14ac:dyDescent="0.55000000000000004">
      <c r="A256" s="10" t="str">
        <f ca="1">IF(trans!$E256="","",IF(B256=1,trans!D256,A255))</f>
        <v/>
      </c>
      <c r="B256" s="10" t="str">
        <f ca="1">IF(trans!$E256="","",IF(trans!D256="",B255+1,1))</f>
        <v/>
      </c>
      <c r="C256" s="10" t="str">
        <f ca="1">IF(trans!E256="","",IF(ISNA(MATCH(trans!E256,原簿!$E$2:$E$1501,0)),"×",INDEX(原簿!$I$2:$I$1501,MATCH(trans!E256,原簿!$E$2:$E$1501,0),1)))</f>
        <v/>
      </c>
      <c r="D256" s="10" t="str">
        <f ca="1">IF(trans!E256="","",IF(ISNA(MATCH(trans!E256,trans!$B$2:$B$1501,0)),"×",TEXT(INDEX(出席票!$A$2:$A$1501,MATCH(trans!E256,trans!$B$2:$B$1501,0)),"00")&amp;"-"&amp;TEXT(INDEX(出席票!$B$2:$B$1501,MATCH(trans!E256,trans!$B$2:$B$1501,0)),"000")))</f>
        <v/>
      </c>
      <c r="E256" s="10" t="str">
        <f ca="1">IF(trans!E256="","",IF(ISNA(MATCH(trans!E256,trans!$E$1:$E255,0)),"",TEXT(INDEX($A$1:$A255,MATCH(trans!E256,trans!$E$1:$E255,0)),"00")&amp;"-"&amp;TEXT(INDEX($B$1:$B255,MATCH(trans!E256,trans!$E$1:$E255,0)),"000")))</f>
        <v/>
      </c>
      <c r="H256" s="8"/>
      <c r="I256" s="8"/>
      <c r="J256" s="8"/>
      <c r="K256" s="8"/>
      <c r="L256" s="8"/>
      <c r="M256" s="8"/>
      <c r="N256" s="8"/>
      <c r="O256" s="8"/>
      <c r="P256" s="8"/>
    </row>
    <row r="257" spans="1:16" x14ac:dyDescent="0.55000000000000004">
      <c r="A257" s="10" t="str">
        <f ca="1">IF(trans!$E257="","",IF(B257=1,trans!D257,A256))</f>
        <v/>
      </c>
      <c r="B257" s="10" t="str">
        <f ca="1">IF(trans!$E257="","",IF(trans!D257="",B256+1,1))</f>
        <v/>
      </c>
      <c r="C257" s="10" t="str">
        <f ca="1">IF(trans!E257="","",IF(ISNA(MATCH(trans!E257,原簿!$E$2:$E$1501,0)),"×",INDEX(原簿!$I$2:$I$1501,MATCH(trans!E257,原簿!$E$2:$E$1501,0),1)))</f>
        <v/>
      </c>
      <c r="D257" s="10" t="str">
        <f ca="1">IF(trans!E257="","",IF(ISNA(MATCH(trans!E257,trans!$B$2:$B$1501,0)),"×",TEXT(INDEX(出席票!$A$2:$A$1501,MATCH(trans!E257,trans!$B$2:$B$1501,0)),"00")&amp;"-"&amp;TEXT(INDEX(出席票!$B$2:$B$1501,MATCH(trans!E257,trans!$B$2:$B$1501,0)),"000")))</f>
        <v/>
      </c>
      <c r="E257" s="10" t="str">
        <f ca="1">IF(trans!E257="","",IF(ISNA(MATCH(trans!E257,trans!$E$1:$E256,0)),"",TEXT(INDEX($A$1:$A256,MATCH(trans!E257,trans!$E$1:$E256,0)),"00")&amp;"-"&amp;TEXT(INDEX($B$1:$B256,MATCH(trans!E257,trans!$E$1:$E256,0)),"000")))</f>
        <v/>
      </c>
      <c r="H257" s="8"/>
      <c r="I257" s="8"/>
      <c r="J257" s="8"/>
      <c r="K257" s="8"/>
      <c r="L257" s="8"/>
      <c r="M257" s="8"/>
      <c r="N257" s="8"/>
      <c r="O257" s="8"/>
      <c r="P257" s="8"/>
    </row>
    <row r="258" spans="1:16" x14ac:dyDescent="0.55000000000000004">
      <c r="A258" s="10" t="str">
        <f ca="1">IF(trans!$E258="","",IF(B258=1,trans!D258,A257))</f>
        <v/>
      </c>
      <c r="B258" s="10" t="str">
        <f ca="1">IF(trans!$E258="","",IF(trans!D258="",B257+1,1))</f>
        <v/>
      </c>
      <c r="C258" s="10" t="str">
        <f ca="1">IF(trans!E258="","",IF(ISNA(MATCH(trans!E258,原簿!$E$2:$E$1501,0)),"×",INDEX(原簿!$I$2:$I$1501,MATCH(trans!E258,原簿!$E$2:$E$1501,0),1)))</f>
        <v/>
      </c>
      <c r="D258" s="10" t="str">
        <f ca="1">IF(trans!E258="","",IF(ISNA(MATCH(trans!E258,trans!$B$2:$B$1501,0)),"×",TEXT(INDEX(出席票!$A$2:$A$1501,MATCH(trans!E258,trans!$B$2:$B$1501,0)),"00")&amp;"-"&amp;TEXT(INDEX(出席票!$B$2:$B$1501,MATCH(trans!E258,trans!$B$2:$B$1501,0)),"000")))</f>
        <v/>
      </c>
      <c r="E258" s="10" t="str">
        <f ca="1">IF(trans!E258="","",IF(ISNA(MATCH(trans!E258,trans!$E$1:$E257,0)),"",TEXT(INDEX($A$1:$A257,MATCH(trans!E258,trans!$E$1:$E257,0)),"00")&amp;"-"&amp;TEXT(INDEX($B$1:$B257,MATCH(trans!E258,trans!$E$1:$E257,0)),"000")))</f>
        <v/>
      </c>
      <c r="H258" s="8"/>
      <c r="I258" s="8"/>
      <c r="J258" s="8"/>
      <c r="K258" s="8"/>
      <c r="L258" s="8"/>
      <c r="M258" s="8"/>
      <c r="N258" s="8"/>
      <c r="O258" s="8"/>
      <c r="P258" s="8"/>
    </row>
    <row r="259" spans="1:16" x14ac:dyDescent="0.55000000000000004">
      <c r="A259" s="10" t="str">
        <f ca="1">IF(trans!$E259="","",IF(B259=1,trans!D259,A258))</f>
        <v/>
      </c>
      <c r="B259" s="10" t="str">
        <f ca="1">IF(trans!$E259="","",IF(trans!D259="",B258+1,1))</f>
        <v/>
      </c>
      <c r="C259" s="10" t="str">
        <f ca="1">IF(trans!E259="","",IF(ISNA(MATCH(trans!E259,原簿!$E$2:$E$1501,0)),"×",INDEX(原簿!$I$2:$I$1501,MATCH(trans!E259,原簿!$E$2:$E$1501,0),1)))</f>
        <v/>
      </c>
      <c r="D259" s="10" t="str">
        <f ca="1">IF(trans!E259="","",IF(ISNA(MATCH(trans!E259,trans!$B$2:$B$1501,0)),"×",TEXT(INDEX(出席票!$A$2:$A$1501,MATCH(trans!E259,trans!$B$2:$B$1501,0)),"00")&amp;"-"&amp;TEXT(INDEX(出席票!$B$2:$B$1501,MATCH(trans!E259,trans!$B$2:$B$1501,0)),"000")))</f>
        <v/>
      </c>
      <c r="E259" s="10" t="str">
        <f ca="1">IF(trans!E259="","",IF(ISNA(MATCH(trans!E259,trans!$E$1:$E258,0)),"",TEXT(INDEX($A$1:$A258,MATCH(trans!E259,trans!$E$1:$E258,0)),"00")&amp;"-"&amp;TEXT(INDEX($B$1:$B258,MATCH(trans!E259,trans!$E$1:$E258,0)),"000")))</f>
        <v/>
      </c>
      <c r="H259" s="8"/>
      <c r="I259" s="8"/>
      <c r="J259" s="8"/>
      <c r="K259" s="8"/>
      <c r="L259" s="8"/>
      <c r="M259" s="8"/>
      <c r="N259" s="8"/>
      <c r="O259" s="8"/>
      <c r="P259" s="8"/>
    </row>
    <row r="260" spans="1:16" x14ac:dyDescent="0.55000000000000004">
      <c r="A260" s="10" t="str">
        <f ca="1">IF(trans!$E260="","",IF(B260=1,trans!D260,A259))</f>
        <v/>
      </c>
      <c r="B260" s="10" t="str">
        <f ca="1">IF(trans!$E260="","",IF(trans!D260="",B259+1,1))</f>
        <v/>
      </c>
      <c r="C260" s="10" t="str">
        <f ca="1">IF(trans!E260="","",IF(ISNA(MATCH(trans!E260,原簿!$E$2:$E$1501,0)),"×",INDEX(原簿!$I$2:$I$1501,MATCH(trans!E260,原簿!$E$2:$E$1501,0),1)))</f>
        <v/>
      </c>
      <c r="D260" s="10" t="str">
        <f ca="1">IF(trans!E260="","",IF(ISNA(MATCH(trans!E260,trans!$B$2:$B$1501,0)),"×",TEXT(INDEX(出席票!$A$2:$A$1501,MATCH(trans!E260,trans!$B$2:$B$1501,0)),"00")&amp;"-"&amp;TEXT(INDEX(出席票!$B$2:$B$1501,MATCH(trans!E260,trans!$B$2:$B$1501,0)),"000")))</f>
        <v/>
      </c>
      <c r="E260" s="10" t="str">
        <f ca="1">IF(trans!E260="","",IF(ISNA(MATCH(trans!E260,trans!$E$1:$E259,0)),"",TEXT(INDEX($A$1:$A259,MATCH(trans!E260,trans!$E$1:$E259,0)),"00")&amp;"-"&amp;TEXT(INDEX($B$1:$B259,MATCH(trans!E260,trans!$E$1:$E259,0)),"000")))</f>
        <v/>
      </c>
      <c r="H260" s="8"/>
      <c r="I260" s="8"/>
      <c r="J260" s="8"/>
      <c r="K260" s="8"/>
      <c r="L260" s="8"/>
      <c r="M260" s="8"/>
      <c r="N260" s="8"/>
      <c r="O260" s="8"/>
      <c r="P260" s="8"/>
    </row>
    <row r="261" spans="1:16" x14ac:dyDescent="0.55000000000000004">
      <c r="A261" s="10" t="str">
        <f ca="1">IF(trans!$E261="","",IF(B261=1,trans!D261,A260))</f>
        <v/>
      </c>
      <c r="B261" s="10" t="str">
        <f ca="1">IF(trans!$E261="","",IF(trans!D261="",B260+1,1))</f>
        <v/>
      </c>
      <c r="C261" s="10" t="str">
        <f ca="1">IF(trans!E261="","",IF(ISNA(MATCH(trans!E261,原簿!$E$2:$E$1501,0)),"×",INDEX(原簿!$I$2:$I$1501,MATCH(trans!E261,原簿!$E$2:$E$1501,0),1)))</f>
        <v/>
      </c>
      <c r="D261" s="10" t="str">
        <f ca="1">IF(trans!E261="","",IF(ISNA(MATCH(trans!E261,trans!$B$2:$B$1501,0)),"×",TEXT(INDEX(出席票!$A$2:$A$1501,MATCH(trans!E261,trans!$B$2:$B$1501,0)),"00")&amp;"-"&amp;TEXT(INDEX(出席票!$B$2:$B$1501,MATCH(trans!E261,trans!$B$2:$B$1501,0)),"000")))</f>
        <v/>
      </c>
      <c r="E261" s="10" t="str">
        <f ca="1">IF(trans!E261="","",IF(ISNA(MATCH(trans!E261,trans!$E$1:$E260,0)),"",TEXT(INDEX($A$1:$A260,MATCH(trans!E261,trans!$E$1:$E260,0)),"00")&amp;"-"&amp;TEXT(INDEX($B$1:$B260,MATCH(trans!E261,trans!$E$1:$E260,0)),"000")))</f>
        <v/>
      </c>
      <c r="H261" s="8"/>
      <c r="I261" s="8"/>
      <c r="J261" s="8"/>
      <c r="K261" s="8"/>
      <c r="L261" s="8"/>
      <c r="M261" s="8"/>
      <c r="N261" s="8"/>
      <c r="O261" s="8"/>
      <c r="P261" s="8"/>
    </row>
    <row r="262" spans="1:16" x14ac:dyDescent="0.55000000000000004">
      <c r="A262" s="10" t="str">
        <f ca="1">IF(trans!$E262="","",IF(B262=1,trans!D262,A261))</f>
        <v/>
      </c>
      <c r="B262" s="10" t="str">
        <f ca="1">IF(trans!$E262="","",IF(trans!D262="",B261+1,1))</f>
        <v/>
      </c>
      <c r="C262" s="10" t="str">
        <f ca="1">IF(trans!E262="","",IF(ISNA(MATCH(trans!E262,原簿!$E$2:$E$1501,0)),"×",INDEX(原簿!$I$2:$I$1501,MATCH(trans!E262,原簿!$E$2:$E$1501,0),1)))</f>
        <v/>
      </c>
      <c r="D262" s="10" t="str">
        <f ca="1">IF(trans!E262="","",IF(ISNA(MATCH(trans!E262,trans!$B$2:$B$1501,0)),"×",TEXT(INDEX(出席票!$A$2:$A$1501,MATCH(trans!E262,trans!$B$2:$B$1501,0)),"00")&amp;"-"&amp;TEXT(INDEX(出席票!$B$2:$B$1501,MATCH(trans!E262,trans!$B$2:$B$1501,0)),"000")))</f>
        <v/>
      </c>
      <c r="E262" s="10" t="str">
        <f ca="1">IF(trans!E262="","",IF(ISNA(MATCH(trans!E262,trans!$E$1:$E261,0)),"",TEXT(INDEX($A$1:$A261,MATCH(trans!E262,trans!$E$1:$E261,0)),"00")&amp;"-"&amp;TEXT(INDEX($B$1:$B261,MATCH(trans!E262,trans!$E$1:$E261,0)),"000")))</f>
        <v/>
      </c>
      <c r="H262" s="8"/>
      <c r="I262" s="8"/>
      <c r="J262" s="8"/>
      <c r="K262" s="8"/>
      <c r="L262" s="8"/>
      <c r="M262" s="8"/>
      <c r="N262" s="8"/>
      <c r="O262" s="8"/>
      <c r="P262" s="8"/>
    </row>
    <row r="263" spans="1:16" x14ac:dyDescent="0.55000000000000004">
      <c r="A263" s="10" t="str">
        <f ca="1">IF(trans!$E263="","",IF(B263=1,trans!D263,A262))</f>
        <v/>
      </c>
      <c r="B263" s="10" t="str">
        <f ca="1">IF(trans!$E263="","",IF(trans!D263="",B262+1,1))</f>
        <v/>
      </c>
      <c r="C263" s="10" t="str">
        <f ca="1">IF(trans!E263="","",IF(ISNA(MATCH(trans!E263,原簿!$E$2:$E$1501,0)),"×",INDEX(原簿!$I$2:$I$1501,MATCH(trans!E263,原簿!$E$2:$E$1501,0),1)))</f>
        <v/>
      </c>
      <c r="D263" s="10" t="str">
        <f ca="1">IF(trans!E263="","",IF(ISNA(MATCH(trans!E263,trans!$B$2:$B$1501,0)),"×",TEXT(INDEX(出席票!$A$2:$A$1501,MATCH(trans!E263,trans!$B$2:$B$1501,0)),"00")&amp;"-"&amp;TEXT(INDEX(出席票!$B$2:$B$1501,MATCH(trans!E263,trans!$B$2:$B$1501,0)),"000")))</f>
        <v/>
      </c>
      <c r="E263" s="10" t="str">
        <f ca="1">IF(trans!E263="","",IF(ISNA(MATCH(trans!E263,trans!$E$1:$E262,0)),"",TEXT(INDEX($A$1:$A262,MATCH(trans!E263,trans!$E$1:$E262,0)),"00")&amp;"-"&amp;TEXT(INDEX($B$1:$B262,MATCH(trans!E263,trans!$E$1:$E262,0)),"000")))</f>
        <v/>
      </c>
      <c r="H263" s="8"/>
      <c r="I263" s="8"/>
      <c r="J263" s="8"/>
      <c r="K263" s="8"/>
      <c r="L263" s="8"/>
      <c r="M263" s="8"/>
      <c r="N263" s="8"/>
      <c r="O263" s="8"/>
      <c r="P263" s="8"/>
    </row>
    <row r="264" spans="1:16" x14ac:dyDescent="0.55000000000000004">
      <c r="A264" s="10" t="str">
        <f ca="1">IF(trans!$E264="","",IF(B264=1,trans!D264,A263))</f>
        <v/>
      </c>
      <c r="B264" s="10" t="str">
        <f ca="1">IF(trans!$E264="","",IF(trans!D264="",B263+1,1))</f>
        <v/>
      </c>
      <c r="C264" s="10" t="str">
        <f ca="1">IF(trans!E264="","",IF(ISNA(MATCH(trans!E264,原簿!$E$2:$E$1501,0)),"×",INDEX(原簿!$I$2:$I$1501,MATCH(trans!E264,原簿!$E$2:$E$1501,0),1)))</f>
        <v/>
      </c>
      <c r="D264" s="10" t="str">
        <f ca="1">IF(trans!E264="","",IF(ISNA(MATCH(trans!E264,trans!$B$2:$B$1501,0)),"×",TEXT(INDEX(出席票!$A$2:$A$1501,MATCH(trans!E264,trans!$B$2:$B$1501,0)),"00")&amp;"-"&amp;TEXT(INDEX(出席票!$B$2:$B$1501,MATCH(trans!E264,trans!$B$2:$B$1501,0)),"000")))</f>
        <v/>
      </c>
      <c r="E264" s="10" t="str">
        <f ca="1">IF(trans!E264="","",IF(ISNA(MATCH(trans!E264,trans!$E$1:$E263,0)),"",TEXT(INDEX($A$1:$A263,MATCH(trans!E264,trans!$E$1:$E263,0)),"00")&amp;"-"&amp;TEXT(INDEX($B$1:$B263,MATCH(trans!E264,trans!$E$1:$E263,0)),"000")))</f>
        <v/>
      </c>
      <c r="H264" s="8"/>
      <c r="I264" s="8"/>
      <c r="J264" s="8"/>
      <c r="K264" s="8"/>
      <c r="L264" s="8"/>
      <c r="M264" s="8"/>
      <c r="N264" s="8"/>
      <c r="O264" s="8"/>
      <c r="P264" s="8"/>
    </row>
    <row r="265" spans="1:16" x14ac:dyDescent="0.55000000000000004">
      <c r="A265" s="10" t="str">
        <f ca="1">IF(trans!$E265="","",IF(B265=1,trans!D265,A264))</f>
        <v/>
      </c>
      <c r="B265" s="10" t="str">
        <f ca="1">IF(trans!$E265="","",IF(trans!D265="",B264+1,1))</f>
        <v/>
      </c>
      <c r="C265" s="10" t="str">
        <f ca="1">IF(trans!E265="","",IF(ISNA(MATCH(trans!E265,原簿!$E$2:$E$1501,0)),"×",INDEX(原簿!$I$2:$I$1501,MATCH(trans!E265,原簿!$E$2:$E$1501,0),1)))</f>
        <v/>
      </c>
      <c r="D265" s="10" t="str">
        <f ca="1">IF(trans!E265="","",IF(ISNA(MATCH(trans!E265,trans!$B$2:$B$1501,0)),"×",TEXT(INDEX(出席票!$A$2:$A$1501,MATCH(trans!E265,trans!$B$2:$B$1501,0)),"00")&amp;"-"&amp;TEXT(INDEX(出席票!$B$2:$B$1501,MATCH(trans!E265,trans!$B$2:$B$1501,0)),"000")))</f>
        <v/>
      </c>
      <c r="E265" s="10" t="str">
        <f ca="1">IF(trans!E265="","",IF(ISNA(MATCH(trans!E265,trans!$E$1:$E264,0)),"",TEXT(INDEX($A$1:$A264,MATCH(trans!E265,trans!$E$1:$E264,0)),"00")&amp;"-"&amp;TEXT(INDEX($B$1:$B264,MATCH(trans!E265,trans!$E$1:$E264,0)),"000")))</f>
        <v/>
      </c>
      <c r="H265" s="8"/>
      <c r="I265" s="8"/>
      <c r="J265" s="8"/>
      <c r="K265" s="8"/>
      <c r="L265" s="8"/>
      <c r="M265" s="8"/>
      <c r="N265" s="8"/>
      <c r="O265" s="8"/>
      <c r="P265" s="8"/>
    </row>
    <row r="266" spans="1:16" x14ac:dyDescent="0.55000000000000004">
      <c r="A266" s="10" t="str">
        <f ca="1">IF(trans!$E266="","",IF(B266=1,trans!D266,A265))</f>
        <v/>
      </c>
      <c r="B266" s="10" t="str">
        <f ca="1">IF(trans!$E266="","",IF(trans!D266="",B265+1,1))</f>
        <v/>
      </c>
      <c r="C266" s="10" t="str">
        <f ca="1">IF(trans!E266="","",IF(ISNA(MATCH(trans!E266,原簿!$E$2:$E$1501,0)),"×",INDEX(原簿!$I$2:$I$1501,MATCH(trans!E266,原簿!$E$2:$E$1501,0),1)))</f>
        <v/>
      </c>
      <c r="D266" s="10" t="str">
        <f ca="1">IF(trans!E266="","",IF(ISNA(MATCH(trans!E266,trans!$B$2:$B$1501,0)),"×",TEXT(INDEX(出席票!$A$2:$A$1501,MATCH(trans!E266,trans!$B$2:$B$1501,0)),"00")&amp;"-"&amp;TEXT(INDEX(出席票!$B$2:$B$1501,MATCH(trans!E266,trans!$B$2:$B$1501,0)),"000")))</f>
        <v/>
      </c>
      <c r="E266" s="10" t="str">
        <f ca="1">IF(trans!E266="","",IF(ISNA(MATCH(trans!E266,trans!$E$1:$E265,0)),"",TEXT(INDEX($A$1:$A265,MATCH(trans!E266,trans!$E$1:$E265,0)),"00")&amp;"-"&amp;TEXT(INDEX($B$1:$B265,MATCH(trans!E266,trans!$E$1:$E265,0)),"000")))</f>
        <v/>
      </c>
      <c r="H266" s="8"/>
      <c r="I266" s="8"/>
      <c r="J266" s="8"/>
      <c r="K266" s="8"/>
      <c r="L266" s="8"/>
      <c r="M266" s="8"/>
      <c r="N266" s="8"/>
      <c r="O266" s="8"/>
      <c r="P266" s="8"/>
    </row>
    <row r="267" spans="1:16" x14ac:dyDescent="0.55000000000000004">
      <c r="A267" s="10" t="str">
        <f ca="1">IF(trans!$E267="","",IF(B267=1,trans!D267,A266))</f>
        <v/>
      </c>
      <c r="B267" s="10" t="str">
        <f ca="1">IF(trans!$E267="","",IF(trans!D267="",B266+1,1))</f>
        <v/>
      </c>
      <c r="C267" s="10" t="str">
        <f ca="1">IF(trans!E267="","",IF(ISNA(MATCH(trans!E267,原簿!$E$2:$E$1501,0)),"×",INDEX(原簿!$I$2:$I$1501,MATCH(trans!E267,原簿!$E$2:$E$1501,0),1)))</f>
        <v/>
      </c>
      <c r="D267" s="10" t="str">
        <f ca="1">IF(trans!E267="","",IF(ISNA(MATCH(trans!E267,trans!$B$2:$B$1501,0)),"×",TEXT(INDEX(出席票!$A$2:$A$1501,MATCH(trans!E267,trans!$B$2:$B$1501,0)),"00")&amp;"-"&amp;TEXT(INDEX(出席票!$B$2:$B$1501,MATCH(trans!E267,trans!$B$2:$B$1501,0)),"000")))</f>
        <v/>
      </c>
      <c r="E267" s="10" t="str">
        <f ca="1">IF(trans!E267="","",IF(ISNA(MATCH(trans!E267,trans!$E$1:$E266,0)),"",TEXT(INDEX($A$1:$A266,MATCH(trans!E267,trans!$E$1:$E266,0)),"00")&amp;"-"&amp;TEXT(INDEX($B$1:$B266,MATCH(trans!E267,trans!$E$1:$E266,0)),"000")))</f>
        <v/>
      </c>
      <c r="H267" s="8"/>
      <c r="I267" s="8"/>
      <c r="J267" s="8"/>
      <c r="K267" s="8"/>
      <c r="L267" s="8"/>
      <c r="M267" s="8"/>
      <c r="N267" s="8"/>
      <c r="O267" s="8"/>
      <c r="P267" s="8"/>
    </row>
    <row r="268" spans="1:16" x14ac:dyDescent="0.55000000000000004">
      <c r="A268" s="10" t="str">
        <f ca="1">IF(trans!$E268="","",IF(B268=1,trans!D268,A267))</f>
        <v/>
      </c>
      <c r="B268" s="10" t="str">
        <f ca="1">IF(trans!$E268="","",IF(trans!D268="",B267+1,1))</f>
        <v/>
      </c>
      <c r="C268" s="10" t="str">
        <f ca="1">IF(trans!E268="","",IF(ISNA(MATCH(trans!E268,原簿!$E$2:$E$1501,0)),"×",INDEX(原簿!$I$2:$I$1501,MATCH(trans!E268,原簿!$E$2:$E$1501,0),1)))</f>
        <v/>
      </c>
      <c r="D268" s="10" t="str">
        <f ca="1">IF(trans!E268="","",IF(ISNA(MATCH(trans!E268,trans!$B$2:$B$1501,0)),"×",TEXT(INDEX(出席票!$A$2:$A$1501,MATCH(trans!E268,trans!$B$2:$B$1501,0)),"00")&amp;"-"&amp;TEXT(INDEX(出席票!$B$2:$B$1501,MATCH(trans!E268,trans!$B$2:$B$1501,0)),"000")))</f>
        <v/>
      </c>
      <c r="E268" s="10" t="str">
        <f ca="1">IF(trans!E268="","",IF(ISNA(MATCH(trans!E268,trans!$E$1:$E267,0)),"",TEXT(INDEX($A$1:$A267,MATCH(trans!E268,trans!$E$1:$E267,0)),"00")&amp;"-"&amp;TEXT(INDEX($B$1:$B267,MATCH(trans!E268,trans!$E$1:$E267,0)),"000")))</f>
        <v/>
      </c>
      <c r="H268" s="8"/>
      <c r="I268" s="8"/>
      <c r="J268" s="8"/>
      <c r="K268" s="8"/>
      <c r="L268" s="8"/>
      <c r="M268" s="8"/>
      <c r="N268" s="8"/>
      <c r="O268" s="8"/>
      <c r="P268" s="8"/>
    </row>
    <row r="269" spans="1:16" x14ac:dyDescent="0.55000000000000004">
      <c r="A269" s="10" t="str">
        <f ca="1">IF(trans!$E269="","",IF(B269=1,trans!D269,A268))</f>
        <v/>
      </c>
      <c r="B269" s="10" t="str">
        <f ca="1">IF(trans!$E269="","",IF(trans!D269="",B268+1,1))</f>
        <v/>
      </c>
      <c r="C269" s="10" t="str">
        <f ca="1">IF(trans!E269="","",IF(ISNA(MATCH(trans!E269,原簿!$E$2:$E$1501,0)),"×",INDEX(原簿!$I$2:$I$1501,MATCH(trans!E269,原簿!$E$2:$E$1501,0),1)))</f>
        <v/>
      </c>
      <c r="D269" s="10" t="str">
        <f ca="1">IF(trans!E269="","",IF(ISNA(MATCH(trans!E269,trans!$B$2:$B$1501,0)),"×",TEXT(INDEX(出席票!$A$2:$A$1501,MATCH(trans!E269,trans!$B$2:$B$1501,0)),"00")&amp;"-"&amp;TEXT(INDEX(出席票!$B$2:$B$1501,MATCH(trans!E269,trans!$B$2:$B$1501,0)),"000")))</f>
        <v/>
      </c>
      <c r="E269" s="10" t="str">
        <f ca="1">IF(trans!E269="","",IF(ISNA(MATCH(trans!E269,trans!$E$1:$E268,0)),"",TEXT(INDEX($A$1:$A268,MATCH(trans!E269,trans!$E$1:$E268,0)),"00")&amp;"-"&amp;TEXT(INDEX($B$1:$B268,MATCH(trans!E269,trans!$E$1:$E268,0)),"000")))</f>
        <v/>
      </c>
      <c r="H269" s="8"/>
      <c r="I269" s="8"/>
      <c r="J269" s="8"/>
      <c r="K269" s="8"/>
      <c r="L269" s="8"/>
      <c r="M269" s="8"/>
      <c r="N269" s="8"/>
      <c r="O269" s="8"/>
      <c r="P269" s="8"/>
    </row>
    <row r="270" spans="1:16" x14ac:dyDescent="0.55000000000000004">
      <c r="A270" s="10" t="str">
        <f ca="1">IF(trans!$E270="","",IF(B270=1,trans!D270,A269))</f>
        <v/>
      </c>
      <c r="B270" s="10" t="str">
        <f ca="1">IF(trans!$E270="","",IF(trans!D270="",B269+1,1))</f>
        <v/>
      </c>
      <c r="C270" s="10" t="str">
        <f ca="1">IF(trans!E270="","",IF(ISNA(MATCH(trans!E270,原簿!$E$2:$E$1501,0)),"×",INDEX(原簿!$I$2:$I$1501,MATCH(trans!E270,原簿!$E$2:$E$1501,0),1)))</f>
        <v/>
      </c>
      <c r="D270" s="10" t="str">
        <f ca="1">IF(trans!E270="","",IF(ISNA(MATCH(trans!E270,trans!$B$2:$B$1501,0)),"×",TEXT(INDEX(出席票!$A$2:$A$1501,MATCH(trans!E270,trans!$B$2:$B$1501,0)),"00")&amp;"-"&amp;TEXT(INDEX(出席票!$B$2:$B$1501,MATCH(trans!E270,trans!$B$2:$B$1501,0)),"000")))</f>
        <v/>
      </c>
      <c r="E270" s="10" t="str">
        <f ca="1">IF(trans!E270="","",IF(ISNA(MATCH(trans!E270,trans!$E$1:$E269,0)),"",TEXT(INDEX($A$1:$A269,MATCH(trans!E270,trans!$E$1:$E269,0)),"00")&amp;"-"&amp;TEXT(INDEX($B$1:$B269,MATCH(trans!E270,trans!$E$1:$E269,0)),"000")))</f>
        <v/>
      </c>
      <c r="H270" s="8"/>
      <c r="I270" s="8"/>
      <c r="J270" s="8"/>
      <c r="K270" s="8"/>
      <c r="L270" s="8"/>
      <c r="M270" s="8"/>
      <c r="N270" s="8"/>
      <c r="O270" s="8"/>
      <c r="P270" s="8"/>
    </row>
    <row r="271" spans="1:16" x14ac:dyDescent="0.55000000000000004">
      <c r="A271" s="10" t="str">
        <f ca="1">IF(trans!$E271="","",IF(B271=1,trans!D271,A270))</f>
        <v/>
      </c>
      <c r="B271" s="10" t="str">
        <f ca="1">IF(trans!$E271="","",IF(trans!D271="",B270+1,1))</f>
        <v/>
      </c>
      <c r="C271" s="10" t="str">
        <f ca="1">IF(trans!E271="","",IF(ISNA(MATCH(trans!E271,原簿!$E$2:$E$1501,0)),"×",INDEX(原簿!$I$2:$I$1501,MATCH(trans!E271,原簿!$E$2:$E$1501,0),1)))</f>
        <v/>
      </c>
      <c r="D271" s="10" t="str">
        <f ca="1">IF(trans!E271="","",IF(ISNA(MATCH(trans!E271,trans!$B$2:$B$1501,0)),"×",TEXT(INDEX(出席票!$A$2:$A$1501,MATCH(trans!E271,trans!$B$2:$B$1501,0)),"00")&amp;"-"&amp;TEXT(INDEX(出席票!$B$2:$B$1501,MATCH(trans!E271,trans!$B$2:$B$1501,0)),"000")))</f>
        <v/>
      </c>
      <c r="E271" s="10" t="str">
        <f ca="1">IF(trans!E271="","",IF(ISNA(MATCH(trans!E271,trans!$E$1:$E270,0)),"",TEXT(INDEX($A$1:$A270,MATCH(trans!E271,trans!$E$1:$E270,0)),"00")&amp;"-"&amp;TEXT(INDEX($B$1:$B270,MATCH(trans!E271,trans!$E$1:$E270,0)),"000")))</f>
        <v/>
      </c>
      <c r="H271" s="8"/>
      <c r="I271" s="8"/>
      <c r="J271" s="8"/>
      <c r="K271" s="8"/>
      <c r="L271" s="8"/>
      <c r="M271" s="8"/>
      <c r="N271" s="8"/>
      <c r="O271" s="8"/>
      <c r="P271" s="8"/>
    </row>
    <row r="272" spans="1:16" x14ac:dyDescent="0.55000000000000004">
      <c r="A272" s="10" t="str">
        <f ca="1">IF(trans!$E272="","",IF(B272=1,trans!D272,A271))</f>
        <v/>
      </c>
      <c r="B272" s="10" t="str">
        <f ca="1">IF(trans!$E272="","",IF(trans!D272="",B271+1,1))</f>
        <v/>
      </c>
      <c r="C272" s="10" t="str">
        <f ca="1">IF(trans!E272="","",IF(ISNA(MATCH(trans!E272,原簿!$E$2:$E$1501,0)),"×",INDEX(原簿!$I$2:$I$1501,MATCH(trans!E272,原簿!$E$2:$E$1501,0),1)))</f>
        <v/>
      </c>
      <c r="D272" s="10" t="str">
        <f ca="1">IF(trans!E272="","",IF(ISNA(MATCH(trans!E272,trans!$B$2:$B$1501,0)),"×",TEXT(INDEX(出席票!$A$2:$A$1501,MATCH(trans!E272,trans!$B$2:$B$1501,0)),"00")&amp;"-"&amp;TEXT(INDEX(出席票!$B$2:$B$1501,MATCH(trans!E272,trans!$B$2:$B$1501,0)),"000")))</f>
        <v/>
      </c>
      <c r="E272" s="10" t="str">
        <f ca="1">IF(trans!E272="","",IF(ISNA(MATCH(trans!E272,trans!$E$1:$E271,0)),"",TEXT(INDEX($A$1:$A271,MATCH(trans!E272,trans!$E$1:$E271,0)),"00")&amp;"-"&amp;TEXT(INDEX($B$1:$B271,MATCH(trans!E272,trans!$E$1:$E271,0)),"000")))</f>
        <v/>
      </c>
      <c r="H272" s="8"/>
      <c r="I272" s="8"/>
      <c r="J272" s="8"/>
      <c r="K272" s="8"/>
      <c r="L272" s="8"/>
      <c r="M272" s="8"/>
      <c r="N272" s="8"/>
      <c r="O272" s="8"/>
      <c r="P272" s="8"/>
    </row>
    <row r="273" spans="1:16" x14ac:dyDescent="0.55000000000000004">
      <c r="A273" s="10" t="str">
        <f ca="1">IF(trans!$E273="","",IF(B273=1,trans!D273,A272))</f>
        <v/>
      </c>
      <c r="B273" s="10" t="str">
        <f ca="1">IF(trans!$E273="","",IF(trans!D273="",B272+1,1))</f>
        <v/>
      </c>
      <c r="C273" s="10" t="str">
        <f ca="1">IF(trans!E273="","",IF(ISNA(MATCH(trans!E273,原簿!$E$2:$E$1501,0)),"×",INDEX(原簿!$I$2:$I$1501,MATCH(trans!E273,原簿!$E$2:$E$1501,0),1)))</f>
        <v/>
      </c>
      <c r="D273" s="10" t="str">
        <f ca="1">IF(trans!E273="","",IF(ISNA(MATCH(trans!E273,trans!$B$2:$B$1501,0)),"×",TEXT(INDEX(出席票!$A$2:$A$1501,MATCH(trans!E273,trans!$B$2:$B$1501,0)),"00")&amp;"-"&amp;TEXT(INDEX(出席票!$B$2:$B$1501,MATCH(trans!E273,trans!$B$2:$B$1501,0)),"000")))</f>
        <v/>
      </c>
      <c r="E273" s="10" t="str">
        <f ca="1">IF(trans!E273="","",IF(ISNA(MATCH(trans!E273,trans!$E$1:$E272,0)),"",TEXT(INDEX($A$1:$A272,MATCH(trans!E273,trans!$E$1:$E272,0)),"00")&amp;"-"&amp;TEXT(INDEX($B$1:$B272,MATCH(trans!E273,trans!$E$1:$E272,0)),"000")))</f>
        <v/>
      </c>
      <c r="H273" s="8"/>
      <c r="I273" s="8"/>
      <c r="J273" s="8"/>
      <c r="K273" s="8"/>
      <c r="L273" s="8"/>
      <c r="M273" s="8"/>
      <c r="N273" s="8"/>
      <c r="O273" s="8"/>
      <c r="P273" s="8"/>
    </row>
    <row r="274" spans="1:16" x14ac:dyDescent="0.55000000000000004">
      <c r="A274" s="10" t="str">
        <f ca="1">IF(trans!$E274="","",IF(B274=1,trans!D274,A273))</f>
        <v/>
      </c>
      <c r="B274" s="10" t="str">
        <f ca="1">IF(trans!$E274="","",IF(trans!D274="",B273+1,1))</f>
        <v/>
      </c>
      <c r="C274" s="10" t="str">
        <f ca="1">IF(trans!E274="","",IF(ISNA(MATCH(trans!E274,原簿!$E$2:$E$1501,0)),"×",INDEX(原簿!$I$2:$I$1501,MATCH(trans!E274,原簿!$E$2:$E$1501,0),1)))</f>
        <v/>
      </c>
      <c r="D274" s="10" t="str">
        <f ca="1">IF(trans!E274="","",IF(ISNA(MATCH(trans!E274,trans!$B$2:$B$1501,0)),"×",TEXT(INDEX(出席票!$A$2:$A$1501,MATCH(trans!E274,trans!$B$2:$B$1501,0)),"00")&amp;"-"&amp;TEXT(INDEX(出席票!$B$2:$B$1501,MATCH(trans!E274,trans!$B$2:$B$1501,0)),"000")))</f>
        <v/>
      </c>
      <c r="E274" s="10" t="str">
        <f ca="1">IF(trans!E274="","",IF(ISNA(MATCH(trans!E274,trans!$E$1:$E273,0)),"",TEXT(INDEX($A$1:$A273,MATCH(trans!E274,trans!$E$1:$E273,0)),"00")&amp;"-"&amp;TEXT(INDEX($B$1:$B273,MATCH(trans!E274,trans!$E$1:$E273,0)),"000")))</f>
        <v/>
      </c>
      <c r="H274" s="8"/>
      <c r="I274" s="8"/>
      <c r="J274" s="8"/>
      <c r="K274" s="8"/>
      <c r="L274" s="8"/>
      <c r="M274" s="8"/>
      <c r="N274" s="8"/>
      <c r="O274" s="8"/>
      <c r="P274" s="8"/>
    </row>
    <row r="275" spans="1:16" x14ac:dyDescent="0.55000000000000004">
      <c r="A275" s="10" t="str">
        <f ca="1">IF(trans!$E275="","",IF(B275=1,trans!D275,A274))</f>
        <v/>
      </c>
      <c r="B275" s="10" t="str">
        <f ca="1">IF(trans!$E275="","",IF(trans!D275="",B274+1,1))</f>
        <v/>
      </c>
      <c r="C275" s="10" t="str">
        <f ca="1">IF(trans!E275="","",IF(ISNA(MATCH(trans!E275,原簿!$E$2:$E$1501,0)),"×",INDEX(原簿!$I$2:$I$1501,MATCH(trans!E275,原簿!$E$2:$E$1501,0),1)))</f>
        <v/>
      </c>
      <c r="D275" s="10" t="str">
        <f ca="1">IF(trans!E275="","",IF(ISNA(MATCH(trans!E275,trans!$B$2:$B$1501,0)),"×",TEXT(INDEX(出席票!$A$2:$A$1501,MATCH(trans!E275,trans!$B$2:$B$1501,0)),"00")&amp;"-"&amp;TEXT(INDEX(出席票!$B$2:$B$1501,MATCH(trans!E275,trans!$B$2:$B$1501,0)),"000")))</f>
        <v/>
      </c>
      <c r="E275" s="10" t="str">
        <f ca="1">IF(trans!E275="","",IF(ISNA(MATCH(trans!E275,trans!$E$1:$E274,0)),"",TEXT(INDEX($A$1:$A274,MATCH(trans!E275,trans!$E$1:$E274,0)),"00")&amp;"-"&amp;TEXT(INDEX($B$1:$B274,MATCH(trans!E275,trans!$E$1:$E274,0)),"000")))</f>
        <v/>
      </c>
      <c r="H275" s="8"/>
      <c r="I275" s="8"/>
      <c r="J275" s="8"/>
      <c r="K275" s="8"/>
      <c r="L275" s="8"/>
      <c r="M275" s="8"/>
      <c r="N275" s="8"/>
      <c r="O275" s="8"/>
      <c r="P275" s="8"/>
    </row>
    <row r="276" spans="1:16" x14ac:dyDescent="0.55000000000000004">
      <c r="A276" s="10" t="str">
        <f ca="1">IF(trans!$E276="","",IF(B276=1,trans!D276,A275))</f>
        <v/>
      </c>
      <c r="B276" s="10" t="str">
        <f ca="1">IF(trans!$E276="","",IF(trans!D276="",B275+1,1))</f>
        <v/>
      </c>
      <c r="C276" s="10" t="str">
        <f ca="1">IF(trans!E276="","",IF(ISNA(MATCH(trans!E276,原簿!$E$2:$E$1501,0)),"×",INDEX(原簿!$I$2:$I$1501,MATCH(trans!E276,原簿!$E$2:$E$1501,0),1)))</f>
        <v/>
      </c>
      <c r="D276" s="10" t="str">
        <f ca="1">IF(trans!E276="","",IF(ISNA(MATCH(trans!E276,trans!$B$2:$B$1501,0)),"×",TEXT(INDEX(出席票!$A$2:$A$1501,MATCH(trans!E276,trans!$B$2:$B$1501,0)),"00")&amp;"-"&amp;TEXT(INDEX(出席票!$B$2:$B$1501,MATCH(trans!E276,trans!$B$2:$B$1501,0)),"000")))</f>
        <v/>
      </c>
      <c r="E276" s="10" t="str">
        <f ca="1">IF(trans!E276="","",IF(ISNA(MATCH(trans!E276,trans!$E$1:$E275,0)),"",TEXT(INDEX($A$1:$A275,MATCH(trans!E276,trans!$E$1:$E275,0)),"00")&amp;"-"&amp;TEXT(INDEX($B$1:$B275,MATCH(trans!E276,trans!$E$1:$E275,0)),"000")))</f>
        <v/>
      </c>
      <c r="H276" s="8"/>
      <c r="I276" s="8"/>
      <c r="J276" s="8"/>
      <c r="K276" s="8"/>
      <c r="L276" s="8"/>
      <c r="M276" s="8"/>
      <c r="N276" s="8"/>
      <c r="O276" s="8"/>
      <c r="P276" s="8"/>
    </row>
    <row r="277" spans="1:16" x14ac:dyDescent="0.55000000000000004">
      <c r="A277" s="10" t="str">
        <f ca="1">IF(trans!$E277="","",IF(B277=1,trans!D277,A276))</f>
        <v/>
      </c>
      <c r="B277" s="10" t="str">
        <f ca="1">IF(trans!$E277="","",IF(trans!D277="",B276+1,1))</f>
        <v/>
      </c>
      <c r="C277" s="10" t="str">
        <f ca="1">IF(trans!E277="","",IF(ISNA(MATCH(trans!E277,原簿!$E$2:$E$1501,0)),"×",INDEX(原簿!$I$2:$I$1501,MATCH(trans!E277,原簿!$E$2:$E$1501,0),1)))</f>
        <v/>
      </c>
      <c r="D277" s="10" t="str">
        <f ca="1">IF(trans!E277="","",IF(ISNA(MATCH(trans!E277,trans!$B$2:$B$1501,0)),"×",TEXT(INDEX(出席票!$A$2:$A$1501,MATCH(trans!E277,trans!$B$2:$B$1501,0)),"00")&amp;"-"&amp;TEXT(INDEX(出席票!$B$2:$B$1501,MATCH(trans!E277,trans!$B$2:$B$1501,0)),"000")))</f>
        <v/>
      </c>
      <c r="E277" s="10" t="str">
        <f ca="1">IF(trans!E277="","",IF(ISNA(MATCH(trans!E277,trans!$E$1:$E276,0)),"",TEXT(INDEX($A$1:$A276,MATCH(trans!E277,trans!$E$1:$E276,0)),"00")&amp;"-"&amp;TEXT(INDEX($B$1:$B276,MATCH(trans!E277,trans!$E$1:$E276,0)),"000")))</f>
        <v/>
      </c>
      <c r="H277" s="8"/>
      <c r="I277" s="8"/>
      <c r="J277" s="8"/>
      <c r="K277" s="8"/>
      <c r="L277" s="8"/>
      <c r="M277" s="8"/>
      <c r="N277" s="8"/>
      <c r="O277" s="8"/>
      <c r="P277" s="8"/>
    </row>
    <row r="278" spans="1:16" x14ac:dyDescent="0.55000000000000004">
      <c r="A278" s="10" t="str">
        <f ca="1">IF(trans!$E278="","",IF(B278=1,trans!D278,A277))</f>
        <v/>
      </c>
      <c r="B278" s="10" t="str">
        <f ca="1">IF(trans!$E278="","",IF(trans!D278="",B277+1,1))</f>
        <v/>
      </c>
      <c r="C278" s="10" t="str">
        <f ca="1">IF(trans!E278="","",IF(ISNA(MATCH(trans!E278,原簿!$E$2:$E$1501,0)),"×",INDEX(原簿!$I$2:$I$1501,MATCH(trans!E278,原簿!$E$2:$E$1501,0),1)))</f>
        <v/>
      </c>
      <c r="D278" s="10" t="str">
        <f ca="1">IF(trans!E278="","",IF(ISNA(MATCH(trans!E278,trans!$B$2:$B$1501,0)),"×",TEXT(INDEX(出席票!$A$2:$A$1501,MATCH(trans!E278,trans!$B$2:$B$1501,0)),"00")&amp;"-"&amp;TEXT(INDEX(出席票!$B$2:$B$1501,MATCH(trans!E278,trans!$B$2:$B$1501,0)),"000")))</f>
        <v/>
      </c>
      <c r="E278" s="10" t="str">
        <f ca="1">IF(trans!E278="","",IF(ISNA(MATCH(trans!E278,trans!$E$1:$E277,0)),"",TEXT(INDEX($A$1:$A277,MATCH(trans!E278,trans!$E$1:$E277,0)),"00")&amp;"-"&amp;TEXT(INDEX($B$1:$B277,MATCH(trans!E278,trans!$E$1:$E277,0)),"000")))</f>
        <v/>
      </c>
      <c r="H278" s="8"/>
      <c r="I278" s="8"/>
      <c r="J278" s="8"/>
      <c r="K278" s="8"/>
      <c r="L278" s="8"/>
      <c r="M278" s="8"/>
      <c r="N278" s="8"/>
      <c r="O278" s="8"/>
      <c r="P278" s="8"/>
    </row>
    <row r="279" spans="1:16" x14ac:dyDescent="0.55000000000000004">
      <c r="A279" s="10" t="str">
        <f ca="1">IF(trans!$E279="","",IF(B279=1,trans!D279,A278))</f>
        <v/>
      </c>
      <c r="B279" s="10" t="str">
        <f ca="1">IF(trans!$E279="","",IF(trans!D279="",B278+1,1))</f>
        <v/>
      </c>
      <c r="C279" s="10" t="str">
        <f ca="1">IF(trans!E279="","",IF(ISNA(MATCH(trans!E279,原簿!$E$2:$E$1501,0)),"×",INDEX(原簿!$I$2:$I$1501,MATCH(trans!E279,原簿!$E$2:$E$1501,0),1)))</f>
        <v/>
      </c>
      <c r="D279" s="10" t="str">
        <f ca="1">IF(trans!E279="","",IF(ISNA(MATCH(trans!E279,trans!$B$2:$B$1501,0)),"×",TEXT(INDEX(出席票!$A$2:$A$1501,MATCH(trans!E279,trans!$B$2:$B$1501,0)),"00")&amp;"-"&amp;TEXT(INDEX(出席票!$B$2:$B$1501,MATCH(trans!E279,trans!$B$2:$B$1501,0)),"000")))</f>
        <v/>
      </c>
      <c r="E279" s="10" t="str">
        <f ca="1">IF(trans!E279="","",IF(ISNA(MATCH(trans!E279,trans!$E$1:$E278,0)),"",TEXT(INDEX($A$1:$A278,MATCH(trans!E279,trans!$E$1:$E278,0)),"00")&amp;"-"&amp;TEXT(INDEX($B$1:$B278,MATCH(trans!E279,trans!$E$1:$E278,0)),"000")))</f>
        <v/>
      </c>
      <c r="H279" s="8"/>
      <c r="I279" s="8"/>
      <c r="J279" s="8"/>
      <c r="K279" s="8"/>
      <c r="L279" s="8"/>
      <c r="M279" s="8"/>
      <c r="N279" s="8"/>
      <c r="O279" s="8"/>
      <c r="P279" s="8"/>
    </row>
    <row r="280" spans="1:16" x14ac:dyDescent="0.55000000000000004">
      <c r="A280" s="10" t="str">
        <f ca="1">IF(trans!$E280="","",IF(B280=1,trans!D280,A279))</f>
        <v/>
      </c>
      <c r="B280" s="10" t="str">
        <f ca="1">IF(trans!$E280="","",IF(trans!D280="",B279+1,1))</f>
        <v/>
      </c>
      <c r="C280" s="10" t="str">
        <f ca="1">IF(trans!E280="","",IF(ISNA(MATCH(trans!E280,原簿!$E$2:$E$1501,0)),"×",INDEX(原簿!$I$2:$I$1501,MATCH(trans!E280,原簿!$E$2:$E$1501,0),1)))</f>
        <v/>
      </c>
      <c r="D280" s="10" t="str">
        <f ca="1">IF(trans!E280="","",IF(ISNA(MATCH(trans!E280,trans!$B$2:$B$1501,0)),"×",TEXT(INDEX(出席票!$A$2:$A$1501,MATCH(trans!E280,trans!$B$2:$B$1501,0)),"00")&amp;"-"&amp;TEXT(INDEX(出席票!$B$2:$B$1501,MATCH(trans!E280,trans!$B$2:$B$1501,0)),"000")))</f>
        <v/>
      </c>
      <c r="E280" s="10" t="str">
        <f ca="1">IF(trans!E280="","",IF(ISNA(MATCH(trans!E280,trans!$E$1:$E279,0)),"",TEXT(INDEX($A$1:$A279,MATCH(trans!E280,trans!$E$1:$E279,0)),"00")&amp;"-"&amp;TEXT(INDEX($B$1:$B279,MATCH(trans!E280,trans!$E$1:$E279,0)),"000")))</f>
        <v/>
      </c>
      <c r="H280" s="8"/>
      <c r="I280" s="8"/>
      <c r="J280" s="8"/>
      <c r="K280" s="8"/>
      <c r="L280" s="8"/>
      <c r="M280" s="8"/>
      <c r="N280" s="8"/>
      <c r="O280" s="8"/>
      <c r="P280" s="8"/>
    </row>
    <row r="281" spans="1:16" x14ac:dyDescent="0.55000000000000004">
      <c r="A281" s="10" t="str">
        <f ca="1">IF(trans!$E281="","",IF(B281=1,trans!D281,A280))</f>
        <v/>
      </c>
      <c r="B281" s="10" t="str">
        <f ca="1">IF(trans!$E281="","",IF(trans!D281="",B280+1,1))</f>
        <v/>
      </c>
      <c r="C281" s="10" t="str">
        <f ca="1">IF(trans!E281="","",IF(ISNA(MATCH(trans!E281,原簿!$E$2:$E$1501,0)),"×",INDEX(原簿!$I$2:$I$1501,MATCH(trans!E281,原簿!$E$2:$E$1501,0),1)))</f>
        <v/>
      </c>
      <c r="D281" s="10" t="str">
        <f ca="1">IF(trans!E281="","",IF(ISNA(MATCH(trans!E281,trans!$B$2:$B$1501,0)),"×",TEXT(INDEX(出席票!$A$2:$A$1501,MATCH(trans!E281,trans!$B$2:$B$1501,0)),"00")&amp;"-"&amp;TEXT(INDEX(出席票!$B$2:$B$1501,MATCH(trans!E281,trans!$B$2:$B$1501,0)),"000")))</f>
        <v/>
      </c>
      <c r="E281" s="10" t="str">
        <f ca="1">IF(trans!E281="","",IF(ISNA(MATCH(trans!E281,trans!$E$1:$E280,0)),"",TEXT(INDEX($A$1:$A280,MATCH(trans!E281,trans!$E$1:$E280,0)),"00")&amp;"-"&amp;TEXT(INDEX($B$1:$B280,MATCH(trans!E281,trans!$E$1:$E280,0)),"000")))</f>
        <v/>
      </c>
      <c r="H281" s="8"/>
      <c r="I281" s="8"/>
      <c r="J281" s="8"/>
      <c r="K281" s="8"/>
      <c r="L281" s="8"/>
      <c r="M281" s="8"/>
      <c r="N281" s="8"/>
      <c r="O281" s="8"/>
      <c r="P281" s="8"/>
    </row>
    <row r="282" spans="1:16" x14ac:dyDescent="0.55000000000000004">
      <c r="A282" s="10" t="str">
        <f ca="1">IF(trans!$E282="","",IF(B282=1,trans!D282,A281))</f>
        <v/>
      </c>
      <c r="B282" s="10" t="str">
        <f ca="1">IF(trans!$E282="","",IF(trans!D282="",B281+1,1))</f>
        <v/>
      </c>
      <c r="C282" s="10" t="str">
        <f ca="1">IF(trans!E282="","",IF(ISNA(MATCH(trans!E282,原簿!$E$2:$E$1501,0)),"×",INDEX(原簿!$I$2:$I$1501,MATCH(trans!E282,原簿!$E$2:$E$1501,0),1)))</f>
        <v/>
      </c>
      <c r="D282" s="10" t="str">
        <f ca="1">IF(trans!E282="","",IF(ISNA(MATCH(trans!E282,trans!$B$2:$B$1501,0)),"×",TEXT(INDEX(出席票!$A$2:$A$1501,MATCH(trans!E282,trans!$B$2:$B$1501,0)),"00")&amp;"-"&amp;TEXT(INDEX(出席票!$B$2:$B$1501,MATCH(trans!E282,trans!$B$2:$B$1501,0)),"000")))</f>
        <v/>
      </c>
      <c r="E282" s="10" t="str">
        <f ca="1">IF(trans!E282="","",IF(ISNA(MATCH(trans!E282,trans!$E$1:$E281,0)),"",TEXT(INDEX($A$1:$A281,MATCH(trans!E282,trans!$E$1:$E281,0)),"00")&amp;"-"&amp;TEXT(INDEX($B$1:$B281,MATCH(trans!E282,trans!$E$1:$E281,0)),"000")))</f>
        <v/>
      </c>
      <c r="H282" s="8"/>
      <c r="I282" s="8"/>
      <c r="J282" s="8"/>
      <c r="K282" s="8"/>
      <c r="L282" s="8"/>
      <c r="M282" s="8"/>
      <c r="N282" s="8"/>
      <c r="O282" s="8"/>
      <c r="P282" s="8"/>
    </row>
    <row r="283" spans="1:16" x14ac:dyDescent="0.55000000000000004">
      <c r="A283" s="10" t="str">
        <f ca="1">IF(trans!$E283="","",IF(B283=1,trans!D283,A282))</f>
        <v/>
      </c>
      <c r="B283" s="10" t="str">
        <f ca="1">IF(trans!$E283="","",IF(trans!D283="",B282+1,1))</f>
        <v/>
      </c>
      <c r="C283" s="10" t="str">
        <f ca="1">IF(trans!E283="","",IF(ISNA(MATCH(trans!E283,原簿!$E$2:$E$1501,0)),"×",INDEX(原簿!$I$2:$I$1501,MATCH(trans!E283,原簿!$E$2:$E$1501,0),1)))</f>
        <v/>
      </c>
      <c r="D283" s="10" t="str">
        <f ca="1">IF(trans!E283="","",IF(ISNA(MATCH(trans!E283,trans!$B$2:$B$1501,0)),"×",TEXT(INDEX(出席票!$A$2:$A$1501,MATCH(trans!E283,trans!$B$2:$B$1501,0)),"00")&amp;"-"&amp;TEXT(INDEX(出席票!$B$2:$B$1501,MATCH(trans!E283,trans!$B$2:$B$1501,0)),"000")))</f>
        <v/>
      </c>
      <c r="E283" s="10" t="str">
        <f ca="1">IF(trans!E283="","",IF(ISNA(MATCH(trans!E283,trans!$E$1:$E282,0)),"",TEXT(INDEX($A$1:$A282,MATCH(trans!E283,trans!$E$1:$E282,0)),"00")&amp;"-"&amp;TEXT(INDEX($B$1:$B282,MATCH(trans!E283,trans!$E$1:$E282,0)),"000")))</f>
        <v/>
      </c>
      <c r="H283" s="8"/>
      <c r="I283" s="8"/>
      <c r="J283" s="8"/>
      <c r="K283" s="8"/>
      <c r="L283" s="8"/>
      <c r="M283" s="8"/>
      <c r="N283" s="8"/>
      <c r="O283" s="8"/>
      <c r="P283" s="8"/>
    </row>
    <row r="284" spans="1:16" x14ac:dyDescent="0.55000000000000004">
      <c r="A284" s="10" t="str">
        <f ca="1">IF(trans!$E284="","",IF(B284=1,trans!D284,A283))</f>
        <v/>
      </c>
      <c r="B284" s="10" t="str">
        <f ca="1">IF(trans!$E284="","",IF(trans!D284="",B283+1,1))</f>
        <v/>
      </c>
      <c r="C284" s="10" t="str">
        <f ca="1">IF(trans!E284="","",IF(ISNA(MATCH(trans!E284,原簿!$E$2:$E$1501,0)),"×",INDEX(原簿!$I$2:$I$1501,MATCH(trans!E284,原簿!$E$2:$E$1501,0),1)))</f>
        <v/>
      </c>
      <c r="D284" s="10" t="str">
        <f ca="1">IF(trans!E284="","",IF(ISNA(MATCH(trans!E284,trans!$B$2:$B$1501,0)),"×",TEXT(INDEX(出席票!$A$2:$A$1501,MATCH(trans!E284,trans!$B$2:$B$1501,0)),"00")&amp;"-"&amp;TEXT(INDEX(出席票!$B$2:$B$1501,MATCH(trans!E284,trans!$B$2:$B$1501,0)),"000")))</f>
        <v/>
      </c>
      <c r="E284" s="10" t="str">
        <f ca="1">IF(trans!E284="","",IF(ISNA(MATCH(trans!E284,trans!$E$1:$E283,0)),"",TEXT(INDEX($A$1:$A283,MATCH(trans!E284,trans!$E$1:$E283,0)),"00")&amp;"-"&amp;TEXT(INDEX($B$1:$B283,MATCH(trans!E284,trans!$E$1:$E283,0)),"000")))</f>
        <v/>
      </c>
      <c r="H284" s="8"/>
      <c r="I284" s="8"/>
      <c r="J284" s="8"/>
      <c r="K284" s="8"/>
      <c r="L284" s="8"/>
      <c r="M284" s="8"/>
      <c r="N284" s="8"/>
      <c r="O284" s="8"/>
      <c r="P284" s="8"/>
    </row>
    <row r="285" spans="1:16" x14ac:dyDescent="0.55000000000000004">
      <c r="A285" s="10" t="str">
        <f ca="1">IF(trans!$E285="","",IF(B285=1,trans!D285,A284))</f>
        <v/>
      </c>
      <c r="B285" s="10" t="str">
        <f ca="1">IF(trans!$E285="","",IF(trans!D285="",B284+1,1))</f>
        <v/>
      </c>
      <c r="C285" s="10" t="str">
        <f ca="1">IF(trans!E285="","",IF(ISNA(MATCH(trans!E285,原簿!$E$2:$E$1501,0)),"×",INDEX(原簿!$I$2:$I$1501,MATCH(trans!E285,原簿!$E$2:$E$1501,0),1)))</f>
        <v/>
      </c>
      <c r="D285" s="10" t="str">
        <f ca="1">IF(trans!E285="","",IF(ISNA(MATCH(trans!E285,trans!$B$2:$B$1501,0)),"×",TEXT(INDEX(出席票!$A$2:$A$1501,MATCH(trans!E285,trans!$B$2:$B$1501,0)),"00")&amp;"-"&amp;TEXT(INDEX(出席票!$B$2:$B$1501,MATCH(trans!E285,trans!$B$2:$B$1501,0)),"000")))</f>
        <v/>
      </c>
      <c r="E285" s="10" t="str">
        <f ca="1">IF(trans!E285="","",IF(ISNA(MATCH(trans!E285,trans!$E$1:$E284,0)),"",TEXT(INDEX($A$1:$A284,MATCH(trans!E285,trans!$E$1:$E284,0)),"00")&amp;"-"&amp;TEXT(INDEX($B$1:$B284,MATCH(trans!E285,trans!$E$1:$E284,0)),"000")))</f>
        <v/>
      </c>
      <c r="H285" s="8"/>
      <c r="I285" s="8"/>
      <c r="J285" s="8"/>
      <c r="K285" s="8"/>
      <c r="L285" s="8"/>
      <c r="M285" s="8"/>
      <c r="N285" s="8"/>
      <c r="O285" s="8"/>
      <c r="P285" s="8"/>
    </row>
    <row r="286" spans="1:16" x14ac:dyDescent="0.55000000000000004">
      <c r="A286" s="10" t="str">
        <f ca="1">IF(trans!$E286="","",IF(B286=1,trans!D286,A285))</f>
        <v/>
      </c>
      <c r="B286" s="10" t="str">
        <f ca="1">IF(trans!$E286="","",IF(trans!D286="",B285+1,1))</f>
        <v/>
      </c>
      <c r="C286" s="10" t="str">
        <f ca="1">IF(trans!E286="","",IF(ISNA(MATCH(trans!E286,原簿!$E$2:$E$1501,0)),"×",INDEX(原簿!$I$2:$I$1501,MATCH(trans!E286,原簿!$E$2:$E$1501,0),1)))</f>
        <v/>
      </c>
      <c r="D286" s="10" t="str">
        <f ca="1">IF(trans!E286="","",IF(ISNA(MATCH(trans!E286,trans!$B$2:$B$1501,0)),"×",TEXT(INDEX(出席票!$A$2:$A$1501,MATCH(trans!E286,trans!$B$2:$B$1501,0)),"00")&amp;"-"&amp;TEXT(INDEX(出席票!$B$2:$B$1501,MATCH(trans!E286,trans!$B$2:$B$1501,0)),"000")))</f>
        <v/>
      </c>
      <c r="E286" s="10" t="str">
        <f ca="1">IF(trans!E286="","",IF(ISNA(MATCH(trans!E286,trans!$E$1:$E285,0)),"",TEXT(INDEX($A$1:$A285,MATCH(trans!E286,trans!$E$1:$E285,0)),"00")&amp;"-"&amp;TEXT(INDEX($B$1:$B285,MATCH(trans!E286,trans!$E$1:$E285,0)),"000")))</f>
        <v/>
      </c>
      <c r="H286" s="8"/>
      <c r="I286" s="8"/>
      <c r="J286" s="8"/>
      <c r="K286" s="8"/>
      <c r="L286" s="8"/>
      <c r="M286" s="8"/>
      <c r="N286" s="8"/>
      <c r="O286" s="8"/>
      <c r="P286" s="8"/>
    </row>
    <row r="287" spans="1:16" x14ac:dyDescent="0.55000000000000004">
      <c r="A287" s="10" t="str">
        <f ca="1">IF(trans!$E287="","",IF(B287=1,trans!D287,A286))</f>
        <v/>
      </c>
      <c r="B287" s="10" t="str">
        <f ca="1">IF(trans!$E287="","",IF(trans!D287="",B286+1,1))</f>
        <v/>
      </c>
      <c r="C287" s="10" t="str">
        <f ca="1">IF(trans!E287="","",IF(ISNA(MATCH(trans!E287,原簿!$E$2:$E$1501,0)),"×",INDEX(原簿!$I$2:$I$1501,MATCH(trans!E287,原簿!$E$2:$E$1501,0),1)))</f>
        <v/>
      </c>
      <c r="D287" s="10" t="str">
        <f ca="1">IF(trans!E287="","",IF(ISNA(MATCH(trans!E287,trans!$B$2:$B$1501,0)),"×",TEXT(INDEX(出席票!$A$2:$A$1501,MATCH(trans!E287,trans!$B$2:$B$1501,0)),"00")&amp;"-"&amp;TEXT(INDEX(出席票!$B$2:$B$1501,MATCH(trans!E287,trans!$B$2:$B$1501,0)),"000")))</f>
        <v/>
      </c>
      <c r="E287" s="10" t="str">
        <f ca="1">IF(trans!E287="","",IF(ISNA(MATCH(trans!E287,trans!$E$1:$E286,0)),"",TEXT(INDEX($A$1:$A286,MATCH(trans!E287,trans!$E$1:$E286,0)),"00")&amp;"-"&amp;TEXT(INDEX($B$1:$B286,MATCH(trans!E287,trans!$E$1:$E286,0)),"000")))</f>
        <v/>
      </c>
      <c r="H287" s="8"/>
      <c r="I287" s="8"/>
      <c r="J287" s="8"/>
      <c r="K287" s="8"/>
      <c r="L287" s="8"/>
      <c r="M287" s="8"/>
      <c r="N287" s="8"/>
      <c r="O287" s="8"/>
      <c r="P287" s="8"/>
    </row>
    <row r="288" spans="1:16" x14ac:dyDescent="0.55000000000000004">
      <c r="A288" s="10" t="str">
        <f ca="1">IF(trans!$E288="","",IF(B288=1,trans!D288,A287))</f>
        <v/>
      </c>
      <c r="B288" s="10" t="str">
        <f ca="1">IF(trans!$E288="","",IF(trans!D288="",B287+1,1))</f>
        <v/>
      </c>
      <c r="C288" s="10" t="str">
        <f ca="1">IF(trans!E288="","",IF(ISNA(MATCH(trans!E288,原簿!$E$2:$E$1501,0)),"×",INDEX(原簿!$I$2:$I$1501,MATCH(trans!E288,原簿!$E$2:$E$1501,0),1)))</f>
        <v/>
      </c>
      <c r="D288" s="10" t="str">
        <f ca="1">IF(trans!E288="","",IF(ISNA(MATCH(trans!E288,trans!$B$2:$B$1501,0)),"×",TEXT(INDEX(出席票!$A$2:$A$1501,MATCH(trans!E288,trans!$B$2:$B$1501,0)),"00")&amp;"-"&amp;TEXT(INDEX(出席票!$B$2:$B$1501,MATCH(trans!E288,trans!$B$2:$B$1501,0)),"000")))</f>
        <v/>
      </c>
      <c r="E288" s="10" t="str">
        <f ca="1">IF(trans!E288="","",IF(ISNA(MATCH(trans!E288,trans!$E$1:$E287,0)),"",TEXT(INDEX($A$1:$A287,MATCH(trans!E288,trans!$E$1:$E287,0)),"00")&amp;"-"&amp;TEXT(INDEX($B$1:$B287,MATCH(trans!E288,trans!$E$1:$E287,0)),"000")))</f>
        <v/>
      </c>
      <c r="H288" s="8"/>
      <c r="I288" s="8"/>
      <c r="J288" s="8"/>
      <c r="K288" s="8"/>
      <c r="L288" s="8"/>
      <c r="M288" s="8"/>
      <c r="N288" s="8"/>
      <c r="O288" s="8"/>
      <c r="P288" s="8"/>
    </row>
    <row r="289" spans="1:16" x14ac:dyDescent="0.55000000000000004">
      <c r="A289" s="10" t="str">
        <f ca="1">IF(trans!$E289="","",IF(B289=1,trans!D289,A288))</f>
        <v/>
      </c>
      <c r="B289" s="10" t="str">
        <f ca="1">IF(trans!$E289="","",IF(trans!D289="",B288+1,1))</f>
        <v/>
      </c>
      <c r="C289" s="10" t="str">
        <f ca="1">IF(trans!E289="","",IF(ISNA(MATCH(trans!E289,原簿!$E$2:$E$1501,0)),"×",INDEX(原簿!$I$2:$I$1501,MATCH(trans!E289,原簿!$E$2:$E$1501,0),1)))</f>
        <v/>
      </c>
      <c r="D289" s="10" t="str">
        <f ca="1">IF(trans!E289="","",IF(ISNA(MATCH(trans!E289,trans!$B$2:$B$1501,0)),"×",TEXT(INDEX(出席票!$A$2:$A$1501,MATCH(trans!E289,trans!$B$2:$B$1501,0)),"00")&amp;"-"&amp;TEXT(INDEX(出席票!$B$2:$B$1501,MATCH(trans!E289,trans!$B$2:$B$1501,0)),"000")))</f>
        <v/>
      </c>
      <c r="E289" s="10" t="str">
        <f ca="1">IF(trans!E289="","",IF(ISNA(MATCH(trans!E289,trans!$E$1:$E288,0)),"",TEXT(INDEX($A$1:$A288,MATCH(trans!E289,trans!$E$1:$E288,0)),"00")&amp;"-"&amp;TEXT(INDEX($B$1:$B288,MATCH(trans!E289,trans!$E$1:$E288,0)),"000")))</f>
        <v/>
      </c>
      <c r="H289" s="8"/>
      <c r="I289" s="8"/>
      <c r="J289" s="8"/>
      <c r="K289" s="8"/>
      <c r="L289" s="8"/>
      <c r="M289" s="8"/>
      <c r="N289" s="8"/>
      <c r="O289" s="8"/>
      <c r="P289" s="8"/>
    </row>
    <row r="290" spans="1:16" x14ac:dyDescent="0.55000000000000004">
      <c r="A290" s="10" t="str">
        <f ca="1">IF(trans!$E290="","",IF(B290=1,trans!D290,A289))</f>
        <v/>
      </c>
      <c r="B290" s="10" t="str">
        <f ca="1">IF(trans!$E290="","",IF(trans!D290="",B289+1,1))</f>
        <v/>
      </c>
      <c r="C290" s="10" t="str">
        <f ca="1">IF(trans!E290="","",IF(ISNA(MATCH(trans!E290,原簿!$E$2:$E$1501,0)),"×",INDEX(原簿!$I$2:$I$1501,MATCH(trans!E290,原簿!$E$2:$E$1501,0),1)))</f>
        <v/>
      </c>
      <c r="D290" s="10" t="str">
        <f ca="1">IF(trans!E290="","",IF(ISNA(MATCH(trans!E290,trans!$B$2:$B$1501,0)),"×",TEXT(INDEX(出席票!$A$2:$A$1501,MATCH(trans!E290,trans!$B$2:$B$1501,0)),"00")&amp;"-"&amp;TEXT(INDEX(出席票!$B$2:$B$1501,MATCH(trans!E290,trans!$B$2:$B$1501,0)),"000")))</f>
        <v/>
      </c>
      <c r="E290" s="10" t="str">
        <f ca="1">IF(trans!E290="","",IF(ISNA(MATCH(trans!E290,trans!$E$1:$E289,0)),"",TEXT(INDEX($A$1:$A289,MATCH(trans!E290,trans!$E$1:$E289,0)),"00")&amp;"-"&amp;TEXT(INDEX($B$1:$B289,MATCH(trans!E290,trans!$E$1:$E289,0)),"000")))</f>
        <v/>
      </c>
      <c r="H290" s="8"/>
      <c r="I290" s="8"/>
      <c r="J290" s="8"/>
      <c r="K290" s="8"/>
      <c r="L290" s="8"/>
      <c r="M290" s="8"/>
      <c r="N290" s="8"/>
      <c r="O290" s="8"/>
      <c r="P290" s="8"/>
    </row>
    <row r="291" spans="1:16" x14ac:dyDescent="0.55000000000000004">
      <c r="A291" s="10" t="str">
        <f ca="1">IF(trans!$E291="","",IF(B291=1,trans!D291,A290))</f>
        <v/>
      </c>
      <c r="B291" s="10" t="str">
        <f ca="1">IF(trans!$E291="","",IF(trans!D291="",B290+1,1))</f>
        <v/>
      </c>
      <c r="C291" s="10" t="str">
        <f ca="1">IF(trans!E291="","",IF(ISNA(MATCH(trans!E291,原簿!$E$2:$E$1501,0)),"×",INDEX(原簿!$I$2:$I$1501,MATCH(trans!E291,原簿!$E$2:$E$1501,0),1)))</f>
        <v/>
      </c>
      <c r="D291" s="10" t="str">
        <f ca="1">IF(trans!E291="","",IF(ISNA(MATCH(trans!E291,trans!$B$2:$B$1501,0)),"×",TEXT(INDEX(出席票!$A$2:$A$1501,MATCH(trans!E291,trans!$B$2:$B$1501,0)),"00")&amp;"-"&amp;TEXT(INDEX(出席票!$B$2:$B$1501,MATCH(trans!E291,trans!$B$2:$B$1501,0)),"000")))</f>
        <v/>
      </c>
      <c r="E291" s="10" t="str">
        <f ca="1">IF(trans!E291="","",IF(ISNA(MATCH(trans!E291,trans!$E$1:$E290,0)),"",TEXT(INDEX($A$1:$A290,MATCH(trans!E291,trans!$E$1:$E290,0)),"00")&amp;"-"&amp;TEXT(INDEX($B$1:$B290,MATCH(trans!E291,trans!$E$1:$E290,0)),"000")))</f>
        <v/>
      </c>
      <c r="H291" s="8"/>
      <c r="I291" s="8"/>
      <c r="J291" s="8"/>
      <c r="K291" s="8"/>
      <c r="L291" s="8"/>
      <c r="M291" s="8"/>
      <c r="N291" s="8"/>
      <c r="O291" s="8"/>
      <c r="P291" s="8"/>
    </row>
    <row r="292" spans="1:16" x14ac:dyDescent="0.55000000000000004">
      <c r="A292" s="10" t="str">
        <f ca="1">IF(trans!$E292="","",IF(B292=1,trans!D292,A291))</f>
        <v/>
      </c>
      <c r="B292" s="10" t="str">
        <f ca="1">IF(trans!$E292="","",IF(trans!D292="",B291+1,1))</f>
        <v/>
      </c>
      <c r="C292" s="10" t="str">
        <f ca="1">IF(trans!E292="","",IF(ISNA(MATCH(trans!E292,原簿!$E$2:$E$1501,0)),"×",INDEX(原簿!$I$2:$I$1501,MATCH(trans!E292,原簿!$E$2:$E$1501,0),1)))</f>
        <v/>
      </c>
      <c r="D292" s="10" t="str">
        <f ca="1">IF(trans!E292="","",IF(ISNA(MATCH(trans!E292,trans!$B$2:$B$1501,0)),"×",TEXT(INDEX(出席票!$A$2:$A$1501,MATCH(trans!E292,trans!$B$2:$B$1501,0)),"00")&amp;"-"&amp;TEXT(INDEX(出席票!$B$2:$B$1501,MATCH(trans!E292,trans!$B$2:$B$1501,0)),"000")))</f>
        <v/>
      </c>
      <c r="E292" s="10" t="str">
        <f ca="1">IF(trans!E292="","",IF(ISNA(MATCH(trans!E292,trans!$E$1:$E291,0)),"",TEXT(INDEX($A$1:$A291,MATCH(trans!E292,trans!$E$1:$E291,0)),"00")&amp;"-"&amp;TEXT(INDEX($B$1:$B291,MATCH(trans!E292,trans!$E$1:$E291,0)),"000")))</f>
        <v/>
      </c>
      <c r="H292" s="8"/>
      <c r="I292" s="8"/>
      <c r="J292" s="8"/>
      <c r="K292" s="8"/>
      <c r="L292" s="8"/>
      <c r="M292" s="8"/>
      <c r="N292" s="8"/>
      <c r="O292" s="8"/>
      <c r="P292" s="8"/>
    </row>
    <row r="293" spans="1:16" x14ac:dyDescent="0.55000000000000004">
      <c r="A293" s="10" t="str">
        <f ca="1">IF(trans!$E293="","",IF(B293=1,trans!D293,A292))</f>
        <v/>
      </c>
      <c r="B293" s="10" t="str">
        <f ca="1">IF(trans!$E293="","",IF(trans!D293="",B292+1,1))</f>
        <v/>
      </c>
      <c r="C293" s="10" t="str">
        <f ca="1">IF(trans!E293="","",IF(ISNA(MATCH(trans!E293,原簿!$E$2:$E$1501,0)),"×",INDEX(原簿!$I$2:$I$1501,MATCH(trans!E293,原簿!$E$2:$E$1501,0),1)))</f>
        <v/>
      </c>
      <c r="D293" s="10" t="str">
        <f ca="1">IF(trans!E293="","",IF(ISNA(MATCH(trans!E293,trans!$B$2:$B$1501,0)),"×",TEXT(INDEX(出席票!$A$2:$A$1501,MATCH(trans!E293,trans!$B$2:$B$1501,0)),"00")&amp;"-"&amp;TEXT(INDEX(出席票!$B$2:$B$1501,MATCH(trans!E293,trans!$B$2:$B$1501,0)),"000")))</f>
        <v/>
      </c>
      <c r="E293" s="10" t="str">
        <f ca="1">IF(trans!E293="","",IF(ISNA(MATCH(trans!E293,trans!$E$1:$E292,0)),"",TEXT(INDEX($A$1:$A292,MATCH(trans!E293,trans!$E$1:$E292,0)),"00")&amp;"-"&amp;TEXT(INDEX($B$1:$B292,MATCH(trans!E293,trans!$E$1:$E292,0)),"000")))</f>
        <v/>
      </c>
      <c r="H293" s="8"/>
      <c r="I293" s="8"/>
      <c r="J293" s="8"/>
      <c r="K293" s="8"/>
      <c r="L293" s="8"/>
      <c r="M293" s="8"/>
      <c r="N293" s="8"/>
      <c r="O293" s="8"/>
      <c r="P293" s="8"/>
    </row>
    <row r="294" spans="1:16" x14ac:dyDescent="0.55000000000000004">
      <c r="A294" s="10" t="str">
        <f ca="1">IF(trans!$E294="","",IF(B294=1,trans!D294,A293))</f>
        <v/>
      </c>
      <c r="B294" s="10" t="str">
        <f ca="1">IF(trans!$E294="","",IF(trans!D294="",B293+1,1))</f>
        <v/>
      </c>
      <c r="C294" s="10" t="str">
        <f ca="1">IF(trans!E294="","",IF(ISNA(MATCH(trans!E294,原簿!$E$2:$E$1501,0)),"×",INDEX(原簿!$I$2:$I$1501,MATCH(trans!E294,原簿!$E$2:$E$1501,0),1)))</f>
        <v/>
      </c>
      <c r="D294" s="10" t="str">
        <f ca="1">IF(trans!E294="","",IF(ISNA(MATCH(trans!E294,trans!$B$2:$B$1501,0)),"×",TEXT(INDEX(出席票!$A$2:$A$1501,MATCH(trans!E294,trans!$B$2:$B$1501,0)),"00")&amp;"-"&amp;TEXT(INDEX(出席票!$B$2:$B$1501,MATCH(trans!E294,trans!$B$2:$B$1501,0)),"000")))</f>
        <v/>
      </c>
      <c r="E294" s="10" t="str">
        <f ca="1">IF(trans!E294="","",IF(ISNA(MATCH(trans!E294,trans!$E$1:$E293,0)),"",TEXT(INDEX($A$1:$A293,MATCH(trans!E294,trans!$E$1:$E293,0)),"00")&amp;"-"&amp;TEXT(INDEX($B$1:$B293,MATCH(trans!E294,trans!$E$1:$E293,0)),"000")))</f>
        <v/>
      </c>
      <c r="H294" s="8"/>
      <c r="I294" s="8"/>
      <c r="J294" s="8"/>
      <c r="K294" s="8"/>
      <c r="L294" s="8"/>
      <c r="M294" s="8"/>
      <c r="N294" s="8"/>
      <c r="O294" s="8"/>
      <c r="P294" s="8"/>
    </row>
    <row r="295" spans="1:16" x14ac:dyDescent="0.55000000000000004">
      <c r="A295" s="10" t="str">
        <f ca="1">IF(trans!$E295="","",IF(B295=1,trans!D295,A294))</f>
        <v/>
      </c>
      <c r="B295" s="10" t="str">
        <f ca="1">IF(trans!$E295="","",IF(trans!D295="",B294+1,1))</f>
        <v/>
      </c>
      <c r="C295" s="10" t="str">
        <f ca="1">IF(trans!E295="","",IF(ISNA(MATCH(trans!E295,原簿!$E$2:$E$1501,0)),"×",INDEX(原簿!$I$2:$I$1501,MATCH(trans!E295,原簿!$E$2:$E$1501,0),1)))</f>
        <v/>
      </c>
      <c r="D295" s="10" t="str">
        <f ca="1">IF(trans!E295="","",IF(ISNA(MATCH(trans!E295,trans!$B$2:$B$1501,0)),"×",TEXT(INDEX(出席票!$A$2:$A$1501,MATCH(trans!E295,trans!$B$2:$B$1501,0)),"00")&amp;"-"&amp;TEXT(INDEX(出席票!$B$2:$B$1501,MATCH(trans!E295,trans!$B$2:$B$1501,0)),"000")))</f>
        <v/>
      </c>
      <c r="E295" s="10" t="str">
        <f ca="1">IF(trans!E295="","",IF(ISNA(MATCH(trans!E295,trans!$E$1:$E294,0)),"",TEXT(INDEX($A$1:$A294,MATCH(trans!E295,trans!$E$1:$E294,0)),"00")&amp;"-"&amp;TEXT(INDEX($B$1:$B294,MATCH(trans!E295,trans!$E$1:$E294,0)),"000")))</f>
        <v/>
      </c>
      <c r="H295" s="8"/>
      <c r="I295" s="8"/>
      <c r="J295" s="8"/>
      <c r="K295" s="8"/>
      <c r="L295" s="8"/>
      <c r="M295" s="8"/>
      <c r="N295" s="8"/>
      <c r="O295" s="8"/>
      <c r="P295" s="8"/>
    </row>
    <row r="296" spans="1:16" x14ac:dyDescent="0.55000000000000004">
      <c r="A296" s="10" t="str">
        <f ca="1">IF(trans!$E296="","",IF(B296=1,trans!D296,A295))</f>
        <v/>
      </c>
      <c r="B296" s="10" t="str">
        <f ca="1">IF(trans!$E296="","",IF(trans!D296="",B295+1,1))</f>
        <v/>
      </c>
      <c r="C296" s="10" t="str">
        <f ca="1">IF(trans!E296="","",IF(ISNA(MATCH(trans!E296,原簿!$E$2:$E$1501,0)),"×",INDEX(原簿!$I$2:$I$1501,MATCH(trans!E296,原簿!$E$2:$E$1501,0),1)))</f>
        <v/>
      </c>
      <c r="D296" s="10" t="str">
        <f ca="1">IF(trans!E296="","",IF(ISNA(MATCH(trans!E296,trans!$B$2:$B$1501,0)),"×",TEXT(INDEX(出席票!$A$2:$A$1501,MATCH(trans!E296,trans!$B$2:$B$1501,0)),"00")&amp;"-"&amp;TEXT(INDEX(出席票!$B$2:$B$1501,MATCH(trans!E296,trans!$B$2:$B$1501,0)),"000")))</f>
        <v/>
      </c>
      <c r="E296" s="10" t="str">
        <f ca="1">IF(trans!E296="","",IF(ISNA(MATCH(trans!E296,trans!$E$1:$E295,0)),"",TEXT(INDEX($A$1:$A295,MATCH(trans!E296,trans!$E$1:$E295,0)),"00")&amp;"-"&amp;TEXT(INDEX($B$1:$B295,MATCH(trans!E296,trans!$E$1:$E295,0)),"000")))</f>
        <v/>
      </c>
      <c r="H296" s="8"/>
      <c r="I296" s="8"/>
      <c r="J296" s="8"/>
      <c r="K296" s="8"/>
      <c r="L296" s="8"/>
      <c r="M296" s="8"/>
      <c r="N296" s="8"/>
      <c r="O296" s="8"/>
      <c r="P296" s="8"/>
    </row>
    <row r="297" spans="1:16" x14ac:dyDescent="0.55000000000000004">
      <c r="A297" s="10" t="str">
        <f ca="1">IF(trans!$E297="","",IF(B297=1,trans!D297,A296))</f>
        <v/>
      </c>
      <c r="B297" s="10" t="str">
        <f ca="1">IF(trans!$E297="","",IF(trans!D297="",B296+1,1))</f>
        <v/>
      </c>
      <c r="C297" s="10" t="str">
        <f ca="1">IF(trans!E297="","",IF(ISNA(MATCH(trans!E297,原簿!$E$2:$E$1501,0)),"×",INDEX(原簿!$I$2:$I$1501,MATCH(trans!E297,原簿!$E$2:$E$1501,0),1)))</f>
        <v/>
      </c>
      <c r="D297" s="10" t="str">
        <f ca="1">IF(trans!E297="","",IF(ISNA(MATCH(trans!E297,trans!$B$2:$B$1501,0)),"×",TEXT(INDEX(出席票!$A$2:$A$1501,MATCH(trans!E297,trans!$B$2:$B$1501,0)),"00")&amp;"-"&amp;TEXT(INDEX(出席票!$B$2:$B$1501,MATCH(trans!E297,trans!$B$2:$B$1501,0)),"000")))</f>
        <v/>
      </c>
      <c r="E297" s="10" t="str">
        <f ca="1">IF(trans!E297="","",IF(ISNA(MATCH(trans!E297,trans!$E$1:$E296,0)),"",TEXT(INDEX($A$1:$A296,MATCH(trans!E297,trans!$E$1:$E296,0)),"00")&amp;"-"&amp;TEXT(INDEX($B$1:$B296,MATCH(trans!E297,trans!$E$1:$E296,0)),"000")))</f>
        <v/>
      </c>
      <c r="H297" s="8"/>
      <c r="I297" s="8"/>
      <c r="J297" s="8"/>
      <c r="K297" s="8"/>
      <c r="L297" s="8"/>
      <c r="M297" s="8"/>
      <c r="N297" s="8"/>
      <c r="O297" s="8"/>
      <c r="P297" s="8"/>
    </row>
    <row r="298" spans="1:16" x14ac:dyDescent="0.55000000000000004">
      <c r="A298" s="10" t="str">
        <f ca="1">IF(trans!$E298="","",IF(B298=1,trans!D298,A297))</f>
        <v/>
      </c>
      <c r="B298" s="10" t="str">
        <f ca="1">IF(trans!$E298="","",IF(trans!D298="",B297+1,1))</f>
        <v/>
      </c>
      <c r="C298" s="10" t="str">
        <f ca="1">IF(trans!E298="","",IF(ISNA(MATCH(trans!E298,原簿!$E$2:$E$1501,0)),"×",INDEX(原簿!$I$2:$I$1501,MATCH(trans!E298,原簿!$E$2:$E$1501,0),1)))</f>
        <v/>
      </c>
      <c r="D298" s="10" t="str">
        <f ca="1">IF(trans!E298="","",IF(ISNA(MATCH(trans!E298,trans!$B$2:$B$1501,0)),"×",TEXT(INDEX(出席票!$A$2:$A$1501,MATCH(trans!E298,trans!$B$2:$B$1501,0)),"00")&amp;"-"&amp;TEXT(INDEX(出席票!$B$2:$B$1501,MATCH(trans!E298,trans!$B$2:$B$1501,0)),"000")))</f>
        <v/>
      </c>
      <c r="E298" s="10" t="str">
        <f ca="1">IF(trans!E298="","",IF(ISNA(MATCH(trans!E298,trans!$E$1:$E297,0)),"",TEXT(INDEX($A$1:$A297,MATCH(trans!E298,trans!$E$1:$E297,0)),"00")&amp;"-"&amp;TEXT(INDEX($B$1:$B297,MATCH(trans!E298,trans!$E$1:$E297,0)),"000")))</f>
        <v/>
      </c>
      <c r="H298" s="8"/>
      <c r="I298" s="8"/>
      <c r="J298" s="8"/>
      <c r="K298" s="8"/>
      <c r="L298" s="8"/>
      <c r="M298" s="8"/>
      <c r="N298" s="8"/>
      <c r="O298" s="8"/>
      <c r="P298" s="8"/>
    </row>
    <row r="299" spans="1:16" x14ac:dyDescent="0.55000000000000004">
      <c r="A299" s="10" t="str">
        <f ca="1">IF(trans!$E299="","",IF(B299=1,trans!D299,A298))</f>
        <v/>
      </c>
      <c r="B299" s="10" t="str">
        <f ca="1">IF(trans!$E299="","",IF(trans!D299="",B298+1,1))</f>
        <v/>
      </c>
      <c r="C299" s="10" t="str">
        <f ca="1">IF(trans!E299="","",IF(ISNA(MATCH(trans!E299,原簿!$E$2:$E$1501,0)),"×",INDEX(原簿!$I$2:$I$1501,MATCH(trans!E299,原簿!$E$2:$E$1501,0),1)))</f>
        <v/>
      </c>
      <c r="D299" s="10" t="str">
        <f ca="1">IF(trans!E299="","",IF(ISNA(MATCH(trans!E299,trans!$B$2:$B$1501,0)),"×",TEXT(INDEX(出席票!$A$2:$A$1501,MATCH(trans!E299,trans!$B$2:$B$1501,0)),"00")&amp;"-"&amp;TEXT(INDEX(出席票!$B$2:$B$1501,MATCH(trans!E299,trans!$B$2:$B$1501,0)),"000")))</f>
        <v/>
      </c>
      <c r="E299" s="10" t="str">
        <f ca="1">IF(trans!E299="","",IF(ISNA(MATCH(trans!E299,trans!$E$1:$E298,0)),"",TEXT(INDEX($A$1:$A298,MATCH(trans!E299,trans!$E$1:$E298,0)),"00")&amp;"-"&amp;TEXT(INDEX($B$1:$B298,MATCH(trans!E299,trans!$E$1:$E298,0)),"000")))</f>
        <v/>
      </c>
      <c r="H299" s="8"/>
      <c r="I299" s="8"/>
      <c r="J299" s="8"/>
      <c r="K299" s="8"/>
      <c r="L299" s="8"/>
      <c r="M299" s="8"/>
      <c r="N299" s="8"/>
      <c r="O299" s="8"/>
      <c r="P299" s="8"/>
    </row>
    <row r="300" spans="1:16" x14ac:dyDescent="0.55000000000000004">
      <c r="A300" s="10" t="str">
        <f ca="1">IF(trans!$E300="","",IF(B300=1,trans!D300,A299))</f>
        <v/>
      </c>
      <c r="B300" s="10" t="str">
        <f ca="1">IF(trans!$E300="","",IF(trans!D300="",B299+1,1))</f>
        <v/>
      </c>
      <c r="C300" s="10" t="str">
        <f ca="1">IF(trans!E300="","",IF(ISNA(MATCH(trans!E300,原簿!$E$2:$E$1501,0)),"×",INDEX(原簿!$I$2:$I$1501,MATCH(trans!E300,原簿!$E$2:$E$1501,0),1)))</f>
        <v/>
      </c>
      <c r="D300" s="10" t="str">
        <f ca="1">IF(trans!E300="","",IF(ISNA(MATCH(trans!E300,trans!$B$2:$B$1501,0)),"×",TEXT(INDEX(出席票!$A$2:$A$1501,MATCH(trans!E300,trans!$B$2:$B$1501,0)),"00")&amp;"-"&amp;TEXT(INDEX(出席票!$B$2:$B$1501,MATCH(trans!E300,trans!$B$2:$B$1501,0)),"000")))</f>
        <v/>
      </c>
      <c r="E300" s="10" t="str">
        <f ca="1">IF(trans!E300="","",IF(ISNA(MATCH(trans!E300,trans!$E$1:$E299,0)),"",TEXT(INDEX($A$1:$A299,MATCH(trans!E300,trans!$E$1:$E299,0)),"00")&amp;"-"&amp;TEXT(INDEX($B$1:$B299,MATCH(trans!E300,trans!$E$1:$E299,0)),"000")))</f>
        <v/>
      </c>
      <c r="H300" s="8"/>
      <c r="I300" s="8"/>
      <c r="J300" s="8"/>
      <c r="K300" s="8"/>
      <c r="L300" s="8"/>
      <c r="M300" s="8"/>
      <c r="N300" s="8"/>
      <c r="O300" s="8"/>
      <c r="P300" s="8"/>
    </row>
    <row r="301" spans="1:16" x14ac:dyDescent="0.55000000000000004">
      <c r="A301" s="10" t="str">
        <f ca="1">IF(trans!$E301="","",IF(B301=1,trans!D301,A300))</f>
        <v/>
      </c>
      <c r="B301" s="10" t="str">
        <f ca="1">IF(trans!$E301="","",IF(trans!D301="",B300+1,1))</f>
        <v/>
      </c>
      <c r="C301" s="10" t="str">
        <f ca="1">IF(trans!E301="","",IF(ISNA(MATCH(trans!E301,原簿!$E$2:$E$1501,0)),"×",INDEX(原簿!$I$2:$I$1501,MATCH(trans!E301,原簿!$E$2:$E$1501,0),1)))</f>
        <v/>
      </c>
      <c r="D301" s="10" t="str">
        <f ca="1">IF(trans!E301="","",IF(ISNA(MATCH(trans!E301,trans!$B$2:$B$1501,0)),"×",TEXT(INDEX(出席票!$A$2:$A$1501,MATCH(trans!E301,trans!$B$2:$B$1501,0)),"00")&amp;"-"&amp;TEXT(INDEX(出席票!$B$2:$B$1501,MATCH(trans!E301,trans!$B$2:$B$1501,0)),"000")))</f>
        <v/>
      </c>
      <c r="E301" s="10" t="str">
        <f ca="1">IF(trans!E301="","",IF(ISNA(MATCH(trans!E301,trans!$E$1:$E300,0)),"",TEXT(INDEX($A$1:$A300,MATCH(trans!E301,trans!$E$1:$E300,0)),"00")&amp;"-"&amp;TEXT(INDEX($B$1:$B300,MATCH(trans!E301,trans!$E$1:$E300,0)),"000")))</f>
        <v/>
      </c>
      <c r="H301" s="8"/>
      <c r="I301" s="8"/>
      <c r="J301" s="8"/>
      <c r="K301" s="8"/>
      <c r="L301" s="8"/>
      <c r="M301" s="8"/>
      <c r="N301" s="8"/>
      <c r="O301" s="8"/>
      <c r="P301" s="8"/>
    </row>
    <row r="302" spans="1:16" x14ac:dyDescent="0.55000000000000004">
      <c r="A302" s="10" t="str">
        <f ca="1">IF(trans!$E302="","",IF(B302=1,trans!D302,A301))</f>
        <v/>
      </c>
      <c r="B302" s="10" t="str">
        <f ca="1">IF(trans!$E302="","",IF(trans!D302="",B301+1,1))</f>
        <v/>
      </c>
      <c r="C302" s="10" t="str">
        <f ca="1">IF(trans!E302="","",IF(ISNA(MATCH(trans!E302,原簿!$E$2:$E$1501,0)),"×",INDEX(原簿!$I$2:$I$1501,MATCH(trans!E302,原簿!$E$2:$E$1501,0),1)))</f>
        <v/>
      </c>
      <c r="D302" s="10" t="str">
        <f ca="1">IF(trans!E302="","",IF(ISNA(MATCH(trans!E302,trans!$B$2:$B$1501,0)),"×",TEXT(INDEX(出席票!$A$2:$A$1501,MATCH(trans!E302,trans!$B$2:$B$1501,0)),"00")&amp;"-"&amp;TEXT(INDEX(出席票!$B$2:$B$1501,MATCH(trans!E302,trans!$B$2:$B$1501,0)),"000")))</f>
        <v/>
      </c>
      <c r="E302" s="10" t="str">
        <f ca="1">IF(trans!E302="","",IF(ISNA(MATCH(trans!E302,trans!$E$1:$E301,0)),"",TEXT(INDEX($A$1:$A301,MATCH(trans!E302,trans!$E$1:$E301,0)),"00")&amp;"-"&amp;TEXT(INDEX($B$1:$B301,MATCH(trans!E302,trans!$E$1:$E301,0)),"000")))</f>
        <v/>
      </c>
      <c r="H302" s="8"/>
      <c r="I302" s="8"/>
      <c r="J302" s="8"/>
      <c r="K302" s="8"/>
      <c r="L302" s="8"/>
      <c r="M302" s="8"/>
      <c r="N302" s="8"/>
      <c r="O302" s="8"/>
      <c r="P302" s="8"/>
    </row>
    <row r="303" spans="1:16" x14ac:dyDescent="0.55000000000000004">
      <c r="A303" s="10" t="str">
        <f ca="1">IF(trans!$E303="","",IF(B303=1,trans!D303,A302))</f>
        <v/>
      </c>
      <c r="B303" s="10" t="str">
        <f ca="1">IF(trans!$E303="","",IF(trans!D303="",B302+1,1))</f>
        <v/>
      </c>
      <c r="C303" s="10" t="str">
        <f ca="1">IF(trans!E303="","",IF(ISNA(MATCH(trans!E303,原簿!$E$2:$E$1501,0)),"×",INDEX(原簿!$I$2:$I$1501,MATCH(trans!E303,原簿!$E$2:$E$1501,0),1)))</f>
        <v/>
      </c>
      <c r="D303" s="10" t="str">
        <f ca="1">IF(trans!E303="","",IF(ISNA(MATCH(trans!E303,trans!$B$2:$B$1501,0)),"×",TEXT(INDEX(出席票!$A$2:$A$1501,MATCH(trans!E303,trans!$B$2:$B$1501,0)),"00")&amp;"-"&amp;TEXT(INDEX(出席票!$B$2:$B$1501,MATCH(trans!E303,trans!$B$2:$B$1501,0)),"000")))</f>
        <v/>
      </c>
      <c r="E303" s="10" t="str">
        <f ca="1">IF(trans!E303="","",IF(ISNA(MATCH(trans!E303,trans!$E$1:$E302,0)),"",TEXT(INDEX($A$1:$A302,MATCH(trans!E303,trans!$E$1:$E302,0)),"00")&amp;"-"&amp;TEXT(INDEX($B$1:$B302,MATCH(trans!E303,trans!$E$1:$E302,0)),"000")))</f>
        <v/>
      </c>
      <c r="H303" s="8"/>
      <c r="I303" s="8"/>
      <c r="J303" s="8"/>
      <c r="K303" s="8"/>
      <c r="L303" s="8"/>
      <c r="M303" s="8"/>
      <c r="N303" s="8"/>
      <c r="O303" s="8"/>
      <c r="P303" s="8"/>
    </row>
    <row r="304" spans="1:16" x14ac:dyDescent="0.55000000000000004">
      <c r="A304" s="10" t="str">
        <f ca="1">IF(trans!$E304="","",IF(B304=1,trans!D304,A303))</f>
        <v/>
      </c>
      <c r="B304" s="10" t="str">
        <f ca="1">IF(trans!$E304="","",IF(trans!D304="",B303+1,1))</f>
        <v/>
      </c>
      <c r="C304" s="10" t="str">
        <f ca="1">IF(trans!E304="","",IF(ISNA(MATCH(trans!E304,原簿!$E$2:$E$1501,0)),"×",INDEX(原簿!$I$2:$I$1501,MATCH(trans!E304,原簿!$E$2:$E$1501,0),1)))</f>
        <v/>
      </c>
      <c r="D304" s="10" t="str">
        <f ca="1">IF(trans!E304="","",IF(ISNA(MATCH(trans!E304,trans!$B$2:$B$1501,0)),"×",TEXT(INDEX(出席票!$A$2:$A$1501,MATCH(trans!E304,trans!$B$2:$B$1501,0)),"00")&amp;"-"&amp;TEXT(INDEX(出席票!$B$2:$B$1501,MATCH(trans!E304,trans!$B$2:$B$1501,0)),"000")))</f>
        <v/>
      </c>
      <c r="E304" s="10" t="str">
        <f ca="1">IF(trans!E304="","",IF(ISNA(MATCH(trans!E304,trans!$E$1:$E303,0)),"",TEXT(INDEX($A$1:$A303,MATCH(trans!E304,trans!$E$1:$E303,0)),"00")&amp;"-"&amp;TEXT(INDEX($B$1:$B303,MATCH(trans!E304,trans!$E$1:$E303,0)),"000")))</f>
        <v/>
      </c>
      <c r="H304" s="8"/>
      <c r="I304" s="8"/>
      <c r="J304" s="8"/>
      <c r="K304" s="8"/>
      <c r="L304" s="8"/>
      <c r="M304" s="8"/>
      <c r="N304" s="8"/>
      <c r="O304" s="8"/>
      <c r="P304" s="8"/>
    </row>
    <row r="305" spans="1:16" x14ac:dyDescent="0.55000000000000004">
      <c r="A305" s="10" t="str">
        <f ca="1">IF(trans!$E305="","",IF(B305=1,trans!D305,A304))</f>
        <v/>
      </c>
      <c r="B305" s="10" t="str">
        <f ca="1">IF(trans!$E305="","",IF(trans!D305="",B304+1,1))</f>
        <v/>
      </c>
      <c r="C305" s="10" t="str">
        <f ca="1">IF(trans!E305="","",IF(ISNA(MATCH(trans!E305,原簿!$E$2:$E$1501,0)),"×",INDEX(原簿!$I$2:$I$1501,MATCH(trans!E305,原簿!$E$2:$E$1501,0),1)))</f>
        <v/>
      </c>
      <c r="D305" s="10" t="str">
        <f ca="1">IF(trans!E305="","",IF(ISNA(MATCH(trans!E305,trans!$B$2:$B$1501,0)),"×",TEXT(INDEX(出席票!$A$2:$A$1501,MATCH(trans!E305,trans!$B$2:$B$1501,0)),"00")&amp;"-"&amp;TEXT(INDEX(出席票!$B$2:$B$1501,MATCH(trans!E305,trans!$B$2:$B$1501,0)),"000")))</f>
        <v/>
      </c>
      <c r="E305" s="10" t="str">
        <f ca="1">IF(trans!E305="","",IF(ISNA(MATCH(trans!E305,trans!$E$1:$E304,0)),"",TEXT(INDEX($A$1:$A304,MATCH(trans!E305,trans!$E$1:$E304,0)),"00")&amp;"-"&amp;TEXT(INDEX($B$1:$B304,MATCH(trans!E305,trans!$E$1:$E304,0)),"000")))</f>
        <v/>
      </c>
      <c r="H305" s="8"/>
      <c r="I305" s="8"/>
      <c r="J305" s="8"/>
      <c r="K305" s="8"/>
      <c r="L305" s="8"/>
      <c r="M305" s="8"/>
      <c r="N305" s="8"/>
      <c r="O305" s="8"/>
      <c r="P305" s="8"/>
    </row>
    <row r="306" spans="1:16" x14ac:dyDescent="0.55000000000000004">
      <c r="A306" s="10" t="str">
        <f ca="1">IF(trans!$E306="","",IF(B306=1,trans!D306,A305))</f>
        <v/>
      </c>
      <c r="B306" s="10" t="str">
        <f ca="1">IF(trans!$E306="","",IF(trans!D306="",B305+1,1))</f>
        <v/>
      </c>
      <c r="C306" s="10" t="str">
        <f ca="1">IF(trans!E306="","",IF(ISNA(MATCH(trans!E306,原簿!$E$2:$E$1501,0)),"×",INDEX(原簿!$I$2:$I$1501,MATCH(trans!E306,原簿!$E$2:$E$1501,0),1)))</f>
        <v/>
      </c>
      <c r="D306" s="10" t="str">
        <f ca="1">IF(trans!E306="","",IF(ISNA(MATCH(trans!E306,trans!$B$2:$B$1501,0)),"×",TEXT(INDEX(出席票!$A$2:$A$1501,MATCH(trans!E306,trans!$B$2:$B$1501,0)),"00")&amp;"-"&amp;TEXT(INDEX(出席票!$B$2:$B$1501,MATCH(trans!E306,trans!$B$2:$B$1501,0)),"000")))</f>
        <v/>
      </c>
      <c r="E306" s="10" t="str">
        <f ca="1">IF(trans!E306="","",IF(ISNA(MATCH(trans!E306,trans!$E$1:$E305,0)),"",TEXT(INDEX($A$1:$A305,MATCH(trans!E306,trans!$E$1:$E305,0)),"00")&amp;"-"&amp;TEXT(INDEX($B$1:$B305,MATCH(trans!E306,trans!$E$1:$E305,0)),"000")))</f>
        <v/>
      </c>
      <c r="H306" s="8"/>
      <c r="I306" s="8"/>
      <c r="J306" s="8"/>
      <c r="K306" s="8"/>
      <c r="L306" s="8"/>
      <c r="M306" s="8"/>
      <c r="N306" s="8"/>
      <c r="O306" s="8"/>
      <c r="P306" s="8"/>
    </row>
    <row r="307" spans="1:16" x14ac:dyDescent="0.55000000000000004">
      <c r="A307" s="10" t="str">
        <f ca="1">IF(trans!$E307="","",IF(B307=1,trans!D307,A306))</f>
        <v/>
      </c>
      <c r="B307" s="10" t="str">
        <f ca="1">IF(trans!$E307="","",IF(trans!D307="",B306+1,1))</f>
        <v/>
      </c>
      <c r="C307" s="10" t="str">
        <f ca="1">IF(trans!E307="","",IF(ISNA(MATCH(trans!E307,原簿!$E$2:$E$1501,0)),"×",INDEX(原簿!$I$2:$I$1501,MATCH(trans!E307,原簿!$E$2:$E$1501,0),1)))</f>
        <v/>
      </c>
      <c r="D307" s="10" t="str">
        <f ca="1">IF(trans!E307="","",IF(ISNA(MATCH(trans!E307,trans!$B$2:$B$1501,0)),"×",TEXT(INDEX(出席票!$A$2:$A$1501,MATCH(trans!E307,trans!$B$2:$B$1501,0)),"00")&amp;"-"&amp;TEXT(INDEX(出席票!$B$2:$B$1501,MATCH(trans!E307,trans!$B$2:$B$1501,0)),"000")))</f>
        <v/>
      </c>
      <c r="E307" s="10" t="str">
        <f ca="1">IF(trans!E307="","",IF(ISNA(MATCH(trans!E307,trans!$E$1:$E306,0)),"",TEXT(INDEX($A$1:$A306,MATCH(trans!E307,trans!$E$1:$E306,0)),"00")&amp;"-"&amp;TEXT(INDEX($B$1:$B306,MATCH(trans!E307,trans!$E$1:$E306,0)),"000")))</f>
        <v/>
      </c>
      <c r="H307" s="8"/>
      <c r="I307" s="8"/>
      <c r="J307" s="8"/>
      <c r="K307" s="8"/>
      <c r="L307" s="8"/>
      <c r="M307" s="8"/>
      <c r="N307" s="8"/>
      <c r="O307" s="8"/>
      <c r="P307" s="8"/>
    </row>
    <row r="308" spans="1:16" x14ac:dyDescent="0.55000000000000004">
      <c r="A308" s="10" t="str">
        <f ca="1">IF(trans!$E308="","",IF(B308=1,trans!D308,A307))</f>
        <v/>
      </c>
      <c r="B308" s="10" t="str">
        <f ca="1">IF(trans!$E308="","",IF(trans!D308="",B307+1,1))</f>
        <v/>
      </c>
      <c r="C308" s="10" t="str">
        <f ca="1">IF(trans!E308="","",IF(ISNA(MATCH(trans!E308,原簿!$E$2:$E$1501,0)),"×",INDEX(原簿!$I$2:$I$1501,MATCH(trans!E308,原簿!$E$2:$E$1501,0),1)))</f>
        <v/>
      </c>
      <c r="D308" s="10" t="str">
        <f ca="1">IF(trans!E308="","",IF(ISNA(MATCH(trans!E308,trans!$B$2:$B$1501,0)),"×",TEXT(INDEX(出席票!$A$2:$A$1501,MATCH(trans!E308,trans!$B$2:$B$1501,0)),"00")&amp;"-"&amp;TEXT(INDEX(出席票!$B$2:$B$1501,MATCH(trans!E308,trans!$B$2:$B$1501,0)),"000")))</f>
        <v/>
      </c>
      <c r="E308" s="10" t="str">
        <f ca="1">IF(trans!E308="","",IF(ISNA(MATCH(trans!E308,trans!$E$1:$E307,0)),"",TEXT(INDEX($A$1:$A307,MATCH(trans!E308,trans!$E$1:$E307,0)),"00")&amp;"-"&amp;TEXT(INDEX($B$1:$B307,MATCH(trans!E308,trans!$E$1:$E307,0)),"000")))</f>
        <v/>
      </c>
      <c r="H308" s="8"/>
      <c r="I308" s="8"/>
      <c r="J308" s="8"/>
      <c r="K308" s="8"/>
      <c r="L308" s="8"/>
      <c r="M308" s="8"/>
      <c r="N308" s="8"/>
      <c r="O308" s="8"/>
      <c r="P308" s="8"/>
    </row>
    <row r="309" spans="1:16" x14ac:dyDescent="0.55000000000000004">
      <c r="A309" s="10" t="str">
        <f ca="1">IF(trans!$E309="","",IF(B309=1,trans!D309,A308))</f>
        <v/>
      </c>
      <c r="B309" s="10" t="str">
        <f ca="1">IF(trans!$E309="","",IF(trans!D309="",B308+1,1))</f>
        <v/>
      </c>
      <c r="C309" s="10" t="str">
        <f ca="1">IF(trans!E309="","",IF(ISNA(MATCH(trans!E309,原簿!$E$2:$E$1501,0)),"×",INDEX(原簿!$I$2:$I$1501,MATCH(trans!E309,原簿!$E$2:$E$1501,0),1)))</f>
        <v/>
      </c>
      <c r="D309" s="10" t="str">
        <f ca="1">IF(trans!E309="","",IF(ISNA(MATCH(trans!E309,trans!$B$2:$B$1501,0)),"×",TEXT(INDEX(出席票!$A$2:$A$1501,MATCH(trans!E309,trans!$B$2:$B$1501,0)),"00")&amp;"-"&amp;TEXT(INDEX(出席票!$B$2:$B$1501,MATCH(trans!E309,trans!$B$2:$B$1501,0)),"000")))</f>
        <v/>
      </c>
      <c r="E309" s="10" t="str">
        <f ca="1">IF(trans!E309="","",IF(ISNA(MATCH(trans!E309,trans!$E$1:$E308,0)),"",TEXT(INDEX($A$1:$A308,MATCH(trans!E309,trans!$E$1:$E308,0)),"00")&amp;"-"&amp;TEXT(INDEX($B$1:$B308,MATCH(trans!E309,trans!$E$1:$E308,0)),"000")))</f>
        <v/>
      </c>
      <c r="H309" s="8"/>
      <c r="I309" s="8"/>
      <c r="J309" s="8"/>
      <c r="K309" s="8"/>
      <c r="L309" s="8"/>
      <c r="M309" s="8"/>
      <c r="N309" s="8"/>
      <c r="O309" s="8"/>
      <c r="P309" s="8"/>
    </row>
    <row r="310" spans="1:16" x14ac:dyDescent="0.55000000000000004">
      <c r="A310" s="10" t="str">
        <f ca="1">IF(trans!$E310="","",IF(B310=1,trans!D310,A309))</f>
        <v/>
      </c>
      <c r="B310" s="10" t="str">
        <f ca="1">IF(trans!$E310="","",IF(trans!D310="",B309+1,1))</f>
        <v/>
      </c>
      <c r="C310" s="10" t="str">
        <f ca="1">IF(trans!E310="","",IF(ISNA(MATCH(trans!E310,原簿!$E$2:$E$1501,0)),"×",INDEX(原簿!$I$2:$I$1501,MATCH(trans!E310,原簿!$E$2:$E$1501,0),1)))</f>
        <v/>
      </c>
      <c r="D310" s="10" t="str">
        <f ca="1">IF(trans!E310="","",IF(ISNA(MATCH(trans!E310,trans!$B$2:$B$1501,0)),"×",TEXT(INDEX(出席票!$A$2:$A$1501,MATCH(trans!E310,trans!$B$2:$B$1501,0)),"00")&amp;"-"&amp;TEXT(INDEX(出席票!$B$2:$B$1501,MATCH(trans!E310,trans!$B$2:$B$1501,0)),"000")))</f>
        <v/>
      </c>
      <c r="E310" s="10" t="str">
        <f ca="1">IF(trans!E310="","",IF(ISNA(MATCH(trans!E310,trans!$E$1:$E309,0)),"",TEXT(INDEX($A$1:$A309,MATCH(trans!E310,trans!$E$1:$E309,0)),"00")&amp;"-"&amp;TEXT(INDEX($B$1:$B309,MATCH(trans!E310,trans!$E$1:$E309,0)),"000")))</f>
        <v/>
      </c>
      <c r="H310" s="8"/>
      <c r="I310" s="8"/>
      <c r="J310" s="8"/>
      <c r="K310" s="8"/>
      <c r="L310" s="8"/>
      <c r="M310" s="8"/>
      <c r="N310" s="8"/>
      <c r="O310" s="8"/>
      <c r="P310" s="8"/>
    </row>
    <row r="311" spans="1:16" x14ac:dyDescent="0.55000000000000004">
      <c r="A311" s="10" t="str">
        <f ca="1">IF(trans!$E311="","",IF(B311=1,trans!D311,A310))</f>
        <v/>
      </c>
      <c r="B311" s="10" t="str">
        <f ca="1">IF(trans!$E311="","",IF(trans!D311="",B310+1,1))</f>
        <v/>
      </c>
      <c r="C311" s="10" t="str">
        <f ca="1">IF(trans!E311="","",IF(ISNA(MATCH(trans!E311,原簿!$E$2:$E$1501,0)),"×",INDEX(原簿!$I$2:$I$1501,MATCH(trans!E311,原簿!$E$2:$E$1501,0),1)))</f>
        <v/>
      </c>
      <c r="D311" s="10" t="str">
        <f ca="1">IF(trans!E311="","",IF(ISNA(MATCH(trans!E311,trans!$B$2:$B$1501,0)),"×",TEXT(INDEX(出席票!$A$2:$A$1501,MATCH(trans!E311,trans!$B$2:$B$1501,0)),"00")&amp;"-"&amp;TEXT(INDEX(出席票!$B$2:$B$1501,MATCH(trans!E311,trans!$B$2:$B$1501,0)),"000")))</f>
        <v/>
      </c>
      <c r="E311" s="10" t="str">
        <f ca="1">IF(trans!E311="","",IF(ISNA(MATCH(trans!E311,trans!$E$1:$E310,0)),"",TEXT(INDEX($A$1:$A310,MATCH(trans!E311,trans!$E$1:$E310,0)),"00")&amp;"-"&amp;TEXT(INDEX($B$1:$B310,MATCH(trans!E311,trans!$E$1:$E310,0)),"000")))</f>
        <v/>
      </c>
      <c r="H311" s="8"/>
      <c r="I311" s="8"/>
      <c r="J311" s="8"/>
      <c r="K311" s="8"/>
      <c r="L311" s="8"/>
      <c r="M311" s="8"/>
      <c r="N311" s="8"/>
      <c r="O311" s="8"/>
      <c r="P311" s="8"/>
    </row>
    <row r="312" spans="1:16" x14ac:dyDescent="0.55000000000000004">
      <c r="A312" s="10" t="str">
        <f ca="1">IF(trans!$E312="","",IF(B312=1,trans!D312,A311))</f>
        <v/>
      </c>
      <c r="B312" s="10" t="str">
        <f ca="1">IF(trans!$E312="","",IF(trans!D312="",B311+1,1))</f>
        <v/>
      </c>
      <c r="C312" s="10" t="str">
        <f ca="1">IF(trans!E312="","",IF(ISNA(MATCH(trans!E312,原簿!$E$2:$E$1501,0)),"×",INDEX(原簿!$I$2:$I$1501,MATCH(trans!E312,原簿!$E$2:$E$1501,0),1)))</f>
        <v/>
      </c>
      <c r="D312" s="10" t="str">
        <f ca="1">IF(trans!E312="","",IF(ISNA(MATCH(trans!E312,trans!$B$2:$B$1501,0)),"×",TEXT(INDEX(出席票!$A$2:$A$1501,MATCH(trans!E312,trans!$B$2:$B$1501,0)),"00")&amp;"-"&amp;TEXT(INDEX(出席票!$B$2:$B$1501,MATCH(trans!E312,trans!$B$2:$B$1501,0)),"000")))</f>
        <v/>
      </c>
      <c r="E312" s="10" t="str">
        <f ca="1">IF(trans!E312="","",IF(ISNA(MATCH(trans!E312,trans!$E$1:$E311,0)),"",TEXT(INDEX($A$1:$A311,MATCH(trans!E312,trans!$E$1:$E311,0)),"00")&amp;"-"&amp;TEXT(INDEX($B$1:$B311,MATCH(trans!E312,trans!$E$1:$E311,0)),"000")))</f>
        <v/>
      </c>
      <c r="H312" s="8"/>
      <c r="I312" s="8"/>
      <c r="J312" s="8"/>
      <c r="K312" s="8"/>
      <c r="L312" s="8"/>
      <c r="M312" s="8"/>
      <c r="N312" s="8"/>
      <c r="O312" s="8"/>
      <c r="P312" s="8"/>
    </row>
    <row r="313" spans="1:16" x14ac:dyDescent="0.55000000000000004">
      <c r="A313" s="10" t="str">
        <f ca="1">IF(trans!$E313="","",IF(B313=1,trans!D313,A312))</f>
        <v/>
      </c>
      <c r="B313" s="10" t="str">
        <f ca="1">IF(trans!$E313="","",IF(trans!D313="",B312+1,1))</f>
        <v/>
      </c>
      <c r="C313" s="10" t="str">
        <f ca="1">IF(trans!E313="","",IF(ISNA(MATCH(trans!E313,原簿!$E$2:$E$1501,0)),"×",INDEX(原簿!$I$2:$I$1501,MATCH(trans!E313,原簿!$E$2:$E$1501,0),1)))</f>
        <v/>
      </c>
      <c r="D313" s="10" t="str">
        <f ca="1">IF(trans!E313="","",IF(ISNA(MATCH(trans!E313,trans!$B$2:$B$1501,0)),"×",TEXT(INDEX(出席票!$A$2:$A$1501,MATCH(trans!E313,trans!$B$2:$B$1501,0)),"00")&amp;"-"&amp;TEXT(INDEX(出席票!$B$2:$B$1501,MATCH(trans!E313,trans!$B$2:$B$1501,0)),"000")))</f>
        <v/>
      </c>
      <c r="E313" s="10" t="str">
        <f ca="1">IF(trans!E313="","",IF(ISNA(MATCH(trans!E313,trans!$E$1:$E312,0)),"",TEXT(INDEX($A$1:$A312,MATCH(trans!E313,trans!$E$1:$E312,0)),"00")&amp;"-"&amp;TEXT(INDEX($B$1:$B312,MATCH(trans!E313,trans!$E$1:$E312,0)),"000")))</f>
        <v/>
      </c>
      <c r="H313" s="8"/>
      <c r="I313" s="8"/>
      <c r="J313" s="8"/>
      <c r="K313" s="8"/>
      <c r="L313" s="8"/>
      <c r="M313" s="8"/>
      <c r="N313" s="8"/>
      <c r="O313" s="8"/>
      <c r="P313" s="8"/>
    </row>
    <row r="314" spans="1:16" x14ac:dyDescent="0.55000000000000004">
      <c r="A314" s="10" t="str">
        <f ca="1">IF(trans!$E314="","",IF(B314=1,trans!D314,A313))</f>
        <v/>
      </c>
      <c r="B314" s="10" t="str">
        <f ca="1">IF(trans!$E314="","",IF(trans!D314="",B313+1,1))</f>
        <v/>
      </c>
      <c r="C314" s="10" t="str">
        <f ca="1">IF(trans!E314="","",IF(ISNA(MATCH(trans!E314,原簿!$E$2:$E$1501,0)),"×",INDEX(原簿!$I$2:$I$1501,MATCH(trans!E314,原簿!$E$2:$E$1501,0),1)))</f>
        <v/>
      </c>
      <c r="D314" s="10" t="str">
        <f ca="1">IF(trans!E314="","",IF(ISNA(MATCH(trans!E314,trans!$B$2:$B$1501,0)),"×",TEXT(INDEX(出席票!$A$2:$A$1501,MATCH(trans!E314,trans!$B$2:$B$1501,0)),"00")&amp;"-"&amp;TEXT(INDEX(出席票!$B$2:$B$1501,MATCH(trans!E314,trans!$B$2:$B$1501,0)),"000")))</f>
        <v/>
      </c>
      <c r="E314" s="10" t="str">
        <f ca="1">IF(trans!E314="","",IF(ISNA(MATCH(trans!E314,trans!$E$1:$E313,0)),"",TEXT(INDEX($A$1:$A313,MATCH(trans!E314,trans!$E$1:$E313,0)),"00")&amp;"-"&amp;TEXT(INDEX($B$1:$B313,MATCH(trans!E314,trans!$E$1:$E313,0)),"000")))</f>
        <v/>
      </c>
      <c r="H314" s="8"/>
      <c r="I314" s="8"/>
      <c r="J314" s="8"/>
      <c r="K314" s="8"/>
      <c r="L314" s="8"/>
      <c r="M314" s="8"/>
      <c r="N314" s="8"/>
      <c r="O314" s="8"/>
      <c r="P314" s="8"/>
    </row>
    <row r="315" spans="1:16" x14ac:dyDescent="0.55000000000000004">
      <c r="A315" s="10" t="str">
        <f ca="1">IF(trans!$E315="","",IF(B315=1,trans!D315,A314))</f>
        <v/>
      </c>
      <c r="B315" s="10" t="str">
        <f ca="1">IF(trans!$E315="","",IF(trans!D315="",B314+1,1))</f>
        <v/>
      </c>
      <c r="C315" s="10" t="str">
        <f ca="1">IF(trans!E315="","",IF(ISNA(MATCH(trans!E315,原簿!$E$2:$E$1501,0)),"×",INDEX(原簿!$I$2:$I$1501,MATCH(trans!E315,原簿!$E$2:$E$1501,0),1)))</f>
        <v/>
      </c>
      <c r="D315" s="10" t="str">
        <f ca="1">IF(trans!E315="","",IF(ISNA(MATCH(trans!E315,trans!$B$2:$B$1501,0)),"×",TEXT(INDEX(出席票!$A$2:$A$1501,MATCH(trans!E315,trans!$B$2:$B$1501,0)),"00")&amp;"-"&amp;TEXT(INDEX(出席票!$B$2:$B$1501,MATCH(trans!E315,trans!$B$2:$B$1501,0)),"000")))</f>
        <v/>
      </c>
      <c r="E315" s="10" t="str">
        <f ca="1">IF(trans!E315="","",IF(ISNA(MATCH(trans!E315,trans!$E$1:$E314,0)),"",TEXT(INDEX($A$1:$A314,MATCH(trans!E315,trans!$E$1:$E314,0)),"00")&amp;"-"&amp;TEXT(INDEX($B$1:$B314,MATCH(trans!E315,trans!$E$1:$E314,0)),"000")))</f>
        <v/>
      </c>
      <c r="H315" s="8"/>
      <c r="I315" s="8"/>
      <c r="J315" s="8"/>
      <c r="K315" s="8"/>
      <c r="L315" s="8"/>
      <c r="M315" s="8"/>
      <c r="N315" s="8"/>
      <c r="O315" s="8"/>
      <c r="P315" s="8"/>
    </row>
    <row r="316" spans="1:16" x14ac:dyDescent="0.55000000000000004">
      <c r="A316" s="10" t="str">
        <f ca="1">IF(trans!$E316="","",IF(B316=1,trans!D316,A315))</f>
        <v/>
      </c>
      <c r="B316" s="10" t="str">
        <f ca="1">IF(trans!$E316="","",IF(trans!D316="",B315+1,1))</f>
        <v/>
      </c>
      <c r="C316" s="10" t="str">
        <f ca="1">IF(trans!E316="","",IF(ISNA(MATCH(trans!E316,原簿!$E$2:$E$1501,0)),"×",INDEX(原簿!$I$2:$I$1501,MATCH(trans!E316,原簿!$E$2:$E$1501,0),1)))</f>
        <v/>
      </c>
      <c r="D316" s="10" t="str">
        <f ca="1">IF(trans!E316="","",IF(ISNA(MATCH(trans!E316,trans!$B$2:$B$1501,0)),"×",TEXT(INDEX(出席票!$A$2:$A$1501,MATCH(trans!E316,trans!$B$2:$B$1501,0)),"00")&amp;"-"&amp;TEXT(INDEX(出席票!$B$2:$B$1501,MATCH(trans!E316,trans!$B$2:$B$1501,0)),"000")))</f>
        <v/>
      </c>
      <c r="E316" s="10" t="str">
        <f ca="1">IF(trans!E316="","",IF(ISNA(MATCH(trans!E316,trans!$E$1:$E315,0)),"",TEXT(INDEX($A$1:$A315,MATCH(trans!E316,trans!$E$1:$E315,0)),"00")&amp;"-"&amp;TEXT(INDEX($B$1:$B315,MATCH(trans!E316,trans!$E$1:$E315,0)),"000")))</f>
        <v/>
      </c>
      <c r="H316" s="8"/>
      <c r="I316" s="8"/>
      <c r="J316" s="8"/>
      <c r="K316" s="8"/>
      <c r="L316" s="8"/>
      <c r="M316" s="8"/>
      <c r="N316" s="8"/>
      <c r="O316" s="8"/>
      <c r="P316" s="8"/>
    </row>
    <row r="317" spans="1:16" x14ac:dyDescent="0.55000000000000004">
      <c r="A317" s="10" t="str">
        <f ca="1">IF(trans!$E317="","",IF(B317=1,trans!D317,A316))</f>
        <v/>
      </c>
      <c r="B317" s="10" t="str">
        <f ca="1">IF(trans!$E317="","",IF(trans!D317="",B316+1,1))</f>
        <v/>
      </c>
      <c r="C317" s="10" t="str">
        <f ca="1">IF(trans!E317="","",IF(ISNA(MATCH(trans!E317,原簿!$E$2:$E$1501,0)),"×",INDEX(原簿!$I$2:$I$1501,MATCH(trans!E317,原簿!$E$2:$E$1501,0),1)))</f>
        <v/>
      </c>
      <c r="D317" s="10" t="str">
        <f ca="1">IF(trans!E317="","",IF(ISNA(MATCH(trans!E317,trans!$B$2:$B$1501,0)),"×",TEXT(INDEX(出席票!$A$2:$A$1501,MATCH(trans!E317,trans!$B$2:$B$1501,0)),"00")&amp;"-"&amp;TEXT(INDEX(出席票!$B$2:$B$1501,MATCH(trans!E317,trans!$B$2:$B$1501,0)),"000")))</f>
        <v/>
      </c>
      <c r="E317" s="10" t="str">
        <f ca="1">IF(trans!E317="","",IF(ISNA(MATCH(trans!E317,trans!$E$1:$E316,0)),"",TEXT(INDEX($A$1:$A316,MATCH(trans!E317,trans!$E$1:$E316,0)),"00")&amp;"-"&amp;TEXT(INDEX($B$1:$B316,MATCH(trans!E317,trans!$E$1:$E316,0)),"000")))</f>
        <v/>
      </c>
      <c r="H317" s="8"/>
      <c r="I317" s="8"/>
      <c r="J317" s="8"/>
      <c r="K317" s="8"/>
      <c r="L317" s="8"/>
      <c r="M317" s="8"/>
      <c r="N317" s="8"/>
      <c r="O317" s="8"/>
      <c r="P317" s="8"/>
    </row>
    <row r="318" spans="1:16" x14ac:dyDescent="0.55000000000000004">
      <c r="A318" s="10" t="str">
        <f ca="1">IF(trans!$E318="","",IF(B318=1,trans!D318,A317))</f>
        <v/>
      </c>
      <c r="B318" s="10" t="str">
        <f ca="1">IF(trans!$E318="","",IF(trans!D318="",B317+1,1))</f>
        <v/>
      </c>
      <c r="C318" s="10" t="str">
        <f ca="1">IF(trans!E318="","",IF(ISNA(MATCH(trans!E318,原簿!$E$2:$E$1501,0)),"×",INDEX(原簿!$I$2:$I$1501,MATCH(trans!E318,原簿!$E$2:$E$1501,0),1)))</f>
        <v/>
      </c>
      <c r="D318" s="10" t="str">
        <f ca="1">IF(trans!E318="","",IF(ISNA(MATCH(trans!E318,trans!$B$2:$B$1501,0)),"×",TEXT(INDEX(出席票!$A$2:$A$1501,MATCH(trans!E318,trans!$B$2:$B$1501,0)),"00")&amp;"-"&amp;TEXT(INDEX(出席票!$B$2:$B$1501,MATCH(trans!E318,trans!$B$2:$B$1501,0)),"000")))</f>
        <v/>
      </c>
      <c r="E318" s="10" t="str">
        <f ca="1">IF(trans!E318="","",IF(ISNA(MATCH(trans!E318,trans!$E$1:$E317,0)),"",TEXT(INDEX($A$1:$A317,MATCH(trans!E318,trans!$E$1:$E317,0)),"00")&amp;"-"&amp;TEXT(INDEX($B$1:$B317,MATCH(trans!E318,trans!$E$1:$E317,0)),"000")))</f>
        <v/>
      </c>
      <c r="H318" s="8"/>
      <c r="I318" s="8"/>
      <c r="J318" s="8"/>
      <c r="K318" s="8"/>
      <c r="L318" s="8"/>
      <c r="M318" s="8"/>
      <c r="N318" s="8"/>
      <c r="O318" s="8"/>
      <c r="P318" s="8"/>
    </row>
    <row r="319" spans="1:16" x14ac:dyDescent="0.55000000000000004">
      <c r="A319" s="10" t="str">
        <f ca="1">IF(trans!$E319="","",IF(B319=1,trans!D319,A318))</f>
        <v/>
      </c>
      <c r="B319" s="10" t="str">
        <f ca="1">IF(trans!$E319="","",IF(trans!D319="",B318+1,1))</f>
        <v/>
      </c>
      <c r="C319" s="10" t="str">
        <f ca="1">IF(trans!E319="","",IF(ISNA(MATCH(trans!E319,原簿!$E$2:$E$1501,0)),"×",INDEX(原簿!$I$2:$I$1501,MATCH(trans!E319,原簿!$E$2:$E$1501,0),1)))</f>
        <v/>
      </c>
      <c r="D319" s="10" t="str">
        <f ca="1">IF(trans!E319="","",IF(ISNA(MATCH(trans!E319,trans!$B$2:$B$1501,0)),"×",TEXT(INDEX(出席票!$A$2:$A$1501,MATCH(trans!E319,trans!$B$2:$B$1501,0)),"00")&amp;"-"&amp;TEXT(INDEX(出席票!$B$2:$B$1501,MATCH(trans!E319,trans!$B$2:$B$1501,0)),"000")))</f>
        <v/>
      </c>
      <c r="E319" s="10" t="str">
        <f ca="1">IF(trans!E319="","",IF(ISNA(MATCH(trans!E319,trans!$E$1:$E318,0)),"",TEXT(INDEX($A$1:$A318,MATCH(trans!E319,trans!$E$1:$E318,0)),"00")&amp;"-"&amp;TEXT(INDEX($B$1:$B318,MATCH(trans!E319,trans!$E$1:$E318,0)),"000")))</f>
        <v/>
      </c>
      <c r="H319" s="8"/>
      <c r="I319" s="8"/>
      <c r="J319" s="8"/>
      <c r="K319" s="8"/>
      <c r="L319" s="8"/>
      <c r="M319" s="8"/>
      <c r="N319" s="8"/>
      <c r="O319" s="8"/>
      <c r="P319" s="8"/>
    </row>
    <row r="320" spans="1:16" x14ac:dyDescent="0.55000000000000004">
      <c r="A320" s="10" t="str">
        <f ca="1">IF(trans!$E320="","",IF(B320=1,trans!D320,A319))</f>
        <v/>
      </c>
      <c r="B320" s="10" t="str">
        <f ca="1">IF(trans!$E320="","",IF(trans!D320="",B319+1,1))</f>
        <v/>
      </c>
      <c r="C320" s="10" t="str">
        <f ca="1">IF(trans!E320="","",IF(ISNA(MATCH(trans!E320,原簿!$E$2:$E$1501,0)),"×",INDEX(原簿!$I$2:$I$1501,MATCH(trans!E320,原簿!$E$2:$E$1501,0),1)))</f>
        <v/>
      </c>
      <c r="D320" s="10" t="str">
        <f ca="1">IF(trans!E320="","",IF(ISNA(MATCH(trans!E320,trans!$B$2:$B$1501,0)),"×",TEXT(INDEX(出席票!$A$2:$A$1501,MATCH(trans!E320,trans!$B$2:$B$1501,0)),"00")&amp;"-"&amp;TEXT(INDEX(出席票!$B$2:$B$1501,MATCH(trans!E320,trans!$B$2:$B$1501,0)),"000")))</f>
        <v/>
      </c>
      <c r="E320" s="10" t="str">
        <f ca="1">IF(trans!E320="","",IF(ISNA(MATCH(trans!E320,trans!$E$1:$E319,0)),"",TEXT(INDEX($A$1:$A319,MATCH(trans!E320,trans!$E$1:$E319,0)),"00")&amp;"-"&amp;TEXT(INDEX($B$1:$B319,MATCH(trans!E320,trans!$E$1:$E319,0)),"000")))</f>
        <v/>
      </c>
      <c r="H320" s="8"/>
      <c r="I320" s="8"/>
      <c r="J320" s="8"/>
      <c r="K320" s="8"/>
      <c r="L320" s="8"/>
      <c r="M320" s="8"/>
      <c r="N320" s="8"/>
      <c r="O320" s="8"/>
      <c r="P320" s="8"/>
    </row>
    <row r="321" spans="1:16" x14ac:dyDescent="0.55000000000000004">
      <c r="A321" s="10" t="str">
        <f ca="1">IF(trans!$E321="","",IF(B321=1,trans!D321,A320))</f>
        <v/>
      </c>
      <c r="B321" s="10" t="str">
        <f ca="1">IF(trans!$E321="","",IF(trans!D321="",B320+1,1))</f>
        <v/>
      </c>
      <c r="C321" s="10" t="str">
        <f ca="1">IF(trans!E321="","",IF(ISNA(MATCH(trans!E321,原簿!$E$2:$E$1501,0)),"×",INDEX(原簿!$I$2:$I$1501,MATCH(trans!E321,原簿!$E$2:$E$1501,0),1)))</f>
        <v/>
      </c>
      <c r="D321" s="10" t="str">
        <f ca="1">IF(trans!E321="","",IF(ISNA(MATCH(trans!E321,trans!$B$2:$B$1501,0)),"×",TEXT(INDEX(出席票!$A$2:$A$1501,MATCH(trans!E321,trans!$B$2:$B$1501,0)),"00")&amp;"-"&amp;TEXT(INDEX(出席票!$B$2:$B$1501,MATCH(trans!E321,trans!$B$2:$B$1501,0)),"000")))</f>
        <v/>
      </c>
      <c r="E321" s="10" t="str">
        <f ca="1">IF(trans!E321="","",IF(ISNA(MATCH(trans!E321,trans!$E$1:$E320,0)),"",TEXT(INDEX($A$1:$A320,MATCH(trans!E321,trans!$E$1:$E320,0)),"00")&amp;"-"&amp;TEXT(INDEX($B$1:$B320,MATCH(trans!E321,trans!$E$1:$E320,0)),"000")))</f>
        <v/>
      </c>
      <c r="H321" s="8"/>
      <c r="I321" s="8"/>
      <c r="J321" s="8"/>
      <c r="K321" s="8"/>
      <c r="L321" s="8"/>
      <c r="M321" s="8"/>
      <c r="N321" s="8"/>
      <c r="O321" s="8"/>
      <c r="P321" s="8"/>
    </row>
    <row r="322" spans="1:16" x14ac:dyDescent="0.55000000000000004">
      <c r="A322" s="10" t="str">
        <f ca="1">IF(trans!$E322="","",IF(B322=1,trans!D322,A321))</f>
        <v/>
      </c>
      <c r="B322" s="10" t="str">
        <f ca="1">IF(trans!$E322="","",IF(trans!D322="",B321+1,1))</f>
        <v/>
      </c>
      <c r="C322" s="10" t="str">
        <f ca="1">IF(trans!E322="","",IF(ISNA(MATCH(trans!E322,原簿!$E$2:$E$1501,0)),"×",INDEX(原簿!$I$2:$I$1501,MATCH(trans!E322,原簿!$E$2:$E$1501,0),1)))</f>
        <v/>
      </c>
      <c r="D322" s="10" t="str">
        <f ca="1">IF(trans!E322="","",IF(ISNA(MATCH(trans!E322,trans!$B$2:$B$1501,0)),"×",TEXT(INDEX(出席票!$A$2:$A$1501,MATCH(trans!E322,trans!$B$2:$B$1501,0)),"00")&amp;"-"&amp;TEXT(INDEX(出席票!$B$2:$B$1501,MATCH(trans!E322,trans!$B$2:$B$1501,0)),"000")))</f>
        <v/>
      </c>
      <c r="E322" s="10" t="str">
        <f ca="1">IF(trans!E322="","",IF(ISNA(MATCH(trans!E322,trans!$E$1:$E321,0)),"",TEXT(INDEX($A$1:$A321,MATCH(trans!E322,trans!$E$1:$E321,0)),"00")&amp;"-"&amp;TEXT(INDEX($B$1:$B321,MATCH(trans!E322,trans!$E$1:$E321,0)),"000")))</f>
        <v/>
      </c>
      <c r="H322" s="8"/>
      <c r="I322" s="8"/>
      <c r="J322" s="8"/>
      <c r="K322" s="8"/>
      <c r="L322" s="8"/>
      <c r="M322" s="8"/>
      <c r="N322" s="8"/>
      <c r="O322" s="8"/>
      <c r="P322" s="8"/>
    </row>
    <row r="323" spans="1:16" x14ac:dyDescent="0.55000000000000004">
      <c r="A323" s="10" t="str">
        <f ca="1">IF(trans!$E323="","",IF(B323=1,trans!D323,A322))</f>
        <v/>
      </c>
      <c r="B323" s="10" t="str">
        <f ca="1">IF(trans!$E323="","",IF(trans!D323="",B322+1,1))</f>
        <v/>
      </c>
      <c r="C323" s="10" t="str">
        <f ca="1">IF(trans!E323="","",IF(ISNA(MATCH(trans!E323,原簿!$E$2:$E$1501,0)),"×",INDEX(原簿!$I$2:$I$1501,MATCH(trans!E323,原簿!$E$2:$E$1501,0),1)))</f>
        <v/>
      </c>
      <c r="D323" s="10" t="str">
        <f ca="1">IF(trans!E323="","",IF(ISNA(MATCH(trans!E323,trans!$B$2:$B$1501,0)),"×",TEXT(INDEX(出席票!$A$2:$A$1501,MATCH(trans!E323,trans!$B$2:$B$1501,0)),"00")&amp;"-"&amp;TEXT(INDEX(出席票!$B$2:$B$1501,MATCH(trans!E323,trans!$B$2:$B$1501,0)),"000")))</f>
        <v/>
      </c>
      <c r="E323" s="10" t="str">
        <f ca="1">IF(trans!E323="","",IF(ISNA(MATCH(trans!E323,trans!$E$1:$E322,0)),"",TEXT(INDEX($A$1:$A322,MATCH(trans!E323,trans!$E$1:$E322,0)),"00")&amp;"-"&amp;TEXT(INDEX($B$1:$B322,MATCH(trans!E323,trans!$E$1:$E322,0)),"000")))</f>
        <v/>
      </c>
      <c r="H323" s="8"/>
      <c r="I323" s="8"/>
      <c r="J323" s="8"/>
      <c r="K323" s="8"/>
      <c r="L323" s="8"/>
      <c r="M323" s="8"/>
      <c r="N323" s="8"/>
      <c r="O323" s="8"/>
      <c r="P323" s="8"/>
    </row>
    <row r="324" spans="1:16" x14ac:dyDescent="0.55000000000000004">
      <c r="A324" s="10" t="str">
        <f ca="1">IF(trans!$E324="","",IF(B324=1,trans!D324,A323))</f>
        <v/>
      </c>
      <c r="B324" s="10" t="str">
        <f ca="1">IF(trans!$E324="","",IF(trans!D324="",B323+1,1))</f>
        <v/>
      </c>
      <c r="C324" s="10" t="str">
        <f ca="1">IF(trans!E324="","",IF(ISNA(MATCH(trans!E324,原簿!$E$2:$E$1501,0)),"×",INDEX(原簿!$I$2:$I$1501,MATCH(trans!E324,原簿!$E$2:$E$1501,0),1)))</f>
        <v/>
      </c>
      <c r="D324" s="10" t="str">
        <f ca="1">IF(trans!E324="","",IF(ISNA(MATCH(trans!E324,trans!$B$2:$B$1501,0)),"×",TEXT(INDEX(出席票!$A$2:$A$1501,MATCH(trans!E324,trans!$B$2:$B$1501,0)),"00")&amp;"-"&amp;TEXT(INDEX(出席票!$B$2:$B$1501,MATCH(trans!E324,trans!$B$2:$B$1501,0)),"000")))</f>
        <v/>
      </c>
      <c r="E324" s="10" t="str">
        <f ca="1">IF(trans!E324="","",IF(ISNA(MATCH(trans!E324,trans!$E$1:$E323,0)),"",TEXT(INDEX($A$1:$A323,MATCH(trans!E324,trans!$E$1:$E323,0)),"00")&amp;"-"&amp;TEXT(INDEX($B$1:$B323,MATCH(trans!E324,trans!$E$1:$E323,0)),"000")))</f>
        <v/>
      </c>
      <c r="H324" s="8"/>
      <c r="I324" s="8"/>
      <c r="J324" s="8"/>
      <c r="K324" s="8"/>
      <c r="L324" s="8"/>
      <c r="M324" s="8"/>
      <c r="N324" s="8"/>
      <c r="O324" s="8"/>
      <c r="P324" s="8"/>
    </row>
    <row r="325" spans="1:16" x14ac:dyDescent="0.55000000000000004">
      <c r="A325" s="10" t="str">
        <f ca="1">IF(trans!$E325="","",IF(B325=1,trans!D325,A324))</f>
        <v/>
      </c>
      <c r="B325" s="10" t="str">
        <f ca="1">IF(trans!$E325="","",IF(trans!D325="",B324+1,1))</f>
        <v/>
      </c>
      <c r="C325" s="10" t="str">
        <f ca="1">IF(trans!E325="","",IF(ISNA(MATCH(trans!E325,原簿!$E$2:$E$1501,0)),"×",INDEX(原簿!$I$2:$I$1501,MATCH(trans!E325,原簿!$E$2:$E$1501,0),1)))</f>
        <v/>
      </c>
      <c r="D325" s="10" t="str">
        <f ca="1">IF(trans!E325="","",IF(ISNA(MATCH(trans!E325,trans!$B$2:$B$1501,0)),"×",TEXT(INDEX(出席票!$A$2:$A$1501,MATCH(trans!E325,trans!$B$2:$B$1501,0)),"00")&amp;"-"&amp;TEXT(INDEX(出席票!$B$2:$B$1501,MATCH(trans!E325,trans!$B$2:$B$1501,0)),"000")))</f>
        <v/>
      </c>
      <c r="E325" s="10" t="str">
        <f ca="1">IF(trans!E325="","",IF(ISNA(MATCH(trans!E325,trans!$E$1:$E324,0)),"",TEXT(INDEX($A$1:$A324,MATCH(trans!E325,trans!$E$1:$E324,0)),"00")&amp;"-"&amp;TEXT(INDEX($B$1:$B324,MATCH(trans!E325,trans!$E$1:$E324,0)),"000")))</f>
        <v/>
      </c>
      <c r="H325" s="8"/>
      <c r="I325" s="8"/>
      <c r="J325" s="8"/>
      <c r="K325" s="8"/>
      <c r="L325" s="8"/>
      <c r="M325" s="8"/>
      <c r="N325" s="8"/>
      <c r="O325" s="8"/>
      <c r="P325" s="8"/>
    </row>
    <row r="326" spans="1:16" x14ac:dyDescent="0.55000000000000004">
      <c r="A326" s="10" t="str">
        <f ca="1">IF(trans!$E326="","",IF(B326=1,trans!D326,A325))</f>
        <v/>
      </c>
      <c r="B326" s="10" t="str">
        <f ca="1">IF(trans!$E326="","",IF(trans!D326="",B325+1,1))</f>
        <v/>
      </c>
      <c r="C326" s="10" t="str">
        <f ca="1">IF(trans!E326="","",IF(ISNA(MATCH(trans!E326,原簿!$E$2:$E$1501,0)),"×",INDEX(原簿!$I$2:$I$1501,MATCH(trans!E326,原簿!$E$2:$E$1501,0),1)))</f>
        <v/>
      </c>
      <c r="D326" s="10" t="str">
        <f ca="1">IF(trans!E326="","",IF(ISNA(MATCH(trans!E326,trans!$B$2:$B$1501,0)),"×",TEXT(INDEX(出席票!$A$2:$A$1501,MATCH(trans!E326,trans!$B$2:$B$1501,0)),"00")&amp;"-"&amp;TEXT(INDEX(出席票!$B$2:$B$1501,MATCH(trans!E326,trans!$B$2:$B$1501,0)),"000")))</f>
        <v/>
      </c>
      <c r="E326" s="10" t="str">
        <f ca="1">IF(trans!E326="","",IF(ISNA(MATCH(trans!E326,trans!$E$1:$E325,0)),"",TEXT(INDEX($A$1:$A325,MATCH(trans!E326,trans!$E$1:$E325,0)),"00")&amp;"-"&amp;TEXT(INDEX($B$1:$B325,MATCH(trans!E326,trans!$E$1:$E325,0)),"000")))</f>
        <v/>
      </c>
      <c r="H326" s="8"/>
      <c r="I326" s="8"/>
      <c r="J326" s="8"/>
      <c r="K326" s="8"/>
      <c r="L326" s="8"/>
      <c r="M326" s="8"/>
      <c r="N326" s="8"/>
      <c r="O326" s="8"/>
      <c r="P326" s="8"/>
    </row>
    <row r="327" spans="1:16" x14ac:dyDescent="0.55000000000000004">
      <c r="A327" s="10" t="str">
        <f ca="1">IF(trans!$E327="","",IF(B327=1,trans!D327,A326))</f>
        <v/>
      </c>
      <c r="B327" s="10" t="str">
        <f ca="1">IF(trans!$E327="","",IF(trans!D327="",B326+1,1))</f>
        <v/>
      </c>
      <c r="C327" s="10" t="str">
        <f ca="1">IF(trans!E327="","",IF(ISNA(MATCH(trans!E327,原簿!$E$2:$E$1501,0)),"×",INDEX(原簿!$I$2:$I$1501,MATCH(trans!E327,原簿!$E$2:$E$1501,0),1)))</f>
        <v/>
      </c>
      <c r="D327" s="10" t="str">
        <f ca="1">IF(trans!E327="","",IF(ISNA(MATCH(trans!E327,trans!$B$2:$B$1501,0)),"×",TEXT(INDEX(出席票!$A$2:$A$1501,MATCH(trans!E327,trans!$B$2:$B$1501,0)),"00")&amp;"-"&amp;TEXT(INDEX(出席票!$B$2:$B$1501,MATCH(trans!E327,trans!$B$2:$B$1501,0)),"000")))</f>
        <v/>
      </c>
      <c r="E327" s="10" t="str">
        <f ca="1">IF(trans!E327="","",IF(ISNA(MATCH(trans!E327,trans!$E$1:$E326,0)),"",TEXT(INDEX($A$1:$A326,MATCH(trans!E327,trans!$E$1:$E326,0)),"00")&amp;"-"&amp;TEXT(INDEX($B$1:$B326,MATCH(trans!E327,trans!$E$1:$E326,0)),"000")))</f>
        <v/>
      </c>
      <c r="H327" s="8"/>
      <c r="I327" s="8"/>
      <c r="J327" s="8"/>
      <c r="K327" s="8"/>
      <c r="L327" s="8"/>
      <c r="M327" s="8"/>
      <c r="N327" s="8"/>
      <c r="O327" s="8"/>
      <c r="P327" s="8"/>
    </row>
    <row r="328" spans="1:16" x14ac:dyDescent="0.55000000000000004">
      <c r="A328" s="10" t="str">
        <f ca="1">IF(trans!$E328="","",IF(B328=1,trans!D328,A327))</f>
        <v/>
      </c>
      <c r="B328" s="10" t="str">
        <f ca="1">IF(trans!$E328="","",IF(trans!D328="",B327+1,1))</f>
        <v/>
      </c>
      <c r="C328" s="10" t="str">
        <f ca="1">IF(trans!E328="","",IF(ISNA(MATCH(trans!E328,原簿!$E$2:$E$1501,0)),"×",INDEX(原簿!$I$2:$I$1501,MATCH(trans!E328,原簿!$E$2:$E$1501,0),1)))</f>
        <v/>
      </c>
      <c r="D328" s="10" t="str">
        <f ca="1">IF(trans!E328="","",IF(ISNA(MATCH(trans!E328,trans!$B$2:$B$1501,0)),"×",TEXT(INDEX(出席票!$A$2:$A$1501,MATCH(trans!E328,trans!$B$2:$B$1501,0)),"00")&amp;"-"&amp;TEXT(INDEX(出席票!$B$2:$B$1501,MATCH(trans!E328,trans!$B$2:$B$1501,0)),"000")))</f>
        <v/>
      </c>
      <c r="E328" s="10" t="str">
        <f ca="1">IF(trans!E328="","",IF(ISNA(MATCH(trans!E328,trans!$E$1:$E327,0)),"",TEXT(INDEX($A$1:$A327,MATCH(trans!E328,trans!$E$1:$E327,0)),"00")&amp;"-"&amp;TEXT(INDEX($B$1:$B327,MATCH(trans!E328,trans!$E$1:$E327,0)),"000")))</f>
        <v/>
      </c>
      <c r="H328" s="8"/>
      <c r="I328" s="8"/>
      <c r="J328" s="8"/>
      <c r="K328" s="8"/>
      <c r="L328" s="8"/>
      <c r="M328" s="8"/>
      <c r="N328" s="8"/>
      <c r="O328" s="8"/>
      <c r="P328" s="8"/>
    </row>
    <row r="329" spans="1:16" x14ac:dyDescent="0.55000000000000004">
      <c r="A329" s="10" t="str">
        <f ca="1">IF(trans!$E329="","",IF(B329=1,trans!D329,A328))</f>
        <v/>
      </c>
      <c r="B329" s="10" t="str">
        <f ca="1">IF(trans!$E329="","",IF(trans!D329="",B328+1,1))</f>
        <v/>
      </c>
      <c r="C329" s="10" t="str">
        <f ca="1">IF(trans!E329="","",IF(ISNA(MATCH(trans!E329,原簿!$E$2:$E$1501,0)),"×",INDEX(原簿!$I$2:$I$1501,MATCH(trans!E329,原簿!$E$2:$E$1501,0),1)))</f>
        <v/>
      </c>
      <c r="D329" s="10" t="str">
        <f ca="1">IF(trans!E329="","",IF(ISNA(MATCH(trans!E329,trans!$B$2:$B$1501,0)),"×",TEXT(INDEX(出席票!$A$2:$A$1501,MATCH(trans!E329,trans!$B$2:$B$1501,0)),"00")&amp;"-"&amp;TEXT(INDEX(出席票!$B$2:$B$1501,MATCH(trans!E329,trans!$B$2:$B$1501,0)),"000")))</f>
        <v/>
      </c>
      <c r="E329" s="10" t="str">
        <f ca="1">IF(trans!E329="","",IF(ISNA(MATCH(trans!E329,trans!$E$1:$E328,0)),"",TEXT(INDEX($A$1:$A328,MATCH(trans!E329,trans!$E$1:$E328,0)),"00")&amp;"-"&amp;TEXT(INDEX($B$1:$B328,MATCH(trans!E329,trans!$E$1:$E328,0)),"000")))</f>
        <v/>
      </c>
      <c r="H329" s="8"/>
      <c r="I329" s="8"/>
      <c r="J329" s="8"/>
      <c r="K329" s="8"/>
      <c r="L329" s="8"/>
      <c r="M329" s="8"/>
      <c r="N329" s="8"/>
      <c r="O329" s="8"/>
      <c r="P329" s="8"/>
    </row>
    <row r="330" spans="1:16" x14ac:dyDescent="0.55000000000000004">
      <c r="A330" s="10" t="str">
        <f ca="1">IF(trans!$E330="","",IF(B330=1,trans!D330,A329))</f>
        <v/>
      </c>
      <c r="B330" s="10" t="str">
        <f ca="1">IF(trans!$E330="","",IF(trans!D330="",B329+1,1))</f>
        <v/>
      </c>
      <c r="C330" s="10" t="str">
        <f ca="1">IF(trans!E330="","",IF(ISNA(MATCH(trans!E330,原簿!$E$2:$E$1501,0)),"×",INDEX(原簿!$I$2:$I$1501,MATCH(trans!E330,原簿!$E$2:$E$1501,0),1)))</f>
        <v/>
      </c>
      <c r="D330" s="10" t="str">
        <f ca="1">IF(trans!E330="","",IF(ISNA(MATCH(trans!E330,trans!$B$2:$B$1501,0)),"×",TEXT(INDEX(出席票!$A$2:$A$1501,MATCH(trans!E330,trans!$B$2:$B$1501,0)),"00")&amp;"-"&amp;TEXT(INDEX(出席票!$B$2:$B$1501,MATCH(trans!E330,trans!$B$2:$B$1501,0)),"000")))</f>
        <v/>
      </c>
      <c r="E330" s="10" t="str">
        <f ca="1">IF(trans!E330="","",IF(ISNA(MATCH(trans!E330,trans!$E$1:$E329,0)),"",TEXT(INDEX($A$1:$A329,MATCH(trans!E330,trans!$E$1:$E329,0)),"00")&amp;"-"&amp;TEXT(INDEX($B$1:$B329,MATCH(trans!E330,trans!$E$1:$E329,0)),"000")))</f>
        <v/>
      </c>
      <c r="H330" s="8"/>
      <c r="I330" s="8"/>
      <c r="J330" s="8"/>
      <c r="K330" s="8"/>
      <c r="L330" s="8"/>
      <c r="M330" s="8"/>
      <c r="N330" s="8"/>
      <c r="O330" s="8"/>
      <c r="P330" s="8"/>
    </row>
    <row r="331" spans="1:16" x14ac:dyDescent="0.55000000000000004">
      <c r="A331" s="10" t="str">
        <f ca="1">IF(trans!$E331="","",IF(B331=1,trans!D331,A330))</f>
        <v/>
      </c>
      <c r="B331" s="10" t="str">
        <f ca="1">IF(trans!$E331="","",IF(trans!D331="",B330+1,1))</f>
        <v/>
      </c>
      <c r="C331" s="10" t="str">
        <f ca="1">IF(trans!E331="","",IF(ISNA(MATCH(trans!E331,原簿!$E$2:$E$1501,0)),"×",INDEX(原簿!$I$2:$I$1501,MATCH(trans!E331,原簿!$E$2:$E$1501,0),1)))</f>
        <v/>
      </c>
      <c r="D331" s="10" t="str">
        <f ca="1">IF(trans!E331="","",IF(ISNA(MATCH(trans!E331,trans!$B$2:$B$1501,0)),"×",TEXT(INDEX(出席票!$A$2:$A$1501,MATCH(trans!E331,trans!$B$2:$B$1501,0)),"00")&amp;"-"&amp;TEXT(INDEX(出席票!$B$2:$B$1501,MATCH(trans!E331,trans!$B$2:$B$1501,0)),"000")))</f>
        <v/>
      </c>
      <c r="E331" s="10" t="str">
        <f ca="1">IF(trans!E331="","",IF(ISNA(MATCH(trans!E331,trans!$E$1:$E330,0)),"",TEXT(INDEX($A$1:$A330,MATCH(trans!E331,trans!$E$1:$E330,0)),"00")&amp;"-"&amp;TEXT(INDEX($B$1:$B330,MATCH(trans!E331,trans!$E$1:$E330,0)),"000")))</f>
        <v/>
      </c>
      <c r="H331" s="8"/>
      <c r="I331" s="8"/>
      <c r="J331" s="8"/>
      <c r="K331" s="8"/>
      <c r="L331" s="8"/>
      <c r="M331" s="8"/>
      <c r="N331" s="8"/>
      <c r="O331" s="8"/>
      <c r="P331" s="8"/>
    </row>
    <row r="332" spans="1:16" x14ac:dyDescent="0.55000000000000004">
      <c r="A332" s="10" t="str">
        <f ca="1">IF(trans!$E332="","",IF(B332=1,trans!D332,A331))</f>
        <v/>
      </c>
      <c r="B332" s="10" t="str">
        <f ca="1">IF(trans!$E332="","",IF(trans!D332="",B331+1,1))</f>
        <v/>
      </c>
      <c r="C332" s="10" t="str">
        <f ca="1">IF(trans!E332="","",IF(ISNA(MATCH(trans!E332,原簿!$E$2:$E$1501,0)),"×",INDEX(原簿!$I$2:$I$1501,MATCH(trans!E332,原簿!$E$2:$E$1501,0),1)))</f>
        <v/>
      </c>
      <c r="D332" s="10" t="str">
        <f ca="1">IF(trans!E332="","",IF(ISNA(MATCH(trans!E332,trans!$B$2:$B$1501,0)),"×",TEXT(INDEX(出席票!$A$2:$A$1501,MATCH(trans!E332,trans!$B$2:$B$1501,0)),"00")&amp;"-"&amp;TEXT(INDEX(出席票!$B$2:$B$1501,MATCH(trans!E332,trans!$B$2:$B$1501,0)),"000")))</f>
        <v/>
      </c>
      <c r="E332" s="10" t="str">
        <f ca="1">IF(trans!E332="","",IF(ISNA(MATCH(trans!E332,trans!$E$1:$E331,0)),"",TEXT(INDEX($A$1:$A331,MATCH(trans!E332,trans!$E$1:$E331,0)),"00")&amp;"-"&amp;TEXT(INDEX($B$1:$B331,MATCH(trans!E332,trans!$E$1:$E331,0)),"000")))</f>
        <v/>
      </c>
      <c r="H332" s="8"/>
      <c r="I332" s="8"/>
      <c r="J332" s="8"/>
      <c r="K332" s="8"/>
      <c r="L332" s="8"/>
      <c r="M332" s="8"/>
      <c r="N332" s="8"/>
      <c r="O332" s="8"/>
      <c r="P332" s="8"/>
    </row>
    <row r="333" spans="1:16" x14ac:dyDescent="0.55000000000000004">
      <c r="A333" s="10" t="str">
        <f ca="1">IF(trans!$E333="","",IF(B333=1,trans!D333,A332))</f>
        <v/>
      </c>
      <c r="B333" s="10" t="str">
        <f ca="1">IF(trans!$E333="","",IF(trans!D333="",B332+1,1))</f>
        <v/>
      </c>
      <c r="C333" s="10" t="str">
        <f ca="1">IF(trans!E333="","",IF(ISNA(MATCH(trans!E333,原簿!$E$2:$E$1501,0)),"×",INDEX(原簿!$I$2:$I$1501,MATCH(trans!E333,原簿!$E$2:$E$1501,0),1)))</f>
        <v/>
      </c>
      <c r="D333" s="10" t="str">
        <f ca="1">IF(trans!E333="","",IF(ISNA(MATCH(trans!E333,trans!$B$2:$B$1501,0)),"×",TEXT(INDEX(出席票!$A$2:$A$1501,MATCH(trans!E333,trans!$B$2:$B$1501,0)),"00")&amp;"-"&amp;TEXT(INDEX(出席票!$B$2:$B$1501,MATCH(trans!E333,trans!$B$2:$B$1501,0)),"000")))</f>
        <v/>
      </c>
      <c r="E333" s="10" t="str">
        <f ca="1">IF(trans!E333="","",IF(ISNA(MATCH(trans!E333,trans!$E$1:$E332,0)),"",TEXT(INDEX($A$1:$A332,MATCH(trans!E333,trans!$E$1:$E332,0)),"00")&amp;"-"&amp;TEXT(INDEX($B$1:$B332,MATCH(trans!E333,trans!$E$1:$E332,0)),"000")))</f>
        <v/>
      </c>
      <c r="H333" s="8"/>
      <c r="I333" s="8"/>
      <c r="J333" s="8"/>
      <c r="K333" s="8"/>
      <c r="L333" s="8"/>
      <c r="M333" s="8"/>
      <c r="N333" s="8"/>
      <c r="O333" s="8"/>
      <c r="P333" s="8"/>
    </row>
    <row r="334" spans="1:16" x14ac:dyDescent="0.55000000000000004">
      <c r="A334" s="10" t="str">
        <f ca="1">IF(trans!$E334="","",IF(B334=1,trans!D334,A333))</f>
        <v/>
      </c>
      <c r="B334" s="10" t="str">
        <f ca="1">IF(trans!$E334="","",IF(trans!D334="",B333+1,1))</f>
        <v/>
      </c>
      <c r="C334" s="10" t="str">
        <f ca="1">IF(trans!E334="","",IF(ISNA(MATCH(trans!E334,原簿!$E$2:$E$1501,0)),"×",INDEX(原簿!$I$2:$I$1501,MATCH(trans!E334,原簿!$E$2:$E$1501,0),1)))</f>
        <v/>
      </c>
      <c r="D334" s="10" t="str">
        <f ca="1">IF(trans!E334="","",IF(ISNA(MATCH(trans!E334,trans!$B$2:$B$1501,0)),"×",TEXT(INDEX(出席票!$A$2:$A$1501,MATCH(trans!E334,trans!$B$2:$B$1501,0)),"00")&amp;"-"&amp;TEXT(INDEX(出席票!$B$2:$B$1501,MATCH(trans!E334,trans!$B$2:$B$1501,0)),"000")))</f>
        <v/>
      </c>
      <c r="E334" s="10" t="str">
        <f ca="1">IF(trans!E334="","",IF(ISNA(MATCH(trans!E334,trans!$E$1:$E333,0)),"",TEXT(INDEX($A$1:$A333,MATCH(trans!E334,trans!$E$1:$E333,0)),"00")&amp;"-"&amp;TEXT(INDEX($B$1:$B333,MATCH(trans!E334,trans!$E$1:$E333,0)),"000")))</f>
        <v/>
      </c>
      <c r="H334" s="8"/>
      <c r="I334" s="8"/>
      <c r="J334" s="8"/>
      <c r="K334" s="8"/>
      <c r="L334" s="8"/>
      <c r="M334" s="8"/>
      <c r="N334" s="8"/>
      <c r="O334" s="8"/>
      <c r="P334" s="8"/>
    </row>
    <row r="335" spans="1:16" x14ac:dyDescent="0.55000000000000004">
      <c r="A335" s="10" t="str">
        <f ca="1">IF(trans!$E335="","",IF(B335=1,trans!D335,A334))</f>
        <v/>
      </c>
      <c r="B335" s="10" t="str">
        <f ca="1">IF(trans!$E335="","",IF(trans!D335="",B334+1,1))</f>
        <v/>
      </c>
      <c r="C335" s="10" t="str">
        <f ca="1">IF(trans!E335="","",IF(ISNA(MATCH(trans!E335,原簿!$E$2:$E$1501,0)),"×",INDEX(原簿!$I$2:$I$1501,MATCH(trans!E335,原簿!$E$2:$E$1501,0),1)))</f>
        <v/>
      </c>
      <c r="D335" s="10" t="str">
        <f ca="1">IF(trans!E335="","",IF(ISNA(MATCH(trans!E335,trans!$B$2:$B$1501,0)),"×",TEXT(INDEX(出席票!$A$2:$A$1501,MATCH(trans!E335,trans!$B$2:$B$1501,0)),"00")&amp;"-"&amp;TEXT(INDEX(出席票!$B$2:$B$1501,MATCH(trans!E335,trans!$B$2:$B$1501,0)),"000")))</f>
        <v/>
      </c>
      <c r="E335" s="10" t="str">
        <f ca="1">IF(trans!E335="","",IF(ISNA(MATCH(trans!E335,trans!$E$1:$E334,0)),"",TEXT(INDEX($A$1:$A334,MATCH(trans!E335,trans!$E$1:$E334,0)),"00")&amp;"-"&amp;TEXT(INDEX($B$1:$B334,MATCH(trans!E335,trans!$E$1:$E334,0)),"000")))</f>
        <v/>
      </c>
      <c r="H335" s="8"/>
      <c r="I335" s="8"/>
      <c r="J335" s="8"/>
      <c r="K335" s="8"/>
      <c r="L335" s="8"/>
      <c r="M335" s="8"/>
      <c r="N335" s="8"/>
      <c r="O335" s="8"/>
      <c r="P335" s="8"/>
    </row>
    <row r="336" spans="1:16" x14ac:dyDescent="0.55000000000000004">
      <c r="A336" s="10" t="str">
        <f ca="1">IF(trans!$E336="","",IF(B336=1,trans!D336,A335))</f>
        <v/>
      </c>
      <c r="B336" s="10" t="str">
        <f ca="1">IF(trans!$E336="","",IF(trans!D336="",B335+1,1))</f>
        <v/>
      </c>
      <c r="C336" s="10" t="str">
        <f ca="1">IF(trans!E336="","",IF(ISNA(MATCH(trans!E336,原簿!$E$2:$E$1501,0)),"×",INDEX(原簿!$I$2:$I$1501,MATCH(trans!E336,原簿!$E$2:$E$1501,0),1)))</f>
        <v/>
      </c>
      <c r="D336" s="10" t="str">
        <f ca="1">IF(trans!E336="","",IF(ISNA(MATCH(trans!E336,trans!$B$2:$B$1501,0)),"×",TEXT(INDEX(出席票!$A$2:$A$1501,MATCH(trans!E336,trans!$B$2:$B$1501,0)),"00")&amp;"-"&amp;TEXT(INDEX(出席票!$B$2:$B$1501,MATCH(trans!E336,trans!$B$2:$B$1501,0)),"000")))</f>
        <v/>
      </c>
      <c r="E336" s="10" t="str">
        <f ca="1">IF(trans!E336="","",IF(ISNA(MATCH(trans!E336,trans!$E$1:$E335,0)),"",TEXT(INDEX($A$1:$A335,MATCH(trans!E336,trans!$E$1:$E335,0)),"00")&amp;"-"&amp;TEXT(INDEX($B$1:$B335,MATCH(trans!E336,trans!$E$1:$E335,0)),"000")))</f>
        <v/>
      </c>
      <c r="H336" s="8"/>
      <c r="I336" s="8"/>
      <c r="J336" s="8"/>
      <c r="K336" s="8"/>
      <c r="L336" s="8"/>
      <c r="M336" s="8"/>
      <c r="N336" s="8"/>
      <c r="O336" s="8"/>
      <c r="P336" s="8"/>
    </row>
    <row r="337" spans="1:16" x14ac:dyDescent="0.55000000000000004">
      <c r="A337" s="10" t="str">
        <f ca="1">IF(trans!$E337="","",IF(B337=1,trans!D337,A336))</f>
        <v/>
      </c>
      <c r="B337" s="10" t="str">
        <f ca="1">IF(trans!$E337="","",IF(trans!D337="",B336+1,1))</f>
        <v/>
      </c>
      <c r="C337" s="10" t="str">
        <f ca="1">IF(trans!E337="","",IF(ISNA(MATCH(trans!E337,原簿!$E$2:$E$1501,0)),"×",INDEX(原簿!$I$2:$I$1501,MATCH(trans!E337,原簿!$E$2:$E$1501,0),1)))</f>
        <v/>
      </c>
      <c r="D337" s="10" t="str">
        <f ca="1">IF(trans!E337="","",IF(ISNA(MATCH(trans!E337,trans!$B$2:$B$1501,0)),"×",TEXT(INDEX(出席票!$A$2:$A$1501,MATCH(trans!E337,trans!$B$2:$B$1501,0)),"00")&amp;"-"&amp;TEXT(INDEX(出席票!$B$2:$B$1501,MATCH(trans!E337,trans!$B$2:$B$1501,0)),"000")))</f>
        <v/>
      </c>
      <c r="E337" s="10" t="str">
        <f ca="1">IF(trans!E337="","",IF(ISNA(MATCH(trans!E337,trans!$E$1:$E336,0)),"",TEXT(INDEX($A$1:$A336,MATCH(trans!E337,trans!$E$1:$E336,0)),"00")&amp;"-"&amp;TEXT(INDEX($B$1:$B336,MATCH(trans!E337,trans!$E$1:$E336,0)),"000")))</f>
        <v/>
      </c>
      <c r="H337" s="8"/>
      <c r="I337" s="8"/>
      <c r="J337" s="8"/>
      <c r="K337" s="8"/>
      <c r="L337" s="8"/>
      <c r="M337" s="8"/>
      <c r="N337" s="8"/>
      <c r="O337" s="8"/>
      <c r="P337" s="8"/>
    </row>
    <row r="338" spans="1:16" x14ac:dyDescent="0.55000000000000004">
      <c r="A338" s="10" t="str">
        <f ca="1">IF(trans!$E338="","",IF(B338=1,trans!D338,A337))</f>
        <v/>
      </c>
      <c r="B338" s="10" t="str">
        <f ca="1">IF(trans!$E338="","",IF(trans!D338="",B337+1,1))</f>
        <v/>
      </c>
      <c r="C338" s="10" t="str">
        <f ca="1">IF(trans!E338="","",IF(ISNA(MATCH(trans!E338,原簿!$E$2:$E$1501,0)),"×",INDEX(原簿!$I$2:$I$1501,MATCH(trans!E338,原簿!$E$2:$E$1501,0),1)))</f>
        <v/>
      </c>
      <c r="D338" s="10" t="str">
        <f ca="1">IF(trans!E338="","",IF(ISNA(MATCH(trans!E338,trans!$B$2:$B$1501,0)),"×",TEXT(INDEX(出席票!$A$2:$A$1501,MATCH(trans!E338,trans!$B$2:$B$1501,0)),"00")&amp;"-"&amp;TEXT(INDEX(出席票!$B$2:$B$1501,MATCH(trans!E338,trans!$B$2:$B$1501,0)),"000")))</f>
        <v/>
      </c>
      <c r="E338" s="10" t="str">
        <f ca="1">IF(trans!E338="","",IF(ISNA(MATCH(trans!E338,trans!$E$1:$E337,0)),"",TEXT(INDEX($A$1:$A337,MATCH(trans!E338,trans!$E$1:$E337,0)),"00")&amp;"-"&amp;TEXT(INDEX($B$1:$B337,MATCH(trans!E338,trans!$E$1:$E337,0)),"000")))</f>
        <v/>
      </c>
      <c r="H338" s="8"/>
      <c r="I338" s="8"/>
      <c r="J338" s="8"/>
      <c r="K338" s="8"/>
      <c r="L338" s="8"/>
      <c r="M338" s="8"/>
      <c r="N338" s="8"/>
      <c r="O338" s="8"/>
      <c r="P338" s="8"/>
    </row>
    <row r="339" spans="1:16" x14ac:dyDescent="0.55000000000000004">
      <c r="A339" s="10" t="str">
        <f ca="1">IF(trans!$E339="","",IF(B339=1,trans!D339,A338))</f>
        <v/>
      </c>
      <c r="B339" s="10" t="str">
        <f ca="1">IF(trans!$E339="","",IF(trans!D339="",B338+1,1))</f>
        <v/>
      </c>
      <c r="C339" s="10" t="str">
        <f ca="1">IF(trans!E339="","",IF(ISNA(MATCH(trans!E339,原簿!$E$2:$E$1501,0)),"×",INDEX(原簿!$I$2:$I$1501,MATCH(trans!E339,原簿!$E$2:$E$1501,0),1)))</f>
        <v/>
      </c>
      <c r="D339" s="10" t="str">
        <f ca="1">IF(trans!E339="","",IF(ISNA(MATCH(trans!E339,trans!$B$2:$B$1501,0)),"×",TEXT(INDEX(出席票!$A$2:$A$1501,MATCH(trans!E339,trans!$B$2:$B$1501,0)),"00")&amp;"-"&amp;TEXT(INDEX(出席票!$B$2:$B$1501,MATCH(trans!E339,trans!$B$2:$B$1501,0)),"000")))</f>
        <v/>
      </c>
      <c r="E339" s="10" t="str">
        <f ca="1">IF(trans!E339="","",IF(ISNA(MATCH(trans!E339,trans!$E$1:$E338,0)),"",TEXT(INDEX($A$1:$A338,MATCH(trans!E339,trans!$E$1:$E338,0)),"00")&amp;"-"&amp;TEXT(INDEX($B$1:$B338,MATCH(trans!E339,trans!$E$1:$E338,0)),"000")))</f>
        <v/>
      </c>
      <c r="H339" s="8"/>
      <c r="I339" s="8"/>
      <c r="J339" s="8"/>
      <c r="K339" s="8"/>
      <c r="L339" s="8"/>
      <c r="M339" s="8"/>
      <c r="N339" s="8"/>
      <c r="O339" s="8"/>
      <c r="P339" s="8"/>
    </row>
    <row r="340" spans="1:16" x14ac:dyDescent="0.55000000000000004">
      <c r="A340" s="10" t="str">
        <f ca="1">IF(trans!$E340="","",IF(B340=1,trans!D340,A339))</f>
        <v/>
      </c>
      <c r="B340" s="10" t="str">
        <f ca="1">IF(trans!$E340="","",IF(trans!D340="",B339+1,1))</f>
        <v/>
      </c>
      <c r="C340" s="10" t="str">
        <f ca="1">IF(trans!E340="","",IF(ISNA(MATCH(trans!E340,原簿!$E$2:$E$1501,0)),"×",INDEX(原簿!$I$2:$I$1501,MATCH(trans!E340,原簿!$E$2:$E$1501,0),1)))</f>
        <v/>
      </c>
      <c r="D340" s="10" t="str">
        <f ca="1">IF(trans!E340="","",IF(ISNA(MATCH(trans!E340,trans!$B$2:$B$1501,0)),"×",TEXT(INDEX(出席票!$A$2:$A$1501,MATCH(trans!E340,trans!$B$2:$B$1501,0)),"00")&amp;"-"&amp;TEXT(INDEX(出席票!$B$2:$B$1501,MATCH(trans!E340,trans!$B$2:$B$1501,0)),"000")))</f>
        <v/>
      </c>
      <c r="E340" s="10" t="str">
        <f ca="1">IF(trans!E340="","",IF(ISNA(MATCH(trans!E340,trans!$E$1:$E339,0)),"",TEXT(INDEX($A$1:$A339,MATCH(trans!E340,trans!$E$1:$E339,0)),"00")&amp;"-"&amp;TEXT(INDEX($B$1:$B339,MATCH(trans!E340,trans!$E$1:$E339,0)),"000")))</f>
        <v/>
      </c>
      <c r="H340" s="8"/>
      <c r="I340" s="8"/>
      <c r="J340" s="8"/>
      <c r="K340" s="8"/>
      <c r="L340" s="8"/>
      <c r="M340" s="8"/>
      <c r="N340" s="8"/>
      <c r="O340" s="8"/>
      <c r="P340" s="8"/>
    </row>
    <row r="341" spans="1:16" x14ac:dyDescent="0.55000000000000004">
      <c r="A341" s="10" t="str">
        <f ca="1">IF(trans!$E341="","",IF(B341=1,trans!D341,A340))</f>
        <v/>
      </c>
      <c r="B341" s="10" t="str">
        <f ca="1">IF(trans!$E341="","",IF(trans!D341="",B340+1,1))</f>
        <v/>
      </c>
      <c r="C341" s="10" t="str">
        <f ca="1">IF(trans!E341="","",IF(ISNA(MATCH(trans!E341,原簿!$E$2:$E$1501,0)),"×",INDEX(原簿!$I$2:$I$1501,MATCH(trans!E341,原簿!$E$2:$E$1501,0),1)))</f>
        <v/>
      </c>
      <c r="D341" s="10" t="str">
        <f ca="1">IF(trans!E341="","",IF(ISNA(MATCH(trans!E341,trans!$B$2:$B$1501,0)),"×",TEXT(INDEX(出席票!$A$2:$A$1501,MATCH(trans!E341,trans!$B$2:$B$1501,0)),"00")&amp;"-"&amp;TEXT(INDEX(出席票!$B$2:$B$1501,MATCH(trans!E341,trans!$B$2:$B$1501,0)),"000")))</f>
        <v/>
      </c>
      <c r="E341" s="10" t="str">
        <f ca="1">IF(trans!E341="","",IF(ISNA(MATCH(trans!E341,trans!$E$1:$E340,0)),"",TEXT(INDEX($A$1:$A340,MATCH(trans!E341,trans!$E$1:$E340,0)),"00")&amp;"-"&amp;TEXT(INDEX($B$1:$B340,MATCH(trans!E341,trans!$E$1:$E340,0)),"000")))</f>
        <v/>
      </c>
      <c r="H341" s="8"/>
      <c r="I341" s="8"/>
      <c r="J341" s="8"/>
      <c r="K341" s="8"/>
      <c r="L341" s="8"/>
      <c r="M341" s="8"/>
      <c r="N341" s="8"/>
      <c r="O341" s="8"/>
      <c r="P341" s="8"/>
    </row>
    <row r="342" spans="1:16" x14ac:dyDescent="0.55000000000000004">
      <c r="A342" s="10" t="str">
        <f ca="1">IF(trans!$E342="","",IF(B342=1,trans!D342,A341))</f>
        <v/>
      </c>
      <c r="B342" s="10" t="str">
        <f ca="1">IF(trans!$E342="","",IF(trans!D342="",B341+1,1))</f>
        <v/>
      </c>
      <c r="C342" s="10" t="str">
        <f ca="1">IF(trans!E342="","",IF(ISNA(MATCH(trans!E342,原簿!$E$2:$E$1501,0)),"×",INDEX(原簿!$I$2:$I$1501,MATCH(trans!E342,原簿!$E$2:$E$1501,0),1)))</f>
        <v/>
      </c>
      <c r="D342" s="10" t="str">
        <f ca="1">IF(trans!E342="","",IF(ISNA(MATCH(trans!E342,trans!$B$2:$B$1501,0)),"×",TEXT(INDEX(出席票!$A$2:$A$1501,MATCH(trans!E342,trans!$B$2:$B$1501,0)),"00")&amp;"-"&amp;TEXT(INDEX(出席票!$B$2:$B$1501,MATCH(trans!E342,trans!$B$2:$B$1501,0)),"000")))</f>
        <v/>
      </c>
      <c r="E342" s="10" t="str">
        <f ca="1">IF(trans!E342="","",IF(ISNA(MATCH(trans!E342,trans!$E$1:$E341,0)),"",TEXT(INDEX($A$1:$A341,MATCH(trans!E342,trans!$E$1:$E341,0)),"00")&amp;"-"&amp;TEXT(INDEX($B$1:$B341,MATCH(trans!E342,trans!$E$1:$E341,0)),"000")))</f>
        <v/>
      </c>
      <c r="H342" s="8"/>
      <c r="I342" s="8"/>
      <c r="J342" s="8"/>
      <c r="K342" s="8"/>
      <c r="L342" s="8"/>
      <c r="M342" s="8"/>
      <c r="N342" s="8"/>
      <c r="O342" s="8"/>
      <c r="P342" s="8"/>
    </row>
    <row r="343" spans="1:16" x14ac:dyDescent="0.55000000000000004">
      <c r="A343" s="10" t="str">
        <f ca="1">IF(trans!$E343="","",IF(B343=1,trans!D343,A342))</f>
        <v/>
      </c>
      <c r="B343" s="10" t="str">
        <f ca="1">IF(trans!$E343="","",IF(trans!D343="",B342+1,1))</f>
        <v/>
      </c>
      <c r="C343" s="10" t="str">
        <f ca="1">IF(trans!E343="","",IF(ISNA(MATCH(trans!E343,原簿!$E$2:$E$1501,0)),"×",INDEX(原簿!$I$2:$I$1501,MATCH(trans!E343,原簿!$E$2:$E$1501,0),1)))</f>
        <v/>
      </c>
      <c r="D343" s="10" t="str">
        <f ca="1">IF(trans!E343="","",IF(ISNA(MATCH(trans!E343,trans!$B$2:$B$1501,0)),"×",TEXT(INDEX(出席票!$A$2:$A$1501,MATCH(trans!E343,trans!$B$2:$B$1501,0)),"00")&amp;"-"&amp;TEXT(INDEX(出席票!$B$2:$B$1501,MATCH(trans!E343,trans!$B$2:$B$1501,0)),"000")))</f>
        <v/>
      </c>
      <c r="E343" s="10" t="str">
        <f ca="1">IF(trans!E343="","",IF(ISNA(MATCH(trans!E343,trans!$E$1:$E342,0)),"",TEXT(INDEX($A$1:$A342,MATCH(trans!E343,trans!$E$1:$E342,0)),"00")&amp;"-"&amp;TEXT(INDEX($B$1:$B342,MATCH(trans!E343,trans!$E$1:$E342,0)),"000")))</f>
        <v/>
      </c>
      <c r="H343" s="8"/>
      <c r="I343" s="8"/>
      <c r="J343" s="8"/>
      <c r="K343" s="8"/>
      <c r="L343" s="8"/>
      <c r="M343" s="8"/>
      <c r="N343" s="8"/>
      <c r="O343" s="8"/>
      <c r="P343" s="8"/>
    </row>
    <row r="344" spans="1:16" x14ac:dyDescent="0.55000000000000004">
      <c r="A344" s="10" t="str">
        <f ca="1">IF(trans!$E344="","",IF(B344=1,trans!D344,A343))</f>
        <v/>
      </c>
      <c r="B344" s="10" t="str">
        <f ca="1">IF(trans!$E344="","",IF(trans!D344="",B343+1,1))</f>
        <v/>
      </c>
      <c r="C344" s="10" t="str">
        <f ca="1">IF(trans!E344="","",IF(ISNA(MATCH(trans!E344,原簿!$E$2:$E$1501,0)),"×",INDEX(原簿!$I$2:$I$1501,MATCH(trans!E344,原簿!$E$2:$E$1501,0),1)))</f>
        <v/>
      </c>
      <c r="D344" s="10" t="str">
        <f ca="1">IF(trans!E344="","",IF(ISNA(MATCH(trans!E344,trans!$B$2:$B$1501,0)),"×",TEXT(INDEX(出席票!$A$2:$A$1501,MATCH(trans!E344,trans!$B$2:$B$1501,0)),"00")&amp;"-"&amp;TEXT(INDEX(出席票!$B$2:$B$1501,MATCH(trans!E344,trans!$B$2:$B$1501,0)),"000")))</f>
        <v/>
      </c>
      <c r="E344" s="10" t="str">
        <f ca="1">IF(trans!E344="","",IF(ISNA(MATCH(trans!E344,trans!$E$1:$E343,0)),"",TEXT(INDEX($A$1:$A343,MATCH(trans!E344,trans!$E$1:$E343,0)),"00")&amp;"-"&amp;TEXT(INDEX($B$1:$B343,MATCH(trans!E344,trans!$E$1:$E343,0)),"000")))</f>
        <v/>
      </c>
      <c r="H344" s="8"/>
      <c r="I344" s="8"/>
      <c r="J344" s="8"/>
      <c r="K344" s="8"/>
      <c r="L344" s="8"/>
      <c r="M344" s="8"/>
      <c r="N344" s="8"/>
      <c r="O344" s="8"/>
      <c r="P344" s="8"/>
    </row>
    <row r="345" spans="1:16" x14ac:dyDescent="0.55000000000000004">
      <c r="A345" s="10" t="str">
        <f ca="1">IF(trans!$E345="","",IF(B345=1,trans!D345,A344))</f>
        <v/>
      </c>
      <c r="B345" s="10" t="str">
        <f ca="1">IF(trans!$E345="","",IF(trans!D345="",B344+1,1))</f>
        <v/>
      </c>
      <c r="C345" s="10" t="str">
        <f ca="1">IF(trans!E345="","",IF(ISNA(MATCH(trans!E345,原簿!$E$2:$E$1501,0)),"×",INDEX(原簿!$I$2:$I$1501,MATCH(trans!E345,原簿!$E$2:$E$1501,0),1)))</f>
        <v/>
      </c>
      <c r="D345" s="10" t="str">
        <f ca="1">IF(trans!E345="","",IF(ISNA(MATCH(trans!E345,trans!$B$2:$B$1501,0)),"×",TEXT(INDEX(出席票!$A$2:$A$1501,MATCH(trans!E345,trans!$B$2:$B$1501,0)),"00")&amp;"-"&amp;TEXT(INDEX(出席票!$B$2:$B$1501,MATCH(trans!E345,trans!$B$2:$B$1501,0)),"000")))</f>
        <v/>
      </c>
      <c r="E345" s="10" t="str">
        <f ca="1">IF(trans!E345="","",IF(ISNA(MATCH(trans!E345,trans!$E$1:$E344,0)),"",TEXT(INDEX($A$1:$A344,MATCH(trans!E345,trans!$E$1:$E344,0)),"00")&amp;"-"&amp;TEXT(INDEX($B$1:$B344,MATCH(trans!E345,trans!$E$1:$E344,0)),"000")))</f>
        <v/>
      </c>
      <c r="H345" s="8"/>
      <c r="I345" s="8"/>
      <c r="J345" s="8"/>
      <c r="K345" s="8"/>
      <c r="L345" s="8"/>
      <c r="M345" s="8"/>
      <c r="N345" s="8"/>
      <c r="O345" s="8"/>
      <c r="P345" s="8"/>
    </row>
    <row r="346" spans="1:16" x14ac:dyDescent="0.55000000000000004">
      <c r="A346" s="10" t="str">
        <f ca="1">IF(trans!$E346="","",IF(B346=1,trans!D346,A345))</f>
        <v/>
      </c>
      <c r="B346" s="10" t="str">
        <f ca="1">IF(trans!$E346="","",IF(trans!D346="",B345+1,1))</f>
        <v/>
      </c>
      <c r="C346" s="10" t="str">
        <f ca="1">IF(trans!E346="","",IF(ISNA(MATCH(trans!E346,原簿!$E$2:$E$1501,0)),"×",INDEX(原簿!$I$2:$I$1501,MATCH(trans!E346,原簿!$E$2:$E$1501,0),1)))</f>
        <v/>
      </c>
      <c r="D346" s="10" t="str">
        <f ca="1">IF(trans!E346="","",IF(ISNA(MATCH(trans!E346,trans!$B$2:$B$1501,0)),"×",TEXT(INDEX(出席票!$A$2:$A$1501,MATCH(trans!E346,trans!$B$2:$B$1501,0)),"00")&amp;"-"&amp;TEXT(INDEX(出席票!$B$2:$B$1501,MATCH(trans!E346,trans!$B$2:$B$1501,0)),"000")))</f>
        <v/>
      </c>
      <c r="E346" s="10" t="str">
        <f ca="1">IF(trans!E346="","",IF(ISNA(MATCH(trans!E346,trans!$E$1:$E345,0)),"",TEXT(INDEX($A$1:$A345,MATCH(trans!E346,trans!$E$1:$E345,0)),"00")&amp;"-"&amp;TEXT(INDEX($B$1:$B345,MATCH(trans!E346,trans!$E$1:$E345,0)),"000")))</f>
        <v/>
      </c>
      <c r="H346" s="8"/>
      <c r="I346" s="8"/>
      <c r="J346" s="8"/>
      <c r="K346" s="8"/>
      <c r="L346" s="8"/>
      <c r="M346" s="8"/>
      <c r="N346" s="8"/>
      <c r="O346" s="8"/>
      <c r="P346" s="8"/>
    </row>
    <row r="347" spans="1:16" x14ac:dyDescent="0.55000000000000004">
      <c r="A347" s="10" t="str">
        <f ca="1">IF(trans!$E347="","",IF(B347=1,trans!D347,A346))</f>
        <v/>
      </c>
      <c r="B347" s="10" t="str">
        <f ca="1">IF(trans!$E347="","",IF(trans!D347="",B346+1,1))</f>
        <v/>
      </c>
      <c r="C347" s="10" t="str">
        <f ca="1">IF(trans!E347="","",IF(ISNA(MATCH(trans!E347,原簿!$E$2:$E$1501,0)),"×",INDEX(原簿!$I$2:$I$1501,MATCH(trans!E347,原簿!$E$2:$E$1501,0),1)))</f>
        <v/>
      </c>
      <c r="D347" s="10" t="str">
        <f ca="1">IF(trans!E347="","",IF(ISNA(MATCH(trans!E347,trans!$B$2:$B$1501,0)),"×",TEXT(INDEX(出席票!$A$2:$A$1501,MATCH(trans!E347,trans!$B$2:$B$1501,0)),"00")&amp;"-"&amp;TEXT(INDEX(出席票!$B$2:$B$1501,MATCH(trans!E347,trans!$B$2:$B$1501,0)),"000")))</f>
        <v/>
      </c>
      <c r="E347" s="10" t="str">
        <f ca="1">IF(trans!E347="","",IF(ISNA(MATCH(trans!E347,trans!$E$1:$E346,0)),"",TEXT(INDEX($A$1:$A346,MATCH(trans!E347,trans!$E$1:$E346,0)),"00")&amp;"-"&amp;TEXT(INDEX($B$1:$B346,MATCH(trans!E347,trans!$E$1:$E346,0)),"000")))</f>
        <v/>
      </c>
      <c r="H347" s="8"/>
      <c r="I347" s="8"/>
      <c r="J347" s="8"/>
      <c r="K347" s="8"/>
      <c r="L347" s="8"/>
      <c r="M347" s="8"/>
      <c r="N347" s="8"/>
      <c r="O347" s="8"/>
      <c r="P347" s="8"/>
    </row>
    <row r="348" spans="1:16" x14ac:dyDescent="0.55000000000000004">
      <c r="A348" s="10" t="str">
        <f ca="1">IF(trans!$E348="","",IF(B348=1,trans!D348,A347))</f>
        <v/>
      </c>
      <c r="B348" s="10" t="str">
        <f ca="1">IF(trans!$E348="","",IF(trans!D348="",B347+1,1))</f>
        <v/>
      </c>
      <c r="C348" s="10" t="str">
        <f ca="1">IF(trans!E348="","",IF(ISNA(MATCH(trans!E348,原簿!$E$2:$E$1501,0)),"×",INDEX(原簿!$I$2:$I$1501,MATCH(trans!E348,原簿!$E$2:$E$1501,0),1)))</f>
        <v/>
      </c>
      <c r="D348" s="10" t="str">
        <f ca="1">IF(trans!E348="","",IF(ISNA(MATCH(trans!E348,trans!$B$2:$B$1501,0)),"×",TEXT(INDEX(出席票!$A$2:$A$1501,MATCH(trans!E348,trans!$B$2:$B$1501,0)),"00")&amp;"-"&amp;TEXT(INDEX(出席票!$B$2:$B$1501,MATCH(trans!E348,trans!$B$2:$B$1501,0)),"000")))</f>
        <v/>
      </c>
      <c r="E348" s="10" t="str">
        <f ca="1">IF(trans!E348="","",IF(ISNA(MATCH(trans!E348,trans!$E$1:$E347,0)),"",TEXT(INDEX($A$1:$A347,MATCH(trans!E348,trans!$E$1:$E347,0)),"00")&amp;"-"&amp;TEXT(INDEX($B$1:$B347,MATCH(trans!E348,trans!$E$1:$E347,0)),"000")))</f>
        <v/>
      </c>
      <c r="H348" s="8"/>
      <c r="I348" s="8"/>
      <c r="J348" s="8"/>
      <c r="K348" s="8"/>
      <c r="L348" s="8"/>
      <c r="M348" s="8"/>
      <c r="N348" s="8"/>
      <c r="O348" s="8"/>
      <c r="P348" s="8"/>
    </row>
    <row r="349" spans="1:16" x14ac:dyDescent="0.55000000000000004">
      <c r="A349" s="10" t="str">
        <f ca="1">IF(trans!$E349="","",IF(B349=1,trans!D349,A348))</f>
        <v/>
      </c>
      <c r="B349" s="10" t="str">
        <f ca="1">IF(trans!$E349="","",IF(trans!D349="",B348+1,1))</f>
        <v/>
      </c>
      <c r="C349" s="10" t="str">
        <f ca="1">IF(trans!E349="","",IF(ISNA(MATCH(trans!E349,原簿!$E$2:$E$1501,0)),"×",INDEX(原簿!$I$2:$I$1501,MATCH(trans!E349,原簿!$E$2:$E$1501,0),1)))</f>
        <v/>
      </c>
      <c r="D349" s="10" t="str">
        <f ca="1">IF(trans!E349="","",IF(ISNA(MATCH(trans!E349,trans!$B$2:$B$1501,0)),"×",TEXT(INDEX(出席票!$A$2:$A$1501,MATCH(trans!E349,trans!$B$2:$B$1501,0)),"00")&amp;"-"&amp;TEXT(INDEX(出席票!$B$2:$B$1501,MATCH(trans!E349,trans!$B$2:$B$1501,0)),"000")))</f>
        <v/>
      </c>
      <c r="E349" s="10" t="str">
        <f ca="1">IF(trans!E349="","",IF(ISNA(MATCH(trans!E349,trans!$E$1:$E348,0)),"",TEXT(INDEX($A$1:$A348,MATCH(trans!E349,trans!$E$1:$E348,0)),"00")&amp;"-"&amp;TEXT(INDEX($B$1:$B348,MATCH(trans!E349,trans!$E$1:$E348,0)),"000")))</f>
        <v/>
      </c>
      <c r="H349" s="8"/>
      <c r="I349" s="8"/>
      <c r="J349" s="8"/>
      <c r="K349" s="8"/>
      <c r="L349" s="8"/>
      <c r="M349" s="8"/>
      <c r="N349" s="8"/>
      <c r="O349" s="8"/>
      <c r="P349" s="8"/>
    </row>
    <row r="350" spans="1:16" x14ac:dyDescent="0.55000000000000004">
      <c r="A350" s="10" t="str">
        <f ca="1">IF(trans!$E350="","",IF(B350=1,trans!D350,A349))</f>
        <v/>
      </c>
      <c r="B350" s="10" t="str">
        <f ca="1">IF(trans!$E350="","",IF(trans!D350="",B349+1,1))</f>
        <v/>
      </c>
      <c r="C350" s="10" t="str">
        <f ca="1">IF(trans!E350="","",IF(ISNA(MATCH(trans!E350,原簿!$E$2:$E$1501,0)),"×",INDEX(原簿!$I$2:$I$1501,MATCH(trans!E350,原簿!$E$2:$E$1501,0),1)))</f>
        <v/>
      </c>
      <c r="D350" s="10" t="str">
        <f ca="1">IF(trans!E350="","",IF(ISNA(MATCH(trans!E350,trans!$B$2:$B$1501,0)),"×",TEXT(INDEX(出席票!$A$2:$A$1501,MATCH(trans!E350,trans!$B$2:$B$1501,0)),"00")&amp;"-"&amp;TEXT(INDEX(出席票!$B$2:$B$1501,MATCH(trans!E350,trans!$B$2:$B$1501,0)),"000")))</f>
        <v/>
      </c>
      <c r="E350" s="10" t="str">
        <f ca="1">IF(trans!E350="","",IF(ISNA(MATCH(trans!E350,trans!$E$1:$E349,0)),"",TEXT(INDEX($A$1:$A349,MATCH(trans!E350,trans!$E$1:$E349,0)),"00")&amp;"-"&amp;TEXT(INDEX($B$1:$B349,MATCH(trans!E350,trans!$E$1:$E349,0)),"000")))</f>
        <v/>
      </c>
      <c r="H350" s="8"/>
      <c r="I350" s="8"/>
      <c r="J350" s="8"/>
      <c r="K350" s="8"/>
      <c r="L350" s="8"/>
      <c r="M350" s="8"/>
      <c r="N350" s="8"/>
      <c r="O350" s="8"/>
      <c r="P350" s="8"/>
    </row>
    <row r="351" spans="1:16" x14ac:dyDescent="0.55000000000000004">
      <c r="A351" s="10" t="str">
        <f ca="1">IF(trans!$E351="","",IF(B351=1,trans!D351,A350))</f>
        <v/>
      </c>
      <c r="B351" s="10" t="str">
        <f ca="1">IF(trans!$E351="","",IF(trans!D351="",B350+1,1))</f>
        <v/>
      </c>
      <c r="C351" s="10" t="str">
        <f ca="1">IF(trans!E351="","",IF(ISNA(MATCH(trans!E351,原簿!$E$2:$E$1501,0)),"×",INDEX(原簿!$I$2:$I$1501,MATCH(trans!E351,原簿!$E$2:$E$1501,0),1)))</f>
        <v/>
      </c>
      <c r="D351" s="10" t="str">
        <f ca="1">IF(trans!E351="","",IF(ISNA(MATCH(trans!E351,trans!$B$2:$B$1501,0)),"×",TEXT(INDEX(出席票!$A$2:$A$1501,MATCH(trans!E351,trans!$B$2:$B$1501,0)),"00")&amp;"-"&amp;TEXT(INDEX(出席票!$B$2:$B$1501,MATCH(trans!E351,trans!$B$2:$B$1501,0)),"000")))</f>
        <v/>
      </c>
      <c r="E351" s="10" t="str">
        <f ca="1">IF(trans!E351="","",IF(ISNA(MATCH(trans!E351,trans!$E$1:$E350,0)),"",TEXT(INDEX($A$1:$A350,MATCH(trans!E351,trans!$E$1:$E350,0)),"00")&amp;"-"&amp;TEXT(INDEX($B$1:$B350,MATCH(trans!E351,trans!$E$1:$E350,0)),"000")))</f>
        <v/>
      </c>
      <c r="H351" s="8"/>
      <c r="I351" s="8"/>
      <c r="J351" s="8"/>
      <c r="K351" s="8"/>
      <c r="L351" s="8"/>
      <c r="M351" s="8"/>
      <c r="N351" s="8"/>
      <c r="O351" s="8"/>
      <c r="P351" s="8"/>
    </row>
    <row r="352" spans="1:16" x14ac:dyDescent="0.55000000000000004">
      <c r="A352" s="10" t="str">
        <f ca="1">IF(trans!$E352="","",IF(B352=1,trans!D352,A351))</f>
        <v/>
      </c>
      <c r="B352" s="10" t="str">
        <f ca="1">IF(trans!$E352="","",IF(trans!D352="",B351+1,1))</f>
        <v/>
      </c>
      <c r="C352" s="10" t="str">
        <f ca="1">IF(trans!E352="","",IF(ISNA(MATCH(trans!E352,原簿!$E$2:$E$1501,0)),"×",INDEX(原簿!$I$2:$I$1501,MATCH(trans!E352,原簿!$E$2:$E$1501,0),1)))</f>
        <v/>
      </c>
      <c r="D352" s="10" t="str">
        <f ca="1">IF(trans!E352="","",IF(ISNA(MATCH(trans!E352,trans!$B$2:$B$1501,0)),"×",TEXT(INDEX(出席票!$A$2:$A$1501,MATCH(trans!E352,trans!$B$2:$B$1501,0)),"00")&amp;"-"&amp;TEXT(INDEX(出席票!$B$2:$B$1501,MATCH(trans!E352,trans!$B$2:$B$1501,0)),"000")))</f>
        <v/>
      </c>
      <c r="E352" s="10" t="str">
        <f ca="1">IF(trans!E352="","",IF(ISNA(MATCH(trans!E352,trans!$E$1:$E351,0)),"",TEXT(INDEX($A$1:$A351,MATCH(trans!E352,trans!$E$1:$E351,0)),"00")&amp;"-"&amp;TEXT(INDEX($B$1:$B351,MATCH(trans!E352,trans!$E$1:$E351,0)),"000")))</f>
        <v/>
      </c>
      <c r="H352" s="8"/>
      <c r="I352" s="8"/>
      <c r="J352" s="8"/>
      <c r="K352" s="8"/>
      <c r="L352" s="8"/>
      <c r="M352" s="8"/>
      <c r="N352" s="8"/>
      <c r="O352" s="8"/>
      <c r="P352" s="8"/>
    </row>
    <row r="353" spans="1:16" x14ac:dyDescent="0.55000000000000004">
      <c r="A353" s="10" t="str">
        <f ca="1">IF(trans!$E353="","",IF(B353=1,trans!D353,A352))</f>
        <v/>
      </c>
      <c r="B353" s="10" t="str">
        <f ca="1">IF(trans!$E353="","",IF(trans!D353="",B352+1,1))</f>
        <v/>
      </c>
      <c r="C353" s="10" t="str">
        <f ca="1">IF(trans!E353="","",IF(ISNA(MATCH(trans!E353,原簿!$E$2:$E$1501,0)),"×",INDEX(原簿!$I$2:$I$1501,MATCH(trans!E353,原簿!$E$2:$E$1501,0),1)))</f>
        <v/>
      </c>
      <c r="D353" s="10" t="str">
        <f ca="1">IF(trans!E353="","",IF(ISNA(MATCH(trans!E353,trans!$B$2:$B$1501,0)),"×",TEXT(INDEX(出席票!$A$2:$A$1501,MATCH(trans!E353,trans!$B$2:$B$1501,0)),"00")&amp;"-"&amp;TEXT(INDEX(出席票!$B$2:$B$1501,MATCH(trans!E353,trans!$B$2:$B$1501,0)),"000")))</f>
        <v/>
      </c>
      <c r="E353" s="10" t="str">
        <f ca="1">IF(trans!E353="","",IF(ISNA(MATCH(trans!E353,trans!$E$1:$E352,0)),"",TEXT(INDEX($A$1:$A352,MATCH(trans!E353,trans!$E$1:$E352,0)),"00")&amp;"-"&amp;TEXT(INDEX($B$1:$B352,MATCH(trans!E353,trans!$E$1:$E352,0)),"000")))</f>
        <v/>
      </c>
      <c r="H353" s="8"/>
      <c r="I353" s="8"/>
      <c r="J353" s="8"/>
      <c r="K353" s="8"/>
      <c r="L353" s="8"/>
      <c r="M353" s="8"/>
      <c r="N353" s="8"/>
      <c r="O353" s="8"/>
      <c r="P353" s="8"/>
    </row>
    <row r="354" spans="1:16" x14ac:dyDescent="0.55000000000000004">
      <c r="A354" s="10" t="str">
        <f ca="1">IF(trans!$E354="","",IF(B354=1,trans!D354,A353))</f>
        <v/>
      </c>
      <c r="B354" s="10" t="str">
        <f ca="1">IF(trans!$E354="","",IF(trans!D354="",B353+1,1))</f>
        <v/>
      </c>
      <c r="C354" s="10" t="str">
        <f ca="1">IF(trans!E354="","",IF(ISNA(MATCH(trans!E354,原簿!$E$2:$E$1501,0)),"×",INDEX(原簿!$I$2:$I$1501,MATCH(trans!E354,原簿!$E$2:$E$1501,0),1)))</f>
        <v/>
      </c>
      <c r="D354" s="10" t="str">
        <f ca="1">IF(trans!E354="","",IF(ISNA(MATCH(trans!E354,trans!$B$2:$B$1501,0)),"×",TEXT(INDEX(出席票!$A$2:$A$1501,MATCH(trans!E354,trans!$B$2:$B$1501,0)),"00")&amp;"-"&amp;TEXT(INDEX(出席票!$B$2:$B$1501,MATCH(trans!E354,trans!$B$2:$B$1501,0)),"000")))</f>
        <v/>
      </c>
      <c r="E354" s="10" t="str">
        <f ca="1">IF(trans!E354="","",IF(ISNA(MATCH(trans!E354,trans!$E$1:$E353,0)),"",TEXT(INDEX($A$1:$A353,MATCH(trans!E354,trans!$E$1:$E353,0)),"00")&amp;"-"&amp;TEXT(INDEX($B$1:$B353,MATCH(trans!E354,trans!$E$1:$E353,0)),"000")))</f>
        <v/>
      </c>
      <c r="H354" s="8"/>
      <c r="I354" s="8"/>
      <c r="J354" s="8"/>
      <c r="K354" s="8"/>
      <c r="L354" s="8"/>
      <c r="M354" s="8"/>
      <c r="N354" s="8"/>
      <c r="O354" s="8"/>
      <c r="P354" s="8"/>
    </row>
    <row r="355" spans="1:16" x14ac:dyDescent="0.55000000000000004">
      <c r="A355" s="10" t="str">
        <f ca="1">IF(trans!$E355="","",IF(B355=1,trans!D355,A354))</f>
        <v/>
      </c>
      <c r="B355" s="10" t="str">
        <f ca="1">IF(trans!$E355="","",IF(trans!D355="",B354+1,1))</f>
        <v/>
      </c>
      <c r="C355" s="10" t="str">
        <f ca="1">IF(trans!E355="","",IF(ISNA(MATCH(trans!E355,原簿!$E$2:$E$1501,0)),"×",INDEX(原簿!$I$2:$I$1501,MATCH(trans!E355,原簿!$E$2:$E$1501,0),1)))</f>
        <v/>
      </c>
      <c r="D355" s="10" t="str">
        <f ca="1">IF(trans!E355="","",IF(ISNA(MATCH(trans!E355,trans!$B$2:$B$1501,0)),"×",TEXT(INDEX(出席票!$A$2:$A$1501,MATCH(trans!E355,trans!$B$2:$B$1501,0)),"00")&amp;"-"&amp;TEXT(INDEX(出席票!$B$2:$B$1501,MATCH(trans!E355,trans!$B$2:$B$1501,0)),"000")))</f>
        <v/>
      </c>
      <c r="E355" s="10" t="str">
        <f ca="1">IF(trans!E355="","",IF(ISNA(MATCH(trans!E355,trans!$E$1:$E354,0)),"",TEXT(INDEX($A$1:$A354,MATCH(trans!E355,trans!$E$1:$E354,0)),"00")&amp;"-"&amp;TEXT(INDEX($B$1:$B354,MATCH(trans!E355,trans!$E$1:$E354,0)),"000")))</f>
        <v/>
      </c>
      <c r="H355" s="8"/>
      <c r="I355" s="8"/>
      <c r="J355" s="8"/>
      <c r="K355" s="8"/>
      <c r="L355" s="8"/>
      <c r="M355" s="8"/>
      <c r="N355" s="8"/>
      <c r="O355" s="8"/>
      <c r="P355" s="8"/>
    </row>
    <row r="356" spans="1:16" x14ac:dyDescent="0.55000000000000004">
      <c r="A356" s="10" t="str">
        <f ca="1">IF(trans!$E356="","",IF(B356=1,trans!D356,A355))</f>
        <v/>
      </c>
      <c r="B356" s="10" t="str">
        <f ca="1">IF(trans!$E356="","",IF(trans!D356="",B355+1,1))</f>
        <v/>
      </c>
      <c r="C356" s="10" t="str">
        <f ca="1">IF(trans!E356="","",IF(ISNA(MATCH(trans!E356,原簿!$E$2:$E$1501,0)),"×",INDEX(原簿!$I$2:$I$1501,MATCH(trans!E356,原簿!$E$2:$E$1501,0),1)))</f>
        <v/>
      </c>
      <c r="D356" s="10" t="str">
        <f ca="1">IF(trans!E356="","",IF(ISNA(MATCH(trans!E356,trans!$B$2:$B$1501,0)),"×",TEXT(INDEX(出席票!$A$2:$A$1501,MATCH(trans!E356,trans!$B$2:$B$1501,0)),"00")&amp;"-"&amp;TEXT(INDEX(出席票!$B$2:$B$1501,MATCH(trans!E356,trans!$B$2:$B$1501,0)),"000")))</f>
        <v/>
      </c>
      <c r="E356" s="10" t="str">
        <f ca="1">IF(trans!E356="","",IF(ISNA(MATCH(trans!E356,trans!$E$1:$E355,0)),"",TEXT(INDEX($A$1:$A355,MATCH(trans!E356,trans!$E$1:$E355,0)),"00")&amp;"-"&amp;TEXT(INDEX($B$1:$B355,MATCH(trans!E356,trans!$E$1:$E355,0)),"000")))</f>
        <v/>
      </c>
      <c r="H356" s="8"/>
      <c r="I356" s="8"/>
      <c r="J356" s="8"/>
      <c r="K356" s="8"/>
      <c r="L356" s="8"/>
      <c r="M356" s="8"/>
      <c r="N356" s="8"/>
      <c r="O356" s="8"/>
      <c r="P356" s="8"/>
    </row>
    <row r="357" spans="1:16" x14ac:dyDescent="0.55000000000000004">
      <c r="A357" s="10" t="str">
        <f ca="1">IF(trans!$E357="","",IF(B357=1,trans!D357,A356))</f>
        <v/>
      </c>
      <c r="B357" s="10" t="str">
        <f ca="1">IF(trans!$E357="","",IF(trans!D357="",B356+1,1))</f>
        <v/>
      </c>
      <c r="C357" s="10" t="str">
        <f ca="1">IF(trans!E357="","",IF(ISNA(MATCH(trans!E357,原簿!$E$2:$E$1501,0)),"×",INDEX(原簿!$I$2:$I$1501,MATCH(trans!E357,原簿!$E$2:$E$1501,0),1)))</f>
        <v/>
      </c>
      <c r="D357" s="10" t="str">
        <f ca="1">IF(trans!E357="","",IF(ISNA(MATCH(trans!E357,trans!$B$2:$B$1501,0)),"×",TEXT(INDEX(出席票!$A$2:$A$1501,MATCH(trans!E357,trans!$B$2:$B$1501,0)),"00")&amp;"-"&amp;TEXT(INDEX(出席票!$B$2:$B$1501,MATCH(trans!E357,trans!$B$2:$B$1501,0)),"000")))</f>
        <v/>
      </c>
      <c r="E357" s="10" t="str">
        <f ca="1">IF(trans!E357="","",IF(ISNA(MATCH(trans!E357,trans!$E$1:$E356,0)),"",TEXT(INDEX($A$1:$A356,MATCH(trans!E357,trans!$E$1:$E356,0)),"00")&amp;"-"&amp;TEXT(INDEX($B$1:$B356,MATCH(trans!E357,trans!$E$1:$E356,0)),"000")))</f>
        <v/>
      </c>
      <c r="H357" s="8"/>
      <c r="I357" s="8"/>
      <c r="J357" s="8"/>
      <c r="K357" s="8"/>
      <c r="L357" s="8"/>
      <c r="M357" s="8"/>
      <c r="N357" s="8"/>
      <c r="O357" s="8"/>
      <c r="P357" s="8"/>
    </row>
    <row r="358" spans="1:16" x14ac:dyDescent="0.55000000000000004">
      <c r="A358" s="10" t="str">
        <f ca="1">IF(trans!$E358="","",IF(B358=1,trans!D358,A357))</f>
        <v/>
      </c>
      <c r="B358" s="10" t="str">
        <f ca="1">IF(trans!$E358="","",IF(trans!D358="",B357+1,1))</f>
        <v/>
      </c>
      <c r="C358" s="10" t="str">
        <f ca="1">IF(trans!E358="","",IF(ISNA(MATCH(trans!E358,原簿!$E$2:$E$1501,0)),"×",INDEX(原簿!$I$2:$I$1501,MATCH(trans!E358,原簿!$E$2:$E$1501,0),1)))</f>
        <v/>
      </c>
      <c r="D358" s="10" t="str">
        <f ca="1">IF(trans!E358="","",IF(ISNA(MATCH(trans!E358,trans!$B$2:$B$1501,0)),"×",TEXT(INDEX(出席票!$A$2:$A$1501,MATCH(trans!E358,trans!$B$2:$B$1501,0)),"00")&amp;"-"&amp;TEXT(INDEX(出席票!$B$2:$B$1501,MATCH(trans!E358,trans!$B$2:$B$1501,0)),"000")))</f>
        <v/>
      </c>
      <c r="E358" s="10" t="str">
        <f ca="1">IF(trans!E358="","",IF(ISNA(MATCH(trans!E358,trans!$E$1:$E357,0)),"",TEXT(INDEX($A$1:$A357,MATCH(trans!E358,trans!$E$1:$E357,0)),"00")&amp;"-"&amp;TEXT(INDEX($B$1:$B357,MATCH(trans!E358,trans!$E$1:$E357,0)),"000")))</f>
        <v/>
      </c>
      <c r="H358" s="8"/>
      <c r="I358" s="8"/>
      <c r="J358" s="8"/>
      <c r="K358" s="8"/>
      <c r="L358" s="8"/>
      <c r="M358" s="8"/>
      <c r="N358" s="8"/>
      <c r="O358" s="8"/>
      <c r="P358" s="8"/>
    </row>
    <row r="359" spans="1:16" x14ac:dyDescent="0.55000000000000004">
      <c r="A359" s="10" t="str">
        <f ca="1">IF(trans!$E359="","",IF(B359=1,trans!D359,A358))</f>
        <v/>
      </c>
      <c r="B359" s="10" t="str">
        <f ca="1">IF(trans!$E359="","",IF(trans!D359="",B358+1,1))</f>
        <v/>
      </c>
      <c r="C359" s="10" t="str">
        <f ca="1">IF(trans!E359="","",IF(ISNA(MATCH(trans!E359,原簿!$E$2:$E$1501,0)),"×",INDEX(原簿!$I$2:$I$1501,MATCH(trans!E359,原簿!$E$2:$E$1501,0),1)))</f>
        <v/>
      </c>
      <c r="D359" s="10" t="str">
        <f ca="1">IF(trans!E359="","",IF(ISNA(MATCH(trans!E359,trans!$B$2:$B$1501,0)),"×",TEXT(INDEX(出席票!$A$2:$A$1501,MATCH(trans!E359,trans!$B$2:$B$1501,0)),"00")&amp;"-"&amp;TEXT(INDEX(出席票!$B$2:$B$1501,MATCH(trans!E359,trans!$B$2:$B$1501,0)),"000")))</f>
        <v/>
      </c>
      <c r="E359" s="10" t="str">
        <f ca="1">IF(trans!E359="","",IF(ISNA(MATCH(trans!E359,trans!$E$1:$E358,0)),"",TEXT(INDEX($A$1:$A358,MATCH(trans!E359,trans!$E$1:$E358,0)),"00")&amp;"-"&amp;TEXT(INDEX($B$1:$B358,MATCH(trans!E359,trans!$E$1:$E358,0)),"000")))</f>
        <v/>
      </c>
      <c r="H359" s="8"/>
      <c r="I359" s="8"/>
      <c r="J359" s="8"/>
      <c r="K359" s="8"/>
      <c r="L359" s="8"/>
      <c r="M359" s="8"/>
      <c r="N359" s="8"/>
      <c r="O359" s="8"/>
      <c r="P359" s="8"/>
    </row>
    <row r="360" spans="1:16" x14ac:dyDescent="0.55000000000000004">
      <c r="A360" s="10" t="str">
        <f ca="1">IF(trans!$E360="","",IF(B360=1,trans!D360,A359))</f>
        <v/>
      </c>
      <c r="B360" s="10" t="str">
        <f ca="1">IF(trans!$E360="","",IF(trans!D360="",B359+1,1))</f>
        <v/>
      </c>
      <c r="C360" s="10" t="str">
        <f ca="1">IF(trans!E360="","",IF(ISNA(MATCH(trans!E360,原簿!$E$2:$E$1501,0)),"×",INDEX(原簿!$I$2:$I$1501,MATCH(trans!E360,原簿!$E$2:$E$1501,0),1)))</f>
        <v/>
      </c>
      <c r="D360" s="10" t="str">
        <f ca="1">IF(trans!E360="","",IF(ISNA(MATCH(trans!E360,trans!$B$2:$B$1501,0)),"×",TEXT(INDEX(出席票!$A$2:$A$1501,MATCH(trans!E360,trans!$B$2:$B$1501,0)),"00")&amp;"-"&amp;TEXT(INDEX(出席票!$B$2:$B$1501,MATCH(trans!E360,trans!$B$2:$B$1501,0)),"000")))</f>
        <v/>
      </c>
      <c r="E360" s="10" t="str">
        <f ca="1">IF(trans!E360="","",IF(ISNA(MATCH(trans!E360,trans!$E$1:$E359,0)),"",TEXT(INDEX($A$1:$A359,MATCH(trans!E360,trans!$E$1:$E359,0)),"00")&amp;"-"&amp;TEXT(INDEX($B$1:$B359,MATCH(trans!E360,trans!$E$1:$E359,0)),"000")))</f>
        <v/>
      </c>
      <c r="H360" s="8"/>
      <c r="I360" s="8"/>
      <c r="J360" s="8"/>
      <c r="K360" s="8"/>
      <c r="L360" s="8"/>
      <c r="M360" s="8"/>
      <c r="N360" s="8"/>
      <c r="O360" s="8"/>
      <c r="P360" s="8"/>
    </row>
    <row r="361" spans="1:16" x14ac:dyDescent="0.55000000000000004">
      <c r="A361" s="10" t="str">
        <f ca="1">IF(trans!$E361="","",IF(B361=1,trans!D361,A360))</f>
        <v/>
      </c>
      <c r="B361" s="10" t="str">
        <f ca="1">IF(trans!$E361="","",IF(trans!D361="",B360+1,1))</f>
        <v/>
      </c>
      <c r="C361" s="10" t="str">
        <f ca="1">IF(trans!E361="","",IF(ISNA(MATCH(trans!E361,原簿!$E$2:$E$1501,0)),"×",INDEX(原簿!$I$2:$I$1501,MATCH(trans!E361,原簿!$E$2:$E$1501,0),1)))</f>
        <v/>
      </c>
      <c r="D361" s="10" t="str">
        <f ca="1">IF(trans!E361="","",IF(ISNA(MATCH(trans!E361,trans!$B$2:$B$1501,0)),"×",TEXT(INDEX(出席票!$A$2:$A$1501,MATCH(trans!E361,trans!$B$2:$B$1501,0)),"00")&amp;"-"&amp;TEXT(INDEX(出席票!$B$2:$B$1501,MATCH(trans!E361,trans!$B$2:$B$1501,0)),"000")))</f>
        <v/>
      </c>
      <c r="E361" s="10" t="str">
        <f ca="1">IF(trans!E361="","",IF(ISNA(MATCH(trans!E361,trans!$E$1:$E360,0)),"",TEXT(INDEX($A$1:$A360,MATCH(trans!E361,trans!$E$1:$E360,0)),"00")&amp;"-"&amp;TEXT(INDEX($B$1:$B360,MATCH(trans!E361,trans!$E$1:$E360,0)),"000")))</f>
        <v/>
      </c>
      <c r="H361" s="8"/>
      <c r="I361" s="8"/>
      <c r="J361" s="8"/>
      <c r="K361" s="8"/>
      <c r="L361" s="8"/>
      <c r="M361" s="8"/>
      <c r="N361" s="8"/>
      <c r="O361" s="8"/>
      <c r="P361" s="8"/>
    </row>
    <row r="362" spans="1:16" x14ac:dyDescent="0.55000000000000004">
      <c r="A362" s="10" t="str">
        <f ca="1">IF(trans!$E362="","",IF(B362=1,trans!D362,A361))</f>
        <v/>
      </c>
      <c r="B362" s="10" t="str">
        <f ca="1">IF(trans!$E362="","",IF(trans!D362="",B361+1,1))</f>
        <v/>
      </c>
      <c r="C362" s="10" t="str">
        <f ca="1">IF(trans!E362="","",IF(ISNA(MATCH(trans!E362,原簿!$E$2:$E$1501,0)),"×",INDEX(原簿!$I$2:$I$1501,MATCH(trans!E362,原簿!$E$2:$E$1501,0),1)))</f>
        <v/>
      </c>
      <c r="D362" s="10" t="str">
        <f ca="1">IF(trans!E362="","",IF(ISNA(MATCH(trans!E362,trans!$B$2:$B$1501,0)),"×",TEXT(INDEX(出席票!$A$2:$A$1501,MATCH(trans!E362,trans!$B$2:$B$1501,0)),"00")&amp;"-"&amp;TEXT(INDEX(出席票!$B$2:$B$1501,MATCH(trans!E362,trans!$B$2:$B$1501,0)),"000")))</f>
        <v/>
      </c>
      <c r="E362" s="10" t="str">
        <f ca="1">IF(trans!E362="","",IF(ISNA(MATCH(trans!E362,trans!$E$1:$E361,0)),"",TEXT(INDEX($A$1:$A361,MATCH(trans!E362,trans!$E$1:$E361,0)),"00")&amp;"-"&amp;TEXT(INDEX($B$1:$B361,MATCH(trans!E362,trans!$E$1:$E361,0)),"000")))</f>
        <v/>
      </c>
      <c r="H362" s="8"/>
      <c r="I362" s="8"/>
      <c r="J362" s="8"/>
      <c r="K362" s="8"/>
      <c r="L362" s="8"/>
      <c r="M362" s="8"/>
      <c r="N362" s="8"/>
      <c r="O362" s="8"/>
      <c r="P362" s="8"/>
    </row>
    <row r="363" spans="1:16" x14ac:dyDescent="0.55000000000000004">
      <c r="A363" s="10" t="str">
        <f ca="1">IF(trans!$E363="","",IF(B363=1,trans!D363,A362))</f>
        <v/>
      </c>
      <c r="B363" s="10" t="str">
        <f ca="1">IF(trans!$E363="","",IF(trans!D363="",B362+1,1))</f>
        <v/>
      </c>
      <c r="C363" s="10" t="str">
        <f ca="1">IF(trans!E363="","",IF(ISNA(MATCH(trans!E363,原簿!$E$2:$E$1501,0)),"×",INDEX(原簿!$I$2:$I$1501,MATCH(trans!E363,原簿!$E$2:$E$1501,0),1)))</f>
        <v/>
      </c>
      <c r="D363" s="10" t="str">
        <f ca="1">IF(trans!E363="","",IF(ISNA(MATCH(trans!E363,trans!$B$2:$B$1501,0)),"×",TEXT(INDEX(出席票!$A$2:$A$1501,MATCH(trans!E363,trans!$B$2:$B$1501,0)),"00")&amp;"-"&amp;TEXT(INDEX(出席票!$B$2:$B$1501,MATCH(trans!E363,trans!$B$2:$B$1501,0)),"000")))</f>
        <v/>
      </c>
      <c r="E363" s="10" t="str">
        <f ca="1">IF(trans!E363="","",IF(ISNA(MATCH(trans!E363,trans!$E$1:$E362,0)),"",TEXT(INDEX($A$1:$A362,MATCH(trans!E363,trans!$E$1:$E362,0)),"00")&amp;"-"&amp;TEXT(INDEX($B$1:$B362,MATCH(trans!E363,trans!$E$1:$E362,0)),"000")))</f>
        <v/>
      </c>
      <c r="H363" s="8"/>
      <c r="I363" s="8"/>
      <c r="J363" s="8"/>
      <c r="K363" s="8"/>
      <c r="L363" s="8"/>
      <c r="M363" s="8"/>
      <c r="N363" s="8"/>
      <c r="O363" s="8"/>
      <c r="P363" s="8"/>
    </row>
    <row r="364" spans="1:16" x14ac:dyDescent="0.55000000000000004">
      <c r="A364" s="10" t="str">
        <f ca="1">IF(trans!$E364="","",IF(B364=1,trans!D364,A363))</f>
        <v/>
      </c>
      <c r="B364" s="10" t="str">
        <f ca="1">IF(trans!$E364="","",IF(trans!D364="",B363+1,1))</f>
        <v/>
      </c>
      <c r="C364" s="10" t="str">
        <f ca="1">IF(trans!E364="","",IF(ISNA(MATCH(trans!E364,原簿!$E$2:$E$1501,0)),"×",INDEX(原簿!$I$2:$I$1501,MATCH(trans!E364,原簿!$E$2:$E$1501,0),1)))</f>
        <v/>
      </c>
      <c r="D364" s="10" t="str">
        <f ca="1">IF(trans!E364="","",IF(ISNA(MATCH(trans!E364,trans!$B$2:$B$1501,0)),"×",TEXT(INDEX(出席票!$A$2:$A$1501,MATCH(trans!E364,trans!$B$2:$B$1501,0)),"00")&amp;"-"&amp;TEXT(INDEX(出席票!$B$2:$B$1501,MATCH(trans!E364,trans!$B$2:$B$1501,0)),"000")))</f>
        <v/>
      </c>
      <c r="E364" s="10" t="str">
        <f ca="1">IF(trans!E364="","",IF(ISNA(MATCH(trans!E364,trans!$E$1:$E363,0)),"",TEXT(INDEX($A$1:$A363,MATCH(trans!E364,trans!$E$1:$E363,0)),"00")&amp;"-"&amp;TEXT(INDEX($B$1:$B363,MATCH(trans!E364,trans!$E$1:$E363,0)),"000")))</f>
        <v/>
      </c>
      <c r="H364" s="8"/>
      <c r="I364" s="8"/>
      <c r="J364" s="8"/>
      <c r="K364" s="8"/>
      <c r="L364" s="8"/>
      <c r="M364" s="8"/>
      <c r="N364" s="8"/>
      <c r="O364" s="8"/>
      <c r="P364" s="8"/>
    </row>
    <row r="365" spans="1:16" x14ac:dyDescent="0.55000000000000004">
      <c r="A365" s="10" t="str">
        <f ca="1">IF(trans!$E365="","",IF(B365=1,trans!D365,A364))</f>
        <v/>
      </c>
      <c r="B365" s="10" t="str">
        <f ca="1">IF(trans!$E365="","",IF(trans!D365="",B364+1,1))</f>
        <v/>
      </c>
      <c r="C365" s="10" t="str">
        <f ca="1">IF(trans!E365="","",IF(ISNA(MATCH(trans!E365,原簿!$E$2:$E$1501,0)),"×",INDEX(原簿!$I$2:$I$1501,MATCH(trans!E365,原簿!$E$2:$E$1501,0),1)))</f>
        <v/>
      </c>
      <c r="D365" s="10" t="str">
        <f ca="1">IF(trans!E365="","",IF(ISNA(MATCH(trans!E365,trans!$B$2:$B$1501,0)),"×",TEXT(INDEX(出席票!$A$2:$A$1501,MATCH(trans!E365,trans!$B$2:$B$1501,0)),"00")&amp;"-"&amp;TEXT(INDEX(出席票!$B$2:$B$1501,MATCH(trans!E365,trans!$B$2:$B$1501,0)),"000")))</f>
        <v/>
      </c>
      <c r="E365" s="10" t="str">
        <f ca="1">IF(trans!E365="","",IF(ISNA(MATCH(trans!E365,trans!$E$1:$E364,0)),"",TEXT(INDEX($A$1:$A364,MATCH(trans!E365,trans!$E$1:$E364,0)),"00")&amp;"-"&amp;TEXT(INDEX($B$1:$B364,MATCH(trans!E365,trans!$E$1:$E364,0)),"000")))</f>
        <v/>
      </c>
      <c r="H365" s="8"/>
      <c r="I365" s="8"/>
      <c r="J365" s="8"/>
      <c r="K365" s="8"/>
      <c r="L365" s="8"/>
      <c r="M365" s="8"/>
      <c r="N365" s="8"/>
      <c r="O365" s="8"/>
      <c r="P365" s="8"/>
    </row>
    <row r="366" spans="1:16" x14ac:dyDescent="0.55000000000000004">
      <c r="A366" s="10" t="str">
        <f ca="1">IF(trans!$E366="","",IF(B366=1,trans!D366,A365))</f>
        <v/>
      </c>
      <c r="B366" s="10" t="str">
        <f ca="1">IF(trans!$E366="","",IF(trans!D366="",B365+1,1))</f>
        <v/>
      </c>
      <c r="C366" s="10" t="str">
        <f ca="1">IF(trans!E366="","",IF(ISNA(MATCH(trans!E366,原簿!$E$2:$E$1501,0)),"×",INDEX(原簿!$I$2:$I$1501,MATCH(trans!E366,原簿!$E$2:$E$1501,0),1)))</f>
        <v/>
      </c>
      <c r="D366" s="10" t="str">
        <f ca="1">IF(trans!E366="","",IF(ISNA(MATCH(trans!E366,trans!$B$2:$B$1501,0)),"×",TEXT(INDEX(出席票!$A$2:$A$1501,MATCH(trans!E366,trans!$B$2:$B$1501,0)),"00")&amp;"-"&amp;TEXT(INDEX(出席票!$B$2:$B$1501,MATCH(trans!E366,trans!$B$2:$B$1501,0)),"000")))</f>
        <v/>
      </c>
      <c r="E366" s="10" t="str">
        <f ca="1">IF(trans!E366="","",IF(ISNA(MATCH(trans!E366,trans!$E$1:$E365,0)),"",TEXT(INDEX($A$1:$A365,MATCH(trans!E366,trans!$E$1:$E365,0)),"00")&amp;"-"&amp;TEXT(INDEX($B$1:$B365,MATCH(trans!E366,trans!$E$1:$E365,0)),"000")))</f>
        <v/>
      </c>
      <c r="H366" s="8"/>
      <c r="I366" s="8"/>
      <c r="J366" s="8"/>
      <c r="K366" s="8"/>
      <c r="L366" s="8"/>
      <c r="M366" s="8"/>
      <c r="N366" s="8"/>
      <c r="O366" s="8"/>
      <c r="P366" s="8"/>
    </row>
    <row r="367" spans="1:16" x14ac:dyDescent="0.55000000000000004">
      <c r="A367" s="10" t="str">
        <f ca="1">IF(trans!$E367="","",IF(B367=1,trans!D367,A366))</f>
        <v/>
      </c>
      <c r="B367" s="10" t="str">
        <f ca="1">IF(trans!$E367="","",IF(trans!D367="",B366+1,1))</f>
        <v/>
      </c>
      <c r="C367" s="10" t="str">
        <f ca="1">IF(trans!E367="","",IF(ISNA(MATCH(trans!E367,原簿!$E$2:$E$1501,0)),"×",INDEX(原簿!$I$2:$I$1501,MATCH(trans!E367,原簿!$E$2:$E$1501,0),1)))</f>
        <v/>
      </c>
      <c r="D367" s="10" t="str">
        <f ca="1">IF(trans!E367="","",IF(ISNA(MATCH(trans!E367,trans!$B$2:$B$1501,0)),"×",TEXT(INDEX(出席票!$A$2:$A$1501,MATCH(trans!E367,trans!$B$2:$B$1501,0)),"00")&amp;"-"&amp;TEXT(INDEX(出席票!$B$2:$B$1501,MATCH(trans!E367,trans!$B$2:$B$1501,0)),"000")))</f>
        <v/>
      </c>
      <c r="E367" s="10" t="str">
        <f ca="1">IF(trans!E367="","",IF(ISNA(MATCH(trans!E367,trans!$E$1:$E366,0)),"",TEXT(INDEX($A$1:$A366,MATCH(trans!E367,trans!$E$1:$E366,0)),"00")&amp;"-"&amp;TEXT(INDEX($B$1:$B366,MATCH(trans!E367,trans!$E$1:$E366,0)),"000")))</f>
        <v/>
      </c>
      <c r="H367" s="8"/>
      <c r="I367" s="8"/>
      <c r="J367" s="8"/>
      <c r="K367" s="8"/>
      <c r="L367" s="8"/>
      <c r="M367" s="8"/>
      <c r="N367" s="8"/>
      <c r="O367" s="8"/>
      <c r="P367" s="8"/>
    </row>
    <row r="368" spans="1:16" x14ac:dyDescent="0.55000000000000004">
      <c r="A368" s="10" t="str">
        <f ca="1">IF(trans!$E368="","",IF(B368=1,trans!D368,A367))</f>
        <v/>
      </c>
      <c r="B368" s="10" t="str">
        <f ca="1">IF(trans!$E368="","",IF(trans!D368="",B367+1,1))</f>
        <v/>
      </c>
      <c r="C368" s="10" t="str">
        <f ca="1">IF(trans!E368="","",IF(ISNA(MATCH(trans!E368,原簿!$E$2:$E$1501,0)),"×",INDEX(原簿!$I$2:$I$1501,MATCH(trans!E368,原簿!$E$2:$E$1501,0),1)))</f>
        <v/>
      </c>
      <c r="D368" s="10" t="str">
        <f ca="1">IF(trans!E368="","",IF(ISNA(MATCH(trans!E368,trans!$B$2:$B$1501,0)),"×",TEXT(INDEX(出席票!$A$2:$A$1501,MATCH(trans!E368,trans!$B$2:$B$1501,0)),"00")&amp;"-"&amp;TEXT(INDEX(出席票!$B$2:$B$1501,MATCH(trans!E368,trans!$B$2:$B$1501,0)),"000")))</f>
        <v/>
      </c>
      <c r="E368" s="10" t="str">
        <f ca="1">IF(trans!E368="","",IF(ISNA(MATCH(trans!E368,trans!$E$1:$E367,0)),"",TEXT(INDEX($A$1:$A367,MATCH(trans!E368,trans!$E$1:$E367,0)),"00")&amp;"-"&amp;TEXT(INDEX($B$1:$B367,MATCH(trans!E368,trans!$E$1:$E367,0)),"000")))</f>
        <v/>
      </c>
      <c r="H368" s="8"/>
      <c r="I368" s="8"/>
      <c r="J368" s="8"/>
      <c r="K368" s="8"/>
      <c r="L368" s="8"/>
      <c r="M368" s="8"/>
      <c r="N368" s="8"/>
      <c r="O368" s="8"/>
      <c r="P368" s="8"/>
    </row>
    <row r="369" spans="1:16" x14ac:dyDescent="0.55000000000000004">
      <c r="A369" s="10" t="str">
        <f ca="1">IF(trans!$E369="","",IF(B369=1,trans!D369,A368))</f>
        <v/>
      </c>
      <c r="B369" s="10" t="str">
        <f ca="1">IF(trans!$E369="","",IF(trans!D369="",B368+1,1))</f>
        <v/>
      </c>
      <c r="C369" s="10" t="str">
        <f ca="1">IF(trans!E369="","",IF(ISNA(MATCH(trans!E369,原簿!$E$2:$E$1501,0)),"×",INDEX(原簿!$I$2:$I$1501,MATCH(trans!E369,原簿!$E$2:$E$1501,0),1)))</f>
        <v/>
      </c>
      <c r="D369" s="10" t="str">
        <f ca="1">IF(trans!E369="","",IF(ISNA(MATCH(trans!E369,trans!$B$2:$B$1501,0)),"×",TEXT(INDEX(出席票!$A$2:$A$1501,MATCH(trans!E369,trans!$B$2:$B$1501,0)),"00")&amp;"-"&amp;TEXT(INDEX(出席票!$B$2:$B$1501,MATCH(trans!E369,trans!$B$2:$B$1501,0)),"000")))</f>
        <v/>
      </c>
      <c r="E369" s="10" t="str">
        <f ca="1">IF(trans!E369="","",IF(ISNA(MATCH(trans!E369,trans!$E$1:$E368,0)),"",TEXT(INDEX($A$1:$A368,MATCH(trans!E369,trans!$E$1:$E368,0)),"00")&amp;"-"&amp;TEXT(INDEX($B$1:$B368,MATCH(trans!E369,trans!$E$1:$E368,0)),"000")))</f>
        <v/>
      </c>
      <c r="H369" s="8"/>
      <c r="I369" s="8"/>
      <c r="J369" s="8"/>
      <c r="K369" s="8"/>
      <c r="L369" s="8"/>
      <c r="M369" s="8"/>
      <c r="N369" s="8"/>
      <c r="O369" s="8"/>
      <c r="P369" s="8"/>
    </row>
    <row r="370" spans="1:16" x14ac:dyDescent="0.55000000000000004">
      <c r="A370" s="10" t="str">
        <f ca="1">IF(trans!$E370="","",IF(B370=1,trans!D370,A369))</f>
        <v/>
      </c>
      <c r="B370" s="10" t="str">
        <f ca="1">IF(trans!$E370="","",IF(trans!D370="",B369+1,1))</f>
        <v/>
      </c>
      <c r="C370" s="10" t="str">
        <f ca="1">IF(trans!E370="","",IF(ISNA(MATCH(trans!E370,原簿!$E$2:$E$1501,0)),"×",INDEX(原簿!$I$2:$I$1501,MATCH(trans!E370,原簿!$E$2:$E$1501,0),1)))</f>
        <v/>
      </c>
      <c r="D370" s="10" t="str">
        <f ca="1">IF(trans!E370="","",IF(ISNA(MATCH(trans!E370,trans!$B$2:$B$1501,0)),"×",TEXT(INDEX(出席票!$A$2:$A$1501,MATCH(trans!E370,trans!$B$2:$B$1501,0)),"00")&amp;"-"&amp;TEXT(INDEX(出席票!$B$2:$B$1501,MATCH(trans!E370,trans!$B$2:$B$1501,0)),"000")))</f>
        <v/>
      </c>
      <c r="E370" s="10" t="str">
        <f ca="1">IF(trans!E370="","",IF(ISNA(MATCH(trans!E370,trans!$E$1:$E369,0)),"",TEXT(INDEX($A$1:$A369,MATCH(trans!E370,trans!$E$1:$E369,0)),"00")&amp;"-"&amp;TEXT(INDEX($B$1:$B369,MATCH(trans!E370,trans!$E$1:$E369,0)),"000")))</f>
        <v/>
      </c>
      <c r="H370" s="8"/>
      <c r="I370" s="8"/>
      <c r="J370" s="8"/>
      <c r="K370" s="8"/>
      <c r="L370" s="8"/>
      <c r="M370" s="8"/>
      <c r="N370" s="8"/>
      <c r="O370" s="8"/>
      <c r="P370" s="8"/>
    </row>
    <row r="371" spans="1:16" x14ac:dyDescent="0.55000000000000004">
      <c r="A371" s="10" t="str">
        <f ca="1">IF(trans!$E371="","",IF(B371=1,trans!D371,A370))</f>
        <v/>
      </c>
      <c r="B371" s="10" t="str">
        <f ca="1">IF(trans!$E371="","",IF(trans!D371="",B370+1,1))</f>
        <v/>
      </c>
      <c r="C371" s="10" t="str">
        <f ca="1">IF(trans!E371="","",IF(ISNA(MATCH(trans!E371,原簿!$E$2:$E$1501,0)),"×",INDEX(原簿!$I$2:$I$1501,MATCH(trans!E371,原簿!$E$2:$E$1501,0),1)))</f>
        <v/>
      </c>
      <c r="D371" s="10" t="str">
        <f ca="1">IF(trans!E371="","",IF(ISNA(MATCH(trans!E371,trans!$B$2:$B$1501,0)),"×",TEXT(INDEX(出席票!$A$2:$A$1501,MATCH(trans!E371,trans!$B$2:$B$1501,0)),"00")&amp;"-"&amp;TEXT(INDEX(出席票!$B$2:$B$1501,MATCH(trans!E371,trans!$B$2:$B$1501,0)),"000")))</f>
        <v/>
      </c>
      <c r="E371" s="10" t="str">
        <f ca="1">IF(trans!E371="","",IF(ISNA(MATCH(trans!E371,trans!$E$1:$E370,0)),"",TEXT(INDEX($A$1:$A370,MATCH(trans!E371,trans!$E$1:$E370,0)),"00")&amp;"-"&amp;TEXT(INDEX($B$1:$B370,MATCH(trans!E371,trans!$E$1:$E370,0)),"000")))</f>
        <v/>
      </c>
      <c r="H371" s="8"/>
      <c r="I371" s="8"/>
      <c r="J371" s="8"/>
      <c r="K371" s="8"/>
      <c r="L371" s="8"/>
      <c r="M371" s="8"/>
      <c r="N371" s="8"/>
      <c r="O371" s="8"/>
      <c r="P371" s="8"/>
    </row>
    <row r="372" spans="1:16" x14ac:dyDescent="0.55000000000000004">
      <c r="A372" s="10" t="str">
        <f ca="1">IF(trans!$E372="","",IF(B372=1,trans!D372,A371))</f>
        <v/>
      </c>
      <c r="B372" s="10" t="str">
        <f ca="1">IF(trans!$E372="","",IF(trans!D372="",B371+1,1))</f>
        <v/>
      </c>
      <c r="C372" s="10" t="str">
        <f ca="1">IF(trans!E372="","",IF(ISNA(MATCH(trans!E372,原簿!$E$2:$E$1501,0)),"×",INDEX(原簿!$I$2:$I$1501,MATCH(trans!E372,原簿!$E$2:$E$1501,0),1)))</f>
        <v/>
      </c>
      <c r="D372" s="10" t="str">
        <f ca="1">IF(trans!E372="","",IF(ISNA(MATCH(trans!E372,trans!$B$2:$B$1501,0)),"×",TEXT(INDEX(出席票!$A$2:$A$1501,MATCH(trans!E372,trans!$B$2:$B$1501,0)),"00")&amp;"-"&amp;TEXT(INDEX(出席票!$B$2:$B$1501,MATCH(trans!E372,trans!$B$2:$B$1501,0)),"000")))</f>
        <v/>
      </c>
      <c r="E372" s="10" t="str">
        <f ca="1">IF(trans!E372="","",IF(ISNA(MATCH(trans!E372,trans!$E$1:$E371,0)),"",TEXT(INDEX($A$1:$A371,MATCH(trans!E372,trans!$E$1:$E371,0)),"00")&amp;"-"&amp;TEXT(INDEX($B$1:$B371,MATCH(trans!E372,trans!$E$1:$E371,0)),"000")))</f>
        <v/>
      </c>
      <c r="H372" s="8"/>
      <c r="I372" s="8"/>
      <c r="J372" s="8"/>
      <c r="K372" s="8"/>
      <c r="L372" s="8"/>
      <c r="M372" s="8"/>
      <c r="N372" s="8"/>
      <c r="O372" s="8"/>
      <c r="P372" s="8"/>
    </row>
    <row r="373" spans="1:16" x14ac:dyDescent="0.55000000000000004">
      <c r="A373" s="10" t="str">
        <f ca="1">IF(trans!$E373="","",IF(B373=1,trans!D373,A372))</f>
        <v/>
      </c>
      <c r="B373" s="10" t="str">
        <f ca="1">IF(trans!$E373="","",IF(trans!D373="",B372+1,1))</f>
        <v/>
      </c>
      <c r="C373" s="10" t="str">
        <f ca="1">IF(trans!E373="","",IF(ISNA(MATCH(trans!E373,原簿!$E$2:$E$1501,0)),"×",INDEX(原簿!$I$2:$I$1501,MATCH(trans!E373,原簿!$E$2:$E$1501,0),1)))</f>
        <v/>
      </c>
      <c r="D373" s="10" t="str">
        <f ca="1">IF(trans!E373="","",IF(ISNA(MATCH(trans!E373,trans!$B$2:$B$1501,0)),"×",TEXT(INDEX(出席票!$A$2:$A$1501,MATCH(trans!E373,trans!$B$2:$B$1501,0)),"00")&amp;"-"&amp;TEXT(INDEX(出席票!$B$2:$B$1501,MATCH(trans!E373,trans!$B$2:$B$1501,0)),"000")))</f>
        <v/>
      </c>
      <c r="E373" s="10" t="str">
        <f ca="1">IF(trans!E373="","",IF(ISNA(MATCH(trans!E373,trans!$E$1:$E372,0)),"",TEXT(INDEX($A$1:$A372,MATCH(trans!E373,trans!$E$1:$E372,0)),"00")&amp;"-"&amp;TEXT(INDEX($B$1:$B372,MATCH(trans!E373,trans!$E$1:$E372,0)),"000")))</f>
        <v/>
      </c>
      <c r="H373" s="8"/>
      <c r="I373" s="8"/>
      <c r="J373" s="8"/>
      <c r="K373" s="8"/>
      <c r="L373" s="8"/>
      <c r="M373" s="8"/>
      <c r="N373" s="8"/>
      <c r="O373" s="8"/>
      <c r="P373" s="8"/>
    </row>
    <row r="374" spans="1:16" x14ac:dyDescent="0.55000000000000004">
      <c r="A374" s="10" t="str">
        <f ca="1">IF(trans!$E374="","",IF(B374=1,trans!D374,A373))</f>
        <v/>
      </c>
      <c r="B374" s="10" t="str">
        <f ca="1">IF(trans!$E374="","",IF(trans!D374="",B373+1,1))</f>
        <v/>
      </c>
      <c r="C374" s="10" t="str">
        <f ca="1">IF(trans!E374="","",IF(ISNA(MATCH(trans!E374,原簿!$E$2:$E$1501,0)),"×",INDEX(原簿!$I$2:$I$1501,MATCH(trans!E374,原簿!$E$2:$E$1501,0),1)))</f>
        <v/>
      </c>
      <c r="D374" s="10" t="str">
        <f ca="1">IF(trans!E374="","",IF(ISNA(MATCH(trans!E374,trans!$B$2:$B$1501,0)),"×",TEXT(INDEX(出席票!$A$2:$A$1501,MATCH(trans!E374,trans!$B$2:$B$1501,0)),"00")&amp;"-"&amp;TEXT(INDEX(出席票!$B$2:$B$1501,MATCH(trans!E374,trans!$B$2:$B$1501,0)),"000")))</f>
        <v/>
      </c>
      <c r="E374" s="10" t="str">
        <f ca="1">IF(trans!E374="","",IF(ISNA(MATCH(trans!E374,trans!$E$1:$E373,0)),"",TEXT(INDEX($A$1:$A373,MATCH(trans!E374,trans!$E$1:$E373,0)),"00")&amp;"-"&amp;TEXT(INDEX($B$1:$B373,MATCH(trans!E374,trans!$E$1:$E373,0)),"000")))</f>
        <v/>
      </c>
      <c r="H374" s="8"/>
      <c r="I374" s="8"/>
      <c r="J374" s="8"/>
      <c r="K374" s="8"/>
      <c r="L374" s="8"/>
      <c r="M374" s="8"/>
      <c r="N374" s="8"/>
      <c r="O374" s="8"/>
      <c r="P374" s="8"/>
    </row>
    <row r="375" spans="1:16" x14ac:dyDescent="0.55000000000000004">
      <c r="A375" s="10" t="str">
        <f ca="1">IF(trans!$E375="","",IF(B375=1,trans!D375,A374))</f>
        <v/>
      </c>
      <c r="B375" s="10" t="str">
        <f ca="1">IF(trans!$E375="","",IF(trans!D375="",B374+1,1))</f>
        <v/>
      </c>
      <c r="C375" s="10" t="str">
        <f ca="1">IF(trans!E375="","",IF(ISNA(MATCH(trans!E375,原簿!$E$2:$E$1501,0)),"×",INDEX(原簿!$I$2:$I$1501,MATCH(trans!E375,原簿!$E$2:$E$1501,0),1)))</f>
        <v/>
      </c>
      <c r="D375" s="10" t="str">
        <f ca="1">IF(trans!E375="","",IF(ISNA(MATCH(trans!E375,trans!$B$2:$B$1501,0)),"×",TEXT(INDEX(出席票!$A$2:$A$1501,MATCH(trans!E375,trans!$B$2:$B$1501,0)),"00")&amp;"-"&amp;TEXT(INDEX(出席票!$B$2:$B$1501,MATCH(trans!E375,trans!$B$2:$B$1501,0)),"000")))</f>
        <v/>
      </c>
      <c r="E375" s="10" t="str">
        <f ca="1">IF(trans!E375="","",IF(ISNA(MATCH(trans!E375,trans!$E$1:$E374,0)),"",TEXT(INDEX($A$1:$A374,MATCH(trans!E375,trans!$E$1:$E374,0)),"00")&amp;"-"&amp;TEXT(INDEX($B$1:$B374,MATCH(trans!E375,trans!$E$1:$E374,0)),"000")))</f>
        <v/>
      </c>
      <c r="H375" s="8"/>
      <c r="I375" s="8"/>
      <c r="J375" s="8"/>
      <c r="K375" s="8"/>
      <c r="L375" s="8"/>
      <c r="M375" s="8"/>
      <c r="N375" s="8"/>
      <c r="O375" s="8"/>
      <c r="P375" s="8"/>
    </row>
    <row r="376" spans="1:16" x14ac:dyDescent="0.55000000000000004">
      <c r="A376" s="10" t="str">
        <f ca="1">IF(trans!$E376="","",IF(B376=1,trans!D376,A375))</f>
        <v/>
      </c>
      <c r="B376" s="10" t="str">
        <f ca="1">IF(trans!$E376="","",IF(trans!D376="",B375+1,1))</f>
        <v/>
      </c>
      <c r="C376" s="10" t="str">
        <f ca="1">IF(trans!E376="","",IF(ISNA(MATCH(trans!E376,原簿!$E$2:$E$1501,0)),"×",INDEX(原簿!$I$2:$I$1501,MATCH(trans!E376,原簿!$E$2:$E$1501,0),1)))</f>
        <v/>
      </c>
      <c r="D376" s="10" t="str">
        <f ca="1">IF(trans!E376="","",IF(ISNA(MATCH(trans!E376,trans!$B$2:$B$1501,0)),"×",TEXT(INDEX(出席票!$A$2:$A$1501,MATCH(trans!E376,trans!$B$2:$B$1501,0)),"00")&amp;"-"&amp;TEXT(INDEX(出席票!$B$2:$B$1501,MATCH(trans!E376,trans!$B$2:$B$1501,0)),"000")))</f>
        <v/>
      </c>
      <c r="E376" s="10" t="str">
        <f ca="1">IF(trans!E376="","",IF(ISNA(MATCH(trans!E376,trans!$E$1:$E375,0)),"",TEXT(INDEX($A$1:$A375,MATCH(trans!E376,trans!$E$1:$E375,0)),"00")&amp;"-"&amp;TEXT(INDEX($B$1:$B375,MATCH(trans!E376,trans!$E$1:$E375,0)),"000")))</f>
        <v/>
      </c>
      <c r="H376" s="8"/>
      <c r="I376" s="8"/>
      <c r="J376" s="8"/>
      <c r="K376" s="8"/>
      <c r="L376" s="8"/>
      <c r="M376" s="8"/>
      <c r="N376" s="8"/>
      <c r="O376" s="8"/>
      <c r="P376" s="8"/>
    </row>
    <row r="377" spans="1:16" x14ac:dyDescent="0.55000000000000004">
      <c r="A377" s="10" t="str">
        <f ca="1">IF(trans!$E377="","",IF(B377=1,trans!D377,A376))</f>
        <v/>
      </c>
      <c r="B377" s="10" t="str">
        <f ca="1">IF(trans!$E377="","",IF(trans!D377="",B376+1,1))</f>
        <v/>
      </c>
      <c r="C377" s="10" t="str">
        <f ca="1">IF(trans!E377="","",IF(ISNA(MATCH(trans!E377,原簿!$E$2:$E$1501,0)),"×",INDEX(原簿!$I$2:$I$1501,MATCH(trans!E377,原簿!$E$2:$E$1501,0),1)))</f>
        <v/>
      </c>
      <c r="D377" s="10" t="str">
        <f ca="1">IF(trans!E377="","",IF(ISNA(MATCH(trans!E377,trans!$B$2:$B$1501,0)),"×",TEXT(INDEX(出席票!$A$2:$A$1501,MATCH(trans!E377,trans!$B$2:$B$1501,0)),"00")&amp;"-"&amp;TEXT(INDEX(出席票!$B$2:$B$1501,MATCH(trans!E377,trans!$B$2:$B$1501,0)),"000")))</f>
        <v/>
      </c>
      <c r="E377" s="10" t="str">
        <f ca="1">IF(trans!E377="","",IF(ISNA(MATCH(trans!E377,trans!$E$1:$E376,0)),"",TEXT(INDEX($A$1:$A376,MATCH(trans!E377,trans!$E$1:$E376,0)),"00")&amp;"-"&amp;TEXT(INDEX($B$1:$B376,MATCH(trans!E377,trans!$E$1:$E376,0)),"000")))</f>
        <v/>
      </c>
      <c r="H377" s="8"/>
      <c r="I377" s="8"/>
      <c r="J377" s="8"/>
      <c r="K377" s="8"/>
      <c r="L377" s="8"/>
      <c r="M377" s="8"/>
      <c r="N377" s="8"/>
      <c r="O377" s="8"/>
      <c r="P377" s="8"/>
    </row>
    <row r="378" spans="1:16" x14ac:dyDescent="0.55000000000000004">
      <c r="A378" s="10" t="str">
        <f ca="1">IF(trans!$E378="","",IF(B378=1,trans!D378,A377))</f>
        <v/>
      </c>
      <c r="B378" s="10" t="str">
        <f ca="1">IF(trans!$E378="","",IF(trans!D378="",B377+1,1))</f>
        <v/>
      </c>
      <c r="C378" s="10" t="str">
        <f ca="1">IF(trans!E378="","",IF(ISNA(MATCH(trans!E378,原簿!$E$2:$E$1501,0)),"×",INDEX(原簿!$I$2:$I$1501,MATCH(trans!E378,原簿!$E$2:$E$1501,0),1)))</f>
        <v/>
      </c>
      <c r="D378" s="10" t="str">
        <f ca="1">IF(trans!E378="","",IF(ISNA(MATCH(trans!E378,trans!$B$2:$B$1501,0)),"×",TEXT(INDEX(出席票!$A$2:$A$1501,MATCH(trans!E378,trans!$B$2:$B$1501,0)),"00")&amp;"-"&amp;TEXT(INDEX(出席票!$B$2:$B$1501,MATCH(trans!E378,trans!$B$2:$B$1501,0)),"000")))</f>
        <v/>
      </c>
      <c r="E378" s="10" t="str">
        <f ca="1">IF(trans!E378="","",IF(ISNA(MATCH(trans!E378,trans!$E$1:$E377,0)),"",TEXT(INDEX($A$1:$A377,MATCH(trans!E378,trans!$E$1:$E377,0)),"00")&amp;"-"&amp;TEXT(INDEX($B$1:$B377,MATCH(trans!E378,trans!$E$1:$E377,0)),"000")))</f>
        <v/>
      </c>
      <c r="H378" s="8"/>
      <c r="I378" s="8"/>
      <c r="J378" s="8"/>
      <c r="K378" s="8"/>
      <c r="L378" s="8"/>
      <c r="M378" s="8"/>
      <c r="N378" s="8"/>
      <c r="O378" s="8"/>
      <c r="P378" s="8"/>
    </row>
    <row r="379" spans="1:16" x14ac:dyDescent="0.55000000000000004">
      <c r="A379" s="10" t="str">
        <f ca="1">IF(trans!$E379="","",IF(B379=1,trans!D379,A378))</f>
        <v/>
      </c>
      <c r="B379" s="10" t="str">
        <f ca="1">IF(trans!$E379="","",IF(trans!D379="",B378+1,1))</f>
        <v/>
      </c>
      <c r="C379" s="10" t="str">
        <f ca="1">IF(trans!E379="","",IF(ISNA(MATCH(trans!E379,原簿!$E$2:$E$1501,0)),"×",INDEX(原簿!$I$2:$I$1501,MATCH(trans!E379,原簿!$E$2:$E$1501,0),1)))</f>
        <v/>
      </c>
      <c r="D379" s="10" t="str">
        <f ca="1">IF(trans!E379="","",IF(ISNA(MATCH(trans!E379,trans!$B$2:$B$1501,0)),"×",TEXT(INDEX(出席票!$A$2:$A$1501,MATCH(trans!E379,trans!$B$2:$B$1501,0)),"00")&amp;"-"&amp;TEXT(INDEX(出席票!$B$2:$B$1501,MATCH(trans!E379,trans!$B$2:$B$1501,0)),"000")))</f>
        <v/>
      </c>
      <c r="E379" s="10" t="str">
        <f ca="1">IF(trans!E379="","",IF(ISNA(MATCH(trans!E379,trans!$E$1:$E378,0)),"",TEXT(INDEX($A$1:$A378,MATCH(trans!E379,trans!$E$1:$E378,0)),"00")&amp;"-"&amp;TEXT(INDEX($B$1:$B378,MATCH(trans!E379,trans!$E$1:$E378,0)),"000")))</f>
        <v/>
      </c>
      <c r="H379" s="8"/>
      <c r="I379" s="8"/>
      <c r="J379" s="8"/>
      <c r="K379" s="8"/>
      <c r="L379" s="8"/>
      <c r="M379" s="8"/>
      <c r="N379" s="8"/>
      <c r="O379" s="8"/>
      <c r="P379" s="8"/>
    </row>
    <row r="380" spans="1:16" x14ac:dyDescent="0.55000000000000004">
      <c r="A380" s="10" t="str">
        <f ca="1">IF(trans!$E380="","",IF(B380=1,trans!D380,A379))</f>
        <v/>
      </c>
      <c r="B380" s="10" t="str">
        <f ca="1">IF(trans!$E380="","",IF(trans!D380="",B379+1,1))</f>
        <v/>
      </c>
      <c r="C380" s="10" t="str">
        <f ca="1">IF(trans!E380="","",IF(ISNA(MATCH(trans!E380,原簿!$E$2:$E$1501,0)),"×",INDEX(原簿!$I$2:$I$1501,MATCH(trans!E380,原簿!$E$2:$E$1501,0),1)))</f>
        <v/>
      </c>
      <c r="D380" s="10" t="str">
        <f ca="1">IF(trans!E380="","",IF(ISNA(MATCH(trans!E380,trans!$B$2:$B$1501,0)),"×",TEXT(INDEX(出席票!$A$2:$A$1501,MATCH(trans!E380,trans!$B$2:$B$1501,0)),"00")&amp;"-"&amp;TEXT(INDEX(出席票!$B$2:$B$1501,MATCH(trans!E380,trans!$B$2:$B$1501,0)),"000")))</f>
        <v/>
      </c>
      <c r="E380" s="10" t="str">
        <f ca="1">IF(trans!E380="","",IF(ISNA(MATCH(trans!E380,trans!$E$1:$E379,0)),"",TEXT(INDEX($A$1:$A379,MATCH(trans!E380,trans!$E$1:$E379,0)),"00")&amp;"-"&amp;TEXT(INDEX($B$1:$B379,MATCH(trans!E380,trans!$E$1:$E379,0)),"000")))</f>
        <v/>
      </c>
      <c r="H380" s="8"/>
      <c r="I380" s="8"/>
      <c r="J380" s="8"/>
      <c r="K380" s="8"/>
      <c r="L380" s="8"/>
      <c r="M380" s="8"/>
      <c r="N380" s="8"/>
      <c r="O380" s="8"/>
      <c r="P380" s="8"/>
    </row>
    <row r="381" spans="1:16" x14ac:dyDescent="0.55000000000000004">
      <c r="A381" s="10" t="str">
        <f ca="1">IF(trans!$E381="","",IF(B381=1,trans!D381,A380))</f>
        <v/>
      </c>
      <c r="B381" s="10" t="str">
        <f ca="1">IF(trans!$E381="","",IF(trans!D381="",B380+1,1))</f>
        <v/>
      </c>
      <c r="C381" s="10" t="str">
        <f ca="1">IF(trans!E381="","",IF(ISNA(MATCH(trans!E381,原簿!$E$2:$E$1501,0)),"×",INDEX(原簿!$I$2:$I$1501,MATCH(trans!E381,原簿!$E$2:$E$1501,0),1)))</f>
        <v/>
      </c>
      <c r="D381" s="10" t="str">
        <f ca="1">IF(trans!E381="","",IF(ISNA(MATCH(trans!E381,trans!$B$2:$B$1501,0)),"×",TEXT(INDEX(出席票!$A$2:$A$1501,MATCH(trans!E381,trans!$B$2:$B$1501,0)),"00")&amp;"-"&amp;TEXT(INDEX(出席票!$B$2:$B$1501,MATCH(trans!E381,trans!$B$2:$B$1501,0)),"000")))</f>
        <v/>
      </c>
      <c r="E381" s="10" t="str">
        <f ca="1">IF(trans!E381="","",IF(ISNA(MATCH(trans!E381,trans!$E$1:$E380,0)),"",TEXT(INDEX($A$1:$A380,MATCH(trans!E381,trans!$E$1:$E380,0)),"00")&amp;"-"&amp;TEXT(INDEX($B$1:$B380,MATCH(trans!E381,trans!$E$1:$E380,0)),"000")))</f>
        <v/>
      </c>
      <c r="H381" s="8"/>
      <c r="I381" s="8"/>
      <c r="J381" s="8"/>
      <c r="K381" s="8"/>
      <c r="L381" s="8"/>
      <c r="M381" s="8"/>
      <c r="N381" s="8"/>
      <c r="O381" s="8"/>
      <c r="P381" s="8"/>
    </row>
    <row r="382" spans="1:16" x14ac:dyDescent="0.55000000000000004">
      <c r="A382" s="10" t="str">
        <f ca="1">IF(trans!$E382="","",IF(B382=1,trans!D382,A381))</f>
        <v/>
      </c>
      <c r="B382" s="10" t="str">
        <f ca="1">IF(trans!$E382="","",IF(trans!D382="",B381+1,1))</f>
        <v/>
      </c>
      <c r="C382" s="10" t="str">
        <f ca="1">IF(trans!E382="","",IF(ISNA(MATCH(trans!E382,原簿!$E$2:$E$1501,0)),"×",INDEX(原簿!$I$2:$I$1501,MATCH(trans!E382,原簿!$E$2:$E$1501,0),1)))</f>
        <v/>
      </c>
      <c r="D382" s="10" t="str">
        <f ca="1">IF(trans!E382="","",IF(ISNA(MATCH(trans!E382,trans!$B$2:$B$1501,0)),"×",TEXT(INDEX(出席票!$A$2:$A$1501,MATCH(trans!E382,trans!$B$2:$B$1501,0)),"00")&amp;"-"&amp;TEXT(INDEX(出席票!$B$2:$B$1501,MATCH(trans!E382,trans!$B$2:$B$1501,0)),"000")))</f>
        <v/>
      </c>
      <c r="E382" s="10" t="str">
        <f ca="1">IF(trans!E382="","",IF(ISNA(MATCH(trans!E382,trans!$E$1:$E381,0)),"",TEXT(INDEX($A$1:$A381,MATCH(trans!E382,trans!$E$1:$E381,0)),"00")&amp;"-"&amp;TEXT(INDEX($B$1:$B381,MATCH(trans!E382,trans!$E$1:$E381,0)),"000")))</f>
        <v/>
      </c>
      <c r="H382" s="8"/>
      <c r="I382" s="8"/>
      <c r="J382" s="8"/>
      <c r="K382" s="8"/>
      <c r="L382" s="8"/>
      <c r="M382" s="8"/>
      <c r="N382" s="8"/>
      <c r="O382" s="8"/>
      <c r="P382" s="8"/>
    </row>
    <row r="383" spans="1:16" x14ac:dyDescent="0.55000000000000004">
      <c r="A383" s="10" t="str">
        <f ca="1">IF(trans!$E383="","",IF(B383=1,trans!D383,A382))</f>
        <v/>
      </c>
      <c r="B383" s="10" t="str">
        <f ca="1">IF(trans!$E383="","",IF(trans!D383="",B382+1,1))</f>
        <v/>
      </c>
      <c r="C383" s="10" t="str">
        <f ca="1">IF(trans!E383="","",IF(ISNA(MATCH(trans!E383,原簿!$E$2:$E$1501,0)),"×",INDEX(原簿!$I$2:$I$1501,MATCH(trans!E383,原簿!$E$2:$E$1501,0),1)))</f>
        <v/>
      </c>
      <c r="D383" s="10" t="str">
        <f ca="1">IF(trans!E383="","",IF(ISNA(MATCH(trans!E383,trans!$B$2:$B$1501,0)),"×",TEXT(INDEX(出席票!$A$2:$A$1501,MATCH(trans!E383,trans!$B$2:$B$1501,0)),"00")&amp;"-"&amp;TEXT(INDEX(出席票!$B$2:$B$1501,MATCH(trans!E383,trans!$B$2:$B$1501,0)),"000")))</f>
        <v/>
      </c>
      <c r="E383" s="10" t="str">
        <f ca="1">IF(trans!E383="","",IF(ISNA(MATCH(trans!E383,trans!$E$1:$E382,0)),"",TEXT(INDEX($A$1:$A382,MATCH(trans!E383,trans!$E$1:$E382,0)),"00")&amp;"-"&amp;TEXT(INDEX($B$1:$B382,MATCH(trans!E383,trans!$E$1:$E382,0)),"000")))</f>
        <v/>
      </c>
      <c r="H383" s="8"/>
      <c r="I383" s="8"/>
      <c r="J383" s="8"/>
      <c r="K383" s="8"/>
      <c r="L383" s="8"/>
      <c r="M383" s="8"/>
      <c r="N383" s="8"/>
      <c r="O383" s="8"/>
      <c r="P383" s="8"/>
    </row>
    <row r="384" spans="1:16" x14ac:dyDescent="0.55000000000000004">
      <c r="A384" s="10" t="str">
        <f ca="1">IF(trans!$E384="","",IF(B384=1,trans!D384,A383))</f>
        <v/>
      </c>
      <c r="B384" s="10" t="str">
        <f ca="1">IF(trans!$E384="","",IF(trans!D384="",B383+1,1))</f>
        <v/>
      </c>
      <c r="C384" s="10" t="str">
        <f ca="1">IF(trans!E384="","",IF(ISNA(MATCH(trans!E384,原簿!$E$2:$E$1501,0)),"×",INDEX(原簿!$I$2:$I$1501,MATCH(trans!E384,原簿!$E$2:$E$1501,0),1)))</f>
        <v/>
      </c>
      <c r="D384" s="10" t="str">
        <f ca="1">IF(trans!E384="","",IF(ISNA(MATCH(trans!E384,trans!$B$2:$B$1501,0)),"×",TEXT(INDEX(出席票!$A$2:$A$1501,MATCH(trans!E384,trans!$B$2:$B$1501,0)),"00")&amp;"-"&amp;TEXT(INDEX(出席票!$B$2:$B$1501,MATCH(trans!E384,trans!$B$2:$B$1501,0)),"000")))</f>
        <v/>
      </c>
      <c r="E384" s="10" t="str">
        <f ca="1">IF(trans!E384="","",IF(ISNA(MATCH(trans!E384,trans!$E$1:$E383,0)),"",TEXT(INDEX($A$1:$A383,MATCH(trans!E384,trans!$E$1:$E383,0)),"00")&amp;"-"&amp;TEXT(INDEX($B$1:$B383,MATCH(trans!E384,trans!$E$1:$E383,0)),"000")))</f>
        <v/>
      </c>
      <c r="H384" s="8"/>
      <c r="I384" s="8"/>
      <c r="J384" s="8"/>
      <c r="K384" s="8"/>
      <c r="L384" s="8"/>
      <c r="M384" s="8"/>
      <c r="N384" s="8"/>
      <c r="O384" s="8"/>
      <c r="P384" s="8"/>
    </row>
    <row r="385" spans="1:16" x14ac:dyDescent="0.55000000000000004">
      <c r="A385" s="10" t="str">
        <f ca="1">IF(trans!$E385="","",IF(B385=1,trans!D385,A384))</f>
        <v/>
      </c>
      <c r="B385" s="10" t="str">
        <f ca="1">IF(trans!$E385="","",IF(trans!D385="",B384+1,1))</f>
        <v/>
      </c>
      <c r="C385" s="10" t="str">
        <f ca="1">IF(trans!E385="","",IF(ISNA(MATCH(trans!E385,原簿!$E$2:$E$1501,0)),"×",INDEX(原簿!$I$2:$I$1501,MATCH(trans!E385,原簿!$E$2:$E$1501,0),1)))</f>
        <v/>
      </c>
      <c r="D385" s="10" t="str">
        <f ca="1">IF(trans!E385="","",IF(ISNA(MATCH(trans!E385,trans!$B$2:$B$1501,0)),"×",TEXT(INDEX(出席票!$A$2:$A$1501,MATCH(trans!E385,trans!$B$2:$B$1501,0)),"00")&amp;"-"&amp;TEXT(INDEX(出席票!$B$2:$B$1501,MATCH(trans!E385,trans!$B$2:$B$1501,0)),"000")))</f>
        <v/>
      </c>
      <c r="E385" s="10" t="str">
        <f ca="1">IF(trans!E385="","",IF(ISNA(MATCH(trans!E385,trans!$E$1:$E384,0)),"",TEXT(INDEX($A$1:$A384,MATCH(trans!E385,trans!$E$1:$E384,0)),"00")&amp;"-"&amp;TEXT(INDEX($B$1:$B384,MATCH(trans!E385,trans!$E$1:$E384,0)),"000")))</f>
        <v/>
      </c>
      <c r="H385" s="8"/>
      <c r="I385" s="8"/>
      <c r="J385" s="8"/>
      <c r="K385" s="8"/>
      <c r="L385" s="8"/>
      <c r="M385" s="8"/>
      <c r="N385" s="8"/>
      <c r="O385" s="8"/>
      <c r="P385" s="8"/>
    </row>
    <row r="386" spans="1:16" x14ac:dyDescent="0.55000000000000004">
      <c r="A386" s="10" t="str">
        <f ca="1">IF(trans!$E386="","",IF(B386=1,trans!D386,A385))</f>
        <v/>
      </c>
      <c r="B386" s="10" t="str">
        <f ca="1">IF(trans!$E386="","",IF(trans!D386="",B385+1,1))</f>
        <v/>
      </c>
      <c r="C386" s="10" t="str">
        <f ca="1">IF(trans!E386="","",IF(ISNA(MATCH(trans!E386,原簿!$E$2:$E$1501,0)),"×",INDEX(原簿!$I$2:$I$1501,MATCH(trans!E386,原簿!$E$2:$E$1501,0),1)))</f>
        <v/>
      </c>
      <c r="D386" s="10" t="str">
        <f ca="1">IF(trans!E386="","",IF(ISNA(MATCH(trans!E386,trans!$B$2:$B$1501,0)),"×",TEXT(INDEX(出席票!$A$2:$A$1501,MATCH(trans!E386,trans!$B$2:$B$1501,0)),"00")&amp;"-"&amp;TEXT(INDEX(出席票!$B$2:$B$1501,MATCH(trans!E386,trans!$B$2:$B$1501,0)),"000")))</f>
        <v/>
      </c>
      <c r="E386" s="10" t="str">
        <f ca="1">IF(trans!E386="","",IF(ISNA(MATCH(trans!E386,trans!$E$1:$E385,0)),"",TEXT(INDEX($A$1:$A385,MATCH(trans!E386,trans!$E$1:$E385,0)),"00")&amp;"-"&amp;TEXT(INDEX($B$1:$B385,MATCH(trans!E386,trans!$E$1:$E385,0)),"000")))</f>
        <v/>
      </c>
      <c r="H386" s="8"/>
      <c r="I386" s="8"/>
      <c r="J386" s="8"/>
      <c r="K386" s="8"/>
      <c r="L386" s="8"/>
      <c r="M386" s="8"/>
      <c r="N386" s="8"/>
      <c r="O386" s="8"/>
      <c r="P386" s="8"/>
    </row>
    <row r="387" spans="1:16" x14ac:dyDescent="0.55000000000000004">
      <c r="A387" s="10" t="str">
        <f ca="1">IF(trans!$E387="","",IF(B387=1,trans!D387,A386))</f>
        <v/>
      </c>
      <c r="B387" s="10" t="str">
        <f ca="1">IF(trans!$E387="","",IF(trans!D387="",B386+1,1))</f>
        <v/>
      </c>
      <c r="C387" s="10" t="str">
        <f ca="1">IF(trans!E387="","",IF(ISNA(MATCH(trans!E387,原簿!$E$2:$E$1501,0)),"×",INDEX(原簿!$I$2:$I$1501,MATCH(trans!E387,原簿!$E$2:$E$1501,0),1)))</f>
        <v/>
      </c>
      <c r="D387" s="10" t="str">
        <f ca="1">IF(trans!E387="","",IF(ISNA(MATCH(trans!E387,trans!$B$2:$B$1501,0)),"×",TEXT(INDEX(出席票!$A$2:$A$1501,MATCH(trans!E387,trans!$B$2:$B$1501,0)),"00")&amp;"-"&amp;TEXT(INDEX(出席票!$B$2:$B$1501,MATCH(trans!E387,trans!$B$2:$B$1501,0)),"000")))</f>
        <v/>
      </c>
      <c r="E387" s="10" t="str">
        <f ca="1">IF(trans!E387="","",IF(ISNA(MATCH(trans!E387,trans!$E$1:$E386,0)),"",TEXT(INDEX($A$1:$A386,MATCH(trans!E387,trans!$E$1:$E386,0)),"00")&amp;"-"&amp;TEXT(INDEX($B$1:$B386,MATCH(trans!E387,trans!$E$1:$E386,0)),"000")))</f>
        <v/>
      </c>
      <c r="H387" s="8"/>
      <c r="I387" s="8"/>
      <c r="J387" s="8"/>
      <c r="K387" s="8"/>
      <c r="L387" s="8"/>
      <c r="M387" s="8"/>
      <c r="N387" s="8"/>
      <c r="O387" s="8"/>
      <c r="P387" s="8"/>
    </row>
    <row r="388" spans="1:16" x14ac:dyDescent="0.55000000000000004">
      <c r="A388" s="10" t="str">
        <f ca="1">IF(trans!$E388="","",IF(B388=1,trans!D388,A387))</f>
        <v/>
      </c>
      <c r="B388" s="10" t="str">
        <f ca="1">IF(trans!$E388="","",IF(trans!D388="",B387+1,1))</f>
        <v/>
      </c>
      <c r="C388" s="10" t="str">
        <f ca="1">IF(trans!E388="","",IF(ISNA(MATCH(trans!E388,原簿!$E$2:$E$1501,0)),"×",INDEX(原簿!$I$2:$I$1501,MATCH(trans!E388,原簿!$E$2:$E$1501,0),1)))</f>
        <v/>
      </c>
      <c r="D388" s="10" t="str">
        <f ca="1">IF(trans!E388="","",IF(ISNA(MATCH(trans!E388,trans!$B$2:$B$1501,0)),"×",TEXT(INDEX(出席票!$A$2:$A$1501,MATCH(trans!E388,trans!$B$2:$B$1501,0)),"00")&amp;"-"&amp;TEXT(INDEX(出席票!$B$2:$B$1501,MATCH(trans!E388,trans!$B$2:$B$1501,0)),"000")))</f>
        <v/>
      </c>
      <c r="E388" s="10" t="str">
        <f ca="1">IF(trans!E388="","",IF(ISNA(MATCH(trans!E388,trans!$E$1:$E387,0)),"",TEXT(INDEX($A$1:$A387,MATCH(trans!E388,trans!$E$1:$E387,0)),"00")&amp;"-"&amp;TEXT(INDEX($B$1:$B387,MATCH(trans!E388,trans!$E$1:$E387,0)),"000")))</f>
        <v/>
      </c>
      <c r="H388" s="8"/>
      <c r="I388" s="8"/>
      <c r="J388" s="8"/>
      <c r="K388" s="8"/>
      <c r="L388" s="8"/>
      <c r="M388" s="8"/>
      <c r="N388" s="8"/>
      <c r="O388" s="8"/>
      <c r="P388" s="8"/>
    </row>
    <row r="389" spans="1:16" x14ac:dyDescent="0.55000000000000004">
      <c r="A389" s="10" t="str">
        <f ca="1">IF(trans!$E389="","",IF(B389=1,trans!D389,A388))</f>
        <v/>
      </c>
      <c r="B389" s="10" t="str">
        <f ca="1">IF(trans!$E389="","",IF(trans!D389="",B388+1,1))</f>
        <v/>
      </c>
      <c r="C389" s="10" t="str">
        <f ca="1">IF(trans!E389="","",IF(ISNA(MATCH(trans!E389,原簿!$E$2:$E$1501,0)),"×",INDEX(原簿!$I$2:$I$1501,MATCH(trans!E389,原簿!$E$2:$E$1501,0),1)))</f>
        <v/>
      </c>
      <c r="D389" s="10" t="str">
        <f ca="1">IF(trans!E389="","",IF(ISNA(MATCH(trans!E389,trans!$B$2:$B$1501,0)),"×",TEXT(INDEX(出席票!$A$2:$A$1501,MATCH(trans!E389,trans!$B$2:$B$1501,0)),"00")&amp;"-"&amp;TEXT(INDEX(出席票!$B$2:$B$1501,MATCH(trans!E389,trans!$B$2:$B$1501,0)),"000")))</f>
        <v/>
      </c>
      <c r="E389" s="10" t="str">
        <f ca="1">IF(trans!E389="","",IF(ISNA(MATCH(trans!E389,trans!$E$1:$E388,0)),"",TEXT(INDEX($A$1:$A388,MATCH(trans!E389,trans!$E$1:$E388,0)),"00")&amp;"-"&amp;TEXT(INDEX($B$1:$B388,MATCH(trans!E389,trans!$E$1:$E388,0)),"000")))</f>
        <v/>
      </c>
      <c r="H389" s="8"/>
      <c r="I389" s="8"/>
      <c r="J389" s="8"/>
      <c r="K389" s="8"/>
      <c r="L389" s="8"/>
      <c r="M389" s="8"/>
      <c r="N389" s="8"/>
      <c r="O389" s="8"/>
      <c r="P389" s="8"/>
    </row>
    <row r="390" spans="1:16" x14ac:dyDescent="0.55000000000000004">
      <c r="A390" s="10" t="str">
        <f ca="1">IF(trans!$E390="","",IF(B390=1,trans!D390,A389))</f>
        <v/>
      </c>
      <c r="B390" s="10" t="str">
        <f ca="1">IF(trans!$E390="","",IF(trans!D390="",B389+1,1))</f>
        <v/>
      </c>
      <c r="C390" s="10" t="str">
        <f ca="1">IF(trans!E390="","",IF(ISNA(MATCH(trans!E390,原簿!$E$2:$E$1501,0)),"×",INDEX(原簿!$I$2:$I$1501,MATCH(trans!E390,原簿!$E$2:$E$1501,0),1)))</f>
        <v/>
      </c>
      <c r="D390" s="10" t="str">
        <f ca="1">IF(trans!E390="","",IF(ISNA(MATCH(trans!E390,trans!$B$2:$B$1501,0)),"×",TEXT(INDEX(出席票!$A$2:$A$1501,MATCH(trans!E390,trans!$B$2:$B$1501,0)),"00")&amp;"-"&amp;TEXT(INDEX(出席票!$B$2:$B$1501,MATCH(trans!E390,trans!$B$2:$B$1501,0)),"000")))</f>
        <v/>
      </c>
      <c r="E390" s="10" t="str">
        <f ca="1">IF(trans!E390="","",IF(ISNA(MATCH(trans!E390,trans!$E$1:$E389,0)),"",TEXT(INDEX($A$1:$A389,MATCH(trans!E390,trans!$E$1:$E389,0)),"00")&amp;"-"&amp;TEXT(INDEX($B$1:$B389,MATCH(trans!E390,trans!$E$1:$E389,0)),"000")))</f>
        <v/>
      </c>
      <c r="H390" s="8"/>
      <c r="I390" s="8"/>
      <c r="J390" s="8"/>
      <c r="K390" s="8"/>
      <c r="L390" s="8"/>
      <c r="M390" s="8"/>
      <c r="N390" s="8"/>
      <c r="O390" s="8"/>
      <c r="P390" s="8"/>
    </row>
    <row r="391" spans="1:16" x14ac:dyDescent="0.55000000000000004">
      <c r="A391" s="10" t="str">
        <f ca="1">IF(trans!$E391="","",IF(B391=1,trans!D391,A390))</f>
        <v/>
      </c>
      <c r="B391" s="10" t="str">
        <f ca="1">IF(trans!$E391="","",IF(trans!D391="",B390+1,1))</f>
        <v/>
      </c>
      <c r="C391" s="10" t="str">
        <f ca="1">IF(trans!E391="","",IF(ISNA(MATCH(trans!E391,原簿!$E$2:$E$1501,0)),"×",INDEX(原簿!$I$2:$I$1501,MATCH(trans!E391,原簿!$E$2:$E$1501,0),1)))</f>
        <v/>
      </c>
      <c r="D391" s="10" t="str">
        <f ca="1">IF(trans!E391="","",IF(ISNA(MATCH(trans!E391,trans!$B$2:$B$1501,0)),"×",TEXT(INDEX(出席票!$A$2:$A$1501,MATCH(trans!E391,trans!$B$2:$B$1501,0)),"00")&amp;"-"&amp;TEXT(INDEX(出席票!$B$2:$B$1501,MATCH(trans!E391,trans!$B$2:$B$1501,0)),"000")))</f>
        <v/>
      </c>
      <c r="E391" s="10" t="str">
        <f ca="1">IF(trans!E391="","",IF(ISNA(MATCH(trans!E391,trans!$E$1:$E390,0)),"",TEXT(INDEX($A$1:$A390,MATCH(trans!E391,trans!$E$1:$E390,0)),"00")&amp;"-"&amp;TEXT(INDEX($B$1:$B390,MATCH(trans!E391,trans!$E$1:$E390,0)),"000")))</f>
        <v/>
      </c>
      <c r="H391" s="8"/>
      <c r="I391" s="8"/>
      <c r="J391" s="8"/>
      <c r="K391" s="8"/>
      <c r="L391" s="8"/>
      <c r="M391" s="8"/>
      <c r="N391" s="8"/>
      <c r="O391" s="8"/>
      <c r="P391" s="8"/>
    </row>
    <row r="392" spans="1:16" x14ac:dyDescent="0.55000000000000004">
      <c r="A392" s="10" t="str">
        <f ca="1">IF(trans!$E392="","",IF(B392=1,trans!D392,A391))</f>
        <v/>
      </c>
      <c r="B392" s="10" t="str">
        <f ca="1">IF(trans!$E392="","",IF(trans!D392="",B391+1,1))</f>
        <v/>
      </c>
      <c r="C392" s="10" t="str">
        <f ca="1">IF(trans!E392="","",IF(ISNA(MATCH(trans!E392,原簿!$E$2:$E$1501,0)),"×",INDEX(原簿!$I$2:$I$1501,MATCH(trans!E392,原簿!$E$2:$E$1501,0),1)))</f>
        <v/>
      </c>
      <c r="D392" s="10" t="str">
        <f ca="1">IF(trans!E392="","",IF(ISNA(MATCH(trans!E392,trans!$B$2:$B$1501,0)),"×",TEXT(INDEX(出席票!$A$2:$A$1501,MATCH(trans!E392,trans!$B$2:$B$1501,0)),"00")&amp;"-"&amp;TEXT(INDEX(出席票!$B$2:$B$1501,MATCH(trans!E392,trans!$B$2:$B$1501,0)),"000")))</f>
        <v/>
      </c>
      <c r="E392" s="10" t="str">
        <f ca="1">IF(trans!E392="","",IF(ISNA(MATCH(trans!E392,trans!$E$1:$E391,0)),"",TEXT(INDEX($A$1:$A391,MATCH(trans!E392,trans!$E$1:$E391,0)),"00")&amp;"-"&amp;TEXT(INDEX($B$1:$B391,MATCH(trans!E392,trans!$E$1:$E391,0)),"000")))</f>
        <v/>
      </c>
      <c r="H392" s="8"/>
      <c r="I392" s="8"/>
      <c r="J392" s="8"/>
      <c r="K392" s="8"/>
      <c r="L392" s="8"/>
      <c r="M392" s="8"/>
      <c r="N392" s="8"/>
      <c r="O392" s="8"/>
      <c r="P392" s="8"/>
    </row>
    <row r="393" spans="1:16" x14ac:dyDescent="0.55000000000000004">
      <c r="A393" s="10" t="str">
        <f ca="1">IF(trans!$E393="","",IF(B393=1,trans!D393,A392))</f>
        <v/>
      </c>
      <c r="B393" s="10" t="str">
        <f ca="1">IF(trans!$E393="","",IF(trans!D393="",B392+1,1))</f>
        <v/>
      </c>
      <c r="C393" s="10" t="str">
        <f ca="1">IF(trans!E393="","",IF(ISNA(MATCH(trans!E393,原簿!$E$2:$E$1501,0)),"×",INDEX(原簿!$I$2:$I$1501,MATCH(trans!E393,原簿!$E$2:$E$1501,0),1)))</f>
        <v/>
      </c>
      <c r="D393" s="10" t="str">
        <f ca="1">IF(trans!E393="","",IF(ISNA(MATCH(trans!E393,trans!$B$2:$B$1501,0)),"×",TEXT(INDEX(出席票!$A$2:$A$1501,MATCH(trans!E393,trans!$B$2:$B$1501,0)),"00")&amp;"-"&amp;TEXT(INDEX(出席票!$B$2:$B$1501,MATCH(trans!E393,trans!$B$2:$B$1501,0)),"000")))</f>
        <v/>
      </c>
      <c r="E393" s="10" t="str">
        <f ca="1">IF(trans!E393="","",IF(ISNA(MATCH(trans!E393,trans!$E$1:$E392,0)),"",TEXT(INDEX($A$1:$A392,MATCH(trans!E393,trans!$E$1:$E392,0)),"00")&amp;"-"&amp;TEXT(INDEX($B$1:$B392,MATCH(trans!E393,trans!$E$1:$E392,0)),"000")))</f>
        <v/>
      </c>
      <c r="H393" s="8"/>
      <c r="I393" s="8"/>
      <c r="J393" s="8"/>
      <c r="K393" s="8"/>
      <c r="L393" s="8"/>
      <c r="M393" s="8"/>
      <c r="N393" s="8"/>
      <c r="O393" s="8"/>
      <c r="P393" s="8"/>
    </row>
    <row r="394" spans="1:16" x14ac:dyDescent="0.55000000000000004">
      <c r="A394" s="10" t="str">
        <f ca="1">IF(trans!$E394="","",IF(B394=1,trans!D394,A393))</f>
        <v/>
      </c>
      <c r="B394" s="10" t="str">
        <f ca="1">IF(trans!$E394="","",IF(trans!D394="",B393+1,1))</f>
        <v/>
      </c>
      <c r="C394" s="10" t="str">
        <f ca="1">IF(trans!E394="","",IF(ISNA(MATCH(trans!E394,原簿!$E$2:$E$1501,0)),"×",INDEX(原簿!$I$2:$I$1501,MATCH(trans!E394,原簿!$E$2:$E$1501,0),1)))</f>
        <v/>
      </c>
      <c r="D394" s="10" t="str">
        <f ca="1">IF(trans!E394="","",IF(ISNA(MATCH(trans!E394,trans!$B$2:$B$1501,0)),"×",TEXT(INDEX(出席票!$A$2:$A$1501,MATCH(trans!E394,trans!$B$2:$B$1501,0)),"00")&amp;"-"&amp;TEXT(INDEX(出席票!$B$2:$B$1501,MATCH(trans!E394,trans!$B$2:$B$1501,0)),"000")))</f>
        <v/>
      </c>
      <c r="E394" s="10" t="str">
        <f ca="1">IF(trans!E394="","",IF(ISNA(MATCH(trans!E394,trans!$E$1:$E393,0)),"",TEXT(INDEX($A$1:$A393,MATCH(trans!E394,trans!$E$1:$E393,0)),"00")&amp;"-"&amp;TEXT(INDEX($B$1:$B393,MATCH(trans!E394,trans!$E$1:$E393,0)),"000")))</f>
        <v/>
      </c>
      <c r="H394" s="8"/>
      <c r="I394" s="8"/>
      <c r="J394" s="8"/>
      <c r="K394" s="8"/>
      <c r="L394" s="8"/>
      <c r="M394" s="8"/>
      <c r="N394" s="8"/>
      <c r="O394" s="8"/>
      <c r="P394" s="8"/>
    </row>
    <row r="395" spans="1:16" x14ac:dyDescent="0.55000000000000004">
      <c r="A395" s="10" t="str">
        <f ca="1">IF(trans!$E395="","",IF(B395=1,trans!D395,A394))</f>
        <v/>
      </c>
      <c r="B395" s="10" t="str">
        <f ca="1">IF(trans!$E395="","",IF(trans!D395="",B394+1,1))</f>
        <v/>
      </c>
      <c r="C395" s="10" t="str">
        <f ca="1">IF(trans!E395="","",IF(ISNA(MATCH(trans!E395,原簿!$E$2:$E$1501,0)),"×",INDEX(原簿!$I$2:$I$1501,MATCH(trans!E395,原簿!$E$2:$E$1501,0),1)))</f>
        <v/>
      </c>
      <c r="D395" s="10" t="str">
        <f ca="1">IF(trans!E395="","",IF(ISNA(MATCH(trans!E395,trans!$B$2:$B$1501,0)),"×",TEXT(INDEX(出席票!$A$2:$A$1501,MATCH(trans!E395,trans!$B$2:$B$1501,0)),"00")&amp;"-"&amp;TEXT(INDEX(出席票!$B$2:$B$1501,MATCH(trans!E395,trans!$B$2:$B$1501,0)),"000")))</f>
        <v/>
      </c>
      <c r="E395" s="10" t="str">
        <f ca="1">IF(trans!E395="","",IF(ISNA(MATCH(trans!E395,trans!$E$1:$E394,0)),"",TEXT(INDEX($A$1:$A394,MATCH(trans!E395,trans!$E$1:$E394,0)),"00")&amp;"-"&amp;TEXT(INDEX($B$1:$B394,MATCH(trans!E395,trans!$E$1:$E394,0)),"000")))</f>
        <v/>
      </c>
      <c r="H395" s="8"/>
      <c r="I395" s="8"/>
      <c r="J395" s="8"/>
      <c r="K395" s="8"/>
      <c r="L395" s="8"/>
      <c r="M395" s="8"/>
      <c r="N395" s="8"/>
      <c r="O395" s="8"/>
      <c r="P395" s="8"/>
    </row>
    <row r="396" spans="1:16" x14ac:dyDescent="0.55000000000000004">
      <c r="A396" s="10" t="str">
        <f ca="1">IF(trans!$E396="","",IF(B396=1,trans!D396,A395))</f>
        <v/>
      </c>
      <c r="B396" s="10" t="str">
        <f ca="1">IF(trans!$E396="","",IF(trans!D396="",B395+1,1))</f>
        <v/>
      </c>
      <c r="C396" s="10" t="str">
        <f ca="1">IF(trans!E396="","",IF(ISNA(MATCH(trans!E396,原簿!$E$2:$E$1501,0)),"×",INDEX(原簿!$I$2:$I$1501,MATCH(trans!E396,原簿!$E$2:$E$1501,0),1)))</f>
        <v/>
      </c>
      <c r="D396" s="10" t="str">
        <f ca="1">IF(trans!E396="","",IF(ISNA(MATCH(trans!E396,trans!$B$2:$B$1501,0)),"×",TEXT(INDEX(出席票!$A$2:$A$1501,MATCH(trans!E396,trans!$B$2:$B$1501,0)),"00")&amp;"-"&amp;TEXT(INDEX(出席票!$B$2:$B$1501,MATCH(trans!E396,trans!$B$2:$B$1501,0)),"000")))</f>
        <v/>
      </c>
      <c r="E396" s="10" t="str">
        <f ca="1">IF(trans!E396="","",IF(ISNA(MATCH(trans!E396,trans!$E$1:$E395,0)),"",TEXT(INDEX($A$1:$A395,MATCH(trans!E396,trans!$E$1:$E395,0)),"00")&amp;"-"&amp;TEXT(INDEX($B$1:$B395,MATCH(trans!E396,trans!$E$1:$E395,0)),"000")))</f>
        <v/>
      </c>
      <c r="H396" s="8"/>
      <c r="I396" s="8"/>
      <c r="J396" s="8"/>
      <c r="K396" s="8"/>
      <c r="L396" s="8"/>
      <c r="M396" s="8"/>
      <c r="N396" s="8"/>
      <c r="O396" s="8"/>
      <c r="P396" s="8"/>
    </row>
    <row r="397" spans="1:16" x14ac:dyDescent="0.55000000000000004">
      <c r="A397" s="10" t="str">
        <f ca="1">IF(trans!$E397="","",IF(B397=1,trans!D397,A396))</f>
        <v/>
      </c>
      <c r="B397" s="10" t="str">
        <f ca="1">IF(trans!$E397="","",IF(trans!D397="",B396+1,1))</f>
        <v/>
      </c>
      <c r="C397" s="10" t="str">
        <f ca="1">IF(trans!E397="","",IF(ISNA(MATCH(trans!E397,原簿!$E$2:$E$1501,0)),"×",INDEX(原簿!$I$2:$I$1501,MATCH(trans!E397,原簿!$E$2:$E$1501,0),1)))</f>
        <v/>
      </c>
      <c r="D397" s="10" t="str">
        <f ca="1">IF(trans!E397="","",IF(ISNA(MATCH(trans!E397,trans!$B$2:$B$1501,0)),"×",TEXT(INDEX(出席票!$A$2:$A$1501,MATCH(trans!E397,trans!$B$2:$B$1501,0)),"00")&amp;"-"&amp;TEXT(INDEX(出席票!$B$2:$B$1501,MATCH(trans!E397,trans!$B$2:$B$1501,0)),"000")))</f>
        <v/>
      </c>
      <c r="E397" s="10" t="str">
        <f ca="1">IF(trans!E397="","",IF(ISNA(MATCH(trans!E397,trans!$E$1:$E396,0)),"",TEXT(INDEX($A$1:$A396,MATCH(trans!E397,trans!$E$1:$E396,0)),"00")&amp;"-"&amp;TEXT(INDEX($B$1:$B396,MATCH(trans!E397,trans!$E$1:$E396,0)),"000")))</f>
        <v/>
      </c>
      <c r="H397" s="8"/>
      <c r="I397" s="8"/>
      <c r="J397" s="8"/>
      <c r="K397" s="8"/>
      <c r="L397" s="8"/>
      <c r="M397" s="8"/>
      <c r="N397" s="8"/>
      <c r="O397" s="8"/>
      <c r="P397" s="8"/>
    </row>
    <row r="398" spans="1:16" x14ac:dyDescent="0.55000000000000004">
      <c r="A398" s="10" t="str">
        <f ca="1">IF(trans!$E398="","",IF(B398=1,trans!D398,A397))</f>
        <v/>
      </c>
      <c r="B398" s="10" t="str">
        <f ca="1">IF(trans!$E398="","",IF(trans!D398="",B397+1,1))</f>
        <v/>
      </c>
      <c r="C398" s="10" t="str">
        <f ca="1">IF(trans!E398="","",IF(ISNA(MATCH(trans!E398,原簿!$E$2:$E$1501,0)),"×",INDEX(原簿!$I$2:$I$1501,MATCH(trans!E398,原簿!$E$2:$E$1501,0),1)))</f>
        <v/>
      </c>
      <c r="D398" s="10" t="str">
        <f ca="1">IF(trans!E398="","",IF(ISNA(MATCH(trans!E398,trans!$B$2:$B$1501,0)),"×",TEXT(INDEX(出席票!$A$2:$A$1501,MATCH(trans!E398,trans!$B$2:$B$1501,0)),"00")&amp;"-"&amp;TEXT(INDEX(出席票!$B$2:$B$1501,MATCH(trans!E398,trans!$B$2:$B$1501,0)),"000")))</f>
        <v/>
      </c>
      <c r="E398" s="10" t="str">
        <f ca="1">IF(trans!E398="","",IF(ISNA(MATCH(trans!E398,trans!$E$1:$E397,0)),"",TEXT(INDEX($A$1:$A397,MATCH(trans!E398,trans!$E$1:$E397,0)),"00")&amp;"-"&amp;TEXT(INDEX($B$1:$B397,MATCH(trans!E398,trans!$E$1:$E397,0)),"000")))</f>
        <v/>
      </c>
      <c r="H398" s="8"/>
      <c r="I398" s="8"/>
      <c r="J398" s="8"/>
      <c r="K398" s="8"/>
      <c r="L398" s="8"/>
      <c r="M398" s="8"/>
      <c r="N398" s="8"/>
      <c r="O398" s="8"/>
      <c r="P398" s="8"/>
    </row>
    <row r="399" spans="1:16" x14ac:dyDescent="0.55000000000000004">
      <c r="A399" s="10" t="str">
        <f ca="1">IF(trans!$E399="","",IF(B399=1,trans!D399,A398))</f>
        <v/>
      </c>
      <c r="B399" s="10" t="str">
        <f ca="1">IF(trans!$E399="","",IF(trans!D399="",B398+1,1))</f>
        <v/>
      </c>
      <c r="C399" s="10" t="str">
        <f ca="1">IF(trans!E399="","",IF(ISNA(MATCH(trans!E399,原簿!$E$2:$E$1501,0)),"×",INDEX(原簿!$I$2:$I$1501,MATCH(trans!E399,原簿!$E$2:$E$1501,0),1)))</f>
        <v/>
      </c>
      <c r="D399" s="10" t="str">
        <f ca="1">IF(trans!E399="","",IF(ISNA(MATCH(trans!E399,trans!$B$2:$B$1501,0)),"×",TEXT(INDEX(出席票!$A$2:$A$1501,MATCH(trans!E399,trans!$B$2:$B$1501,0)),"00")&amp;"-"&amp;TEXT(INDEX(出席票!$B$2:$B$1501,MATCH(trans!E399,trans!$B$2:$B$1501,0)),"000")))</f>
        <v/>
      </c>
      <c r="E399" s="10" t="str">
        <f ca="1">IF(trans!E399="","",IF(ISNA(MATCH(trans!E399,trans!$E$1:$E398,0)),"",TEXT(INDEX($A$1:$A398,MATCH(trans!E399,trans!$E$1:$E398,0)),"00")&amp;"-"&amp;TEXT(INDEX($B$1:$B398,MATCH(trans!E399,trans!$E$1:$E398,0)),"000")))</f>
        <v/>
      </c>
      <c r="H399" s="8"/>
      <c r="I399" s="8"/>
      <c r="J399" s="8"/>
      <c r="K399" s="8"/>
      <c r="L399" s="8"/>
      <c r="M399" s="8"/>
      <c r="N399" s="8"/>
      <c r="O399" s="8"/>
      <c r="P399" s="8"/>
    </row>
    <row r="400" spans="1:16" x14ac:dyDescent="0.55000000000000004">
      <c r="A400" s="10" t="str">
        <f ca="1">IF(trans!$E400="","",IF(B400=1,trans!D400,A399))</f>
        <v/>
      </c>
      <c r="B400" s="10" t="str">
        <f ca="1">IF(trans!$E400="","",IF(trans!D400="",B399+1,1))</f>
        <v/>
      </c>
      <c r="C400" s="10" t="str">
        <f ca="1">IF(trans!E400="","",IF(ISNA(MATCH(trans!E400,原簿!$E$2:$E$1501,0)),"×",INDEX(原簿!$I$2:$I$1501,MATCH(trans!E400,原簿!$E$2:$E$1501,0),1)))</f>
        <v/>
      </c>
      <c r="D400" s="10" t="str">
        <f ca="1">IF(trans!E400="","",IF(ISNA(MATCH(trans!E400,trans!$B$2:$B$1501,0)),"×",TEXT(INDEX(出席票!$A$2:$A$1501,MATCH(trans!E400,trans!$B$2:$B$1501,0)),"00")&amp;"-"&amp;TEXT(INDEX(出席票!$B$2:$B$1501,MATCH(trans!E400,trans!$B$2:$B$1501,0)),"000")))</f>
        <v/>
      </c>
      <c r="E400" s="10" t="str">
        <f ca="1">IF(trans!E400="","",IF(ISNA(MATCH(trans!E400,trans!$E$1:$E399,0)),"",TEXT(INDEX($A$1:$A399,MATCH(trans!E400,trans!$E$1:$E399,0)),"00")&amp;"-"&amp;TEXT(INDEX($B$1:$B399,MATCH(trans!E400,trans!$E$1:$E399,0)),"000")))</f>
        <v/>
      </c>
      <c r="H400" s="8"/>
      <c r="I400" s="8"/>
      <c r="J400" s="8"/>
      <c r="K400" s="8"/>
      <c r="L400" s="8"/>
      <c r="M400" s="8"/>
      <c r="N400" s="8"/>
      <c r="O400" s="8"/>
      <c r="P400" s="8"/>
    </row>
    <row r="401" spans="1:16" x14ac:dyDescent="0.55000000000000004">
      <c r="A401" s="10" t="str">
        <f ca="1">IF(trans!$E401="","",IF(B401=1,trans!D401,A400))</f>
        <v/>
      </c>
      <c r="B401" s="10" t="str">
        <f ca="1">IF(trans!$E401="","",IF(trans!D401="",B400+1,1))</f>
        <v/>
      </c>
      <c r="C401" s="10" t="str">
        <f ca="1">IF(trans!E401="","",IF(ISNA(MATCH(trans!E401,原簿!$E$2:$E$1501,0)),"×",INDEX(原簿!$I$2:$I$1501,MATCH(trans!E401,原簿!$E$2:$E$1501,0),1)))</f>
        <v/>
      </c>
      <c r="D401" s="10" t="str">
        <f ca="1">IF(trans!E401="","",IF(ISNA(MATCH(trans!E401,trans!$B$2:$B$1501,0)),"×",TEXT(INDEX(出席票!$A$2:$A$1501,MATCH(trans!E401,trans!$B$2:$B$1501,0)),"00")&amp;"-"&amp;TEXT(INDEX(出席票!$B$2:$B$1501,MATCH(trans!E401,trans!$B$2:$B$1501,0)),"000")))</f>
        <v/>
      </c>
      <c r="E401" s="10" t="str">
        <f ca="1">IF(trans!E401="","",IF(ISNA(MATCH(trans!E401,trans!$E$1:$E400,0)),"",TEXT(INDEX($A$1:$A400,MATCH(trans!E401,trans!$E$1:$E400,0)),"00")&amp;"-"&amp;TEXT(INDEX($B$1:$B400,MATCH(trans!E401,trans!$E$1:$E400,0)),"000")))</f>
        <v/>
      </c>
      <c r="H401" s="8"/>
      <c r="I401" s="8"/>
      <c r="J401" s="8"/>
      <c r="K401" s="8"/>
      <c r="L401" s="8"/>
      <c r="M401" s="8"/>
      <c r="N401" s="8"/>
      <c r="O401" s="8"/>
      <c r="P401" s="8"/>
    </row>
    <row r="402" spans="1:16" x14ac:dyDescent="0.55000000000000004">
      <c r="A402" s="10" t="str">
        <f ca="1">IF(trans!$E402="","",IF(B402=1,trans!D402,A401))</f>
        <v/>
      </c>
      <c r="B402" s="10" t="str">
        <f ca="1">IF(trans!$E402="","",IF(trans!D402="",B401+1,1))</f>
        <v/>
      </c>
      <c r="C402" s="10" t="str">
        <f ca="1">IF(trans!E402="","",IF(ISNA(MATCH(trans!E402,原簿!$E$2:$E$1501,0)),"×",INDEX(原簿!$I$2:$I$1501,MATCH(trans!E402,原簿!$E$2:$E$1501,0),1)))</f>
        <v/>
      </c>
      <c r="D402" s="10" t="str">
        <f ca="1">IF(trans!E402="","",IF(ISNA(MATCH(trans!E402,trans!$B$2:$B$1501,0)),"×",TEXT(INDEX(出席票!$A$2:$A$1501,MATCH(trans!E402,trans!$B$2:$B$1501,0)),"00")&amp;"-"&amp;TEXT(INDEX(出席票!$B$2:$B$1501,MATCH(trans!E402,trans!$B$2:$B$1501,0)),"000")))</f>
        <v/>
      </c>
      <c r="E402" s="10" t="str">
        <f ca="1">IF(trans!E402="","",IF(ISNA(MATCH(trans!E402,trans!$E$1:$E401,0)),"",TEXT(INDEX($A$1:$A401,MATCH(trans!E402,trans!$E$1:$E401,0)),"00")&amp;"-"&amp;TEXT(INDEX($B$1:$B401,MATCH(trans!E402,trans!$E$1:$E401,0)),"000")))</f>
        <v/>
      </c>
      <c r="H402" s="8"/>
      <c r="I402" s="8"/>
      <c r="J402" s="8"/>
      <c r="K402" s="8"/>
      <c r="L402" s="8"/>
      <c r="M402" s="8"/>
      <c r="N402" s="8"/>
      <c r="O402" s="8"/>
      <c r="P402" s="8"/>
    </row>
    <row r="403" spans="1:16" x14ac:dyDescent="0.55000000000000004">
      <c r="A403" s="10" t="str">
        <f ca="1">IF(trans!$E403="","",IF(B403=1,trans!D403,A402))</f>
        <v/>
      </c>
      <c r="B403" s="10" t="str">
        <f ca="1">IF(trans!$E403="","",IF(trans!D403="",B402+1,1))</f>
        <v/>
      </c>
      <c r="C403" s="10" t="str">
        <f ca="1">IF(trans!E403="","",IF(ISNA(MATCH(trans!E403,原簿!$E$2:$E$1501,0)),"×",INDEX(原簿!$I$2:$I$1501,MATCH(trans!E403,原簿!$E$2:$E$1501,0),1)))</f>
        <v/>
      </c>
      <c r="D403" s="10" t="str">
        <f ca="1">IF(trans!E403="","",IF(ISNA(MATCH(trans!E403,trans!$B$2:$B$1501,0)),"×",TEXT(INDEX(出席票!$A$2:$A$1501,MATCH(trans!E403,trans!$B$2:$B$1501,0)),"00")&amp;"-"&amp;TEXT(INDEX(出席票!$B$2:$B$1501,MATCH(trans!E403,trans!$B$2:$B$1501,0)),"000")))</f>
        <v/>
      </c>
      <c r="E403" s="10" t="str">
        <f ca="1">IF(trans!E403="","",IF(ISNA(MATCH(trans!E403,trans!$E$1:$E402,0)),"",TEXT(INDEX($A$1:$A402,MATCH(trans!E403,trans!$E$1:$E402,0)),"00")&amp;"-"&amp;TEXT(INDEX($B$1:$B402,MATCH(trans!E403,trans!$E$1:$E402,0)),"000")))</f>
        <v/>
      </c>
      <c r="H403" s="8"/>
      <c r="I403" s="8"/>
      <c r="J403" s="8"/>
      <c r="K403" s="8"/>
      <c r="L403" s="8"/>
      <c r="M403" s="8"/>
      <c r="N403" s="8"/>
      <c r="O403" s="8"/>
      <c r="P403" s="8"/>
    </row>
    <row r="404" spans="1:16" x14ac:dyDescent="0.55000000000000004">
      <c r="A404" s="10" t="str">
        <f ca="1">IF(trans!$E404="","",IF(B404=1,trans!D404,A403))</f>
        <v/>
      </c>
      <c r="B404" s="10" t="str">
        <f ca="1">IF(trans!$E404="","",IF(trans!D404="",B403+1,1))</f>
        <v/>
      </c>
      <c r="C404" s="10" t="str">
        <f ca="1">IF(trans!E404="","",IF(ISNA(MATCH(trans!E404,原簿!$E$2:$E$1501,0)),"×",INDEX(原簿!$I$2:$I$1501,MATCH(trans!E404,原簿!$E$2:$E$1501,0),1)))</f>
        <v/>
      </c>
      <c r="D404" s="10" t="str">
        <f ca="1">IF(trans!E404="","",IF(ISNA(MATCH(trans!E404,trans!$B$2:$B$1501,0)),"×",TEXT(INDEX(出席票!$A$2:$A$1501,MATCH(trans!E404,trans!$B$2:$B$1501,0)),"00")&amp;"-"&amp;TEXT(INDEX(出席票!$B$2:$B$1501,MATCH(trans!E404,trans!$B$2:$B$1501,0)),"000")))</f>
        <v/>
      </c>
      <c r="E404" s="10" t="str">
        <f ca="1">IF(trans!E404="","",IF(ISNA(MATCH(trans!E404,trans!$E$1:$E403,0)),"",TEXT(INDEX($A$1:$A403,MATCH(trans!E404,trans!$E$1:$E403,0)),"00")&amp;"-"&amp;TEXT(INDEX($B$1:$B403,MATCH(trans!E404,trans!$E$1:$E403,0)),"000")))</f>
        <v/>
      </c>
      <c r="H404" s="8"/>
      <c r="I404" s="8"/>
      <c r="J404" s="8"/>
      <c r="K404" s="8"/>
      <c r="L404" s="8"/>
      <c r="M404" s="8"/>
      <c r="N404" s="8"/>
      <c r="O404" s="8"/>
      <c r="P404" s="8"/>
    </row>
    <row r="405" spans="1:16" x14ac:dyDescent="0.55000000000000004">
      <c r="A405" s="10" t="str">
        <f ca="1">IF(trans!$E405="","",IF(B405=1,trans!D405,A404))</f>
        <v/>
      </c>
      <c r="B405" s="10" t="str">
        <f ca="1">IF(trans!$E405="","",IF(trans!D405="",B404+1,1))</f>
        <v/>
      </c>
      <c r="C405" s="10" t="str">
        <f ca="1">IF(trans!E405="","",IF(ISNA(MATCH(trans!E405,原簿!$E$2:$E$1501,0)),"×",INDEX(原簿!$I$2:$I$1501,MATCH(trans!E405,原簿!$E$2:$E$1501,0),1)))</f>
        <v/>
      </c>
      <c r="D405" s="10" t="str">
        <f ca="1">IF(trans!E405="","",IF(ISNA(MATCH(trans!E405,trans!$B$2:$B$1501,0)),"×",TEXT(INDEX(出席票!$A$2:$A$1501,MATCH(trans!E405,trans!$B$2:$B$1501,0)),"00")&amp;"-"&amp;TEXT(INDEX(出席票!$B$2:$B$1501,MATCH(trans!E405,trans!$B$2:$B$1501,0)),"000")))</f>
        <v/>
      </c>
      <c r="E405" s="10" t="str">
        <f ca="1">IF(trans!E405="","",IF(ISNA(MATCH(trans!E405,trans!$E$1:$E404,0)),"",TEXT(INDEX($A$1:$A404,MATCH(trans!E405,trans!$E$1:$E404,0)),"00")&amp;"-"&amp;TEXT(INDEX($B$1:$B404,MATCH(trans!E405,trans!$E$1:$E404,0)),"000")))</f>
        <v/>
      </c>
      <c r="H405" s="8"/>
      <c r="I405" s="8"/>
      <c r="J405" s="8"/>
      <c r="K405" s="8"/>
      <c r="L405" s="8"/>
      <c r="M405" s="8"/>
      <c r="N405" s="8"/>
      <c r="O405" s="8"/>
      <c r="P405" s="8"/>
    </row>
    <row r="406" spans="1:16" x14ac:dyDescent="0.55000000000000004">
      <c r="A406" s="10" t="str">
        <f ca="1">IF(trans!$E406="","",IF(B406=1,trans!D406,A405))</f>
        <v/>
      </c>
      <c r="B406" s="10" t="str">
        <f ca="1">IF(trans!$E406="","",IF(trans!D406="",B405+1,1))</f>
        <v/>
      </c>
      <c r="C406" s="10" t="str">
        <f ca="1">IF(trans!E406="","",IF(ISNA(MATCH(trans!E406,原簿!$E$2:$E$1501,0)),"×",INDEX(原簿!$I$2:$I$1501,MATCH(trans!E406,原簿!$E$2:$E$1501,0),1)))</f>
        <v/>
      </c>
      <c r="D406" s="10" t="str">
        <f ca="1">IF(trans!E406="","",IF(ISNA(MATCH(trans!E406,trans!$B$2:$B$1501,0)),"×",TEXT(INDEX(出席票!$A$2:$A$1501,MATCH(trans!E406,trans!$B$2:$B$1501,0)),"00")&amp;"-"&amp;TEXT(INDEX(出席票!$B$2:$B$1501,MATCH(trans!E406,trans!$B$2:$B$1501,0)),"000")))</f>
        <v/>
      </c>
      <c r="E406" s="10" t="str">
        <f ca="1">IF(trans!E406="","",IF(ISNA(MATCH(trans!E406,trans!$E$1:$E405,0)),"",TEXT(INDEX($A$1:$A405,MATCH(trans!E406,trans!$E$1:$E405,0)),"00")&amp;"-"&amp;TEXT(INDEX($B$1:$B405,MATCH(trans!E406,trans!$E$1:$E405,0)),"000")))</f>
        <v/>
      </c>
      <c r="H406" s="8"/>
      <c r="I406" s="8"/>
      <c r="J406" s="8"/>
      <c r="K406" s="8"/>
      <c r="L406" s="8"/>
      <c r="M406" s="8"/>
      <c r="N406" s="8"/>
      <c r="O406" s="8"/>
      <c r="P406" s="8"/>
    </row>
    <row r="407" spans="1:16" x14ac:dyDescent="0.55000000000000004">
      <c r="A407" s="10" t="str">
        <f ca="1">IF(trans!$E407="","",IF(B407=1,trans!D407,A406))</f>
        <v/>
      </c>
      <c r="B407" s="10" t="str">
        <f ca="1">IF(trans!$E407="","",IF(trans!D407="",B406+1,1))</f>
        <v/>
      </c>
      <c r="C407" s="10" t="str">
        <f ca="1">IF(trans!E407="","",IF(ISNA(MATCH(trans!E407,原簿!$E$2:$E$1501,0)),"×",INDEX(原簿!$I$2:$I$1501,MATCH(trans!E407,原簿!$E$2:$E$1501,0),1)))</f>
        <v/>
      </c>
      <c r="D407" s="10" t="str">
        <f ca="1">IF(trans!E407="","",IF(ISNA(MATCH(trans!E407,trans!$B$2:$B$1501,0)),"×",TEXT(INDEX(出席票!$A$2:$A$1501,MATCH(trans!E407,trans!$B$2:$B$1501,0)),"00")&amp;"-"&amp;TEXT(INDEX(出席票!$B$2:$B$1501,MATCH(trans!E407,trans!$B$2:$B$1501,0)),"000")))</f>
        <v/>
      </c>
      <c r="E407" s="10" t="str">
        <f ca="1">IF(trans!E407="","",IF(ISNA(MATCH(trans!E407,trans!$E$1:$E406,0)),"",TEXT(INDEX($A$1:$A406,MATCH(trans!E407,trans!$E$1:$E406,0)),"00")&amp;"-"&amp;TEXT(INDEX($B$1:$B406,MATCH(trans!E407,trans!$E$1:$E406,0)),"000")))</f>
        <v/>
      </c>
      <c r="H407" s="8"/>
      <c r="I407" s="8"/>
      <c r="J407" s="8"/>
      <c r="K407" s="8"/>
      <c r="L407" s="8"/>
      <c r="M407" s="8"/>
      <c r="N407" s="8"/>
      <c r="O407" s="8"/>
      <c r="P407" s="8"/>
    </row>
    <row r="408" spans="1:16" x14ac:dyDescent="0.55000000000000004">
      <c r="A408" s="10" t="str">
        <f ca="1">IF(trans!$E408="","",IF(B408=1,trans!D408,A407))</f>
        <v/>
      </c>
      <c r="B408" s="10" t="str">
        <f ca="1">IF(trans!$E408="","",IF(trans!D408="",B407+1,1))</f>
        <v/>
      </c>
      <c r="C408" s="10" t="str">
        <f ca="1">IF(trans!E408="","",IF(ISNA(MATCH(trans!E408,原簿!$E$2:$E$1501,0)),"×",INDEX(原簿!$I$2:$I$1501,MATCH(trans!E408,原簿!$E$2:$E$1501,0),1)))</f>
        <v/>
      </c>
      <c r="D408" s="10" t="str">
        <f ca="1">IF(trans!E408="","",IF(ISNA(MATCH(trans!E408,trans!$B$2:$B$1501,0)),"×",TEXT(INDEX(出席票!$A$2:$A$1501,MATCH(trans!E408,trans!$B$2:$B$1501,0)),"00")&amp;"-"&amp;TEXT(INDEX(出席票!$B$2:$B$1501,MATCH(trans!E408,trans!$B$2:$B$1501,0)),"000")))</f>
        <v/>
      </c>
      <c r="E408" s="10" t="str">
        <f ca="1">IF(trans!E408="","",IF(ISNA(MATCH(trans!E408,trans!$E$1:$E407,0)),"",TEXT(INDEX($A$1:$A407,MATCH(trans!E408,trans!$E$1:$E407,0)),"00")&amp;"-"&amp;TEXT(INDEX($B$1:$B407,MATCH(trans!E408,trans!$E$1:$E407,0)),"000")))</f>
        <v/>
      </c>
      <c r="H408" s="8"/>
      <c r="I408" s="8"/>
      <c r="J408" s="8"/>
      <c r="K408" s="8"/>
      <c r="L408" s="8"/>
      <c r="M408" s="8"/>
      <c r="N408" s="8"/>
      <c r="O408" s="8"/>
      <c r="P408" s="8"/>
    </row>
    <row r="409" spans="1:16" x14ac:dyDescent="0.55000000000000004">
      <c r="A409" s="10" t="str">
        <f ca="1">IF(trans!$E409="","",IF(B409=1,trans!D409,A408))</f>
        <v/>
      </c>
      <c r="B409" s="10" t="str">
        <f ca="1">IF(trans!$E409="","",IF(trans!D409="",B408+1,1))</f>
        <v/>
      </c>
      <c r="C409" s="10" t="str">
        <f ca="1">IF(trans!E409="","",IF(ISNA(MATCH(trans!E409,原簿!$E$2:$E$1501,0)),"×",INDEX(原簿!$I$2:$I$1501,MATCH(trans!E409,原簿!$E$2:$E$1501,0),1)))</f>
        <v/>
      </c>
      <c r="D409" s="10" t="str">
        <f ca="1">IF(trans!E409="","",IF(ISNA(MATCH(trans!E409,trans!$B$2:$B$1501,0)),"×",TEXT(INDEX(出席票!$A$2:$A$1501,MATCH(trans!E409,trans!$B$2:$B$1501,0)),"00")&amp;"-"&amp;TEXT(INDEX(出席票!$B$2:$B$1501,MATCH(trans!E409,trans!$B$2:$B$1501,0)),"000")))</f>
        <v/>
      </c>
      <c r="E409" s="10" t="str">
        <f ca="1">IF(trans!E409="","",IF(ISNA(MATCH(trans!E409,trans!$E$1:$E408,0)),"",TEXT(INDEX($A$1:$A408,MATCH(trans!E409,trans!$E$1:$E408,0)),"00")&amp;"-"&amp;TEXT(INDEX($B$1:$B408,MATCH(trans!E409,trans!$E$1:$E408,0)),"000")))</f>
        <v/>
      </c>
      <c r="H409" s="8"/>
      <c r="I409" s="8"/>
      <c r="J409" s="8"/>
      <c r="K409" s="8"/>
      <c r="L409" s="8"/>
      <c r="M409" s="8"/>
      <c r="N409" s="8"/>
      <c r="O409" s="8"/>
      <c r="P409" s="8"/>
    </row>
    <row r="410" spans="1:16" x14ac:dyDescent="0.55000000000000004">
      <c r="A410" s="10" t="str">
        <f ca="1">IF(trans!$E410="","",IF(B410=1,trans!D410,A409))</f>
        <v/>
      </c>
      <c r="B410" s="10" t="str">
        <f ca="1">IF(trans!$E410="","",IF(trans!D410="",B409+1,1))</f>
        <v/>
      </c>
      <c r="C410" s="10" t="str">
        <f ca="1">IF(trans!E410="","",IF(ISNA(MATCH(trans!E410,原簿!$E$2:$E$1501,0)),"×",INDEX(原簿!$I$2:$I$1501,MATCH(trans!E410,原簿!$E$2:$E$1501,0),1)))</f>
        <v/>
      </c>
      <c r="D410" s="10" t="str">
        <f ca="1">IF(trans!E410="","",IF(ISNA(MATCH(trans!E410,trans!$B$2:$B$1501,0)),"×",TEXT(INDEX(出席票!$A$2:$A$1501,MATCH(trans!E410,trans!$B$2:$B$1501,0)),"00")&amp;"-"&amp;TEXT(INDEX(出席票!$B$2:$B$1501,MATCH(trans!E410,trans!$B$2:$B$1501,0)),"000")))</f>
        <v/>
      </c>
      <c r="E410" s="10" t="str">
        <f ca="1">IF(trans!E410="","",IF(ISNA(MATCH(trans!E410,trans!$E$1:$E409,0)),"",TEXT(INDEX($A$1:$A409,MATCH(trans!E410,trans!$E$1:$E409,0)),"00")&amp;"-"&amp;TEXT(INDEX($B$1:$B409,MATCH(trans!E410,trans!$E$1:$E409,0)),"000")))</f>
        <v/>
      </c>
      <c r="H410" s="8"/>
      <c r="I410" s="8"/>
      <c r="J410" s="8"/>
      <c r="K410" s="8"/>
      <c r="L410" s="8"/>
      <c r="M410" s="8"/>
      <c r="N410" s="8"/>
      <c r="O410" s="8"/>
      <c r="P410" s="8"/>
    </row>
    <row r="411" spans="1:16" x14ac:dyDescent="0.55000000000000004">
      <c r="A411" s="10" t="str">
        <f ca="1">IF(trans!$E411="","",IF(B411=1,trans!D411,A410))</f>
        <v/>
      </c>
      <c r="B411" s="10" t="str">
        <f ca="1">IF(trans!$E411="","",IF(trans!D411="",B410+1,1))</f>
        <v/>
      </c>
      <c r="C411" s="10" t="str">
        <f ca="1">IF(trans!E411="","",IF(ISNA(MATCH(trans!E411,原簿!$E$2:$E$1501,0)),"×",INDEX(原簿!$I$2:$I$1501,MATCH(trans!E411,原簿!$E$2:$E$1501,0),1)))</f>
        <v/>
      </c>
      <c r="D411" s="10" t="str">
        <f ca="1">IF(trans!E411="","",IF(ISNA(MATCH(trans!E411,trans!$B$2:$B$1501,0)),"×",TEXT(INDEX(出席票!$A$2:$A$1501,MATCH(trans!E411,trans!$B$2:$B$1501,0)),"00")&amp;"-"&amp;TEXT(INDEX(出席票!$B$2:$B$1501,MATCH(trans!E411,trans!$B$2:$B$1501,0)),"000")))</f>
        <v/>
      </c>
      <c r="E411" s="10" t="str">
        <f ca="1">IF(trans!E411="","",IF(ISNA(MATCH(trans!E411,trans!$E$1:$E410,0)),"",TEXT(INDEX($A$1:$A410,MATCH(trans!E411,trans!$E$1:$E410,0)),"00")&amp;"-"&amp;TEXT(INDEX($B$1:$B410,MATCH(trans!E411,trans!$E$1:$E410,0)),"000")))</f>
        <v/>
      </c>
      <c r="H411" s="8"/>
      <c r="I411" s="8"/>
      <c r="J411" s="8"/>
      <c r="K411" s="8"/>
      <c r="L411" s="8"/>
      <c r="M411" s="8"/>
      <c r="N411" s="8"/>
      <c r="O411" s="8"/>
      <c r="P411" s="8"/>
    </row>
    <row r="412" spans="1:16" x14ac:dyDescent="0.55000000000000004">
      <c r="A412" s="10" t="str">
        <f ca="1">IF(trans!$E412="","",IF(B412=1,trans!D412,A411))</f>
        <v/>
      </c>
      <c r="B412" s="10" t="str">
        <f ca="1">IF(trans!$E412="","",IF(trans!D412="",B411+1,1))</f>
        <v/>
      </c>
      <c r="C412" s="10" t="str">
        <f ca="1">IF(trans!E412="","",IF(ISNA(MATCH(trans!E412,原簿!$E$2:$E$1501,0)),"×",INDEX(原簿!$I$2:$I$1501,MATCH(trans!E412,原簿!$E$2:$E$1501,0),1)))</f>
        <v/>
      </c>
      <c r="D412" s="10" t="str">
        <f ca="1">IF(trans!E412="","",IF(ISNA(MATCH(trans!E412,trans!$B$2:$B$1501,0)),"×",TEXT(INDEX(出席票!$A$2:$A$1501,MATCH(trans!E412,trans!$B$2:$B$1501,0)),"00")&amp;"-"&amp;TEXT(INDEX(出席票!$B$2:$B$1501,MATCH(trans!E412,trans!$B$2:$B$1501,0)),"000")))</f>
        <v/>
      </c>
      <c r="E412" s="10" t="str">
        <f ca="1">IF(trans!E412="","",IF(ISNA(MATCH(trans!E412,trans!$E$1:$E411,0)),"",TEXT(INDEX($A$1:$A411,MATCH(trans!E412,trans!$E$1:$E411,0)),"00")&amp;"-"&amp;TEXT(INDEX($B$1:$B411,MATCH(trans!E412,trans!$E$1:$E411,0)),"000")))</f>
        <v/>
      </c>
      <c r="H412" s="8"/>
      <c r="I412" s="8"/>
      <c r="J412" s="8"/>
      <c r="K412" s="8"/>
      <c r="L412" s="8"/>
      <c r="M412" s="8"/>
      <c r="N412" s="8"/>
      <c r="O412" s="8"/>
      <c r="P412" s="8"/>
    </row>
    <row r="413" spans="1:16" x14ac:dyDescent="0.55000000000000004">
      <c r="A413" s="10" t="str">
        <f ca="1">IF(trans!$E413="","",IF(B413=1,trans!D413,A412))</f>
        <v/>
      </c>
      <c r="B413" s="10" t="str">
        <f ca="1">IF(trans!$E413="","",IF(trans!D413="",B412+1,1))</f>
        <v/>
      </c>
      <c r="C413" s="10" t="str">
        <f ca="1">IF(trans!E413="","",IF(ISNA(MATCH(trans!E413,原簿!$E$2:$E$1501,0)),"×",INDEX(原簿!$I$2:$I$1501,MATCH(trans!E413,原簿!$E$2:$E$1501,0),1)))</f>
        <v/>
      </c>
      <c r="D413" s="10" t="str">
        <f ca="1">IF(trans!E413="","",IF(ISNA(MATCH(trans!E413,trans!$B$2:$B$1501,0)),"×",TEXT(INDEX(出席票!$A$2:$A$1501,MATCH(trans!E413,trans!$B$2:$B$1501,0)),"00")&amp;"-"&amp;TEXT(INDEX(出席票!$B$2:$B$1501,MATCH(trans!E413,trans!$B$2:$B$1501,0)),"000")))</f>
        <v/>
      </c>
      <c r="E413" s="10" t="str">
        <f ca="1">IF(trans!E413="","",IF(ISNA(MATCH(trans!E413,trans!$E$1:$E412,0)),"",TEXT(INDEX($A$1:$A412,MATCH(trans!E413,trans!$E$1:$E412,0)),"00")&amp;"-"&amp;TEXT(INDEX($B$1:$B412,MATCH(trans!E413,trans!$E$1:$E412,0)),"000")))</f>
        <v/>
      </c>
      <c r="H413" s="8"/>
      <c r="I413" s="8"/>
      <c r="J413" s="8"/>
      <c r="K413" s="8"/>
      <c r="L413" s="8"/>
      <c r="M413" s="8"/>
      <c r="N413" s="8"/>
      <c r="O413" s="8"/>
      <c r="P413" s="8"/>
    </row>
    <row r="414" spans="1:16" x14ac:dyDescent="0.55000000000000004">
      <c r="A414" s="10" t="str">
        <f ca="1">IF(trans!$E414="","",IF(B414=1,trans!D414,A413))</f>
        <v/>
      </c>
      <c r="B414" s="10" t="str">
        <f ca="1">IF(trans!$E414="","",IF(trans!D414="",B413+1,1))</f>
        <v/>
      </c>
      <c r="C414" s="10" t="str">
        <f ca="1">IF(trans!E414="","",IF(ISNA(MATCH(trans!E414,原簿!$E$2:$E$1501,0)),"×",INDEX(原簿!$I$2:$I$1501,MATCH(trans!E414,原簿!$E$2:$E$1501,0),1)))</f>
        <v/>
      </c>
      <c r="D414" s="10" t="str">
        <f ca="1">IF(trans!E414="","",IF(ISNA(MATCH(trans!E414,trans!$B$2:$B$1501,0)),"×",TEXT(INDEX(出席票!$A$2:$A$1501,MATCH(trans!E414,trans!$B$2:$B$1501,0)),"00")&amp;"-"&amp;TEXT(INDEX(出席票!$B$2:$B$1501,MATCH(trans!E414,trans!$B$2:$B$1501,0)),"000")))</f>
        <v/>
      </c>
      <c r="E414" s="10" t="str">
        <f ca="1">IF(trans!E414="","",IF(ISNA(MATCH(trans!E414,trans!$E$1:$E413,0)),"",TEXT(INDEX($A$1:$A413,MATCH(trans!E414,trans!$E$1:$E413,0)),"00")&amp;"-"&amp;TEXT(INDEX($B$1:$B413,MATCH(trans!E414,trans!$E$1:$E413,0)),"000")))</f>
        <v/>
      </c>
      <c r="H414" s="8"/>
      <c r="I414" s="8"/>
      <c r="J414" s="8"/>
      <c r="K414" s="8"/>
      <c r="L414" s="8"/>
      <c r="M414" s="8"/>
      <c r="N414" s="8"/>
      <c r="O414" s="8"/>
      <c r="P414" s="8"/>
    </row>
    <row r="415" spans="1:16" x14ac:dyDescent="0.55000000000000004">
      <c r="A415" s="10" t="str">
        <f ca="1">IF(trans!$E415="","",IF(B415=1,trans!D415,A414))</f>
        <v/>
      </c>
      <c r="B415" s="10" t="str">
        <f ca="1">IF(trans!$E415="","",IF(trans!D415="",B414+1,1))</f>
        <v/>
      </c>
      <c r="C415" s="10" t="str">
        <f ca="1">IF(trans!E415="","",IF(ISNA(MATCH(trans!E415,原簿!$E$2:$E$1501,0)),"×",INDEX(原簿!$I$2:$I$1501,MATCH(trans!E415,原簿!$E$2:$E$1501,0),1)))</f>
        <v/>
      </c>
      <c r="D415" s="10" t="str">
        <f ca="1">IF(trans!E415="","",IF(ISNA(MATCH(trans!E415,trans!$B$2:$B$1501,0)),"×",TEXT(INDEX(出席票!$A$2:$A$1501,MATCH(trans!E415,trans!$B$2:$B$1501,0)),"00")&amp;"-"&amp;TEXT(INDEX(出席票!$B$2:$B$1501,MATCH(trans!E415,trans!$B$2:$B$1501,0)),"000")))</f>
        <v/>
      </c>
      <c r="E415" s="10" t="str">
        <f ca="1">IF(trans!E415="","",IF(ISNA(MATCH(trans!E415,trans!$E$1:$E414,0)),"",TEXT(INDEX($A$1:$A414,MATCH(trans!E415,trans!$E$1:$E414,0)),"00")&amp;"-"&amp;TEXT(INDEX($B$1:$B414,MATCH(trans!E415,trans!$E$1:$E414,0)),"000")))</f>
        <v/>
      </c>
      <c r="H415" s="8"/>
      <c r="I415" s="8"/>
      <c r="J415" s="8"/>
      <c r="K415" s="8"/>
      <c r="L415" s="8"/>
      <c r="M415" s="8"/>
      <c r="N415" s="8"/>
      <c r="O415" s="8"/>
      <c r="P415" s="8"/>
    </row>
    <row r="416" spans="1:16" x14ac:dyDescent="0.55000000000000004">
      <c r="A416" s="10" t="str">
        <f ca="1">IF(trans!$E416="","",IF(B416=1,trans!D416,A415))</f>
        <v/>
      </c>
      <c r="B416" s="10" t="str">
        <f ca="1">IF(trans!$E416="","",IF(trans!D416="",B415+1,1))</f>
        <v/>
      </c>
      <c r="C416" s="10" t="str">
        <f ca="1">IF(trans!E416="","",IF(ISNA(MATCH(trans!E416,原簿!$E$2:$E$1501,0)),"×",INDEX(原簿!$I$2:$I$1501,MATCH(trans!E416,原簿!$E$2:$E$1501,0),1)))</f>
        <v/>
      </c>
      <c r="D416" s="10" t="str">
        <f ca="1">IF(trans!E416="","",IF(ISNA(MATCH(trans!E416,trans!$B$2:$B$1501,0)),"×",TEXT(INDEX(出席票!$A$2:$A$1501,MATCH(trans!E416,trans!$B$2:$B$1501,0)),"00")&amp;"-"&amp;TEXT(INDEX(出席票!$B$2:$B$1501,MATCH(trans!E416,trans!$B$2:$B$1501,0)),"000")))</f>
        <v/>
      </c>
      <c r="E416" s="10" t="str">
        <f ca="1">IF(trans!E416="","",IF(ISNA(MATCH(trans!E416,trans!$E$1:$E415,0)),"",TEXT(INDEX($A$1:$A415,MATCH(trans!E416,trans!$E$1:$E415,0)),"00")&amp;"-"&amp;TEXT(INDEX($B$1:$B415,MATCH(trans!E416,trans!$E$1:$E415,0)),"000")))</f>
        <v/>
      </c>
      <c r="H416" s="8"/>
      <c r="I416" s="8"/>
      <c r="J416" s="8"/>
      <c r="K416" s="8"/>
      <c r="L416" s="8"/>
      <c r="M416" s="8"/>
      <c r="N416" s="8"/>
      <c r="O416" s="8"/>
      <c r="P416" s="8"/>
    </row>
    <row r="417" spans="1:16" x14ac:dyDescent="0.55000000000000004">
      <c r="A417" s="10" t="str">
        <f ca="1">IF(trans!$E417="","",IF(B417=1,trans!D417,A416))</f>
        <v/>
      </c>
      <c r="B417" s="10" t="str">
        <f ca="1">IF(trans!$E417="","",IF(trans!D417="",B416+1,1))</f>
        <v/>
      </c>
      <c r="C417" s="10" t="str">
        <f ca="1">IF(trans!E417="","",IF(ISNA(MATCH(trans!E417,原簿!$E$2:$E$1501,0)),"×",INDEX(原簿!$I$2:$I$1501,MATCH(trans!E417,原簿!$E$2:$E$1501,0),1)))</f>
        <v/>
      </c>
      <c r="D417" s="10" t="str">
        <f ca="1">IF(trans!E417="","",IF(ISNA(MATCH(trans!E417,trans!$B$2:$B$1501,0)),"×",TEXT(INDEX(出席票!$A$2:$A$1501,MATCH(trans!E417,trans!$B$2:$B$1501,0)),"00")&amp;"-"&amp;TEXT(INDEX(出席票!$B$2:$B$1501,MATCH(trans!E417,trans!$B$2:$B$1501,0)),"000")))</f>
        <v/>
      </c>
      <c r="E417" s="10" t="str">
        <f ca="1">IF(trans!E417="","",IF(ISNA(MATCH(trans!E417,trans!$E$1:$E416,0)),"",TEXT(INDEX($A$1:$A416,MATCH(trans!E417,trans!$E$1:$E416,0)),"00")&amp;"-"&amp;TEXT(INDEX($B$1:$B416,MATCH(trans!E417,trans!$E$1:$E416,0)),"000")))</f>
        <v/>
      </c>
      <c r="H417" s="8"/>
      <c r="I417" s="8"/>
      <c r="J417" s="8"/>
      <c r="K417" s="8"/>
      <c r="L417" s="8"/>
      <c r="M417" s="8"/>
      <c r="N417" s="8"/>
      <c r="O417" s="8"/>
      <c r="P417" s="8"/>
    </row>
    <row r="418" spans="1:16" x14ac:dyDescent="0.55000000000000004">
      <c r="A418" s="10" t="str">
        <f ca="1">IF(trans!$E418="","",IF(B418=1,trans!D418,A417))</f>
        <v/>
      </c>
      <c r="B418" s="10" t="str">
        <f ca="1">IF(trans!$E418="","",IF(trans!D418="",B417+1,1))</f>
        <v/>
      </c>
      <c r="C418" s="10" t="str">
        <f ca="1">IF(trans!E418="","",IF(ISNA(MATCH(trans!E418,原簿!$E$2:$E$1501,0)),"×",INDEX(原簿!$I$2:$I$1501,MATCH(trans!E418,原簿!$E$2:$E$1501,0),1)))</f>
        <v/>
      </c>
      <c r="D418" s="10" t="str">
        <f ca="1">IF(trans!E418="","",IF(ISNA(MATCH(trans!E418,trans!$B$2:$B$1501,0)),"×",TEXT(INDEX(出席票!$A$2:$A$1501,MATCH(trans!E418,trans!$B$2:$B$1501,0)),"00")&amp;"-"&amp;TEXT(INDEX(出席票!$B$2:$B$1501,MATCH(trans!E418,trans!$B$2:$B$1501,0)),"000")))</f>
        <v/>
      </c>
      <c r="E418" s="10" t="str">
        <f ca="1">IF(trans!E418="","",IF(ISNA(MATCH(trans!E418,trans!$E$1:$E417,0)),"",TEXT(INDEX($A$1:$A417,MATCH(trans!E418,trans!$E$1:$E417,0)),"00")&amp;"-"&amp;TEXT(INDEX($B$1:$B417,MATCH(trans!E418,trans!$E$1:$E417,0)),"000")))</f>
        <v/>
      </c>
      <c r="H418" s="8"/>
      <c r="I418" s="8"/>
      <c r="J418" s="8"/>
      <c r="K418" s="8"/>
      <c r="L418" s="8"/>
      <c r="M418" s="8"/>
      <c r="N418" s="8"/>
      <c r="O418" s="8"/>
      <c r="P418" s="8"/>
    </row>
    <row r="419" spans="1:16" x14ac:dyDescent="0.55000000000000004">
      <c r="A419" s="10" t="str">
        <f ca="1">IF(trans!$E419="","",IF(B419=1,trans!D419,A418))</f>
        <v/>
      </c>
      <c r="B419" s="10" t="str">
        <f ca="1">IF(trans!$E419="","",IF(trans!D419="",B418+1,1))</f>
        <v/>
      </c>
      <c r="C419" s="10" t="str">
        <f ca="1">IF(trans!E419="","",IF(ISNA(MATCH(trans!E419,原簿!$E$2:$E$1501,0)),"×",INDEX(原簿!$I$2:$I$1501,MATCH(trans!E419,原簿!$E$2:$E$1501,0),1)))</f>
        <v/>
      </c>
      <c r="D419" s="10" t="str">
        <f ca="1">IF(trans!E419="","",IF(ISNA(MATCH(trans!E419,trans!$B$2:$B$1501,0)),"×",TEXT(INDEX(出席票!$A$2:$A$1501,MATCH(trans!E419,trans!$B$2:$B$1501,0)),"00")&amp;"-"&amp;TEXT(INDEX(出席票!$B$2:$B$1501,MATCH(trans!E419,trans!$B$2:$B$1501,0)),"000")))</f>
        <v/>
      </c>
      <c r="E419" s="10" t="str">
        <f ca="1">IF(trans!E419="","",IF(ISNA(MATCH(trans!E419,trans!$E$1:$E418,0)),"",TEXT(INDEX($A$1:$A418,MATCH(trans!E419,trans!$E$1:$E418,0)),"00")&amp;"-"&amp;TEXT(INDEX($B$1:$B418,MATCH(trans!E419,trans!$E$1:$E418,0)),"000")))</f>
        <v/>
      </c>
      <c r="H419" s="8"/>
      <c r="I419" s="8"/>
      <c r="J419" s="8"/>
      <c r="K419" s="8"/>
      <c r="L419" s="8"/>
      <c r="M419" s="8"/>
      <c r="N419" s="8"/>
      <c r="O419" s="8"/>
      <c r="P419" s="8"/>
    </row>
    <row r="420" spans="1:16" x14ac:dyDescent="0.55000000000000004">
      <c r="A420" s="10" t="str">
        <f ca="1">IF(trans!$E420="","",IF(B420=1,trans!D420,A419))</f>
        <v/>
      </c>
      <c r="B420" s="10" t="str">
        <f ca="1">IF(trans!$E420="","",IF(trans!D420="",B419+1,1))</f>
        <v/>
      </c>
      <c r="C420" s="10" t="str">
        <f ca="1">IF(trans!E420="","",IF(ISNA(MATCH(trans!E420,原簿!$E$2:$E$1501,0)),"×",INDEX(原簿!$I$2:$I$1501,MATCH(trans!E420,原簿!$E$2:$E$1501,0),1)))</f>
        <v/>
      </c>
      <c r="D420" s="10" t="str">
        <f ca="1">IF(trans!E420="","",IF(ISNA(MATCH(trans!E420,trans!$B$2:$B$1501,0)),"×",TEXT(INDEX(出席票!$A$2:$A$1501,MATCH(trans!E420,trans!$B$2:$B$1501,0)),"00")&amp;"-"&amp;TEXT(INDEX(出席票!$B$2:$B$1501,MATCH(trans!E420,trans!$B$2:$B$1501,0)),"000")))</f>
        <v/>
      </c>
      <c r="E420" s="10" t="str">
        <f ca="1">IF(trans!E420="","",IF(ISNA(MATCH(trans!E420,trans!$E$1:$E419,0)),"",TEXT(INDEX($A$1:$A419,MATCH(trans!E420,trans!$E$1:$E419,0)),"00")&amp;"-"&amp;TEXT(INDEX($B$1:$B419,MATCH(trans!E420,trans!$E$1:$E419,0)),"000")))</f>
        <v/>
      </c>
      <c r="H420" s="8"/>
      <c r="I420" s="8"/>
      <c r="J420" s="8"/>
      <c r="K420" s="8"/>
      <c r="L420" s="8"/>
      <c r="M420" s="8"/>
      <c r="N420" s="8"/>
      <c r="O420" s="8"/>
      <c r="P420" s="8"/>
    </row>
    <row r="421" spans="1:16" x14ac:dyDescent="0.55000000000000004">
      <c r="A421" s="10" t="str">
        <f ca="1">IF(trans!$E421="","",IF(B421=1,trans!D421,A420))</f>
        <v/>
      </c>
      <c r="B421" s="10" t="str">
        <f ca="1">IF(trans!$E421="","",IF(trans!D421="",B420+1,1))</f>
        <v/>
      </c>
      <c r="C421" s="10" t="str">
        <f ca="1">IF(trans!E421="","",IF(ISNA(MATCH(trans!E421,原簿!$E$2:$E$1501,0)),"×",INDEX(原簿!$I$2:$I$1501,MATCH(trans!E421,原簿!$E$2:$E$1501,0),1)))</f>
        <v/>
      </c>
      <c r="D421" s="10" t="str">
        <f ca="1">IF(trans!E421="","",IF(ISNA(MATCH(trans!E421,trans!$B$2:$B$1501,0)),"×",TEXT(INDEX(出席票!$A$2:$A$1501,MATCH(trans!E421,trans!$B$2:$B$1501,0)),"00")&amp;"-"&amp;TEXT(INDEX(出席票!$B$2:$B$1501,MATCH(trans!E421,trans!$B$2:$B$1501,0)),"000")))</f>
        <v/>
      </c>
      <c r="E421" s="10" t="str">
        <f ca="1">IF(trans!E421="","",IF(ISNA(MATCH(trans!E421,trans!$E$1:$E420,0)),"",TEXT(INDEX($A$1:$A420,MATCH(trans!E421,trans!$E$1:$E420,0)),"00")&amp;"-"&amp;TEXT(INDEX($B$1:$B420,MATCH(trans!E421,trans!$E$1:$E420,0)),"000")))</f>
        <v/>
      </c>
      <c r="H421" s="8"/>
      <c r="I421" s="8"/>
      <c r="J421" s="8"/>
      <c r="K421" s="8"/>
      <c r="L421" s="8"/>
      <c r="M421" s="8"/>
      <c r="N421" s="8"/>
      <c r="O421" s="8"/>
      <c r="P421" s="8"/>
    </row>
    <row r="422" spans="1:16" x14ac:dyDescent="0.55000000000000004">
      <c r="A422" s="10" t="str">
        <f ca="1">IF(trans!$E422="","",IF(B422=1,trans!D422,A421))</f>
        <v/>
      </c>
      <c r="B422" s="10" t="str">
        <f ca="1">IF(trans!$E422="","",IF(trans!D422="",B421+1,1))</f>
        <v/>
      </c>
      <c r="C422" s="10" t="str">
        <f ca="1">IF(trans!E422="","",IF(ISNA(MATCH(trans!E422,原簿!$E$2:$E$1501,0)),"×",INDEX(原簿!$I$2:$I$1501,MATCH(trans!E422,原簿!$E$2:$E$1501,0),1)))</f>
        <v/>
      </c>
      <c r="D422" s="10" t="str">
        <f ca="1">IF(trans!E422="","",IF(ISNA(MATCH(trans!E422,trans!$B$2:$B$1501,0)),"×",TEXT(INDEX(出席票!$A$2:$A$1501,MATCH(trans!E422,trans!$B$2:$B$1501,0)),"00")&amp;"-"&amp;TEXT(INDEX(出席票!$B$2:$B$1501,MATCH(trans!E422,trans!$B$2:$B$1501,0)),"000")))</f>
        <v/>
      </c>
      <c r="E422" s="10" t="str">
        <f ca="1">IF(trans!E422="","",IF(ISNA(MATCH(trans!E422,trans!$E$1:$E421,0)),"",TEXT(INDEX($A$1:$A421,MATCH(trans!E422,trans!$E$1:$E421,0)),"00")&amp;"-"&amp;TEXT(INDEX($B$1:$B421,MATCH(trans!E422,trans!$E$1:$E421,0)),"000")))</f>
        <v/>
      </c>
      <c r="H422" s="8"/>
      <c r="I422" s="8"/>
      <c r="J422" s="8"/>
      <c r="K422" s="8"/>
      <c r="L422" s="8"/>
      <c r="M422" s="8"/>
      <c r="N422" s="8"/>
      <c r="O422" s="8"/>
      <c r="P422" s="8"/>
    </row>
    <row r="423" spans="1:16" x14ac:dyDescent="0.55000000000000004">
      <c r="A423" s="10" t="str">
        <f ca="1">IF(trans!$E423="","",IF(B423=1,trans!D423,A422))</f>
        <v/>
      </c>
      <c r="B423" s="10" t="str">
        <f ca="1">IF(trans!$E423="","",IF(trans!D423="",B422+1,1))</f>
        <v/>
      </c>
      <c r="C423" s="10" t="str">
        <f ca="1">IF(trans!E423="","",IF(ISNA(MATCH(trans!E423,原簿!$E$2:$E$1501,0)),"×",INDEX(原簿!$I$2:$I$1501,MATCH(trans!E423,原簿!$E$2:$E$1501,0),1)))</f>
        <v/>
      </c>
      <c r="D423" s="10" t="str">
        <f ca="1">IF(trans!E423="","",IF(ISNA(MATCH(trans!E423,trans!$B$2:$B$1501,0)),"×",TEXT(INDEX(出席票!$A$2:$A$1501,MATCH(trans!E423,trans!$B$2:$B$1501,0)),"00")&amp;"-"&amp;TEXT(INDEX(出席票!$B$2:$B$1501,MATCH(trans!E423,trans!$B$2:$B$1501,0)),"000")))</f>
        <v/>
      </c>
      <c r="E423" s="10" t="str">
        <f ca="1">IF(trans!E423="","",IF(ISNA(MATCH(trans!E423,trans!$E$1:$E422,0)),"",TEXT(INDEX($A$1:$A422,MATCH(trans!E423,trans!$E$1:$E422,0)),"00")&amp;"-"&amp;TEXT(INDEX($B$1:$B422,MATCH(trans!E423,trans!$E$1:$E422,0)),"000")))</f>
        <v/>
      </c>
      <c r="H423" s="8"/>
      <c r="I423" s="8"/>
      <c r="J423" s="8"/>
      <c r="K423" s="8"/>
      <c r="L423" s="8"/>
      <c r="M423" s="8"/>
      <c r="N423" s="8"/>
      <c r="O423" s="8"/>
      <c r="P423" s="8"/>
    </row>
    <row r="424" spans="1:16" x14ac:dyDescent="0.55000000000000004">
      <c r="A424" s="10" t="str">
        <f ca="1">IF(trans!$E424="","",IF(B424=1,trans!D424,A423))</f>
        <v/>
      </c>
      <c r="B424" s="10" t="str">
        <f ca="1">IF(trans!$E424="","",IF(trans!D424="",B423+1,1))</f>
        <v/>
      </c>
      <c r="C424" s="10" t="str">
        <f ca="1">IF(trans!E424="","",IF(ISNA(MATCH(trans!E424,原簿!$E$2:$E$1501,0)),"×",INDEX(原簿!$I$2:$I$1501,MATCH(trans!E424,原簿!$E$2:$E$1501,0),1)))</f>
        <v/>
      </c>
      <c r="D424" s="10" t="str">
        <f ca="1">IF(trans!E424="","",IF(ISNA(MATCH(trans!E424,trans!$B$2:$B$1501,0)),"×",TEXT(INDEX(出席票!$A$2:$A$1501,MATCH(trans!E424,trans!$B$2:$B$1501,0)),"00")&amp;"-"&amp;TEXT(INDEX(出席票!$B$2:$B$1501,MATCH(trans!E424,trans!$B$2:$B$1501,0)),"000")))</f>
        <v/>
      </c>
      <c r="E424" s="10" t="str">
        <f ca="1">IF(trans!E424="","",IF(ISNA(MATCH(trans!E424,trans!$E$1:$E423,0)),"",TEXT(INDEX($A$1:$A423,MATCH(trans!E424,trans!$E$1:$E423,0)),"00")&amp;"-"&amp;TEXT(INDEX($B$1:$B423,MATCH(trans!E424,trans!$E$1:$E423,0)),"000")))</f>
        <v/>
      </c>
      <c r="H424" s="8"/>
      <c r="I424" s="8"/>
      <c r="J424" s="8"/>
      <c r="K424" s="8"/>
      <c r="L424" s="8"/>
      <c r="M424" s="8"/>
      <c r="N424" s="8"/>
      <c r="O424" s="8"/>
      <c r="P424" s="8"/>
    </row>
    <row r="425" spans="1:16" x14ac:dyDescent="0.55000000000000004">
      <c r="A425" s="10" t="str">
        <f ca="1">IF(trans!$E425="","",IF(B425=1,trans!D425,A424))</f>
        <v/>
      </c>
      <c r="B425" s="10" t="str">
        <f ca="1">IF(trans!$E425="","",IF(trans!D425="",B424+1,1))</f>
        <v/>
      </c>
      <c r="C425" s="10" t="str">
        <f ca="1">IF(trans!E425="","",IF(ISNA(MATCH(trans!E425,原簿!$E$2:$E$1501,0)),"×",INDEX(原簿!$I$2:$I$1501,MATCH(trans!E425,原簿!$E$2:$E$1501,0),1)))</f>
        <v/>
      </c>
      <c r="D425" s="10" t="str">
        <f ca="1">IF(trans!E425="","",IF(ISNA(MATCH(trans!E425,trans!$B$2:$B$1501,0)),"×",TEXT(INDEX(出席票!$A$2:$A$1501,MATCH(trans!E425,trans!$B$2:$B$1501,0)),"00")&amp;"-"&amp;TEXT(INDEX(出席票!$B$2:$B$1501,MATCH(trans!E425,trans!$B$2:$B$1501,0)),"000")))</f>
        <v/>
      </c>
      <c r="E425" s="10" t="str">
        <f ca="1">IF(trans!E425="","",IF(ISNA(MATCH(trans!E425,trans!$E$1:$E424,0)),"",TEXT(INDEX($A$1:$A424,MATCH(trans!E425,trans!$E$1:$E424,0)),"00")&amp;"-"&amp;TEXT(INDEX($B$1:$B424,MATCH(trans!E425,trans!$E$1:$E424,0)),"000")))</f>
        <v/>
      </c>
      <c r="H425" s="8"/>
      <c r="I425" s="8"/>
      <c r="J425" s="8"/>
      <c r="K425" s="8"/>
      <c r="L425" s="8"/>
      <c r="M425" s="8"/>
      <c r="N425" s="8"/>
      <c r="O425" s="8"/>
      <c r="P425" s="8"/>
    </row>
    <row r="426" spans="1:16" x14ac:dyDescent="0.55000000000000004">
      <c r="A426" s="10" t="str">
        <f ca="1">IF(trans!$E426="","",IF(B426=1,trans!D426,A425))</f>
        <v/>
      </c>
      <c r="B426" s="10" t="str">
        <f ca="1">IF(trans!$E426="","",IF(trans!D426="",B425+1,1))</f>
        <v/>
      </c>
      <c r="C426" s="10" t="str">
        <f ca="1">IF(trans!E426="","",IF(ISNA(MATCH(trans!E426,原簿!$E$2:$E$1501,0)),"×",INDEX(原簿!$I$2:$I$1501,MATCH(trans!E426,原簿!$E$2:$E$1501,0),1)))</f>
        <v/>
      </c>
      <c r="D426" s="10" t="str">
        <f ca="1">IF(trans!E426="","",IF(ISNA(MATCH(trans!E426,trans!$B$2:$B$1501,0)),"×",TEXT(INDEX(出席票!$A$2:$A$1501,MATCH(trans!E426,trans!$B$2:$B$1501,0)),"00")&amp;"-"&amp;TEXT(INDEX(出席票!$B$2:$B$1501,MATCH(trans!E426,trans!$B$2:$B$1501,0)),"000")))</f>
        <v/>
      </c>
      <c r="E426" s="10" t="str">
        <f ca="1">IF(trans!E426="","",IF(ISNA(MATCH(trans!E426,trans!$E$1:$E425,0)),"",TEXT(INDEX($A$1:$A425,MATCH(trans!E426,trans!$E$1:$E425,0)),"00")&amp;"-"&amp;TEXT(INDEX($B$1:$B425,MATCH(trans!E426,trans!$E$1:$E425,0)),"000")))</f>
        <v/>
      </c>
      <c r="H426" s="8"/>
      <c r="I426" s="8"/>
      <c r="J426" s="8"/>
      <c r="K426" s="8"/>
      <c r="L426" s="8"/>
      <c r="M426" s="8"/>
      <c r="N426" s="8"/>
      <c r="O426" s="8"/>
      <c r="P426" s="8"/>
    </row>
    <row r="427" spans="1:16" x14ac:dyDescent="0.55000000000000004">
      <c r="A427" s="10" t="str">
        <f ca="1">IF(trans!$E427="","",IF(B427=1,trans!D427,A426))</f>
        <v/>
      </c>
      <c r="B427" s="10" t="str">
        <f ca="1">IF(trans!$E427="","",IF(trans!D427="",B426+1,1))</f>
        <v/>
      </c>
      <c r="C427" s="10" t="str">
        <f ca="1">IF(trans!E427="","",IF(ISNA(MATCH(trans!E427,原簿!$E$2:$E$1501,0)),"×",INDEX(原簿!$I$2:$I$1501,MATCH(trans!E427,原簿!$E$2:$E$1501,0),1)))</f>
        <v/>
      </c>
      <c r="D427" s="10" t="str">
        <f ca="1">IF(trans!E427="","",IF(ISNA(MATCH(trans!E427,trans!$B$2:$B$1501,0)),"×",TEXT(INDEX(出席票!$A$2:$A$1501,MATCH(trans!E427,trans!$B$2:$B$1501,0)),"00")&amp;"-"&amp;TEXT(INDEX(出席票!$B$2:$B$1501,MATCH(trans!E427,trans!$B$2:$B$1501,0)),"000")))</f>
        <v/>
      </c>
      <c r="E427" s="10" t="str">
        <f ca="1">IF(trans!E427="","",IF(ISNA(MATCH(trans!E427,trans!$E$1:$E426,0)),"",TEXT(INDEX($A$1:$A426,MATCH(trans!E427,trans!$E$1:$E426,0)),"00")&amp;"-"&amp;TEXT(INDEX($B$1:$B426,MATCH(trans!E427,trans!$E$1:$E426,0)),"000")))</f>
        <v/>
      </c>
      <c r="H427" s="8"/>
      <c r="I427" s="8"/>
      <c r="J427" s="8"/>
      <c r="K427" s="8"/>
      <c r="L427" s="8"/>
      <c r="M427" s="8"/>
      <c r="N427" s="8"/>
      <c r="O427" s="8"/>
      <c r="P427" s="8"/>
    </row>
    <row r="428" spans="1:16" x14ac:dyDescent="0.55000000000000004">
      <c r="A428" s="10" t="str">
        <f ca="1">IF(trans!$E428="","",IF(B428=1,trans!D428,A427))</f>
        <v/>
      </c>
      <c r="B428" s="10" t="str">
        <f ca="1">IF(trans!$E428="","",IF(trans!D428="",B427+1,1))</f>
        <v/>
      </c>
      <c r="C428" s="10" t="str">
        <f ca="1">IF(trans!E428="","",IF(ISNA(MATCH(trans!E428,原簿!$E$2:$E$1501,0)),"×",INDEX(原簿!$I$2:$I$1501,MATCH(trans!E428,原簿!$E$2:$E$1501,0),1)))</f>
        <v/>
      </c>
      <c r="D428" s="10" t="str">
        <f ca="1">IF(trans!E428="","",IF(ISNA(MATCH(trans!E428,trans!$B$2:$B$1501,0)),"×",TEXT(INDEX(出席票!$A$2:$A$1501,MATCH(trans!E428,trans!$B$2:$B$1501,0)),"00")&amp;"-"&amp;TEXT(INDEX(出席票!$B$2:$B$1501,MATCH(trans!E428,trans!$B$2:$B$1501,0)),"000")))</f>
        <v/>
      </c>
      <c r="E428" s="10" t="str">
        <f ca="1">IF(trans!E428="","",IF(ISNA(MATCH(trans!E428,trans!$E$1:$E427,0)),"",TEXT(INDEX($A$1:$A427,MATCH(trans!E428,trans!$E$1:$E427,0)),"00")&amp;"-"&amp;TEXT(INDEX($B$1:$B427,MATCH(trans!E428,trans!$E$1:$E427,0)),"000")))</f>
        <v/>
      </c>
      <c r="H428" s="8"/>
      <c r="I428" s="8"/>
      <c r="J428" s="8"/>
      <c r="K428" s="8"/>
      <c r="L428" s="8"/>
      <c r="M428" s="8"/>
      <c r="N428" s="8"/>
      <c r="O428" s="8"/>
      <c r="P428" s="8"/>
    </row>
    <row r="429" spans="1:16" x14ac:dyDescent="0.55000000000000004">
      <c r="A429" s="10" t="str">
        <f ca="1">IF(trans!$E429="","",IF(B429=1,trans!D429,A428))</f>
        <v/>
      </c>
      <c r="B429" s="10" t="str">
        <f ca="1">IF(trans!$E429="","",IF(trans!D429="",B428+1,1))</f>
        <v/>
      </c>
      <c r="C429" s="10" t="str">
        <f ca="1">IF(trans!E429="","",IF(ISNA(MATCH(trans!E429,原簿!$E$2:$E$1501,0)),"×",INDEX(原簿!$I$2:$I$1501,MATCH(trans!E429,原簿!$E$2:$E$1501,0),1)))</f>
        <v/>
      </c>
      <c r="D429" s="10" t="str">
        <f ca="1">IF(trans!E429="","",IF(ISNA(MATCH(trans!E429,trans!$B$2:$B$1501,0)),"×",TEXT(INDEX(出席票!$A$2:$A$1501,MATCH(trans!E429,trans!$B$2:$B$1501,0)),"00")&amp;"-"&amp;TEXT(INDEX(出席票!$B$2:$B$1501,MATCH(trans!E429,trans!$B$2:$B$1501,0)),"000")))</f>
        <v/>
      </c>
      <c r="E429" s="10" t="str">
        <f ca="1">IF(trans!E429="","",IF(ISNA(MATCH(trans!E429,trans!$E$1:$E428,0)),"",TEXT(INDEX($A$1:$A428,MATCH(trans!E429,trans!$E$1:$E428,0)),"00")&amp;"-"&amp;TEXT(INDEX($B$1:$B428,MATCH(trans!E429,trans!$E$1:$E428,0)),"000")))</f>
        <v/>
      </c>
      <c r="H429" s="8"/>
      <c r="I429" s="8"/>
      <c r="J429" s="8"/>
      <c r="K429" s="8"/>
      <c r="L429" s="8"/>
      <c r="M429" s="8"/>
      <c r="N429" s="8"/>
      <c r="O429" s="8"/>
      <c r="P429" s="8"/>
    </row>
    <row r="430" spans="1:16" x14ac:dyDescent="0.55000000000000004">
      <c r="A430" s="10" t="str">
        <f ca="1">IF(trans!$E430="","",IF(B430=1,trans!D430,A429))</f>
        <v/>
      </c>
      <c r="B430" s="10" t="str">
        <f ca="1">IF(trans!$E430="","",IF(trans!D430="",B429+1,1))</f>
        <v/>
      </c>
      <c r="C430" s="10" t="str">
        <f ca="1">IF(trans!E430="","",IF(ISNA(MATCH(trans!E430,原簿!$E$2:$E$1501,0)),"×",INDEX(原簿!$I$2:$I$1501,MATCH(trans!E430,原簿!$E$2:$E$1501,0),1)))</f>
        <v/>
      </c>
      <c r="D430" s="10" t="str">
        <f ca="1">IF(trans!E430="","",IF(ISNA(MATCH(trans!E430,trans!$B$2:$B$1501,0)),"×",TEXT(INDEX(出席票!$A$2:$A$1501,MATCH(trans!E430,trans!$B$2:$B$1501,0)),"00")&amp;"-"&amp;TEXT(INDEX(出席票!$B$2:$B$1501,MATCH(trans!E430,trans!$B$2:$B$1501,0)),"000")))</f>
        <v/>
      </c>
      <c r="E430" s="10" t="str">
        <f ca="1">IF(trans!E430="","",IF(ISNA(MATCH(trans!E430,trans!$E$1:$E429,0)),"",TEXT(INDEX($A$1:$A429,MATCH(trans!E430,trans!$E$1:$E429,0)),"00")&amp;"-"&amp;TEXT(INDEX($B$1:$B429,MATCH(trans!E430,trans!$E$1:$E429,0)),"000")))</f>
        <v/>
      </c>
      <c r="H430" s="8"/>
      <c r="I430" s="8"/>
      <c r="J430" s="8"/>
      <c r="K430" s="8"/>
      <c r="L430" s="8"/>
      <c r="M430" s="8"/>
      <c r="N430" s="8"/>
      <c r="O430" s="8"/>
      <c r="P430" s="8"/>
    </row>
    <row r="431" spans="1:16" x14ac:dyDescent="0.55000000000000004">
      <c r="A431" s="10" t="str">
        <f ca="1">IF(trans!$E431="","",IF(B431=1,trans!D431,A430))</f>
        <v/>
      </c>
      <c r="B431" s="10" t="str">
        <f ca="1">IF(trans!$E431="","",IF(trans!D431="",B430+1,1))</f>
        <v/>
      </c>
      <c r="C431" s="10" t="str">
        <f ca="1">IF(trans!E431="","",IF(ISNA(MATCH(trans!E431,原簿!$E$2:$E$1501,0)),"×",INDEX(原簿!$I$2:$I$1501,MATCH(trans!E431,原簿!$E$2:$E$1501,0),1)))</f>
        <v/>
      </c>
      <c r="D431" s="10" t="str">
        <f ca="1">IF(trans!E431="","",IF(ISNA(MATCH(trans!E431,trans!$B$2:$B$1501,0)),"×",TEXT(INDEX(出席票!$A$2:$A$1501,MATCH(trans!E431,trans!$B$2:$B$1501,0)),"00")&amp;"-"&amp;TEXT(INDEX(出席票!$B$2:$B$1501,MATCH(trans!E431,trans!$B$2:$B$1501,0)),"000")))</f>
        <v/>
      </c>
      <c r="E431" s="10" t="str">
        <f ca="1">IF(trans!E431="","",IF(ISNA(MATCH(trans!E431,trans!$E$1:$E430,0)),"",TEXT(INDEX($A$1:$A430,MATCH(trans!E431,trans!$E$1:$E430,0)),"00")&amp;"-"&amp;TEXT(INDEX($B$1:$B430,MATCH(trans!E431,trans!$E$1:$E430,0)),"000")))</f>
        <v/>
      </c>
      <c r="H431" s="8"/>
      <c r="I431" s="8"/>
      <c r="J431" s="8"/>
      <c r="K431" s="8"/>
      <c r="L431" s="8"/>
      <c r="M431" s="8"/>
      <c r="N431" s="8"/>
      <c r="O431" s="8"/>
      <c r="P431" s="8"/>
    </row>
    <row r="432" spans="1:16" x14ac:dyDescent="0.55000000000000004">
      <c r="A432" s="10" t="str">
        <f ca="1">IF(trans!$E432="","",IF(B432=1,trans!D432,A431))</f>
        <v/>
      </c>
      <c r="B432" s="10" t="str">
        <f ca="1">IF(trans!$E432="","",IF(trans!D432="",B431+1,1))</f>
        <v/>
      </c>
      <c r="C432" s="10" t="str">
        <f ca="1">IF(trans!E432="","",IF(ISNA(MATCH(trans!E432,原簿!$E$2:$E$1501,0)),"×",INDEX(原簿!$I$2:$I$1501,MATCH(trans!E432,原簿!$E$2:$E$1501,0),1)))</f>
        <v/>
      </c>
      <c r="D432" s="10" t="str">
        <f ca="1">IF(trans!E432="","",IF(ISNA(MATCH(trans!E432,trans!$B$2:$B$1501,0)),"×",TEXT(INDEX(出席票!$A$2:$A$1501,MATCH(trans!E432,trans!$B$2:$B$1501,0)),"00")&amp;"-"&amp;TEXT(INDEX(出席票!$B$2:$B$1501,MATCH(trans!E432,trans!$B$2:$B$1501,0)),"000")))</f>
        <v/>
      </c>
      <c r="E432" s="10" t="str">
        <f ca="1">IF(trans!E432="","",IF(ISNA(MATCH(trans!E432,trans!$E$1:$E431,0)),"",TEXT(INDEX($A$1:$A431,MATCH(trans!E432,trans!$E$1:$E431,0)),"00")&amp;"-"&amp;TEXT(INDEX($B$1:$B431,MATCH(trans!E432,trans!$E$1:$E431,0)),"000")))</f>
        <v/>
      </c>
      <c r="H432" s="8"/>
      <c r="I432" s="8"/>
      <c r="J432" s="8"/>
      <c r="K432" s="8"/>
      <c r="L432" s="8"/>
      <c r="M432" s="8"/>
      <c r="N432" s="8"/>
      <c r="O432" s="8"/>
      <c r="P432" s="8"/>
    </row>
    <row r="433" spans="1:16" x14ac:dyDescent="0.55000000000000004">
      <c r="A433" s="10" t="str">
        <f ca="1">IF(trans!$E433="","",IF(B433=1,trans!D433,A432))</f>
        <v/>
      </c>
      <c r="B433" s="10" t="str">
        <f ca="1">IF(trans!$E433="","",IF(trans!D433="",B432+1,1))</f>
        <v/>
      </c>
      <c r="C433" s="10" t="str">
        <f ca="1">IF(trans!E433="","",IF(ISNA(MATCH(trans!E433,原簿!$E$2:$E$1501,0)),"×",INDEX(原簿!$I$2:$I$1501,MATCH(trans!E433,原簿!$E$2:$E$1501,0),1)))</f>
        <v/>
      </c>
      <c r="D433" s="10" t="str">
        <f ca="1">IF(trans!E433="","",IF(ISNA(MATCH(trans!E433,trans!$B$2:$B$1501,0)),"×",TEXT(INDEX(出席票!$A$2:$A$1501,MATCH(trans!E433,trans!$B$2:$B$1501,0)),"00")&amp;"-"&amp;TEXT(INDEX(出席票!$B$2:$B$1501,MATCH(trans!E433,trans!$B$2:$B$1501,0)),"000")))</f>
        <v/>
      </c>
      <c r="E433" s="10" t="str">
        <f ca="1">IF(trans!E433="","",IF(ISNA(MATCH(trans!E433,trans!$E$1:$E432,0)),"",TEXT(INDEX($A$1:$A432,MATCH(trans!E433,trans!$E$1:$E432,0)),"00")&amp;"-"&amp;TEXT(INDEX($B$1:$B432,MATCH(trans!E433,trans!$E$1:$E432,0)),"000")))</f>
        <v/>
      </c>
      <c r="H433" s="8"/>
      <c r="I433" s="8"/>
      <c r="J433" s="8"/>
      <c r="K433" s="8"/>
      <c r="L433" s="8"/>
      <c r="M433" s="8"/>
      <c r="N433" s="8"/>
      <c r="O433" s="8"/>
      <c r="P433" s="8"/>
    </row>
    <row r="434" spans="1:16" x14ac:dyDescent="0.55000000000000004">
      <c r="A434" s="10" t="str">
        <f ca="1">IF(trans!$E434="","",IF(B434=1,trans!D434,A433))</f>
        <v/>
      </c>
      <c r="B434" s="10" t="str">
        <f ca="1">IF(trans!$E434="","",IF(trans!D434="",B433+1,1))</f>
        <v/>
      </c>
      <c r="C434" s="10" t="str">
        <f ca="1">IF(trans!E434="","",IF(ISNA(MATCH(trans!E434,原簿!$E$2:$E$1501,0)),"×",INDEX(原簿!$I$2:$I$1501,MATCH(trans!E434,原簿!$E$2:$E$1501,0),1)))</f>
        <v/>
      </c>
      <c r="D434" s="10" t="str">
        <f ca="1">IF(trans!E434="","",IF(ISNA(MATCH(trans!E434,trans!$B$2:$B$1501,0)),"×",TEXT(INDEX(出席票!$A$2:$A$1501,MATCH(trans!E434,trans!$B$2:$B$1501,0)),"00")&amp;"-"&amp;TEXT(INDEX(出席票!$B$2:$B$1501,MATCH(trans!E434,trans!$B$2:$B$1501,0)),"000")))</f>
        <v/>
      </c>
      <c r="E434" s="10" t="str">
        <f ca="1">IF(trans!E434="","",IF(ISNA(MATCH(trans!E434,trans!$E$1:$E433,0)),"",TEXT(INDEX($A$1:$A433,MATCH(trans!E434,trans!$E$1:$E433,0)),"00")&amp;"-"&amp;TEXT(INDEX($B$1:$B433,MATCH(trans!E434,trans!$E$1:$E433,0)),"000")))</f>
        <v/>
      </c>
      <c r="H434" s="8"/>
      <c r="I434" s="8"/>
      <c r="J434" s="8"/>
      <c r="K434" s="8"/>
      <c r="L434" s="8"/>
      <c r="M434" s="8"/>
      <c r="N434" s="8"/>
      <c r="O434" s="8"/>
      <c r="P434" s="8"/>
    </row>
    <row r="435" spans="1:16" x14ac:dyDescent="0.55000000000000004">
      <c r="A435" s="10" t="str">
        <f ca="1">IF(trans!$E435="","",IF(B435=1,trans!D435,A434))</f>
        <v/>
      </c>
      <c r="B435" s="10" t="str">
        <f ca="1">IF(trans!$E435="","",IF(trans!D435="",B434+1,1))</f>
        <v/>
      </c>
      <c r="C435" s="10" t="str">
        <f ca="1">IF(trans!E435="","",IF(ISNA(MATCH(trans!E435,原簿!$E$2:$E$1501,0)),"×",INDEX(原簿!$I$2:$I$1501,MATCH(trans!E435,原簿!$E$2:$E$1501,0),1)))</f>
        <v/>
      </c>
      <c r="D435" s="10" t="str">
        <f ca="1">IF(trans!E435="","",IF(ISNA(MATCH(trans!E435,trans!$B$2:$B$1501,0)),"×",TEXT(INDEX(出席票!$A$2:$A$1501,MATCH(trans!E435,trans!$B$2:$B$1501,0)),"00")&amp;"-"&amp;TEXT(INDEX(出席票!$B$2:$B$1501,MATCH(trans!E435,trans!$B$2:$B$1501,0)),"000")))</f>
        <v/>
      </c>
      <c r="E435" s="10" t="str">
        <f ca="1">IF(trans!E435="","",IF(ISNA(MATCH(trans!E435,trans!$E$1:$E434,0)),"",TEXT(INDEX($A$1:$A434,MATCH(trans!E435,trans!$E$1:$E434,0)),"00")&amp;"-"&amp;TEXT(INDEX($B$1:$B434,MATCH(trans!E435,trans!$E$1:$E434,0)),"000")))</f>
        <v/>
      </c>
      <c r="H435" s="8"/>
      <c r="I435" s="8"/>
      <c r="J435" s="8"/>
      <c r="K435" s="8"/>
      <c r="L435" s="8"/>
      <c r="M435" s="8"/>
      <c r="N435" s="8"/>
      <c r="O435" s="8"/>
      <c r="P435" s="8"/>
    </row>
    <row r="436" spans="1:16" x14ac:dyDescent="0.55000000000000004">
      <c r="A436" s="10" t="str">
        <f ca="1">IF(trans!$E436="","",IF(B436=1,trans!D436,A435))</f>
        <v/>
      </c>
      <c r="B436" s="10" t="str">
        <f ca="1">IF(trans!$E436="","",IF(trans!D436="",B435+1,1))</f>
        <v/>
      </c>
      <c r="C436" s="10" t="str">
        <f ca="1">IF(trans!E436="","",IF(ISNA(MATCH(trans!E436,原簿!$E$2:$E$1501,0)),"×",INDEX(原簿!$I$2:$I$1501,MATCH(trans!E436,原簿!$E$2:$E$1501,0),1)))</f>
        <v/>
      </c>
      <c r="D436" s="10" t="str">
        <f ca="1">IF(trans!E436="","",IF(ISNA(MATCH(trans!E436,trans!$B$2:$B$1501,0)),"×",TEXT(INDEX(出席票!$A$2:$A$1501,MATCH(trans!E436,trans!$B$2:$B$1501,0)),"00")&amp;"-"&amp;TEXT(INDEX(出席票!$B$2:$B$1501,MATCH(trans!E436,trans!$B$2:$B$1501,0)),"000")))</f>
        <v/>
      </c>
      <c r="E436" s="10" t="str">
        <f ca="1">IF(trans!E436="","",IF(ISNA(MATCH(trans!E436,trans!$E$1:$E435,0)),"",TEXT(INDEX($A$1:$A435,MATCH(trans!E436,trans!$E$1:$E435,0)),"00")&amp;"-"&amp;TEXT(INDEX($B$1:$B435,MATCH(trans!E436,trans!$E$1:$E435,0)),"000")))</f>
        <v/>
      </c>
      <c r="H436" s="8"/>
      <c r="I436" s="8"/>
      <c r="J436" s="8"/>
      <c r="K436" s="8"/>
      <c r="L436" s="8"/>
      <c r="M436" s="8"/>
      <c r="N436" s="8"/>
      <c r="O436" s="8"/>
      <c r="P436" s="8"/>
    </row>
    <row r="437" spans="1:16" x14ac:dyDescent="0.55000000000000004">
      <c r="A437" s="10" t="str">
        <f ca="1">IF(trans!$E437="","",IF(B437=1,trans!D437,A436))</f>
        <v/>
      </c>
      <c r="B437" s="10" t="str">
        <f ca="1">IF(trans!$E437="","",IF(trans!D437="",B436+1,1))</f>
        <v/>
      </c>
      <c r="C437" s="10" t="str">
        <f ca="1">IF(trans!E437="","",IF(ISNA(MATCH(trans!E437,原簿!$E$2:$E$1501,0)),"×",INDEX(原簿!$I$2:$I$1501,MATCH(trans!E437,原簿!$E$2:$E$1501,0),1)))</f>
        <v/>
      </c>
      <c r="D437" s="10" t="str">
        <f ca="1">IF(trans!E437="","",IF(ISNA(MATCH(trans!E437,trans!$B$2:$B$1501,0)),"×",TEXT(INDEX(出席票!$A$2:$A$1501,MATCH(trans!E437,trans!$B$2:$B$1501,0)),"00")&amp;"-"&amp;TEXT(INDEX(出席票!$B$2:$B$1501,MATCH(trans!E437,trans!$B$2:$B$1501,0)),"000")))</f>
        <v/>
      </c>
      <c r="E437" s="10" t="str">
        <f ca="1">IF(trans!E437="","",IF(ISNA(MATCH(trans!E437,trans!$E$1:$E436,0)),"",TEXT(INDEX($A$1:$A436,MATCH(trans!E437,trans!$E$1:$E436,0)),"00")&amp;"-"&amp;TEXT(INDEX($B$1:$B436,MATCH(trans!E437,trans!$E$1:$E436,0)),"000")))</f>
        <v/>
      </c>
      <c r="H437" s="8"/>
      <c r="I437" s="8"/>
      <c r="J437" s="8"/>
      <c r="K437" s="8"/>
      <c r="L437" s="8"/>
      <c r="M437" s="8"/>
      <c r="N437" s="8"/>
      <c r="O437" s="8"/>
      <c r="P437" s="8"/>
    </row>
    <row r="438" spans="1:16" x14ac:dyDescent="0.55000000000000004">
      <c r="A438" s="10" t="str">
        <f ca="1">IF(trans!$E438="","",IF(B438=1,trans!D438,A437))</f>
        <v/>
      </c>
      <c r="B438" s="10" t="str">
        <f ca="1">IF(trans!$E438="","",IF(trans!D438="",B437+1,1))</f>
        <v/>
      </c>
      <c r="C438" s="10" t="str">
        <f ca="1">IF(trans!E438="","",IF(ISNA(MATCH(trans!E438,原簿!$E$2:$E$1501,0)),"×",INDEX(原簿!$I$2:$I$1501,MATCH(trans!E438,原簿!$E$2:$E$1501,0),1)))</f>
        <v/>
      </c>
      <c r="D438" s="10" t="str">
        <f ca="1">IF(trans!E438="","",IF(ISNA(MATCH(trans!E438,trans!$B$2:$B$1501,0)),"×",TEXT(INDEX(出席票!$A$2:$A$1501,MATCH(trans!E438,trans!$B$2:$B$1501,0)),"00")&amp;"-"&amp;TEXT(INDEX(出席票!$B$2:$B$1501,MATCH(trans!E438,trans!$B$2:$B$1501,0)),"000")))</f>
        <v/>
      </c>
      <c r="E438" s="10" t="str">
        <f ca="1">IF(trans!E438="","",IF(ISNA(MATCH(trans!E438,trans!$E$1:$E437,0)),"",TEXT(INDEX($A$1:$A437,MATCH(trans!E438,trans!$E$1:$E437,0)),"00")&amp;"-"&amp;TEXT(INDEX($B$1:$B437,MATCH(trans!E438,trans!$E$1:$E437,0)),"000")))</f>
        <v/>
      </c>
      <c r="H438" s="8"/>
      <c r="I438" s="8"/>
      <c r="J438" s="8"/>
      <c r="K438" s="8"/>
      <c r="L438" s="8"/>
      <c r="M438" s="8"/>
      <c r="N438" s="8"/>
      <c r="O438" s="8"/>
      <c r="P438" s="8"/>
    </row>
    <row r="439" spans="1:16" x14ac:dyDescent="0.55000000000000004">
      <c r="A439" s="10" t="str">
        <f ca="1">IF(trans!$E439="","",IF(B439=1,trans!D439,A438))</f>
        <v/>
      </c>
      <c r="B439" s="10" t="str">
        <f ca="1">IF(trans!$E439="","",IF(trans!D439="",B438+1,1))</f>
        <v/>
      </c>
      <c r="C439" s="10" t="str">
        <f ca="1">IF(trans!E439="","",IF(ISNA(MATCH(trans!E439,原簿!$E$2:$E$1501,0)),"×",INDEX(原簿!$I$2:$I$1501,MATCH(trans!E439,原簿!$E$2:$E$1501,0),1)))</f>
        <v/>
      </c>
      <c r="D439" s="10" t="str">
        <f ca="1">IF(trans!E439="","",IF(ISNA(MATCH(trans!E439,trans!$B$2:$B$1501,0)),"×",TEXT(INDEX(出席票!$A$2:$A$1501,MATCH(trans!E439,trans!$B$2:$B$1501,0)),"00")&amp;"-"&amp;TEXT(INDEX(出席票!$B$2:$B$1501,MATCH(trans!E439,trans!$B$2:$B$1501,0)),"000")))</f>
        <v/>
      </c>
      <c r="E439" s="10" t="str">
        <f ca="1">IF(trans!E439="","",IF(ISNA(MATCH(trans!E439,trans!$E$1:$E438,0)),"",TEXT(INDEX($A$1:$A438,MATCH(trans!E439,trans!$E$1:$E438,0)),"00")&amp;"-"&amp;TEXT(INDEX($B$1:$B438,MATCH(trans!E439,trans!$E$1:$E438,0)),"000")))</f>
        <v/>
      </c>
      <c r="H439" s="8"/>
      <c r="I439" s="8"/>
      <c r="J439" s="8"/>
      <c r="K439" s="8"/>
      <c r="L439" s="8"/>
      <c r="M439" s="8"/>
      <c r="N439" s="8"/>
      <c r="O439" s="8"/>
      <c r="P439" s="8"/>
    </row>
    <row r="440" spans="1:16" x14ac:dyDescent="0.55000000000000004">
      <c r="A440" s="10" t="str">
        <f ca="1">IF(trans!$E440="","",IF(B440=1,trans!D440,A439))</f>
        <v/>
      </c>
      <c r="B440" s="10" t="str">
        <f ca="1">IF(trans!$E440="","",IF(trans!D440="",B439+1,1))</f>
        <v/>
      </c>
      <c r="C440" s="10" t="str">
        <f ca="1">IF(trans!E440="","",IF(ISNA(MATCH(trans!E440,原簿!$E$2:$E$1501,0)),"×",INDEX(原簿!$I$2:$I$1501,MATCH(trans!E440,原簿!$E$2:$E$1501,0),1)))</f>
        <v/>
      </c>
      <c r="D440" s="10" t="str">
        <f ca="1">IF(trans!E440="","",IF(ISNA(MATCH(trans!E440,trans!$B$2:$B$1501,0)),"×",TEXT(INDEX(出席票!$A$2:$A$1501,MATCH(trans!E440,trans!$B$2:$B$1501,0)),"00")&amp;"-"&amp;TEXT(INDEX(出席票!$B$2:$B$1501,MATCH(trans!E440,trans!$B$2:$B$1501,0)),"000")))</f>
        <v/>
      </c>
      <c r="E440" s="10" t="str">
        <f ca="1">IF(trans!E440="","",IF(ISNA(MATCH(trans!E440,trans!$E$1:$E439,0)),"",TEXT(INDEX($A$1:$A439,MATCH(trans!E440,trans!$E$1:$E439,0)),"00")&amp;"-"&amp;TEXT(INDEX($B$1:$B439,MATCH(trans!E440,trans!$E$1:$E439,0)),"000")))</f>
        <v/>
      </c>
      <c r="H440" s="8"/>
      <c r="I440" s="8"/>
      <c r="J440" s="8"/>
      <c r="K440" s="8"/>
      <c r="L440" s="8"/>
      <c r="M440" s="8"/>
      <c r="N440" s="8"/>
      <c r="O440" s="8"/>
      <c r="P440" s="8"/>
    </row>
    <row r="441" spans="1:16" x14ac:dyDescent="0.55000000000000004">
      <c r="A441" s="10" t="str">
        <f ca="1">IF(trans!$E441="","",IF(B441=1,trans!D441,A440))</f>
        <v/>
      </c>
      <c r="B441" s="10" t="str">
        <f ca="1">IF(trans!$E441="","",IF(trans!D441="",B440+1,1))</f>
        <v/>
      </c>
      <c r="C441" s="10" t="str">
        <f ca="1">IF(trans!E441="","",IF(ISNA(MATCH(trans!E441,原簿!$E$2:$E$1501,0)),"×",INDEX(原簿!$I$2:$I$1501,MATCH(trans!E441,原簿!$E$2:$E$1501,0),1)))</f>
        <v/>
      </c>
      <c r="D441" s="10" t="str">
        <f ca="1">IF(trans!E441="","",IF(ISNA(MATCH(trans!E441,trans!$B$2:$B$1501,0)),"×",TEXT(INDEX(出席票!$A$2:$A$1501,MATCH(trans!E441,trans!$B$2:$B$1501,0)),"00")&amp;"-"&amp;TEXT(INDEX(出席票!$B$2:$B$1501,MATCH(trans!E441,trans!$B$2:$B$1501,0)),"000")))</f>
        <v/>
      </c>
      <c r="E441" s="10" t="str">
        <f ca="1">IF(trans!E441="","",IF(ISNA(MATCH(trans!E441,trans!$E$1:$E440,0)),"",TEXT(INDEX($A$1:$A440,MATCH(trans!E441,trans!$E$1:$E440,0)),"00")&amp;"-"&amp;TEXT(INDEX($B$1:$B440,MATCH(trans!E441,trans!$E$1:$E440,0)),"000")))</f>
        <v/>
      </c>
      <c r="H441" s="8"/>
      <c r="I441" s="8"/>
      <c r="J441" s="8"/>
      <c r="K441" s="8"/>
      <c r="L441" s="8"/>
      <c r="M441" s="8"/>
      <c r="N441" s="8"/>
      <c r="O441" s="8"/>
      <c r="P441" s="8"/>
    </row>
    <row r="442" spans="1:16" x14ac:dyDescent="0.55000000000000004">
      <c r="A442" s="10" t="str">
        <f ca="1">IF(trans!$E442="","",IF(B442=1,trans!D442,A441))</f>
        <v/>
      </c>
      <c r="B442" s="10" t="str">
        <f ca="1">IF(trans!$E442="","",IF(trans!D442="",B441+1,1))</f>
        <v/>
      </c>
      <c r="C442" s="10" t="str">
        <f ca="1">IF(trans!E442="","",IF(ISNA(MATCH(trans!E442,原簿!$E$2:$E$1501,0)),"×",INDEX(原簿!$I$2:$I$1501,MATCH(trans!E442,原簿!$E$2:$E$1501,0),1)))</f>
        <v/>
      </c>
      <c r="D442" s="10" t="str">
        <f ca="1">IF(trans!E442="","",IF(ISNA(MATCH(trans!E442,trans!$B$2:$B$1501,0)),"×",TEXT(INDEX(出席票!$A$2:$A$1501,MATCH(trans!E442,trans!$B$2:$B$1501,0)),"00")&amp;"-"&amp;TEXT(INDEX(出席票!$B$2:$B$1501,MATCH(trans!E442,trans!$B$2:$B$1501,0)),"000")))</f>
        <v/>
      </c>
      <c r="E442" s="10" t="str">
        <f ca="1">IF(trans!E442="","",IF(ISNA(MATCH(trans!E442,trans!$E$1:$E441,0)),"",TEXT(INDEX($A$1:$A441,MATCH(trans!E442,trans!$E$1:$E441,0)),"00")&amp;"-"&amp;TEXT(INDEX($B$1:$B441,MATCH(trans!E442,trans!$E$1:$E441,0)),"000")))</f>
        <v/>
      </c>
      <c r="H442" s="8"/>
      <c r="I442" s="8"/>
      <c r="J442" s="8"/>
      <c r="K442" s="8"/>
      <c r="L442" s="8"/>
      <c r="M442" s="8"/>
      <c r="N442" s="8"/>
      <c r="O442" s="8"/>
      <c r="P442" s="8"/>
    </row>
    <row r="443" spans="1:16" x14ac:dyDescent="0.55000000000000004">
      <c r="A443" s="10" t="str">
        <f ca="1">IF(trans!$E443="","",IF(B443=1,trans!D443,A442))</f>
        <v/>
      </c>
      <c r="B443" s="10" t="str">
        <f ca="1">IF(trans!$E443="","",IF(trans!D443="",B442+1,1))</f>
        <v/>
      </c>
      <c r="C443" s="10" t="str">
        <f ca="1">IF(trans!E443="","",IF(ISNA(MATCH(trans!E443,原簿!$E$2:$E$1501,0)),"×",INDEX(原簿!$I$2:$I$1501,MATCH(trans!E443,原簿!$E$2:$E$1501,0),1)))</f>
        <v/>
      </c>
      <c r="D443" s="10" t="str">
        <f ca="1">IF(trans!E443="","",IF(ISNA(MATCH(trans!E443,trans!$B$2:$B$1501,0)),"×",TEXT(INDEX(出席票!$A$2:$A$1501,MATCH(trans!E443,trans!$B$2:$B$1501,0)),"00")&amp;"-"&amp;TEXT(INDEX(出席票!$B$2:$B$1501,MATCH(trans!E443,trans!$B$2:$B$1501,0)),"000")))</f>
        <v/>
      </c>
      <c r="E443" s="10" t="str">
        <f ca="1">IF(trans!E443="","",IF(ISNA(MATCH(trans!E443,trans!$E$1:$E442,0)),"",TEXT(INDEX($A$1:$A442,MATCH(trans!E443,trans!$E$1:$E442,0)),"00")&amp;"-"&amp;TEXT(INDEX($B$1:$B442,MATCH(trans!E443,trans!$E$1:$E442,0)),"000")))</f>
        <v/>
      </c>
      <c r="H443" s="8"/>
      <c r="I443" s="8"/>
      <c r="J443" s="8"/>
      <c r="K443" s="8"/>
      <c r="L443" s="8"/>
      <c r="M443" s="8"/>
      <c r="N443" s="8"/>
      <c r="O443" s="8"/>
      <c r="P443" s="8"/>
    </row>
    <row r="444" spans="1:16" x14ac:dyDescent="0.55000000000000004">
      <c r="A444" s="10" t="str">
        <f ca="1">IF(trans!$E444="","",IF(B444=1,trans!D444,A443))</f>
        <v/>
      </c>
      <c r="B444" s="10" t="str">
        <f ca="1">IF(trans!$E444="","",IF(trans!D444="",B443+1,1))</f>
        <v/>
      </c>
      <c r="C444" s="10" t="str">
        <f ca="1">IF(trans!E444="","",IF(ISNA(MATCH(trans!E444,原簿!$E$2:$E$1501,0)),"×",INDEX(原簿!$I$2:$I$1501,MATCH(trans!E444,原簿!$E$2:$E$1501,0),1)))</f>
        <v/>
      </c>
      <c r="D444" s="10" t="str">
        <f ca="1">IF(trans!E444="","",IF(ISNA(MATCH(trans!E444,trans!$B$2:$B$1501,0)),"×",TEXT(INDEX(出席票!$A$2:$A$1501,MATCH(trans!E444,trans!$B$2:$B$1501,0)),"00")&amp;"-"&amp;TEXT(INDEX(出席票!$B$2:$B$1501,MATCH(trans!E444,trans!$B$2:$B$1501,0)),"000")))</f>
        <v/>
      </c>
      <c r="E444" s="10" t="str">
        <f ca="1">IF(trans!E444="","",IF(ISNA(MATCH(trans!E444,trans!$E$1:$E443,0)),"",TEXT(INDEX($A$1:$A443,MATCH(trans!E444,trans!$E$1:$E443,0)),"00")&amp;"-"&amp;TEXT(INDEX($B$1:$B443,MATCH(trans!E444,trans!$E$1:$E443,0)),"000")))</f>
        <v/>
      </c>
      <c r="H444" s="8"/>
      <c r="I444" s="8"/>
      <c r="J444" s="8"/>
      <c r="K444" s="8"/>
      <c r="L444" s="8"/>
      <c r="M444" s="8"/>
      <c r="N444" s="8"/>
      <c r="O444" s="8"/>
      <c r="P444" s="8"/>
    </row>
    <row r="445" spans="1:16" x14ac:dyDescent="0.55000000000000004">
      <c r="A445" s="10" t="str">
        <f ca="1">IF(trans!$E445="","",IF(B445=1,trans!D445,A444))</f>
        <v/>
      </c>
      <c r="B445" s="10" t="str">
        <f ca="1">IF(trans!$E445="","",IF(trans!D445="",B444+1,1))</f>
        <v/>
      </c>
      <c r="C445" s="10" t="str">
        <f ca="1">IF(trans!E445="","",IF(ISNA(MATCH(trans!E445,原簿!$E$2:$E$1501,0)),"×",INDEX(原簿!$I$2:$I$1501,MATCH(trans!E445,原簿!$E$2:$E$1501,0),1)))</f>
        <v/>
      </c>
      <c r="D445" s="10" t="str">
        <f ca="1">IF(trans!E445="","",IF(ISNA(MATCH(trans!E445,trans!$B$2:$B$1501,0)),"×",TEXT(INDEX(出席票!$A$2:$A$1501,MATCH(trans!E445,trans!$B$2:$B$1501,0)),"00")&amp;"-"&amp;TEXT(INDEX(出席票!$B$2:$B$1501,MATCH(trans!E445,trans!$B$2:$B$1501,0)),"000")))</f>
        <v/>
      </c>
      <c r="E445" s="10" t="str">
        <f ca="1">IF(trans!E445="","",IF(ISNA(MATCH(trans!E445,trans!$E$1:$E444,0)),"",TEXT(INDEX($A$1:$A444,MATCH(trans!E445,trans!$E$1:$E444,0)),"00")&amp;"-"&amp;TEXT(INDEX($B$1:$B444,MATCH(trans!E445,trans!$E$1:$E444,0)),"000")))</f>
        <v/>
      </c>
      <c r="H445" s="8"/>
      <c r="I445" s="8"/>
      <c r="J445" s="8"/>
      <c r="K445" s="8"/>
      <c r="L445" s="8"/>
      <c r="M445" s="8"/>
      <c r="N445" s="8"/>
      <c r="O445" s="8"/>
      <c r="P445" s="8"/>
    </row>
    <row r="446" spans="1:16" x14ac:dyDescent="0.55000000000000004">
      <c r="A446" s="10" t="str">
        <f ca="1">IF(trans!$E446="","",IF(B446=1,trans!D446,A445))</f>
        <v/>
      </c>
      <c r="B446" s="10" t="str">
        <f ca="1">IF(trans!$E446="","",IF(trans!D446="",B445+1,1))</f>
        <v/>
      </c>
      <c r="C446" s="10" t="str">
        <f ca="1">IF(trans!E446="","",IF(ISNA(MATCH(trans!E446,原簿!$E$2:$E$1501,0)),"×",INDEX(原簿!$I$2:$I$1501,MATCH(trans!E446,原簿!$E$2:$E$1501,0),1)))</f>
        <v/>
      </c>
      <c r="D446" s="10" t="str">
        <f ca="1">IF(trans!E446="","",IF(ISNA(MATCH(trans!E446,trans!$B$2:$B$1501,0)),"×",TEXT(INDEX(出席票!$A$2:$A$1501,MATCH(trans!E446,trans!$B$2:$B$1501,0)),"00")&amp;"-"&amp;TEXT(INDEX(出席票!$B$2:$B$1501,MATCH(trans!E446,trans!$B$2:$B$1501,0)),"000")))</f>
        <v/>
      </c>
      <c r="E446" s="10" t="str">
        <f ca="1">IF(trans!E446="","",IF(ISNA(MATCH(trans!E446,trans!$E$1:$E445,0)),"",TEXT(INDEX($A$1:$A445,MATCH(trans!E446,trans!$E$1:$E445,0)),"00")&amp;"-"&amp;TEXT(INDEX($B$1:$B445,MATCH(trans!E446,trans!$E$1:$E445,0)),"000")))</f>
        <v/>
      </c>
      <c r="H446" s="8"/>
      <c r="I446" s="8"/>
      <c r="J446" s="8"/>
      <c r="K446" s="8"/>
      <c r="L446" s="8"/>
      <c r="M446" s="8"/>
      <c r="N446" s="8"/>
      <c r="O446" s="8"/>
      <c r="P446" s="8"/>
    </row>
    <row r="447" spans="1:16" x14ac:dyDescent="0.55000000000000004">
      <c r="A447" s="10" t="str">
        <f ca="1">IF(trans!$E447="","",IF(B447=1,trans!D447,A446))</f>
        <v/>
      </c>
      <c r="B447" s="10" t="str">
        <f ca="1">IF(trans!$E447="","",IF(trans!D447="",B446+1,1))</f>
        <v/>
      </c>
      <c r="C447" s="10" t="str">
        <f ca="1">IF(trans!E447="","",IF(ISNA(MATCH(trans!E447,原簿!$E$2:$E$1501,0)),"×",INDEX(原簿!$I$2:$I$1501,MATCH(trans!E447,原簿!$E$2:$E$1501,0),1)))</f>
        <v/>
      </c>
      <c r="D447" s="10" t="str">
        <f ca="1">IF(trans!E447="","",IF(ISNA(MATCH(trans!E447,trans!$B$2:$B$1501,0)),"×",TEXT(INDEX(出席票!$A$2:$A$1501,MATCH(trans!E447,trans!$B$2:$B$1501,0)),"00")&amp;"-"&amp;TEXT(INDEX(出席票!$B$2:$B$1501,MATCH(trans!E447,trans!$B$2:$B$1501,0)),"000")))</f>
        <v/>
      </c>
      <c r="E447" s="10" t="str">
        <f ca="1">IF(trans!E447="","",IF(ISNA(MATCH(trans!E447,trans!$E$1:$E446,0)),"",TEXT(INDEX($A$1:$A446,MATCH(trans!E447,trans!$E$1:$E446,0)),"00")&amp;"-"&amp;TEXT(INDEX($B$1:$B446,MATCH(trans!E447,trans!$E$1:$E446,0)),"000")))</f>
        <v/>
      </c>
      <c r="H447" s="8"/>
      <c r="I447" s="8"/>
      <c r="J447" s="8"/>
      <c r="K447" s="8"/>
      <c r="L447" s="8"/>
      <c r="M447" s="8"/>
      <c r="N447" s="8"/>
      <c r="O447" s="8"/>
      <c r="P447" s="8"/>
    </row>
    <row r="448" spans="1:16" x14ac:dyDescent="0.55000000000000004">
      <c r="A448" s="10" t="str">
        <f ca="1">IF(trans!$E448="","",IF(B448=1,trans!D448,A447))</f>
        <v/>
      </c>
      <c r="B448" s="10" t="str">
        <f ca="1">IF(trans!$E448="","",IF(trans!D448="",B447+1,1))</f>
        <v/>
      </c>
      <c r="C448" s="10" t="str">
        <f ca="1">IF(trans!E448="","",IF(ISNA(MATCH(trans!E448,原簿!$E$2:$E$1501,0)),"×",INDEX(原簿!$I$2:$I$1501,MATCH(trans!E448,原簿!$E$2:$E$1501,0),1)))</f>
        <v/>
      </c>
      <c r="D448" s="10" t="str">
        <f ca="1">IF(trans!E448="","",IF(ISNA(MATCH(trans!E448,trans!$B$2:$B$1501,0)),"×",TEXT(INDEX(出席票!$A$2:$A$1501,MATCH(trans!E448,trans!$B$2:$B$1501,0)),"00")&amp;"-"&amp;TEXT(INDEX(出席票!$B$2:$B$1501,MATCH(trans!E448,trans!$B$2:$B$1501,0)),"000")))</f>
        <v/>
      </c>
      <c r="E448" s="10" t="str">
        <f ca="1">IF(trans!E448="","",IF(ISNA(MATCH(trans!E448,trans!$E$1:$E447,0)),"",TEXT(INDEX($A$1:$A447,MATCH(trans!E448,trans!$E$1:$E447,0)),"00")&amp;"-"&amp;TEXT(INDEX($B$1:$B447,MATCH(trans!E448,trans!$E$1:$E447,0)),"000")))</f>
        <v/>
      </c>
      <c r="H448" s="8"/>
      <c r="I448" s="8"/>
      <c r="J448" s="8"/>
      <c r="K448" s="8"/>
      <c r="L448" s="8"/>
      <c r="M448" s="8"/>
      <c r="N448" s="8"/>
      <c r="O448" s="8"/>
      <c r="P448" s="8"/>
    </row>
    <row r="449" spans="1:16" x14ac:dyDescent="0.55000000000000004">
      <c r="A449" s="10" t="str">
        <f ca="1">IF(trans!$E449="","",IF(B449=1,trans!D449,A448))</f>
        <v/>
      </c>
      <c r="B449" s="10" t="str">
        <f ca="1">IF(trans!$E449="","",IF(trans!D449="",B448+1,1))</f>
        <v/>
      </c>
      <c r="C449" s="10" t="str">
        <f ca="1">IF(trans!E449="","",IF(ISNA(MATCH(trans!E449,原簿!$E$2:$E$1501,0)),"×",INDEX(原簿!$I$2:$I$1501,MATCH(trans!E449,原簿!$E$2:$E$1501,0),1)))</f>
        <v/>
      </c>
      <c r="D449" s="10" t="str">
        <f ca="1">IF(trans!E449="","",IF(ISNA(MATCH(trans!E449,trans!$B$2:$B$1501,0)),"×",TEXT(INDEX(出席票!$A$2:$A$1501,MATCH(trans!E449,trans!$B$2:$B$1501,0)),"00")&amp;"-"&amp;TEXT(INDEX(出席票!$B$2:$B$1501,MATCH(trans!E449,trans!$B$2:$B$1501,0)),"000")))</f>
        <v/>
      </c>
      <c r="E449" s="10" t="str">
        <f ca="1">IF(trans!E449="","",IF(ISNA(MATCH(trans!E449,trans!$E$1:$E448,0)),"",TEXT(INDEX($A$1:$A448,MATCH(trans!E449,trans!$E$1:$E448,0)),"00")&amp;"-"&amp;TEXT(INDEX($B$1:$B448,MATCH(trans!E449,trans!$E$1:$E448,0)),"000")))</f>
        <v/>
      </c>
      <c r="H449" s="8"/>
      <c r="I449" s="8"/>
      <c r="J449" s="8"/>
      <c r="K449" s="8"/>
      <c r="L449" s="8"/>
      <c r="M449" s="8"/>
      <c r="N449" s="8"/>
      <c r="O449" s="8"/>
      <c r="P449" s="8"/>
    </row>
    <row r="450" spans="1:16" x14ac:dyDescent="0.55000000000000004">
      <c r="A450" s="10" t="str">
        <f ca="1">IF(trans!$E450="","",IF(B450=1,trans!D450,A449))</f>
        <v/>
      </c>
      <c r="B450" s="10" t="str">
        <f ca="1">IF(trans!$E450="","",IF(trans!D450="",B449+1,1))</f>
        <v/>
      </c>
      <c r="C450" s="10" t="str">
        <f ca="1">IF(trans!E450="","",IF(ISNA(MATCH(trans!E450,原簿!$E$2:$E$1501,0)),"×",INDEX(原簿!$I$2:$I$1501,MATCH(trans!E450,原簿!$E$2:$E$1501,0),1)))</f>
        <v/>
      </c>
      <c r="D450" s="10" t="str">
        <f ca="1">IF(trans!E450="","",IF(ISNA(MATCH(trans!E450,trans!$B$2:$B$1501,0)),"×",TEXT(INDEX(出席票!$A$2:$A$1501,MATCH(trans!E450,trans!$B$2:$B$1501,0)),"00")&amp;"-"&amp;TEXT(INDEX(出席票!$B$2:$B$1501,MATCH(trans!E450,trans!$B$2:$B$1501,0)),"000")))</f>
        <v/>
      </c>
      <c r="E450" s="10" t="str">
        <f ca="1">IF(trans!E450="","",IF(ISNA(MATCH(trans!E450,trans!$E$1:$E449,0)),"",TEXT(INDEX($A$1:$A449,MATCH(trans!E450,trans!$E$1:$E449,0)),"00")&amp;"-"&amp;TEXT(INDEX($B$1:$B449,MATCH(trans!E450,trans!$E$1:$E449,0)),"000")))</f>
        <v/>
      </c>
      <c r="H450" s="8"/>
      <c r="I450" s="8"/>
      <c r="J450" s="8"/>
      <c r="K450" s="8"/>
      <c r="L450" s="8"/>
      <c r="M450" s="8"/>
      <c r="N450" s="8"/>
      <c r="O450" s="8"/>
      <c r="P450" s="8"/>
    </row>
    <row r="451" spans="1:16" x14ac:dyDescent="0.55000000000000004">
      <c r="A451" s="10" t="str">
        <f ca="1">IF(trans!$E451="","",IF(B451=1,trans!D451,A450))</f>
        <v/>
      </c>
      <c r="B451" s="10" t="str">
        <f ca="1">IF(trans!$E451="","",IF(trans!D451="",B450+1,1))</f>
        <v/>
      </c>
      <c r="C451" s="10" t="str">
        <f ca="1">IF(trans!E451="","",IF(ISNA(MATCH(trans!E451,原簿!$E$2:$E$1501,0)),"×",INDEX(原簿!$I$2:$I$1501,MATCH(trans!E451,原簿!$E$2:$E$1501,0),1)))</f>
        <v/>
      </c>
      <c r="D451" s="10" t="str">
        <f ca="1">IF(trans!E451="","",IF(ISNA(MATCH(trans!E451,trans!$B$2:$B$1501,0)),"×",TEXT(INDEX(出席票!$A$2:$A$1501,MATCH(trans!E451,trans!$B$2:$B$1501,0)),"00")&amp;"-"&amp;TEXT(INDEX(出席票!$B$2:$B$1501,MATCH(trans!E451,trans!$B$2:$B$1501,0)),"000")))</f>
        <v/>
      </c>
      <c r="E451" s="10" t="str">
        <f ca="1">IF(trans!E451="","",IF(ISNA(MATCH(trans!E451,trans!$E$1:$E450,0)),"",TEXT(INDEX($A$1:$A450,MATCH(trans!E451,trans!$E$1:$E450,0)),"00")&amp;"-"&amp;TEXT(INDEX($B$1:$B450,MATCH(trans!E451,trans!$E$1:$E450,0)),"000")))</f>
        <v/>
      </c>
      <c r="H451" s="8"/>
      <c r="I451" s="8"/>
      <c r="J451" s="8"/>
      <c r="K451" s="8"/>
      <c r="L451" s="8"/>
      <c r="M451" s="8"/>
      <c r="N451" s="8"/>
      <c r="O451" s="8"/>
      <c r="P451" s="8"/>
    </row>
    <row r="452" spans="1:16" x14ac:dyDescent="0.55000000000000004">
      <c r="A452" s="10" t="str">
        <f ca="1">IF(trans!$E452="","",IF(B452=1,trans!D452,A451))</f>
        <v/>
      </c>
      <c r="B452" s="10" t="str">
        <f ca="1">IF(trans!$E452="","",IF(trans!D452="",B451+1,1))</f>
        <v/>
      </c>
      <c r="C452" s="10" t="str">
        <f ca="1">IF(trans!E452="","",IF(ISNA(MATCH(trans!E452,原簿!$E$2:$E$1501,0)),"×",INDEX(原簿!$I$2:$I$1501,MATCH(trans!E452,原簿!$E$2:$E$1501,0),1)))</f>
        <v/>
      </c>
      <c r="D452" s="10" t="str">
        <f ca="1">IF(trans!E452="","",IF(ISNA(MATCH(trans!E452,trans!$B$2:$B$1501,0)),"×",TEXT(INDEX(出席票!$A$2:$A$1501,MATCH(trans!E452,trans!$B$2:$B$1501,0)),"00")&amp;"-"&amp;TEXT(INDEX(出席票!$B$2:$B$1501,MATCH(trans!E452,trans!$B$2:$B$1501,0)),"000")))</f>
        <v/>
      </c>
      <c r="E452" s="10" t="str">
        <f ca="1">IF(trans!E452="","",IF(ISNA(MATCH(trans!E452,trans!$E$1:$E451,0)),"",TEXT(INDEX($A$1:$A451,MATCH(trans!E452,trans!$E$1:$E451,0)),"00")&amp;"-"&amp;TEXT(INDEX($B$1:$B451,MATCH(trans!E452,trans!$E$1:$E451,0)),"000")))</f>
        <v/>
      </c>
      <c r="H452" s="8"/>
      <c r="I452" s="8"/>
      <c r="J452" s="8"/>
      <c r="K452" s="8"/>
      <c r="L452" s="8"/>
      <c r="M452" s="8"/>
      <c r="N452" s="8"/>
      <c r="O452" s="8"/>
      <c r="P452" s="8"/>
    </row>
    <row r="453" spans="1:16" x14ac:dyDescent="0.55000000000000004">
      <c r="A453" s="10" t="str">
        <f ca="1">IF(trans!$E453="","",IF(B453=1,trans!D453,A452))</f>
        <v/>
      </c>
      <c r="B453" s="10" t="str">
        <f ca="1">IF(trans!$E453="","",IF(trans!D453="",B452+1,1))</f>
        <v/>
      </c>
      <c r="C453" s="10" t="str">
        <f ca="1">IF(trans!E453="","",IF(ISNA(MATCH(trans!E453,原簿!$E$2:$E$1501,0)),"×",INDEX(原簿!$I$2:$I$1501,MATCH(trans!E453,原簿!$E$2:$E$1501,0),1)))</f>
        <v/>
      </c>
      <c r="D453" s="10" t="str">
        <f ca="1">IF(trans!E453="","",IF(ISNA(MATCH(trans!E453,trans!$B$2:$B$1501,0)),"×",TEXT(INDEX(出席票!$A$2:$A$1501,MATCH(trans!E453,trans!$B$2:$B$1501,0)),"00")&amp;"-"&amp;TEXT(INDEX(出席票!$B$2:$B$1501,MATCH(trans!E453,trans!$B$2:$B$1501,0)),"000")))</f>
        <v/>
      </c>
      <c r="E453" s="10" t="str">
        <f ca="1">IF(trans!E453="","",IF(ISNA(MATCH(trans!E453,trans!$E$1:$E452,0)),"",TEXT(INDEX($A$1:$A452,MATCH(trans!E453,trans!$E$1:$E452,0)),"00")&amp;"-"&amp;TEXT(INDEX($B$1:$B452,MATCH(trans!E453,trans!$E$1:$E452,0)),"000")))</f>
        <v/>
      </c>
      <c r="H453" s="8"/>
      <c r="I453" s="8"/>
      <c r="J453" s="8"/>
      <c r="K453" s="8"/>
      <c r="L453" s="8"/>
      <c r="M453" s="8"/>
      <c r="N453" s="8"/>
      <c r="O453" s="8"/>
      <c r="P453" s="8"/>
    </row>
    <row r="454" spans="1:16" x14ac:dyDescent="0.55000000000000004">
      <c r="A454" s="10" t="str">
        <f ca="1">IF(trans!$E454="","",IF(B454=1,trans!D454,A453))</f>
        <v/>
      </c>
      <c r="B454" s="10" t="str">
        <f ca="1">IF(trans!$E454="","",IF(trans!D454="",B453+1,1))</f>
        <v/>
      </c>
      <c r="C454" s="10" t="str">
        <f ca="1">IF(trans!E454="","",IF(ISNA(MATCH(trans!E454,原簿!$E$2:$E$1501,0)),"×",INDEX(原簿!$I$2:$I$1501,MATCH(trans!E454,原簿!$E$2:$E$1501,0),1)))</f>
        <v/>
      </c>
      <c r="D454" s="10" t="str">
        <f ca="1">IF(trans!E454="","",IF(ISNA(MATCH(trans!E454,trans!$B$2:$B$1501,0)),"×",TEXT(INDEX(出席票!$A$2:$A$1501,MATCH(trans!E454,trans!$B$2:$B$1501,0)),"00")&amp;"-"&amp;TEXT(INDEX(出席票!$B$2:$B$1501,MATCH(trans!E454,trans!$B$2:$B$1501,0)),"000")))</f>
        <v/>
      </c>
      <c r="E454" s="10" t="str">
        <f ca="1">IF(trans!E454="","",IF(ISNA(MATCH(trans!E454,trans!$E$1:$E453,0)),"",TEXT(INDEX($A$1:$A453,MATCH(trans!E454,trans!$E$1:$E453,0)),"00")&amp;"-"&amp;TEXT(INDEX($B$1:$B453,MATCH(trans!E454,trans!$E$1:$E453,0)),"000")))</f>
        <v/>
      </c>
      <c r="H454" s="8"/>
      <c r="I454" s="8"/>
      <c r="J454" s="8"/>
      <c r="K454" s="8"/>
      <c r="L454" s="8"/>
      <c r="M454" s="8"/>
      <c r="N454" s="8"/>
      <c r="O454" s="8"/>
      <c r="P454" s="8"/>
    </row>
    <row r="455" spans="1:16" x14ac:dyDescent="0.55000000000000004">
      <c r="A455" s="10" t="str">
        <f ca="1">IF(trans!$E455="","",IF(B455=1,trans!D455,A454))</f>
        <v/>
      </c>
      <c r="B455" s="10" t="str">
        <f ca="1">IF(trans!$E455="","",IF(trans!D455="",B454+1,1))</f>
        <v/>
      </c>
      <c r="C455" s="10" t="str">
        <f ca="1">IF(trans!E455="","",IF(ISNA(MATCH(trans!E455,原簿!$E$2:$E$1501,0)),"×",INDEX(原簿!$I$2:$I$1501,MATCH(trans!E455,原簿!$E$2:$E$1501,0),1)))</f>
        <v/>
      </c>
      <c r="D455" s="10" t="str">
        <f ca="1">IF(trans!E455="","",IF(ISNA(MATCH(trans!E455,trans!$B$2:$B$1501,0)),"×",TEXT(INDEX(出席票!$A$2:$A$1501,MATCH(trans!E455,trans!$B$2:$B$1501,0)),"00")&amp;"-"&amp;TEXT(INDEX(出席票!$B$2:$B$1501,MATCH(trans!E455,trans!$B$2:$B$1501,0)),"000")))</f>
        <v/>
      </c>
      <c r="E455" s="10" t="str">
        <f ca="1">IF(trans!E455="","",IF(ISNA(MATCH(trans!E455,trans!$E$1:$E454,0)),"",TEXT(INDEX($A$1:$A454,MATCH(trans!E455,trans!$E$1:$E454,0)),"00")&amp;"-"&amp;TEXT(INDEX($B$1:$B454,MATCH(trans!E455,trans!$E$1:$E454,0)),"000")))</f>
        <v/>
      </c>
      <c r="H455" s="8"/>
      <c r="I455" s="8"/>
      <c r="J455" s="8"/>
      <c r="K455" s="8"/>
      <c r="L455" s="8"/>
      <c r="M455" s="8"/>
      <c r="N455" s="8"/>
      <c r="O455" s="8"/>
      <c r="P455" s="8"/>
    </row>
    <row r="456" spans="1:16" x14ac:dyDescent="0.55000000000000004">
      <c r="A456" s="10" t="str">
        <f ca="1">IF(trans!$E456="","",IF(B456=1,trans!D456,A455))</f>
        <v/>
      </c>
      <c r="B456" s="10" t="str">
        <f ca="1">IF(trans!$E456="","",IF(trans!D456="",B455+1,1))</f>
        <v/>
      </c>
      <c r="C456" s="10" t="str">
        <f ca="1">IF(trans!E456="","",IF(ISNA(MATCH(trans!E456,原簿!$E$2:$E$1501,0)),"×",INDEX(原簿!$I$2:$I$1501,MATCH(trans!E456,原簿!$E$2:$E$1501,0),1)))</f>
        <v/>
      </c>
      <c r="D456" s="10" t="str">
        <f ca="1">IF(trans!E456="","",IF(ISNA(MATCH(trans!E456,trans!$B$2:$B$1501,0)),"×",TEXT(INDEX(出席票!$A$2:$A$1501,MATCH(trans!E456,trans!$B$2:$B$1501,0)),"00")&amp;"-"&amp;TEXT(INDEX(出席票!$B$2:$B$1501,MATCH(trans!E456,trans!$B$2:$B$1501,0)),"000")))</f>
        <v/>
      </c>
      <c r="E456" s="10" t="str">
        <f ca="1">IF(trans!E456="","",IF(ISNA(MATCH(trans!E456,trans!$E$1:$E455,0)),"",TEXT(INDEX($A$1:$A455,MATCH(trans!E456,trans!$E$1:$E455,0)),"00")&amp;"-"&amp;TEXT(INDEX($B$1:$B455,MATCH(trans!E456,trans!$E$1:$E455,0)),"000")))</f>
        <v/>
      </c>
      <c r="H456" s="8"/>
      <c r="I456" s="8"/>
      <c r="J456" s="8"/>
      <c r="K456" s="8"/>
      <c r="L456" s="8"/>
      <c r="M456" s="8"/>
      <c r="N456" s="8"/>
      <c r="O456" s="8"/>
      <c r="P456" s="8"/>
    </row>
    <row r="457" spans="1:16" x14ac:dyDescent="0.55000000000000004">
      <c r="A457" s="10" t="str">
        <f ca="1">IF(trans!$E457="","",IF(B457=1,trans!D457,A456))</f>
        <v/>
      </c>
      <c r="B457" s="10" t="str">
        <f ca="1">IF(trans!$E457="","",IF(trans!D457="",B456+1,1))</f>
        <v/>
      </c>
      <c r="C457" s="10" t="str">
        <f ca="1">IF(trans!E457="","",IF(ISNA(MATCH(trans!E457,原簿!$E$2:$E$1501,0)),"×",INDEX(原簿!$I$2:$I$1501,MATCH(trans!E457,原簿!$E$2:$E$1501,0),1)))</f>
        <v/>
      </c>
      <c r="D457" s="10" t="str">
        <f ca="1">IF(trans!E457="","",IF(ISNA(MATCH(trans!E457,trans!$B$2:$B$1501,0)),"×",TEXT(INDEX(出席票!$A$2:$A$1501,MATCH(trans!E457,trans!$B$2:$B$1501,0)),"00")&amp;"-"&amp;TEXT(INDEX(出席票!$B$2:$B$1501,MATCH(trans!E457,trans!$B$2:$B$1501,0)),"000")))</f>
        <v/>
      </c>
      <c r="E457" s="10" t="str">
        <f ca="1">IF(trans!E457="","",IF(ISNA(MATCH(trans!E457,trans!$E$1:$E456,0)),"",TEXT(INDEX($A$1:$A456,MATCH(trans!E457,trans!$E$1:$E456,0)),"00")&amp;"-"&amp;TEXT(INDEX($B$1:$B456,MATCH(trans!E457,trans!$E$1:$E456,0)),"000")))</f>
        <v/>
      </c>
      <c r="H457" s="8"/>
      <c r="I457" s="8"/>
      <c r="J457" s="8"/>
      <c r="K457" s="8"/>
      <c r="L457" s="8"/>
      <c r="M457" s="8"/>
      <c r="N457" s="8"/>
      <c r="O457" s="8"/>
      <c r="P457" s="8"/>
    </row>
    <row r="458" spans="1:16" x14ac:dyDescent="0.55000000000000004">
      <c r="A458" s="10" t="str">
        <f ca="1">IF(trans!$E458="","",IF(B458=1,trans!D458,A457))</f>
        <v/>
      </c>
      <c r="B458" s="10" t="str">
        <f ca="1">IF(trans!$E458="","",IF(trans!D458="",B457+1,1))</f>
        <v/>
      </c>
      <c r="C458" s="10" t="str">
        <f ca="1">IF(trans!E458="","",IF(ISNA(MATCH(trans!E458,原簿!$E$2:$E$1501,0)),"×",INDEX(原簿!$I$2:$I$1501,MATCH(trans!E458,原簿!$E$2:$E$1501,0),1)))</f>
        <v/>
      </c>
      <c r="D458" s="10" t="str">
        <f ca="1">IF(trans!E458="","",IF(ISNA(MATCH(trans!E458,trans!$B$2:$B$1501,0)),"×",TEXT(INDEX(出席票!$A$2:$A$1501,MATCH(trans!E458,trans!$B$2:$B$1501,0)),"00")&amp;"-"&amp;TEXT(INDEX(出席票!$B$2:$B$1501,MATCH(trans!E458,trans!$B$2:$B$1501,0)),"000")))</f>
        <v/>
      </c>
      <c r="E458" s="10" t="str">
        <f ca="1">IF(trans!E458="","",IF(ISNA(MATCH(trans!E458,trans!$E$1:$E457,0)),"",TEXT(INDEX($A$1:$A457,MATCH(trans!E458,trans!$E$1:$E457,0)),"00")&amp;"-"&amp;TEXT(INDEX($B$1:$B457,MATCH(trans!E458,trans!$E$1:$E457,0)),"000")))</f>
        <v/>
      </c>
      <c r="H458" s="8"/>
      <c r="I458" s="8"/>
      <c r="J458" s="8"/>
      <c r="K458" s="8"/>
      <c r="L458" s="8"/>
      <c r="M458" s="8"/>
      <c r="N458" s="8"/>
      <c r="O458" s="8"/>
      <c r="P458" s="8"/>
    </row>
    <row r="459" spans="1:16" x14ac:dyDescent="0.55000000000000004">
      <c r="A459" s="10" t="str">
        <f ca="1">IF(trans!$E459="","",IF(B459=1,trans!D459,A458))</f>
        <v/>
      </c>
      <c r="B459" s="10" t="str">
        <f ca="1">IF(trans!$E459="","",IF(trans!D459="",B458+1,1))</f>
        <v/>
      </c>
      <c r="C459" s="10" t="str">
        <f ca="1">IF(trans!E459="","",IF(ISNA(MATCH(trans!E459,原簿!$E$2:$E$1501,0)),"×",INDEX(原簿!$I$2:$I$1501,MATCH(trans!E459,原簿!$E$2:$E$1501,0),1)))</f>
        <v/>
      </c>
      <c r="D459" s="10" t="str">
        <f ca="1">IF(trans!E459="","",IF(ISNA(MATCH(trans!E459,trans!$B$2:$B$1501,0)),"×",TEXT(INDEX(出席票!$A$2:$A$1501,MATCH(trans!E459,trans!$B$2:$B$1501,0)),"00")&amp;"-"&amp;TEXT(INDEX(出席票!$B$2:$B$1501,MATCH(trans!E459,trans!$B$2:$B$1501,0)),"000")))</f>
        <v/>
      </c>
      <c r="E459" s="10" t="str">
        <f ca="1">IF(trans!E459="","",IF(ISNA(MATCH(trans!E459,trans!$E$1:$E458,0)),"",TEXT(INDEX($A$1:$A458,MATCH(trans!E459,trans!$E$1:$E458,0)),"00")&amp;"-"&amp;TEXT(INDEX($B$1:$B458,MATCH(trans!E459,trans!$E$1:$E458,0)),"000")))</f>
        <v/>
      </c>
      <c r="H459" s="8"/>
      <c r="I459" s="8"/>
      <c r="J459" s="8"/>
      <c r="K459" s="8"/>
      <c r="L459" s="8"/>
      <c r="M459" s="8"/>
      <c r="N459" s="8"/>
      <c r="O459" s="8"/>
      <c r="P459" s="8"/>
    </row>
    <row r="460" spans="1:16" x14ac:dyDescent="0.55000000000000004">
      <c r="A460" s="10" t="str">
        <f ca="1">IF(trans!$E460="","",IF(B460=1,trans!D460,A459))</f>
        <v/>
      </c>
      <c r="B460" s="10" t="str">
        <f ca="1">IF(trans!$E460="","",IF(trans!D460="",B459+1,1))</f>
        <v/>
      </c>
      <c r="C460" s="10" t="str">
        <f ca="1">IF(trans!E460="","",IF(ISNA(MATCH(trans!E460,原簿!$E$2:$E$1501,0)),"×",INDEX(原簿!$I$2:$I$1501,MATCH(trans!E460,原簿!$E$2:$E$1501,0),1)))</f>
        <v/>
      </c>
      <c r="D460" s="10" t="str">
        <f ca="1">IF(trans!E460="","",IF(ISNA(MATCH(trans!E460,trans!$B$2:$B$1501,0)),"×",TEXT(INDEX(出席票!$A$2:$A$1501,MATCH(trans!E460,trans!$B$2:$B$1501,0)),"00")&amp;"-"&amp;TEXT(INDEX(出席票!$B$2:$B$1501,MATCH(trans!E460,trans!$B$2:$B$1501,0)),"000")))</f>
        <v/>
      </c>
      <c r="E460" s="10" t="str">
        <f ca="1">IF(trans!E460="","",IF(ISNA(MATCH(trans!E460,trans!$E$1:$E459,0)),"",TEXT(INDEX($A$1:$A459,MATCH(trans!E460,trans!$E$1:$E459,0)),"00")&amp;"-"&amp;TEXT(INDEX($B$1:$B459,MATCH(trans!E460,trans!$E$1:$E459,0)),"000")))</f>
        <v/>
      </c>
      <c r="H460" s="8"/>
      <c r="I460" s="8"/>
      <c r="J460" s="8"/>
      <c r="K460" s="8"/>
      <c r="L460" s="8"/>
      <c r="M460" s="8"/>
      <c r="N460" s="8"/>
      <c r="O460" s="8"/>
      <c r="P460" s="8"/>
    </row>
    <row r="461" spans="1:16" x14ac:dyDescent="0.55000000000000004">
      <c r="A461" s="10" t="str">
        <f ca="1">IF(trans!$E461="","",IF(B461=1,trans!D461,A460))</f>
        <v/>
      </c>
      <c r="B461" s="10" t="str">
        <f ca="1">IF(trans!$E461="","",IF(trans!D461="",B460+1,1))</f>
        <v/>
      </c>
      <c r="C461" s="10" t="str">
        <f ca="1">IF(trans!E461="","",IF(ISNA(MATCH(trans!E461,原簿!$E$2:$E$1501,0)),"×",INDEX(原簿!$I$2:$I$1501,MATCH(trans!E461,原簿!$E$2:$E$1501,0),1)))</f>
        <v/>
      </c>
      <c r="D461" s="10" t="str">
        <f ca="1">IF(trans!E461="","",IF(ISNA(MATCH(trans!E461,trans!$B$2:$B$1501,0)),"×",TEXT(INDEX(出席票!$A$2:$A$1501,MATCH(trans!E461,trans!$B$2:$B$1501,0)),"00")&amp;"-"&amp;TEXT(INDEX(出席票!$B$2:$B$1501,MATCH(trans!E461,trans!$B$2:$B$1501,0)),"000")))</f>
        <v/>
      </c>
      <c r="E461" s="10" t="str">
        <f ca="1">IF(trans!E461="","",IF(ISNA(MATCH(trans!E461,trans!$E$1:$E460,0)),"",TEXT(INDEX($A$1:$A460,MATCH(trans!E461,trans!$E$1:$E460,0)),"00")&amp;"-"&amp;TEXT(INDEX($B$1:$B460,MATCH(trans!E461,trans!$E$1:$E460,0)),"000")))</f>
        <v/>
      </c>
      <c r="H461" s="8"/>
      <c r="I461" s="8"/>
      <c r="J461" s="8"/>
      <c r="K461" s="8"/>
      <c r="L461" s="8"/>
      <c r="M461" s="8"/>
      <c r="N461" s="8"/>
      <c r="O461" s="8"/>
      <c r="P461" s="8"/>
    </row>
    <row r="462" spans="1:16" x14ac:dyDescent="0.55000000000000004">
      <c r="A462" s="10" t="str">
        <f ca="1">IF(trans!$E462="","",IF(B462=1,trans!D462,A461))</f>
        <v/>
      </c>
      <c r="B462" s="10" t="str">
        <f ca="1">IF(trans!$E462="","",IF(trans!D462="",B461+1,1))</f>
        <v/>
      </c>
      <c r="C462" s="10" t="str">
        <f ca="1">IF(trans!E462="","",IF(ISNA(MATCH(trans!E462,原簿!$E$2:$E$1501,0)),"×",INDEX(原簿!$I$2:$I$1501,MATCH(trans!E462,原簿!$E$2:$E$1501,0),1)))</f>
        <v/>
      </c>
      <c r="D462" s="10" t="str">
        <f ca="1">IF(trans!E462="","",IF(ISNA(MATCH(trans!E462,trans!$B$2:$B$1501,0)),"×",TEXT(INDEX(出席票!$A$2:$A$1501,MATCH(trans!E462,trans!$B$2:$B$1501,0)),"00")&amp;"-"&amp;TEXT(INDEX(出席票!$B$2:$B$1501,MATCH(trans!E462,trans!$B$2:$B$1501,0)),"000")))</f>
        <v/>
      </c>
      <c r="E462" s="10" t="str">
        <f ca="1">IF(trans!E462="","",IF(ISNA(MATCH(trans!E462,trans!$E$1:$E461,0)),"",TEXT(INDEX($A$1:$A461,MATCH(trans!E462,trans!$E$1:$E461,0)),"00")&amp;"-"&amp;TEXT(INDEX($B$1:$B461,MATCH(trans!E462,trans!$E$1:$E461,0)),"000")))</f>
        <v/>
      </c>
      <c r="H462" s="8"/>
      <c r="I462" s="8"/>
      <c r="J462" s="8"/>
      <c r="K462" s="8"/>
      <c r="L462" s="8"/>
      <c r="M462" s="8"/>
      <c r="N462" s="8"/>
      <c r="O462" s="8"/>
      <c r="P462" s="8"/>
    </row>
    <row r="463" spans="1:16" x14ac:dyDescent="0.55000000000000004">
      <c r="A463" s="10" t="str">
        <f ca="1">IF(trans!$E463="","",IF(B463=1,trans!D463,A462))</f>
        <v/>
      </c>
      <c r="B463" s="10" t="str">
        <f ca="1">IF(trans!$E463="","",IF(trans!D463="",B462+1,1))</f>
        <v/>
      </c>
      <c r="C463" s="10" t="str">
        <f ca="1">IF(trans!E463="","",IF(ISNA(MATCH(trans!E463,原簿!$E$2:$E$1501,0)),"×",INDEX(原簿!$I$2:$I$1501,MATCH(trans!E463,原簿!$E$2:$E$1501,0),1)))</f>
        <v/>
      </c>
      <c r="D463" s="10" t="str">
        <f ca="1">IF(trans!E463="","",IF(ISNA(MATCH(trans!E463,trans!$B$2:$B$1501,0)),"×",TEXT(INDEX(出席票!$A$2:$A$1501,MATCH(trans!E463,trans!$B$2:$B$1501,0)),"00")&amp;"-"&amp;TEXT(INDEX(出席票!$B$2:$B$1501,MATCH(trans!E463,trans!$B$2:$B$1501,0)),"000")))</f>
        <v/>
      </c>
      <c r="E463" s="10" t="str">
        <f ca="1">IF(trans!E463="","",IF(ISNA(MATCH(trans!E463,trans!$E$1:$E462,0)),"",TEXT(INDEX($A$1:$A462,MATCH(trans!E463,trans!$E$1:$E462,0)),"00")&amp;"-"&amp;TEXT(INDEX($B$1:$B462,MATCH(trans!E463,trans!$E$1:$E462,0)),"000")))</f>
        <v/>
      </c>
      <c r="H463" s="8"/>
      <c r="I463" s="8"/>
      <c r="J463" s="8"/>
      <c r="K463" s="8"/>
      <c r="L463" s="8"/>
      <c r="M463" s="8"/>
      <c r="N463" s="8"/>
      <c r="O463" s="8"/>
      <c r="P463" s="8"/>
    </row>
    <row r="464" spans="1:16" x14ac:dyDescent="0.55000000000000004">
      <c r="A464" s="10" t="str">
        <f ca="1">IF(trans!$E464="","",IF(B464=1,trans!D464,A463))</f>
        <v/>
      </c>
      <c r="B464" s="10" t="str">
        <f ca="1">IF(trans!$E464="","",IF(trans!D464="",B463+1,1))</f>
        <v/>
      </c>
      <c r="C464" s="10" t="str">
        <f ca="1">IF(trans!E464="","",IF(ISNA(MATCH(trans!E464,原簿!$E$2:$E$1501,0)),"×",INDEX(原簿!$I$2:$I$1501,MATCH(trans!E464,原簿!$E$2:$E$1501,0),1)))</f>
        <v/>
      </c>
      <c r="D464" s="10" t="str">
        <f ca="1">IF(trans!E464="","",IF(ISNA(MATCH(trans!E464,trans!$B$2:$B$1501,0)),"×",TEXT(INDEX(出席票!$A$2:$A$1501,MATCH(trans!E464,trans!$B$2:$B$1501,0)),"00")&amp;"-"&amp;TEXT(INDEX(出席票!$B$2:$B$1501,MATCH(trans!E464,trans!$B$2:$B$1501,0)),"000")))</f>
        <v/>
      </c>
      <c r="E464" s="10" t="str">
        <f ca="1">IF(trans!E464="","",IF(ISNA(MATCH(trans!E464,trans!$E$1:$E463,0)),"",TEXT(INDEX($A$1:$A463,MATCH(trans!E464,trans!$E$1:$E463,0)),"00")&amp;"-"&amp;TEXT(INDEX($B$1:$B463,MATCH(trans!E464,trans!$E$1:$E463,0)),"000")))</f>
        <v/>
      </c>
      <c r="H464" s="8"/>
      <c r="I464" s="8"/>
      <c r="J464" s="8"/>
      <c r="K464" s="8"/>
      <c r="L464" s="8"/>
      <c r="M464" s="8"/>
      <c r="N464" s="8"/>
      <c r="O464" s="8"/>
      <c r="P464" s="8"/>
    </row>
    <row r="465" spans="1:16" x14ac:dyDescent="0.55000000000000004">
      <c r="A465" s="10" t="str">
        <f ca="1">IF(trans!$E465="","",IF(B465=1,trans!D465,A464))</f>
        <v/>
      </c>
      <c r="B465" s="10" t="str">
        <f ca="1">IF(trans!$E465="","",IF(trans!D465="",B464+1,1))</f>
        <v/>
      </c>
      <c r="C465" s="10" t="str">
        <f ca="1">IF(trans!E465="","",IF(ISNA(MATCH(trans!E465,原簿!$E$2:$E$1501,0)),"×",INDEX(原簿!$I$2:$I$1501,MATCH(trans!E465,原簿!$E$2:$E$1501,0),1)))</f>
        <v/>
      </c>
      <c r="D465" s="10" t="str">
        <f ca="1">IF(trans!E465="","",IF(ISNA(MATCH(trans!E465,trans!$B$2:$B$1501,0)),"×",TEXT(INDEX(出席票!$A$2:$A$1501,MATCH(trans!E465,trans!$B$2:$B$1501,0)),"00")&amp;"-"&amp;TEXT(INDEX(出席票!$B$2:$B$1501,MATCH(trans!E465,trans!$B$2:$B$1501,0)),"000")))</f>
        <v/>
      </c>
      <c r="E465" s="10" t="str">
        <f ca="1">IF(trans!E465="","",IF(ISNA(MATCH(trans!E465,trans!$E$1:$E464,0)),"",TEXT(INDEX($A$1:$A464,MATCH(trans!E465,trans!$E$1:$E464,0)),"00")&amp;"-"&amp;TEXT(INDEX($B$1:$B464,MATCH(trans!E465,trans!$E$1:$E464,0)),"000")))</f>
        <v/>
      </c>
      <c r="H465" s="8"/>
      <c r="I465" s="8"/>
      <c r="J465" s="8"/>
      <c r="K465" s="8"/>
      <c r="L465" s="8"/>
      <c r="M465" s="8"/>
      <c r="N465" s="8"/>
      <c r="O465" s="8"/>
      <c r="P465" s="8"/>
    </row>
    <row r="466" spans="1:16" x14ac:dyDescent="0.55000000000000004">
      <c r="A466" s="10" t="str">
        <f ca="1">IF(trans!$E466="","",IF(B466=1,trans!D466,A465))</f>
        <v/>
      </c>
      <c r="B466" s="10" t="str">
        <f ca="1">IF(trans!$E466="","",IF(trans!D466="",B465+1,1))</f>
        <v/>
      </c>
      <c r="C466" s="10" t="str">
        <f ca="1">IF(trans!E466="","",IF(ISNA(MATCH(trans!E466,原簿!$E$2:$E$1501,0)),"×",INDEX(原簿!$I$2:$I$1501,MATCH(trans!E466,原簿!$E$2:$E$1501,0),1)))</f>
        <v/>
      </c>
      <c r="D466" s="10" t="str">
        <f ca="1">IF(trans!E466="","",IF(ISNA(MATCH(trans!E466,trans!$B$2:$B$1501,0)),"×",TEXT(INDEX(出席票!$A$2:$A$1501,MATCH(trans!E466,trans!$B$2:$B$1501,0)),"00")&amp;"-"&amp;TEXT(INDEX(出席票!$B$2:$B$1501,MATCH(trans!E466,trans!$B$2:$B$1501,0)),"000")))</f>
        <v/>
      </c>
      <c r="E466" s="10" t="str">
        <f ca="1">IF(trans!E466="","",IF(ISNA(MATCH(trans!E466,trans!$E$1:$E465,0)),"",TEXT(INDEX($A$1:$A465,MATCH(trans!E466,trans!$E$1:$E465,0)),"00")&amp;"-"&amp;TEXT(INDEX($B$1:$B465,MATCH(trans!E466,trans!$E$1:$E465,0)),"000")))</f>
        <v/>
      </c>
      <c r="H466" s="8"/>
      <c r="I466" s="8"/>
      <c r="J466" s="8"/>
      <c r="K466" s="8"/>
      <c r="L466" s="8"/>
      <c r="M466" s="8"/>
      <c r="N466" s="8"/>
      <c r="O466" s="8"/>
      <c r="P466" s="8"/>
    </row>
    <row r="467" spans="1:16" x14ac:dyDescent="0.55000000000000004">
      <c r="A467" s="10" t="str">
        <f ca="1">IF(trans!$E467="","",IF(B467=1,trans!D467,A466))</f>
        <v/>
      </c>
      <c r="B467" s="10" t="str">
        <f ca="1">IF(trans!$E467="","",IF(trans!D467="",B466+1,1))</f>
        <v/>
      </c>
      <c r="C467" s="10" t="str">
        <f ca="1">IF(trans!E467="","",IF(ISNA(MATCH(trans!E467,原簿!$E$2:$E$1501,0)),"×",INDEX(原簿!$I$2:$I$1501,MATCH(trans!E467,原簿!$E$2:$E$1501,0),1)))</f>
        <v/>
      </c>
      <c r="D467" s="10" t="str">
        <f ca="1">IF(trans!E467="","",IF(ISNA(MATCH(trans!E467,trans!$B$2:$B$1501,0)),"×",TEXT(INDEX(出席票!$A$2:$A$1501,MATCH(trans!E467,trans!$B$2:$B$1501,0)),"00")&amp;"-"&amp;TEXT(INDEX(出席票!$B$2:$B$1501,MATCH(trans!E467,trans!$B$2:$B$1501,0)),"000")))</f>
        <v/>
      </c>
      <c r="E467" s="10" t="str">
        <f ca="1">IF(trans!E467="","",IF(ISNA(MATCH(trans!E467,trans!$E$1:$E466,0)),"",TEXT(INDEX($A$1:$A466,MATCH(trans!E467,trans!$E$1:$E466,0)),"00")&amp;"-"&amp;TEXT(INDEX($B$1:$B466,MATCH(trans!E467,trans!$E$1:$E466,0)),"000")))</f>
        <v/>
      </c>
      <c r="H467" s="8"/>
      <c r="I467" s="8"/>
      <c r="J467" s="8"/>
      <c r="K467" s="8"/>
      <c r="L467" s="8"/>
      <c r="M467" s="8"/>
      <c r="N467" s="8"/>
      <c r="O467" s="8"/>
      <c r="P467" s="8"/>
    </row>
    <row r="468" spans="1:16" x14ac:dyDescent="0.55000000000000004">
      <c r="A468" s="10" t="str">
        <f ca="1">IF(trans!$E468="","",IF(B468=1,trans!D468,A467))</f>
        <v/>
      </c>
      <c r="B468" s="10" t="str">
        <f ca="1">IF(trans!$E468="","",IF(trans!D468="",B467+1,1))</f>
        <v/>
      </c>
      <c r="C468" s="10" t="str">
        <f ca="1">IF(trans!E468="","",IF(ISNA(MATCH(trans!E468,原簿!$E$2:$E$1501,0)),"×",INDEX(原簿!$I$2:$I$1501,MATCH(trans!E468,原簿!$E$2:$E$1501,0),1)))</f>
        <v/>
      </c>
      <c r="D468" s="10" t="str">
        <f ca="1">IF(trans!E468="","",IF(ISNA(MATCH(trans!E468,trans!$B$2:$B$1501,0)),"×",TEXT(INDEX(出席票!$A$2:$A$1501,MATCH(trans!E468,trans!$B$2:$B$1501,0)),"00")&amp;"-"&amp;TEXT(INDEX(出席票!$B$2:$B$1501,MATCH(trans!E468,trans!$B$2:$B$1501,0)),"000")))</f>
        <v/>
      </c>
      <c r="E468" s="10" t="str">
        <f ca="1">IF(trans!E468="","",IF(ISNA(MATCH(trans!E468,trans!$E$1:$E467,0)),"",TEXT(INDEX($A$1:$A467,MATCH(trans!E468,trans!$E$1:$E467,0)),"00")&amp;"-"&amp;TEXT(INDEX($B$1:$B467,MATCH(trans!E468,trans!$E$1:$E467,0)),"000")))</f>
        <v/>
      </c>
      <c r="H468" s="8"/>
      <c r="I468" s="8"/>
      <c r="J468" s="8"/>
      <c r="K468" s="8"/>
      <c r="L468" s="8"/>
      <c r="M468" s="8"/>
      <c r="N468" s="8"/>
      <c r="O468" s="8"/>
      <c r="P468" s="8"/>
    </row>
    <row r="469" spans="1:16" x14ac:dyDescent="0.55000000000000004">
      <c r="A469" s="10" t="str">
        <f ca="1">IF(trans!$E469="","",IF(B469=1,trans!D469,A468))</f>
        <v/>
      </c>
      <c r="B469" s="10" t="str">
        <f ca="1">IF(trans!$E469="","",IF(trans!D469="",B468+1,1))</f>
        <v/>
      </c>
      <c r="C469" s="10" t="str">
        <f ca="1">IF(trans!E469="","",IF(ISNA(MATCH(trans!E469,原簿!$E$2:$E$1501,0)),"×",INDEX(原簿!$I$2:$I$1501,MATCH(trans!E469,原簿!$E$2:$E$1501,0),1)))</f>
        <v/>
      </c>
      <c r="D469" s="10" t="str">
        <f ca="1">IF(trans!E469="","",IF(ISNA(MATCH(trans!E469,trans!$B$2:$B$1501,0)),"×",TEXT(INDEX(出席票!$A$2:$A$1501,MATCH(trans!E469,trans!$B$2:$B$1501,0)),"00")&amp;"-"&amp;TEXT(INDEX(出席票!$B$2:$B$1501,MATCH(trans!E469,trans!$B$2:$B$1501,0)),"000")))</f>
        <v/>
      </c>
      <c r="E469" s="10" t="str">
        <f ca="1">IF(trans!E469="","",IF(ISNA(MATCH(trans!E469,trans!$E$1:$E468,0)),"",TEXT(INDEX($A$1:$A468,MATCH(trans!E469,trans!$E$1:$E468,0)),"00")&amp;"-"&amp;TEXT(INDEX($B$1:$B468,MATCH(trans!E469,trans!$E$1:$E468,0)),"000")))</f>
        <v/>
      </c>
      <c r="H469" s="8"/>
      <c r="I469" s="8"/>
      <c r="J469" s="8"/>
      <c r="K469" s="8"/>
      <c r="L469" s="8"/>
      <c r="M469" s="8"/>
      <c r="N469" s="8"/>
      <c r="O469" s="8"/>
      <c r="P469" s="8"/>
    </row>
    <row r="470" spans="1:16" x14ac:dyDescent="0.55000000000000004">
      <c r="A470" s="10" t="str">
        <f ca="1">IF(trans!$E470="","",IF(B470=1,trans!D470,A469))</f>
        <v/>
      </c>
      <c r="B470" s="10" t="str">
        <f ca="1">IF(trans!$E470="","",IF(trans!D470="",B469+1,1))</f>
        <v/>
      </c>
      <c r="C470" s="10" t="str">
        <f ca="1">IF(trans!E470="","",IF(ISNA(MATCH(trans!E470,原簿!$E$2:$E$1501,0)),"×",INDEX(原簿!$I$2:$I$1501,MATCH(trans!E470,原簿!$E$2:$E$1501,0),1)))</f>
        <v/>
      </c>
      <c r="D470" s="10" t="str">
        <f ca="1">IF(trans!E470="","",IF(ISNA(MATCH(trans!E470,trans!$B$2:$B$1501,0)),"×",TEXT(INDEX(出席票!$A$2:$A$1501,MATCH(trans!E470,trans!$B$2:$B$1501,0)),"00")&amp;"-"&amp;TEXT(INDEX(出席票!$B$2:$B$1501,MATCH(trans!E470,trans!$B$2:$B$1501,0)),"000")))</f>
        <v/>
      </c>
      <c r="E470" s="10" t="str">
        <f ca="1">IF(trans!E470="","",IF(ISNA(MATCH(trans!E470,trans!$E$1:$E469,0)),"",TEXT(INDEX($A$1:$A469,MATCH(trans!E470,trans!$E$1:$E469,0)),"00")&amp;"-"&amp;TEXT(INDEX($B$1:$B469,MATCH(trans!E470,trans!$E$1:$E469,0)),"000")))</f>
        <v/>
      </c>
      <c r="H470" s="8"/>
      <c r="I470" s="8"/>
      <c r="J470" s="8"/>
      <c r="K470" s="8"/>
      <c r="L470" s="8"/>
      <c r="M470" s="8"/>
      <c r="N470" s="8"/>
      <c r="O470" s="8"/>
      <c r="P470" s="8"/>
    </row>
    <row r="471" spans="1:16" x14ac:dyDescent="0.55000000000000004">
      <c r="A471" s="10" t="str">
        <f ca="1">IF(trans!$E471="","",IF(B471=1,trans!D471,A470))</f>
        <v/>
      </c>
      <c r="B471" s="10" t="str">
        <f ca="1">IF(trans!$E471="","",IF(trans!D471="",B470+1,1))</f>
        <v/>
      </c>
      <c r="C471" s="10" t="str">
        <f ca="1">IF(trans!E471="","",IF(ISNA(MATCH(trans!E471,原簿!$E$2:$E$1501,0)),"×",INDEX(原簿!$I$2:$I$1501,MATCH(trans!E471,原簿!$E$2:$E$1501,0),1)))</f>
        <v/>
      </c>
      <c r="D471" s="10" t="str">
        <f ca="1">IF(trans!E471="","",IF(ISNA(MATCH(trans!E471,trans!$B$2:$B$1501,0)),"×",TEXT(INDEX(出席票!$A$2:$A$1501,MATCH(trans!E471,trans!$B$2:$B$1501,0)),"00")&amp;"-"&amp;TEXT(INDEX(出席票!$B$2:$B$1501,MATCH(trans!E471,trans!$B$2:$B$1501,0)),"000")))</f>
        <v/>
      </c>
      <c r="E471" s="10" t="str">
        <f ca="1">IF(trans!E471="","",IF(ISNA(MATCH(trans!E471,trans!$E$1:$E470,0)),"",TEXT(INDEX($A$1:$A470,MATCH(trans!E471,trans!$E$1:$E470,0)),"00")&amp;"-"&amp;TEXT(INDEX($B$1:$B470,MATCH(trans!E471,trans!$E$1:$E470,0)),"000")))</f>
        <v/>
      </c>
      <c r="H471" s="8"/>
      <c r="I471" s="8"/>
      <c r="J471" s="8"/>
      <c r="K471" s="8"/>
      <c r="L471" s="8"/>
      <c r="M471" s="8"/>
      <c r="N471" s="8"/>
      <c r="O471" s="8"/>
      <c r="P471" s="8"/>
    </row>
    <row r="472" spans="1:16" x14ac:dyDescent="0.55000000000000004">
      <c r="A472" s="10" t="str">
        <f ca="1">IF(trans!$E472="","",IF(B472=1,trans!D472,A471))</f>
        <v/>
      </c>
      <c r="B472" s="10" t="str">
        <f ca="1">IF(trans!$E472="","",IF(trans!D472="",B471+1,1))</f>
        <v/>
      </c>
      <c r="C472" s="10" t="str">
        <f ca="1">IF(trans!E472="","",IF(ISNA(MATCH(trans!E472,原簿!$E$2:$E$1501,0)),"×",INDEX(原簿!$I$2:$I$1501,MATCH(trans!E472,原簿!$E$2:$E$1501,0),1)))</f>
        <v/>
      </c>
      <c r="D472" s="10" t="str">
        <f ca="1">IF(trans!E472="","",IF(ISNA(MATCH(trans!E472,trans!$B$2:$B$1501,0)),"×",TEXT(INDEX(出席票!$A$2:$A$1501,MATCH(trans!E472,trans!$B$2:$B$1501,0)),"00")&amp;"-"&amp;TEXT(INDEX(出席票!$B$2:$B$1501,MATCH(trans!E472,trans!$B$2:$B$1501,0)),"000")))</f>
        <v/>
      </c>
      <c r="E472" s="10" t="str">
        <f ca="1">IF(trans!E472="","",IF(ISNA(MATCH(trans!E472,trans!$E$1:$E471,0)),"",TEXT(INDEX($A$1:$A471,MATCH(trans!E472,trans!$E$1:$E471,0)),"00")&amp;"-"&amp;TEXT(INDEX($B$1:$B471,MATCH(trans!E472,trans!$E$1:$E471,0)),"000")))</f>
        <v/>
      </c>
      <c r="H472" s="8"/>
      <c r="I472" s="8"/>
      <c r="J472" s="8"/>
      <c r="K472" s="8"/>
      <c r="L472" s="8"/>
      <c r="M472" s="8"/>
      <c r="N472" s="8"/>
      <c r="O472" s="8"/>
      <c r="P472" s="8"/>
    </row>
    <row r="473" spans="1:16" x14ac:dyDescent="0.55000000000000004">
      <c r="A473" s="10" t="str">
        <f ca="1">IF(trans!$E473="","",IF(B473=1,trans!D473,A472))</f>
        <v/>
      </c>
      <c r="B473" s="10" t="str">
        <f ca="1">IF(trans!$E473="","",IF(trans!D473="",B472+1,1))</f>
        <v/>
      </c>
      <c r="C473" s="10" t="str">
        <f ca="1">IF(trans!E473="","",IF(ISNA(MATCH(trans!E473,原簿!$E$2:$E$1501,0)),"×",INDEX(原簿!$I$2:$I$1501,MATCH(trans!E473,原簿!$E$2:$E$1501,0),1)))</f>
        <v/>
      </c>
      <c r="D473" s="10" t="str">
        <f ca="1">IF(trans!E473="","",IF(ISNA(MATCH(trans!E473,trans!$B$2:$B$1501,0)),"×",TEXT(INDEX(出席票!$A$2:$A$1501,MATCH(trans!E473,trans!$B$2:$B$1501,0)),"00")&amp;"-"&amp;TEXT(INDEX(出席票!$B$2:$B$1501,MATCH(trans!E473,trans!$B$2:$B$1501,0)),"000")))</f>
        <v/>
      </c>
      <c r="E473" s="10" t="str">
        <f ca="1">IF(trans!E473="","",IF(ISNA(MATCH(trans!E473,trans!$E$1:$E472,0)),"",TEXT(INDEX($A$1:$A472,MATCH(trans!E473,trans!$E$1:$E472,0)),"00")&amp;"-"&amp;TEXT(INDEX($B$1:$B472,MATCH(trans!E473,trans!$E$1:$E472,0)),"000")))</f>
        <v/>
      </c>
      <c r="H473" s="8"/>
      <c r="I473" s="8"/>
      <c r="J473" s="8"/>
      <c r="K473" s="8"/>
      <c r="L473" s="8"/>
      <c r="M473" s="8"/>
      <c r="N473" s="8"/>
      <c r="O473" s="8"/>
      <c r="P473" s="8"/>
    </row>
    <row r="474" spans="1:16" x14ac:dyDescent="0.55000000000000004">
      <c r="A474" s="10" t="str">
        <f ca="1">IF(trans!$E474="","",IF(B474=1,trans!D474,A473))</f>
        <v/>
      </c>
      <c r="B474" s="10" t="str">
        <f ca="1">IF(trans!$E474="","",IF(trans!D474="",B473+1,1))</f>
        <v/>
      </c>
      <c r="C474" s="10" t="str">
        <f ca="1">IF(trans!E474="","",IF(ISNA(MATCH(trans!E474,原簿!$E$2:$E$1501,0)),"×",INDEX(原簿!$I$2:$I$1501,MATCH(trans!E474,原簿!$E$2:$E$1501,0),1)))</f>
        <v/>
      </c>
      <c r="D474" s="10" t="str">
        <f ca="1">IF(trans!E474="","",IF(ISNA(MATCH(trans!E474,trans!$B$2:$B$1501,0)),"×",TEXT(INDEX(出席票!$A$2:$A$1501,MATCH(trans!E474,trans!$B$2:$B$1501,0)),"00")&amp;"-"&amp;TEXT(INDEX(出席票!$B$2:$B$1501,MATCH(trans!E474,trans!$B$2:$B$1501,0)),"000")))</f>
        <v/>
      </c>
      <c r="E474" s="10" t="str">
        <f ca="1">IF(trans!E474="","",IF(ISNA(MATCH(trans!E474,trans!$E$1:$E473,0)),"",TEXT(INDEX($A$1:$A473,MATCH(trans!E474,trans!$E$1:$E473,0)),"00")&amp;"-"&amp;TEXT(INDEX($B$1:$B473,MATCH(trans!E474,trans!$E$1:$E473,0)),"000")))</f>
        <v/>
      </c>
      <c r="H474" s="8"/>
      <c r="I474" s="8"/>
      <c r="J474" s="8"/>
      <c r="K474" s="8"/>
      <c r="L474" s="8"/>
      <c r="M474" s="8"/>
      <c r="N474" s="8"/>
      <c r="O474" s="8"/>
      <c r="P474" s="8"/>
    </row>
    <row r="475" spans="1:16" x14ac:dyDescent="0.55000000000000004">
      <c r="A475" s="10" t="str">
        <f ca="1">IF(trans!$E475="","",IF(B475=1,trans!D475,A474))</f>
        <v/>
      </c>
      <c r="B475" s="10" t="str">
        <f ca="1">IF(trans!$E475="","",IF(trans!D475="",B474+1,1))</f>
        <v/>
      </c>
      <c r="C475" s="10" t="str">
        <f ca="1">IF(trans!E475="","",IF(ISNA(MATCH(trans!E475,原簿!$E$2:$E$1501,0)),"×",INDEX(原簿!$I$2:$I$1501,MATCH(trans!E475,原簿!$E$2:$E$1501,0),1)))</f>
        <v/>
      </c>
      <c r="D475" s="10" t="str">
        <f ca="1">IF(trans!E475="","",IF(ISNA(MATCH(trans!E475,trans!$B$2:$B$1501,0)),"×",TEXT(INDEX(出席票!$A$2:$A$1501,MATCH(trans!E475,trans!$B$2:$B$1501,0)),"00")&amp;"-"&amp;TEXT(INDEX(出席票!$B$2:$B$1501,MATCH(trans!E475,trans!$B$2:$B$1501,0)),"000")))</f>
        <v/>
      </c>
      <c r="E475" s="10" t="str">
        <f ca="1">IF(trans!E475="","",IF(ISNA(MATCH(trans!E475,trans!$E$1:$E474,0)),"",TEXT(INDEX($A$1:$A474,MATCH(trans!E475,trans!$E$1:$E474,0)),"00")&amp;"-"&amp;TEXT(INDEX($B$1:$B474,MATCH(trans!E475,trans!$E$1:$E474,0)),"000")))</f>
        <v/>
      </c>
      <c r="H475" s="8"/>
      <c r="I475" s="8"/>
      <c r="J475" s="8"/>
      <c r="K475" s="8"/>
      <c r="L475" s="8"/>
      <c r="M475" s="8"/>
      <c r="N475" s="8"/>
      <c r="O475" s="8"/>
      <c r="P475" s="8"/>
    </row>
    <row r="476" spans="1:16" x14ac:dyDescent="0.55000000000000004">
      <c r="A476" s="10" t="str">
        <f ca="1">IF(trans!$E476="","",IF(B476=1,trans!D476,A475))</f>
        <v/>
      </c>
      <c r="B476" s="10" t="str">
        <f ca="1">IF(trans!$E476="","",IF(trans!D476="",B475+1,1))</f>
        <v/>
      </c>
      <c r="C476" s="10" t="str">
        <f ca="1">IF(trans!E476="","",IF(ISNA(MATCH(trans!E476,原簿!$E$2:$E$1501,0)),"×",INDEX(原簿!$I$2:$I$1501,MATCH(trans!E476,原簿!$E$2:$E$1501,0),1)))</f>
        <v/>
      </c>
      <c r="D476" s="10" t="str">
        <f ca="1">IF(trans!E476="","",IF(ISNA(MATCH(trans!E476,trans!$B$2:$B$1501,0)),"×",TEXT(INDEX(出席票!$A$2:$A$1501,MATCH(trans!E476,trans!$B$2:$B$1501,0)),"00")&amp;"-"&amp;TEXT(INDEX(出席票!$B$2:$B$1501,MATCH(trans!E476,trans!$B$2:$B$1501,0)),"000")))</f>
        <v/>
      </c>
      <c r="E476" s="10" t="str">
        <f ca="1">IF(trans!E476="","",IF(ISNA(MATCH(trans!E476,trans!$E$1:$E475,0)),"",TEXT(INDEX($A$1:$A475,MATCH(trans!E476,trans!$E$1:$E475,0)),"00")&amp;"-"&amp;TEXT(INDEX($B$1:$B475,MATCH(trans!E476,trans!$E$1:$E475,0)),"000")))</f>
        <v/>
      </c>
      <c r="H476" s="8"/>
      <c r="I476" s="8"/>
      <c r="J476" s="8"/>
      <c r="K476" s="8"/>
      <c r="L476" s="8"/>
      <c r="M476" s="8"/>
      <c r="N476" s="8"/>
      <c r="O476" s="8"/>
      <c r="P476" s="8"/>
    </row>
    <row r="477" spans="1:16" x14ac:dyDescent="0.55000000000000004">
      <c r="A477" s="10" t="str">
        <f ca="1">IF(trans!$E477="","",IF(B477=1,trans!D477,A476))</f>
        <v/>
      </c>
      <c r="B477" s="10" t="str">
        <f ca="1">IF(trans!$E477="","",IF(trans!D477="",B476+1,1))</f>
        <v/>
      </c>
      <c r="C477" s="10" t="str">
        <f ca="1">IF(trans!E477="","",IF(ISNA(MATCH(trans!E477,原簿!$E$2:$E$1501,0)),"×",INDEX(原簿!$I$2:$I$1501,MATCH(trans!E477,原簿!$E$2:$E$1501,0),1)))</f>
        <v/>
      </c>
      <c r="D477" s="10" t="str">
        <f ca="1">IF(trans!E477="","",IF(ISNA(MATCH(trans!E477,trans!$B$2:$B$1501,0)),"×",TEXT(INDEX(出席票!$A$2:$A$1501,MATCH(trans!E477,trans!$B$2:$B$1501,0)),"00")&amp;"-"&amp;TEXT(INDEX(出席票!$B$2:$B$1501,MATCH(trans!E477,trans!$B$2:$B$1501,0)),"000")))</f>
        <v/>
      </c>
      <c r="E477" s="10" t="str">
        <f ca="1">IF(trans!E477="","",IF(ISNA(MATCH(trans!E477,trans!$E$1:$E476,0)),"",TEXT(INDEX($A$1:$A476,MATCH(trans!E477,trans!$E$1:$E476,0)),"00")&amp;"-"&amp;TEXT(INDEX($B$1:$B476,MATCH(trans!E477,trans!$E$1:$E476,0)),"000")))</f>
        <v/>
      </c>
      <c r="H477" s="8"/>
      <c r="I477" s="8"/>
      <c r="J477" s="8"/>
      <c r="K477" s="8"/>
      <c r="L477" s="8"/>
      <c r="M477" s="8"/>
      <c r="N477" s="8"/>
      <c r="O477" s="8"/>
      <c r="P477" s="8"/>
    </row>
    <row r="478" spans="1:16" x14ac:dyDescent="0.55000000000000004">
      <c r="A478" s="10" t="str">
        <f ca="1">IF(trans!$E478="","",IF(B478=1,trans!D478,A477))</f>
        <v/>
      </c>
      <c r="B478" s="10" t="str">
        <f ca="1">IF(trans!$E478="","",IF(trans!D478="",B477+1,1))</f>
        <v/>
      </c>
      <c r="C478" s="10" t="str">
        <f ca="1">IF(trans!E478="","",IF(ISNA(MATCH(trans!E478,原簿!$E$2:$E$1501,0)),"×",INDEX(原簿!$I$2:$I$1501,MATCH(trans!E478,原簿!$E$2:$E$1501,0),1)))</f>
        <v/>
      </c>
      <c r="D478" s="10" t="str">
        <f ca="1">IF(trans!E478="","",IF(ISNA(MATCH(trans!E478,trans!$B$2:$B$1501,0)),"×",TEXT(INDEX(出席票!$A$2:$A$1501,MATCH(trans!E478,trans!$B$2:$B$1501,0)),"00")&amp;"-"&amp;TEXT(INDEX(出席票!$B$2:$B$1501,MATCH(trans!E478,trans!$B$2:$B$1501,0)),"000")))</f>
        <v/>
      </c>
      <c r="E478" s="10" t="str">
        <f ca="1">IF(trans!E478="","",IF(ISNA(MATCH(trans!E478,trans!$E$1:$E477,0)),"",TEXT(INDEX($A$1:$A477,MATCH(trans!E478,trans!$E$1:$E477,0)),"00")&amp;"-"&amp;TEXT(INDEX($B$1:$B477,MATCH(trans!E478,trans!$E$1:$E477,0)),"000")))</f>
        <v/>
      </c>
      <c r="H478" s="8"/>
      <c r="I478" s="8"/>
      <c r="J478" s="8"/>
      <c r="K478" s="8"/>
      <c r="L478" s="8"/>
      <c r="M478" s="8"/>
      <c r="N478" s="8"/>
      <c r="O478" s="8"/>
      <c r="P478" s="8"/>
    </row>
    <row r="479" spans="1:16" x14ac:dyDescent="0.55000000000000004">
      <c r="A479" s="10" t="str">
        <f ca="1">IF(trans!$E479="","",IF(B479=1,trans!D479,A478))</f>
        <v/>
      </c>
      <c r="B479" s="10" t="str">
        <f ca="1">IF(trans!$E479="","",IF(trans!D479="",B478+1,1))</f>
        <v/>
      </c>
      <c r="C479" s="10" t="str">
        <f ca="1">IF(trans!E479="","",IF(ISNA(MATCH(trans!E479,原簿!$E$2:$E$1501,0)),"×",INDEX(原簿!$I$2:$I$1501,MATCH(trans!E479,原簿!$E$2:$E$1501,0),1)))</f>
        <v/>
      </c>
      <c r="D479" s="10" t="str">
        <f ca="1">IF(trans!E479="","",IF(ISNA(MATCH(trans!E479,trans!$B$2:$B$1501,0)),"×",TEXT(INDEX(出席票!$A$2:$A$1501,MATCH(trans!E479,trans!$B$2:$B$1501,0)),"00")&amp;"-"&amp;TEXT(INDEX(出席票!$B$2:$B$1501,MATCH(trans!E479,trans!$B$2:$B$1501,0)),"000")))</f>
        <v/>
      </c>
      <c r="E479" s="10" t="str">
        <f ca="1">IF(trans!E479="","",IF(ISNA(MATCH(trans!E479,trans!$E$1:$E478,0)),"",TEXT(INDEX($A$1:$A478,MATCH(trans!E479,trans!$E$1:$E478,0)),"00")&amp;"-"&amp;TEXT(INDEX($B$1:$B478,MATCH(trans!E479,trans!$E$1:$E478,0)),"000")))</f>
        <v/>
      </c>
      <c r="H479" s="8"/>
      <c r="I479" s="8"/>
      <c r="J479" s="8"/>
      <c r="K479" s="8"/>
      <c r="L479" s="8"/>
      <c r="M479" s="8"/>
      <c r="N479" s="8"/>
      <c r="O479" s="8"/>
      <c r="P479" s="8"/>
    </row>
    <row r="480" spans="1:16" x14ac:dyDescent="0.55000000000000004">
      <c r="A480" s="10" t="str">
        <f ca="1">IF(trans!$E480="","",IF(B480=1,trans!D480,A479))</f>
        <v/>
      </c>
      <c r="B480" s="10" t="str">
        <f ca="1">IF(trans!$E480="","",IF(trans!D480="",B479+1,1))</f>
        <v/>
      </c>
      <c r="C480" s="10" t="str">
        <f ca="1">IF(trans!E480="","",IF(ISNA(MATCH(trans!E480,原簿!$E$2:$E$1501,0)),"×",INDEX(原簿!$I$2:$I$1501,MATCH(trans!E480,原簿!$E$2:$E$1501,0),1)))</f>
        <v/>
      </c>
      <c r="D480" s="10" t="str">
        <f ca="1">IF(trans!E480="","",IF(ISNA(MATCH(trans!E480,trans!$B$2:$B$1501,0)),"×",TEXT(INDEX(出席票!$A$2:$A$1501,MATCH(trans!E480,trans!$B$2:$B$1501,0)),"00")&amp;"-"&amp;TEXT(INDEX(出席票!$B$2:$B$1501,MATCH(trans!E480,trans!$B$2:$B$1501,0)),"000")))</f>
        <v/>
      </c>
      <c r="E480" s="10" t="str">
        <f ca="1">IF(trans!E480="","",IF(ISNA(MATCH(trans!E480,trans!$E$1:$E479,0)),"",TEXT(INDEX($A$1:$A479,MATCH(trans!E480,trans!$E$1:$E479,0)),"00")&amp;"-"&amp;TEXT(INDEX($B$1:$B479,MATCH(trans!E480,trans!$E$1:$E479,0)),"000")))</f>
        <v/>
      </c>
      <c r="H480" s="8"/>
      <c r="I480" s="8"/>
      <c r="J480" s="8"/>
      <c r="K480" s="8"/>
      <c r="L480" s="8"/>
      <c r="M480" s="8"/>
      <c r="N480" s="8"/>
      <c r="O480" s="8"/>
      <c r="P480" s="8"/>
    </row>
    <row r="481" spans="1:16" x14ac:dyDescent="0.55000000000000004">
      <c r="A481" s="10" t="str">
        <f ca="1">IF(trans!$E481="","",IF(B481=1,trans!D481,A480))</f>
        <v/>
      </c>
      <c r="B481" s="10" t="str">
        <f ca="1">IF(trans!$E481="","",IF(trans!D481="",B480+1,1))</f>
        <v/>
      </c>
      <c r="C481" s="10" t="str">
        <f ca="1">IF(trans!E481="","",IF(ISNA(MATCH(trans!E481,原簿!$E$2:$E$1501,0)),"×",INDEX(原簿!$I$2:$I$1501,MATCH(trans!E481,原簿!$E$2:$E$1501,0),1)))</f>
        <v/>
      </c>
      <c r="D481" s="10" t="str">
        <f ca="1">IF(trans!E481="","",IF(ISNA(MATCH(trans!E481,trans!$B$2:$B$1501,0)),"×",TEXT(INDEX(出席票!$A$2:$A$1501,MATCH(trans!E481,trans!$B$2:$B$1501,0)),"00")&amp;"-"&amp;TEXT(INDEX(出席票!$B$2:$B$1501,MATCH(trans!E481,trans!$B$2:$B$1501,0)),"000")))</f>
        <v/>
      </c>
      <c r="E481" s="10" t="str">
        <f ca="1">IF(trans!E481="","",IF(ISNA(MATCH(trans!E481,trans!$E$1:$E480,0)),"",TEXT(INDEX($A$1:$A480,MATCH(trans!E481,trans!$E$1:$E480,0)),"00")&amp;"-"&amp;TEXT(INDEX($B$1:$B480,MATCH(trans!E481,trans!$E$1:$E480,0)),"000")))</f>
        <v/>
      </c>
      <c r="H481" s="8"/>
      <c r="I481" s="8"/>
      <c r="J481" s="8"/>
      <c r="K481" s="8"/>
      <c r="L481" s="8"/>
      <c r="M481" s="8"/>
      <c r="N481" s="8"/>
      <c r="O481" s="8"/>
      <c r="P481" s="8"/>
    </row>
    <row r="482" spans="1:16" x14ac:dyDescent="0.55000000000000004">
      <c r="A482" s="10" t="str">
        <f ca="1">IF(trans!$E482="","",IF(B482=1,trans!D482,A481))</f>
        <v/>
      </c>
      <c r="B482" s="10" t="str">
        <f ca="1">IF(trans!$E482="","",IF(trans!D482="",B481+1,1))</f>
        <v/>
      </c>
      <c r="C482" s="10" t="str">
        <f ca="1">IF(trans!E482="","",IF(ISNA(MATCH(trans!E482,原簿!$E$2:$E$1501,0)),"×",INDEX(原簿!$I$2:$I$1501,MATCH(trans!E482,原簿!$E$2:$E$1501,0),1)))</f>
        <v/>
      </c>
      <c r="D482" s="10" t="str">
        <f ca="1">IF(trans!E482="","",IF(ISNA(MATCH(trans!E482,trans!$B$2:$B$1501,0)),"×",TEXT(INDEX(出席票!$A$2:$A$1501,MATCH(trans!E482,trans!$B$2:$B$1501,0)),"00")&amp;"-"&amp;TEXT(INDEX(出席票!$B$2:$B$1501,MATCH(trans!E482,trans!$B$2:$B$1501,0)),"000")))</f>
        <v/>
      </c>
      <c r="E482" s="10" t="str">
        <f ca="1">IF(trans!E482="","",IF(ISNA(MATCH(trans!E482,trans!$E$1:$E481,0)),"",TEXT(INDEX($A$1:$A481,MATCH(trans!E482,trans!$E$1:$E481,0)),"00")&amp;"-"&amp;TEXT(INDEX($B$1:$B481,MATCH(trans!E482,trans!$E$1:$E481,0)),"000")))</f>
        <v/>
      </c>
      <c r="H482" s="8"/>
      <c r="I482" s="8"/>
      <c r="J482" s="8"/>
      <c r="K482" s="8"/>
      <c r="L482" s="8"/>
      <c r="M482" s="8"/>
      <c r="N482" s="8"/>
      <c r="O482" s="8"/>
      <c r="P482" s="8"/>
    </row>
    <row r="483" spans="1:16" x14ac:dyDescent="0.55000000000000004">
      <c r="A483" s="10" t="str">
        <f ca="1">IF(trans!$E483="","",IF(B483=1,trans!D483,A482))</f>
        <v/>
      </c>
      <c r="B483" s="10" t="str">
        <f ca="1">IF(trans!$E483="","",IF(trans!D483="",B482+1,1))</f>
        <v/>
      </c>
      <c r="C483" s="10" t="str">
        <f ca="1">IF(trans!E483="","",IF(ISNA(MATCH(trans!E483,原簿!$E$2:$E$1501,0)),"×",INDEX(原簿!$I$2:$I$1501,MATCH(trans!E483,原簿!$E$2:$E$1501,0),1)))</f>
        <v/>
      </c>
      <c r="D483" s="10" t="str">
        <f ca="1">IF(trans!E483="","",IF(ISNA(MATCH(trans!E483,trans!$B$2:$B$1501,0)),"×",TEXT(INDEX(出席票!$A$2:$A$1501,MATCH(trans!E483,trans!$B$2:$B$1501,0)),"00")&amp;"-"&amp;TEXT(INDEX(出席票!$B$2:$B$1501,MATCH(trans!E483,trans!$B$2:$B$1501,0)),"000")))</f>
        <v/>
      </c>
      <c r="E483" s="10" t="str">
        <f ca="1">IF(trans!E483="","",IF(ISNA(MATCH(trans!E483,trans!$E$1:$E482,0)),"",TEXT(INDEX($A$1:$A482,MATCH(trans!E483,trans!$E$1:$E482,0)),"00")&amp;"-"&amp;TEXT(INDEX($B$1:$B482,MATCH(trans!E483,trans!$E$1:$E482,0)),"000")))</f>
        <v/>
      </c>
      <c r="H483" s="8"/>
      <c r="I483" s="8"/>
      <c r="J483" s="8"/>
      <c r="K483" s="8"/>
      <c r="L483" s="8"/>
      <c r="M483" s="8"/>
      <c r="N483" s="8"/>
      <c r="O483" s="8"/>
      <c r="P483" s="8"/>
    </row>
    <row r="484" spans="1:16" x14ac:dyDescent="0.55000000000000004">
      <c r="A484" s="10" t="str">
        <f ca="1">IF(trans!$E484="","",IF(B484=1,trans!D484,A483))</f>
        <v/>
      </c>
      <c r="B484" s="10" t="str">
        <f ca="1">IF(trans!$E484="","",IF(trans!D484="",B483+1,1))</f>
        <v/>
      </c>
      <c r="C484" s="10" t="str">
        <f ca="1">IF(trans!E484="","",IF(ISNA(MATCH(trans!E484,原簿!$E$2:$E$1501,0)),"×",INDEX(原簿!$I$2:$I$1501,MATCH(trans!E484,原簿!$E$2:$E$1501,0),1)))</f>
        <v/>
      </c>
      <c r="D484" s="10" t="str">
        <f ca="1">IF(trans!E484="","",IF(ISNA(MATCH(trans!E484,trans!$B$2:$B$1501,0)),"×",TEXT(INDEX(出席票!$A$2:$A$1501,MATCH(trans!E484,trans!$B$2:$B$1501,0)),"00")&amp;"-"&amp;TEXT(INDEX(出席票!$B$2:$B$1501,MATCH(trans!E484,trans!$B$2:$B$1501,0)),"000")))</f>
        <v/>
      </c>
      <c r="E484" s="10" t="str">
        <f ca="1">IF(trans!E484="","",IF(ISNA(MATCH(trans!E484,trans!$E$1:$E483,0)),"",TEXT(INDEX($A$1:$A483,MATCH(trans!E484,trans!$E$1:$E483,0)),"00")&amp;"-"&amp;TEXT(INDEX($B$1:$B483,MATCH(trans!E484,trans!$E$1:$E483,0)),"000")))</f>
        <v/>
      </c>
      <c r="H484" s="8"/>
      <c r="I484" s="8"/>
      <c r="J484" s="8"/>
      <c r="K484" s="8"/>
      <c r="L484" s="8"/>
      <c r="M484" s="8"/>
      <c r="N484" s="8"/>
      <c r="O484" s="8"/>
      <c r="P484" s="8"/>
    </row>
    <row r="485" spans="1:16" x14ac:dyDescent="0.55000000000000004">
      <c r="A485" s="10" t="str">
        <f ca="1">IF(trans!$E485="","",IF(B485=1,trans!D485,A484))</f>
        <v/>
      </c>
      <c r="B485" s="10" t="str">
        <f ca="1">IF(trans!$E485="","",IF(trans!D485="",B484+1,1))</f>
        <v/>
      </c>
      <c r="C485" s="10" t="str">
        <f ca="1">IF(trans!E485="","",IF(ISNA(MATCH(trans!E485,原簿!$E$2:$E$1501,0)),"×",INDEX(原簿!$I$2:$I$1501,MATCH(trans!E485,原簿!$E$2:$E$1501,0),1)))</f>
        <v/>
      </c>
      <c r="D485" s="10" t="str">
        <f ca="1">IF(trans!E485="","",IF(ISNA(MATCH(trans!E485,trans!$B$2:$B$1501,0)),"×",TEXT(INDEX(出席票!$A$2:$A$1501,MATCH(trans!E485,trans!$B$2:$B$1501,0)),"00")&amp;"-"&amp;TEXT(INDEX(出席票!$B$2:$B$1501,MATCH(trans!E485,trans!$B$2:$B$1501,0)),"000")))</f>
        <v/>
      </c>
      <c r="E485" s="10" t="str">
        <f ca="1">IF(trans!E485="","",IF(ISNA(MATCH(trans!E485,trans!$E$1:$E484,0)),"",TEXT(INDEX($A$1:$A484,MATCH(trans!E485,trans!$E$1:$E484,0)),"00")&amp;"-"&amp;TEXT(INDEX($B$1:$B484,MATCH(trans!E485,trans!$E$1:$E484,0)),"000")))</f>
        <v/>
      </c>
      <c r="H485" s="8"/>
      <c r="I485" s="8"/>
      <c r="J485" s="8"/>
      <c r="K485" s="8"/>
      <c r="L485" s="8"/>
      <c r="M485" s="8"/>
      <c r="N485" s="8"/>
      <c r="O485" s="8"/>
      <c r="P485" s="8"/>
    </row>
    <row r="486" spans="1:16" x14ac:dyDescent="0.55000000000000004">
      <c r="A486" s="10" t="str">
        <f ca="1">IF(trans!$E486="","",IF(B486=1,trans!D486,A485))</f>
        <v/>
      </c>
      <c r="B486" s="10" t="str">
        <f ca="1">IF(trans!$E486="","",IF(trans!D486="",B485+1,1))</f>
        <v/>
      </c>
      <c r="C486" s="10" t="str">
        <f ca="1">IF(trans!E486="","",IF(ISNA(MATCH(trans!E486,原簿!$E$2:$E$1501,0)),"×",INDEX(原簿!$I$2:$I$1501,MATCH(trans!E486,原簿!$E$2:$E$1501,0),1)))</f>
        <v/>
      </c>
      <c r="D486" s="10" t="str">
        <f ca="1">IF(trans!E486="","",IF(ISNA(MATCH(trans!E486,trans!$B$2:$B$1501,0)),"×",TEXT(INDEX(出席票!$A$2:$A$1501,MATCH(trans!E486,trans!$B$2:$B$1501,0)),"00")&amp;"-"&amp;TEXT(INDEX(出席票!$B$2:$B$1501,MATCH(trans!E486,trans!$B$2:$B$1501,0)),"000")))</f>
        <v/>
      </c>
      <c r="E486" s="10" t="str">
        <f ca="1">IF(trans!E486="","",IF(ISNA(MATCH(trans!E486,trans!$E$1:$E485,0)),"",TEXT(INDEX($A$1:$A485,MATCH(trans!E486,trans!$E$1:$E485,0)),"00")&amp;"-"&amp;TEXT(INDEX($B$1:$B485,MATCH(trans!E486,trans!$E$1:$E485,0)),"000")))</f>
        <v/>
      </c>
      <c r="H486" s="8"/>
      <c r="I486" s="8"/>
      <c r="J486" s="8"/>
      <c r="K486" s="8"/>
      <c r="L486" s="8"/>
      <c r="M486" s="8"/>
      <c r="N486" s="8"/>
      <c r="O486" s="8"/>
      <c r="P486" s="8"/>
    </row>
    <row r="487" spans="1:16" x14ac:dyDescent="0.55000000000000004">
      <c r="A487" s="10" t="str">
        <f ca="1">IF(trans!$E487="","",IF(B487=1,trans!D487,A486))</f>
        <v/>
      </c>
      <c r="B487" s="10" t="str">
        <f ca="1">IF(trans!$E487="","",IF(trans!D487="",B486+1,1))</f>
        <v/>
      </c>
      <c r="C487" s="10" t="str">
        <f ca="1">IF(trans!E487="","",IF(ISNA(MATCH(trans!E487,原簿!$E$2:$E$1501,0)),"×",INDEX(原簿!$I$2:$I$1501,MATCH(trans!E487,原簿!$E$2:$E$1501,0),1)))</f>
        <v/>
      </c>
      <c r="D487" s="10" t="str">
        <f ca="1">IF(trans!E487="","",IF(ISNA(MATCH(trans!E487,trans!$B$2:$B$1501,0)),"×",TEXT(INDEX(出席票!$A$2:$A$1501,MATCH(trans!E487,trans!$B$2:$B$1501,0)),"00")&amp;"-"&amp;TEXT(INDEX(出席票!$B$2:$B$1501,MATCH(trans!E487,trans!$B$2:$B$1501,0)),"000")))</f>
        <v/>
      </c>
      <c r="E487" s="10" t="str">
        <f ca="1">IF(trans!E487="","",IF(ISNA(MATCH(trans!E487,trans!$E$1:$E486,0)),"",TEXT(INDEX($A$1:$A486,MATCH(trans!E487,trans!$E$1:$E486,0)),"00")&amp;"-"&amp;TEXT(INDEX($B$1:$B486,MATCH(trans!E487,trans!$E$1:$E486,0)),"000")))</f>
        <v/>
      </c>
      <c r="H487" s="8"/>
      <c r="I487" s="8"/>
      <c r="J487" s="8"/>
      <c r="K487" s="8"/>
      <c r="L487" s="8"/>
      <c r="M487" s="8"/>
      <c r="N487" s="8"/>
      <c r="O487" s="8"/>
      <c r="P487" s="8"/>
    </row>
    <row r="488" spans="1:16" x14ac:dyDescent="0.55000000000000004">
      <c r="A488" s="10" t="str">
        <f ca="1">IF(trans!$E488="","",IF(B488=1,trans!D488,A487))</f>
        <v/>
      </c>
      <c r="B488" s="10" t="str">
        <f ca="1">IF(trans!$E488="","",IF(trans!D488="",B487+1,1))</f>
        <v/>
      </c>
      <c r="C488" s="10" t="str">
        <f ca="1">IF(trans!E488="","",IF(ISNA(MATCH(trans!E488,原簿!$E$2:$E$1501,0)),"×",INDEX(原簿!$I$2:$I$1501,MATCH(trans!E488,原簿!$E$2:$E$1501,0),1)))</f>
        <v/>
      </c>
      <c r="D488" s="10" t="str">
        <f ca="1">IF(trans!E488="","",IF(ISNA(MATCH(trans!E488,trans!$B$2:$B$1501,0)),"×",TEXT(INDEX(出席票!$A$2:$A$1501,MATCH(trans!E488,trans!$B$2:$B$1501,0)),"00")&amp;"-"&amp;TEXT(INDEX(出席票!$B$2:$B$1501,MATCH(trans!E488,trans!$B$2:$B$1501,0)),"000")))</f>
        <v/>
      </c>
      <c r="E488" s="10" t="str">
        <f ca="1">IF(trans!E488="","",IF(ISNA(MATCH(trans!E488,trans!$E$1:$E487,0)),"",TEXT(INDEX($A$1:$A487,MATCH(trans!E488,trans!$E$1:$E487,0)),"00")&amp;"-"&amp;TEXT(INDEX($B$1:$B487,MATCH(trans!E488,trans!$E$1:$E487,0)),"000")))</f>
        <v/>
      </c>
      <c r="H488" s="8"/>
      <c r="I488" s="8"/>
      <c r="J488" s="8"/>
      <c r="K488" s="8"/>
      <c r="L488" s="8"/>
      <c r="M488" s="8"/>
      <c r="N488" s="8"/>
      <c r="O488" s="8"/>
      <c r="P488" s="8"/>
    </row>
    <row r="489" spans="1:16" x14ac:dyDescent="0.55000000000000004">
      <c r="A489" s="10" t="str">
        <f ca="1">IF(trans!$E489="","",IF(B489=1,trans!D489,A488))</f>
        <v/>
      </c>
      <c r="B489" s="10" t="str">
        <f ca="1">IF(trans!$E489="","",IF(trans!D489="",B488+1,1))</f>
        <v/>
      </c>
      <c r="C489" s="10" t="str">
        <f ca="1">IF(trans!E489="","",IF(ISNA(MATCH(trans!E489,原簿!$E$2:$E$1501,0)),"×",INDEX(原簿!$I$2:$I$1501,MATCH(trans!E489,原簿!$E$2:$E$1501,0),1)))</f>
        <v/>
      </c>
      <c r="D489" s="10" t="str">
        <f ca="1">IF(trans!E489="","",IF(ISNA(MATCH(trans!E489,trans!$B$2:$B$1501,0)),"×",TEXT(INDEX(出席票!$A$2:$A$1501,MATCH(trans!E489,trans!$B$2:$B$1501,0)),"00")&amp;"-"&amp;TEXT(INDEX(出席票!$B$2:$B$1501,MATCH(trans!E489,trans!$B$2:$B$1501,0)),"000")))</f>
        <v/>
      </c>
      <c r="E489" s="10" t="str">
        <f ca="1">IF(trans!E489="","",IF(ISNA(MATCH(trans!E489,trans!$E$1:$E488,0)),"",TEXT(INDEX($A$1:$A488,MATCH(trans!E489,trans!$E$1:$E488,0)),"00")&amp;"-"&amp;TEXT(INDEX($B$1:$B488,MATCH(trans!E489,trans!$E$1:$E488,0)),"000")))</f>
        <v/>
      </c>
      <c r="H489" s="8"/>
      <c r="I489" s="8"/>
      <c r="J489" s="8"/>
      <c r="K489" s="8"/>
      <c r="L489" s="8"/>
      <c r="M489" s="8"/>
      <c r="N489" s="8"/>
      <c r="O489" s="8"/>
      <c r="P489" s="8"/>
    </row>
    <row r="490" spans="1:16" x14ac:dyDescent="0.55000000000000004">
      <c r="A490" s="10" t="str">
        <f ca="1">IF(trans!$E490="","",IF(B490=1,trans!D490,A489))</f>
        <v/>
      </c>
      <c r="B490" s="10" t="str">
        <f ca="1">IF(trans!$E490="","",IF(trans!D490="",B489+1,1))</f>
        <v/>
      </c>
      <c r="C490" s="10" t="str">
        <f ca="1">IF(trans!E490="","",IF(ISNA(MATCH(trans!E490,原簿!$E$2:$E$1501,0)),"×",INDEX(原簿!$I$2:$I$1501,MATCH(trans!E490,原簿!$E$2:$E$1501,0),1)))</f>
        <v/>
      </c>
      <c r="D490" s="10" t="str">
        <f ca="1">IF(trans!E490="","",IF(ISNA(MATCH(trans!E490,trans!$B$2:$B$1501,0)),"×",TEXT(INDEX(出席票!$A$2:$A$1501,MATCH(trans!E490,trans!$B$2:$B$1501,0)),"00")&amp;"-"&amp;TEXT(INDEX(出席票!$B$2:$B$1501,MATCH(trans!E490,trans!$B$2:$B$1501,0)),"000")))</f>
        <v/>
      </c>
      <c r="E490" s="10" t="str">
        <f ca="1">IF(trans!E490="","",IF(ISNA(MATCH(trans!E490,trans!$E$1:$E489,0)),"",TEXT(INDEX($A$1:$A489,MATCH(trans!E490,trans!$E$1:$E489,0)),"00")&amp;"-"&amp;TEXT(INDEX($B$1:$B489,MATCH(trans!E490,trans!$E$1:$E489,0)),"000")))</f>
        <v/>
      </c>
      <c r="H490" s="8"/>
      <c r="I490" s="8"/>
      <c r="J490" s="8"/>
      <c r="K490" s="8"/>
      <c r="L490" s="8"/>
      <c r="M490" s="8"/>
      <c r="N490" s="8"/>
      <c r="O490" s="8"/>
      <c r="P490" s="8"/>
    </row>
    <row r="491" spans="1:16" x14ac:dyDescent="0.55000000000000004">
      <c r="A491" s="10" t="str">
        <f ca="1">IF(trans!$E491="","",IF(B491=1,trans!D491,A490))</f>
        <v/>
      </c>
      <c r="B491" s="10" t="str">
        <f ca="1">IF(trans!$E491="","",IF(trans!D491="",B490+1,1))</f>
        <v/>
      </c>
      <c r="C491" s="10" t="str">
        <f ca="1">IF(trans!E491="","",IF(ISNA(MATCH(trans!E491,原簿!$E$2:$E$1501,0)),"×",INDEX(原簿!$I$2:$I$1501,MATCH(trans!E491,原簿!$E$2:$E$1501,0),1)))</f>
        <v/>
      </c>
      <c r="D491" s="10" t="str">
        <f ca="1">IF(trans!E491="","",IF(ISNA(MATCH(trans!E491,trans!$B$2:$B$1501,0)),"×",TEXT(INDEX(出席票!$A$2:$A$1501,MATCH(trans!E491,trans!$B$2:$B$1501,0)),"00")&amp;"-"&amp;TEXT(INDEX(出席票!$B$2:$B$1501,MATCH(trans!E491,trans!$B$2:$B$1501,0)),"000")))</f>
        <v/>
      </c>
      <c r="E491" s="10" t="str">
        <f ca="1">IF(trans!E491="","",IF(ISNA(MATCH(trans!E491,trans!$E$1:$E490,0)),"",TEXT(INDEX($A$1:$A490,MATCH(trans!E491,trans!$E$1:$E490,0)),"00")&amp;"-"&amp;TEXT(INDEX($B$1:$B490,MATCH(trans!E491,trans!$E$1:$E490,0)),"000")))</f>
        <v/>
      </c>
      <c r="H491" s="8"/>
      <c r="I491" s="8"/>
      <c r="J491" s="8"/>
      <c r="K491" s="8"/>
      <c r="L491" s="8"/>
      <c r="M491" s="8"/>
      <c r="N491" s="8"/>
      <c r="O491" s="8"/>
      <c r="P491" s="8"/>
    </row>
    <row r="492" spans="1:16" x14ac:dyDescent="0.55000000000000004">
      <c r="A492" s="10" t="str">
        <f ca="1">IF(trans!$E492="","",IF(B492=1,trans!D492,A491))</f>
        <v/>
      </c>
      <c r="B492" s="10" t="str">
        <f ca="1">IF(trans!$E492="","",IF(trans!D492="",B491+1,1))</f>
        <v/>
      </c>
      <c r="C492" s="10" t="str">
        <f ca="1">IF(trans!E492="","",IF(ISNA(MATCH(trans!E492,原簿!$E$2:$E$1501,0)),"×",INDEX(原簿!$I$2:$I$1501,MATCH(trans!E492,原簿!$E$2:$E$1501,0),1)))</f>
        <v/>
      </c>
      <c r="D492" s="10" t="str">
        <f ca="1">IF(trans!E492="","",IF(ISNA(MATCH(trans!E492,trans!$B$2:$B$1501,0)),"×",TEXT(INDEX(出席票!$A$2:$A$1501,MATCH(trans!E492,trans!$B$2:$B$1501,0)),"00")&amp;"-"&amp;TEXT(INDEX(出席票!$B$2:$B$1501,MATCH(trans!E492,trans!$B$2:$B$1501,0)),"000")))</f>
        <v/>
      </c>
      <c r="E492" s="10" t="str">
        <f ca="1">IF(trans!E492="","",IF(ISNA(MATCH(trans!E492,trans!$E$1:$E491,0)),"",TEXT(INDEX($A$1:$A491,MATCH(trans!E492,trans!$E$1:$E491,0)),"00")&amp;"-"&amp;TEXT(INDEX($B$1:$B491,MATCH(trans!E492,trans!$E$1:$E491,0)),"000")))</f>
        <v/>
      </c>
      <c r="H492" s="8"/>
      <c r="I492" s="8"/>
      <c r="J492" s="8"/>
      <c r="K492" s="8"/>
      <c r="L492" s="8"/>
      <c r="M492" s="8"/>
      <c r="N492" s="8"/>
      <c r="O492" s="8"/>
      <c r="P492" s="8"/>
    </row>
    <row r="493" spans="1:16" x14ac:dyDescent="0.55000000000000004">
      <c r="A493" s="10" t="str">
        <f ca="1">IF(trans!$E493="","",IF(B493=1,trans!D493,A492))</f>
        <v/>
      </c>
      <c r="B493" s="10" t="str">
        <f ca="1">IF(trans!$E493="","",IF(trans!D493="",B492+1,1))</f>
        <v/>
      </c>
      <c r="C493" s="10" t="str">
        <f ca="1">IF(trans!E493="","",IF(ISNA(MATCH(trans!E493,原簿!$E$2:$E$1501,0)),"×",INDEX(原簿!$I$2:$I$1501,MATCH(trans!E493,原簿!$E$2:$E$1501,0),1)))</f>
        <v/>
      </c>
      <c r="D493" s="10" t="str">
        <f ca="1">IF(trans!E493="","",IF(ISNA(MATCH(trans!E493,trans!$B$2:$B$1501,0)),"×",TEXT(INDEX(出席票!$A$2:$A$1501,MATCH(trans!E493,trans!$B$2:$B$1501,0)),"00")&amp;"-"&amp;TEXT(INDEX(出席票!$B$2:$B$1501,MATCH(trans!E493,trans!$B$2:$B$1501,0)),"000")))</f>
        <v/>
      </c>
      <c r="E493" s="10" t="str">
        <f ca="1">IF(trans!E493="","",IF(ISNA(MATCH(trans!E493,trans!$E$1:$E492,0)),"",TEXT(INDEX($A$1:$A492,MATCH(trans!E493,trans!$E$1:$E492,0)),"00")&amp;"-"&amp;TEXT(INDEX($B$1:$B492,MATCH(trans!E493,trans!$E$1:$E492,0)),"000")))</f>
        <v/>
      </c>
      <c r="H493" s="8"/>
      <c r="I493" s="8"/>
      <c r="J493" s="8"/>
      <c r="K493" s="8"/>
      <c r="L493" s="8"/>
      <c r="M493" s="8"/>
      <c r="N493" s="8"/>
      <c r="O493" s="8"/>
      <c r="P493" s="8"/>
    </row>
    <row r="494" spans="1:16" x14ac:dyDescent="0.55000000000000004">
      <c r="A494" s="10" t="str">
        <f ca="1">IF(trans!$E494="","",IF(B494=1,trans!D494,A493))</f>
        <v/>
      </c>
      <c r="B494" s="10" t="str">
        <f ca="1">IF(trans!$E494="","",IF(trans!D494="",B493+1,1))</f>
        <v/>
      </c>
      <c r="C494" s="10" t="str">
        <f ca="1">IF(trans!E494="","",IF(ISNA(MATCH(trans!E494,原簿!$E$2:$E$1501,0)),"×",INDEX(原簿!$I$2:$I$1501,MATCH(trans!E494,原簿!$E$2:$E$1501,0),1)))</f>
        <v/>
      </c>
      <c r="D494" s="10" t="str">
        <f ca="1">IF(trans!E494="","",IF(ISNA(MATCH(trans!E494,trans!$B$2:$B$1501,0)),"×",TEXT(INDEX(出席票!$A$2:$A$1501,MATCH(trans!E494,trans!$B$2:$B$1501,0)),"00")&amp;"-"&amp;TEXT(INDEX(出席票!$B$2:$B$1501,MATCH(trans!E494,trans!$B$2:$B$1501,0)),"000")))</f>
        <v/>
      </c>
      <c r="E494" s="10" t="str">
        <f ca="1">IF(trans!E494="","",IF(ISNA(MATCH(trans!E494,trans!$E$1:$E493,0)),"",TEXT(INDEX($A$1:$A493,MATCH(trans!E494,trans!$E$1:$E493,0)),"00")&amp;"-"&amp;TEXT(INDEX($B$1:$B493,MATCH(trans!E494,trans!$E$1:$E493,0)),"000")))</f>
        <v/>
      </c>
      <c r="H494" s="8"/>
      <c r="I494" s="8"/>
      <c r="J494" s="8"/>
      <c r="K494" s="8"/>
      <c r="L494" s="8"/>
      <c r="M494" s="8"/>
      <c r="N494" s="8"/>
      <c r="O494" s="8"/>
      <c r="P494" s="8"/>
    </row>
    <row r="495" spans="1:16" x14ac:dyDescent="0.55000000000000004">
      <c r="A495" s="10" t="str">
        <f ca="1">IF(trans!$E495="","",IF(B495=1,trans!D495,A494))</f>
        <v/>
      </c>
      <c r="B495" s="10" t="str">
        <f ca="1">IF(trans!$E495="","",IF(trans!D495="",B494+1,1))</f>
        <v/>
      </c>
      <c r="C495" s="10" t="str">
        <f ca="1">IF(trans!E495="","",IF(ISNA(MATCH(trans!E495,原簿!$E$2:$E$1501,0)),"×",INDEX(原簿!$I$2:$I$1501,MATCH(trans!E495,原簿!$E$2:$E$1501,0),1)))</f>
        <v/>
      </c>
      <c r="D495" s="10" t="str">
        <f ca="1">IF(trans!E495="","",IF(ISNA(MATCH(trans!E495,trans!$B$2:$B$1501,0)),"×",TEXT(INDEX(出席票!$A$2:$A$1501,MATCH(trans!E495,trans!$B$2:$B$1501,0)),"00")&amp;"-"&amp;TEXT(INDEX(出席票!$B$2:$B$1501,MATCH(trans!E495,trans!$B$2:$B$1501,0)),"000")))</f>
        <v/>
      </c>
      <c r="E495" s="10" t="str">
        <f ca="1">IF(trans!E495="","",IF(ISNA(MATCH(trans!E495,trans!$E$1:$E494,0)),"",TEXT(INDEX($A$1:$A494,MATCH(trans!E495,trans!$E$1:$E494,0)),"00")&amp;"-"&amp;TEXT(INDEX($B$1:$B494,MATCH(trans!E495,trans!$E$1:$E494,0)),"000")))</f>
        <v/>
      </c>
      <c r="H495" s="8"/>
      <c r="I495" s="8"/>
      <c r="J495" s="8"/>
      <c r="K495" s="8"/>
      <c r="L495" s="8"/>
      <c r="M495" s="8"/>
      <c r="N495" s="8"/>
      <c r="O495" s="8"/>
      <c r="P495" s="8"/>
    </row>
    <row r="496" spans="1:16" x14ac:dyDescent="0.55000000000000004">
      <c r="A496" s="10" t="str">
        <f ca="1">IF(trans!$E496="","",IF(B496=1,trans!D496,A495))</f>
        <v/>
      </c>
      <c r="B496" s="10" t="str">
        <f ca="1">IF(trans!$E496="","",IF(trans!D496="",B495+1,1))</f>
        <v/>
      </c>
      <c r="C496" s="10" t="str">
        <f ca="1">IF(trans!E496="","",IF(ISNA(MATCH(trans!E496,原簿!$E$2:$E$1501,0)),"×",INDEX(原簿!$I$2:$I$1501,MATCH(trans!E496,原簿!$E$2:$E$1501,0),1)))</f>
        <v/>
      </c>
      <c r="D496" s="10" t="str">
        <f ca="1">IF(trans!E496="","",IF(ISNA(MATCH(trans!E496,trans!$B$2:$B$1501,0)),"×",TEXT(INDEX(出席票!$A$2:$A$1501,MATCH(trans!E496,trans!$B$2:$B$1501,0)),"00")&amp;"-"&amp;TEXT(INDEX(出席票!$B$2:$B$1501,MATCH(trans!E496,trans!$B$2:$B$1501,0)),"000")))</f>
        <v/>
      </c>
      <c r="E496" s="10" t="str">
        <f ca="1">IF(trans!E496="","",IF(ISNA(MATCH(trans!E496,trans!$E$1:$E495,0)),"",TEXT(INDEX($A$1:$A495,MATCH(trans!E496,trans!$E$1:$E495,0)),"00")&amp;"-"&amp;TEXT(INDEX($B$1:$B495,MATCH(trans!E496,trans!$E$1:$E495,0)),"000")))</f>
        <v/>
      </c>
      <c r="H496" s="8"/>
      <c r="I496" s="8"/>
      <c r="J496" s="8"/>
      <c r="K496" s="8"/>
      <c r="L496" s="8"/>
      <c r="M496" s="8"/>
      <c r="N496" s="8"/>
      <c r="O496" s="8"/>
      <c r="P496" s="8"/>
    </row>
    <row r="497" spans="1:16" x14ac:dyDescent="0.55000000000000004">
      <c r="A497" s="10" t="str">
        <f ca="1">IF(trans!$E497="","",IF(B497=1,trans!D497,A496))</f>
        <v/>
      </c>
      <c r="B497" s="10" t="str">
        <f ca="1">IF(trans!$E497="","",IF(trans!D497="",B496+1,1))</f>
        <v/>
      </c>
      <c r="C497" s="10" t="str">
        <f ca="1">IF(trans!E497="","",IF(ISNA(MATCH(trans!E497,原簿!$E$2:$E$1501,0)),"×",INDEX(原簿!$I$2:$I$1501,MATCH(trans!E497,原簿!$E$2:$E$1501,0),1)))</f>
        <v/>
      </c>
      <c r="D497" s="10" t="str">
        <f ca="1">IF(trans!E497="","",IF(ISNA(MATCH(trans!E497,trans!$B$2:$B$1501,0)),"×",TEXT(INDEX(出席票!$A$2:$A$1501,MATCH(trans!E497,trans!$B$2:$B$1501,0)),"00")&amp;"-"&amp;TEXT(INDEX(出席票!$B$2:$B$1501,MATCH(trans!E497,trans!$B$2:$B$1501,0)),"000")))</f>
        <v/>
      </c>
      <c r="E497" s="10" t="str">
        <f ca="1">IF(trans!E497="","",IF(ISNA(MATCH(trans!E497,trans!$E$1:$E496,0)),"",TEXT(INDEX($A$1:$A496,MATCH(trans!E497,trans!$E$1:$E496,0)),"00")&amp;"-"&amp;TEXT(INDEX($B$1:$B496,MATCH(trans!E497,trans!$E$1:$E496,0)),"000")))</f>
        <v/>
      </c>
      <c r="H497" s="8"/>
      <c r="I497" s="8"/>
      <c r="J497" s="8"/>
      <c r="K497" s="8"/>
      <c r="L497" s="8"/>
      <c r="M497" s="8"/>
      <c r="N497" s="8"/>
      <c r="O497" s="8"/>
      <c r="P497" s="8"/>
    </row>
    <row r="498" spans="1:16" x14ac:dyDescent="0.55000000000000004">
      <c r="A498" s="10" t="str">
        <f ca="1">IF(trans!$E498="","",IF(B498=1,trans!D498,A497))</f>
        <v/>
      </c>
      <c r="B498" s="10" t="str">
        <f ca="1">IF(trans!$E498="","",IF(trans!D498="",B497+1,1))</f>
        <v/>
      </c>
      <c r="C498" s="10" t="str">
        <f ca="1">IF(trans!E498="","",IF(ISNA(MATCH(trans!E498,原簿!$E$2:$E$1501,0)),"×",INDEX(原簿!$I$2:$I$1501,MATCH(trans!E498,原簿!$E$2:$E$1501,0),1)))</f>
        <v/>
      </c>
      <c r="D498" s="10" t="str">
        <f ca="1">IF(trans!E498="","",IF(ISNA(MATCH(trans!E498,trans!$B$2:$B$1501,0)),"×",TEXT(INDEX(出席票!$A$2:$A$1501,MATCH(trans!E498,trans!$B$2:$B$1501,0)),"00")&amp;"-"&amp;TEXT(INDEX(出席票!$B$2:$B$1501,MATCH(trans!E498,trans!$B$2:$B$1501,0)),"000")))</f>
        <v/>
      </c>
      <c r="E498" s="10" t="str">
        <f ca="1">IF(trans!E498="","",IF(ISNA(MATCH(trans!E498,trans!$E$1:$E497,0)),"",TEXT(INDEX($A$1:$A497,MATCH(trans!E498,trans!$E$1:$E497,0)),"00")&amp;"-"&amp;TEXT(INDEX($B$1:$B497,MATCH(trans!E498,trans!$E$1:$E497,0)),"000")))</f>
        <v/>
      </c>
      <c r="H498" s="8"/>
      <c r="I498" s="8"/>
      <c r="J498" s="8"/>
      <c r="K498" s="8"/>
      <c r="L498" s="8"/>
      <c r="M498" s="8"/>
      <c r="N498" s="8"/>
      <c r="O498" s="8"/>
      <c r="P498" s="8"/>
    </row>
    <row r="499" spans="1:16" x14ac:dyDescent="0.55000000000000004">
      <c r="A499" s="10" t="str">
        <f ca="1">IF(trans!$E499="","",IF(B499=1,trans!D499,A498))</f>
        <v/>
      </c>
      <c r="B499" s="10" t="str">
        <f ca="1">IF(trans!$E499="","",IF(trans!D499="",B498+1,1))</f>
        <v/>
      </c>
      <c r="C499" s="10" t="str">
        <f ca="1">IF(trans!E499="","",IF(ISNA(MATCH(trans!E499,原簿!$E$2:$E$1501,0)),"×",INDEX(原簿!$I$2:$I$1501,MATCH(trans!E499,原簿!$E$2:$E$1501,0),1)))</f>
        <v/>
      </c>
      <c r="D499" s="10" t="str">
        <f ca="1">IF(trans!E499="","",IF(ISNA(MATCH(trans!E499,trans!$B$2:$B$1501,0)),"×",TEXT(INDEX(出席票!$A$2:$A$1501,MATCH(trans!E499,trans!$B$2:$B$1501,0)),"00")&amp;"-"&amp;TEXT(INDEX(出席票!$B$2:$B$1501,MATCH(trans!E499,trans!$B$2:$B$1501,0)),"000")))</f>
        <v/>
      </c>
      <c r="E499" s="10" t="str">
        <f ca="1">IF(trans!E499="","",IF(ISNA(MATCH(trans!E499,trans!$E$1:$E498,0)),"",TEXT(INDEX($A$1:$A498,MATCH(trans!E499,trans!$E$1:$E498,0)),"00")&amp;"-"&amp;TEXT(INDEX($B$1:$B498,MATCH(trans!E499,trans!$E$1:$E498,0)),"000")))</f>
        <v/>
      </c>
      <c r="H499" s="8"/>
      <c r="I499" s="8"/>
      <c r="J499" s="8"/>
      <c r="K499" s="8"/>
      <c r="L499" s="8"/>
      <c r="M499" s="8"/>
      <c r="N499" s="8"/>
      <c r="O499" s="8"/>
      <c r="P499" s="8"/>
    </row>
    <row r="500" spans="1:16" x14ac:dyDescent="0.55000000000000004">
      <c r="A500" s="10" t="str">
        <f ca="1">IF(trans!$E500="","",IF(B500=1,trans!D500,A499))</f>
        <v/>
      </c>
      <c r="B500" s="10" t="str">
        <f ca="1">IF(trans!$E500="","",IF(trans!D500="",B499+1,1))</f>
        <v/>
      </c>
      <c r="C500" s="10" t="str">
        <f ca="1">IF(trans!E500="","",IF(ISNA(MATCH(trans!E500,原簿!$E$2:$E$1501,0)),"×",INDEX(原簿!$I$2:$I$1501,MATCH(trans!E500,原簿!$E$2:$E$1501,0),1)))</f>
        <v/>
      </c>
      <c r="D500" s="10" t="str">
        <f ca="1">IF(trans!E500="","",IF(ISNA(MATCH(trans!E500,trans!$B$2:$B$1501,0)),"×",TEXT(INDEX(出席票!$A$2:$A$1501,MATCH(trans!E500,trans!$B$2:$B$1501,0)),"00")&amp;"-"&amp;TEXT(INDEX(出席票!$B$2:$B$1501,MATCH(trans!E500,trans!$B$2:$B$1501,0)),"000")))</f>
        <v/>
      </c>
      <c r="E500" s="10" t="str">
        <f ca="1">IF(trans!E500="","",IF(ISNA(MATCH(trans!E500,trans!$E$1:$E499,0)),"",TEXT(INDEX($A$1:$A499,MATCH(trans!E500,trans!$E$1:$E499,0)),"00")&amp;"-"&amp;TEXT(INDEX($B$1:$B499,MATCH(trans!E500,trans!$E$1:$E499,0)),"000")))</f>
        <v/>
      </c>
      <c r="H500" s="8"/>
      <c r="I500" s="8"/>
      <c r="J500" s="8"/>
      <c r="K500" s="8"/>
      <c r="L500" s="8"/>
      <c r="M500" s="8"/>
      <c r="N500" s="8"/>
      <c r="O500" s="8"/>
      <c r="P500" s="8"/>
    </row>
    <row r="501" spans="1:16" x14ac:dyDescent="0.55000000000000004">
      <c r="A501" s="10" t="str">
        <f ca="1">IF(trans!$E501="","",IF(B501=1,trans!D501,A500))</f>
        <v/>
      </c>
      <c r="B501" s="10" t="str">
        <f ca="1">IF(trans!$E501="","",IF(trans!D501="",B500+1,1))</f>
        <v/>
      </c>
      <c r="C501" s="10" t="str">
        <f ca="1">IF(trans!E501="","",IF(ISNA(MATCH(trans!E501,原簿!$E$2:$E$1501,0)),"×",INDEX(原簿!$I$2:$I$1501,MATCH(trans!E501,原簿!$E$2:$E$1501,0),1)))</f>
        <v/>
      </c>
      <c r="D501" s="10" t="str">
        <f ca="1">IF(trans!E501="","",IF(ISNA(MATCH(trans!E501,trans!$B$2:$B$1501,0)),"×",TEXT(INDEX(出席票!$A$2:$A$1501,MATCH(trans!E501,trans!$B$2:$B$1501,0)),"00")&amp;"-"&amp;TEXT(INDEX(出席票!$B$2:$B$1501,MATCH(trans!E501,trans!$B$2:$B$1501,0)),"000")))</f>
        <v/>
      </c>
      <c r="E501" s="10" t="str">
        <f ca="1">IF(trans!E501="","",IF(ISNA(MATCH(trans!E501,trans!$E$1:$E500,0)),"",TEXT(INDEX($A$1:$A500,MATCH(trans!E501,trans!$E$1:$E500,0)),"00")&amp;"-"&amp;TEXT(INDEX($B$1:$B500,MATCH(trans!E501,trans!$E$1:$E500,0)),"000")))</f>
        <v/>
      </c>
      <c r="H501" s="8"/>
      <c r="I501" s="8"/>
      <c r="J501" s="8"/>
      <c r="K501" s="8"/>
      <c r="L501" s="8"/>
      <c r="M501" s="8"/>
      <c r="N501" s="8"/>
      <c r="O501" s="8"/>
      <c r="P501" s="8"/>
    </row>
    <row r="502" spans="1:16" x14ac:dyDescent="0.55000000000000004">
      <c r="A502" s="10" t="str">
        <f ca="1">IF(trans!$E502="","",IF(B502=1,trans!D502,A501))</f>
        <v/>
      </c>
      <c r="B502" s="10" t="str">
        <f ca="1">IF(trans!$E502="","",IF(trans!D502="",B501+1,1))</f>
        <v/>
      </c>
      <c r="C502" s="10" t="str">
        <f ca="1">IF(trans!E502="","",IF(ISNA(MATCH(trans!E502,原簿!$E$2:$E$1501,0)),"×",INDEX(原簿!$I$2:$I$1501,MATCH(trans!E502,原簿!$E$2:$E$1501,0),1)))</f>
        <v/>
      </c>
      <c r="D502" s="10" t="str">
        <f ca="1">IF(trans!E502="","",IF(ISNA(MATCH(trans!E502,trans!$B$2:$B$1501,0)),"×",TEXT(INDEX(出席票!$A$2:$A$1501,MATCH(trans!E502,trans!$B$2:$B$1501,0)),"00")&amp;"-"&amp;TEXT(INDEX(出席票!$B$2:$B$1501,MATCH(trans!E502,trans!$B$2:$B$1501,0)),"000")))</f>
        <v/>
      </c>
      <c r="E502" s="10" t="str">
        <f ca="1">IF(trans!E502="","",IF(ISNA(MATCH(trans!E502,trans!$E$1:$E501,0)),"",TEXT(INDEX($A$1:$A501,MATCH(trans!E502,trans!$E$1:$E501,0)),"00")&amp;"-"&amp;TEXT(INDEX($B$1:$B501,MATCH(trans!E502,trans!$E$1:$E501,0)),"000")))</f>
        <v/>
      </c>
      <c r="H502" s="8"/>
      <c r="I502" s="8"/>
      <c r="J502" s="8"/>
      <c r="K502" s="8"/>
      <c r="L502" s="8"/>
      <c r="M502" s="8"/>
      <c r="N502" s="8"/>
      <c r="O502" s="8"/>
      <c r="P502" s="8"/>
    </row>
    <row r="503" spans="1:16" x14ac:dyDescent="0.55000000000000004">
      <c r="A503" s="10" t="str">
        <f ca="1">IF(trans!$E503="","",IF(B503=1,trans!D503,A502))</f>
        <v/>
      </c>
      <c r="B503" s="10" t="str">
        <f ca="1">IF(trans!$E503="","",IF(trans!D503="",B502+1,1))</f>
        <v/>
      </c>
      <c r="C503" s="10" t="str">
        <f ca="1">IF(trans!E503="","",IF(ISNA(MATCH(trans!E503,原簿!$E$2:$E$1501,0)),"×",INDEX(原簿!$I$2:$I$1501,MATCH(trans!E503,原簿!$E$2:$E$1501,0),1)))</f>
        <v/>
      </c>
      <c r="D503" s="10" t="str">
        <f ca="1">IF(trans!E503="","",IF(ISNA(MATCH(trans!E503,trans!$B$2:$B$1501,0)),"×",TEXT(INDEX(出席票!$A$2:$A$1501,MATCH(trans!E503,trans!$B$2:$B$1501,0)),"00")&amp;"-"&amp;TEXT(INDEX(出席票!$B$2:$B$1501,MATCH(trans!E503,trans!$B$2:$B$1501,0)),"000")))</f>
        <v/>
      </c>
      <c r="E503" s="10" t="str">
        <f ca="1">IF(trans!E503="","",IF(ISNA(MATCH(trans!E503,trans!$E$1:$E502,0)),"",TEXT(INDEX($A$1:$A502,MATCH(trans!E503,trans!$E$1:$E502,0)),"00")&amp;"-"&amp;TEXT(INDEX($B$1:$B502,MATCH(trans!E503,trans!$E$1:$E502,0)),"000")))</f>
        <v/>
      </c>
      <c r="H503" s="8"/>
      <c r="I503" s="8"/>
      <c r="J503" s="8"/>
      <c r="K503" s="8"/>
      <c r="L503" s="8"/>
      <c r="M503" s="8"/>
      <c r="N503" s="8"/>
      <c r="O503" s="8"/>
      <c r="P503" s="8"/>
    </row>
    <row r="504" spans="1:16" x14ac:dyDescent="0.55000000000000004">
      <c r="A504" s="10" t="str">
        <f ca="1">IF(trans!$E504="","",IF(B504=1,trans!D504,A503))</f>
        <v/>
      </c>
      <c r="B504" s="10" t="str">
        <f ca="1">IF(trans!$E504="","",IF(trans!D504="",B503+1,1))</f>
        <v/>
      </c>
      <c r="C504" s="10" t="str">
        <f ca="1">IF(trans!E504="","",IF(ISNA(MATCH(trans!E504,原簿!$E$2:$E$1501,0)),"×",INDEX(原簿!$I$2:$I$1501,MATCH(trans!E504,原簿!$E$2:$E$1501,0),1)))</f>
        <v/>
      </c>
      <c r="D504" s="10" t="str">
        <f ca="1">IF(trans!E504="","",IF(ISNA(MATCH(trans!E504,trans!$B$2:$B$1501,0)),"×",TEXT(INDEX(出席票!$A$2:$A$1501,MATCH(trans!E504,trans!$B$2:$B$1501,0)),"00")&amp;"-"&amp;TEXT(INDEX(出席票!$B$2:$B$1501,MATCH(trans!E504,trans!$B$2:$B$1501,0)),"000")))</f>
        <v/>
      </c>
      <c r="E504" s="10" t="str">
        <f ca="1">IF(trans!E504="","",IF(ISNA(MATCH(trans!E504,trans!$E$1:$E503,0)),"",TEXT(INDEX($A$1:$A503,MATCH(trans!E504,trans!$E$1:$E503,0)),"00")&amp;"-"&amp;TEXT(INDEX($B$1:$B503,MATCH(trans!E504,trans!$E$1:$E503,0)),"000")))</f>
        <v/>
      </c>
      <c r="H504" s="8"/>
      <c r="I504" s="8"/>
      <c r="J504" s="8"/>
      <c r="K504" s="8"/>
      <c r="L504" s="8"/>
      <c r="M504" s="8"/>
      <c r="N504" s="8"/>
      <c r="O504" s="8"/>
      <c r="P504" s="8"/>
    </row>
    <row r="505" spans="1:16" x14ac:dyDescent="0.55000000000000004">
      <c r="A505" s="10" t="str">
        <f ca="1">IF(trans!$E505="","",IF(B505=1,trans!D505,A504))</f>
        <v/>
      </c>
      <c r="B505" s="10" t="str">
        <f ca="1">IF(trans!$E505="","",IF(trans!D505="",B504+1,1))</f>
        <v/>
      </c>
      <c r="C505" s="10" t="str">
        <f ca="1">IF(trans!E505="","",IF(ISNA(MATCH(trans!E505,原簿!$E$2:$E$1501,0)),"×",INDEX(原簿!$I$2:$I$1501,MATCH(trans!E505,原簿!$E$2:$E$1501,0),1)))</f>
        <v/>
      </c>
      <c r="D505" s="10" t="str">
        <f ca="1">IF(trans!E505="","",IF(ISNA(MATCH(trans!E505,trans!$B$2:$B$1501,0)),"×",TEXT(INDEX(出席票!$A$2:$A$1501,MATCH(trans!E505,trans!$B$2:$B$1501,0)),"00")&amp;"-"&amp;TEXT(INDEX(出席票!$B$2:$B$1501,MATCH(trans!E505,trans!$B$2:$B$1501,0)),"000")))</f>
        <v/>
      </c>
      <c r="E505" s="10" t="str">
        <f ca="1">IF(trans!E505="","",IF(ISNA(MATCH(trans!E505,trans!$E$1:$E504,0)),"",TEXT(INDEX($A$1:$A504,MATCH(trans!E505,trans!$E$1:$E504,0)),"00")&amp;"-"&amp;TEXT(INDEX($B$1:$B504,MATCH(trans!E505,trans!$E$1:$E504,0)),"000")))</f>
        <v/>
      </c>
      <c r="H505" s="8"/>
      <c r="I505" s="8"/>
      <c r="J505" s="8"/>
      <c r="K505" s="8"/>
      <c r="L505" s="8"/>
      <c r="M505" s="8"/>
      <c r="N505" s="8"/>
      <c r="O505" s="8"/>
      <c r="P505" s="8"/>
    </row>
    <row r="506" spans="1:16" x14ac:dyDescent="0.55000000000000004">
      <c r="A506" s="10" t="str">
        <f ca="1">IF(trans!$E506="","",IF(B506=1,trans!D506,A505))</f>
        <v/>
      </c>
      <c r="B506" s="10" t="str">
        <f ca="1">IF(trans!$E506="","",IF(trans!D506="",B505+1,1))</f>
        <v/>
      </c>
      <c r="C506" s="10" t="str">
        <f ca="1">IF(trans!E506="","",IF(ISNA(MATCH(trans!E506,原簿!$E$2:$E$1501,0)),"×",INDEX(原簿!$I$2:$I$1501,MATCH(trans!E506,原簿!$E$2:$E$1501,0),1)))</f>
        <v/>
      </c>
      <c r="D506" s="10" t="str">
        <f ca="1">IF(trans!E506="","",IF(ISNA(MATCH(trans!E506,trans!$B$2:$B$1501,0)),"×",TEXT(INDEX(出席票!$A$2:$A$1501,MATCH(trans!E506,trans!$B$2:$B$1501,0)),"00")&amp;"-"&amp;TEXT(INDEX(出席票!$B$2:$B$1501,MATCH(trans!E506,trans!$B$2:$B$1501,0)),"000")))</f>
        <v/>
      </c>
      <c r="E506" s="10" t="str">
        <f ca="1">IF(trans!E506="","",IF(ISNA(MATCH(trans!E506,trans!$E$1:$E505,0)),"",TEXT(INDEX($A$1:$A505,MATCH(trans!E506,trans!$E$1:$E505,0)),"00")&amp;"-"&amp;TEXT(INDEX($B$1:$B505,MATCH(trans!E506,trans!$E$1:$E505,0)),"000")))</f>
        <v/>
      </c>
      <c r="H506" s="8"/>
      <c r="I506" s="8"/>
      <c r="J506" s="8"/>
      <c r="K506" s="8"/>
      <c r="L506" s="8"/>
      <c r="M506" s="8"/>
      <c r="N506" s="8"/>
      <c r="O506" s="8"/>
      <c r="P506" s="8"/>
    </row>
    <row r="507" spans="1:16" x14ac:dyDescent="0.55000000000000004">
      <c r="A507" s="10" t="str">
        <f ca="1">IF(trans!$E507="","",IF(B507=1,trans!D507,A506))</f>
        <v/>
      </c>
      <c r="B507" s="10" t="str">
        <f ca="1">IF(trans!$E507="","",IF(trans!D507="",B506+1,1))</f>
        <v/>
      </c>
      <c r="C507" s="10" t="str">
        <f ca="1">IF(trans!E507="","",IF(ISNA(MATCH(trans!E507,原簿!$E$2:$E$1501,0)),"×",INDEX(原簿!$I$2:$I$1501,MATCH(trans!E507,原簿!$E$2:$E$1501,0),1)))</f>
        <v/>
      </c>
      <c r="D507" s="10" t="str">
        <f ca="1">IF(trans!E507="","",IF(ISNA(MATCH(trans!E507,trans!$B$2:$B$1501,0)),"×",TEXT(INDEX(出席票!$A$2:$A$1501,MATCH(trans!E507,trans!$B$2:$B$1501,0)),"00")&amp;"-"&amp;TEXT(INDEX(出席票!$B$2:$B$1501,MATCH(trans!E507,trans!$B$2:$B$1501,0)),"000")))</f>
        <v/>
      </c>
      <c r="E507" s="10" t="str">
        <f ca="1">IF(trans!E507="","",IF(ISNA(MATCH(trans!E507,trans!$E$1:$E506,0)),"",TEXT(INDEX($A$1:$A506,MATCH(trans!E507,trans!$E$1:$E506,0)),"00")&amp;"-"&amp;TEXT(INDEX($B$1:$B506,MATCH(trans!E507,trans!$E$1:$E506,0)),"000")))</f>
        <v/>
      </c>
      <c r="H507" s="8"/>
      <c r="I507" s="8"/>
      <c r="J507" s="8"/>
      <c r="K507" s="8"/>
      <c r="L507" s="8"/>
      <c r="M507" s="8"/>
      <c r="N507" s="8"/>
      <c r="O507" s="8"/>
      <c r="P507" s="8"/>
    </row>
    <row r="508" spans="1:16" x14ac:dyDescent="0.55000000000000004">
      <c r="A508" s="10" t="str">
        <f ca="1">IF(trans!$E508="","",IF(B508=1,trans!D508,A507))</f>
        <v/>
      </c>
      <c r="B508" s="10" t="str">
        <f ca="1">IF(trans!$E508="","",IF(trans!D508="",B507+1,1))</f>
        <v/>
      </c>
      <c r="C508" s="10" t="str">
        <f ca="1">IF(trans!E508="","",IF(ISNA(MATCH(trans!E508,原簿!$E$2:$E$1501,0)),"×",INDEX(原簿!$I$2:$I$1501,MATCH(trans!E508,原簿!$E$2:$E$1501,0),1)))</f>
        <v/>
      </c>
      <c r="D508" s="10" t="str">
        <f ca="1">IF(trans!E508="","",IF(ISNA(MATCH(trans!E508,trans!$B$2:$B$1501,0)),"×",TEXT(INDEX(出席票!$A$2:$A$1501,MATCH(trans!E508,trans!$B$2:$B$1501,0)),"00")&amp;"-"&amp;TEXT(INDEX(出席票!$B$2:$B$1501,MATCH(trans!E508,trans!$B$2:$B$1501,0)),"000")))</f>
        <v/>
      </c>
      <c r="E508" s="10" t="str">
        <f ca="1">IF(trans!E508="","",IF(ISNA(MATCH(trans!E508,trans!$E$1:$E507,0)),"",TEXT(INDEX($A$1:$A507,MATCH(trans!E508,trans!$E$1:$E507,0)),"00")&amp;"-"&amp;TEXT(INDEX($B$1:$B507,MATCH(trans!E508,trans!$E$1:$E507,0)),"000")))</f>
        <v/>
      </c>
      <c r="H508" s="8"/>
      <c r="I508" s="8"/>
      <c r="J508" s="8"/>
      <c r="K508" s="8"/>
      <c r="L508" s="8"/>
      <c r="M508" s="8"/>
      <c r="N508" s="8"/>
      <c r="O508" s="8"/>
      <c r="P508" s="8"/>
    </row>
    <row r="509" spans="1:16" x14ac:dyDescent="0.55000000000000004">
      <c r="A509" s="10" t="str">
        <f ca="1">IF(trans!$E509="","",IF(B509=1,trans!D509,A508))</f>
        <v/>
      </c>
      <c r="B509" s="10" t="str">
        <f ca="1">IF(trans!$E509="","",IF(trans!D509="",B508+1,1))</f>
        <v/>
      </c>
      <c r="C509" s="10" t="str">
        <f ca="1">IF(trans!E509="","",IF(ISNA(MATCH(trans!E509,原簿!$E$2:$E$1501,0)),"×",INDEX(原簿!$I$2:$I$1501,MATCH(trans!E509,原簿!$E$2:$E$1501,0),1)))</f>
        <v/>
      </c>
      <c r="D509" s="10" t="str">
        <f ca="1">IF(trans!E509="","",IF(ISNA(MATCH(trans!E509,trans!$B$2:$B$1501,0)),"×",TEXT(INDEX(出席票!$A$2:$A$1501,MATCH(trans!E509,trans!$B$2:$B$1501,0)),"00")&amp;"-"&amp;TEXT(INDEX(出席票!$B$2:$B$1501,MATCH(trans!E509,trans!$B$2:$B$1501,0)),"000")))</f>
        <v/>
      </c>
      <c r="E509" s="10" t="str">
        <f ca="1">IF(trans!E509="","",IF(ISNA(MATCH(trans!E509,trans!$E$1:$E508,0)),"",TEXT(INDEX($A$1:$A508,MATCH(trans!E509,trans!$E$1:$E508,0)),"00")&amp;"-"&amp;TEXT(INDEX($B$1:$B508,MATCH(trans!E509,trans!$E$1:$E508,0)),"000")))</f>
        <v/>
      </c>
      <c r="H509" s="8"/>
      <c r="I509" s="8"/>
      <c r="J509" s="8"/>
      <c r="K509" s="8"/>
      <c r="L509" s="8"/>
      <c r="M509" s="8"/>
      <c r="N509" s="8"/>
      <c r="O509" s="8"/>
      <c r="P509" s="8"/>
    </row>
    <row r="510" spans="1:16" x14ac:dyDescent="0.55000000000000004">
      <c r="A510" s="10" t="str">
        <f ca="1">IF(trans!$E510="","",IF(B510=1,trans!D510,A509))</f>
        <v/>
      </c>
      <c r="B510" s="10" t="str">
        <f ca="1">IF(trans!$E510="","",IF(trans!D510="",B509+1,1))</f>
        <v/>
      </c>
      <c r="C510" s="10" t="str">
        <f ca="1">IF(trans!E510="","",IF(ISNA(MATCH(trans!E510,原簿!$E$2:$E$1501,0)),"×",INDEX(原簿!$I$2:$I$1501,MATCH(trans!E510,原簿!$E$2:$E$1501,0),1)))</f>
        <v/>
      </c>
      <c r="D510" s="10" t="str">
        <f ca="1">IF(trans!E510="","",IF(ISNA(MATCH(trans!E510,trans!$B$2:$B$1501,0)),"×",TEXT(INDEX(出席票!$A$2:$A$1501,MATCH(trans!E510,trans!$B$2:$B$1501,0)),"00")&amp;"-"&amp;TEXT(INDEX(出席票!$B$2:$B$1501,MATCH(trans!E510,trans!$B$2:$B$1501,0)),"000")))</f>
        <v/>
      </c>
      <c r="E510" s="10" t="str">
        <f ca="1">IF(trans!E510="","",IF(ISNA(MATCH(trans!E510,trans!$E$1:$E509,0)),"",TEXT(INDEX($A$1:$A509,MATCH(trans!E510,trans!$E$1:$E509,0)),"00")&amp;"-"&amp;TEXT(INDEX($B$1:$B509,MATCH(trans!E510,trans!$E$1:$E509,0)),"000")))</f>
        <v/>
      </c>
      <c r="H510" s="8"/>
      <c r="I510" s="8"/>
      <c r="J510" s="8"/>
      <c r="K510" s="8"/>
      <c r="L510" s="8"/>
      <c r="M510" s="8"/>
      <c r="N510" s="8"/>
      <c r="O510" s="8"/>
      <c r="P510" s="8"/>
    </row>
    <row r="511" spans="1:16" x14ac:dyDescent="0.55000000000000004">
      <c r="A511" s="10" t="str">
        <f ca="1">IF(trans!$E511="","",IF(B511=1,trans!D511,A510))</f>
        <v/>
      </c>
      <c r="B511" s="10" t="str">
        <f ca="1">IF(trans!$E511="","",IF(trans!D511="",B510+1,1))</f>
        <v/>
      </c>
      <c r="C511" s="10" t="str">
        <f ca="1">IF(trans!E511="","",IF(ISNA(MATCH(trans!E511,原簿!$E$2:$E$1501,0)),"×",INDEX(原簿!$I$2:$I$1501,MATCH(trans!E511,原簿!$E$2:$E$1501,0),1)))</f>
        <v/>
      </c>
      <c r="D511" s="10" t="str">
        <f ca="1">IF(trans!E511="","",IF(ISNA(MATCH(trans!E511,trans!$B$2:$B$1501,0)),"×",TEXT(INDEX(出席票!$A$2:$A$1501,MATCH(trans!E511,trans!$B$2:$B$1501,0)),"00")&amp;"-"&amp;TEXT(INDEX(出席票!$B$2:$B$1501,MATCH(trans!E511,trans!$B$2:$B$1501,0)),"000")))</f>
        <v/>
      </c>
      <c r="E511" s="10" t="str">
        <f ca="1">IF(trans!E511="","",IF(ISNA(MATCH(trans!E511,trans!$E$1:$E510,0)),"",TEXT(INDEX($A$1:$A510,MATCH(trans!E511,trans!$E$1:$E510,0)),"00")&amp;"-"&amp;TEXT(INDEX($B$1:$B510,MATCH(trans!E511,trans!$E$1:$E510,0)),"000")))</f>
        <v/>
      </c>
      <c r="H511" s="8"/>
      <c r="I511" s="8"/>
      <c r="J511" s="8"/>
      <c r="K511" s="8"/>
      <c r="L511" s="8"/>
      <c r="M511" s="8"/>
      <c r="N511" s="8"/>
      <c r="O511" s="8"/>
      <c r="P511" s="8"/>
    </row>
    <row r="512" spans="1:16" x14ac:dyDescent="0.55000000000000004">
      <c r="A512" s="10" t="str">
        <f ca="1">IF(trans!$E512="","",IF(B512=1,trans!D512,A511))</f>
        <v/>
      </c>
      <c r="B512" s="10" t="str">
        <f ca="1">IF(trans!$E512="","",IF(trans!D512="",B511+1,1))</f>
        <v/>
      </c>
      <c r="C512" s="10" t="str">
        <f ca="1">IF(trans!E512="","",IF(ISNA(MATCH(trans!E512,原簿!$E$2:$E$1501,0)),"×",INDEX(原簿!$I$2:$I$1501,MATCH(trans!E512,原簿!$E$2:$E$1501,0),1)))</f>
        <v/>
      </c>
      <c r="D512" s="10" t="str">
        <f ca="1">IF(trans!E512="","",IF(ISNA(MATCH(trans!E512,trans!$B$2:$B$1501,0)),"×",TEXT(INDEX(出席票!$A$2:$A$1501,MATCH(trans!E512,trans!$B$2:$B$1501,0)),"00")&amp;"-"&amp;TEXT(INDEX(出席票!$B$2:$B$1501,MATCH(trans!E512,trans!$B$2:$B$1501,0)),"000")))</f>
        <v/>
      </c>
      <c r="E512" s="10" t="str">
        <f ca="1">IF(trans!E512="","",IF(ISNA(MATCH(trans!E512,trans!$E$1:$E511,0)),"",TEXT(INDEX($A$1:$A511,MATCH(trans!E512,trans!$E$1:$E511,0)),"00")&amp;"-"&amp;TEXT(INDEX($B$1:$B511,MATCH(trans!E512,trans!$E$1:$E511,0)),"000")))</f>
        <v/>
      </c>
      <c r="H512" s="8"/>
      <c r="I512" s="8"/>
      <c r="J512" s="8"/>
      <c r="K512" s="8"/>
      <c r="L512" s="8"/>
      <c r="M512" s="8"/>
      <c r="N512" s="8"/>
      <c r="O512" s="8"/>
      <c r="P512" s="8"/>
    </row>
    <row r="513" spans="1:16" x14ac:dyDescent="0.55000000000000004">
      <c r="A513" s="10" t="str">
        <f ca="1">IF(trans!$E513="","",IF(B513=1,trans!D513,A512))</f>
        <v/>
      </c>
      <c r="B513" s="10" t="str">
        <f ca="1">IF(trans!$E513="","",IF(trans!D513="",B512+1,1))</f>
        <v/>
      </c>
      <c r="C513" s="10" t="str">
        <f ca="1">IF(trans!E513="","",IF(ISNA(MATCH(trans!E513,原簿!$E$2:$E$1501,0)),"×",INDEX(原簿!$I$2:$I$1501,MATCH(trans!E513,原簿!$E$2:$E$1501,0),1)))</f>
        <v/>
      </c>
      <c r="D513" s="10" t="str">
        <f ca="1">IF(trans!E513="","",IF(ISNA(MATCH(trans!E513,trans!$B$2:$B$1501,0)),"×",TEXT(INDEX(出席票!$A$2:$A$1501,MATCH(trans!E513,trans!$B$2:$B$1501,0)),"00")&amp;"-"&amp;TEXT(INDEX(出席票!$B$2:$B$1501,MATCH(trans!E513,trans!$B$2:$B$1501,0)),"000")))</f>
        <v/>
      </c>
      <c r="E513" s="10" t="str">
        <f ca="1">IF(trans!E513="","",IF(ISNA(MATCH(trans!E513,trans!$E$1:$E512,0)),"",TEXT(INDEX($A$1:$A512,MATCH(trans!E513,trans!$E$1:$E512,0)),"00")&amp;"-"&amp;TEXT(INDEX($B$1:$B512,MATCH(trans!E513,trans!$E$1:$E512,0)),"000")))</f>
        <v/>
      </c>
      <c r="H513" s="8"/>
      <c r="I513" s="8"/>
      <c r="J513" s="8"/>
      <c r="K513" s="8"/>
      <c r="L513" s="8"/>
      <c r="M513" s="8"/>
      <c r="N513" s="8"/>
      <c r="O513" s="8"/>
      <c r="P513" s="8"/>
    </row>
    <row r="514" spans="1:16" x14ac:dyDescent="0.55000000000000004">
      <c r="A514" s="10" t="str">
        <f ca="1">IF(trans!$E514="","",IF(B514=1,trans!D514,A513))</f>
        <v/>
      </c>
      <c r="B514" s="10" t="str">
        <f ca="1">IF(trans!$E514="","",IF(trans!D514="",B513+1,1))</f>
        <v/>
      </c>
      <c r="C514" s="10" t="str">
        <f ca="1">IF(trans!E514="","",IF(ISNA(MATCH(trans!E514,原簿!$E$2:$E$1501,0)),"×",INDEX(原簿!$I$2:$I$1501,MATCH(trans!E514,原簿!$E$2:$E$1501,0),1)))</f>
        <v/>
      </c>
      <c r="D514" s="10" t="str">
        <f ca="1">IF(trans!E514="","",IF(ISNA(MATCH(trans!E514,trans!$B$2:$B$1501,0)),"×",TEXT(INDEX(出席票!$A$2:$A$1501,MATCH(trans!E514,trans!$B$2:$B$1501,0)),"00")&amp;"-"&amp;TEXT(INDEX(出席票!$B$2:$B$1501,MATCH(trans!E514,trans!$B$2:$B$1501,0)),"000")))</f>
        <v/>
      </c>
      <c r="E514" s="10" t="str">
        <f ca="1">IF(trans!E514="","",IF(ISNA(MATCH(trans!E514,trans!$E$1:$E513,0)),"",TEXT(INDEX($A$1:$A513,MATCH(trans!E514,trans!$E$1:$E513,0)),"00")&amp;"-"&amp;TEXT(INDEX($B$1:$B513,MATCH(trans!E514,trans!$E$1:$E513,0)),"000")))</f>
        <v/>
      </c>
      <c r="H514" s="8"/>
      <c r="I514" s="8"/>
      <c r="J514" s="8"/>
      <c r="K514" s="8"/>
      <c r="L514" s="8"/>
      <c r="M514" s="8"/>
      <c r="N514" s="8"/>
      <c r="O514" s="8"/>
      <c r="P514" s="8"/>
    </row>
    <row r="515" spans="1:16" x14ac:dyDescent="0.55000000000000004">
      <c r="A515" s="10" t="str">
        <f ca="1">IF(trans!$E515="","",IF(B515=1,trans!D515,A514))</f>
        <v/>
      </c>
      <c r="B515" s="10" t="str">
        <f ca="1">IF(trans!$E515="","",IF(trans!D515="",B514+1,1))</f>
        <v/>
      </c>
      <c r="C515" s="10" t="str">
        <f ca="1">IF(trans!E515="","",IF(ISNA(MATCH(trans!E515,原簿!$E$2:$E$1501,0)),"×",INDEX(原簿!$I$2:$I$1501,MATCH(trans!E515,原簿!$E$2:$E$1501,0),1)))</f>
        <v/>
      </c>
      <c r="D515" s="10" t="str">
        <f ca="1">IF(trans!E515="","",IF(ISNA(MATCH(trans!E515,trans!$B$2:$B$1501,0)),"×",TEXT(INDEX(出席票!$A$2:$A$1501,MATCH(trans!E515,trans!$B$2:$B$1501,0)),"00")&amp;"-"&amp;TEXT(INDEX(出席票!$B$2:$B$1501,MATCH(trans!E515,trans!$B$2:$B$1501,0)),"000")))</f>
        <v/>
      </c>
      <c r="E515" s="10" t="str">
        <f ca="1">IF(trans!E515="","",IF(ISNA(MATCH(trans!E515,trans!$E$1:$E514,0)),"",TEXT(INDEX($A$1:$A514,MATCH(trans!E515,trans!$E$1:$E514,0)),"00")&amp;"-"&amp;TEXT(INDEX($B$1:$B514,MATCH(trans!E515,trans!$E$1:$E514,0)),"000")))</f>
        <v/>
      </c>
      <c r="H515" s="8"/>
      <c r="I515" s="8"/>
      <c r="J515" s="8"/>
      <c r="K515" s="8"/>
      <c r="L515" s="8"/>
      <c r="M515" s="8"/>
      <c r="N515" s="8"/>
      <c r="O515" s="8"/>
      <c r="P515" s="8"/>
    </row>
    <row r="516" spans="1:16" x14ac:dyDescent="0.55000000000000004">
      <c r="A516" s="10" t="str">
        <f ca="1">IF(trans!$E516="","",IF(B516=1,trans!D516,A515))</f>
        <v/>
      </c>
      <c r="B516" s="10" t="str">
        <f ca="1">IF(trans!$E516="","",IF(trans!D516="",B515+1,1))</f>
        <v/>
      </c>
      <c r="C516" s="10" t="str">
        <f ca="1">IF(trans!E516="","",IF(ISNA(MATCH(trans!E516,原簿!$E$2:$E$1501,0)),"×",INDEX(原簿!$I$2:$I$1501,MATCH(trans!E516,原簿!$E$2:$E$1501,0),1)))</f>
        <v/>
      </c>
      <c r="D516" s="10" t="str">
        <f ca="1">IF(trans!E516="","",IF(ISNA(MATCH(trans!E516,trans!$B$2:$B$1501,0)),"×",TEXT(INDEX(出席票!$A$2:$A$1501,MATCH(trans!E516,trans!$B$2:$B$1501,0)),"00")&amp;"-"&amp;TEXT(INDEX(出席票!$B$2:$B$1501,MATCH(trans!E516,trans!$B$2:$B$1501,0)),"000")))</f>
        <v/>
      </c>
      <c r="E516" s="10" t="str">
        <f ca="1">IF(trans!E516="","",IF(ISNA(MATCH(trans!E516,trans!$E$1:$E515,0)),"",TEXT(INDEX($A$1:$A515,MATCH(trans!E516,trans!$E$1:$E515,0)),"00")&amp;"-"&amp;TEXT(INDEX($B$1:$B515,MATCH(trans!E516,trans!$E$1:$E515,0)),"000")))</f>
        <v/>
      </c>
      <c r="H516" s="8"/>
      <c r="I516" s="8"/>
      <c r="J516" s="8"/>
      <c r="K516" s="8"/>
      <c r="L516" s="8"/>
      <c r="M516" s="8"/>
      <c r="N516" s="8"/>
      <c r="O516" s="8"/>
      <c r="P516" s="8"/>
    </row>
    <row r="517" spans="1:16" x14ac:dyDescent="0.55000000000000004">
      <c r="A517" s="10" t="str">
        <f ca="1">IF(trans!$E517="","",IF(B517=1,trans!D517,A516))</f>
        <v/>
      </c>
      <c r="B517" s="10" t="str">
        <f ca="1">IF(trans!$E517="","",IF(trans!D517="",B516+1,1))</f>
        <v/>
      </c>
      <c r="C517" s="10" t="str">
        <f ca="1">IF(trans!E517="","",IF(ISNA(MATCH(trans!E517,原簿!$E$2:$E$1501,0)),"×",INDEX(原簿!$I$2:$I$1501,MATCH(trans!E517,原簿!$E$2:$E$1501,0),1)))</f>
        <v/>
      </c>
      <c r="D517" s="10" t="str">
        <f ca="1">IF(trans!E517="","",IF(ISNA(MATCH(trans!E517,trans!$B$2:$B$1501,0)),"×",TEXT(INDEX(出席票!$A$2:$A$1501,MATCH(trans!E517,trans!$B$2:$B$1501,0)),"00")&amp;"-"&amp;TEXT(INDEX(出席票!$B$2:$B$1501,MATCH(trans!E517,trans!$B$2:$B$1501,0)),"000")))</f>
        <v/>
      </c>
      <c r="E517" s="10" t="str">
        <f ca="1">IF(trans!E517="","",IF(ISNA(MATCH(trans!E517,trans!$E$1:$E516,0)),"",TEXT(INDEX($A$1:$A516,MATCH(trans!E517,trans!$E$1:$E516,0)),"00")&amp;"-"&amp;TEXT(INDEX($B$1:$B516,MATCH(trans!E517,trans!$E$1:$E516,0)),"000")))</f>
        <v/>
      </c>
      <c r="H517" s="8"/>
      <c r="I517" s="8"/>
      <c r="J517" s="8"/>
      <c r="K517" s="8"/>
      <c r="L517" s="8"/>
      <c r="M517" s="8"/>
      <c r="N517" s="8"/>
      <c r="O517" s="8"/>
      <c r="P517" s="8"/>
    </row>
    <row r="518" spans="1:16" x14ac:dyDescent="0.55000000000000004">
      <c r="A518" s="10" t="str">
        <f ca="1">IF(trans!$E518="","",IF(B518=1,trans!D518,A517))</f>
        <v/>
      </c>
      <c r="B518" s="10" t="str">
        <f ca="1">IF(trans!$E518="","",IF(trans!D518="",B517+1,1))</f>
        <v/>
      </c>
      <c r="C518" s="10" t="str">
        <f ca="1">IF(trans!E518="","",IF(ISNA(MATCH(trans!E518,原簿!$E$2:$E$1501,0)),"×",INDEX(原簿!$I$2:$I$1501,MATCH(trans!E518,原簿!$E$2:$E$1501,0),1)))</f>
        <v/>
      </c>
      <c r="D518" s="10" t="str">
        <f ca="1">IF(trans!E518="","",IF(ISNA(MATCH(trans!E518,trans!$B$2:$B$1501,0)),"×",TEXT(INDEX(出席票!$A$2:$A$1501,MATCH(trans!E518,trans!$B$2:$B$1501,0)),"00")&amp;"-"&amp;TEXT(INDEX(出席票!$B$2:$B$1501,MATCH(trans!E518,trans!$B$2:$B$1501,0)),"000")))</f>
        <v/>
      </c>
      <c r="E518" s="10" t="str">
        <f ca="1">IF(trans!E518="","",IF(ISNA(MATCH(trans!E518,trans!$E$1:$E517,0)),"",TEXT(INDEX($A$1:$A517,MATCH(trans!E518,trans!$E$1:$E517,0)),"00")&amp;"-"&amp;TEXT(INDEX($B$1:$B517,MATCH(trans!E518,trans!$E$1:$E517,0)),"000")))</f>
        <v/>
      </c>
      <c r="H518" s="8"/>
      <c r="I518" s="8"/>
      <c r="J518" s="8"/>
      <c r="K518" s="8"/>
      <c r="L518" s="8"/>
      <c r="M518" s="8"/>
      <c r="N518" s="8"/>
      <c r="O518" s="8"/>
      <c r="P518" s="8"/>
    </row>
    <row r="519" spans="1:16" x14ac:dyDescent="0.55000000000000004">
      <c r="A519" s="10" t="str">
        <f ca="1">IF(trans!$E519="","",IF(B519=1,trans!D519,A518))</f>
        <v/>
      </c>
      <c r="B519" s="10" t="str">
        <f ca="1">IF(trans!$E519="","",IF(trans!D519="",B518+1,1))</f>
        <v/>
      </c>
      <c r="C519" s="10" t="str">
        <f ca="1">IF(trans!E519="","",IF(ISNA(MATCH(trans!E519,原簿!$E$2:$E$1501,0)),"×",INDEX(原簿!$I$2:$I$1501,MATCH(trans!E519,原簿!$E$2:$E$1501,0),1)))</f>
        <v/>
      </c>
      <c r="D519" s="10" t="str">
        <f ca="1">IF(trans!E519="","",IF(ISNA(MATCH(trans!E519,trans!$B$2:$B$1501,0)),"×",TEXT(INDEX(出席票!$A$2:$A$1501,MATCH(trans!E519,trans!$B$2:$B$1501,0)),"00")&amp;"-"&amp;TEXT(INDEX(出席票!$B$2:$B$1501,MATCH(trans!E519,trans!$B$2:$B$1501,0)),"000")))</f>
        <v/>
      </c>
      <c r="E519" s="10" t="str">
        <f ca="1">IF(trans!E519="","",IF(ISNA(MATCH(trans!E519,trans!$E$1:$E518,0)),"",TEXT(INDEX($A$1:$A518,MATCH(trans!E519,trans!$E$1:$E518,0)),"00")&amp;"-"&amp;TEXT(INDEX($B$1:$B518,MATCH(trans!E519,trans!$E$1:$E518,0)),"000")))</f>
        <v/>
      </c>
      <c r="H519" s="8"/>
      <c r="I519" s="8"/>
      <c r="J519" s="8"/>
      <c r="K519" s="8"/>
      <c r="L519" s="8"/>
      <c r="M519" s="8"/>
      <c r="N519" s="8"/>
      <c r="O519" s="8"/>
      <c r="P519" s="8"/>
    </row>
    <row r="520" spans="1:16" x14ac:dyDescent="0.55000000000000004">
      <c r="A520" s="10" t="str">
        <f ca="1">IF(trans!$E520="","",IF(B520=1,trans!D520,A519))</f>
        <v/>
      </c>
      <c r="B520" s="10" t="str">
        <f ca="1">IF(trans!$E520="","",IF(trans!D520="",B519+1,1))</f>
        <v/>
      </c>
      <c r="C520" s="10" t="str">
        <f ca="1">IF(trans!E520="","",IF(ISNA(MATCH(trans!E520,原簿!$E$2:$E$1501,0)),"×",INDEX(原簿!$I$2:$I$1501,MATCH(trans!E520,原簿!$E$2:$E$1501,0),1)))</f>
        <v/>
      </c>
      <c r="D520" s="10" t="str">
        <f ca="1">IF(trans!E520="","",IF(ISNA(MATCH(trans!E520,trans!$B$2:$B$1501,0)),"×",TEXT(INDEX(出席票!$A$2:$A$1501,MATCH(trans!E520,trans!$B$2:$B$1501,0)),"00")&amp;"-"&amp;TEXT(INDEX(出席票!$B$2:$B$1501,MATCH(trans!E520,trans!$B$2:$B$1501,0)),"000")))</f>
        <v/>
      </c>
      <c r="E520" s="10" t="str">
        <f ca="1">IF(trans!E520="","",IF(ISNA(MATCH(trans!E520,trans!$E$1:$E519,0)),"",TEXT(INDEX($A$1:$A519,MATCH(trans!E520,trans!$E$1:$E519,0)),"00")&amp;"-"&amp;TEXT(INDEX($B$1:$B519,MATCH(trans!E520,trans!$E$1:$E519,0)),"000")))</f>
        <v/>
      </c>
      <c r="H520" s="8"/>
      <c r="I520" s="8"/>
      <c r="J520" s="8"/>
      <c r="K520" s="8"/>
      <c r="L520" s="8"/>
      <c r="M520" s="8"/>
      <c r="N520" s="8"/>
      <c r="O520" s="8"/>
      <c r="P520" s="8"/>
    </row>
    <row r="521" spans="1:16" x14ac:dyDescent="0.55000000000000004">
      <c r="A521" s="10" t="str">
        <f ca="1">IF(trans!$E521="","",IF(B521=1,trans!D521,A520))</f>
        <v/>
      </c>
      <c r="B521" s="10" t="str">
        <f ca="1">IF(trans!$E521="","",IF(trans!D521="",B520+1,1))</f>
        <v/>
      </c>
      <c r="C521" s="10" t="str">
        <f ca="1">IF(trans!E521="","",IF(ISNA(MATCH(trans!E521,原簿!$E$2:$E$1501,0)),"×",INDEX(原簿!$I$2:$I$1501,MATCH(trans!E521,原簿!$E$2:$E$1501,0),1)))</f>
        <v/>
      </c>
      <c r="D521" s="10" t="str">
        <f ca="1">IF(trans!E521="","",IF(ISNA(MATCH(trans!E521,trans!$B$2:$B$1501,0)),"×",TEXT(INDEX(出席票!$A$2:$A$1501,MATCH(trans!E521,trans!$B$2:$B$1501,0)),"00")&amp;"-"&amp;TEXT(INDEX(出席票!$B$2:$B$1501,MATCH(trans!E521,trans!$B$2:$B$1501,0)),"000")))</f>
        <v/>
      </c>
      <c r="E521" s="10" t="str">
        <f ca="1">IF(trans!E521="","",IF(ISNA(MATCH(trans!E521,trans!$E$1:$E520,0)),"",TEXT(INDEX($A$1:$A520,MATCH(trans!E521,trans!$E$1:$E520,0)),"00")&amp;"-"&amp;TEXT(INDEX($B$1:$B520,MATCH(trans!E521,trans!$E$1:$E520,0)),"000")))</f>
        <v/>
      </c>
      <c r="H521" s="8"/>
      <c r="I521" s="8"/>
      <c r="J521" s="8"/>
      <c r="K521" s="8"/>
      <c r="L521" s="8"/>
      <c r="M521" s="8"/>
      <c r="N521" s="8"/>
      <c r="O521" s="8"/>
      <c r="P521" s="8"/>
    </row>
    <row r="522" spans="1:16" x14ac:dyDescent="0.55000000000000004">
      <c r="A522" s="10" t="str">
        <f ca="1">IF(trans!$E522="","",IF(B522=1,trans!D522,A521))</f>
        <v/>
      </c>
      <c r="B522" s="10" t="str">
        <f ca="1">IF(trans!$E522="","",IF(trans!D522="",B521+1,1))</f>
        <v/>
      </c>
      <c r="C522" s="10" t="str">
        <f ca="1">IF(trans!E522="","",IF(ISNA(MATCH(trans!E522,原簿!$E$2:$E$1501,0)),"×",INDEX(原簿!$I$2:$I$1501,MATCH(trans!E522,原簿!$E$2:$E$1501,0),1)))</f>
        <v/>
      </c>
      <c r="D522" s="10" t="str">
        <f ca="1">IF(trans!E522="","",IF(ISNA(MATCH(trans!E522,trans!$B$2:$B$1501,0)),"×",TEXT(INDEX(出席票!$A$2:$A$1501,MATCH(trans!E522,trans!$B$2:$B$1501,0)),"00")&amp;"-"&amp;TEXT(INDEX(出席票!$B$2:$B$1501,MATCH(trans!E522,trans!$B$2:$B$1501,0)),"000")))</f>
        <v/>
      </c>
      <c r="E522" s="10" t="str">
        <f ca="1">IF(trans!E522="","",IF(ISNA(MATCH(trans!E522,trans!$E$1:$E521,0)),"",TEXT(INDEX($A$1:$A521,MATCH(trans!E522,trans!$E$1:$E521,0)),"00")&amp;"-"&amp;TEXT(INDEX($B$1:$B521,MATCH(trans!E522,trans!$E$1:$E521,0)),"000")))</f>
        <v/>
      </c>
      <c r="H522" s="8"/>
      <c r="I522" s="8"/>
      <c r="J522" s="8"/>
      <c r="K522" s="8"/>
      <c r="L522" s="8"/>
      <c r="M522" s="8"/>
      <c r="N522" s="8"/>
      <c r="O522" s="8"/>
      <c r="P522" s="8"/>
    </row>
    <row r="523" spans="1:16" x14ac:dyDescent="0.55000000000000004">
      <c r="A523" s="10" t="str">
        <f ca="1">IF(trans!$E523="","",IF(B523=1,trans!D523,A522))</f>
        <v/>
      </c>
      <c r="B523" s="10" t="str">
        <f ca="1">IF(trans!$E523="","",IF(trans!D523="",B522+1,1))</f>
        <v/>
      </c>
      <c r="C523" s="10" t="str">
        <f ca="1">IF(trans!E523="","",IF(ISNA(MATCH(trans!E523,原簿!$E$2:$E$1501,0)),"×",INDEX(原簿!$I$2:$I$1501,MATCH(trans!E523,原簿!$E$2:$E$1501,0),1)))</f>
        <v/>
      </c>
      <c r="D523" s="10" t="str">
        <f ca="1">IF(trans!E523="","",IF(ISNA(MATCH(trans!E523,trans!$B$2:$B$1501,0)),"×",TEXT(INDEX(出席票!$A$2:$A$1501,MATCH(trans!E523,trans!$B$2:$B$1501,0)),"00")&amp;"-"&amp;TEXT(INDEX(出席票!$B$2:$B$1501,MATCH(trans!E523,trans!$B$2:$B$1501,0)),"000")))</f>
        <v/>
      </c>
      <c r="E523" s="10" t="str">
        <f ca="1">IF(trans!E523="","",IF(ISNA(MATCH(trans!E523,trans!$E$1:$E522,0)),"",TEXT(INDEX($A$1:$A522,MATCH(trans!E523,trans!$E$1:$E522,0)),"00")&amp;"-"&amp;TEXT(INDEX($B$1:$B522,MATCH(trans!E523,trans!$E$1:$E522,0)),"000")))</f>
        <v/>
      </c>
      <c r="H523" s="8"/>
      <c r="I523" s="8"/>
      <c r="J523" s="8"/>
      <c r="K523" s="8"/>
      <c r="L523" s="8"/>
      <c r="M523" s="8"/>
      <c r="N523" s="8"/>
      <c r="O523" s="8"/>
      <c r="P523" s="8"/>
    </row>
    <row r="524" spans="1:16" x14ac:dyDescent="0.55000000000000004">
      <c r="A524" s="10" t="str">
        <f ca="1">IF(trans!$E524="","",IF(B524=1,trans!D524,A523))</f>
        <v/>
      </c>
      <c r="B524" s="10" t="str">
        <f ca="1">IF(trans!$E524="","",IF(trans!D524="",B523+1,1))</f>
        <v/>
      </c>
      <c r="C524" s="10" t="str">
        <f ca="1">IF(trans!E524="","",IF(ISNA(MATCH(trans!E524,原簿!$E$2:$E$1501,0)),"×",INDEX(原簿!$I$2:$I$1501,MATCH(trans!E524,原簿!$E$2:$E$1501,0),1)))</f>
        <v/>
      </c>
      <c r="D524" s="10" t="str">
        <f ca="1">IF(trans!E524="","",IF(ISNA(MATCH(trans!E524,trans!$B$2:$B$1501,0)),"×",TEXT(INDEX(出席票!$A$2:$A$1501,MATCH(trans!E524,trans!$B$2:$B$1501,0)),"00")&amp;"-"&amp;TEXT(INDEX(出席票!$B$2:$B$1501,MATCH(trans!E524,trans!$B$2:$B$1501,0)),"000")))</f>
        <v/>
      </c>
      <c r="E524" s="10" t="str">
        <f ca="1">IF(trans!E524="","",IF(ISNA(MATCH(trans!E524,trans!$E$1:$E523,0)),"",TEXT(INDEX($A$1:$A523,MATCH(trans!E524,trans!$E$1:$E523,0)),"00")&amp;"-"&amp;TEXT(INDEX($B$1:$B523,MATCH(trans!E524,trans!$E$1:$E523,0)),"000")))</f>
        <v/>
      </c>
      <c r="H524" s="8"/>
      <c r="I524" s="8"/>
      <c r="J524" s="8"/>
      <c r="K524" s="8"/>
      <c r="L524" s="8"/>
      <c r="M524" s="8"/>
      <c r="N524" s="8"/>
      <c r="O524" s="8"/>
      <c r="P524" s="8"/>
    </row>
    <row r="525" spans="1:16" x14ac:dyDescent="0.55000000000000004">
      <c r="A525" s="10" t="str">
        <f ca="1">IF(trans!$E525="","",IF(B525=1,trans!D525,A524))</f>
        <v/>
      </c>
      <c r="B525" s="10" t="str">
        <f ca="1">IF(trans!$E525="","",IF(trans!D525="",B524+1,1))</f>
        <v/>
      </c>
      <c r="C525" s="10" t="str">
        <f ca="1">IF(trans!E525="","",IF(ISNA(MATCH(trans!E525,原簿!$E$2:$E$1501,0)),"×",INDEX(原簿!$I$2:$I$1501,MATCH(trans!E525,原簿!$E$2:$E$1501,0),1)))</f>
        <v/>
      </c>
      <c r="D525" s="10" t="str">
        <f ca="1">IF(trans!E525="","",IF(ISNA(MATCH(trans!E525,trans!$B$2:$B$1501,0)),"×",TEXT(INDEX(出席票!$A$2:$A$1501,MATCH(trans!E525,trans!$B$2:$B$1501,0)),"00")&amp;"-"&amp;TEXT(INDEX(出席票!$B$2:$B$1501,MATCH(trans!E525,trans!$B$2:$B$1501,0)),"000")))</f>
        <v/>
      </c>
      <c r="E525" s="10" t="str">
        <f ca="1">IF(trans!E525="","",IF(ISNA(MATCH(trans!E525,trans!$E$1:$E524,0)),"",TEXT(INDEX($A$1:$A524,MATCH(trans!E525,trans!$E$1:$E524,0)),"00")&amp;"-"&amp;TEXT(INDEX($B$1:$B524,MATCH(trans!E525,trans!$E$1:$E524,0)),"000")))</f>
        <v/>
      </c>
      <c r="H525" s="8"/>
      <c r="I525" s="8"/>
      <c r="J525" s="8"/>
      <c r="K525" s="8"/>
      <c r="L525" s="8"/>
      <c r="M525" s="8"/>
      <c r="N525" s="8"/>
      <c r="O525" s="8"/>
      <c r="P525" s="8"/>
    </row>
    <row r="526" spans="1:16" x14ac:dyDescent="0.55000000000000004">
      <c r="A526" s="10" t="str">
        <f ca="1">IF(trans!$E526="","",IF(B526=1,trans!D526,A525))</f>
        <v/>
      </c>
      <c r="B526" s="10" t="str">
        <f ca="1">IF(trans!$E526="","",IF(trans!D526="",B525+1,1))</f>
        <v/>
      </c>
      <c r="C526" s="10" t="str">
        <f ca="1">IF(trans!E526="","",IF(ISNA(MATCH(trans!E526,原簿!$E$2:$E$1501,0)),"×",INDEX(原簿!$I$2:$I$1501,MATCH(trans!E526,原簿!$E$2:$E$1501,0),1)))</f>
        <v/>
      </c>
      <c r="D526" s="10" t="str">
        <f ca="1">IF(trans!E526="","",IF(ISNA(MATCH(trans!E526,trans!$B$2:$B$1501,0)),"×",TEXT(INDEX(出席票!$A$2:$A$1501,MATCH(trans!E526,trans!$B$2:$B$1501,0)),"00")&amp;"-"&amp;TEXT(INDEX(出席票!$B$2:$B$1501,MATCH(trans!E526,trans!$B$2:$B$1501,0)),"000")))</f>
        <v/>
      </c>
      <c r="E526" s="10" t="str">
        <f ca="1">IF(trans!E526="","",IF(ISNA(MATCH(trans!E526,trans!$E$1:$E525,0)),"",TEXT(INDEX($A$1:$A525,MATCH(trans!E526,trans!$E$1:$E525,0)),"00")&amp;"-"&amp;TEXT(INDEX($B$1:$B525,MATCH(trans!E526,trans!$E$1:$E525,0)),"000")))</f>
        <v/>
      </c>
      <c r="H526" s="8"/>
      <c r="I526" s="8"/>
      <c r="J526" s="8"/>
      <c r="K526" s="8"/>
      <c r="L526" s="8"/>
      <c r="M526" s="8"/>
      <c r="N526" s="8"/>
      <c r="O526" s="8"/>
      <c r="P526" s="8"/>
    </row>
    <row r="527" spans="1:16" x14ac:dyDescent="0.55000000000000004">
      <c r="A527" s="10" t="str">
        <f ca="1">IF(trans!$E527="","",IF(B527=1,trans!D527,A526))</f>
        <v/>
      </c>
      <c r="B527" s="10" t="str">
        <f ca="1">IF(trans!$E527="","",IF(trans!D527="",B526+1,1))</f>
        <v/>
      </c>
      <c r="C527" s="10" t="str">
        <f ca="1">IF(trans!E527="","",IF(ISNA(MATCH(trans!E527,原簿!$E$2:$E$1501,0)),"×",INDEX(原簿!$I$2:$I$1501,MATCH(trans!E527,原簿!$E$2:$E$1501,0),1)))</f>
        <v/>
      </c>
      <c r="D527" s="10" t="str">
        <f ca="1">IF(trans!E527="","",IF(ISNA(MATCH(trans!E527,trans!$B$2:$B$1501,0)),"×",TEXT(INDEX(出席票!$A$2:$A$1501,MATCH(trans!E527,trans!$B$2:$B$1501,0)),"00")&amp;"-"&amp;TEXT(INDEX(出席票!$B$2:$B$1501,MATCH(trans!E527,trans!$B$2:$B$1501,0)),"000")))</f>
        <v/>
      </c>
      <c r="E527" s="10" t="str">
        <f ca="1">IF(trans!E527="","",IF(ISNA(MATCH(trans!E527,trans!$E$1:$E526,0)),"",TEXT(INDEX($A$1:$A526,MATCH(trans!E527,trans!$E$1:$E526,0)),"00")&amp;"-"&amp;TEXT(INDEX($B$1:$B526,MATCH(trans!E527,trans!$E$1:$E526,0)),"000")))</f>
        <v/>
      </c>
      <c r="H527" s="8"/>
      <c r="I527" s="8"/>
      <c r="J527" s="8"/>
      <c r="K527" s="8"/>
      <c r="L527" s="8"/>
      <c r="M527" s="8"/>
      <c r="N527" s="8"/>
      <c r="O527" s="8"/>
      <c r="P527" s="8"/>
    </row>
    <row r="528" spans="1:16" x14ac:dyDescent="0.55000000000000004">
      <c r="A528" s="10" t="str">
        <f ca="1">IF(trans!$E528="","",IF(B528=1,trans!D528,A527))</f>
        <v/>
      </c>
      <c r="B528" s="10" t="str">
        <f ca="1">IF(trans!$E528="","",IF(trans!D528="",B527+1,1))</f>
        <v/>
      </c>
      <c r="C528" s="10" t="str">
        <f ca="1">IF(trans!E528="","",IF(ISNA(MATCH(trans!E528,原簿!$E$2:$E$1501,0)),"×",INDEX(原簿!$I$2:$I$1501,MATCH(trans!E528,原簿!$E$2:$E$1501,0),1)))</f>
        <v/>
      </c>
      <c r="D528" s="10" t="str">
        <f ca="1">IF(trans!E528="","",IF(ISNA(MATCH(trans!E528,trans!$B$2:$B$1501,0)),"×",TEXT(INDEX(出席票!$A$2:$A$1501,MATCH(trans!E528,trans!$B$2:$B$1501,0)),"00")&amp;"-"&amp;TEXT(INDEX(出席票!$B$2:$B$1501,MATCH(trans!E528,trans!$B$2:$B$1501,0)),"000")))</f>
        <v/>
      </c>
      <c r="E528" s="10" t="str">
        <f ca="1">IF(trans!E528="","",IF(ISNA(MATCH(trans!E528,trans!$E$1:$E527,0)),"",TEXT(INDEX($A$1:$A527,MATCH(trans!E528,trans!$E$1:$E527,0)),"00")&amp;"-"&amp;TEXT(INDEX($B$1:$B527,MATCH(trans!E528,trans!$E$1:$E527,0)),"000")))</f>
        <v/>
      </c>
      <c r="H528" s="8"/>
      <c r="I528" s="8"/>
      <c r="J528" s="8"/>
      <c r="K528" s="8"/>
      <c r="L528" s="8"/>
      <c r="M528" s="8"/>
      <c r="N528" s="8"/>
      <c r="O528" s="8"/>
      <c r="P528" s="8"/>
    </row>
    <row r="529" spans="1:16" x14ac:dyDescent="0.55000000000000004">
      <c r="A529" s="10" t="str">
        <f ca="1">IF(trans!$E529="","",IF(B529=1,trans!D529,A528))</f>
        <v/>
      </c>
      <c r="B529" s="10" t="str">
        <f ca="1">IF(trans!$E529="","",IF(trans!D529="",B528+1,1))</f>
        <v/>
      </c>
      <c r="C529" s="10" t="str">
        <f ca="1">IF(trans!E529="","",IF(ISNA(MATCH(trans!E529,原簿!$E$2:$E$1501,0)),"×",INDEX(原簿!$I$2:$I$1501,MATCH(trans!E529,原簿!$E$2:$E$1501,0),1)))</f>
        <v/>
      </c>
      <c r="D529" s="10" t="str">
        <f ca="1">IF(trans!E529="","",IF(ISNA(MATCH(trans!E529,trans!$B$2:$B$1501,0)),"×",TEXT(INDEX(出席票!$A$2:$A$1501,MATCH(trans!E529,trans!$B$2:$B$1501,0)),"00")&amp;"-"&amp;TEXT(INDEX(出席票!$B$2:$B$1501,MATCH(trans!E529,trans!$B$2:$B$1501,0)),"000")))</f>
        <v/>
      </c>
      <c r="E529" s="10" t="str">
        <f ca="1">IF(trans!E529="","",IF(ISNA(MATCH(trans!E529,trans!$E$1:$E528,0)),"",TEXT(INDEX($A$1:$A528,MATCH(trans!E529,trans!$E$1:$E528,0)),"00")&amp;"-"&amp;TEXT(INDEX($B$1:$B528,MATCH(trans!E529,trans!$E$1:$E528,0)),"000")))</f>
        <v/>
      </c>
      <c r="H529" s="8"/>
      <c r="I529" s="8"/>
      <c r="J529" s="8"/>
      <c r="K529" s="8"/>
      <c r="L529" s="8"/>
      <c r="M529" s="8"/>
      <c r="N529" s="8"/>
      <c r="O529" s="8"/>
      <c r="P529" s="8"/>
    </row>
    <row r="530" spans="1:16" x14ac:dyDescent="0.55000000000000004">
      <c r="A530" s="10" t="str">
        <f ca="1">IF(trans!$E530="","",IF(B530=1,trans!D530,A529))</f>
        <v/>
      </c>
      <c r="B530" s="10" t="str">
        <f ca="1">IF(trans!$E530="","",IF(trans!D530="",B529+1,1))</f>
        <v/>
      </c>
      <c r="C530" s="10" t="str">
        <f ca="1">IF(trans!E530="","",IF(ISNA(MATCH(trans!E530,原簿!$E$2:$E$1501,0)),"×",INDEX(原簿!$I$2:$I$1501,MATCH(trans!E530,原簿!$E$2:$E$1501,0),1)))</f>
        <v/>
      </c>
      <c r="D530" s="10" t="str">
        <f ca="1">IF(trans!E530="","",IF(ISNA(MATCH(trans!E530,trans!$B$2:$B$1501,0)),"×",TEXT(INDEX(出席票!$A$2:$A$1501,MATCH(trans!E530,trans!$B$2:$B$1501,0)),"00")&amp;"-"&amp;TEXT(INDEX(出席票!$B$2:$B$1501,MATCH(trans!E530,trans!$B$2:$B$1501,0)),"000")))</f>
        <v/>
      </c>
      <c r="E530" s="10" t="str">
        <f ca="1">IF(trans!E530="","",IF(ISNA(MATCH(trans!E530,trans!$E$1:$E529,0)),"",TEXT(INDEX($A$1:$A529,MATCH(trans!E530,trans!$E$1:$E529,0)),"00")&amp;"-"&amp;TEXT(INDEX($B$1:$B529,MATCH(trans!E530,trans!$E$1:$E529,0)),"000")))</f>
        <v/>
      </c>
      <c r="H530" s="8"/>
      <c r="I530" s="8"/>
      <c r="J530" s="8"/>
      <c r="K530" s="8"/>
      <c r="L530" s="8"/>
      <c r="M530" s="8"/>
      <c r="N530" s="8"/>
      <c r="O530" s="8"/>
      <c r="P530" s="8"/>
    </row>
    <row r="531" spans="1:16" x14ac:dyDescent="0.55000000000000004">
      <c r="A531" s="10" t="str">
        <f ca="1">IF(trans!$E531="","",IF(B531=1,trans!D531,A530))</f>
        <v/>
      </c>
      <c r="B531" s="10" t="str">
        <f ca="1">IF(trans!$E531="","",IF(trans!D531="",B530+1,1))</f>
        <v/>
      </c>
      <c r="C531" s="10" t="str">
        <f ca="1">IF(trans!E531="","",IF(ISNA(MATCH(trans!E531,原簿!$E$2:$E$1501,0)),"×",INDEX(原簿!$I$2:$I$1501,MATCH(trans!E531,原簿!$E$2:$E$1501,0),1)))</f>
        <v/>
      </c>
      <c r="D531" s="10" t="str">
        <f ca="1">IF(trans!E531="","",IF(ISNA(MATCH(trans!E531,trans!$B$2:$B$1501,0)),"×",TEXT(INDEX(出席票!$A$2:$A$1501,MATCH(trans!E531,trans!$B$2:$B$1501,0)),"00")&amp;"-"&amp;TEXT(INDEX(出席票!$B$2:$B$1501,MATCH(trans!E531,trans!$B$2:$B$1501,0)),"000")))</f>
        <v/>
      </c>
      <c r="E531" s="10" t="str">
        <f ca="1">IF(trans!E531="","",IF(ISNA(MATCH(trans!E531,trans!$E$1:$E530,0)),"",TEXT(INDEX($A$1:$A530,MATCH(trans!E531,trans!$E$1:$E530,0)),"00")&amp;"-"&amp;TEXT(INDEX($B$1:$B530,MATCH(trans!E531,trans!$E$1:$E530,0)),"000")))</f>
        <v/>
      </c>
      <c r="H531" s="8"/>
      <c r="I531" s="8"/>
      <c r="J531" s="8"/>
      <c r="K531" s="8"/>
      <c r="L531" s="8"/>
      <c r="M531" s="8"/>
      <c r="N531" s="8"/>
      <c r="O531" s="8"/>
      <c r="P531" s="8"/>
    </row>
    <row r="532" spans="1:16" x14ac:dyDescent="0.55000000000000004">
      <c r="A532" s="10" t="str">
        <f ca="1">IF(trans!$E532="","",IF(B532=1,trans!D532,A531))</f>
        <v/>
      </c>
      <c r="B532" s="10" t="str">
        <f ca="1">IF(trans!$E532="","",IF(trans!D532="",B531+1,1))</f>
        <v/>
      </c>
      <c r="C532" s="10" t="str">
        <f ca="1">IF(trans!E532="","",IF(ISNA(MATCH(trans!E532,原簿!$E$2:$E$1501,0)),"×",INDEX(原簿!$I$2:$I$1501,MATCH(trans!E532,原簿!$E$2:$E$1501,0),1)))</f>
        <v/>
      </c>
      <c r="D532" s="10" t="str">
        <f ca="1">IF(trans!E532="","",IF(ISNA(MATCH(trans!E532,trans!$B$2:$B$1501,0)),"×",TEXT(INDEX(出席票!$A$2:$A$1501,MATCH(trans!E532,trans!$B$2:$B$1501,0)),"00")&amp;"-"&amp;TEXT(INDEX(出席票!$B$2:$B$1501,MATCH(trans!E532,trans!$B$2:$B$1501,0)),"000")))</f>
        <v/>
      </c>
      <c r="E532" s="10" t="str">
        <f ca="1">IF(trans!E532="","",IF(ISNA(MATCH(trans!E532,trans!$E$1:$E531,0)),"",TEXT(INDEX($A$1:$A531,MATCH(trans!E532,trans!$E$1:$E531,0)),"00")&amp;"-"&amp;TEXT(INDEX($B$1:$B531,MATCH(trans!E532,trans!$E$1:$E531,0)),"000")))</f>
        <v/>
      </c>
      <c r="H532" s="8"/>
      <c r="I532" s="8"/>
      <c r="J532" s="8"/>
      <c r="K532" s="8"/>
      <c r="L532" s="8"/>
      <c r="M532" s="8"/>
      <c r="N532" s="8"/>
      <c r="O532" s="8"/>
      <c r="P532" s="8"/>
    </row>
    <row r="533" spans="1:16" x14ac:dyDescent="0.55000000000000004">
      <c r="A533" s="10" t="str">
        <f ca="1">IF(trans!$E533="","",IF(B533=1,trans!D533,A532))</f>
        <v/>
      </c>
      <c r="B533" s="10" t="str">
        <f ca="1">IF(trans!$E533="","",IF(trans!D533="",B532+1,1))</f>
        <v/>
      </c>
      <c r="C533" s="10" t="str">
        <f ca="1">IF(trans!E533="","",IF(ISNA(MATCH(trans!E533,原簿!$E$2:$E$1501,0)),"×",INDEX(原簿!$I$2:$I$1501,MATCH(trans!E533,原簿!$E$2:$E$1501,0),1)))</f>
        <v/>
      </c>
      <c r="D533" s="10" t="str">
        <f ca="1">IF(trans!E533="","",IF(ISNA(MATCH(trans!E533,trans!$B$2:$B$1501,0)),"×",TEXT(INDEX(出席票!$A$2:$A$1501,MATCH(trans!E533,trans!$B$2:$B$1501,0)),"00")&amp;"-"&amp;TEXT(INDEX(出席票!$B$2:$B$1501,MATCH(trans!E533,trans!$B$2:$B$1501,0)),"000")))</f>
        <v/>
      </c>
      <c r="E533" s="10" t="str">
        <f ca="1">IF(trans!E533="","",IF(ISNA(MATCH(trans!E533,trans!$E$1:$E532,0)),"",TEXT(INDEX($A$1:$A532,MATCH(trans!E533,trans!$E$1:$E532,0)),"00")&amp;"-"&amp;TEXT(INDEX($B$1:$B532,MATCH(trans!E533,trans!$E$1:$E532,0)),"000")))</f>
        <v/>
      </c>
      <c r="H533" s="8"/>
      <c r="I533" s="8"/>
      <c r="J533" s="8"/>
      <c r="K533" s="8"/>
      <c r="L533" s="8"/>
      <c r="M533" s="8"/>
      <c r="N533" s="8"/>
      <c r="O533" s="8"/>
      <c r="P533" s="8"/>
    </row>
    <row r="534" spans="1:16" x14ac:dyDescent="0.55000000000000004">
      <c r="A534" s="10" t="str">
        <f ca="1">IF(trans!$E534="","",IF(B534=1,trans!D534,A533))</f>
        <v/>
      </c>
      <c r="B534" s="10" t="str">
        <f ca="1">IF(trans!$E534="","",IF(trans!D534="",B533+1,1))</f>
        <v/>
      </c>
      <c r="C534" s="10" t="str">
        <f ca="1">IF(trans!E534="","",IF(ISNA(MATCH(trans!E534,原簿!$E$2:$E$1501,0)),"×",INDEX(原簿!$I$2:$I$1501,MATCH(trans!E534,原簿!$E$2:$E$1501,0),1)))</f>
        <v/>
      </c>
      <c r="D534" s="10" t="str">
        <f ca="1">IF(trans!E534="","",IF(ISNA(MATCH(trans!E534,trans!$B$2:$B$1501,0)),"×",TEXT(INDEX(出席票!$A$2:$A$1501,MATCH(trans!E534,trans!$B$2:$B$1501,0)),"00")&amp;"-"&amp;TEXT(INDEX(出席票!$B$2:$B$1501,MATCH(trans!E534,trans!$B$2:$B$1501,0)),"000")))</f>
        <v/>
      </c>
      <c r="E534" s="10" t="str">
        <f ca="1">IF(trans!E534="","",IF(ISNA(MATCH(trans!E534,trans!$E$1:$E533,0)),"",TEXT(INDEX($A$1:$A533,MATCH(trans!E534,trans!$E$1:$E533,0)),"00")&amp;"-"&amp;TEXT(INDEX($B$1:$B533,MATCH(trans!E534,trans!$E$1:$E533,0)),"000")))</f>
        <v/>
      </c>
      <c r="H534" s="8"/>
      <c r="I534" s="8"/>
      <c r="J534" s="8"/>
      <c r="K534" s="8"/>
      <c r="L534" s="8"/>
      <c r="M534" s="8"/>
      <c r="N534" s="8"/>
      <c r="O534" s="8"/>
      <c r="P534" s="8"/>
    </row>
    <row r="535" spans="1:16" x14ac:dyDescent="0.55000000000000004">
      <c r="A535" s="10" t="str">
        <f ca="1">IF(trans!$E535="","",IF(B535=1,trans!D535,A534))</f>
        <v/>
      </c>
      <c r="B535" s="10" t="str">
        <f ca="1">IF(trans!$E535="","",IF(trans!D535="",B534+1,1))</f>
        <v/>
      </c>
      <c r="C535" s="10" t="str">
        <f ca="1">IF(trans!E535="","",IF(ISNA(MATCH(trans!E535,原簿!$E$2:$E$1501,0)),"×",INDEX(原簿!$I$2:$I$1501,MATCH(trans!E535,原簿!$E$2:$E$1501,0),1)))</f>
        <v/>
      </c>
      <c r="D535" s="10" t="str">
        <f ca="1">IF(trans!E535="","",IF(ISNA(MATCH(trans!E535,trans!$B$2:$B$1501,0)),"×",TEXT(INDEX(出席票!$A$2:$A$1501,MATCH(trans!E535,trans!$B$2:$B$1501,0)),"00")&amp;"-"&amp;TEXT(INDEX(出席票!$B$2:$B$1501,MATCH(trans!E535,trans!$B$2:$B$1501,0)),"000")))</f>
        <v/>
      </c>
      <c r="E535" s="10" t="str">
        <f ca="1">IF(trans!E535="","",IF(ISNA(MATCH(trans!E535,trans!$E$1:$E534,0)),"",TEXT(INDEX($A$1:$A534,MATCH(trans!E535,trans!$E$1:$E534,0)),"00")&amp;"-"&amp;TEXT(INDEX($B$1:$B534,MATCH(trans!E535,trans!$E$1:$E534,0)),"000")))</f>
        <v/>
      </c>
      <c r="H535" s="8"/>
      <c r="I535" s="8"/>
      <c r="J535" s="8"/>
      <c r="K535" s="8"/>
      <c r="L535" s="8"/>
      <c r="M535" s="8"/>
      <c r="N535" s="8"/>
      <c r="O535" s="8"/>
      <c r="P535" s="8"/>
    </row>
    <row r="536" spans="1:16" x14ac:dyDescent="0.55000000000000004">
      <c r="A536" s="10" t="str">
        <f ca="1">IF(trans!$E536="","",IF(B536=1,trans!D536,A535))</f>
        <v/>
      </c>
      <c r="B536" s="10" t="str">
        <f ca="1">IF(trans!$E536="","",IF(trans!D536="",B535+1,1))</f>
        <v/>
      </c>
      <c r="C536" s="10" t="str">
        <f ca="1">IF(trans!E536="","",IF(ISNA(MATCH(trans!E536,原簿!$E$2:$E$1501,0)),"×",INDEX(原簿!$I$2:$I$1501,MATCH(trans!E536,原簿!$E$2:$E$1501,0),1)))</f>
        <v/>
      </c>
      <c r="D536" s="10" t="str">
        <f ca="1">IF(trans!E536="","",IF(ISNA(MATCH(trans!E536,trans!$B$2:$B$1501,0)),"×",TEXT(INDEX(出席票!$A$2:$A$1501,MATCH(trans!E536,trans!$B$2:$B$1501,0)),"00")&amp;"-"&amp;TEXT(INDEX(出席票!$B$2:$B$1501,MATCH(trans!E536,trans!$B$2:$B$1501,0)),"000")))</f>
        <v/>
      </c>
      <c r="E536" s="10" t="str">
        <f ca="1">IF(trans!E536="","",IF(ISNA(MATCH(trans!E536,trans!$E$1:$E535,0)),"",TEXT(INDEX($A$1:$A535,MATCH(trans!E536,trans!$E$1:$E535,0)),"00")&amp;"-"&amp;TEXT(INDEX($B$1:$B535,MATCH(trans!E536,trans!$E$1:$E535,0)),"000")))</f>
        <v/>
      </c>
      <c r="H536" s="8"/>
      <c r="I536" s="8"/>
      <c r="J536" s="8"/>
      <c r="K536" s="8"/>
      <c r="L536" s="8"/>
      <c r="M536" s="8"/>
      <c r="N536" s="8"/>
      <c r="O536" s="8"/>
      <c r="P536" s="8"/>
    </row>
    <row r="537" spans="1:16" x14ac:dyDescent="0.55000000000000004">
      <c r="A537" s="10" t="str">
        <f ca="1">IF(trans!$E537="","",IF(B537=1,trans!D537,A536))</f>
        <v/>
      </c>
      <c r="B537" s="10" t="str">
        <f ca="1">IF(trans!$E537="","",IF(trans!D537="",B536+1,1))</f>
        <v/>
      </c>
      <c r="C537" s="10" t="str">
        <f ca="1">IF(trans!E537="","",IF(ISNA(MATCH(trans!E537,原簿!$E$2:$E$1501,0)),"×",INDEX(原簿!$I$2:$I$1501,MATCH(trans!E537,原簿!$E$2:$E$1501,0),1)))</f>
        <v/>
      </c>
      <c r="D537" s="10" t="str">
        <f ca="1">IF(trans!E537="","",IF(ISNA(MATCH(trans!E537,trans!$B$2:$B$1501,0)),"×",TEXT(INDEX(出席票!$A$2:$A$1501,MATCH(trans!E537,trans!$B$2:$B$1501,0)),"00")&amp;"-"&amp;TEXT(INDEX(出席票!$B$2:$B$1501,MATCH(trans!E537,trans!$B$2:$B$1501,0)),"000")))</f>
        <v/>
      </c>
      <c r="E537" s="10" t="str">
        <f ca="1">IF(trans!E537="","",IF(ISNA(MATCH(trans!E537,trans!$E$1:$E536,0)),"",TEXT(INDEX($A$1:$A536,MATCH(trans!E537,trans!$E$1:$E536,0)),"00")&amp;"-"&amp;TEXT(INDEX($B$1:$B536,MATCH(trans!E537,trans!$E$1:$E536,0)),"000")))</f>
        <v/>
      </c>
      <c r="H537" s="8"/>
      <c r="I537" s="8"/>
      <c r="J537" s="8"/>
      <c r="K537" s="8"/>
      <c r="L537" s="8"/>
      <c r="M537" s="8"/>
      <c r="N537" s="8"/>
      <c r="O537" s="8"/>
      <c r="P537" s="8"/>
    </row>
    <row r="538" spans="1:16" x14ac:dyDescent="0.55000000000000004">
      <c r="A538" s="10" t="str">
        <f ca="1">IF(trans!$E538="","",IF(B538=1,trans!D538,A537))</f>
        <v/>
      </c>
      <c r="B538" s="10" t="str">
        <f ca="1">IF(trans!$E538="","",IF(trans!D538="",B537+1,1))</f>
        <v/>
      </c>
      <c r="C538" s="10" t="str">
        <f ca="1">IF(trans!E538="","",IF(ISNA(MATCH(trans!E538,原簿!$E$2:$E$1501,0)),"×",INDEX(原簿!$I$2:$I$1501,MATCH(trans!E538,原簿!$E$2:$E$1501,0),1)))</f>
        <v/>
      </c>
      <c r="D538" s="10" t="str">
        <f ca="1">IF(trans!E538="","",IF(ISNA(MATCH(trans!E538,trans!$B$2:$B$1501,0)),"×",TEXT(INDEX(出席票!$A$2:$A$1501,MATCH(trans!E538,trans!$B$2:$B$1501,0)),"00")&amp;"-"&amp;TEXT(INDEX(出席票!$B$2:$B$1501,MATCH(trans!E538,trans!$B$2:$B$1501,0)),"000")))</f>
        <v/>
      </c>
      <c r="E538" s="10" t="str">
        <f ca="1">IF(trans!E538="","",IF(ISNA(MATCH(trans!E538,trans!$E$1:$E537,0)),"",TEXT(INDEX($A$1:$A537,MATCH(trans!E538,trans!$E$1:$E537,0)),"00")&amp;"-"&amp;TEXT(INDEX($B$1:$B537,MATCH(trans!E538,trans!$E$1:$E537,0)),"000")))</f>
        <v/>
      </c>
      <c r="H538" s="8"/>
      <c r="I538" s="8"/>
      <c r="J538" s="8"/>
      <c r="K538" s="8"/>
      <c r="L538" s="8"/>
      <c r="M538" s="8"/>
      <c r="N538" s="8"/>
      <c r="O538" s="8"/>
      <c r="P538" s="8"/>
    </row>
    <row r="539" spans="1:16" x14ac:dyDescent="0.55000000000000004">
      <c r="A539" s="10" t="str">
        <f ca="1">IF(trans!$E539="","",IF(B539=1,trans!D539,A538))</f>
        <v/>
      </c>
      <c r="B539" s="10" t="str">
        <f ca="1">IF(trans!$E539="","",IF(trans!D539="",B538+1,1))</f>
        <v/>
      </c>
      <c r="C539" s="10" t="str">
        <f ca="1">IF(trans!E539="","",IF(ISNA(MATCH(trans!E539,原簿!$E$2:$E$1501,0)),"×",INDEX(原簿!$I$2:$I$1501,MATCH(trans!E539,原簿!$E$2:$E$1501,0),1)))</f>
        <v/>
      </c>
      <c r="D539" s="10" t="str">
        <f ca="1">IF(trans!E539="","",IF(ISNA(MATCH(trans!E539,trans!$B$2:$B$1501,0)),"×",TEXT(INDEX(出席票!$A$2:$A$1501,MATCH(trans!E539,trans!$B$2:$B$1501,0)),"00")&amp;"-"&amp;TEXT(INDEX(出席票!$B$2:$B$1501,MATCH(trans!E539,trans!$B$2:$B$1501,0)),"000")))</f>
        <v/>
      </c>
      <c r="E539" s="10" t="str">
        <f ca="1">IF(trans!E539="","",IF(ISNA(MATCH(trans!E539,trans!$E$1:$E538,0)),"",TEXT(INDEX($A$1:$A538,MATCH(trans!E539,trans!$E$1:$E538,0)),"00")&amp;"-"&amp;TEXT(INDEX($B$1:$B538,MATCH(trans!E539,trans!$E$1:$E538,0)),"000")))</f>
        <v/>
      </c>
      <c r="H539" s="8"/>
      <c r="I539" s="8"/>
      <c r="J539" s="8"/>
      <c r="K539" s="8"/>
      <c r="L539" s="8"/>
      <c r="M539" s="8"/>
      <c r="N539" s="8"/>
      <c r="O539" s="8"/>
      <c r="P539" s="8"/>
    </row>
    <row r="540" spans="1:16" x14ac:dyDescent="0.55000000000000004">
      <c r="A540" s="10" t="str">
        <f ca="1">IF(trans!$E540="","",IF(B540=1,trans!D540,A539))</f>
        <v/>
      </c>
      <c r="B540" s="10" t="str">
        <f ca="1">IF(trans!$E540="","",IF(trans!D540="",B539+1,1))</f>
        <v/>
      </c>
      <c r="C540" s="10" t="str">
        <f ca="1">IF(trans!E540="","",IF(ISNA(MATCH(trans!E540,原簿!$E$2:$E$1501,0)),"×",INDEX(原簿!$I$2:$I$1501,MATCH(trans!E540,原簿!$E$2:$E$1501,0),1)))</f>
        <v/>
      </c>
      <c r="D540" s="10" t="str">
        <f ca="1">IF(trans!E540="","",IF(ISNA(MATCH(trans!E540,trans!$B$2:$B$1501,0)),"×",TEXT(INDEX(出席票!$A$2:$A$1501,MATCH(trans!E540,trans!$B$2:$B$1501,0)),"00")&amp;"-"&amp;TEXT(INDEX(出席票!$B$2:$B$1501,MATCH(trans!E540,trans!$B$2:$B$1501,0)),"000")))</f>
        <v/>
      </c>
      <c r="E540" s="10" t="str">
        <f ca="1">IF(trans!E540="","",IF(ISNA(MATCH(trans!E540,trans!$E$1:$E539,0)),"",TEXT(INDEX($A$1:$A539,MATCH(trans!E540,trans!$E$1:$E539,0)),"00")&amp;"-"&amp;TEXT(INDEX($B$1:$B539,MATCH(trans!E540,trans!$E$1:$E539,0)),"000")))</f>
        <v/>
      </c>
      <c r="H540" s="8"/>
      <c r="I540" s="8"/>
      <c r="J540" s="8"/>
      <c r="K540" s="8"/>
      <c r="L540" s="8"/>
      <c r="M540" s="8"/>
      <c r="N540" s="8"/>
      <c r="O540" s="8"/>
      <c r="P540" s="8"/>
    </row>
    <row r="541" spans="1:16" x14ac:dyDescent="0.55000000000000004">
      <c r="A541" s="10" t="str">
        <f ca="1">IF(trans!$E541="","",IF(B541=1,trans!D541,A540))</f>
        <v/>
      </c>
      <c r="B541" s="10" t="str">
        <f ca="1">IF(trans!$E541="","",IF(trans!D541="",B540+1,1))</f>
        <v/>
      </c>
      <c r="C541" s="10" t="str">
        <f ca="1">IF(trans!E541="","",IF(ISNA(MATCH(trans!E541,原簿!$E$2:$E$1501,0)),"×",INDEX(原簿!$I$2:$I$1501,MATCH(trans!E541,原簿!$E$2:$E$1501,0),1)))</f>
        <v/>
      </c>
      <c r="D541" s="10" t="str">
        <f ca="1">IF(trans!E541="","",IF(ISNA(MATCH(trans!E541,trans!$B$2:$B$1501,0)),"×",TEXT(INDEX(出席票!$A$2:$A$1501,MATCH(trans!E541,trans!$B$2:$B$1501,0)),"00")&amp;"-"&amp;TEXT(INDEX(出席票!$B$2:$B$1501,MATCH(trans!E541,trans!$B$2:$B$1501,0)),"000")))</f>
        <v/>
      </c>
      <c r="E541" s="10" t="str">
        <f ca="1">IF(trans!E541="","",IF(ISNA(MATCH(trans!E541,trans!$E$1:$E540,0)),"",TEXT(INDEX($A$1:$A540,MATCH(trans!E541,trans!$E$1:$E540,0)),"00")&amp;"-"&amp;TEXT(INDEX($B$1:$B540,MATCH(trans!E541,trans!$E$1:$E540,0)),"000")))</f>
        <v/>
      </c>
      <c r="H541" s="8"/>
      <c r="I541" s="8"/>
      <c r="J541" s="8"/>
      <c r="K541" s="8"/>
      <c r="L541" s="8"/>
      <c r="M541" s="8"/>
      <c r="N541" s="8"/>
      <c r="O541" s="8"/>
      <c r="P541" s="8"/>
    </row>
    <row r="542" spans="1:16" x14ac:dyDescent="0.55000000000000004">
      <c r="A542" s="10" t="str">
        <f ca="1">IF(trans!$E542="","",IF(B542=1,trans!D542,A541))</f>
        <v/>
      </c>
      <c r="B542" s="10" t="str">
        <f ca="1">IF(trans!$E542="","",IF(trans!D542="",B541+1,1))</f>
        <v/>
      </c>
      <c r="C542" s="10" t="str">
        <f ca="1">IF(trans!E542="","",IF(ISNA(MATCH(trans!E542,原簿!$E$2:$E$1501,0)),"×",INDEX(原簿!$I$2:$I$1501,MATCH(trans!E542,原簿!$E$2:$E$1501,0),1)))</f>
        <v/>
      </c>
      <c r="D542" s="10" t="str">
        <f ca="1">IF(trans!E542="","",IF(ISNA(MATCH(trans!E542,trans!$B$2:$B$1501,0)),"×",TEXT(INDEX(出席票!$A$2:$A$1501,MATCH(trans!E542,trans!$B$2:$B$1501,0)),"00")&amp;"-"&amp;TEXT(INDEX(出席票!$B$2:$B$1501,MATCH(trans!E542,trans!$B$2:$B$1501,0)),"000")))</f>
        <v/>
      </c>
      <c r="E542" s="10" t="str">
        <f ca="1">IF(trans!E542="","",IF(ISNA(MATCH(trans!E542,trans!$E$1:$E541,0)),"",TEXT(INDEX($A$1:$A541,MATCH(trans!E542,trans!$E$1:$E541,0)),"00")&amp;"-"&amp;TEXT(INDEX($B$1:$B541,MATCH(trans!E542,trans!$E$1:$E541,0)),"000")))</f>
        <v/>
      </c>
      <c r="H542" s="8"/>
      <c r="I542" s="8"/>
      <c r="J542" s="8"/>
      <c r="K542" s="8"/>
      <c r="L542" s="8"/>
      <c r="M542" s="8"/>
      <c r="N542" s="8"/>
      <c r="O542" s="8"/>
      <c r="P542" s="8"/>
    </row>
    <row r="543" spans="1:16" x14ac:dyDescent="0.55000000000000004">
      <c r="A543" s="10" t="str">
        <f ca="1">IF(trans!$E543="","",IF(B543=1,trans!D543,A542))</f>
        <v/>
      </c>
      <c r="B543" s="10" t="str">
        <f ca="1">IF(trans!$E543="","",IF(trans!D543="",B542+1,1))</f>
        <v/>
      </c>
      <c r="C543" s="10" t="str">
        <f ca="1">IF(trans!E543="","",IF(ISNA(MATCH(trans!E543,原簿!$E$2:$E$1501,0)),"×",INDEX(原簿!$I$2:$I$1501,MATCH(trans!E543,原簿!$E$2:$E$1501,0),1)))</f>
        <v/>
      </c>
      <c r="D543" s="10" t="str">
        <f ca="1">IF(trans!E543="","",IF(ISNA(MATCH(trans!E543,trans!$B$2:$B$1501,0)),"×",TEXT(INDEX(出席票!$A$2:$A$1501,MATCH(trans!E543,trans!$B$2:$B$1501,0)),"00")&amp;"-"&amp;TEXT(INDEX(出席票!$B$2:$B$1501,MATCH(trans!E543,trans!$B$2:$B$1501,0)),"000")))</f>
        <v/>
      </c>
      <c r="E543" s="10" t="str">
        <f ca="1">IF(trans!E543="","",IF(ISNA(MATCH(trans!E543,trans!$E$1:$E542,0)),"",TEXT(INDEX($A$1:$A542,MATCH(trans!E543,trans!$E$1:$E542,0)),"00")&amp;"-"&amp;TEXT(INDEX($B$1:$B542,MATCH(trans!E543,trans!$E$1:$E542,0)),"000")))</f>
        <v/>
      </c>
      <c r="H543" s="8"/>
      <c r="I543" s="8"/>
      <c r="J543" s="8"/>
      <c r="K543" s="8"/>
      <c r="L543" s="8"/>
      <c r="M543" s="8"/>
      <c r="N543" s="8"/>
      <c r="O543" s="8"/>
      <c r="P543" s="8"/>
    </row>
    <row r="544" spans="1:16" x14ac:dyDescent="0.55000000000000004">
      <c r="A544" s="10" t="str">
        <f ca="1">IF(trans!$E544="","",IF(B544=1,trans!D544,A543))</f>
        <v/>
      </c>
      <c r="B544" s="10" t="str">
        <f ca="1">IF(trans!$E544="","",IF(trans!D544="",B543+1,1))</f>
        <v/>
      </c>
      <c r="C544" s="10" t="str">
        <f ca="1">IF(trans!E544="","",IF(ISNA(MATCH(trans!E544,原簿!$E$2:$E$1501,0)),"×",INDEX(原簿!$I$2:$I$1501,MATCH(trans!E544,原簿!$E$2:$E$1501,0),1)))</f>
        <v/>
      </c>
      <c r="D544" s="10" t="str">
        <f ca="1">IF(trans!E544="","",IF(ISNA(MATCH(trans!E544,trans!$B$2:$B$1501,0)),"×",TEXT(INDEX(出席票!$A$2:$A$1501,MATCH(trans!E544,trans!$B$2:$B$1501,0)),"00")&amp;"-"&amp;TEXT(INDEX(出席票!$B$2:$B$1501,MATCH(trans!E544,trans!$B$2:$B$1501,0)),"000")))</f>
        <v/>
      </c>
      <c r="E544" s="10" t="str">
        <f ca="1">IF(trans!E544="","",IF(ISNA(MATCH(trans!E544,trans!$E$1:$E543,0)),"",TEXT(INDEX($A$1:$A543,MATCH(trans!E544,trans!$E$1:$E543,0)),"00")&amp;"-"&amp;TEXT(INDEX($B$1:$B543,MATCH(trans!E544,trans!$E$1:$E543,0)),"000")))</f>
        <v/>
      </c>
      <c r="H544" s="8"/>
      <c r="I544" s="8"/>
      <c r="J544" s="8"/>
      <c r="K544" s="8"/>
      <c r="L544" s="8"/>
      <c r="M544" s="8"/>
      <c r="N544" s="8"/>
      <c r="O544" s="8"/>
      <c r="P544" s="8"/>
    </row>
    <row r="545" spans="1:16" x14ac:dyDescent="0.55000000000000004">
      <c r="A545" s="10" t="str">
        <f ca="1">IF(trans!$E545="","",IF(B545=1,trans!D545,A544))</f>
        <v/>
      </c>
      <c r="B545" s="10" t="str">
        <f ca="1">IF(trans!$E545="","",IF(trans!D545="",B544+1,1))</f>
        <v/>
      </c>
      <c r="C545" s="10" t="str">
        <f ca="1">IF(trans!E545="","",IF(ISNA(MATCH(trans!E545,原簿!$E$2:$E$1501,0)),"×",INDEX(原簿!$I$2:$I$1501,MATCH(trans!E545,原簿!$E$2:$E$1501,0),1)))</f>
        <v/>
      </c>
      <c r="D545" s="10" t="str">
        <f ca="1">IF(trans!E545="","",IF(ISNA(MATCH(trans!E545,trans!$B$2:$B$1501,0)),"×",TEXT(INDEX(出席票!$A$2:$A$1501,MATCH(trans!E545,trans!$B$2:$B$1501,0)),"00")&amp;"-"&amp;TEXT(INDEX(出席票!$B$2:$B$1501,MATCH(trans!E545,trans!$B$2:$B$1501,0)),"000")))</f>
        <v/>
      </c>
      <c r="E545" s="10" t="str">
        <f ca="1">IF(trans!E545="","",IF(ISNA(MATCH(trans!E545,trans!$E$1:$E544,0)),"",TEXT(INDEX($A$1:$A544,MATCH(trans!E545,trans!$E$1:$E544,0)),"00")&amp;"-"&amp;TEXT(INDEX($B$1:$B544,MATCH(trans!E545,trans!$E$1:$E544,0)),"000")))</f>
        <v/>
      </c>
      <c r="H545" s="8"/>
      <c r="I545" s="8"/>
      <c r="J545" s="8"/>
      <c r="K545" s="8"/>
      <c r="L545" s="8"/>
      <c r="M545" s="8"/>
      <c r="N545" s="8"/>
      <c r="O545" s="8"/>
      <c r="P545" s="8"/>
    </row>
    <row r="546" spans="1:16" x14ac:dyDescent="0.55000000000000004">
      <c r="A546" s="10" t="str">
        <f ca="1">IF(trans!$E546="","",IF(B546=1,trans!D546,A545))</f>
        <v/>
      </c>
      <c r="B546" s="10" t="str">
        <f ca="1">IF(trans!$E546="","",IF(trans!D546="",B545+1,1))</f>
        <v/>
      </c>
      <c r="C546" s="10" t="str">
        <f ca="1">IF(trans!E546="","",IF(ISNA(MATCH(trans!E546,原簿!$E$2:$E$1501,0)),"×",INDEX(原簿!$I$2:$I$1501,MATCH(trans!E546,原簿!$E$2:$E$1501,0),1)))</f>
        <v/>
      </c>
      <c r="D546" s="10" t="str">
        <f ca="1">IF(trans!E546="","",IF(ISNA(MATCH(trans!E546,trans!$B$2:$B$1501,0)),"×",TEXT(INDEX(出席票!$A$2:$A$1501,MATCH(trans!E546,trans!$B$2:$B$1501,0)),"00")&amp;"-"&amp;TEXT(INDEX(出席票!$B$2:$B$1501,MATCH(trans!E546,trans!$B$2:$B$1501,0)),"000")))</f>
        <v/>
      </c>
      <c r="E546" s="10" t="str">
        <f ca="1">IF(trans!E546="","",IF(ISNA(MATCH(trans!E546,trans!$E$1:$E545,0)),"",TEXT(INDEX($A$1:$A545,MATCH(trans!E546,trans!$E$1:$E545,0)),"00")&amp;"-"&amp;TEXT(INDEX($B$1:$B545,MATCH(trans!E546,trans!$E$1:$E545,0)),"000")))</f>
        <v/>
      </c>
      <c r="H546" s="8"/>
      <c r="I546" s="8"/>
      <c r="J546" s="8"/>
      <c r="K546" s="8"/>
      <c r="L546" s="8"/>
      <c r="M546" s="8"/>
      <c r="N546" s="8"/>
      <c r="O546" s="8"/>
      <c r="P546" s="8"/>
    </row>
    <row r="547" spans="1:16" x14ac:dyDescent="0.55000000000000004">
      <c r="A547" s="10" t="str">
        <f ca="1">IF(trans!$E547="","",IF(B547=1,trans!D547,A546))</f>
        <v/>
      </c>
      <c r="B547" s="10" t="str">
        <f ca="1">IF(trans!$E547="","",IF(trans!D547="",B546+1,1))</f>
        <v/>
      </c>
      <c r="C547" s="10" t="str">
        <f ca="1">IF(trans!E547="","",IF(ISNA(MATCH(trans!E547,原簿!$E$2:$E$1501,0)),"×",INDEX(原簿!$I$2:$I$1501,MATCH(trans!E547,原簿!$E$2:$E$1501,0),1)))</f>
        <v/>
      </c>
      <c r="D547" s="10" t="str">
        <f ca="1">IF(trans!E547="","",IF(ISNA(MATCH(trans!E547,trans!$B$2:$B$1501,0)),"×",TEXT(INDEX(出席票!$A$2:$A$1501,MATCH(trans!E547,trans!$B$2:$B$1501,0)),"00")&amp;"-"&amp;TEXT(INDEX(出席票!$B$2:$B$1501,MATCH(trans!E547,trans!$B$2:$B$1501,0)),"000")))</f>
        <v/>
      </c>
      <c r="E547" s="10" t="str">
        <f ca="1">IF(trans!E547="","",IF(ISNA(MATCH(trans!E547,trans!$E$1:$E546,0)),"",TEXT(INDEX($A$1:$A546,MATCH(trans!E547,trans!$E$1:$E546,0)),"00")&amp;"-"&amp;TEXT(INDEX($B$1:$B546,MATCH(trans!E547,trans!$E$1:$E546,0)),"000")))</f>
        <v/>
      </c>
      <c r="H547" s="8"/>
      <c r="I547" s="8"/>
      <c r="J547" s="8"/>
      <c r="K547" s="8"/>
      <c r="L547" s="8"/>
      <c r="M547" s="8"/>
      <c r="N547" s="8"/>
      <c r="O547" s="8"/>
      <c r="P547" s="8"/>
    </row>
    <row r="548" spans="1:16" x14ac:dyDescent="0.55000000000000004">
      <c r="A548" s="10" t="str">
        <f ca="1">IF(trans!$E548="","",IF(B548=1,trans!D548,A547))</f>
        <v/>
      </c>
      <c r="B548" s="10" t="str">
        <f ca="1">IF(trans!$E548="","",IF(trans!D548="",B547+1,1))</f>
        <v/>
      </c>
      <c r="C548" s="10" t="str">
        <f ca="1">IF(trans!E548="","",IF(ISNA(MATCH(trans!E548,原簿!$E$2:$E$1501,0)),"×",INDEX(原簿!$I$2:$I$1501,MATCH(trans!E548,原簿!$E$2:$E$1501,0),1)))</f>
        <v/>
      </c>
      <c r="D548" s="10" t="str">
        <f ca="1">IF(trans!E548="","",IF(ISNA(MATCH(trans!E548,trans!$B$2:$B$1501,0)),"×",TEXT(INDEX(出席票!$A$2:$A$1501,MATCH(trans!E548,trans!$B$2:$B$1501,0)),"00")&amp;"-"&amp;TEXT(INDEX(出席票!$B$2:$B$1501,MATCH(trans!E548,trans!$B$2:$B$1501,0)),"000")))</f>
        <v/>
      </c>
      <c r="E548" s="10" t="str">
        <f ca="1">IF(trans!E548="","",IF(ISNA(MATCH(trans!E548,trans!$E$1:$E547,0)),"",TEXT(INDEX($A$1:$A547,MATCH(trans!E548,trans!$E$1:$E547,0)),"00")&amp;"-"&amp;TEXT(INDEX($B$1:$B547,MATCH(trans!E548,trans!$E$1:$E547,0)),"000")))</f>
        <v/>
      </c>
      <c r="H548" s="8"/>
      <c r="I548" s="8"/>
      <c r="J548" s="8"/>
      <c r="K548" s="8"/>
      <c r="L548" s="8"/>
      <c r="M548" s="8"/>
      <c r="N548" s="8"/>
      <c r="O548" s="8"/>
      <c r="P548" s="8"/>
    </row>
    <row r="549" spans="1:16" x14ac:dyDescent="0.55000000000000004">
      <c r="A549" s="10" t="str">
        <f ca="1">IF(trans!$E549="","",IF(B549=1,trans!D549,A548))</f>
        <v/>
      </c>
      <c r="B549" s="10" t="str">
        <f ca="1">IF(trans!$E549="","",IF(trans!D549="",B548+1,1))</f>
        <v/>
      </c>
      <c r="C549" s="10" t="str">
        <f ca="1">IF(trans!E549="","",IF(ISNA(MATCH(trans!E549,原簿!$E$2:$E$1501,0)),"×",INDEX(原簿!$I$2:$I$1501,MATCH(trans!E549,原簿!$E$2:$E$1501,0),1)))</f>
        <v/>
      </c>
      <c r="D549" s="10" t="str">
        <f ca="1">IF(trans!E549="","",IF(ISNA(MATCH(trans!E549,trans!$B$2:$B$1501,0)),"×",TEXT(INDEX(出席票!$A$2:$A$1501,MATCH(trans!E549,trans!$B$2:$B$1501,0)),"00")&amp;"-"&amp;TEXT(INDEX(出席票!$B$2:$B$1501,MATCH(trans!E549,trans!$B$2:$B$1501,0)),"000")))</f>
        <v/>
      </c>
      <c r="E549" s="10" t="str">
        <f ca="1">IF(trans!E549="","",IF(ISNA(MATCH(trans!E549,trans!$E$1:$E548,0)),"",TEXT(INDEX($A$1:$A548,MATCH(trans!E549,trans!$E$1:$E548,0)),"00")&amp;"-"&amp;TEXT(INDEX($B$1:$B548,MATCH(trans!E549,trans!$E$1:$E548,0)),"000")))</f>
        <v/>
      </c>
      <c r="H549" s="8"/>
      <c r="I549" s="8"/>
      <c r="J549" s="8"/>
      <c r="K549" s="8"/>
      <c r="L549" s="8"/>
      <c r="M549" s="8"/>
      <c r="N549" s="8"/>
      <c r="O549" s="8"/>
      <c r="P549" s="8"/>
    </row>
    <row r="550" spans="1:16" x14ac:dyDescent="0.55000000000000004">
      <c r="A550" s="10" t="str">
        <f ca="1">IF(trans!$E550="","",IF(B550=1,trans!D550,A549))</f>
        <v/>
      </c>
      <c r="B550" s="10" t="str">
        <f ca="1">IF(trans!$E550="","",IF(trans!D550="",B549+1,1))</f>
        <v/>
      </c>
      <c r="C550" s="10" t="str">
        <f ca="1">IF(trans!E550="","",IF(ISNA(MATCH(trans!E550,原簿!$E$2:$E$1501,0)),"×",INDEX(原簿!$I$2:$I$1501,MATCH(trans!E550,原簿!$E$2:$E$1501,0),1)))</f>
        <v/>
      </c>
      <c r="D550" s="10" t="str">
        <f ca="1">IF(trans!E550="","",IF(ISNA(MATCH(trans!E550,trans!$B$2:$B$1501,0)),"×",TEXT(INDEX(出席票!$A$2:$A$1501,MATCH(trans!E550,trans!$B$2:$B$1501,0)),"00")&amp;"-"&amp;TEXT(INDEX(出席票!$B$2:$B$1501,MATCH(trans!E550,trans!$B$2:$B$1501,0)),"000")))</f>
        <v/>
      </c>
      <c r="E550" s="10" t="str">
        <f ca="1">IF(trans!E550="","",IF(ISNA(MATCH(trans!E550,trans!$E$1:$E549,0)),"",TEXT(INDEX($A$1:$A549,MATCH(trans!E550,trans!$E$1:$E549,0)),"00")&amp;"-"&amp;TEXT(INDEX($B$1:$B549,MATCH(trans!E550,trans!$E$1:$E549,0)),"000")))</f>
        <v/>
      </c>
      <c r="H550" s="8"/>
      <c r="I550" s="8"/>
      <c r="J550" s="8"/>
      <c r="K550" s="8"/>
      <c r="L550" s="8"/>
      <c r="M550" s="8"/>
      <c r="N550" s="8"/>
      <c r="O550" s="8"/>
      <c r="P550" s="8"/>
    </row>
    <row r="551" spans="1:16" x14ac:dyDescent="0.55000000000000004">
      <c r="A551" s="10" t="str">
        <f ca="1">IF(trans!$E551="","",IF(B551=1,trans!D551,A550))</f>
        <v/>
      </c>
      <c r="B551" s="10" t="str">
        <f ca="1">IF(trans!$E551="","",IF(trans!D551="",B550+1,1))</f>
        <v/>
      </c>
      <c r="C551" s="10" t="str">
        <f ca="1">IF(trans!E551="","",IF(ISNA(MATCH(trans!E551,原簿!$E$2:$E$1501,0)),"×",INDEX(原簿!$I$2:$I$1501,MATCH(trans!E551,原簿!$E$2:$E$1501,0),1)))</f>
        <v/>
      </c>
      <c r="D551" s="10" t="str">
        <f ca="1">IF(trans!E551="","",IF(ISNA(MATCH(trans!E551,trans!$B$2:$B$1501,0)),"×",TEXT(INDEX(出席票!$A$2:$A$1501,MATCH(trans!E551,trans!$B$2:$B$1501,0)),"00")&amp;"-"&amp;TEXT(INDEX(出席票!$B$2:$B$1501,MATCH(trans!E551,trans!$B$2:$B$1501,0)),"000")))</f>
        <v/>
      </c>
      <c r="E551" s="10" t="str">
        <f ca="1">IF(trans!E551="","",IF(ISNA(MATCH(trans!E551,trans!$E$1:$E550,0)),"",TEXT(INDEX($A$1:$A550,MATCH(trans!E551,trans!$E$1:$E550,0)),"00")&amp;"-"&amp;TEXT(INDEX($B$1:$B550,MATCH(trans!E551,trans!$E$1:$E550,0)),"000")))</f>
        <v/>
      </c>
      <c r="H551" s="8"/>
      <c r="I551" s="8"/>
      <c r="J551" s="8"/>
      <c r="K551" s="8"/>
      <c r="L551" s="8"/>
      <c r="M551" s="8"/>
      <c r="N551" s="8"/>
      <c r="O551" s="8"/>
      <c r="P551" s="8"/>
    </row>
    <row r="552" spans="1:16" x14ac:dyDescent="0.55000000000000004">
      <c r="A552" s="10" t="str">
        <f ca="1">IF(trans!$E552="","",IF(B552=1,trans!D552,A551))</f>
        <v/>
      </c>
      <c r="B552" s="10" t="str">
        <f ca="1">IF(trans!$E552="","",IF(trans!D552="",B551+1,1))</f>
        <v/>
      </c>
      <c r="C552" s="10" t="str">
        <f ca="1">IF(trans!E552="","",IF(ISNA(MATCH(trans!E552,原簿!$E$2:$E$1501,0)),"×",INDEX(原簿!$I$2:$I$1501,MATCH(trans!E552,原簿!$E$2:$E$1501,0),1)))</f>
        <v/>
      </c>
      <c r="D552" s="10" t="str">
        <f ca="1">IF(trans!E552="","",IF(ISNA(MATCH(trans!E552,trans!$B$2:$B$1501,0)),"×",TEXT(INDEX(出席票!$A$2:$A$1501,MATCH(trans!E552,trans!$B$2:$B$1501,0)),"00")&amp;"-"&amp;TEXT(INDEX(出席票!$B$2:$B$1501,MATCH(trans!E552,trans!$B$2:$B$1501,0)),"000")))</f>
        <v/>
      </c>
      <c r="E552" s="10" t="str">
        <f ca="1">IF(trans!E552="","",IF(ISNA(MATCH(trans!E552,trans!$E$1:$E551,0)),"",TEXT(INDEX($A$1:$A551,MATCH(trans!E552,trans!$E$1:$E551,0)),"00")&amp;"-"&amp;TEXT(INDEX($B$1:$B551,MATCH(trans!E552,trans!$E$1:$E551,0)),"000")))</f>
        <v/>
      </c>
      <c r="H552" s="8"/>
      <c r="I552" s="8"/>
      <c r="J552" s="8"/>
      <c r="K552" s="8"/>
      <c r="L552" s="8"/>
      <c r="M552" s="8"/>
      <c r="N552" s="8"/>
      <c r="O552" s="8"/>
      <c r="P552" s="8"/>
    </row>
    <row r="553" spans="1:16" x14ac:dyDescent="0.55000000000000004">
      <c r="A553" s="10" t="str">
        <f ca="1">IF(trans!$E553="","",IF(B553=1,trans!D553,A552))</f>
        <v/>
      </c>
      <c r="B553" s="10" t="str">
        <f ca="1">IF(trans!$E553="","",IF(trans!D553="",B552+1,1))</f>
        <v/>
      </c>
      <c r="C553" s="10" t="str">
        <f ca="1">IF(trans!E553="","",IF(ISNA(MATCH(trans!E553,原簿!$E$2:$E$1501,0)),"×",INDEX(原簿!$I$2:$I$1501,MATCH(trans!E553,原簿!$E$2:$E$1501,0),1)))</f>
        <v/>
      </c>
      <c r="D553" s="10" t="str">
        <f ca="1">IF(trans!E553="","",IF(ISNA(MATCH(trans!E553,trans!$B$2:$B$1501,0)),"×",TEXT(INDEX(出席票!$A$2:$A$1501,MATCH(trans!E553,trans!$B$2:$B$1501,0)),"00")&amp;"-"&amp;TEXT(INDEX(出席票!$B$2:$B$1501,MATCH(trans!E553,trans!$B$2:$B$1501,0)),"000")))</f>
        <v/>
      </c>
      <c r="E553" s="10" t="str">
        <f ca="1">IF(trans!E553="","",IF(ISNA(MATCH(trans!E553,trans!$E$1:$E552,0)),"",TEXT(INDEX($A$1:$A552,MATCH(trans!E553,trans!$E$1:$E552,0)),"00")&amp;"-"&amp;TEXT(INDEX($B$1:$B552,MATCH(trans!E553,trans!$E$1:$E552,0)),"000")))</f>
        <v/>
      </c>
      <c r="H553" s="8"/>
      <c r="I553" s="8"/>
      <c r="J553" s="8"/>
      <c r="K553" s="8"/>
      <c r="L553" s="8"/>
      <c r="M553" s="8"/>
      <c r="N553" s="8"/>
      <c r="O553" s="8"/>
      <c r="P553" s="8"/>
    </row>
    <row r="554" spans="1:16" x14ac:dyDescent="0.55000000000000004">
      <c r="A554" s="10" t="str">
        <f ca="1">IF(trans!$E554="","",IF(B554=1,trans!D554,A553))</f>
        <v/>
      </c>
      <c r="B554" s="10" t="str">
        <f ca="1">IF(trans!$E554="","",IF(trans!D554="",B553+1,1))</f>
        <v/>
      </c>
      <c r="C554" s="10" t="str">
        <f ca="1">IF(trans!E554="","",IF(ISNA(MATCH(trans!E554,原簿!$E$2:$E$1501,0)),"×",INDEX(原簿!$I$2:$I$1501,MATCH(trans!E554,原簿!$E$2:$E$1501,0),1)))</f>
        <v/>
      </c>
      <c r="D554" s="10" t="str">
        <f ca="1">IF(trans!E554="","",IF(ISNA(MATCH(trans!E554,trans!$B$2:$B$1501,0)),"×",TEXT(INDEX(出席票!$A$2:$A$1501,MATCH(trans!E554,trans!$B$2:$B$1501,0)),"00")&amp;"-"&amp;TEXT(INDEX(出席票!$B$2:$B$1501,MATCH(trans!E554,trans!$B$2:$B$1501,0)),"000")))</f>
        <v/>
      </c>
      <c r="E554" s="10" t="str">
        <f ca="1">IF(trans!E554="","",IF(ISNA(MATCH(trans!E554,trans!$E$1:$E553,0)),"",TEXT(INDEX($A$1:$A553,MATCH(trans!E554,trans!$E$1:$E553,0)),"00")&amp;"-"&amp;TEXT(INDEX($B$1:$B553,MATCH(trans!E554,trans!$E$1:$E553,0)),"000")))</f>
        <v/>
      </c>
      <c r="H554" s="8"/>
      <c r="I554" s="8"/>
      <c r="J554" s="8"/>
      <c r="K554" s="8"/>
      <c r="L554" s="8"/>
      <c r="M554" s="8"/>
      <c r="N554" s="8"/>
      <c r="O554" s="8"/>
      <c r="P554" s="8"/>
    </row>
    <row r="555" spans="1:16" x14ac:dyDescent="0.55000000000000004">
      <c r="A555" s="10" t="str">
        <f ca="1">IF(trans!$E555="","",IF(B555=1,trans!D555,A554))</f>
        <v/>
      </c>
      <c r="B555" s="10" t="str">
        <f ca="1">IF(trans!$E555="","",IF(trans!D555="",B554+1,1))</f>
        <v/>
      </c>
      <c r="C555" s="10" t="str">
        <f ca="1">IF(trans!E555="","",IF(ISNA(MATCH(trans!E555,原簿!$E$2:$E$1501,0)),"×",INDEX(原簿!$I$2:$I$1501,MATCH(trans!E555,原簿!$E$2:$E$1501,0),1)))</f>
        <v/>
      </c>
      <c r="D555" s="10" t="str">
        <f ca="1">IF(trans!E555="","",IF(ISNA(MATCH(trans!E555,trans!$B$2:$B$1501,0)),"×",TEXT(INDEX(出席票!$A$2:$A$1501,MATCH(trans!E555,trans!$B$2:$B$1501,0)),"00")&amp;"-"&amp;TEXT(INDEX(出席票!$B$2:$B$1501,MATCH(trans!E555,trans!$B$2:$B$1501,0)),"000")))</f>
        <v/>
      </c>
      <c r="E555" s="10" t="str">
        <f ca="1">IF(trans!E555="","",IF(ISNA(MATCH(trans!E555,trans!$E$1:$E554,0)),"",TEXT(INDEX($A$1:$A554,MATCH(trans!E555,trans!$E$1:$E554,0)),"00")&amp;"-"&amp;TEXT(INDEX($B$1:$B554,MATCH(trans!E555,trans!$E$1:$E554,0)),"000")))</f>
        <v/>
      </c>
      <c r="H555" s="8"/>
      <c r="I555" s="8"/>
      <c r="J555" s="8"/>
      <c r="K555" s="8"/>
      <c r="L555" s="8"/>
      <c r="M555" s="8"/>
      <c r="N555" s="8"/>
      <c r="O555" s="8"/>
      <c r="P555" s="8"/>
    </row>
    <row r="556" spans="1:16" x14ac:dyDescent="0.55000000000000004">
      <c r="A556" s="10" t="str">
        <f ca="1">IF(trans!$E556="","",IF(B556=1,trans!D556,A555))</f>
        <v/>
      </c>
      <c r="B556" s="10" t="str">
        <f ca="1">IF(trans!$E556="","",IF(trans!D556="",B555+1,1))</f>
        <v/>
      </c>
      <c r="C556" s="10" t="str">
        <f ca="1">IF(trans!E556="","",IF(ISNA(MATCH(trans!E556,原簿!$E$2:$E$1501,0)),"×",INDEX(原簿!$I$2:$I$1501,MATCH(trans!E556,原簿!$E$2:$E$1501,0),1)))</f>
        <v/>
      </c>
      <c r="D556" s="10" t="str">
        <f ca="1">IF(trans!E556="","",IF(ISNA(MATCH(trans!E556,trans!$B$2:$B$1501,0)),"×",TEXT(INDEX(出席票!$A$2:$A$1501,MATCH(trans!E556,trans!$B$2:$B$1501,0)),"00")&amp;"-"&amp;TEXT(INDEX(出席票!$B$2:$B$1501,MATCH(trans!E556,trans!$B$2:$B$1501,0)),"000")))</f>
        <v/>
      </c>
      <c r="E556" s="10" t="str">
        <f ca="1">IF(trans!E556="","",IF(ISNA(MATCH(trans!E556,trans!$E$1:$E555,0)),"",TEXT(INDEX($A$1:$A555,MATCH(trans!E556,trans!$E$1:$E555,0)),"00")&amp;"-"&amp;TEXT(INDEX($B$1:$B555,MATCH(trans!E556,trans!$E$1:$E555,0)),"000")))</f>
        <v/>
      </c>
      <c r="H556" s="8"/>
      <c r="I556" s="8"/>
      <c r="J556" s="8"/>
      <c r="K556" s="8"/>
      <c r="L556" s="8"/>
      <c r="M556" s="8"/>
      <c r="N556" s="8"/>
      <c r="O556" s="8"/>
      <c r="P556" s="8"/>
    </row>
    <row r="557" spans="1:16" x14ac:dyDescent="0.55000000000000004">
      <c r="A557" s="10" t="str">
        <f ca="1">IF(trans!$E557="","",IF(B557=1,trans!D557,A556))</f>
        <v/>
      </c>
      <c r="B557" s="10" t="str">
        <f ca="1">IF(trans!$E557="","",IF(trans!D557="",B556+1,1))</f>
        <v/>
      </c>
      <c r="C557" s="10" t="str">
        <f ca="1">IF(trans!E557="","",IF(ISNA(MATCH(trans!E557,原簿!$E$2:$E$1501,0)),"×",INDEX(原簿!$I$2:$I$1501,MATCH(trans!E557,原簿!$E$2:$E$1501,0),1)))</f>
        <v/>
      </c>
      <c r="D557" s="10" t="str">
        <f ca="1">IF(trans!E557="","",IF(ISNA(MATCH(trans!E557,trans!$B$2:$B$1501,0)),"×",TEXT(INDEX(出席票!$A$2:$A$1501,MATCH(trans!E557,trans!$B$2:$B$1501,0)),"00")&amp;"-"&amp;TEXT(INDEX(出席票!$B$2:$B$1501,MATCH(trans!E557,trans!$B$2:$B$1501,0)),"000")))</f>
        <v/>
      </c>
      <c r="E557" s="10" t="str">
        <f ca="1">IF(trans!E557="","",IF(ISNA(MATCH(trans!E557,trans!$E$1:$E556,0)),"",TEXT(INDEX($A$1:$A556,MATCH(trans!E557,trans!$E$1:$E556,0)),"00")&amp;"-"&amp;TEXT(INDEX($B$1:$B556,MATCH(trans!E557,trans!$E$1:$E556,0)),"000")))</f>
        <v/>
      </c>
      <c r="H557" s="8"/>
      <c r="I557" s="8"/>
      <c r="J557" s="8"/>
      <c r="K557" s="8"/>
      <c r="L557" s="8"/>
      <c r="M557" s="8"/>
      <c r="N557" s="8"/>
      <c r="O557" s="8"/>
      <c r="P557" s="8"/>
    </row>
    <row r="558" spans="1:16" x14ac:dyDescent="0.55000000000000004">
      <c r="A558" s="10" t="str">
        <f ca="1">IF(trans!$E558="","",IF(B558=1,trans!D558,A557))</f>
        <v/>
      </c>
      <c r="B558" s="10" t="str">
        <f ca="1">IF(trans!$E558="","",IF(trans!D558="",B557+1,1))</f>
        <v/>
      </c>
      <c r="C558" s="10" t="str">
        <f ca="1">IF(trans!E558="","",IF(ISNA(MATCH(trans!E558,原簿!$E$2:$E$1501,0)),"×",INDEX(原簿!$I$2:$I$1501,MATCH(trans!E558,原簿!$E$2:$E$1501,0),1)))</f>
        <v/>
      </c>
      <c r="D558" s="10" t="str">
        <f ca="1">IF(trans!E558="","",IF(ISNA(MATCH(trans!E558,trans!$B$2:$B$1501,0)),"×",TEXT(INDEX(出席票!$A$2:$A$1501,MATCH(trans!E558,trans!$B$2:$B$1501,0)),"00")&amp;"-"&amp;TEXT(INDEX(出席票!$B$2:$B$1501,MATCH(trans!E558,trans!$B$2:$B$1501,0)),"000")))</f>
        <v/>
      </c>
      <c r="E558" s="10" t="str">
        <f ca="1">IF(trans!E558="","",IF(ISNA(MATCH(trans!E558,trans!$E$1:$E557,0)),"",TEXT(INDEX($A$1:$A557,MATCH(trans!E558,trans!$E$1:$E557,0)),"00")&amp;"-"&amp;TEXT(INDEX($B$1:$B557,MATCH(trans!E558,trans!$E$1:$E557,0)),"000")))</f>
        <v/>
      </c>
      <c r="H558" s="8"/>
      <c r="I558" s="8"/>
      <c r="J558" s="8"/>
      <c r="K558" s="8"/>
      <c r="L558" s="8"/>
      <c r="M558" s="8"/>
      <c r="N558" s="8"/>
      <c r="O558" s="8"/>
      <c r="P558" s="8"/>
    </row>
    <row r="559" spans="1:16" x14ac:dyDescent="0.55000000000000004">
      <c r="A559" s="10" t="str">
        <f ca="1">IF(trans!$E559="","",IF(B559=1,trans!D559,A558))</f>
        <v/>
      </c>
      <c r="B559" s="10" t="str">
        <f ca="1">IF(trans!$E559="","",IF(trans!D559="",B558+1,1))</f>
        <v/>
      </c>
      <c r="C559" s="10" t="str">
        <f ca="1">IF(trans!E559="","",IF(ISNA(MATCH(trans!E559,原簿!$E$2:$E$1501,0)),"×",INDEX(原簿!$I$2:$I$1501,MATCH(trans!E559,原簿!$E$2:$E$1501,0),1)))</f>
        <v/>
      </c>
      <c r="D559" s="10" t="str">
        <f ca="1">IF(trans!E559="","",IF(ISNA(MATCH(trans!E559,trans!$B$2:$B$1501,0)),"×",TEXT(INDEX(出席票!$A$2:$A$1501,MATCH(trans!E559,trans!$B$2:$B$1501,0)),"00")&amp;"-"&amp;TEXT(INDEX(出席票!$B$2:$B$1501,MATCH(trans!E559,trans!$B$2:$B$1501,0)),"000")))</f>
        <v/>
      </c>
      <c r="E559" s="10" t="str">
        <f ca="1">IF(trans!E559="","",IF(ISNA(MATCH(trans!E559,trans!$E$1:$E558,0)),"",TEXT(INDEX($A$1:$A558,MATCH(trans!E559,trans!$E$1:$E558,0)),"00")&amp;"-"&amp;TEXT(INDEX($B$1:$B558,MATCH(trans!E559,trans!$E$1:$E558,0)),"000")))</f>
        <v/>
      </c>
      <c r="H559" s="8"/>
      <c r="I559" s="8"/>
      <c r="J559" s="8"/>
      <c r="K559" s="8"/>
      <c r="L559" s="8"/>
      <c r="M559" s="8"/>
      <c r="N559" s="8"/>
      <c r="O559" s="8"/>
      <c r="P559" s="8"/>
    </row>
    <row r="560" spans="1:16" x14ac:dyDescent="0.55000000000000004">
      <c r="A560" s="10" t="str">
        <f ca="1">IF(trans!$E560="","",IF(B560=1,trans!D560,A559))</f>
        <v/>
      </c>
      <c r="B560" s="10" t="str">
        <f ca="1">IF(trans!$E560="","",IF(trans!D560="",B559+1,1))</f>
        <v/>
      </c>
      <c r="C560" s="10" t="str">
        <f ca="1">IF(trans!E560="","",IF(ISNA(MATCH(trans!E560,原簿!$E$2:$E$1501,0)),"×",INDEX(原簿!$I$2:$I$1501,MATCH(trans!E560,原簿!$E$2:$E$1501,0),1)))</f>
        <v/>
      </c>
      <c r="D560" s="10" t="str">
        <f ca="1">IF(trans!E560="","",IF(ISNA(MATCH(trans!E560,trans!$B$2:$B$1501,0)),"×",TEXT(INDEX(出席票!$A$2:$A$1501,MATCH(trans!E560,trans!$B$2:$B$1501,0)),"00")&amp;"-"&amp;TEXT(INDEX(出席票!$B$2:$B$1501,MATCH(trans!E560,trans!$B$2:$B$1501,0)),"000")))</f>
        <v/>
      </c>
      <c r="E560" s="10" t="str">
        <f ca="1">IF(trans!E560="","",IF(ISNA(MATCH(trans!E560,trans!$E$1:$E559,0)),"",TEXT(INDEX($A$1:$A559,MATCH(trans!E560,trans!$E$1:$E559,0)),"00")&amp;"-"&amp;TEXT(INDEX($B$1:$B559,MATCH(trans!E560,trans!$E$1:$E559,0)),"000")))</f>
        <v/>
      </c>
      <c r="H560" s="8"/>
      <c r="I560" s="8"/>
      <c r="J560" s="8"/>
      <c r="K560" s="8"/>
      <c r="L560" s="8"/>
      <c r="M560" s="8"/>
      <c r="N560" s="8"/>
      <c r="O560" s="8"/>
      <c r="P560" s="8"/>
    </row>
    <row r="561" spans="1:16" x14ac:dyDescent="0.55000000000000004">
      <c r="A561" s="10" t="str">
        <f ca="1">IF(trans!$E561="","",IF(B561=1,trans!D561,A560))</f>
        <v/>
      </c>
      <c r="B561" s="10" t="str">
        <f ca="1">IF(trans!$E561="","",IF(trans!D561="",B560+1,1))</f>
        <v/>
      </c>
      <c r="C561" s="10" t="str">
        <f ca="1">IF(trans!E561="","",IF(ISNA(MATCH(trans!E561,原簿!$E$2:$E$1501,0)),"×",INDEX(原簿!$I$2:$I$1501,MATCH(trans!E561,原簿!$E$2:$E$1501,0),1)))</f>
        <v/>
      </c>
      <c r="D561" s="10" t="str">
        <f ca="1">IF(trans!E561="","",IF(ISNA(MATCH(trans!E561,trans!$B$2:$B$1501,0)),"×",TEXT(INDEX(出席票!$A$2:$A$1501,MATCH(trans!E561,trans!$B$2:$B$1501,0)),"00")&amp;"-"&amp;TEXT(INDEX(出席票!$B$2:$B$1501,MATCH(trans!E561,trans!$B$2:$B$1501,0)),"000")))</f>
        <v/>
      </c>
      <c r="E561" s="10" t="str">
        <f ca="1">IF(trans!E561="","",IF(ISNA(MATCH(trans!E561,trans!$E$1:$E560,0)),"",TEXT(INDEX($A$1:$A560,MATCH(trans!E561,trans!$E$1:$E560,0)),"00")&amp;"-"&amp;TEXT(INDEX($B$1:$B560,MATCH(trans!E561,trans!$E$1:$E560,0)),"000")))</f>
        <v/>
      </c>
      <c r="H561" s="8"/>
      <c r="I561" s="8"/>
      <c r="J561" s="8"/>
      <c r="K561" s="8"/>
      <c r="L561" s="8"/>
      <c r="M561" s="8"/>
      <c r="N561" s="8"/>
      <c r="O561" s="8"/>
      <c r="P561" s="8"/>
    </row>
    <row r="562" spans="1:16" x14ac:dyDescent="0.55000000000000004">
      <c r="A562" s="10" t="str">
        <f ca="1">IF(trans!$E562="","",IF(B562=1,trans!D562,A561))</f>
        <v/>
      </c>
      <c r="B562" s="10" t="str">
        <f ca="1">IF(trans!$E562="","",IF(trans!D562="",B561+1,1))</f>
        <v/>
      </c>
      <c r="C562" s="10" t="str">
        <f ca="1">IF(trans!E562="","",IF(ISNA(MATCH(trans!E562,原簿!$E$2:$E$1501,0)),"×",INDEX(原簿!$I$2:$I$1501,MATCH(trans!E562,原簿!$E$2:$E$1501,0),1)))</f>
        <v/>
      </c>
      <c r="D562" s="10" t="str">
        <f ca="1">IF(trans!E562="","",IF(ISNA(MATCH(trans!E562,trans!$B$2:$B$1501,0)),"×",TEXT(INDEX(出席票!$A$2:$A$1501,MATCH(trans!E562,trans!$B$2:$B$1501,0)),"00")&amp;"-"&amp;TEXT(INDEX(出席票!$B$2:$B$1501,MATCH(trans!E562,trans!$B$2:$B$1501,0)),"000")))</f>
        <v/>
      </c>
      <c r="E562" s="10" t="str">
        <f ca="1">IF(trans!E562="","",IF(ISNA(MATCH(trans!E562,trans!$E$1:$E561,0)),"",TEXT(INDEX($A$1:$A561,MATCH(trans!E562,trans!$E$1:$E561,0)),"00")&amp;"-"&amp;TEXT(INDEX($B$1:$B561,MATCH(trans!E562,trans!$E$1:$E561,0)),"000")))</f>
        <v/>
      </c>
      <c r="H562" s="8"/>
      <c r="I562" s="8"/>
      <c r="J562" s="8"/>
      <c r="K562" s="8"/>
      <c r="L562" s="8"/>
      <c r="M562" s="8"/>
      <c r="N562" s="8"/>
      <c r="O562" s="8"/>
      <c r="P562" s="8"/>
    </row>
    <row r="563" spans="1:16" x14ac:dyDescent="0.55000000000000004">
      <c r="A563" s="10" t="str">
        <f ca="1">IF(trans!$E563="","",IF(B563=1,trans!D563,A562))</f>
        <v/>
      </c>
      <c r="B563" s="10" t="str">
        <f ca="1">IF(trans!$E563="","",IF(trans!D563="",B562+1,1))</f>
        <v/>
      </c>
      <c r="C563" s="10" t="str">
        <f ca="1">IF(trans!E563="","",IF(ISNA(MATCH(trans!E563,原簿!$E$2:$E$1501,0)),"×",INDEX(原簿!$I$2:$I$1501,MATCH(trans!E563,原簿!$E$2:$E$1501,0),1)))</f>
        <v/>
      </c>
      <c r="D563" s="10" t="str">
        <f ca="1">IF(trans!E563="","",IF(ISNA(MATCH(trans!E563,trans!$B$2:$B$1501,0)),"×",TEXT(INDEX(出席票!$A$2:$A$1501,MATCH(trans!E563,trans!$B$2:$B$1501,0)),"00")&amp;"-"&amp;TEXT(INDEX(出席票!$B$2:$B$1501,MATCH(trans!E563,trans!$B$2:$B$1501,0)),"000")))</f>
        <v/>
      </c>
      <c r="E563" s="10" t="str">
        <f ca="1">IF(trans!E563="","",IF(ISNA(MATCH(trans!E563,trans!$E$1:$E562,0)),"",TEXT(INDEX($A$1:$A562,MATCH(trans!E563,trans!$E$1:$E562,0)),"00")&amp;"-"&amp;TEXT(INDEX($B$1:$B562,MATCH(trans!E563,trans!$E$1:$E562,0)),"000")))</f>
        <v/>
      </c>
      <c r="H563" s="8"/>
      <c r="I563" s="8"/>
      <c r="J563" s="8"/>
      <c r="K563" s="8"/>
      <c r="L563" s="8"/>
      <c r="M563" s="8"/>
      <c r="N563" s="8"/>
      <c r="O563" s="8"/>
      <c r="P563" s="8"/>
    </row>
    <row r="564" spans="1:16" x14ac:dyDescent="0.55000000000000004">
      <c r="A564" s="10" t="str">
        <f ca="1">IF(trans!$E564="","",IF(B564=1,trans!D564,A563))</f>
        <v/>
      </c>
      <c r="B564" s="10" t="str">
        <f ca="1">IF(trans!$E564="","",IF(trans!D564="",B563+1,1))</f>
        <v/>
      </c>
      <c r="C564" s="10" t="str">
        <f ca="1">IF(trans!E564="","",IF(ISNA(MATCH(trans!E564,原簿!$E$2:$E$1501,0)),"×",INDEX(原簿!$I$2:$I$1501,MATCH(trans!E564,原簿!$E$2:$E$1501,0),1)))</f>
        <v/>
      </c>
      <c r="D564" s="10" t="str">
        <f ca="1">IF(trans!E564="","",IF(ISNA(MATCH(trans!E564,trans!$B$2:$B$1501,0)),"×",TEXT(INDEX(出席票!$A$2:$A$1501,MATCH(trans!E564,trans!$B$2:$B$1501,0)),"00")&amp;"-"&amp;TEXT(INDEX(出席票!$B$2:$B$1501,MATCH(trans!E564,trans!$B$2:$B$1501,0)),"000")))</f>
        <v/>
      </c>
      <c r="E564" s="10" t="str">
        <f ca="1">IF(trans!E564="","",IF(ISNA(MATCH(trans!E564,trans!$E$1:$E563,0)),"",TEXT(INDEX($A$1:$A563,MATCH(trans!E564,trans!$E$1:$E563,0)),"00")&amp;"-"&amp;TEXT(INDEX($B$1:$B563,MATCH(trans!E564,trans!$E$1:$E563,0)),"000")))</f>
        <v/>
      </c>
      <c r="H564" s="8"/>
      <c r="I564" s="8"/>
      <c r="J564" s="8"/>
      <c r="K564" s="8"/>
      <c r="L564" s="8"/>
      <c r="M564" s="8"/>
      <c r="N564" s="8"/>
      <c r="O564" s="8"/>
      <c r="P564" s="8"/>
    </row>
    <row r="565" spans="1:16" x14ac:dyDescent="0.55000000000000004">
      <c r="A565" s="10" t="str">
        <f ca="1">IF(trans!$E565="","",IF(B565=1,trans!D565,A564))</f>
        <v/>
      </c>
      <c r="B565" s="10" t="str">
        <f ca="1">IF(trans!$E565="","",IF(trans!D565="",B564+1,1))</f>
        <v/>
      </c>
      <c r="C565" s="10" t="str">
        <f ca="1">IF(trans!E565="","",IF(ISNA(MATCH(trans!E565,原簿!$E$2:$E$1501,0)),"×",INDEX(原簿!$I$2:$I$1501,MATCH(trans!E565,原簿!$E$2:$E$1501,0),1)))</f>
        <v/>
      </c>
      <c r="D565" s="10" t="str">
        <f ca="1">IF(trans!E565="","",IF(ISNA(MATCH(trans!E565,trans!$B$2:$B$1501,0)),"×",TEXT(INDEX(出席票!$A$2:$A$1501,MATCH(trans!E565,trans!$B$2:$B$1501,0)),"00")&amp;"-"&amp;TEXT(INDEX(出席票!$B$2:$B$1501,MATCH(trans!E565,trans!$B$2:$B$1501,0)),"000")))</f>
        <v/>
      </c>
      <c r="E565" s="10" t="str">
        <f ca="1">IF(trans!E565="","",IF(ISNA(MATCH(trans!E565,trans!$E$1:$E564,0)),"",TEXT(INDEX($A$1:$A564,MATCH(trans!E565,trans!$E$1:$E564,0)),"00")&amp;"-"&amp;TEXT(INDEX($B$1:$B564,MATCH(trans!E565,trans!$E$1:$E564,0)),"000")))</f>
        <v/>
      </c>
      <c r="H565" s="8"/>
      <c r="I565" s="8"/>
      <c r="J565" s="8"/>
      <c r="K565" s="8"/>
      <c r="L565" s="8"/>
      <c r="M565" s="8"/>
      <c r="N565" s="8"/>
      <c r="O565" s="8"/>
      <c r="P565" s="8"/>
    </row>
    <row r="566" spans="1:16" x14ac:dyDescent="0.55000000000000004">
      <c r="A566" s="10" t="str">
        <f ca="1">IF(trans!$E566="","",IF(B566=1,trans!D566,A565))</f>
        <v/>
      </c>
      <c r="B566" s="10" t="str">
        <f ca="1">IF(trans!$E566="","",IF(trans!D566="",B565+1,1))</f>
        <v/>
      </c>
      <c r="C566" s="10" t="str">
        <f ca="1">IF(trans!E566="","",IF(ISNA(MATCH(trans!E566,原簿!$E$2:$E$1501,0)),"×",INDEX(原簿!$I$2:$I$1501,MATCH(trans!E566,原簿!$E$2:$E$1501,0),1)))</f>
        <v/>
      </c>
      <c r="D566" s="10" t="str">
        <f ca="1">IF(trans!E566="","",IF(ISNA(MATCH(trans!E566,trans!$B$2:$B$1501,0)),"×",TEXT(INDEX(出席票!$A$2:$A$1501,MATCH(trans!E566,trans!$B$2:$B$1501,0)),"00")&amp;"-"&amp;TEXT(INDEX(出席票!$B$2:$B$1501,MATCH(trans!E566,trans!$B$2:$B$1501,0)),"000")))</f>
        <v/>
      </c>
      <c r="E566" s="10" t="str">
        <f ca="1">IF(trans!E566="","",IF(ISNA(MATCH(trans!E566,trans!$E$1:$E565,0)),"",TEXT(INDEX($A$1:$A565,MATCH(trans!E566,trans!$E$1:$E565,0)),"00")&amp;"-"&amp;TEXT(INDEX($B$1:$B565,MATCH(trans!E566,trans!$E$1:$E565,0)),"000")))</f>
        <v/>
      </c>
      <c r="H566" s="8"/>
      <c r="I566" s="8"/>
      <c r="J566" s="8"/>
      <c r="K566" s="8"/>
      <c r="L566" s="8"/>
      <c r="M566" s="8"/>
      <c r="N566" s="8"/>
      <c r="O566" s="8"/>
      <c r="P566" s="8"/>
    </row>
    <row r="567" spans="1:16" x14ac:dyDescent="0.55000000000000004">
      <c r="A567" s="10" t="str">
        <f ca="1">IF(trans!$E567="","",IF(B567=1,trans!D567,A566))</f>
        <v/>
      </c>
      <c r="B567" s="10" t="str">
        <f ca="1">IF(trans!$E567="","",IF(trans!D567="",B566+1,1))</f>
        <v/>
      </c>
      <c r="C567" s="10" t="str">
        <f ca="1">IF(trans!E567="","",IF(ISNA(MATCH(trans!E567,原簿!$E$2:$E$1501,0)),"×",INDEX(原簿!$I$2:$I$1501,MATCH(trans!E567,原簿!$E$2:$E$1501,0),1)))</f>
        <v/>
      </c>
      <c r="D567" s="10" t="str">
        <f ca="1">IF(trans!E567="","",IF(ISNA(MATCH(trans!E567,trans!$B$2:$B$1501,0)),"×",TEXT(INDEX(出席票!$A$2:$A$1501,MATCH(trans!E567,trans!$B$2:$B$1501,0)),"00")&amp;"-"&amp;TEXT(INDEX(出席票!$B$2:$B$1501,MATCH(trans!E567,trans!$B$2:$B$1501,0)),"000")))</f>
        <v/>
      </c>
      <c r="E567" s="10" t="str">
        <f ca="1">IF(trans!E567="","",IF(ISNA(MATCH(trans!E567,trans!$E$1:$E566,0)),"",TEXT(INDEX($A$1:$A566,MATCH(trans!E567,trans!$E$1:$E566,0)),"00")&amp;"-"&amp;TEXT(INDEX($B$1:$B566,MATCH(trans!E567,trans!$E$1:$E566,0)),"000")))</f>
        <v/>
      </c>
      <c r="H567" s="8"/>
      <c r="I567" s="8"/>
      <c r="J567" s="8"/>
      <c r="K567" s="8"/>
      <c r="L567" s="8"/>
      <c r="M567" s="8"/>
      <c r="N567" s="8"/>
      <c r="O567" s="8"/>
      <c r="P567" s="8"/>
    </row>
    <row r="568" spans="1:16" x14ac:dyDescent="0.55000000000000004">
      <c r="A568" s="10" t="str">
        <f ca="1">IF(trans!$E568="","",IF(B568=1,trans!D568,A567))</f>
        <v/>
      </c>
      <c r="B568" s="10" t="str">
        <f ca="1">IF(trans!$E568="","",IF(trans!D568="",B567+1,1))</f>
        <v/>
      </c>
      <c r="C568" s="10" t="str">
        <f ca="1">IF(trans!E568="","",IF(ISNA(MATCH(trans!E568,原簿!$E$2:$E$1501,0)),"×",INDEX(原簿!$I$2:$I$1501,MATCH(trans!E568,原簿!$E$2:$E$1501,0),1)))</f>
        <v/>
      </c>
      <c r="D568" s="10" t="str">
        <f ca="1">IF(trans!E568="","",IF(ISNA(MATCH(trans!E568,trans!$B$2:$B$1501,0)),"×",TEXT(INDEX(出席票!$A$2:$A$1501,MATCH(trans!E568,trans!$B$2:$B$1501,0)),"00")&amp;"-"&amp;TEXT(INDEX(出席票!$B$2:$B$1501,MATCH(trans!E568,trans!$B$2:$B$1501,0)),"000")))</f>
        <v/>
      </c>
      <c r="E568" s="10" t="str">
        <f ca="1">IF(trans!E568="","",IF(ISNA(MATCH(trans!E568,trans!$E$1:$E567,0)),"",TEXT(INDEX($A$1:$A567,MATCH(trans!E568,trans!$E$1:$E567,0)),"00")&amp;"-"&amp;TEXT(INDEX($B$1:$B567,MATCH(trans!E568,trans!$E$1:$E567,0)),"000")))</f>
        <v/>
      </c>
      <c r="H568" s="8"/>
      <c r="I568" s="8"/>
      <c r="J568" s="8"/>
      <c r="K568" s="8"/>
      <c r="L568" s="8"/>
      <c r="M568" s="8"/>
      <c r="N568" s="8"/>
      <c r="O568" s="8"/>
      <c r="P568" s="8"/>
    </row>
    <row r="569" spans="1:16" x14ac:dyDescent="0.55000000000000004">
      <c r="A569" s="10" t="str">
        <f ca="1">IF(trans!$E569="","",IF(B569=1,trans!D569,A568))</f>
        <v/>
      </c>
      <c r="B569" s="10" t="str">
        <f ca="1">IF(trans!$E569="","",IF(trans!D569="",B568+1,1))</f>
        <v/>
      </c>
      <c r="C569" s="10" t="str">
        <f ca="1">IF(trans!E569="","",IF(ISNA(MATCH(trans!E569,原簿!$E$2:$E$1501,0)),"×",INDEX(原簿!$I$2:$I$1501,MATCH(trans!E569,原簿!$E$2:$E$1501,0),1)))</f>
        <v/>
      </c>
      <c r="D569" s="10" t="str">
        <f ca="1">IF(trans!E569="","",IF(ISNA(MATCH(trans!E569,trans!$B$2:$B$1501,0)),"×",TEXT(INDEX(出席票!$A$2:$A$1501,MATCH(trans!E569,trans!$B$2:$B$1501,0)),"00")&amp;"-"&amp;TEXT(INDEX(出席票!$B$2:$B$1501,MATCH(trans!E569,trans!$B$2:$B$1501,0)),"000")))</f>
        <v/>
      </c>
      <c r="E569" s="10" t="str">
        <f ca="1">IF(trans!E569="","",IF(ISNA(MATCH(trans!E569,trans!$E$1:$E568,0)),"",TEXT(INDEX($A$1:$A568,MATCH(trans!E569,trans!$E$1:$E568,0)),"00")&amp;"-"&amp;TEXT(INDEX($B$1:$B568,MATCH(trans!E569,trans!$E$1:$E568,0)),"000")))</f>
        <v/>
      </c>
      <c r="H569" s="8"/>
      <c r="I569" s="8"/>
      <c r="J569" s="8"/>
      <c r="K569" s="8"/>
      <c r="L569" s="8"/>
      <c r="M569" s="8"/>
      <c r="N569" s="8"/>
      <c r="O569" s="8"/>
      <c r="P569" s="8"/>
    </row>
    <row r="570" spans="1:16" x14ac:dyDescent="0.55000000000000004">
      <c r="A570" s="10" t="str">
        <f ca="1">IF(trans!$E570="","",IF(B570=1,trans!D570,A569))</f>
        <v/>
      </c>
      <c r="B570" s="10" t="str">
        <f ca="1">IF(trans!$E570="","",IF(trans!D570="",B569+1,1))</f>
        <v/>
      </c>
      <c r="C570" s="10" t="str">
        <f ca="1">IF(trans!E570="","",IF(ISNA(MATCH(trans!E570,原簿!$E$2:$E$1501,0)),"×",INDEX(原簿!$I$2:$I$1501,MATCH(trans!E570,原簿!$E$2:$E$1501,0),1)))</f>
        <v/>
      </c>
      <c r="D570" s="10" t="str">
        <f ca="1">IF(trans!E570="","",IF(ISNA(MATCH(trans!E570,trans!$B$2:$B$1501,0)),"×",TEXT(INDEX(出席票!$A$2:$A$1501,MATCH(trans!E570,trans!$B$2:$B$1501,0)),"00")&amp;"-"&amp;TEXT(INDEX(出席票!$B$2:$B$1501,MATCH(trans!E570,trans!$B$2:$B$1501,0)),"000")))</f>
        <v/>
      </c>
      <c r="E570" s="10" t="str">
        <f ca="1">IF(trans!E570="","",IF(ISNA(MATCH(trans!E570,trans!$E$1:$E569,0)),"",TEXT(INDEX($A$1:$A569,MATCH(trans!E570,trans!$E$1:$E569,0)),"00")&amp;"-"&amp;TEXT(INDEX($B$1:$B569,MATCH(trans!E570,trans!$E$1:$E569,0)),"000")))</f>
        <v/>
      </c>
      <c r="H570" s="8"/>
      <c r="I570" s="8"/>
      <c r="J570" s="8"/>
      <c r="K570" s="8"/>
      <c r="L570" s="8"/>
      <c r="M570" s="8"/>
      <c r="N570" s="8"/>
      <c r="O570" s="8"/>
      <c r="P570" s="8"/>
    </row>
    <row r="571" spans="1:16" x14ac:dyDescent="0.55000000000000004">
      <c r="A571" s="10" t="str">
        <f ca="1">IF(trans!$E571="","",IF(B571=1,trans!D571,A570))</f>
        <v/>
      </c>
      <c r="B571" s="10" t="str">
        <f ca="1">IF(trans!$E571="","",IF(trans!D571="",B570+1,1))</f>
        <v/>
      </c>
      <c r="C571" s="10" t="str">
        <f ca="1">IF(trans!E571="","",IF(ISNA(MATCH(trans!E571,原簿!$E$2:$E$1501,0)),"×",INDEX(原簿!$I$2:$I$1501,MATCH(trans!E571,原簿!$E$2:$E$1501,0),1)))</f>
        <v/>
      </c>
      <c r="D571" s="10" t="str">
        <f ca="1">IF(trans!E571="","",IF(ISNA(MATCH(trans!E571,trans!$B$2:$B$1501,0)),"×",TEXT(INDEX(出席票!$A$2:$A$1501,MATCH(trans!E571,trans!$B$2:$B$1501,0)),"00")&amp;"-"&amp;TEXT(INDEX(出席票!$B$2:$B$1501,MATCH(trans!E571,trans!$B$2:$B$1501,0)),"000")))</f>
        <v/>
      </c>
      <c r="E571" s="10" t="str">
        <f ca="1">IF(trans!E571="","",IF(ISNA(MATCH(trans!E571,trans!$E$1:$E570,0)),"",TEXT(INDEX($A$1:$A570,MATCH(trans!E571,trans!$E$1:$E570,0)),"00")&amp;"-"&amp;TEXT(INDEX($B$1:$B570,MATCH(trans!E571,trans!$E$1:$E570,0)),"000")))</f>
        <v/>
      </c>
      <c r="H571" s="8"/>
      <c r="I571" s="8"/>
      <c r="J571" s="8"/>
      <c r="K571" s="8"/>
      <c r="L571" s="8"/>
      <c r="M571" s="8"/>
      <c r="N571" s="8"/>
      <c r="O571" s="8"/>
      <c r="P571" s="8"/>
    </row>
    <row r="572" spans="1:16" x14ac:dyDescent="0.55000000000000004">
      <c r="A572" s="10" t="str">
        <f ca="1">IF(trans!$E572="","",IF(B572=1,trans!D572,A571))</f>
        <v/>
      </c>
      <c r="B572" s="10" t="str">
        <f ca="1">IF(trans!$E572="","",IF(trans!D572="",B571+1,1))</f>
        <v/>
      </c>
      <c r="C572" s="10" t="str">
        <f ca="1">IF(trans!E572="","",IF(ISNA(MATCH(trans!E572,原簿!$E$2:$E$1501,0)),"×",INDEX(原簿!$I$2:$I$1501,MATCH(trans!E572,原簿!$E$2:$E$1501,0),1)))</f>
        <v/>
      </c>
      <c r="D572" s="10" t="str">
        <f ca="1">IF(trans!E572="","",IF(ISNA(MATCH(trans!E572,trans!$B$2:$B$1501,0)),"×",TEXT(INDEX(出席票!$A$2:$A$1501,MATCH(trans!E572,trans!$B$2:$B$1501,0)),"00")&amp;"-"&amp;TEXT(INDEX(出席票!$B$2:$B$1501,MATCH(trans!E572,trans!$B$2:$B$1501,0)),"000")))</f>
        <v/>
      </c>
      <c r="E572" s="10" t="str">
        <f ca="1">IF(trans!E572="","",IF(ISNA(MATCH(trans!E572,trans!$E$1:$E571,0)),"",TEXT(INDEX($A$1:$A571,MATCH(trans!E572,trans!$E$1:$E571,0)),"00")&amp;"-"&amp;TEXT(INDEX($B$1:$B571,MATCH(trans!E572,trans!$E$1:$E571,0)),"000")))</f>
        <v/>
      </c>
      <c r="H572" s="8"/>
      <c r="I572" s="8"/>
      <c r="J572" s="8"/>
      <c r="K572" s="8"/>
      <c r="L572" s="8"/>
      <c r="M572" s="8"/>
      <c r="N572" s="8"/>
      <c r="O572" s="8"/>
      <c r="P572" s="8"/>
    </row>
    <row r="573" spans="1:16" x14ac:dyDescent="0.55000000000000004">
      <c r="A573" s="10" t="str">
        <f ca="1">IF(trans!$E573="","",IF(B573=1,trans!D573,A572))</f>
        <v/>
      </c>
      <c r="B573" s="10" t="str">
        <f ca="1">IF(trans!$E573="","",IF(trans!D573="",B572+1,1))</f>
        <v/>
      </c>
      <c r="C573" s="10" t="str">
        <f ca="1">IF(trans!E573="","",IF(ISNA(MATCH(trans!E573,原簿!$E$2:$E$1501,0)),"×",INDEX(原簿!$I$2:$I$1501,MATCH(trans!E573,原簿!$E$2:$E$1501,0),1)))</f>
        <v/>
      </c>
      <c r="D573" s="10" t="str">
        <f ca="1">IF(trans!E573="","",IF(ISNA(MATCH(trans!E573,trans!$B$2:$B$1501,0)),"×",TEXT(INDEX(出席票!$A$2:$A$1501,MATCH(trans!E573,trans!$B$2:$B$1501,0)),"00")&amp;"-"&amp;TEXT(INDEX(出席票!$B$2:$B$1501,MATCH(trans!E573,trans!$B$2:$B$1501,0)),"000")))</f>
        <v/>
      </c>
      <c r="E573" s="10" t="str">
        <f ca="1">IF(trans!E573="","",IF(ISNA(MATCH(trans!E573,trans!$E$1:$E572,0)),"",TEXT(INDEX($A$1:$A572,MATCH(trans!E573,trans!$E$1:$E572,0)),"00")&amp;"-"&amp;TEXT(INDEX($B$1:$B572,MATCH(trans!E573,trans!$E$1:$E572,0)),"000")))</f>
        <v/>
      </c>
      <c r="H573" s="8"/>
      <c r="I573" s="8"/>
      <c r="J573" s="8"/>
      <c r="K573" s="8"/>
      <c r="L573" s="8"/>
      <c r="M573" s="8"/>
      <c r="N573" s="8"/>
      <c r="O573" s="8"/>
      <c r="P573" s="8"/>
    </row>
    <row r="574" spans="1:16" x14ac:dyDescent="0.55000000000000004">
      <c r="A574" s="10" t="str">
        <f ca="1">IF(trans!$E574="","",IF(B574=1,trans!D574,A573))</f>
        <v/>
      </c>
      <c r="B574" s="10" t="str">
        <f ca="1">IF(trans!$E574="","",IF(trans!D574="",B573+1,1))</f>
        <v/>
      </c>
      <c r="C574" s="10" t="str">
        <f ca="1">IF(trans!E574="","",IF(ISNA(MATCH(trans!E574,原簿!$E$2:$E$1501,0)),"×",INDEX(原簿!$I$2:$I$1501,MATCH(trans!E574,原簿!$E$2:$E$1501,0),1)))</f>
        <v/>
      </c>
      <c r="D574" s="10" t="str">
        <f ca="1">IF(trans!E574="","",IF(ISNA(MATCH(trans!E574,trans!$B$2:$B$1501,0)),"×",TEXT(INDEX(出席票!$A$2:$A$1501,MATCH(trans!E574,trans!$B$2:$B$1501,0)),"00")&amp;"-"&amp;TEXT(INDEX(出席票!$B$2:$B$1501,MATCH(trans!E574,trans!$B$2:$B$1501,0)),"000")))</f>
        <v/>
      </c>
      <c r="E574" s="10" t="str">
        <f ca="1">IF(trans!E574="","",IF(ISNA(MATCH(trans!E574,trans!$E$1:$E573,0)),"",TEXT(INDEX($A$1:$A573,MATCH(trans!E574,trans!$E$1:$E573,0)),"00")&amp;"-"&amp;TEXT(INDEX($B$1:$B573,MATCH(trans!E574,trans!$E$1:$E573,0)),"000")))</f>
        <v/>
      </c>
      <c r="H574" s="8"/>
      <c r="I574" s="8"/>
      <c r="J574" s="8"/>
      <c r="K574" s="8"/>
      <c r="L574" s="8"/>
      <c r="M574" s="8"/>
      <c r="N574" s="8"/>
      <c r="O574" s="8"/>
      <c r="P574" s="8"/>
    </row>
    <row r="575" spans="1:16" x14ac:dyDescent="0.55000000000000004">
      <c r="A575" s="10" t="str">
        <f ca="1">IF(trans!$E575="","",IF(B575=1,trans!D575,A574))</f>
        <v/>
      </c>
      <c r="B575" s="10" t="str">
        <f ca="1">IF(trans!$E575="","",IF(trans!D575="",B574+1,1))</f>
        <v/>
      </c>
      <c r="C575" s="10" t="str">
        <f ca="1">IF(trans!E575="","",IF(ISNA(MATCH(trans!E575,原簿!$E$2:$E$1501,0)),"×",INDEX(原簿!$I$2:$I$1501,MATCH(trans!E575,原簿!$E$2:$E$1501,0),1)))</f>
        <v/>
      </c>
      <c r="D575" s="10" t="str">
        <f ca="1">IF(trans!E575="","",IF(ISNA(MATCH(trans!E575,trans!$B$2:$B$1501,0)),"×",TEXT(INDEX(出席票!$A$2:$A$1501,MATCH(trans!E575,trans!$B$2:$B$1501,0)),"00")&amp;"-"&amp;TEXT(INDEX(出席票!$B$2:$B$1501,MATCH(trans!E575,trans!$B$2:$B$1501,0)),"000")))</f>
        <v/>
      </c>
      <c r="E575" s="10" t="str">
        <f ca="1">IF(trans!E575="","",IF(ISNA(MATCH(trans!E575,trans!$E$1:$E574,0)),"",TEXT(INDEX($A$1:$A574,MATCH(trans!E575,trans!$E$1:$E574,0)),"00")&amp;"-"&amp;TEXT(INDEX($B$1:$B574,MATCH(trans!E575,trans!$E$1:$E574,0)),"000")))</f>
        <v/>
      </c>
      <c r="H575" s="8"/>
      <c r="I575" s="8"/>
      <c r="J575" s="8"/>
      <c r="K575" s="8"/>
      <c r="L575" s="8"/>
      <c r="M575" s="8"/>
      <c r="N575" s="8"/>
      <c r="O575" s="8"/>
      <c r="P575" s="8"/>
    </row>
    <row r="576" spans="1:16" x14ac:dyDescent="0.55000000000000004">
      <c r="A576" s="10" t="str">
        <f ca="1">IF(trans!$E576="","",IF(B576=1,trans!D576,A575))</f>
        <v/>
      </c>
      <c r="B576" s="10" t="str">
        <f ca="1">IF(trans!$E576="","",IF(trans!D576="",B575+1,1))</f>
        <v/>
      </c>
      <c r="C576" s="10" t="str">
        <f ca="1">IF(trans!E576="","",IF(ISNA(MATCH(trans!E576,原簿!$E$2:$E$1501,0)),"×",INDEX(原簿!$I$2:$I$1501,MATCH(trans!E576,原簿!$E$2:$E$1501,0),1)))</f>
        <v/>
      </c>
      <c r="D576" s="10" t="str">
        <f ca="1">IF(trans!E576="","",IF(ISNA(MATCH(trans!E576,trans!$B$2:$B$1501,0)),"×",TEXT(INDEX(出席票!$A$2:$A$1501,MATCH(trans!E576,trans!$B$2:$B$1501,0)),"00")&amp;"-"&amp;TEXT(INDEX(出席票!$B$2:$B$1501,MATCH(trans!E576,trans!$B$2:$B$1501,0)),"000")))</f>
        <v/>
      </c>
      <c r="E576" s="10" t="str">
        <f ca="1">IF(trans!E576="","",IF(ISNA(MATCH(trans!E576,trans!$E$1:$E575,0)),"",TEXT(INDEX($A$1:$A575,MATCH(trans!E576,trans!$E$1:$E575,0)),"00")&amp;"-"&amp;TEXT(INDEX($B$1:$B575,MATCH(trans!E576,trans!$E$1:$E575,0)),"000")))</f>
        <v/>
      </c>
      <c r="H576" s="8"/>
      <c r="I576" s="8"/>
      <c r="J576" s="8"/>
      <c r="K576" s="8"/>
      <c r="L576" s="8"/>
      <c r="M576" s="8"/>
      <c r="N576" s="8"/>
      <c r="O576" s="8"/>
      <c r="P576" s="8"/>
    </row>
    <row r="577" spans="1:16" x14ac:dyDescent="0.55000000000000004">
      <c r="A577" s="10" t="str">
        <f ca="1">IF(trans!$E577="","",IF(B577=1,trans!D577,A576))</f>
        <v/>
      </c>
      <c r="B577" s="10" t="str">
        <f ca="1">IF(trans!$E577="","",IF(trans!D577="",B576+1,1))</f>
        <v/>
      </c>
      <c r="C577" s="10" t="str">
        <f ca="1">IF(trans!E577="","",IF(ISNA(MATCH(trans!E577,原簿!$E$2:$E$1501,0)),"×",INDEX(原簿!$I$2:$I$1501,MATCH(trans!E577,原簿!$E$2:$E$1501,0),1)))</f>
        <v/>
      </c>
      <c r="D577" s="10" t="str">
        <f ca="1">IF(trans!E577="","",IF(ISNA(MATCH(trans!E577,trans!$B$2:$B$1501,0)),"×",TEXT(INDEX(出席票!$A$2:$A$1501,MATCH(trans!E577,trans!$B$2:$B$1501,0)),"00")&amp;"-"&amp;TEXT(INDEX(出席票!$B$2:$B$1501,MATCH(trans!E577,trans!$B$2:$B$1501,0)),"000")))</f>
        <v/>
      </c>
      <c r="E577" s="10" t="str">
        <f ca="1">IF(trans!E577="","",IF(ISNA(MATCH(trans!E577,trans!$E$1:$E576,0)),"",TEXT(INDEX($A$1:$A576,MATCH(trans!E577,trans!$E$1:$E576,0)),"00")&amp;"-"&amp;TEXT(INDEX($B$1:$B576,MATCH(trans!E577,trans!$E$1:$E576,0)),"000")))</f>
        <v/>
      </c>
      <c r="H577" s="8"/>
      <c r="I577" s="8"/>
      <c r="J577" s="8"/>
      <c r="K577" s="8"/>
      <c r="L577" s="8"/>
      <c r="M577" s="8"/>
      <c r="N577" s="8"/>
      <c r="O577" s="8"/>
      <c r="P577" s="8"/>
    </row>
    <row r="578" spans="1:16" x14ac:dyDescent="0.55000000000000004">
      <c r="A578" s="10" t="str">
        <f ca="1">IF(trans!$E578="","",IF(B578=1,trans!D578,A577))</f>
        <v/>
      </c>
      <c r="B578" s="10" t="str">
        <f ca="1">IF(trans!$E578="","",IF(trans!D578="",B577+1,1))</f>
        <v/>
      </c>
      <c r="C578" s="10" t="str">
        <f ca="1">IF(trans!E578="","",IF(ISNA(MATCH(trans!E578,原簿!$E$2:$E$1501,0)),"×",INDEX(原簿!$I$2:$I$1501,MATCH(trans!E578,原簿!$E$2:$E$1501,0),1)))</f>
        <v/>
      </c>
      <c r="D578" s="10" t="str">
        <f ca="1">IF(trans!E578="","",IF(ISNA(MATCH(trans!E578,trans!$B$2:$B$1501,0)),"×",TEXT(INDEX(出席票!$A$2:$A$1501,MATCH(trans!E578,trans!$B$2:$B$1501,0)),"00")&amp;"-"&amp;TEXT(INDEX(出席票!$B$2:$B$1501,MATCH(trans!E578,trans!$B$2:$B$1501,0)),"000")))</f>
        <v/>
      </c>
      <c r="E578" s="10" t="str">
        <f ca="1">IF(trans!E578="","",IF(ISNA(MATCH(trans!E578,trans!$E$1:$E577,0)),"",TEXT(INDEX($A$1:$A577,MATCH(trans!E578,trans!$E$1:$E577,0)),"00")&amp;"-"&amp;TEXT(INDEX($B$1:$B577,MATCH(trans!E578,trans!$E$1:$E577,0)),"000")))</f>
        <v/>
      </c>
      <c r="H578" s="8"/>
      <c r="I578" s="8"/>
      <c r="J578" s="8"/>
      <c r="K578" s="8"/>
      <c r="L578" s="8"/>
      <c r="M578" s="8"/>
      <c r="N578" s="8"/>
      <c r="O578" s="8"/>
      <c r="P578" s="8"/>
    </row>
    <row r="579" spans="1:16" x14ac:dyDescent="0.55000000000000004">
      <c r="A579" s="10" t="str">
        <f ca="1">IF(trans!$E579="","",IF(B579=1,trans!D579,A578))</f>
        <v/>
      </c>
      <c r="B579" s="10" t="str">
        <f ca="1">IF(trans!$E579="","",IF(trans!D579="",B578+1,1))</f>
        <v/>
      </c>
      <c r="C579" s="10" t="str">
        <f ca="1">IF(trans!E579="","",IF(ISNA(MATCH(trans!E579,原簿!$E$2:$E$1501,0)),"×",INDEX(原簿!$I$2:$I$1501,MATCH(trans!E579,原簿!$E$2:$E$1501,0),1)))</f>
        <v/>
      </c>
      <c r="D579" s="10" t="str">
        <f ca="1">IF(trans!E579="","",IF(ISNA(MATCH(trans!E579,trans!$B$2:$B$1501,0)),"×",TEXT(INDEX(出席票!$A$2:$A$1501,MATCH(trans!E579,trans!$B$2:$B$1501,0)),"00")&amp;"-"&amp;TEXT(INDEX(出席票!$B$2:$B$1501,MATCH(trans!E579,trans!$B$2:$B$1501,0)),"000")))</f>
        <v/>
      </c>
      <c r="E579" s="10" t="str">
        <f ca="1">IF(trans!E579="","",IF(ISNA(MATCH(trans!E579,trans!$E$1:$E578,0)),"",TEXT(INDEX($A$1:$A578,MATCH(trans!E579,trans!$E$1:$E578,0)),"00")&amp;"-"&amp;TEXT(INDEX($B$1:$B578,MATCH(trans!E579,trans!$E$1:$E578,0)),"000")))</f>
        <v/>
      </c>
      <c r="H579" s="8"/>
      <c r="I579" s="8"/>
      <c r="J579" s="8"/>
      <c r="K579" s="8"/>
      <c r="L579" s="8"/>
      <c r="M579" s="8"/>
      <c r="N579" s="8"/>
      <c r="O579" s="8"/>
      <c r="P579" s="8"/>
    </row>
    <row r="580" spans="1:16" x14ac:dyDescent="0.55000000000000004">
      <c r="A580" s="10" t="str">
        <f ca="1">IF(trans!$E580="","",IF(B580=1,trans!D580,A579))</f>
        <v/>
      </c>
      <c r="B580" s="10" t="str">
        <f ca="1">IF(trans!$E580="","",IF(trans!D580="",B579+1,1))</f>
        <v/>
      </c>
      <c r="C580" s="10" t="str">
        <f ca="1">IF(trans!E580="","",IF(ISNA(MATCH(trans!E580,原簿!$E$2:$E$1501,0)),"×",INDEX(原簿!$I$2:$I$1501,MATCH(trans!E580,原簿!$E$2:$E$1501,0),1)))</f>
        <v/>
      </c>
      <c r="D580" s="10" t="str">
        <f ca="1">IF(trans!E580="","",IF(ISNA(MATCH(trans!E580,trans!$B$2:$B$1501,0)),"×",TEXT(INDEX(出席票!$A$2:$A$1501,MATCH(trans!E580,trans!$B$2:$B$1501,0)),"00")&amp;"-"&amp;TEXT(INDEX(出席票!$B$2:$B$1501,MATCH(trans!E580,trans!$B$2:$B$1501,0)),"000")))</f>
        <v/>
      </c>
      <c r="E580" s="10" t="str">
        <f ca="1">IF(trans!E580="","",IF(ISNA(MATCH(trans!E580,trans!$E$1:$E579,0)),"",TEXT(INDEX($A$1:$A579,MATCH(trans!E580,trans!$E$1:$E579,0)),"00")&amp;"-"&amp;TEXT(INDEX($B$1:$B579,MATCH(trans!E580,trans!$E$1:$E579,0)),"000")))</f>
        <v/>
      </c>
      <c r="H580" s="8"/>
      <c r="I580" s="8"/>
      <c r="J580" s="8"/>
      <c r="K580" s="8"/>
      <c r="L580" s="8"/>
      <c r="M580" s="8"/>
      <c r="N580" s="8"/>
      <c r="O580" s="8"/>
      <c r="P580" s="8"/>
    </row>
    <row r="581" spans="1:16" x14ac:dyDescent="0.55000000000000004">
      <c r="A581" s="10" t="str">
        <f ca="1">IF(trans!$E581="","",IF(B581=1,trans!D581,A580))</f>
        <v/>
      </c>
      <c r="B581" s="10" t="str">
        <f ca="1">IF(trans!$E581="","",IF(trans!D581="",B580+1,1))</f>
        <v/>
      </c>
      <c r="C581" s="10" t="str">
        <f ca="1">IF(trans!E581="","",IF(ISNA(MATCH(trans!E581,原簿!$E$2:$E$1501,0)),"×",INDEX(原簿!$I$2:$I$1501,MATCH(trans!E581,原簿!$E$2:$E$1501,0),1)))</f>
        <v/>
      </c>
      <c r="D581" s="10" t="str">
        <f ca="1">IF(trans!E581="","",IF(ISNA(MATCH(trans!E581,trans!$B$2:$B$1501,0)),"×",TEXT(INDEX(出席票!$A$2:$A$1501,MATCH(trans!E581,trans!$B$2:$B$1501,0)),"00")&amp;"-"&amp;TEXT(INDEX(出席票!$B$2:$B$1501,MATCH(trans!E581,trans!$B$2:$B$1501,0)),"000")))</f>
        <v/>
      </c>
      <c r="E581" s="10" t="str">
        <f ca="1">IF(trans!E581="","",IF(ISNA(MATCH(trans!E581,trans!$E$1:$E580,0)),"",TEXT(INDEX($A$1:$A580,MATCH(trans!E581,trans!$E$1:$E580,0)),"00")&amp;"-"&amp;TEXT(INDEX($B$1:$B580,MATCH(trans!E581,trans!$E$1:$E580,0)),"000")))</f>
        <v/>
      </c>
      <c r="H581" s="8"/>
      <c r="I581" s="8"/>
      <c r="J581" s="8"/>
      <c r="K581" s="8"/>
      <c r="L581" s="8"/>
      <c r="M581" s="8"/>
      <c r="N581" s="8"/>
      <c r="O581" s="8"/>
      <c r="P581" s="8"/>
    </row>
    <row r="582" spans="1:16" x14ac:dyDescent="0.55000000000000004">
      <c r="A582" s="10" t="str">
        <f ca="1">IF(trans!$E582="","",IF(B582=1,trans!D582,A581))</f>
        <v/>
      </c>
      <c r="B582" s="10" t="str">
        <f ca="1">IF(trans!$E582="","",IF(trans!D582="",B581+1,1))</f>
        <v/>
      </c>
      <c r="C582" s="10" t="str">
        <f ca="1">IF(trans!E582="","",IF(ISNA(MATCH(trans!E582,原簿!$E$2:$E$1501,0)),"×",INDEX(原簿!$I$2:$I$1501,MATCH(trans!E582,原簿!$E$2:$E$1501,0),1)))</f>
        <v/>
      </c>
      <c r="D582" s="10" t="str">
        <f ca="1">IF(trans!E582="","",IF(ISNA(MATCH(trans!E582,trans!$B$2:$B$1501,0)),"×",TEXT(INDEX(出席票!$A$2:$A$1501,MATCH(trans!E582,trans!$B$2:$B$1501,0)),"00")&amp;"-"&amp;TEXT(INDEX(出席票!$B$2:$B$1501,MATCH(trans!E582,trans!$B$2:$B$1501,0)),"000")))</f>
        <v/>
      </c>
      <c r="E582" s="10" t="str">
        <f ca="1">IF(trans!E582="","",IF(ISNA(MATCH(trans!E582,trans!$E$1:$E581,0)),"",TEXT(INDEX($A$1:$A581,MATCH(trans!E582,trans!$E$1:$E581,0)),"00")&amp;"-"&amp;TEXT(INDEX($B$1:$B581,MATCH(trans!E582,trans!$E$1:$E581,0)),"000")))</f>
        <v/>
      </c>
      <c r="H582" s="8"/>
      <c r="I582" s="8"/>
      <c r="J582" s="8"/>
      <c r="K582" s="8"/>
      <c r="L582" s="8"/>
      <c r="M582" s="8"/>
      <c r="N582" s="8"/>
      <c r="O582" s="8"/>
      <c r="P582" s="8"/>
    </row>
    <row r="583" spans="1:16" x14ac:dyDescent="0.55000000000000004">
      <c r="A583" s="10" t="str">
        <f ca="1">IF(trans!$E583="","",IF(B583=1,trans!D583,A582))</f>
        <v/>
      </c>
      <c r="B583" s="10" t="str">
        <f ca="1">IF(trans!$E583="","",IF(trans!D583="",B582+1,1))</f>
        <v/>
      </c>
      <c r="C583" s="10" t="str">
        <f ca="1">IF(trans!E583="","",IF(ISNA(MATCH(trans!E583,原簿!$E$2:$E$1501,0)),"×",INDEX(原簿!$I$2:$I$1501,MATCH(trans!E583,原簿!$E$2:$E$1501,0),1)))</f>
        <v/>
      </c>
      <c r="D583" s="10" t="str">
        <f ca="1">IF(trans!E583="","",IF(ISNA(MATCH(trans!E583,trans!$B$2:$B$1501,0)),"×",TEXT(INDEX(出席票!$A$2:$A$1501,MATCH(trans!E583,trans!$B$2:$B$1501,0)),"00")&amp;"-"&amp;TEXT(INDEX(出席票!$B$2:$B$1501,MATCH(trans!E583,trans!$B$2:$B$1501,0)),"000")))</f>
        <v/>
      </c>
      <c r="E583" s="10" t="str">
        <f ca="1">IF(trans!E583="","",IF(ISNA(MATCH(trans!E583,trans!$E$1:$E582,0)),"",TEXT(INDEX($A$1:$A582,MATCH(trans!E583,trans!$E$1:$E582,0)),"00")&amp;"-"&amp;TEXT(INDEX($B$1:$B582,MATCH(trans!E583,trans!$E$1:$E582,0)),"000")))</f>
        <v/>
      </c>
      <c r="H583" s="8"/>
      <c r="I583" s="8"/>
      <c r="J583" s="8"/>
      <c r="K583" s="8"/>
      <c r="L583" s="8"/>
      <c r="M583" s="8"/>
      <c r="N583" s="8"/>
      <c r="O583" s="8"/>
      <c r="P583" s="8"/>
    </row>
    <row r="584" spans="1:16" x14ac:dyDescent="0.55000000000000004">
      <c r="A584" s="10" t="str">
        <f ca="1">IF(trans!$E584="","",IF(B584=1,trans!D584,A583))</f>
        <v/>
      </c>
      <c r="B584" s="10" t="str">
        <f ca="1">IF(trans!$E584="","",IF(trans!D584="",B583+1,1))</f>
        <v/>
      </c>
      <c r="C584" s="10" t="str">
        <f ca="1">IF(trans!E584="","",IF(ISNA(MATCH(trans!E584,原簿!$E$2:$E$1501,0)),"×",INDEX(原簿!$I$2:$I$1501,MATCH(trans!E584,原簿!$E$2:$E$1501,0),1)))</f>
        <v/>
      </c>
      <c r="D584" s="10" t="str">
        <f ca="1">IF(trans!E584="","",IF(ISNA(MATCH(trans!E584,trans!$B$2:$B$1501,0)),"×",TEXT(INDEX(出席票!$A$2:$A$1501,MATCH(trans!E584,trans!$B$2:$B$1501,0)),"00")&amp;"-"&amp;TEXT(INDEX(出席票!$B$2:$B$1501,MATCH(trans!E584,trans!$B$2:$B$1501,0)),"000")))</f>
        <v/>
      </c>
      <c r="E584" s="10" t="str">
        <f ca="1">IF(trans!E584="","",IF(ISNA(MATCH(trans!E584,trans!$E$1:$E583,0)),"",TEXT(INDEX($A$1:$A583,MATCH(trans!E584,trans!$E$1:$E583,0)),"00")&amp;"-"&amp;TEXT(INDEX($B$1:$B583,MATCH(trans!E584,trans!$E$1:$E583,0)),"000")))</f>
        <v/>
      </c>
      <c r="H584" s="8"/>
      <c r="I584" s="8"/>
      <c r="J584" s="8"/>
      <c r="K584" s="8"/>
      <c r="L584" s="8"/>
      <c r="M584" s="8"/>
      <c r="N584" s="8"/>
      <c r="O584" s="8"/>
      <c r="P584" s="8"/>
    </row>
    <row r="585" spans="1:16" x14ac:dyDescent="0.55000000000000004">
      <c r="A585" s="10" t="str">
        <f ca="1">IF(trans!$E585="","",IF(B585=1,trans!D585,A584))</f>
        <v/>
      </c>
      <c r="B585" s="10" t="str">
        <f ca="1">IF(trans!$E585="","",IF(trans!D585="",B584+1,1))</f>
        <v/>
      </c>
      <c r="C585" s="10" t="str">
        <f ca="1">IF(trans!E585="","",IF(ISNA(MATCH(trans!E585,原簿!$E$2:$E$1501,0)),"×",INDEX(原簿!$I$2:$I$1501,MATCH(trans!E585,原簿!$E$2:$E$1501,0),1)))</f>
        <v/>
      </c>
      <c r="D585" s="10" t="str">
        <f ca="1">IF(trans!E585="","",IF(ISNA(MATCH(trans!E585,trans!$B$2:$B$1501,0)),"×",TEXT(INDEX(出席票!$A$2:$A$1501,MATCH(trans!E585,trans!$B$2:$B$1501,0)),"00")&amp;"-"&amp;TEXT(INDEX(出席票!$B$2:$B$1501,MATCH(trans!E585,trans!$B$2:$B$1501,0)),"000")))</f>
        <v/>
      </c>
      <c r="E585" s="10" t="str">
        <f ca="1">IF(trans!E585="","",IF(ISNA(MATCH(trans!E585,trans!$E$1:$E584,0)),"",TEXT(INDEX($A$1:$A584,MATCH(trans!E585,trans!$E$1:$E584,0)),"00")&amp;"-"&amp;TEXT(INDEX($B$1:$B584,MATCH(trans!E585,trans!$E$1:$E584,0)),"000")))</f>
        <v/>
      </c>
      <c r="H585" s="8"/>
      <c r="I585" s="8"/>
      <c r="J585" s="8"/>
      <c r="K585" s="8"/>
      <c r="L585" s="8"/>
      <c r="M585" s="8"/>
      <c r="N585" s="8"/>
      <c r="O585" s="8"/>
      <c r="P585" s="8"/>
    </row>
    <row r="586" spans="1:16" x14ac:dyDescent="0.55000000000000004">
      <c r="A586" s="10" t="str">
        <f ca="1">IF(trans!$E586="","",IF(B586=1,trans!D586,A585))</f>
        <v/>
      </c>
      <c r="B586" s="10" t="str">
        <f ca="1">IF(trans!$E586="","",IF(trans!D586="",B585+1,1))</f>
        <v/>
      </c>
      <c r="C586" s="10" t="str">
        <f ca="1">IF(trans!E586="","",IF(ISNA(MATCH(trans!E586,原簿!$E$2:$E$1501,0)),"×",INDEX(原簿!$I$2:$I$1501,MATCH(trans!E586,原簿!$E$2:$E$1501,0),1)))</f>
        <v/>
      </c>
      <c r="D586" s="10" t="str">
        <f ca="1">IF(trans!E586="","",IF(ISNA(MATCH(trans!E586,trans!$B$2:$B$1501,0)),"×",TEXT(INDEX(出席票!$A$2:$A$1501,MATCH(trans!E586,trans!$B$2:$B$1501,0)),"00")&amp;"-"&amp;TEXT(INDEX(出席票!$B$2:$B$1501,MATCH(trans!E586,trans!$B$2:$B$1501,0)),"000")))</f>
        <v/>
      </c>
      <c r="E586" s="10" t="str">
        <f ca="1">IF(trans!E586="","",IF(ISNA(MATCH(trans!E586,trans!$E$1:$E585,0)),"",TEXT(INDEX($A$1:$A585,MATCH(trans!E586,trans!$E$1:$E585,0)),"00")&amp;"-"&amp;TEXT(INDEX($B$1:$B585,MATCH(trans!E586,trans!$E$1:$E585,0)),"000")))</f>
        <v/>
      </c>
      <c r="H586" s="8"/>
      <c r="I586" s="8"/>
      <c r="J586" s="8"/>
      <c r="K586" s="8"/>
      <c r="L586" s="8"/>
      <c r="M586" s="8"/>
      <c r="N586" s="8"/>
      <c r="O586" s="8"/>
      <c r="P586" s="8"/>
    </row>
    <row r="587" spans="1:16" x14ac:dyDescent="0.55000000000000004">
      <c r="A587" s="10" t="str">
        <f ca="1">IF(trans!$E587="","",IF(B587=1,trans!D587,A586))</f>
        <v/>
      </c>
      <c r="B587" s="10" t="str">
        <f ca="1">IF(trans!$E587="","",IF(trans!D587="",B586+1,1))</f>
        <v/>
      </c>
      <c r="C587" s="10" t="str">
        <f ca="1">IF(trans!E587="","",IF(ISNA(MATCH(trans!E587,原簿!$E$2:$E$1501,0)),"×",INDEX(原簿!$I$2:$I$1501,MATCH(trans!E587,原簿!$E$2:$E$1501,0),1)))</f>
        <v/>
      </c>
      <c r="D587" s="10" t="str">
        <f ca="1">IF(trans!E587="","",IF(ISNA(MATCH(trans!E587,trans!$B$2:$B$1501,0)),"×",TEXT(INDEX(出席票!$A$2:$A$1501,MATCH(trans!E587,trans!$B$2:$B$1501,0)),"00")&amp;"-"&amp;TEXT(INDEX(出席票!$B$2:$B$1501,MATCH(trans!E587,trans!$B$2:$B$1501,0)),"000")))</f>
        <v/>
      </c>
      <c r="E587" s="10" t="str">
        <f ca="1">IF(trans!E587="","",IF(ISNA(MATCH(trans!E587,trans!$E$1:$E586,0)),"",TEXT(INDEX($A$1:$A586,MATCH(trans!E587,trans!$E$1:$E586,0)),"00")&amp;"-"&amp;TEXT(INDEX($B$1:$B586,MATCH(trans!E587,trans!$E$1:$E586,0)),"000")))</f>
        <v/>
      </c>
      <c r="H587" s="8"/>
      <c r="I587" s="8"/>
      <c r="J587" s="8"/>
      <c r="K587" s="8"/>
      <c r="L587" s="8"/>
      <c r="M587" s="8"/>
      <c r="N587" s="8"/>
      <c r="O587" s="8"/>
      <c r="P587" s="8"/>
    </row>
    <row r="588" spans="1:16" x14ac:dyDescent="0.55000000000000004">
      <c r="A588" s="10" t="str">
        <f ca="1">IF(trans!$E588="","",IF(B588=1,trans!D588,A587))</f>
        <v/>
      </c>
      <c r="B588" s="10" t="str">
        <f ca="1">IF(trans!$E588="","",IF(trans!D588="",B587+1,1))</f>
        <v/>
      </c>
      <c r="C588" s="10" t="str">
        <f ca="1">IF(trans!E588="","",IF(ISNA(MATCH(trans!E588,原簿!$E$2:$E$1501,0)),"×",INDEX(原簿!$I$2:$I$1501,MATCH(trans!E588,原簿!$E$2:$E$1501,0),1)))</f>
        <v/>
      </c>
      <c r="D588" s="10" t="str">
        <f ca="1">IF(trans!E588="","",IF(ISNA(MATCH(trans!E588,trans!$B$2:$B$1501,0)),"×",TEXT(INDEX(出席票!$A$2:$A$1501,MATCH(trans!E588,trans!$B$2:$B$1501,0)),"00")&amp;"-"&amp;TEXT(INDEX(出席票!$B$2:$B$1501,MATCH(trans!E588,trans!$B$2:$B$1501,0)),"000")))</f>
        <v/>
      </c>
      <c r="E588" s="10" t="str">
        <f ca="1">IF(trans!E588="","",IF(ISNA(MATCH(trans!E588,trans!$E$1:$E587,0)),"",TEXT(INDEX($A$1:$A587,MATCH(trans!E588,trans!$E$1:$E587,0)),"00")&amp;"-"&amp;TEXT(INDEX($B$1:$B587,MATCH(trans!E588,trans!$E$1:$E587,0)),"000")))</f>
        <v/>
      </c>
      <c r="H588" s="8"/>
      <c r="I588" s="8"/>
      <c r="J588" s="8"/>
      <c r="K588" s="8"/>
      <c r="L588" s="8"/>
      <c r="M588" s="8"/>
      <c r="N588" s="8"/>
      <c r="O588" s="8"/>
      <c r="P588" s="8"/>
    </row>
    <row r="589" spans="1:16" x14ac:dyDescent="0.55000000000000004">
      <c r="A589" s="10" t="str">
        <f ca="1">IF(trans!$E589="","",IF(B589=1,trans!D589,A588))</f>
        <v/>
      </c>
      <c r="B589" s="10" t="str">
        <f ca="1">IF(trans!$E589="","",IF(trans!D589="",B588+1,1))</f>
        <v/>
      </c>
      <c r="C589" s="10" t="str">
        <f ca="1">IF(trans!E589="","",IF(ISNA(MATCH(trans!E589,原簿!$E$2:$E$1501,0)),"×",INDEX(原簿!$I$2:$I$1501,MATCH(trans!E589,原簿!$E$2:$E$1501,0),1)))</f>
        <v/>
      </c>
      <c r="D589" s="10" t="str">
        <f ca="1">IF(trans!E589="","",IF(ISNA(MATCH(trans!E589,trans!$B$2:$B$1501,0)),"×",TEXT(INDEX(出席票!$A$2:$A$1501,MATCH(trans!E589,trans!$B$2:$B$1501,0)),"00")&amp;"-"&amp;TEXT(INDEX(出席票!$B$2:$B$1501,MATCH(trans!E589,trans!$B$2:$B$1501,0)),"000")))</f>
        <v/>
      </c>
      <c r="E589" s="10" t="str">
        <f ca="1">IF(trans!E589="","",IF(ISNA(MATCH(trans!E589,trans!$E$1:$E588,0)),"",TEXT(INDEX($A$1:$A588,MATCH(trans!E589,trans!$E$1:$E588,0)),"00")&amp;"-"&amp;TEXT(INDEX($B$1:$B588,MATCH(trans!E589,trans!$E$1:$E588,0)),"000")))</f>
        <v/>
      </c>
      <c r="H589" s="8"/>
      <c r="I589" s="8"/>
      <c r="J589" s="8"/>
      <c r="K589" s="8"/>
      <c r="L589" s="8"/>
      <c r="M589" s="8"/>
      <c r="N589" s="8"/>
      <c r="O589" s="8"/>
      <c r="P589" s="8"/>
    </row>
    <row r="590" spans="1:16" x14ac:dyDescent="0.55000000000000004">
      <c r="A590" s="10" t="str">
        <f ca="1">IF(trans!$E590="","",IF(B590=1,trans!D590,A589))</f>
        <v/>
      </c>
      <c r="B590" s="10" t="str">
        <f ca="1">IF(trans!$E590="","",IF(trans!D590="",B589+1,1))</f>
        <v/>
      </c>
      <c r="C590" s="10" t="str">
        <f ca="1">IF(trans!E590="","",IF(ISNA(MATCH(trans!E590,原簿!$E$2:$E$1501,0)),"×",INDEX(原簿!$I$2:$I$1501,MATCH(trans!E590,原簿!$E$2:$E$1501,0),1)))</f>
        <v/>
      </c>
      <c r="D590" s="10" t="str">
        <f ca="1">IF(trans!E590="","",IF(ISNA(MATCH(trans!E590,trans!$B$2:$B$1501,0)),"×",TEXT(INDEX(出席票!$A$2:$A$1501,MATCH(trans!E590,trans!$B$2:$B$1501,0)),"00")&amp;"-"&amp;TEXT(INDEX(出席票!$B$2:$B$1501,MATCH(trans!E590,trans!$B$2:$B$1501,0)),"000")))</f>
        <v/>
      </c>
      <c r="E590" s="10" t="str">
        <f ca="1">IF(trans!E590="","",IF(ISNA(MATCH(trans!E590,trans!$E$1:$E589,0)),"",TEXT(INDEX($A$1:$A589,MATCH(trans!E590,trans!$E$1:$E589,0)),"00")&amp;"-"&amp;TEXT(INDEX($B$1:$B589,MATCH(trans!E590,trans!$E$1:$E589,0)),"000")))</f>
        <v/>
      </c>
      <c r="H590" s="8"/>
      <c r="I590" s="8"/>
      <c r="J590" s="8"/>
      <c r="K590" s="8"/>
      <c r="L590" s="8"/>
      <c r="M590" s="8"/>
      <c r="N590" s="8"/>
      <c r="O590" s="8"/>
      <c r="P590" s="8"/>
    </row>
    <row r="591" spans="1:16" x14ac:dyDescent="0.55000000000000004">
      <c r="A591" s="10" t="str">
        <f ca="1">IF(trans!$E591="","",IF(B591=1,trans!D591,A590))</f>
        <v/>
      </c>
      <c r="B591" s="10" t="str">
        <f ca="1">IF(trans!$E591="","",IF(trans!D591="",B590+1,1))</f>
        <v/>
      </c>
      <c r="C591" s="10" t="str">
        <f ca="1">IF(trans!E591="","",IF(ISNA(MATCH(trans!E591,原簿!$E$2:$E$1501,0)),"×",INDEX(原簿!$I$2:$I$1501,MATCH(trans!E591,原簿!$E$2:$E$1501,0),1)))</f>
        <v/>
      </c>
      <c r="D591" s="10" t="str">
        <f ca="1">IF(trans!E591="","",IF(ISNA(MATCH(trans!E591,trans!$B$2:$B$1501,0)),"×",TEXT(INDEX(出席票!$A$2:$A$1501,MATCH(trans!E591,trans!$B$2:$B$1501,0)),"00")&amp;"-"&amp;TEXT(INDEX(出席票!$B$2:$B$1501,MATCH(trans!E591,trans!$B$2:$B$1501,0)),"000")))</f>
        <v/>
      </c>
      <c r="E591" s="10" t="str">
        <f ca="1">IF(trans!E591="","",IF(ISNA(MATCH(trans!E591,trans!$E$1:$E590,0)),"",TEXT(INDEX($A$1:$A590,MATCH(trans!E591,trans!$E$1:$E590,0)),"00")&amp;"-"&amp;TEXT(INDEX($B$1:$B590,MATCH(trans!E591,trans!$E$1:$E590,0)),"000")))</f>
        <v/>
      </c>
      <c r="H591" s="8"/>
      <c r="I591" s="8"/>
      <c r="J591" s="8"/>
      <c r="K591" s="8"/>
      <c r="L591" s="8"/>
      <c r="M591" s="8"/>
      <c r="N591" s="8"/>
      <c r="O591" s="8"/>
      <c r="P591" s="8"/>
    </row>
    <row r="592" spans="1:16" x14ac:dyDescent="0.55000000000000004">
      <c r="A592" s="10" t="str">
        <f ca="1">IF(trans!$E592="","",IF(B592=1,trans!D592,A591))</f>
        <v/>
      </c>
      <c r="B592" s="10" t="str">
        <f ca="1">IF(trans!$E592="","",IF(trans!D592="",B591+1,1))</f>
        <v/>
      </c>
      <c r="C592" s="10" t="str">
        <f ca="1">IF(trans!E592="","",IF(ISNA(MATCH(trans!E592,原簿!$E$2:$E$1501,0)),"×",INDEX(原簿!$I$2:$I$1501,MATCH(trans!E592,原簿!$E$2:$E$1501,0),1)))</f>
        <v/>
      </c>
      <c r="D592" s="10" t="str">
        <f ca="1">IF(trans!E592="","",IF(ISNA(MATCH(trans!E592,trans!$B$2:$B$1501,0)),"×",TEXT(INDEX(出席票!$A$2:$A$1501,MATCH(trans!E592,trans!$B$2:$B$1501,0)),"00")&amp;"-"&amp;TEXT(INDEX(出席票!$B$2:$B$1501,MATCH(trans!E592,trans!$B$2:$B$1501,0)),"000")))</f>
        <v/>
      </c>
      <c r="E592" s="10" t="str">
        <f ca="1">IF(trans!E592="","",IF(ISNA(MATCH(trans!E592,trans!$E$1:$E591,0)),"",TEXT(INDEX($A$1:$A591,MATCH(trans!E592,trans!$E$1:$E591,0)),"00")&amp;"-"&amp;TEXT(INDEX($B$1:$B591,MATCH(trans!E592,trans!$E$1:$E591,0)),"000")))</f>
        <v/>
      </c>
      <c r="H592" s="8"/>
      <c r="I592" s="8"/>
      <c r="J592" s="8"/>
      <c r="K592" s="8"/>
      <c r="L592" s="8"/>
      <c r="M592" s="8"/>
      <c r="N592" s="8"/>
      <c r="O592" s="8"/>
      <c r="P592" s="8"/>
    </row>
    <row r="593" spans="1:16" x14ac:dyDescent="0.55000000000000004">
      <c r="A593" s="10" t="str">
        <f ca="1">IF(trans!$E593="","",IF(B593=1,trans!D593,A592))</f>
        <v/>
      </c>
      <c r="B593" s="10" t="str">
        <f ca="1">IF(trans!$E593="","",IF(trans!D593="",B592+1,1))</f>
        <v/>
      </c>
      <c r="C593" s="10" t="str">
        <f ca="1">IF(trans!E593="","",IF(ISNA(MATCH(trans!E593,原簿!$E$2:$E$1501,0)),"×",INDEX(原簿!$I$2:$I$1501,MATCH(trans!E593,原簿!$E$2:$E$1501,0),1)))</f>
        <v/>
      </c>
      <c r="D593" s="10" t="str">
        <f ca="1">IF(trans!E593="","",IF(ISNA(MATCH(trans!E593,trans!$B$2:$B$1501,0)),"×",TEXT(INDEX(出席票!$A$2:$A$1501,MATCH(trans!E593,trans!$B$2:$B$1501,0)),"00")&amp;"-"&amp;TEXT(INDEX(出席票!$B$2:$B$1501,MATCH(trans!E593,trans!$B$2:$B$1501,0)),"000")))</f>
        <v/>
      </c>
      <c r="E593" s="10" t="str">
        <f ca="1">IF(trans!E593="","",IF(ISNA(MATCH(trans!E593,trans!$E$1:$E592,0)),"",TEXT(INDEX($A$1:$A592,MATCH(trans!E593,trans!$E$1:$E592,0)),"00")&amp;"-"&amp;TEXT(INDEX($B$1:$B592,MATCH(trans!E593,trans!$E$1:$E592,0)),"000")))</f>
        <v/>
      </c>
      <c r="H593" s="8"/>
      <c r="I593" s="8"/>
      <c r="J593" s="8"/>
      <c r="K593" s="8"/>
      <c r="L593" s="8"/>
      <c r="M593" s="8"/>
      <c r="N593" s="8"/>
      <c r="O593" s="8"/>
      <c r="P593" s="8"/>
    </row>
    <row r="594" spans="1:16" x14ac:dyDescent="0.55000000000000004">
      <c r="A594" s="10" t="str">
        <f ca="1">IF(trans!$E594="","",IF(B594=1,trans!D594,A593))</f>
        <v/>
      </c>
      <c r="B594" s="10" t="str">
        <f ca="1">IF(trans!$E594="","",IF(trans!D594="",B593+1,1))</f>
        <v/>
      </c>
      <c r="C594" s="10" t="str">
        <f ca="1">IF(trans!E594="","",IF(ISNA(MATCH(trans!E594,原簿!$E$2:$E$1501,0)),"×",INDEX(原簿!$I$2:$I$1501,MATCH(trans!E594,原簿!$E$2:$E$1501,0),1)))</f>
        <v/>
      </c>
      <c r="D594" s="10" t="str">
        <f ca="1">IF(trans!E594="","",IF(ISNA(MATCH(trans!E594,trans!$B$2:$B$1501,0)),"×",TEXT(INDEX(出席票!$A$2:$A$1501,MATCH(trans!E594,trans!$B$2:$B$1501,0)),"00")&amp;"-"&amp;TEXT(INDEX(出席票!$B$2:$B$1501,MATCH(trans!E594,trans!$B$2:$B$1501,0)),"000")))</f>
        <v/>
      </c>
      <c r="E594" s="10" t="str">
        <f ca="1">IF(trans!E594="","",IF(ISNA(MATCH(trans!E594,trans!$E$1:$E593,0)),"",TEXT(INDEX($A$1:$A593,MATCH(trans!E594,trans!$E$1:$E593,0)),"00")&amp;"-"&amp;TEXT(INDEX($B$1:$B593,MATCH(trans!E594,trans!$E$1:$E593,0)),"000")))</f>
        <v/>
      </c>
      <c r="H594" s="8"/>
      <c r="I594" s="8"/>
      <c r="J594" s="8"/>
      <c r="K594" s="8"/>
      <c r="L594" s="8"/>
      <c r="M594" s="8"/>
      <c r="N594" s="8"/>
      <c r="O594" s="8"/>
      <c r="P594" s="8"/>
    </row>
    <row r="595" spans="1:16" x14ac:dyDescent="0.55000000000000004">
      <c r="A595" s="10" t="str">
        <f ca="1">IF(trans!$E595="","",IF(B595=1,trans!D595,A594))</f>
        <v/>
      </c>
      <c r="B595" s="10" t="str">
        <f ca="1">IF(trans!$E595="","",IF(trans!D595="",B594+1,1))</f>
        <v/>
      </c>
      <c r="C595" s="10" t="str">
        <f ca="1">IF(trans!E595="","",IF(ISNA(MATCH(trans!E595,原簿!$E$2:$E$1501,0)),"×",INDEX(原簿!$I$2:$I$1501,MATCH(trans!E595,原簿!$E$2:$E$1501,0),1)))</f>
        <v/>
      </c>
      <c r="D595" s="10" t="str">
        <f ca="1">IF(trans!E595="","",IF(ISNA(MATCH(trans!E595,trans!$B$2:$B$1501,0)),"×",TEXT(INDEX(出席票!$A$2:$A$1501,MATCH(trans!E595,trans!$B$2:$B$1501,0)),"00")&amp;"-"&amp;TEXT(INDEX(出席票!$B$2:$B$1501,MATCH(trans!E595,trans!$B$2:$B$1501,0)),"000")))</f>
        <v/>
      </c>
      <c r="E595" s="10" t="str">
        <f ca="1">IF(trans!E595="","",IF(ISNA(MATCH(trans!E595,trans!$E$1:$E594,0)),"",TEXT(INDEX($A$1:$A594,MATCH(trans!E595,trans!$E$1:$E594,0)),"00")&amp;"-"&amp;TEXT(INDEX($B$1:$B594,MATCH(trans!E595,trans!$E$1:$E594,0)),"000")))</f>
        <v/>
      </c>
      <c r="H595" s="8"/>
      <c r="I595" s="8"/>
      <c r="J595" s="8"/>
      <c r="K595" s="8"/>
      <c r="L595" s="8"/>
      <c r="M595" s="8"/>
      <c r="N595" s="8"/>
      <c r="O595" s="8"/>
      <c r="P595" s="8"/>
    </row>
    <row r="596" spans="1:16" x14ac:dyDescent="0.55000000000000004">
      <c r="A596" s="10" t="str">
        <f ca="1">IF(trans!$E596="","",IF(B596=1,trans!D596,A595))</f>
        <v/>
      </c>
      <c r="B596" s="10" t="str">
        <f ca="1">IF(trans!$E596="","",IF(trans!D596="",B595+1,1))</f>
        <v/>
      </c>
      <c r="C596" s="10" t="str">
        <f ca="1">IF(trans!E596="","",IF(ISNA(MATCH(trans!E596,原簿!$E$2:$E$1501,0)),"×",INDEX(原簿!$I$2:$I$1501,MATCH(trans!E596,原簿!$E$2:$E$1501,0),1)))</f>
        <v/>
      </c>
      <c r="D596" s="10" t="str">
        <f ca="1">IF(trans!E596="","",IF(ISNA(MATCH(trans!E596,trans!$B$2:$B$1501,0)),"×",TEXT(INDEX(出席票!$A$2:$A$1501,MATCH(trans!E596,trans!$B$2:$B$1501,0)),"00")&amp;"-"&amp;TEXT(INDEX(出席票!$B$2:$B$1501,MATCH(trans!E596,trans!$B$2:$B$1501,0)),"000")))</f>
        <v/>
      </c>
      <c r="E596" s="10" t="str">
        <f ca="1">IF(trans!E596="","",IF(ISNA(MATCH(trans!E596,trans!$E$1:$E595,0)),"",TEXT(INDEX($A$1:$A595,MATCH(trans!E596,trans!$E$1:$E595,0)),"00")&amp;"-"&amp;TEXT(INDEX($B$1:$B595,MATCH(trans!E596,trans!$E$1:$E595,0)),"000")))</f>
        <v/>
      </c>
      <c r="H596" s="8"/>
      <c r="I596" s="8"/>
      <c r="J596" s="8"/>
      <c r="K596" s="8"/>
      <c r="L596" s="8"/>
      <c r="M596" s="8"/>
      <c r="N596" s="8"/>
      <c r="O596" s="8"/>
      <c r="P596" s="8"/>
    </row>
    <row r="597" spans="1:16" x14ac:dyDescent="0.55000000000000004">
      <c r="A597" s="10" t="str">
        <f ca="1">IF(trans!$E597="","",IF(B597=1,trans!D597,A596))</f>
        <v/>
      </c>
      <c r="B597" s="10" t="str">
        <f ca="1">IF(trans!$E597="","",IF(trans!D597="",B596+1,1))</f>
        <v/>
      </c>
      <c r="C597" s="10" t="str">
        <f ca="1">IF(trans!E597="","",IF(ISNA(MATCH(trans!E597,原簿!$E$2:$E$1501,0)),"×",INDEX(原簿!$I$2:$I$1501,MATCH(trans!E597,原簿!$E$2:$E$1501,0),1)))</f>
        <v/>
      </c>
      <c r="D597" s="10" t="str">
        <f ca="1">IF(trans!E597="","",IF(ISNA(MATCH(trans!E597,trans!$B$2:$B$1501,0)),"×",TEXT(INDEX(出席票!$A$2:$A$1501,MATCH(trans!E597,trans!$B$2:$B$1501,0)),"00")&amp;"-"&amp;TEXT(INDEX(出席票!$B$2:$B$1501,MATCH(trans!E597,trans!$B$2:$B$1501,0)),"000")))</f>
        <v/>
      </c>
      <c r="E597" s="10" t="str">
        <f ca="1">IF(trans!E597="","",IF(ISNA(MATCH(trans!E597,trans!$E$1:$E596,0)),"",TEXT(INDEX($A$1:$A596,MATCH(trans!E597,trans!$E$1:$E596,0)),"00")&amp;"-"&amp;TEXT(INDEX($B$1:$B596,MATCH(trans!E597,trans!$E$1:$E596,0)),"000")))</f>
        <v/>
      </c>
      <c r="H597" s="8"/>
      <c r="I597" s="8"/>
      <c r="J597" s="8"/>
      <c r="K597" s="8"/>
      <c r="L597" s="8"/>
      <c r="M597" s="8"/>
      <c r="N597" s="8"/>
      <c r="O597" s="8"/>
      <c r="P597" s="8"/>
    </row>
    <row r="598" spans="1:16" x14ac:dyDescent="0.55000000000000004">
      <c r="A598" s="10" t="str">
        <f ca="1">IF(trans!$E598="","",IF(B598=1,trans!D598,A597))</f>
        <v/>
      </c>
      <c r="B598" s="10" t="str">
        <f ca="1">IF(trans!$E598="","",IF(trans!D598="",B597+1,1))</f>
        <v/>
      </c>
      <c r="C598" s="10" t="str">
        <f ca="1">IF(trans!E598="","",IF(ISNA(MATCH(trans!E598,原簿!$E$2:$E$1501,0)),"×",INDEX(原簿!$I$2:$I$1501,MATCH(trans!E598,原簿!$E$2:$E$1501,0),1)))</f>
        <v/>
      </c>
      <c r="D598" s="10" t="str">
        <f ca="1">IF(trans!E598="","",IF(ISNA(MATCH(trans!E598,trans!$B$2:$B$1501,0)),"×",TEXT(INDEX(出席票!$A$2:$A$1501,MATCH(trans!E598,trans!$B$2:$B$1501,0)),"00")&amp;"-"&amp;TEXT(INDEX(出席票!$B$2:$B$1501,MATCH(trans!E598,trans!$B$2:$B$1501,0)),"000")))</f>
        <v/>
      </c>
      <c r="E598" s="10" t="str">
        <f ca="1">IF(trans!E598="","",IF(ISNA(MATCH(trans!E598,trans!$E$1:$E597,0)),"",TEXT(INDEX($A$1:$A597,MATCH(trans!E598,trans!$E$1:$E597,0)),"00")&amp;"-"&amp;TEXT(INDEX($B$1:$B597,MATCH(trans!E598,trans!$E$1:$E597,0)),"000")))</f>
        <v/>
      </c>
      <c r="H598" s="8"/>
      <c r="I598" s="8"/>
      <c r="J598" s="8"/>
      <c r="K598" s="8"/>
      <c r="L598" s="8"/>
      <c r="M598" s="8"/>
      <c r="N598" s="8"/>
      <c r="O598" s="8"/>
      <c r="P598" s="8"/>
    </row>
    <row r="599" spans="1:16" x14ac:dyDescent="0.55000000000000004">
      <c r="A599" s="10" t="str">
        <f ca="1">IF(trans!$E599="","",IF(B599=1,trans!D599,A598))</f>
        <v/>
      </c>
      <c r="B599" s="10" t="str">
        <f ca="1">IF(trans!$E599="","",IF(trans!D599="",B598+1,1))</f>
        <v/>
      </c>
      <c r="C599" s="10" t="str">
        <f ca="1">IF(trans!E599="","",IF(ISNA(MATCH(trans!E599,原簿!$E$2:$E$1501,0)),"×",INDEX(原簿!$I$2:$I$1501,MATCH(trans!E599,原簿!$E$2:$E$1501,0),1)))</f>
        <v/>
      </c>
      <c r="D599" s="10" t="str">
        <f ca="1">IF(trans!E599="","",IF(ISNA(MATCH(trans!E599,trans!$B$2:$B$1501,0)),"×",TEXT(INDEX(出席票!$A$2:$A$1501,MATCH(trans!E599,trans!$B$2:$B$1501,0)),"00")&amp;"-"&amp;TEXT(INDEX(出席票!$B$2:$B$1501,MATCH(trans!E599,trans!$B$2:$B$1501,0)),"000")))</f>
        <v/>
      </c>
      <c r="E599" s="10" t="str">
        <f ca="1">IF(trans!E599="","",IF(ISNA(MATCH(trans!E599,trans!$E$1:$E598,0)),"",TEXT(INDEX($A$1:$A598,MATCH(trans!E599,trans!$E$1:$E598,0)),"00")&amp;"-"&amp;TEXT(INDEX($B$1:$B598,MATCH(trans!E599,trans!$E$1:$E598,0)),"000")))</f>
        <v/>
      </c>
      <c r="H599" s="8"/>
      <c r="I599" s="8"/>
      <c r="J599" s="8"/>
      <c r="K599" s="8"/>
      <c r="L599" s="8"/>
      <c r="M599" s="8"/>
      <c r="N599" s="8"/>
      <c r="O599" s="8"/>
      <c r="P599" s="8"/>
    </row>
    <row r="600" spans="1:16" x14ac:dyDescent="0.55000000000000004">
      <c r="A600" s="10" t="str">
        <f ca="1">IF(trans!$E600="","",IF(B600=1,trans!D600,A599))</f>
        <v/>
      </c>
      <c r="B600" s="10" t="str">
        <f ca="1">IF(trans!$E600="","",IF(trans!D600="",B599+1,1))</f>
        <v/>
      </c>
      <c r="C600" s="10" t="str">
        <f ca="1">IF(trans!E600="","",IF(ISNA(MATCH(trans!E600,原簿!$E$2:$E$1501,0)),"×",INDEX(原簿!$I$2:$I$1501,MATCH(trans!E600,原簿!$E$2:$E$1501,0),1)))</f>
        <v/>
      </c>
      <c r="D600" s="10" t="str">
        <f ca="1">IF(trans!E600="","",IF(ISNA(MATCH(trans!E600,trans!$B$2:$B$1501,0)),"×",TEXT(INDEX(出席票!$A$2:$A$1501,MATCH(trans!E600,trans!$B$2:$B$1501,0)),"00")&amp;"-"&amp;TEXT(INDEX(出席票!$B$2:$B$1501,MATCH(trans!E600,trans!$B$2:$B$1501,0)),"000")))</f>
        <v/>
      </c>
      <c r="E600" s="10" t="str">
        <f ca="1">IF(trans!E600="","",IF(ISNA(MATCH(trans!E600,trans!$E$1:$E599,0)),"",TEXT(INDEX($A$1:$A599,MATCH(trans!E600,trans!$E$1:$E599,0)),"00")&amp;"-"&amp;TEXT(INDEX($B$1:$B599,MATCH(trans!E600,trans!$E$1:$E599,0)),"000")))</f>
        <v/>
      </c>
      <c r="H600" s="8"/>
      <c r="I600" s="8"/>
      <c r="J600" s="8"/>
      <c r="K600" s="8"/>
      <c r="L600" s="8"/>
      <c r="M600" s="8"/>
      <c r="N600" s="8"/>
      <c r="O600" s="8"/>
      <c r="P600" s="8"/>
    </row>
    <row r="601" spans="1:16" x14ac:dyDescent="0.55000000000000004">
      <c r="A601" s="10" t="str">
        <f ca="1">IF(trans!$E601="","",IF(B601=1,trans!D601,A600))</f>
        <v/>
      </c>
      <c r="B601" s="10" t="str">
        <f ca="1">IF(trans!$E601="","",IF(trans!D601="",B600+1,1))</f>
        <v/>
      </c>
      <c r="C601" s="10" t="str">
        <f ca="1">IF(trans!E601="","",IF(ISNA(MATCH(trans!E601,原簿!$E$2:$E$1501,0)),"×",INDEX(原簿!$I$2:$I$1501,MATCH(trans!E601,原簿!$E$2:$E$1501,0),1)))</f>
        <v/>
      </c>
      <c r="D601" s="10" t="str">
        <f ca="1">IF(trans!E601="","",IF(ISNA(MATCH(trans!E601,trans!$B$2:$B$1501,0)),"×",TEXT(INDEX(出席票!$A$2:$A$1501,MATCH(trans!E601,trans!$B$2:$B$1501,0)),"00")&amp;"-"&amp;TEXT(INDEX(出席票!$B$2:$B$1501,MATCH(trans!E601,trans!$B$2:$B$1501,0)),"000")))</f>
        <v/>
      </c>
      <c r="E601" s="10" t="str">
        <f ca="1">IF(trans!E601="","",IF(ISNA(MATCH(trans!E601,trans!$E$1:$E600,0)),"",TEXT(INDEX($A$1:$A600,MATCH(trans!E601,trans!$E$1:$E600,0)),"00")&amp;"-"&amp;TEXT(INDEX($B$1:$B600,MATCH(trans!E601,trans!$E$1:$E600,0)),"000")))</f>
        <v/>
      </c>
      <c r="H601" s="8"/>
      <c r="I601" s="8"/>
      <c r="J601" s="8"/>
      <c r="K601" s="8"/>
      <c r="L601" s="8"/>
      <c r="M601" s="8"/>
      <c r="N601" s="8"/>
      <c r="O601" s="8"/>
      <c r="P601" s="8"/>
    </row>
    <row r="602" spans="1:16" x14ac:dyDescent="0.55000000000000004">
      <c r="A602" s="10" t="str">
        <f ca="1">IF(trans!$E602="","",IF(B602=1,trans!D602,A601))</f>
        <v/>
      </c>
      <c r="B602" s="10" t="str">
        <f ca="1">IF(trans!$E602="","",IF(trans!D602="",B601+1,1))</f>
        <v/>
      </c>
      <c r="C602" s="10" t="str">
        <f ca="1">IF(trans!E602="","",IF(ISNA(MATCH(trans!E602,原簿!$E$2:$E$1501,0)),"×",INDEX(原簿!$I$2:$I$1501,MATCH(trans!E602,原簿!$E$2:$E$1501,0),1)))</f>
        <v/>
      </c>
      <c r="D602" s="10" t="str">
        <f ca="1">IF(trans!E602="","",IF(ISNA(MATCH(trans!E602,trans!$B$2:$B$1501,0)),"×",TEXT(INDEX(出席票!$A$2:$A$1501,MATCH(trans!E602,trans!$B$2:$B$1501,0)),"00")&amp;"-"&amp;TEXT(INDEX(出席票!$B$2:$B$1501,MATCH(trans!E602,trans!$B$2:$B$1501,0)),"000")))</f>
        <v/>
      </c>
      <c r="E602" s="10" t="str">
        <f ca="1">IF(trans!E602="","",IF(ISNA(MATCH(trans!E602,trans!$E$1:$E601,0)),"",TEXT(INDEX($A$1:$A601,MATCH(trans!E602,trans!$E$1:$E601,0)),"00")&amp;"-"&amp;TEXT(INDEX($B$1:$B601,MATCH(trans!E602,trans!$E$1:$E601,0)),"000")))</f>
        <v/>
      </c>
      <c r="H602" s="8"/>
      <c r="I602" s="8"/>
      <c r="J602" s="8"/>
      <c r="K602" s="8"/>
      <c r="L602" s="8"/>
      <c r="M602" s="8"/>
      <c r="N602" s="8"/>
      <c r="O602" s="8"/>
      <c r="P602" s="8"/>
    </row>
    <row r="603" spans="1:16" x14ac:dyDescent="0.55000000000000004">
      <c r="A603" s="10" t="str">
        <f ca="1">IF(trans!$E603="","",IF(B603=1,trans!D603,A602))</f>
        <v/>
      </c>
      <c r="B603" s="10" t="str">
        <f ca="1">IF(trans!$E603="","",IF(trans!D603="",B602+1,1))</f>
        <v/>
      </c>
      <c r="C603" s="10" t="str">
        <f ca="1">IF(trans!E603="","",IF(ISNA(MATCH(trans!E603,原簿!$E$2:$E$1501,0)),"×",INDEX(原簿!$I$2:$I$1501,MATCH(trans!E603,原簿!$E$2:$E$1501,0),1)))</f>
        <v/>
      </c>
      <c r="D603" s="10" t="str">
        <f ca="1">IF(trans!E603="","",IF(ISNA(MATCH(trans!E603,trans!$B$2:$B$1501,0)),"×",TEXT(INDEX(出席票!$A$2:$A$1501,MATCH(trans!E603,trans!$B$2:$B$1501,0)),"00")&amp;"-"&amp;TEXT(INDEX(出席票!$B$2:$B$1501,MATCH(trans!E603,trans!$B$2:$B$1501,0)),"000")))</f>
        <v/>
      </c>
      <c r="E603" s="10" t="str">
        <f ca="1">IF(trans!E603="","",IF(ISNA(MATCH(trans!E603,trans!$E$1:$E602,0)),"",TEXT(INDEX($A$1:$A602,MATCH(trans!E603,trans!$E$1:$E602,0)),"00")&amp;"-"&amp;TEXT(INDEX($B$1:$B602,MATCH(trans!E603,trans!$E$1:$E602,0)),"000")))</f>
        <v/>
      </c>
      <c r="H603" s="8"/>
      <c r="I603" s="8"/>
      <c r="J603" s="8"/>
      <c r="K603" s="8"/>
      <c r="L603" s="8"/>
      <c r="M603" s="8"/>
      <c r="N603" s="8"/>
      <c r="O603" s="8"/>
      <c r="P603" s="8"/>
    </row>
    <row r="604" spans="1:16" x14ac:dyDescent="0.55000000000000004">
      <c r="A604" s="10" t="str">
        <f ca="1">IF(trans!$E604="","",IF(B604=1,trans!D604,A603))</f>
        <v/>
      </c>
      <c r="B604" s="10" t="str">
        <f ca="1">IF(trans!$E604="","",IF(trans!D604="",B603+1,1))</f>
        <v/>
      </c>
      <c r="C604" s="10" t="str">
        <f ca="1">IF(trans!E604="","",IF(ISNA(MATCH(trans!E604,原簿!$E$2:$E$1501,0)),"×",INDEX(原簿!$I$2:$I$1501,MATCH(trans!E604,原簿!$E$2:$E$1501,0),1)))</f>
        <v/>
      </c>
      <c r="D604" s="10" t="str">
        <f ca="1">IF(trans!E604="","",IF(ISNA(MATCH(trans!E604,trans!$B$2:$B$1501,0)),"×",TEXT(INDEX(出席票!$A$2:$A$1501,MATCH(trans!E604,trans!$B$2:$B$1501,0)),"00")&amp;"-"&amp;TEXT(INDEX(出席票!$B$2:$B$1501,MATCH(trans!E604,trans!$B$2:$B$1501,0)),"000")))</f>
        <v/>
      </c>
      <c r="E604" s="10" t="str">
        <f ca="1">IF(trans!E604="","",IF(ISNA(MATCH(trans!E604,trans!$E$1:$E603,0)),"",TEXT(INDEX($A$1:$A603,MATCH(trans!E604,trans!$E$1:$E603,0)),"00")&amp;"-"&amp;TEXT(INDEX($B$1:$B603,MATCH(trans!E604,trans!$E$1:$E603,0)),"000")))</f>
        <v/>
      </c>
      <c r="H604" s="8"/>
      <c r="I604" s="8"/>
      <c r="J604" s="8"/>
      <c r="K604" s="8"/>
      <c r="L604" s="8"/>
      <c r="M604" s="8"/>
      <c r="N604" s="8"/>
      <c r="O604" s="8"/>
      <c r="P604" s="8"/>
    </row>
    <row r="605" spans="1:16" x14ac:dyDescent="0.55000000000000004">
      <c r="A605" s="10" t="str">
        <f ca="1">IF(trans!$E605="","",IF(B605=1,trans!D605,A604))</f>
        <v/>
      </c>
      <c r="B605" s="10" t="str">
        <f ca="1">IF(trans!$E605="","",IF(trans!D605="",B604+1,1))</f>
        <v/>
      </c>
      <c r="C605" s="10" t="str">
        <f ca="1">IF(trans!E605="","",IF(ISNA(MATCH(trans!E605,原簿!$E$2:$E$1501,0)),"×",INDEX(原簿!$I$2:$I$1501,MATCH(trans!E605,原簿!$E$2:$E$1501,0),1)))</f>
        <v/>
      </c>
      <c r="D605" s="10" t="str">
        <f ca="1">IF(trans!E605="","",IF(ISNA(MATCH(trans!E605,trans!$B$2:$B$1501,0)),"×",TEXT(INDEX(出席票!$A$2:$A$1501,MATCH(trans!E605,trans!$B$2:$B$1501,0)),"00")&amp;"-"&amp;TEXT(INDEX(出席票!$B$2:$B$1501,MATCH(trans!E605,trans!$B$2:$B$1501,0)),"000")))</f>
        <v/>
      </c>
      <c r="E605" s="10" t="str">
        <f ca="1">IF(trans!E605="","",IF(ISNA(MATCH(trans!E605,trans!$E$1:$E604,0)),"",TEXT(INDEX($A$1:$A604,MATCH(trans!E605,trans!$E$1:$E604,0)),"00")&amp;"-"&amp;TEXT(INDEX($B$1:$B604,MATCH(trans!E605,trans!$E$1:$E604,0)),"000")))</f>
        <v/>
      </c>
      <c r="H605" s="8"/>
      <c r="I605" s="8"/>
      <c r="J605" s="8"/>
      <c r="K605" s="8"/>
      <c r="L605" s="8"/>
      <c r="M605" s="8"/>
      <c r="N605" s="8"/>
      <c r="O605" s="8"/>
      <c r="P605" s="8"/>
    </row>
    <row r="606" spans="1:16" x14ac:dyDescent="0.55000000000000004">
      <c r="A606" s="10" t="str">
        <f ca="1">IF(trans!$E606="","",IF(B606=1,trans!D606,A605))</f>
        <v/>
      </c>
      <c r="B606" s="10" t="str">
        <f ca="1">IF(trans!$E606="","",IF(trans!D606="",B605+1,1))</f>
        <v/>
      </c>
      <c r="C606" s="10" t="str">
        <f ca="1">IF(trans!E606="","",IF(ISNA(MATCH(trans!E606,原簿!$E$2:$E$1501,0)),"×",INDEX(原簿!$I$2:$I$1501,MATCH(trans!E606,原簿!$E$2:$E$1501,0),1)))</f>
        <v/>
      </c>
      <c r="D606" s="10" t="str">
        <f ca="1">IF(trans!E606="","",IF(ISNA(MATCH(trans!E606,trans!$B$2:$B$1501,0)),"×",TEXT(INDEX(出席票!$A$2:$A$1501,MATCH(trans!E606,trans!$B$2:$B$1501,0)),"00")&amp;"-"&amp;TEXT(INDEX(出席票!$B$2:$B$1501,MATCH(trans!E606,trans!$B$2:$B$1501,0)),"000")))</f>
        <v/>
      </c>
      <c r="E606" s="10" t="str">
        <f ca="1">IF(trans!E606="","",IF(ISNA(MATCH(trans!E606,trans!$E$1:$E605,0)),"",TEXT(INDEX($A$1:$A605,MATCH(trans!E606,trans!$E$1:$E605,0)),"00")&amp;"-"&amp;TEXT(INDEX($B$1:$B605,MATCH(trans!E606,trans!$E$1:$E605,0)),"000")))</f>
        <v/>
      </c>
      <c r="H606" s="8"/>
      <c r="I606" s="8"/>
      <c r="J606" s="8"/>
      <c r="K606" s="8"/>
      <c r="L606" s="8"/>
      <c r="M606" s="8"/>
      <c r="N606" s="8"/>
      <c r="O606" s="8"/>
      <c r="P606" s="8"/>
    </row>
    <row r="607" spans="1:16" x14ac:dyDescent="0.55000000000000004">
      <c r="A607" s="10" t="str">
        <f ca="1">IF(trans!$E607="","",IF(B607=1,trans!D607,A606))</f>
        <v/>
      </c>
      <c r="B607" s="10" t="str">
        <f ca="1">IF(trans!$E607="","",IF(trans!D607="",B606+1,1))</f>
        <v/>
      </c>
      <c r="C607" s="10" t="str">
        <f ca="1">IF(trans!E607="","",IF(ISNA(MATCH(trans!E607,原簿!$E$2:$E$1501,0)),"×",INDEX(原簿!$I$2:$I$1501,MATCH(trans!E607,原簿!$E$2:$E$1501,0),1)))</f>
        <v/>
      </c>
      <c r="D607" s="10" t="str">
        <f ca="1">IF(trans!E607="","",IF(ISNA(MATCH(trans!E607,trans!$B$2:$B$1501,0)),"×",TEXT(INDEX(出席票!$A$2:$A$1501,MATCH(trans!E607,trans!$B$2:$B$1501,0)),"00")&amp;"-"&amp;TEXT(INDEX(出席票!$B$2:$B$1501,MATCH(trans!E607,trans!$B$2:$B$1501,0)),"000")))</f>
        <v/>
      </c>
      <c r="E607" s="10" t="str">
        <f ca="1">IF(trans!E607="","",IF(ISNA(MATCH(trans!E607,trans!$E$1:$E606,0)),"",TEXT(INDEX($A$1:$A606,MATCH(trans!E607,trans!$E$1:$E606,0)),"00")&amp;"-"&amp;TEXT(INDEX($B$1:$B606,MATCH(trans!E607,trans!$E$1:$E606,0)),"000")))</f>
        <v/>
      </c>
      <c r="H607" s="8"/>
      <c r="I607" s="8"/>
      <c r="J607" s="8"/>
      <c r="K607" s="8"/>
      <c r="L607" s="8"/>
      <c r="M607" s="8"/>
      <c r="N607" s="8"/>
      <c r="O607" s="8"/>
      <c r="P607" s="8"/>
    </row>
    <row r="608" spans="1:16" x14ac:dyDescent="0.55000000000000004">
      <c r="A608" s="10" t="str">
        <f ca="1">IF(trans!$E608="","",IF(B608=1,trans!D608,A607))</f>
        <v/>
      </c>
      <c r="B608" s="10" t="str">
        <f ca="1">IF(trans!$E608="","",IF(trans!D608="",B607+1,1))</f>
        <v/>
      </c>
      <c r="C608" s="10" t="str">
        <f ca="1">IF(trans!E608="","",IF(ISNA(MATCH(trans!E608,原簿!$E$2:$E$1501,0)),"×",INDEX(原簿!$I$2:$I$1501,MATCH(trans!E608,原簿!$E$2:$E$1501,0),1)))</f>
        <v/>
      </c>
      <c r="D608" s="10" t="str">
        <f ca="1">IF(trans!E608="","",IF(ISNA(MATCH(trans!E608,trans!$B$2:$B$1501,0)),"×",TEXT(INDEX(出席票!$A$2:$A$1501,MATCH(trans!E608,trans!$B$2:$B$1501,0)),"00")&amp;"-"&amp;TEXT(INDEX(出席票!$B$2:$B$1501,MATCH(trans!E608,trans!$B$2:$B$1501,0)),"000")))</f>
        <v/>
      </c>
      <c r="E608" s="10" t="str">
        <f ca="1">IF(trans!E608="","",IF(ISNA(MATCH(trans!E608,trans!$E$1:$E607,0)),"",TEXT(INDEX($A$1:$A607,MATCH(trans!E608,trans!$E$1:$E607,0)),"00")&amp;"-"&amp;TEXT(INDEX($B$1:$B607,MATCH(trans!E608,trans!$E$1:$E607,0)),"000")))</f>
        <v/>
      </c>
      <c r="H608" s="8"/>
      <c r="I608" s="8"/>
      <c r="J608" s="8"/>
      <c r="K608" s="8"/>
      <c r="L608" s="8"/>
      <c r="M608" s="8"/>
      <c r="N608" s="8"/>
      <c r="O608" s="8"/>
      <c r="P608" s="8"/>
    </row>
    <row r="609" spans="1:16" x14ac:dyDescent="0.55000000000000004">
      <c r="A609" s="10" t="str">
        <f ca="1">IF(trans!$E609="","",IF(B609=1,trans!D609,A608))</f>
        <v/>
      </c>
      <c r="B609" s="10" t="str">
        <f ca="1">IF(trans!$E609="","",IF(trans!D609="",B608+1,1))</f>
        <v/>
      </c>
      <c r="C609" s="10" t="str">
        <f ca="1">IF(trans!E609="","",IF(ISNA(MATCH(trans!E609,原簿!$E$2:$E$1501,0)),"×",INDEX(原簿!$I$2:$I$1501,MATCH(trans!E609,原簿!$E$2:$E$1501,0),1)))</f>
        <v/>
      </c>
      <c r="D609" s="10" t="str">
        <f ca="1">IF(trans!E609="","",IF(ISNA(MATCH(trans!E609,trans!$B$2:$B$1501,0)),"×",TEXT(INDEX(出席票!$A$2:$A$1501,MATCH(trans!E609,trans!$B$2:$B$1501,0)),"00")&amp;"-"&amp;TEXT(INDEX(出席票!$B$2:$B$1501,MATCH(trans!E609,trans!$B$2:$B$1501,0)),"000")))</f>
        <v/>
      </c>
      <c r="E609" s="10" t="str">
        <f ca="1">IF(trans!E609="","",IF(ISNA(MATCH(trans!E609,trans!$E$1:$E608,0)),"",TEXT(INDEX($A$1:$A608,MATCH(trans!E609,trans!$E$1:$E608,0)),"00")&amp;"-"&amp;TEXT(INDEX($B$1:$B608,MATCH(trans!E609,trans!$E$1:$E608,0)),"000")))</f>
        <v/>
      </c>
      <c r="H609" s="8"/>
      <c r="I609" s="8"/>
      <c r="J609" s="8"/>
      <c r="K609" s="8"/>
      <c r="L609" s="8"/>
      <c r="M609" s="8"/>
      <c r="N609" s="8"/>
      <c r="O609" s="8"/>
      <c r="P609" s="8"/>
    </row>
    <row r="610" spans="1:16" x14ac:dyDescent="0.55000000000000004">
      <c r="A610" s="10" t="str">
        <f ca="1">IF(trans!$E610="","",IF(B610=1,trans!D610,A609))</f>
        <v/>
      </c>
      <c r="B610" s="10" t="str">
        <f ca="1">IF(trans!$E610="","",IF(trans!D610="",B609+1,1))</f>
        <v/>
      </c>
      <c r="C610" s="10" t="str">
        <f ca="1">IF(trans!E610="","",IF(ISNA(MATCH(trans!E610,原簿!$E$2:$E$1501,0)),"×",INDEX(原簿!$I$2:$I$1501,MATCH(trans!E610,原簿!$E$2:$E$1501,0),1)))</f>
        <v/>
      </c>
      <c r="D610" s="10" t="str">
        <f ca="1">IF(trans!E610="","",IF(ISNA(MATCH(trans!E610,trans!$B$2:$B$1501,0)),"×",TEXT(INDEX(出席票!$A$2:$A$1501,MATCH(trans!E610,trans!$B$2:$B$1501,0)),"00")&amp;"-"&amp;TEXT(INDEX(出席票!$B$2:$B$1501,MATCH(trans!E610,trans!$B$2:$B$1501,0)),"000")))</f>
        <v/>
      </c>
      <c r="E610" s="10" t="str">
        <f ca="1">IF(trans!E610="","",IF(ISNA(MATCH(trans!E610,trans!$E$1:$E609,0)),"",TEXT(INDEX($A$1:$A609,MATCH(trans!E610,trans!$E$1:$E609,0)),"00")&amp;"-"&amp;TEXT(INDEX($B$1:$B609,MATCH(trans!E610,trans!$E$1:$E609,0)),"000")))</f>
        <v/>
      </c>
      <c r="H610" s="8"/>
      <c r="I610" s="8"/>
      <c r="J610" s="8"/>
      <c r="K610" s="8"/>
      <c r="L610" s="8"/>
      <c r="M610" s="8"/>
      <c r="N610" s="8"/>
      <c r="O610" s="8"/>
      <c r="P610" s="8"/>
    </row>
    <row r="611" spans="1:16" x14ac:dyDescent="0.55000000000000004">
      <c r="A611" s="10" t="str">
        <f ca="1">IF(trans!$E611="","",IF(B611=1,trans!D611,A610))</f>
        <v/>
      </c>
      <c r="B611" s="10" t="str">
        <f ca="1">IF(trans!$E611="","",IF(trans!D611="",B610+1,1))</f>
        <v/>
      </c>
      <c r="C611" s="10" t="str">
        <f ca="1">IF(trans!E611="","",IF(ISNA(MATCH(trans!E611,原簿!$E$2:$E$1501,0)),"×",INDEX(原簿!$I$2:$I$1501,MATCH(trans!E611,原簿!$E$2:$E$1501,0),1)))</f>
        <v/>
      </c>
      <c r="D611" s="10" t="str">
        <f ca="1">IF(trans!E611="","",IF(ISNA(MATCH(trans!E611,trans!$B$2:$B$1501,0)),"×",TEXT(INDEX(出席票!$A$2:$A$1501,MATCH(trans!E611,trans!$B$2:$B$1501,0)),"00")&amp;"-"&amp;TEXT(INDEX(出席票!$B$2:$B$1501,MATCH(trans!E611,trans!$B$2:$B$1501,0)),"000")))</f>
        <v/>
      </c>
      <c r="E611" s="10" t="str">
        <f ca="1">IF(trans!E611="","",IF(ISNA(MATCH(trans!E611,trans!$E$1:$E610,0)),"",TEXT(INDEX($A$1:$A610,MATCH(trans!E611,trans!$E$1:$E610,0)),"00")&amp;"-"&amp;TEXT(INDEX($B$1:$B610,MATCH(trans!E611,trans!$E$1:$E610,0)),"000")))</f>
        <v/>
      </c>
      <c r="H611" s="8"/>
      <c r="I611" s="8"/>
      <c r="J611" s="8"/>
      <c r="K611" s="8"/>
      <c r="L611" s="8"/>
      <c r="M611" s="8"/>
      <c r="N611" s="8"/>
      <c r="O611" s="8"/>
      <c r="P611" s="8"/>
    </row>
    <row r="612" spans="1:16" x14ac:dyDescent="0.55000000000000004">
      <c r="A612" s="10" t="str">
        <f ca="1">IF(trans!$E612="","",IF(B612=1,trans!D612,A611))</f>
        <v/>
      </c>
      <c r="B612" s="10" t="str">
        <f ca="1">IF(trans!$E612="","",IF(trans!D612="",B611+1,1))</f>
        <v/>
      </c>
      <c r="C612" s="10" t="str">
        <f ca="1">IF(trans!E612="","",IF(ISNA(MATCH(trans!E612,原簿!$E$2:$E$1501,0)),"×",INDEX(原簿!$I$2:$I$1501,MATCH(trans!E612,原簿!$E$2:$E$1501,0),1)))</f>
        <v/>
      </c>
      <c r="D612" s="10" t="str">
        <f ca="1">IF(trans!E612="","",IF(ISNA(MATCH(trans!E612,trans!$B$2:$B$1501,0)),"×",TEXT(INDEX(出席票!$A$2:$A$1501,MATCH(trans!E612,trans!$B$2:$B$1501,0)),"00")&amp;"-"&amp;TEXT(INDEX(出席票!$B$2:$B$1501,MATCH(trans!E612,trans!$B$2:$B$1501,0)),"000")))</f>
        <v/>
      </c>
      <c r="E612" s="10" t="str">
        <f ca="1">IF(trans!E612="","",IF(ISNA(MATCH(trans!E612,trans!$E$1:$E611,0)),"",TEXT(INDEX($A$1:$A611,MATCH(trans!E612,trans!$E$1:$E611,0)),"00")&amp;"-"&amp;TEXT(INDEX($B$1:$B611,MATCH(trans!E612,trans!$E$1:$E611,0)),"000")))</f>
        <v/>
      </c>
      <c r="H612" s="8"/>
      <c r="I612" s="8"/>
      <c r="J612" s="8"/>
      <c r="K612" s="8"/>
      <c r="L612" s="8"/>
      <c r="M612" s="8"/>
      <c r="N612" s="8"/>
      <c r="O612" s="8"/>
      <c r="P612" s="8"/>
    </row>
    <row r="613" spans="1:16" x14ac:dyDescent="0.55000000000000004">
      <c r="A613" s="10" t="str">
        <f ca="1">IF(trans!$E613="","",IF(B613=1,trans!D613,A612))</f>
        <v/>
      </c>
      <c r="B613" s="10" t="str">
        <f ca="1">IF(trans!$E613="","",IF(trans!D613="",B612+1,1))</f>
        <v/>
      </c>
      <c r="C613" s="10" t="str">
        <f ca="1">IF(trans!E613="","",IF(ISNA(MATCH(trans!E613,原簿!$E$2:$E$1501,0)),"×",INDEX(原簿!$I$2:$I$1501,MATCH(trans!E613,原簿!$E$2:$E$1501,0),1)))</f>
        <v/>
      </c>
      <c r="D613" s="10" t="str">
        <f ca="1">IF(trans!E613="","",IF(ISNA(MATCH(trans!E613,trans!$B$2:$B$1501,0)),"×",TEXT(INDEX(出席票!$A$2:$A$1501,MATCH(trans!E613,trans!$B$2:$B$1501,0)),"00")&amp;"-"&amp;TEXT(INDEX(出席票!$B$2:$B$1501,MATCH(trans!E613,trans!$B$2:$B$1501,0)),"000")))</f>
        <v/>
      </c>
      <c r="E613" s="10" t="str">
        <f ca="1">IF(trans!E613="","",IF(ISNA(MATCH(trans!E613,trans!$E$1:$E612,0)),"",TEXT(INDEX($A$1:$A612,MATCH(trans!E613,trans!$E$1:$E612,0)),"00")&amp;"-"&amp;TEXT(INDEX($B$1:$B612,MATCH(trans!E613,trans!$E$1:$E612,0)),"000")))</f>
        <v/>
      </c>
      <c r="H613" s="8"/>
      <c r="I613" s="8"/>
      <c r="J613" s="8"/>
      <c r="K613" s="8"/>
      <c r="L613" s="8"/>
      <c r="M613" s="8"/>
      <c r="N613" s="8"/>
      <c r="O613" s="8"/>
      <c r="P613" s="8"/>
    </row>
    <row r="614" spans="1:16" x14ac:dyDescent="0.55000000000000004">
      <c r="A614" s="10" t="str">
        <f ca="1">IF(trans!$E614="","",IF(B614=1,trans!D614,A613))</f>
        <v/>
      </c>
      <c r="B614" s="10" t="str">
        <f ca="1">IF(trans!$E614="","",IF(trans!D614="",B613+1,1))</f>
        <v/>
      </c>
      <c r="C614" s="10" t="str">
        <f ca="1">IF(trans!E614="","",IF(ISNA(MATCH(trans!E614,原簿!$E$2:$E$1501,0)),"×",INDEX(原簿!$I$2:$I$1501,MATCH(trans!E614,原簿!$E$2:$E$1501,0),1)))</f>
        <v/>
      </c>
      <c r="D614" s="10" t="str">
        <f ca="1">IF(trans!E614="","",IF(ISNA(MATCH(trans!E614,trans!$B$2:$B$1501,0)),"×",TEXT(INDEX(出席票!$A$2:$A$1501,MATCH(trans!E614,trans!$B$2:$B$1501,0)),"00")&amp;"-"&amp;TEXT(INDEX(出席票!$B$2:$B$1501,MATCH(trans!E614,trans!$B$2:$B$1501,0)),"000")))</f>
        <v/>
      </c>
      <c r="E614" s="10" t="str">
        <f ca="1">IF(trans!E614="","",IF(ISNA(MATCH(trans!E614,trans!$E$1:$E613,0)),"",TEXT(INDEX($A$1:$A613,MATCH(trans!E614,trans!$E$1:$E613,0)),"00")&amp;"-"&amp;TEXT(INDEX($B$1:$B613,MATCH(trans!E614,trans!$E$1:$E613,0)),"000")))</f>
        <v/>
      </c>
      <c r="H614" s="8"/>
      <c r="I614" s="8"/>
      <c r="J614" s="8"/>
      <c r="K614" s="8"/>
      <c r="L614" s="8"/>
      <c r="M614" s="8"/>
      <c r="N614" s="8"/>
      <c r="O614" s="8"/>
      <c r="P614" s="8"/>
    </row>
    <row r="615" spans="1:16" x14ac:dyDescent="0.55000000000000004">
      <c r="A615" s="10" t="str">
        <f ca="1">IF(trans!$E615="","",IF(B615=1,trans!D615,A614))</f>
        <v/>
      </c>
      <c r="B615" s="10" t="str">
        <f ca="1">IF(trans!$E615="","",IF(trans!D615="",B614+1,1))</f>
        <v/>
      </c>
      <c r="C615" s="10" t="str">
        <f ca="1">IF(trans!E615="","",IF(ISNA(MATCH(trans!E615,原簿!$E$2:$E$1501,0)),"×",INDEX(原簿!$I$2:$I$1501,MATCH(trans!E615,原簿!$E$2:$E$1501,0),1)))</f>
        <v/>
      </c>
      <c r="D615" s="10" t="str">
        <f ca="1">IF(trans!E615="","",IF(ISNA(MATCH(trans!E615,trans!$B$2:$B$1501,0)),"×",TEXT(INDEX(出席票!$A$2:$A$1501,MATCH(trans!E615,trans!$B$2:$B$1501,0)),"00")&amp;"-"&amp;TEXT(INDEX(出席票!$B$2:$B$1501,MATCH(trans!E615,trans!$B$2:$B$1501,0)),"000")))</f>
        <v/>
      </c>
      <c r="E615" s="10" t="str">
        <f ca="1">IF(trans!E615="","",IF(ISNA(MATCH(trans!E615,trans!$E$1:$E614,0)),"",TEXT(INDEX($A$1:$A614,MATCH(trans!E615,trans!$E$1:$E614,0)),"00")&amp;"-"&amp;TEXT(INDEX($B$1:$B614,MATCH(trans!E615,trans!$E$1:$E614,0)),"000")))</f>
        <v/>
      </c>
      <c r="H615" s="8"/>
      <c r="I615" s="8"/>
      <c r="J615" s="8"/>
      <c r="K615" s="8"/>
      <c r="L615" s="8"/>
      <c r="M615" s="8"/>
      <c r="N615" s="8"/>
      <c r="O615" s="8"/>
      <c r="P615" s="8"/>
    </row>
    <row r="616" spans="1:16" x14ac:dyDescent="0.55000000000000004">
      <c r="A616" s="10" t="str">
        <f ca="1">IF(trans!$E616="","",IF(B616=1,trans!D616,A615))</f>
        <v/>
      </c>
      <c r="B616" s="10" t="str">
        <f ca="1">IF(trans!$E616="","",IF(trans!D616="",B615+1,1))</f>
        <v/>
      </c>
      <c r="C616" s="10" t="str">
        <f ca="1">IF(trans!E616="","",IF(ISNA(MATCH(trans!E616,原簿!$E$2:$E$1501,0)),"×",INDEX(原簿!$I$2:$I$1501,MATCH(trans!E616,原簿!$E$2:$E$1501,0),1)))</f>
        <v/>
      </c>
      <c r="D616" s="10" t="str">
        <f ca="1">IF(trans!E616="","",IF(ISNA(MATCH(trans!E616,trans!$B$2:$B$1501,0)),"×",TEXT(INDEX(出席票!$A$2:$A$1501,MATCH(trans!E616,trans!$B$2:$B$1501,0)),"00")&amp;"-"&amp;TEXT(INDEX(出席票!$B$2:$B$1501,MATCH(trans!E616,trans!$B$2:$B$1501,0)),"000")))</f>
        <v/>
      </c>
      <c r="E616" s="10" t="str">
        <f ca="1">IF(trans!E616="","",IF(ISNA(MATCH(trans!E616,trans!$E$1:$E615,0)),"",TEXT(INDEX($A$1:$A615,MATCH(trans!E616,trans!$E$1:$E615,0)),"00")&amp;"-"&amp;TEXT(INDEX($B$1:$B615,MATCH(trans!E616,trans!$E$1:$E615,0)),"000")))</f>
        <v/>
      </c>
      <c r="H616" s="8"/>
      <c r="I616" s="8"/>
      <c r="J616" s="8"/>
      <c r="K616" s="8"/>
      <c r="L616" s="8"/>
      <c r="M616" s="8"/>
      <c r="N616" s="8"/>
      <c r="O616" s="8"/>
      <c r="P616" s="8"/>
    </row>
    <row r="617" spans="1:16" x14ac:dyDescent="0.55000000000000004">
      <c r="A617" s="10" t="str">
        <f ca="1">IF(trans!$E617="","",IF(B617=1,trans!D617,A616))</f>
        <v/>
      </c>
      <c r="B617" s="10" t="str">
        <f ca="1">IF(trans!$E617="","",IF(trans!D617="",B616+1,1))</f>
        <v/>
      </c>
      <c r="C617" s="10" t="str">
        <f ca="1">IF(trans!E617="","",IF(ISNA(MATCH(trans!E617,原簿!$E$2:$E$1501,0)),"×",INDEX(原簿!$I$2:$I$1501,MATCH(trans!E617,原簿!$E$2:$E$1501,0),1)))</f>
        <v/>
      </c>
      <c r="D617" s="10" t="str">
        <f ca="1">IF(trans!E617="","",IF(ISNA(MATCH(trans!E617,trans!$B$2:$B$1501,0)),"×",TEXT(INDEX(出席票!$A$2:$A$1501,MATCH(trans!E617,trans!$B$2:$B$1501,0)),"00")&amp;"-"&amp;TEXT(INDEX(出席票!$B$2:$B$1501,MATCH(trans!E617,trans!$B$2:$B$1501,0)),"000")))</f>
        <v/>
      </c>
      <c r="E617" s="10" t="str">
        <f ca="1">IF(trans!E617="","",IF(ISNA(MATCH(trans!E617,trans!$E$1:$E616,0)),"",TEXT(INDEX($A$1:$A616,MATCH(trans!E617,trans!$E$1:$E616,0)),"00")&amp;"-"&amp;TEXT(INDEX($B$1:$B616,MATCH(trans!E617,trans!$E$1:$E616,0)),"000")))</f>
        <v/>
      </c>
      <c r="H617" s="8"/>
      <c r="I617" s="8"/>
      <c r="J617" s="8"/>
      <c r="K617" s="8"/>
      <c r="L617" s="8"/>
      <c r="M617" s="8"/>
      <c r="N617" s="8"/>
      <c r="O617" s="8"/>
      <c r="P617" s="8"/>
    </row>
    <row r="618" spans="1:16" x14ac:dyDescent="0.55000000000000004">
      <c r="A618" s="10" t="str">
        <f ca="1">IF(trans!$E618="","",IF(B618=1,trans!D618,A617))</f>
        <v/>
      </c>
      <c r="B618" s="10" t="str">
        <f ca="1">IF(trans!$E618="","",IF(trans!D618="",B617+1,1))</f>
        <v/>
      </c>
      <c r="C618" s="10" t="str">
        <f ca="1">IF(trans!E618="","",IF(ISNA(MATCH(trans!E618,原簿!$E$2:$E$1501,0)),"×",INDEX(原簿!$I$2:$I$1501,MATCH(trans!E618,原簿!$E$2:$E$1501,0),1)))</f>
        <v/>
      </c>
      <c r="D618" s="10" t="str">
        <f ca="1">IF(trans!E618="","",IF(ISNA(MATCH(trans!E618,trans!$B$2:$B$1501,0)),"×",TEXT(INDEX(出席票!$A$2:$A$1501,MATCH(trans!E618,trans!$B$2:$B$1501,0)),"00")&amp;"-"&amp;TEXT(INDEX(出席票!$B$2:$B$1501,MATCH(trans!E618,trans!$B$2:$B$1501,0)),"000")))</f>
        <v/>
      </c>
      <c r="E618" s="10" t="str">
        <f ca="1">IF(trans!E618="","",IF(ISNA(MATCH(trans!E618,trans!$E$1:$E617,0)),"",TEXT(INDEX($A$1:$A617,MATCH(trans!E618,trans!$E$1:$E617,0)),"00")&amp;"-"&amp;TEXT(INDEX($B$1:$B617,MATCH(trans!E618,trans!$E$1:$E617,0)),"000")))</f>
        <v/>
      </c>
      <c r="H618" s="8"/>
      <c r="I618" s="8"/>
      <c r="J618" s="8"/>
      <c r="K618" s="8"/>
      <c r="L618" s="8"/>
      <c r="M618" s="8"/>
      <c r="N618" s="8"/>
      <c r="O618" s="8"/>
      <c r="P618" s="8"/>
    </row>
    <row r="619" spans="1:16" x14ac:dyDescent="0.55000000000000004">
      <c r="A619" s="10" t="str">
        <f ca="1">IF(trans!$E619="","",IF(B619=1,trans!D619,A618))</f>
        <v/>
      </c>
      <c r="B619" s="10" t="str">
        <f ca="1">IF(trans!$E619="","",IF(trans!D619="",B618+1,1))</f>
        <v/>
      </c>
      <c r="C619" s="10" t="str">
        <f ca="1">IF(trans!E619="","",IF(ISNA(MATCH(trans!E619,原簿!$E$2:$E$1501,0)),"×",INDEX(原簿!$I$2:$I$1501,MATCH(trans!E619,原簿!$E$2:$E$1501,0),1)))</f>
        <v/>
      </c>
      <c r="D619" s="10" t="str">
        <f ca="1">IF(trans!E619="","",IF(ISNA(MATCH(trans!E619,trans!$B$2:$B$1501,0)),"×",TEXT(INDEX(出席票!$A$2:$A$1501,MATCH(trans!E619,trans!$B$2:$B$1501,0)),"00")&amp;"-"&amp;TEXT(INDEX(出席票!$B$2:$B$1501,MATCH(trans!E619,trans!$B$2:$B$1501,0)),"000")))</f>
        <v/>
      </c>
      <c r="E619" s="10" t="str">
        <f ca="1">IF(trans!E619="","",IF(ISNA(MATCH(trans!E619,trans!$E$1:$E618,0)),"",TEXT(INDEX($A$1:$A618,MATCH(trans!E619,trans!$E$1:$E618,0)),"00")&amp;"-"&amp;TEXT(INDEX($B$1:$B618,MATCH(trans!E619,trans!$E$1:$E618,0)),"000")))</f>
        <v/>
      </c>
      <c r="H619" s="8"/>
      <c r="I619" s="8"/>
      <c r="J619" s="8"/>
      <c r="K619" s="8"/>
      <c r="L619" s="8"/>
      <c r="M619" s="8"/>
      <c r="N619" s="8"/>
      <c r="O619" s="8"/>
      <c r="P619" s="8"/>
    </row>
    <row r="620" spans="1:16" x14ac:dyDescent="0.55000000000000004">
      <c r="A620" s="10" t="str">
        <f ca="1">IF(trans!$E620="","",IF(B620=1,trans!D620,A619))</f>
        <v/>
      </c>
      <c r="B620" s="10" t="str">
        <f ca="1">IF(trans!$E620="","",IF(trans!D620="",B619+1,1))</f>
        <v/>
      </c>
      <c r="C620" s="10" t="str">
        <f ca="1">IF(trans!E620="","",IF(ISNA(MATCH(trans!E620,原簿!$E$2:$E$1501,0)),"×",INDEX(原簿!$I$2:$I$1501,MATCH(trans!E620,原簿!$E$2:$E$1501,0),1)))</f>
        <v/>
      </c>
      <c r="D620" s="10" t="str">
        <f ca="1">IF(trans!E620="","",IF(ISNA(MATCH(trans!E620,trans!$B$2:$B$1501,0)),"×",TEXT(INDEX(出席票!$A$2:$A$1501,MATCH(trans!E620,trans!$B$2:$B$1501,0)),"00")&amp;"-"&amp;TEXT(INDEX(出席票!$B$2:$B$1501,MATCH(trans!E620,trans!$B$2:$B$1501,0)),"000")))</f>
        <v/>
      </c>
      <c r="E620" s="10" t="str">
        <f ca="1">IF(trans!E620="","",IF(ISNA(MATCH(trans!E620,trans!$E$1:$E619,0)),"",TEXT(INDEX($A$1:$A619,MATCH(trans!E620,trans!$E$1:$E619,0)),"00")&amp;"-"&amp;TEXT(INDEX($B$1:$B619,MATCH(trans!E620,trans!$E$1:$E619,0)),"000")))</f>
        <v/>
      </c>
      <c r="H620" s="8"/>
      <c r="I620" s="8"/>
      <c r="J620" s="8"/>
      <c r="K620" s="8"/>
      <c r="L620" s="8"/>
      <c r="M620" s="8"/>
      <c r="N620" s="8"/>
      <c r="O620" s="8"/>
      <c r="P620" s="8"/>
    </row>
    <row r="621" spans="1:16" x14ac:dyDescent="0.55000000000000004">
      <c r="A621" s="10" t="str">
        <f ca="1">IF(trans!$E621="","",IF(B621=1,trans!D621,A620))</f>
        <v/>
      </c>
      <c r="B621" s="10" t="str">
        <f ca="1">IF(trans!$E621="","",IF(trans!D621="",B620+1,1))</f>
        <v/>
      </c>
      <c r="C621" s="10" t="str">
        <f ca="1">IF(trans!E621="","",IF(ISNA(MATCH(trans!E621,原簿!$E$2:$E$1501,0)),"×",INDEX(原簿!$I$2:$I$1501,MATCH(trans!E621,原簿!$E$2:$E$1501,0),1)))</f>
        <v/>
      </c>
      <c r="D621" s="10" t="str">
        <f ca="1">IF(trans!E621="","",IF(ISNA(MATCH(trans!E621,trans!$B$2:$B$1501,0)),"×",TEXT(INDEX(出席票!$A$2:$A$1501,MATCH(trans!E621,trans!$B$2:$B$1501,0)),"00")&amp;"-"&amp;TEXT(INDEX(出席票!$B$2:$B$1501,MATCH(trans!E621,trans!$B$2:$B$1501,0)),"000")))</f>
        <v/>
      </c>
      <c r="E621" s="10" t="str">
        <f ca="1">IF(trans!E621="","",IF(ISNA(MATCH(trans!E621,trans!$E$1:$E620,0)),"",TEXT(INDEX($A$1:$A620,MATCH(trans!E621,trans!$E$1:$E620,0)),"00")&amp;"-"&amp;TEXT(INDEX($B$1:$B620,MATCH(trans!E621,trans!$E$1:$E620,0)),"000")))</f>
        <v/>
      </c>
      <c r="H621" s="8"/>
      <c r="I621" s="8"/>
      <c r="J621" s="8"/>
      <c r="K621" s="8"/>
      <c r="L621" s="8"/>
      <c r="M621" s="8"/>
      <c r="N621" s="8"/>
      <c r="O621" s="8"/>
      <c r="P621" s="8"/>
    </row>
    <row r="622" spans="1:16" x14ac:dyDescent="0.55000000000000004">
      <c r="A622" s="10" t="str">
        <f ca="1">IF(trans!$E622="","",IF(B622=1,trans!D622,A621))</f>
        <v/>
      </c>
      <c r="B622" s="10" t="str">
        <f ca="1">IF(trans!$E622="","",IF(trans!D622="",B621+1,1))</f>
        <v/>
      </c>
      <c r="C622" s="10" t="str">
        <f ca="1">IF(trans!E622="","",IF(ISNA(MATCH(trans!E622,原簿!$E$2:$E$1501,0)),"×",INDEX(原簿!$I$2:$I$1501,MATCH(trans!E622,原簿!$E$2:$E$1501,0),1)))</f>
        <v/>
      </c>
      <c r="D622" s="10" t="str">
        <f ca="1">IF(trans!E622="","",IF(ISNA(MATCH(trans!E622,trans!$B$2:$B$1501,0)),"×",TEXT(INDEX(出席票!$A$2:$A$1501,MATCH(trans!E622,trans!$B$2:$B$1501,0)),"00")&amp;"-"&amp;TEXT(INDEX(出席票!$B$2:$B$1501,MATCH(trans!E622,trans!$B$2:$B$1501,0)),"000")))</f>
        <v/>
      </c>
      <c r="E622" s="10" t="str">
        <f ca="1">IF(trans!E622="","",IF(ISNA(MATCH(trans!E622,trans!$E$1:$E621,0)),"",TEXT(INDEX($A$1:$A621,MATCH(trans!E622,trans!$E$1:$E621,0)),"00")&amp;"-"&amp;TEXT(INDEX($B$1:$B621,MATCH(trans!E622,trans!$E$1:$E621,0)),"000")))</f>
        <v/>
      </c>
      <c r="H622" s="8"/>
      <c r="I622" s="8"/>
      <c r="J622" s="8"/>
      <c r="K622" s="8"/>
      <c r="L622" s="8"/>
      <c r="M622" s="8"/>
      <c r="N622" s="8"/>
      <c r="O622" s="8"/>
      <c r="P622" s="8"/>
    </row>
    <row r="623" spans="1:16" x14ac:dyDescent="0.55000000000000004">
      <c r="A623" s="10" t="str">
        <f ca="1">IF(trans!$E623="","",IF(B623=1,trans!D623,A622))</f>
        <v/>
      </c>
      <c r="B623" s="10" t="str">
        <f ca="1">IF(trans!$E623="","",IF(trans!D623="",B622+1,1))</f>
        <v/>
      </c>
      <c r="C623" s="10" t="str">
        <f ca="1">IF(trans!E623="","",IF(ISNA(MATCH(trans!E623,原簿!$E$2:$E$1501,0)),"×",INDEX(原簿!$I$2:$I$1501,MATCH(trans!E623,原簿!$E$2:$E$1501,0),1)))</f>
        <v/>
      </c>
      <c r="D623" s="10" t="str">
        <f ca="1">IF(trans!E623="","",IF(ISNA(MATCH(trans!E623,trans!$B$2:$B$1501,0)),"×",TEXT(INDEX(出席票!$A$2:$A$1501,MATCH(trans!E623,trans!$B$2:$B$1501,0)),"00")&amp;"-"&amp;TEXT(INDEX(出席票!$B$2:$B$1501,MATCH(trans!E623,trans!$B$2:$B$1501,0)),"000")))</f>
        <v/>
      </c>
      <c r="E623" s="10" t="str">
        <f ca="1">IF(trans!E623="","",IF(ISNA(MATCH(trans!E623,trans!$E$1:$E622,0)),"",TEXT(INDEX($A$1:$A622,MATCH(trans!E623,trans!$E$1:$E622,0)),"00")&amp;"-"&amp;TEXT(INDEX($B$1:$B622,MATCH(trans!E623,trans!$E$1:$E622,0)),"000")))</f>
        <v/>
      </c>
      <c r="H623" s="8"/>
      <c r="I623" s="8"/>
      <c r="J623" s="8"/>
      <c r="K623" s="8"/>
      <c r="L623" s="8"/>
      <c r="M623" s="8"/>
      <c r="N623" s="8"/>
      <c r="O623" s="8"/>
      <c r="P623" s="8"/>
    </row>
    <row r="624" spans="1:16" x14ac:dyDescent="0.55000000000000004">
      <c r="A624" s="10" t="str">
        <f ca="1">IF(trans!$E624="","",IF(B624=1,trans!D624,A623))</f>
        <v/>
      </c>
      <c r="B624" s="10" t="str">
        <f ca="1">IF(trans!$E624="","",IF(trans!D624="",B623+1,1))</f>
        <v/>
      </c>
      <c r="C624" s="10" t="str">
        <f ca="1">IF(trans!E624="","",IF(ISNA(MATCH(trans!E624,原簿!$E$2:$E$1501,0)),"×",INDEX(原簿!$I$2:$I$1501,MATCH(trans!E624,原簿!$E$2:$E$1501,0),1)))</f>
        <v/>
      </c>
      <c r="D624" s="10" t="str">
        <f ca="1">IF(trans!E624="","",IF(ISNA(MATCH(trans!E624,trans!$B$2:$B$1501,0)),"×",TEXT(INDEX(出席票!$A$2:$A$1501,MATCH(trans!E624,trans!$B$2:$B$1501,0)),"00")&amp;"-"&amp;TEXT(INDEX(出席票!$B$2:$B$1501,MATCH(trans!E624,trans!$B$2:$B$1501,0)),"000")))</f>
        <v/>
      </c>
      <c r="E624" s="10" t="str">
        <f ca="1">IF(trans!E624="","",IF(ISNA(MATCH(trans!E624,trans!$E$1:$E623,0)),"",TEXT(INDEX($A$1:$A623,MATCH(trans!E624,trans!$E$1:$E623,0)),"00")&amp;"-"&amp;TEXT(INDEX($B$1:$B623,MATCH(trans!E624,trans!$E$1:$E623,0)),"000")))</f>
        <v/>
      </c>
      <c r="H624" s="8"/>
      <c r="I624" s="8"/>
      <c r="J624" s="8"/>
      <c r="K624" s="8"/>
      <c r="L624" s="8"/>
      <c r="M624" s="8"/>
      <c r="N624" s="8"/>
      <c r="O624" s="8"/>
      <c r="P624" s="8"/>
    </row>
    <row r="625" spans="1:16" x14ac:dyDescent="0.55000000000000004">
      <c r="A625" s="10" t="str">
        <f ca="1">IF(trans!$E625="","",IF(B625=1,trans!D625,A624))</f>
        <v/>
      </c>
      <c r="B625" s="10" t="str">
        <f ca="1">IF(trans!$E625="","",IF(trans!D625="",B624+1,1))</f>
        <v/>
      </c>
      <c r="C625" s="10" t="str">
        <f ca="1">IF(trans!E625="","",IF(ISNA(MATCH(trans!E625,原簿!$E$2:$E$1501,0)),"×",INDEX(原簿!$I$2:$I$1501,MATCH(trans!E625,原簿!$E$2:$E$1501,0),1)))</f>
        <v/>
      </c>
      <c r="D625" s="10" t="str">
        <f ca="1">IF(trans!E625="","",IF(ISNA(MATCH(trans!E625,trans!$B$2:$B$1501,0)),"×",TEXT(INDEX(出席票!$A$2:$A$1501,MATCH(trans!E625,trans!$B$2:$B$1501,0)),"00")&amp;"-"&amp;TEXT(INDEX(出席票!$B$2:$B$1501,MATCH(trans!E625,trans!$B$2:$B$1501,0)),"000")))</f>
        <v/>
      </c>
      <c r="E625" s="10" t="str">
        <f ca="1">IF(trans!E625="","",IF(ISNA(MATCH(trans!E625,trans!$E$1:$E624,0)),"",TEXT(INDEX($A$1:$A624,MATCH(trans!E625,trans!$E$1:$E624,0)),"00")&amp;"-"&amp;TEXT(INDEX($B$1:$B624,MATCH(trans!E625,trans!$E$1:$E624,0)),"000")))</f>
        <v/>
      </c>
      <c r="H625" s="8"/>
      <c r="I625" s="8"/>
      <c r="J625" s="8"/>
      <c r="K625" s="8"/>
      <c r="L625" s="8"/>
      <c r="M625" s="8"/>
      <c r="N625" s="8"/>
      <c r="O625" s="8"/>
      <c r="P625" s="8"/>
    </row>
    <row r="626" spans="1:16" x14ac:dyDescent="0.55000000000000004">
      <c r="A626" s="10" t="str">
        <f ca="1">IF(trans!$E626="","",IF(B626=1,trans!D626,A625))</f>
        <v/>
      </c>
      <c r="B626" s="10" t="str">
        <f ca="1">IF(trans!$E626="","",IF(trans!D626="",B625+1,1))</f>
        <v/>
      </c>
      <c r="C626" s="10" t="str">
        <f ca="1">IF(trans!E626="","",IF(ISNA(MATCH(trans!E626,原簿!$E$2:$E$1501,0)),"×",INDEX(原簿!$I$2:$I$1501,MATCH(trans!E626,原簿!$E$2:$E$1501,0),1)))</f>
        <v/>
      </c>
      <c r="D626" s="10" t="str">
        <f ca="1">IF(trans!E626="","",IF(ISNA(MATCH(trans!E626,trans!$B$2:$B$1501,0)),"×",TEXT(INDEX(出席票!$A$2:$A$1501,MATCH(trans!E626,trans!$B$2:$B$1501,0)),"00")&amp;"-"&amp;TEXT(INDEX(出席票!$B$2:$B$1501,MATCH(trans!E626,trans!$B$2:$B$1501,0)),"000")))</f>
        <v/>
      </c>
      <c r="E626" s="10" t="str">
        <f ca="1">IF(trans!E626="","",IF(ISNA(MATCH(trans!E626,trans!$E$1:$E625,0)),"",TEXT(INDEX($A$1:$A625,MATCH(trans!E626,trans!$E$1:$E625,0)),"00")&amp;"-"&amp;TEXT(INDEX($B$1:$B625,MATCH(trans!E626,trans!$E$1:$E625,0)),"000")))</f>
        <v/>
      </c>
      <c r="H626" s="8"/>
      <c r="I626" s="8"/>
      <c r="J626" s="8"/>
      <c r="K626" s="8"/>
      <c r="L626" s="8"/>
      <c r="M626" s="8"/>
      <c r="N626" s="8"/>
      <c r="O626" s="8"/>
      <c r="P626" s="8"/>
    </row>
    <row r="627" spans="1:16" x14ac:dyDescent="0.55000000000000004">
      <c r="A627" s="10" t="str">
        <f ca="1">IF(trans!$E627="","",IF(B627=1,trans!D627,A626))</f>
        <v/>
      </c>
      <c r="B627" s="10" t="str">
        <f ca="1">IF(trans!$E627="","",IF(trans!D627="",B626+1,1))</f>
        <v/>
      </c>
      <c r="C627" s="10" t="str">
        <f ca="1">IF(trans!E627="","",IF(ISNA(MATCH(trans!E627,原簿!$E$2:$E$1501,0)),"×",INDEX(原簿!$I$2:$I$1501,MATCH(trans!E627,原簿!$E$2:$E$1501,0),1)))</f>
        <v/>
      </c>
      <c r="D627" s="10" t="str">
        <f ca="1">IF(trans!E627="","",IF(ISNA(MATCH(trans!E627,trans!$B$2:$B$1501,0)),"×",TEXT(INDEX(出席票!$A$2:$A$1501,MATCH(trans!E627,trans!$B$2:$B$1501,0)),"00")&amp;"-"&amp;TEXT(INDEX(出席票!$B$2:$B$1501,MATCH(trans!E627,trans!$B$2:$B$1501,0)),"000")))</f>
        <v/>
      </c>
      <c r="E627" s="10" t="str">
        <f ca="1">IF(trans!E627="","",IF(ISNA(MATCH(trans!E627,trans!$E$1:$E626,0)),"",TEXT(INDEX($A$1:$A626,MATCH(trans!E627,trans!$E$1:$E626,0)),"00")&amp;"-"&amp;TEXT(INDEX($B$1:$B626,MATCH(trans!E627,trans!$E$1:$E626,0)),"000")))</f>
        <v/>
      </c>
      <c r="H627" s="8"/>
      <c r="I627" s="8"/>
      <c r="J627" s="8"/>
      <c r="K627" s="8"/>
      <c r="L627" s="8"/>
      <c r="M627" s="8"/>
      <c r="N627" s="8"/>
      <c r="O627" s="8"/>
      <c r="P627" s="8"/>
    </row>
    <row r="628" spans="1:16" x14ac:dyDescent="0.55000000000000004">
      <c r="A628" s="10" t="str">
        <f ca="1">IF(trans!$E628="","",IF(B628=1,trans!D628,A627))</f>
        <v/>
      </c>
      <c r="B628" s="10" t="str">
        <f ca="1">IF(trans!$E628="","",IF(trans!D628="",B627+1,1))</f>
        <v/>
      </c>
      <c r="C628" s="10" t="str">
        <f ca="1">IF(trans!E628="","",IF(ISNA(MATCH(trans!E628,原簿!$E$2:$E$1501,0)),"×",INDEX(原簿!$I$2:$I$1501,MATCH(trans!E628,原簿!$E$2:$E$1501,0),1)))</f>
        <v/>
      </c>
      <c r="D628" s="10" t="str">
        <f ca="1">IF(trans!E628="","",IF(ISNA(MATCH(trans!E628,trans!$B$2:$B$1501,0)),"×",TEXT(INDEX(出席票!$A$2:$A$1501,MATCH(trans!E628,trans!$B$2:$B$1501,0)),"00")&amp;"-"&amp;TEXT(INDEX(出席票!$B$2:$B$1501,MATCH(trans!E628,trans!$B$2:$B$1501,0)),"000")))</f>
        <v/>
      </c>
      <c r="E628" s="10" t="str">
        <f ca="1">IF(trans!E628="","",IF(ISNA(MATCH(trans!E628,trans!$E$1:$E627,0)),"",TEXT(INDEX($A$1:$A627,MATCH(trans!E628,trans!$E$1:$E627,0)),"00")&amp;"-"&amp;TEXT(INDEX($B$1:$B627,MATCH(trans!E628,trans!$E$1:$E627,0)),"000")))</f>
        <v/>
      </c>
      <c r="H628" s="8"/>
      <c r="I628" s="8"/>
      <c r="J628" s="8"/>
      <c r="K628" s="8"/>
      <c r="L628" s="8"/>
      <c r="M628" s="8"/>
      <c r="N628" s="8"/>
      <c r="O628" s="8"/>
      <c r="P628" s="8"/>
    </row>
    <row r="629" spans="1:16" x14ac:dyDescent="0.55000000000000004">
      <c r="A629" s="10" t="str">
        <f ca="1">IF(trans!$E629="","",IF(B629=1,trans!D629,A628))</f>
        <v/>
      </c>
      <c r="B629" s="10" t="str">
        <f ca="1">IF(trans!$E629="","",IF(trans!D629="",B628+1,1))</f>
        <v/>
      </c>
      <c r="C629" s="10" t="str">
        <f ca="1">IF(trans!E629="","",IF(ISNA(MATCH(trans!E629,原簿!$E$2:$E$1501,0)),"×",INDEX(原簿!$I$2:$I$1501,MATCH(trans!E629,原簿!$E$2:$E$1501,0),1)))</f>
        <v/>
      </c>
      <c r="D629" s="10" t="str">
        <f ca="1">IF(trans!E629="","",IF(ISNA(MATCH(trans!E629,trans!$B$2:$B$1501,0)),"×",TEXT(INDEX(出席票!$A$2:$A$1501,MATCH(trans!E629,trans!$B$2:$B$1501,0)),"00")&amp;"-"&amp;TEXT(INDEX(出席票!$B$2:$B$1501,MATCH(trans!E629,trans!$B$2:$B$1501,0)),"000")))</f>
        <v/>
      </c>
      <c r="E629" s="10" t="str">
        <f ca="1">IF(trans!E629="","",IF(ISNA(MATCH(trans!E629,trans!$E$1:$E628,0)),"",TEXT(INDEX($A$1:$A628,MATCH(trans!E629,trans!$E$1:$E628,0)),"00")&amp;"-"&amp;TEXT(INDEX($B$1:$B628,MATCH(trans!E629,trans!$E$1:$E628,0)),"000")))</f>
        <v/>
      </c>
      <c r="H629" s="8"/>
      <c r="I629" s="8"/>
      <c r="J629" s="8"/>
      <c r="K629" s="8"/>
      <c r="L629" s="8"/>
      <c r="M629" s="8"/>
      <c r="N629" s="8"/>
      <c r="O629" s="8"/>
      <c r="P629" s="8"/>
    </row>
    <row r="630" spans="1:16" x14ac:dyDescent="0.55000000000000004">
      <c r="A630" s="10" t="str">
        <f ca="1">IF(trans!$E630="","",IF(B630=1,trans!D630,A629))</f>
        <v/>
      </c>
      <c r="B630" s="10" t="str">
        <f ca="1">IF(trans!$E630="","",IF(trans!D630="",B629+1,1))</f>
        <v/>
      </c>
      <c r="C630" s="10" t="str">
        <f ca="1">IF(trans!E630="","",IF(ISNA(MATCH(trans!E630,原簿!$E$2:$E$1501,0)),"×",INDEX(原簿!$I$2:$I$1501,MATCH(trans!E630,原簿!$E$2:$E$1501,0),1)))</f>
        <v/>
      </c>
      <c r="D630" s="10" t="str">
        <f ca="1">IF(trans!E630="","",IF(ISNA(MATCH(trans!E630,trans!$B$2:$B$1501,0)),"×",TEXT(INDEX(出席票!$A$2:$A$1501,MATCH(trans!E630,trans!$B$2:$B$1501,0)),"00")&amp;"-"&amp;TEXT(INDEX(出席票!$B$2:$B$1501,MATCH(trans!E630,trans!$B$2:$B$1501,0)),"000")))</f>
        <v/>
      </c>
      <c r="E630" s="10" t="str">
        <f ca="1">IF(trans!E630="","",IF(ISNA(MATCH(trans!E630,trans!$E$1:$E629,0)),"",TEXT(INDEX($A$1:$A629,MATCH(trans!E630,trans!$E$1:$E629,0)),"00")&amp;"-"&amp;TEXT(INDEX($B$1:$B629,MATCH(trans!E630,trans!$E$1:$E629,0)),"000")))</f>
        <v/>
      </c>
      <c r="H630" s="8"/>
      <c r="I630" s="8"/>
      <c r="J630" s="8"/>
      <c r="K630" s="8"/>
      <c r="L630" s="8"/>
      <c r="M630" s="8"/>
      <c r="N630" s="8"/>
      <c r="O630" s="8"/>
      <c r="P630" s="8"/>
    </row>
    <row r="631" spans="1:16" x14ac:dyDescent="0.55000000000000004">
      <c r="A631" s="10" t="str">
        <f ca="1">IF(trans!$E631="","",IF(B631=1,trans!D631,A630))</f>
        <v/>
      </c>
      <c r="B631" s="10" t="str">
        <f ca="1">IF(trans!$E631="","",IF(trans!D631="",B630+1,1))</f>
        <v/>
      </c>
      <c r="C631" s="10" t="str">
        <f ca="1">IF(trans!E631="","",IF(ISNA(MATCH(trans!E631,原簿!$E$2:$E$1501,0)),"×",INDEX(原簿!$I$2:$I$1501,MATCH(trans!E631,原簿!$E$2:$E$1501,0),1)))</f>
        <v/>
      </c>
      <c r="D631" s="10" t="str">
        <f ca="1">IF(trans!E631="","",IF(ISNA(MATCH(trans!E631,trans!$B$2:$B$1501,0)),"×",TEXT(INDEX(出席票!$A$2:$A$1501,MATCH(trans!E631,trans!$B$2:$B$1501,0)),"00")&amp;"-"&amp;TEXT(INDEX(出席票!$B$2:$B$1501,MATCH(trans!E631,trans!$B$2:$B$1501,0)),"000")))</f>
        <v/>
      </c>
      <c r="E631" s="10" t="str">
        <f ca="1">IF(trans!E631="","",IF(ISNA(MATCH(trans!E631,trans!$E$1:$E630,0)),"",TEXT(INDEX($A$1:$A630,MATCH(trans!E631,trans!$E$1:$E630,0)),"00")&amp;"-"&amp;TEXT(INDEX($B$1:$B630,MATCH(trans!E631,trans!$E$1:$E630,0)),"000")))</f>
        <v/>
      </c>
      <c r="H631" s="8"/>
      <c r="I631" s="8"/>
      <c r="J631" s="8"/>
      <c r="K631" s="8"/>
      <c r="L631" s="8"/>
      <c r="M631" s="8"/>
      <c r="N631" s="8"/>
      <c r="O631" s="8"/>
      <c r="P631" s="8"/>
    </row>
    <row r="632" spans="1:16" x14ac:dyDescent="0.55000000000000004">
      <c r="A632" s="10" t="str">
        <f ca="1">IF(trans!$E632="","",IF(B632=1,trans!D632,A631))</f>
        <v/>
      </c>
      <c r="B632" s="10" t="str">
        <f ca="1">IF(trans!$E632="","",IF(trans!D632="",B631+1,1))</f>
        <v/>
      </c>
      <c r="C632" s="10" t="str">
        <f ca="1">IF(trans!E632="","",IF(ISNA(MATCH(trans!E632,原簿!$E$2:$E$1501,0)),"×",INDEX(原簿!$I$2:$I$1501,MATCH(trans!E632,原簿!$E$2:$E$1501,0),1)))</f>
        <v/>
      </c>
      <c r="D632" s="10" t="str">
        <f ca="1">IF(trans!E632="","",IF(ISNA(MATCH(trans!E632,trans!$B$2:$B$1501,0)),"×",TEXT(INDEX(出席票!$A$2:$A$1501,MATCH(trans!E632,trans!$B$2:$B$1501,0)),"00")&amp;"-"&amp;TEXT(INDEX(出席票!$B$2:$B$1501,MATCH(trans!E632,trans!$B$2:$B$1501,0)),"000")))</f>
        <v/>
      </c>
      <c r="E632" s="10" t="str">
        <f ca="1">IF(trans!E632="","",IF(ISNA(MATCH(trans!E632,trans!$E$1:$E631,0)),"",TEXT(INDEX($A$1:$A631,MATCH(trans!E632,trans!$E$1:$E631,0)),"00")&amp;"-"&amp;TEXT(INDEX($B$1:$B631,MATCH(trans!E632,trans!$E$1:$E631,0)),"000")))</f>
        <v/>
      </c>
      <c r="H632" s="8"/>
      <c r="I632" s="8"/>
      <c r="J632" s="8"/>
      <c r="K632" s="8"/>
      <c r="L632" s="8"/>
      <c r="M632" s="8"/>
      <c r="N632" s="8"/>
      <c r="O632" s="8"/>
      <c r="P632" s="8"/>
    </row>
    <row r="633" spans="1:16" x14ac:dyDescent="0.55000000000000004">
      <c r="A633" s="10" t="str">
        <f ca="1">IF(trans!$E633="","",IF(B633=1,trans!D633,A632))</f>
        <v/>
      </c>
      <c r="B633" s="10" t="str">
        <f ca="1">IF(trans!$E633="","",IF(trans!D633="",B632+1,1))</f>
        <v/>
      </c>
      <c r="C633" s="10" t="str">
        <f ca="1">IF(trans!E633="","",IF(ISNA(MATCH(trans!E633,原簿!$E$2:$E$1501,0)),"×",INDEX(原簿!$I$2:$I$1501,MATCH(trans!E633,原簿!$E$2:$E$1501,0),1)))</f>
        <v/>
      </c>
      <c r="D633" s="10" t="str">
        <f ca="1">IF(trans!E633="","",IF(ISNA(MATCH(trans!E633,trans!$B$2:$B$1501,0)),"×",TEXT(INDEX(出席票!$A$2:$A$1501,MATCH(trans!E633,trans!$B$2:$B$1501,0)),"00")&amp;"-"&amp;TEXT(INDEX(出席票!$B$2:$B$1501,MATCH(trans!E633,trans!$B$2:$B$1501,0)),"000")))</f>
        <v/>
      </c>
      <c r="E633" s="10" t="str">
        <f ca="1">IF(trans!E633="","",IF(ISNA(MATCH(trans!E633,trans!$E$1:$E632,0)),"",TEXT(INDEX($A$1:$A632,MATCH(trans!E633,trans!$E$1:$E632,0)),"00")&amp;"-"&amp;TEXT(INDEX($B$1:$B632,MATCH(trans!E633,trans!$E$1:$E632,0)),"000")))</f>
        <v/>
      </c>
      <c r="H633" s="8"/>
      <c r="I633" s="8"/>
      <c r="J633" s="8"/>
      <c r="K633" s="8"/>
      <c r="L633" s="8"/>
      <c r="M633" s="8"/>
      <c r="N633" s="8"/>
      <c r="O633" s="8"/>
      <c r="P633" s="8"/>
    </row>
    <row r="634" spans="1:16" x14ac:dyDescent="0.55000000000000004">
      <c r="A634" s="10" t="str">
        <f ca="1">IF(trans!$E634="","",IF(B634=1,trans!D634,A633))</f>
        <v/>
      </c>
      <c r="B634" s="10" t="str">
        <f ca="1">IF(trans!$E634="","",IF(trans!D634="",B633+1,1))</f>
        <v/>
      </c>
      <c r="C634" s="10" t="str">
        <f ca="1">IF(trans!E634="","",IF(ISNA(MATCH(trans!E634,原簿!$E$2:$E$1501,0)),"×",INDEX(原簿!$I$2:$I$1501,MATCH(trans!E634,原簿!$E$2:$E$1501,0),1)))</f>
        <v/>
      </c>
      <c r="D634" s="10" t="str">
        <f ca="1">IF(trans!E634="","",IF(ISNA(MATCH(trans!E634,trans!$B$2:$B$1501,0)),"×",TEXT(INDEX(出席票!$A$2:$A$1501,MATCH(trans!E634,trans!$B$2:$B$1501,0)),"00")&amp;"-"&amp;TEXT(INDEX(出席票!$B$2:$B$1501,MATCH(trans!E634,trans!$B$2:$B$1501,0)),"000")))</f>
        <v/>
      </c>
      <c r="E634" s="10" t="str">
        <f ca="1">IF(trans!E634="","",IF(ISNA(MATCH(trans!E634,trans!$E$1:$E633,0)),"",TEXT(INDEX($A$1:$A633,MATCH(trans!E634,trans!$E$1:$E633,0)),"00")&amp;"-"&amp;TEXT(INDEX($B$1:$B633,MATCH(trans!E634,trans!$E$1:$E633,0)),"000")))</f>
        <v/>
      </c>
      <c r="H634" s="8"/>
      <c r="I634" s="8"/>
      <c r="J634" s="8"/>
      <c r="K634" s="8"/>
      <c r="L634" s="8"/>
      <c r="M634" s="8"/>
      <c r="N634" s="8"/>
      <c r="O634" s="8"/>
      <c r="P634" s="8"/>
    </row>
    <row r="635" spans="1:16" x14ac:dyDescent="0.55000000000000004">
      <c r="A635" s="10" t="str">
        <f ca="1">IF(trans!$E635="","",IF(B635=1,trans!D635,A634))</f>
        <v/>
      </c>
      <c r="B635" s="10" t="str">
        <f ca="1">IF(trans!$E635="","",IF(trans!D635="",B634+1,1))</f>
        <v/>
      </c>
      <c r="C635" s="10" t="str">
        <f ca="1">IF(trans!E635="","",IF(ISNA(MATCH(trans!E635,原簿!$E$2:$E$1501,0)),"×",INDEX(原簿!$I$2:$I$1501,MATCH(trans!E635,原簿!$E$2:$E$1501,0),1)))</f>
        <v/>
      </c>
      <c r="D635" s="10" t="str">
        <f ca="1">IF(trans!E635="","",IF(ISNA(MATCH(trans!E635,trans!$B$2:$B$1501,0)),"×",TEXT(INDEX(出席票!$A$2:$A$1501,MATCH(trans!E635,trans!$B$2:$B$1501,0)),"00")&amp;"-"&amp;TEXT(INDEX(出席票!$B$2:$B$1501,MATCH(trans!E635,trans!$B$2:$B$1501,0)),"000")))</f>
        <v/>
      </c>
      <c r="E635" s="10" t="str">
        <f ca="1">IF(trans!E635="","",IF(ISNA(MATCH(trans!E635,trans!$E$1:$E634,0)),"",TEXT(INDEX($A$1:$A634,MATCH(trans!E635,trans!$E$1:$E634,0)),"00")&amp;"-"&amp;TEXT(INDEX($B$1:$B634,MATCH(trans!E635,trans!$E$1:$E634,0)),"000")))</f>
        <v/>
      </c>
      <c r="H635" s="8"/>
      <c r="I635" s="8"/>
      <c r="J635" s="8"/>
      <c r="K635" s="8"/>
      <c r="L635" s="8"/>
      <c r="M635" s="8"/>
      <c r="N635" s="8"/>
      <c r="O635" s="8"/>
      <c r="P635" s="8"/>
    </row>
    <row r="636" spans="1:16" x14ac:dyDescent="0.55000000000000004">
      <c r="A636" s="10" t="str">
        <f ca="1">IF(trans!$E636="","",IF(B636=1,trans!D636,A635))</f>
        <v/>
      </c>
      <c r="B636" s="10" t="str">
        <f ca="1">IF(trans!$E636="","",IF(trans!D636="",B635+1,1))</f>
        <v/>
      </c>
      <c r="C636" s="10" t="str">
        <f ca="1">IF(trans!E636="","",IF(ISNA(MATCH(trans!E636,原簿!$E$2:$E$1501,0)),"×",INDEX(原簿!$I$2:$I$1501,MATCH(trans!E636,原簿!$E$2:$E$1501,0),1)))</f>
        <v/>
      </c>
      <c r="D636" s="10" t="str">
        <f ca="1">IF(trans!E636="","",IF(ISNA(MATCH(trans!E636,trans!$B$2:$B$1501,0)),"×",TEXT(INDEX(出席票!$A$2:$A$1501,MATCH(trans!E636,trans!$B$2:$B$1501,0)),"00")&amp;"-"&amp;TEXT(INDEX(出席票!$B$2:$B$1501,MATCH(trans!E636,trans!$B$2:$B$1501,0)),"000")))</f>
        <v/>
      </c>
      <c r="E636" s="10" t="str">
        <f ca="1">IF(trans!E636="","",IF(ISNA(MATCH(trans!E636,trans!$E$1:$E635,0)),"",TEXT(INDEX($A$1:$A635,MATCH(trans!E636,trans!$E$1:$E635,0)),"00")&amp;"-"&amp;TEXT(INDEX($B$1:$B635,MATCH(trans!E636,trans!$E$1:$E635,0)),"000")))</f>
        <v/>
      </c>
      <c r="H636" s="8"/>
      <c r="I636" s="8"/>
      <c r="J636" s="8"/>
      <c r="K636" s="8"/>
      <c r="L636" s="8"/>
      <c r="M636" s="8"/>
      <c r="N636" s="8"/>
      <c r="O636" s="8"/>
      <c r="P636" s="8"/>
    </row>
    <row r="637" spans="1:16" x14ac:dyDescent="0.55000000000000004">
      <c r="A637" s="10" t="str">
        <f ca="1">IF(trans!$E637="","",IF(B637=1,trans!D637,A636))</f>
        <v/>
      </c>
      <c r="B637" s="10" t="str">
        <f ca="1">IF(trans!$E637="","",IF(trans!D637="",B636+1,1))</f>
        <v/>
      </c>
      <c r="C637" s="10" t="str">
        <f ca="1">IF(trans!E637="","",IF(ISNA(MATCH(trans!E637,原簿!$E$2:$E$1501,0)),"×",INDEX(原簿!$I$2:$I$1501,MATCH(trans!E637,原簿!$E$2:$E$1501,0),1)))</f>
        <v/>
      </c>
      <c r="D637" s="10" t="str">
        <f ca="1">IF(trans!E637="","",IF(ISNA(MATCH(trans!E637,trans!$B$2:$B$1501,0)),"×",TEXT(INDEX(出席票!$A$2:$A$1501,MATCH(trans!E637,trans!$B$2:$B$1501,0)),"00")&amp;"-"&amp;TEXT(INDEX(出席票!$B$2:$B$1501,MATCH(trans!E637,trans!$B$2:$B$1501,0)),"000")))</f>
        <v/>
      </c>
      <c r="E637" s="10" t="str">
        <f ca="1">IF(trans!E637="","",IF(ISNA(MATCH(trans!E637,trans!$E$1:$E636,0)),"",TEXT(INDEX($A$1:$A636,MATCH(trans!E637,trans!$E$1:$E636,0)),"00")&amp;"-"&amp;TEXT(INDEX($B$1:$B636,MATCH(trans!E637,trans!$E$1:$E636,0)),"000")))</f>
        <v/>
      </c>
      <c r="H637" s="8"/>
      <c r="I637" s="8"/>
      <c r="J637" s="8"/>
      <c r="K637" s="8"/>
      <c r="L637" s="8"/>
      <c r="M637" s="8"/>
      <c r="N637" s="8"/>
      <c r="O637" s="8"/>
      <c r="P637" s="8"/>
    </row>
    <row r="638" spans="1:16" x14ac:dyDescent="0.55000000000000004">
      <c r="A638" s="10" t="str">
        <f ca="1">IF(trans!$E638="","",IF(B638=1,trans!D638,A637))</f>
        <v/>
      </c>
      <c r="B638" s="10" t="str">
        <f ca="1">IF(trans!$E638="","",IF(trans!D638="",B637+1,1))</f>
        <v/>
      </c>
      <c r="C638" s="10" t="str">
        <f ca="1">IF(trans!E638="","",IF(ISNA(MATCH(trans!E638,原簿!$E$2:$E$1501,0)),"×",INDEX(原簿!$I$2:$I$1501,MATCH(trans!E638,原簿!$E$2:$E$1501,0),1)))</f>
        <v/>
      </c>
      <c r="D638" s="10" t="str">
        <f ca="1">IF(trans!E638="","",IF(ISNA(MATCH(trans!E638,trans!$B$2:$B$1501,0)),"×",TEXT(INDEX(出席票!$A$2:$A$1501,MATCH(trans!E638,trans!$B$2:$B$1501,0)),"00")&amp;"-"&amp;TEXT(INDEX(出席票!$B$2:$B$1501,MATCH(trans!E638,trans!$B$2:$B$1501,0)),"000")))</f>
        <v/>
      </c>
      <c r="E638" s="10" t="str">
        <f ca="1">IF(trans!E638="","",IF(ISNA(MATCH(trans!E638,trans!$E$1:$E637,0)),"",TEXT(INDEX($A$1:$A637,MATCH(trans!E638,trans!$E$1:$E637,0)),"00")&amp;"-"&amp;TEXT(INDEX($B$1:$B637,MATCH(trans!E638,trans!$E$1:$E637,0)),"000")))</f>
        <v/>
      </c>
      <c r="H638" s="8"/>
      <c r="I638" s="8"/>
      <c r="J638" s="8"/>
      <c r="K638" s="8"/>
      <c r="L638" s="8"/>
      <c r="M638" s="8"/>
      <c r="N638" s="8"/>
      <c r="O638" s="8"/>
      <c r="P638" s="8"/>
    </row>
    <row r="639" spans="1:16" x14ac:dyDescent="0.55000000000000004">
      <c r="A639" s="10" t="str">
        <f ca="1">IF(trans!$E639="","",IF(B639=1,trans!D639,A638))</f>
        <v/>
      </c>
      <c r="B639" s="10" t="str">
        <f ca="1">IF(trans!$E639="","",IF(trans!D639="",B638+1,1))</f>
        <v/>
      </c>
      <c r="C639" s="10" t="str">
        <f ca="1">IF(trans!E639="","",IF(ISNA(MATCH(trans!E639,原簿!$E$2:$E$1501,0)),"×",INDEX(原簿!$I$2:$I$1501,MATCH(trans!E639,原簿!$E$2:$E$1501,0),1)))</f>
        <v/>
      </c>
      <c r="D639" s="10" t="str">
        <f ca="1">IF(trans!E639="","",IF(ISNA(MATCH(trans!E639,trans!$B$2:$B$1501,0)),"×",TEXT(INDEX(出席票!$A$2:$A$1501,MATCH(trans!E639,trans!$B$2:$B$1501,0)),"00")&amp;"-"&amp;TEXT(INDEX(出席票!$B$2:$B$1501,MATCH(trans!E639,trans!$B$2:$B$1501,0)),"000")))</f>
        <v/>
      </c>
      <c r="E639" s="10" t="str">
        <f ca="1">IF(trans!E639="","",IF(ISNA(MATCH(trans!E639,trans!$E$1:$E638,0)),"",TEXT(INDEX($A$1:$A638,MATCH(trans!E639,trans!$E$1:$E638,0)),"00")&amp;"-"&amp;TEXT(INDEX($B$1:$B638,MATCH(trans!E639,trans!$E$1:$E638,0)),"000")))</f>
        <v/>
      </c>
      <c r="H639" s="8"/>
      <c r="I639" s="8"/>
      <c r="J639" s="8"/>
      <c r="K639" s="8"/>
      <c r="L639" s="8"/>
      <c r="M639" s="8"/>
      <c r="N639" s="8"/>
      <c r="O639" s="8"/>
      <c r="P639" s="8"/>
    </row>
    <row r="640" spans="1:16" x14ac:dyDescent="0.55000000000000004">
      <c r="A640" s="10" t="str">
        <f ca="1">IF(trans!$E640="","",IF(B640=1,trans!D640,A639))</f>
        <v/>
      </c>
      <c r="B640" s="10" t="str">
        <f ca="1">IF(trans!$E640="","",IF(trans!D640="",B639+1,1))</f>
        <v/>
      </c>
      <c r="C640" s="10" t="str">
        <f ca="1">IF(trans!E640="","",IF(ISNA(MATCH(trans!E640,原簿!$E$2:$E$1501,0)),"×",INDEX(原簿!$I$2:$I$1501,MATCH(trans!E640,原簿!$E$2:$E$1501,0),1)))</f>
        <v/>
      </c>
      <c r="D640" s="10" t="str">
        <f ca="1">IF(trans!E640="","",IF(ISNA(MATCH(trans!E640,trans!$B$2:$B$1501,0)),"×",TEXT(INDEX(出席票!$A$2:$A$1501,MATCH(trans!E640,trans!$B$2:$B$1501,0)),"00")&amp;"-"&amp;TEXT(INDEX(出席票!$B$2:$B$1501,MATCH(trans!E640,trans!$B$2:$B$1501,0)),"000")))</f>
        <v/>
      </c>
      <c r="E640" s="10" t="str">
        <f ca="1">IF(trans!E640="","",IF(ISNA(MATCH(trans!E640,trans!$E$1:$E639,0)),"",TEXT(INDEX($A$1:$A639,MATCH(trans!E640,trans!$E$1:$E639,0)),"00")&amp;"-"&amp;TEXT(INDEX($B$1:$B639,MATCH(trans!E640,trans!$E$1:$E639,0)),"000")))</f>
        <v/>
      </c>
      <c r="H640" s="8"/>
      <c r="I640" s="8"/>
      <c r="J640" s="8"/>
      <c r="K640" s="8"/>
      <c r="L640" s="8"/>
      <c r="M640" s="8"/>
      <c r="N640" s="8"/>
      <c r="O640" s="8"/>
      <c r="P640" s="8"/>
    </row>
    <row r="641" spans="1:16" x14ac:dyDescent="0.55000000000000004">
      <c r="A641" s="10" t="str">
        <f ca="1">IF(trans!$E641="","",IF(B641=1,trans!D641,A640))</f>
        <v/>
      </c>
      <c r="B641" s="10" t="str">
        <f ca="1">IF(trans!$E641="","",IF(trans!D641="",B640+1,1))</f>
        <v/>
      </c>
      <c r="C641" s="10" t="str">
        <f ca="1">IF(trans!E641="","",IF(ISNA(MATCH(trans!E641,原簿!$E$2:$E$1501,0)),"×",INDEX(原簿!$I$2:$I$1501,MATCH(trans!E641,原簿!$E$2:$E$1501,0),1)))</f>
        <v/>
      </c>
      <c r="D641" s="10" t="str">
        <f ca="1">IF(trans!E641="","",IF(ISNA(MATCH(trans!E641,trans!$B$2:$B$1501,0)),"×",TEXT(INDEX(出席票!$A$2:$A$1501,MATCH(trans!E641,trans!$B$2:$B$1501,0)),"00")&amp;"-"&amp;TEXT(INDEX(出席票!$B$2:$B$1501,MATCH(trans!E641,trans!$B$2:$B$1501,0)),"000")))</f>
        <v/>
      </c>
      <c r="E641" s="10" t="str">
        <f ca="1">IF(trans!E641="","",IF(ISNA(MATCH(trans!E641,trans!$E$1:$E640,0)),"",TEXT(INDEX($A$1:$A640,MATCH(trans!E641,trans!$E$1:$E640,0)),"00")&amp;"-"&amp;TEXT(INDEX($B$1:$B640,MATCH(trans!E641,trans!$E$1:$E640,0)),"000")))</f>
        <v/>
      </c>
      <c r="H641" s="8"/>
      <c r="I641" s="8"/>
      <c r="J641" s="8"/>
      <c r="K641" s="8"/>
      <c r="L641" s="8"/>
      <c r="M641" s="8"/>
      <c r="N641" s="8"/>
      <c r="O641" s="8"/>
      <c r="P641" s="8"/>
    </row>
    <row r="642" spans="1:16" x14ac:dyDescent="0.55000000000000004">
      <c r="A642" s="10" t="str">
        <f ca="1">IF(trans!$E642="","",IF(B642=1,trans!D642,A641))</f>
        <v/>
      </c>
      <c r="B642" s="10" t="str">
        <f ca="1">IF(trans!$E642="","",IF(trans!D642="",B641+1,1))</f>
        <v/>
      </c>
      <c r="C642" s="10" t="str">
        <f ca="1">IF(trans!E642="","",IF(ISNA(MATCH(trans!E642,原簿!$E$2:$E$1501,0)),"×",INDEX(原簿!$I$2:$I$1501,MATCH(trans!E642,原簿!$E$2:$E$1501,0),1)))</f>
        <v/>
      </c>
      <c r="D642" s="10" t="str">
        <f ca="1">IF(trans!E642="","",IF(ISNA(MATCH(trans!E642,trans!$B$2:$B$1501,0)),"×",TEXT(INDEX(出席票!$A$2:$A$1501,MATCH(trans!E642,trans!$B$2:$B$1501,0)),"00")&amp;"-"&amp;TEXT(INDEX(出席票!$B$2:$B$1501,MATCH(trans!E642,trans!$B$2:$B$1501,0)),"000")))</f>
        <v/>
      </c>
      <c r="E642" s="10" t="str">
        <f ca="1">IF(trans!E642="","",IF(ISNA(MATCH(trans!E642,trans!$E$1:$E641,0)),"",TEXT(INDEX($A$1:$A641,MATCH(trans!E642,trans!$E$1:$E641,0)),"00")&amp;"-"&amp;TEXT(INDEX($B$1:$B641,MATCH(trans!E642,trans!$E$1:$E641,0)),"000")))</f>
        <v/>
      </c>
      <c r="H642" s="8"/>
      <c r="I642" s="8"/>
      <c r="J642" s="8"/>
      <c r="K642" s="8"/>
      <c r="L642" s="8"/>
      <c r="M642" s="8"/>
      <c r="N642" s="8"/>
      <c r="O642" s="8"/>
      <c r="P642" s="8"/>
    </row>
    <row r="643" spans="1:16" x14ac:dyDescent="0.55000000000000004">
      <c r="A643" s="10" t="str">
        <f ca="1">IF(trans!$E643="","",IF(B643=1,trans!D643,A642))</f>
        <v/>
      </c>
      <c r="B643" s="10" t="str">
        <f ca="1">IF(trans!$E643="","",IF(trans!D643="",B642+1,1))</f>
        <v/>
      </c>
      <c r="C643" s="10" t="str">
        <f ca="1">IF(trans!E643="","",IF(ISNA(MATCH(trans!E643,原簿!$E$2:$E$1501,0)),"×",INDEX(原簿!$I$2:$I$1501,MATCH(trans!E643,原簿!$E$2:$E$1501,0),1)))</f>
        <v/>
      </c>
      <c r="D643" s="10" t="str">
        <f ca="1">IF(trans!E643="","",IF(ISNA(MATCH(trans!E643,trans!$B$2:$B$1501,0)),"×",TEXT(INDEX(出席票!$A$2:$A$1501,MATCH(trans!E643,trans!$B$2:$B$1501,0)),"00")&amp;"-"&amp;TEXT(INDEX(出席票!$B$2:$B$1501,MATCH(trans!E643,trans!$B$2:$B$1501,0)),"000")))</f>
        <v/>
      </c>
      <c r="E643" s="10" t="str">
        <f ca="1">IF(trans!E643="","",IF(ISNA(MATCH(trans!E643,trans!$E$1:$E642,0)),"",TEXT(INDEX($A$1:$A642,MATCH(trans!E643,trans!$E$1:$E642,0)),"00")&amp;"-"&amp;TEXT(INDEX($B$1:$B642,MATCH(trans!E643,trans!$E$1:$E642,0)),"000")))</f>
        <v/>
      </c>
      <c r="H643" s="8"/>
      <c r="I643" s="8"/>
      <c r="J643" s="8"/>
      <c r="K643" s="8"/>
      <c r="L643" s="8"/>
      <c r="M643" s="8"/>
      <c r="N643" s="8"/>
      <c r="O643" s="8"/>
      <c r="P643" s="8"/>
    </row>
    <row r="644" spans="1:16" x14ac:dyDescent="0.55000000000000004">
      <c r="A644" s="10" t="str">
        <f ca="1">IF(trans!$E644="","",IF(B644=1,trans!D644,A643))</f>
        <v/>
      </c>
      <c r="B644" s="10" t="str">
        <f ca="1">IF(trans!$E644="","",IF(trans!D644="",B643+1,1))</f>
        <v/>
      </c>
      <c r="C644" s="10" t="str">
        <f ca="1">IF(trans!E644="","",IF(ISNA(MATCH(trans!E644,原簿!$E$2:$E$1501,0)),"×",INDEX(原簿!$I$2:$I$1501,MATCH(trans!E644,原簿!$E$2:$E$1501,0),1)))</f>
        <v/>
      </c>
      <c r="D644" s="10" t="str">
        <f ca="1">IF(trans!E644="","",IF(ISNA(MATCH(trans!E644,trans!$B$2:$B$1501,0)),"×",TEXT(INDEX(出席票!$A$2:$A$1501,MATCH(trans!E644,trans!$B$2:$B$1501,0)),"00")&amp;"-"&amp;TEXT(INDEX(出席票!$B$2:$B$1501,MATCH(trans!E644,trans!$B$2:$B$1501,0)),"000")))</f>
        <v/>
      </c>
      <c r="E644" s="10" t="str">
        <f ca="1">IF(trans!E644="","",IF(ISNA(MATCH(trans!E644,trans!$E$1:$E643,0)),"",TEXT(INDEX($A$1:$A643,MATCH(trans!E644,trans!$E$1:$E643,0)),"00")&amp;"-"&amp;TEXT(INDEX($B$1:$B643,MATCH(trans!E644,trans!$E$1:$E643,0)),"000")))</f>
        <v/>
      </c>
      <c r="H644" s="8"/>
      <c r="I644" s="8"/>
      <c r="J644" s="8"/>
      <c r="K644" s="8"/>
      <c r="L644" s="8"/>
      <c r="M644" s="8"/>
      <c r="N644" s="8"/>
      <c r="O644" s="8"/>
      <c r="P644" s="8"/>
    </row>
    <row r="645" spans="1:16" x14ac:dyDescent="0.55000000000000004">
      <c r="A645" s="10" t="str">
        <f ca="1">IF(trans!$E645="","",IF(B645=1,trans!D645,A644))</f>
        <v/>
      </c>
      <c r="B645" s="10" t="str">
        <f ca="1">IF(trans!$E645="","",IF(trans!D645="",B644+1,1))</f>
        <v/>
      </c>
      <c r="C645" s="10" t="str">
        <f ca="1">IF(trans!E645="","",IF(ISNA(MATCH(trans!E645,原簿!$E$2:$E$1501,0)),"×",INDEX(原簿!$I$2:$I$1501,MATCH(trans!E645,原簿!$E$2:$E$1501,0),1)))</f>
        <v/>
      </c>
      <c r="D645" s="10" t="str">
        <f ca="1">IF(trans!E645="","",IF(ISNA(MATCH(trans!E645,trans!$B$2:$B$1501,0)),"×",TEXT(INDEX(出席票!$A$2:$A$1501,MATCH(trans!E645,trans!$B$2:$B$1501,0)),"00")&amp;"-"&amp;TEXT(INDEX(出席票!$B$2:$B$1501,MATCH(trans!E645,trans!$B$2:$B$1501,0)),"000")))</f>
        <v/>
      </c>
      <c r="E645" s="10" t="str">
        <f ca="1">IF(trans!E645="","",IF(ISNA(MATCH(trans!E645,trans!$E$1:$E644,0)),"",TEXT(INDEX($A$1:$A644,MATCH(trans!E645,trans!$E$1:$E644,0)),"00")&amp;"-"&amp;TEXT(INDEX($B$1:$B644,MATCH(trans!E645,trans!$E$1:$E644,0)),"000")))</f>
        <v/>
      </c>
      <c r="H645" s="8"/>
      <c r="I645" s="8"/>
      <c r="J645" s="8"/>
      <c r="K645" s="8"/>
      <c r="L645" s="8"/>
      <c r="M645" s="8"/>
      <c r="N645" s="8"/>
      <c r="O645" s="8"/>
      <c r="P645" s="8"/>
    </row>
    <row r="646" spans="1:16" x14ac:dyDescent="0.55000000000000004">
      <c r="A646" s="10" t="str">
        <f ca="1">IF(trans!$E646="","",IF(B646=1,trans!D646,A645))</f>
        <v/>
      </c>
      <c r="B646" s="10" t="str">
        <f ca="1">IF(trans!$E646="","",IF(trans!D646="",B645+1,1))</f>
        <v/>
      </c>
      <c r="C646" s="10" t="str">
        <f ca="1">IF(trans!E646="","",IF(ISNA(MATCH(trans!E646,原簿!$E$2:$E$1501,0)),"×",INDEX(原簿!$I$2:$I$1501,MATCH(trans!E646,原簿!$E$2:$E$1501,0),1)))</f>
        <v/>
      </c>
      <c r="D646" s="10" t="str">
        <f ca="1">IF(trans!E646="","",IF(ISNA(MATCH(trans!E646,trans!$B$2:$B$1501,0)),"×",TEXT(INDEX(出席票!$A$2:$A$1501,MATCH(trans!E646,trans!$B$2:$B$1501,0)),"00")&amp;"-"&amp;TEXT(INDEX(出席票!$B$2:$B$1501,MATCH(trans!E646,trans!$B$2:$B$1501,0)),"000")))</f>
        <v/>
      </c>
      <c r="E646" s="10" t="str">
        <f ca="1">IF(trans!E646="","",IF(ISNA(MATCH(trans!E646,trans!$E$1:$E645,0)),"",TEXT(INDEX($A$1:$A645,MATCH(trans!E646,trans!$E$1:$E645,0)),"00")&amp;"-"&amp;TEXT(INDEX($B$1:$B645,MATCH(trans!E646,trans!$E$1:$E645,0)),"000")))</f>
        <v/>
      </c>
      <c r="H646" s="8"/>
      <c r="I646" s="8"/>
      <c r="J646" s="8"/>
      <c r="K646" s="8"/>
      <c r="L646" s="8"/>
      <c r="M646" s="8"/>
      <c r="N646" s="8"/>
      <c r="O646" s="8"/>
      <c r="P646" s="8"/>
    </row>
    <row r="647" spans="1:16" x14ac:dyDescent="0.55000000000000004">
      <c r="A647" s="10" t="str">
        <f ca="1">IF(trans!$E647="","",IF(B647=1,trans!D647,A646))</f>
        <v/>
      </c>
      <c r="B647" s="10" t="str">
        <f ca="1">IF(trans!$E647="","",IF(trans!D647="",B646+1,1))</f>
        <v/>
      </c>
      <c r="C647" s="10" t="str">
        <f ca="1">IF(trans!E647="","",IF(ISNA(MATCH(trans!E647,原簿!$E$2:$E$1501,0)),"×",INDEX(原簿!$I$2:$I$1501,MATCH(trans!E647,原簿!$E$2:$E$1501,0),1)))</f>
        <v/>
      </c>
      <c r="D647" s="10" t="str">
        <f ca="1">IF(trans!E647="","",IF(ISNA(MATCH(trans!E647,trans!$B$2:$B$1501,0)),"×",TEXT(INDEX(出席票!$A$2:$A$1501,MATCH(trans!E647,trans!$B$2:$B$1501,0)),"00")&amp;"-"&amp;TEXT(INDEX(出席票!$B$2:$B$1501,MATCH(trans!E647,trans!$B$2:$B$1501,0)),"000")))</f>
        <v/>
      </c>
      <c r="E647" s="10" t="str">
        <f ca="1">IF(trans!E647="","",IF(ISNA(MATCH(trans!E647,trans!$E$1:$E646,0)),"",TEXT(INDEX($A$1:$A646,MATCH(trans!E647,trans!$E$1:$E646,0)),"00")&amp;"-"&amp;TEXT(INDEX($B$1:$B646,MATCH(trans!E647,trans!$E$1:$E646,0)),"000")))</f>
        <v/>
      </c>
      <c r="H647" s="8"/>
      <c r="I647" s="8"/>
      <c r="J647" s="8"/>
      <c r="K647" s="8"/>
      <c r="L647" s="8"/>
      <c r="M647" s="8"/>
      <c r="N647" s="8"/>
      <c r="O647" s="8"/>
      <c r="P647" s="8"/>
    </row>
    <row r="648" spans="1:16" x14ac:dyDescent="0.55000000000000004">
      <c r="A648" s="10" t="str">
        <f ca="1">IF(trans!$E648="","",IF(B648=1,trans!D648,A647))</f>
        <v/>
      </c>
      <c r="B648" s="10" t="str">
        <f ca="1">IF(trans!$E648="","",IF(trans!D648="",B647+1,1))</f>
        <v/>
      </c>
      <c r="C648" s="10" t="str">
        <f ca="1">IF(trans!E648="","",IF(ISNA(MATCH(trans!E648,原簿!$E$2:$E$1501,0)),"×",INDEX(原簿!$I$2:$I$1501,MATCH(trans!E648,原簿!$E$2:$E$1501,0),1)))</f>
        <v/>
      </c>
      <c r="D648" s="10" t="str">
        <f ca="1">IF(trans!E648="","",IF(ISNA(MATCH(trans!E648,trans!$B$2:$B$1501,0)),"×",TEXT(INDEX(出席票!$A$2:$A$1501,MATCH(trans!E648,trans!$B$2:$B$1501,0)),"00")&amp;"-"&amp;TEXT(INDEX(出席票!$B$2:$B$1501,MATCH(trans!E648,trans!$B$2:$B$1501,0)),"000")))</f>
        <v/>
      </c>
      <c r="E648" s="10" t="str">
        <f ca="1">IF(trans!E648="","",IF(ISNA(MATCH(trans!E648,trans!$E$1:$E647,0)),"",TEXT(INDEX($A$1:$A647,MATCH(trans!E648,trans!$E$1:$E647,0)),"00")&amp;"-"&amp;TEXT(INDEX($B$1:$B647,MATCH(trans!E648,trans!$E$1:$E647,0)),"000")))</f>
        <v/>
      </c>
      <c r="H648" s="8"/>
      <c r="I648" s="8"/>
      <c r="J648" s="8"/>
      <c r="K648" s="8"/>
      <c r="L648" s="8"/>
      <c r="M648" s="8"/>
      <c r="N648" s="8"/>
      <c r="O648" s="8"/>
      <c r="P648" s="8"/>
    </row>
    <row r="649" spans="1:16" x14ac:dyDescent="0.55000000000000004">
      <c r="A649" s="10" t="str">
        <f ca="1">IF(trans!$E649="","",IF(B649=1,trans!D649,A648))</f>
        <v/>
      </c>
      <c r="B649" s="10" t="str">
        <f ca="1">IF(trans!$E649="","",IF(trans!D649="",B648+1,1))</f>
        <v/>
      </c>
      <c r="C649" s="10" t="str">
        <f ca="1">IF(trans!E649="","",IF(ISNA(MATCH(trans!E649,原簿!$E$2:$E$1501,0)),"×",INDEX(原簿!$I$2:$I$1501,MATCH(trans!E649,原簿!$E$2:$E$1501,0),1)))</f>
        <v/>
      </c>
      <c r="D649" s="10" t="str">
        <f ca="1">IF(trans!E649="","",IF(ISNA(MATCH(trans!E649,trans!$B$2:$B$1501,0)),"×",TEXT(INDEX(出席票!$A$2:$A$1501,MATCH(trans!E649,trans!$B$2:$B$1501,0)),"00")&amp;"-"&amp;TEXT(INDEX(出席票!$B$2:$B$1501,MATCH(trans!E649,trans!$B$2:$B$1501,0)),"000")))</f>
        <v/>
      </c>
      <c r="E649" s="10" t="str">
        <f ca="1">IF(trans!E649="","",IF(ISNA(MATCH(trans!E649,trans!$E$1:$E648,0)),"",TEXT(INDEX($A$1:$A648,MATCH(trans!E649,trans!$E$1:$E648,0)),"00")&amp;"-"&amp;TEXT(INDEX($B$1:$B648,MATCH(trans!E649,trans!$E$1:$E648,0)),"000")))</f>
        <v/>
      </c>
      <c r="H649" s="8"/>
      <c r="I649" s="8"/>
      <c r="J649" s="8"/>
      <c r="K649" s="8"/>
      <c r="L649" s="8"/>
      <c r="M649" s="8"/>
      <c r="N649" s="8"/>
      <c r="O649" s="8"/>
      <c r="P649" s="8"/>
    </row>
    <row r="650" spans="1:16" x14ac:dyDescent="0.55000000000000004">
      <c r="A650" s="10" t="str">
        <f ca="1">IF(trans!$E650="","",IF(B650=1,trans!D650,A649))</f>
        <v/>
      </c>
      <c r="B650" s="10" t="str">
        <f ca="1">IF(trans!$E650="","",IF(trans!D650="",B649+1,1))</f>
        <v/>
      </c>
      <c r="C650" s="10" t="str">
        <f ca="1">IF(trans!E650="","",IF(ISNA(MATCH(trans!E650,原簿!$E$2:$E$1501,0)),"×",INDEX(原簿!$I$2:$I$1501,MATCH(trans!E650,原簿!$E$2:$E$1501,0),1)))</f>
        <v/>
      </c>
      <c r="D650" s="10" t="str">
        <f ca="1">IF(trans!E650="","",IF(ISNA(MATCH(trans!E650,trans!$B$2:$B$1501,0)),"×",TEXT(INDEX(出席票!$A$2:$A$1501,MATCH(trans!E650,trans!$B$2:$B$1501,0)),"00")&amp;"-"&amp;TEXT(INDEX(出席票!$B$2:$B$1501,MATCH(trans!E650,trans!$B$2:$B$1501,0)),"000")))</f>
        <v/>
      </c>
      <c r="E650" s="10" t="str">
        <f ca="1">IF(trans!E650="","",IF(ISNA(MATCH(trans!E650,trans!$E$1:$E649,0)),"",TEXT(INDEX($A$1:$A649,MATCH(trans!E650,trans!$E$1:$E649,0)),"00")&amp;"-"&amp;TEXT(INDEX($B$1:$B649,MATCH(trans!E650,trans!$E$1:$E649,0)),"000")))</f>
        <v/>
      </c>
      <c r="H650" s="8"/>
      <c r="I650" s="8"/>
      <c r="J650" s="8"/>
      <c r="K650" s="8"/>
      <c r="L650" s="8"/>
      <c r="M650" s="8"/>
      <c r="N650" s="8"/>
      <c r="O650" s="8"/>
      <c r="P650" s="8"/>
    </row>
    <row r="651" spans="1:16" x14ac:dyDescent="0.55000000000000004">
      <c r="A651" s="10" t="str">
        <f ca="1">IF(trans!$E651="","",IF(B651=1,trans!D651,A650))</f>
        <v/>
      </c>
      <c r="B651" s="10" t="str">
        <f ca="1">IF(trans!$E651="","",IF(trans!D651="",B650+1,1))</f>
        <v/>
      </c>
      <c r="C651" s="10" t="str">
        <f ca="1">IF(trans!E651="","",IF(ISNA(MATCH(trans!E651,原簿!$E$2:$E$1501,0)),"×",INDEX(原簿!$I$2:$I$1501,MATCH(trans!E651,原簿!$E$2:$E$1501,0),1)))</f>
        <v/>
      </c>
      <c r="D651" s="10" t="str">
        <f ca="1">IF(trans!E651="","",IF(ISNA(MATCH(trans!E651,trans!$B$2:$B$1501,0)),"×",TEXT(INDEX(出席票!$A$2:$A$1501,MATCH(trans!E651,trans!$B$2:$B$1501,0)),"00")&amp;"-"&amp;TEXT(INDEX(出席票!$B$2:$B$1501,MATCH(trans!E651,trans!$B$2:$B$1501,0)),"000")))</f>
        <v/>
      </c>
      <c r="E651" s="10" t="str">
        <f ca="1">IF(trans!E651="","",IF(ISNA(MATCH(trans!E651,trans!$E$1:$E650,0)),"",TEXT(INDEX($A$1:$A650,MATCH(trans!E651,trans!$E$1:$E650,0)),"00")&amp;"-"&amp;TEXT(INDEX($B$1:$B650,MATCH(trans!E651,trans!$E$1:$E650,0)),"000")))</f>
        <v/>
      </c>
      <c r="H651" s="8"/>
      <c r="I651" s="8"/>
      <c r="J651" s="8"/>
      <c r="K651" s="8"/>
      <c r="L651" s="8"/>
      <c r="M651" s="8"/>
      <c r="N651" s="8"/>
      <c r="O651" s="8"/>
      <c r="P651" s="8"/>
    </row>
    <row r="652" spans="1:16" x14ac:dyDescent="0.55000000000000004">
      <c r="A652" s="10" t="str">
        <f ca="1">IF(trans!$E652="","",IF(B652=1,trans!D652,A651))</f>
        <v/>
      </c>
      <c r="B652" s="10" t="str">
        <f ca="1">IF(trans!$E652="","",IF(trans!D652="",B651+1,1))</f>
        <v/>
      </c>
      <c r="C652" s="10" t="str">
        <f ca="1">IF(trans!E652="","",IF(ISNA(MATCH(trans!E652,原簿!$E$2:$E$1501,0)),"×",INDEX(原簿!$I$2:$I$1501,MATCH(trans!E652,原簿!$E$2:$E$1501,0),1)))</f>
        <v/>
      </c>
      <c r="D652" s="10" t="str">
        <f ca="1">IF(trans!E652="","",IF(ISNA(MATCH(trans!E652,trans!$B$2:$B$1501,0)),"×",TEXT(INDEX(出席票!$A$2:$A$1501,MATCH(trans!E652,trans!$B$2:$B$1501,0)),"00")&amp;"-"&amp;TEXT(INDEX(出席票!$B$2:$B$1501,MATCH(trans!E652,trans!$B$2:$B$1501,0)),"000")))</f>
        <v/>
      </c>
      <c r="E652" s="10" t="str">
        <f ca="1">IF(trans!E652="","",IF(ISNA(MATCH(trans!E652,trans!$E$1:$E651,0)),"",TEXT(INDEX($A$1:$A651,MATCH(trans!E652,trans!$E$1:$E651,0)),"00")&amp;"-"&amp;TEXT(INDEX($B$1:$B651,MATCH(trans!E652,trans!$E$1:$E651,0)),"000")))</f>
        <v/>
      </c>
      <c r="H652" s="8"/>
      <c r="I652" s="8"/>
      <c r="J652" s="8"/>
      <c r="K652" s="8"/>
      <c r="L652" s="8"/>
      <c r="M652" s="8"/>
      <c r="N652" s="8"/>
      <c r="O652" s="8"/>
      <c r="P652" s="8"/>
    </row>
    <row r="653" spans="1:16" x14ac:dyDescent="0.55000000000000004">
      <c r="A653" s="10" t="str">
        <f ca="1">IF(trans!$E653="","",IF(B653=1,trans!D653,A652))</f>
        <v/>
      </c>
      <c r="B653" s="10" t="str">
        <f ca="1">IF(trans!$E653="","",IF(trans!D653="",B652+1,1))</f>
        <v/>
      </c>
      <c r="C653" s="10" t="str">
        <f ca="1">IF(trans!E653="","",IF(ISNA(MATCH(trans!E653,原簿!$E$2:$E$1501,0)),"×",INDEX(原簿!$I$2:$I$1501,MATCH(trans!E653,原簿!$E$2:$E$1501,0),1)))</f>
        <v/>
      </c>
      <c r="D653" s="10" t="str">
        <f ca="1">IF(trans!E653="","",IF(ISNA(MATCH(trans!E653,trans!$B$2:$B$1501,0)),"×",TEXT(INDEX(出席票!$A$2:$A$1501,MATCH(trans!E653,trans!$B$2:$B$1501,0)),"00")&amp;"-"&amp;TEXT(INDEX(出席票!$B$2:$B$1501,MATCH(trans!E653,trans!$B$2:$B$1501,0)),"000")))</f>
        <v/>
      </c>
      <c r="E653" s="10" t="str">
        <f ca="1">IF(trans!E653="","",IF(ISNA(MATCH(trans!E653,trans!$E$1:$E652,0)),"",TEXT(INDEX($A$1:$A652,MATCH(trans!E653,trans!$E$1:$E652,0)),"00")&amp;"-"&amp;TEXT(INDEX($B$1:$B652,MATCH(trans!E653,trans!$E$1:$E652,0)),"000")))</f>
        <v/>
      </c>
      <c r="H653" s="8"/>
      <c r="I653" s="8"/>
      <c r="J653" s="8"/>
      <c r="K653" s="8"/>
      <c r="L653" s="8"/>
      <c r="M653" s="8"/>
      <c r="N653" s="8"/>
      <c r="O653" s="8"/>
      <c r="P653" s="8"/>
    </row>
    <row r="654" spans="1:16" x14ac:dyDescent="0.55000000000000004">
      <c r="A654" s="10" t="str">
        <f ca="1">IF(trans!$E654="","",IF(B654=1,trans!D654,A653))</f>
        <v/>
      </c>
      <c r="B654" s="10" t="str">
        <f ca="1">IF(trans!$E654="","",IF(trans!D654="",B653+1,1))</f>
        <v/>
      </c>
      <c r="C654" s="10" t="str">
        <f ca="1">IF(trans!E654="","",IF(ISNA(MATCH(trans!E654,原簿!$E$2:$E$1501,0)),"×",INDEX(原簿!$I$2:$I$1501,MATCH(trans!E654,原簿!$E$2:$E$1501,0),1)))</f>
        <v/>
      </c>
      <c r="D654" s="10" t="str">
        <f ca="1">IF(trans!E654="","",IF(ISNA(MATCH(trans!E654,trans!$B$2:$B$1501,0)),"×",TEXT(INDEX(出席票!$A$2:$A$1501,MATCH(trans!E654,trans!$B$2:$B$1501,0)),"00")&amp;"-"&amp;TEXT(INDEX(出席票!$B$2:$B$1501,MATCH(trans!E654,trans!$B$2:$B$1501,0)),"000")))</f>
        <v/>
      </c>
      <c r="E654" s="10" t="str">
        <f ca="1">IF(trans!E654="","",IF(ISNA(MATCH(trans!E654,trans!$E$1:$E653,0)),"",TEXT(INDEX($A$1:$A653,MATCH(trans!E654,trans!$E$1:$E653,0)),"00")&amp;"-"&amp;TEXT(INDEX($B$1:$B653,MATCH(trans!E654,trans!$E$1:$E653,0)),"000")))</f>
        <v/>
      </c>
      <c r="H654" s="8"/>
      <c r="I654" s="8"/>
      <c r="J654" s="8"/>
      <c r="K654" s="8"/>
      <c r="L654" s="8"/>
      <c r="M654" s="8"/>
      <c r="N654" s="8"/>
      <c r="O654" s="8"/>
      <c r="P654" s="8"/>
    </row>
    <row r="655" spans="1:16" x14ac:dyDescent="0.55000000000000004">
      <c r="A655" s="10" t="str">
        <f ca="1">IF(trans!$E655="","",IF(B655=1,trans!D655,A654))</f>
        <v/>
      </c>
      <c r="B655" s="10" t="str">
        <f ca="1">IF(trans!$E655="","",IF(trans!D655="",B654+1,1))</f>
        <v/>
      </c>
      <c r="C655" s="10" t="str">
        <f ca="1">IF(trans!E655="","",IF(ISNA(MATCH(trans!E655,原簿!$E$2:$E$1501,0)),"×",INDEX(原簿!$I$2:$I$1501,MATCH(trans!E655,原簿!$E$2:$E$1501,0),1)))</f>
        <v/>
      </c>
      <c r="D655" s="10" t="str">
        <f ca="1">IF(trans!E655="","",IF(ISNA(MATCH(trans!E655,trans!$B$2:$B$1501,0)),"×",TEXT(INDEX(出席票!$A$2:$A$1501,MATCH(trans!E655,trans!$B$2:$B$1501,0)),"00")&amp;"-"&amp;TEXT(INDEX(出席票!$B$2:$B$1501,MATCH(trans!E655,trans!$B$2:$B$1501,0)),"000")))</f>
        <v/>
      </c>
      <c r="E655" s="10" t="str">
        <f ca="1">IF(trans!E655="","",IF(ISNA(MATCH(trans!E655,trans!$E$1:$E654,0)),"",TEXT(INDEX($A$1:$A654,MATCH(trans!E655,trans!$E$1:$E654,0)),"00")&amp;"-"&amp;TEXT(INDEX($B$1:$B654,MATCH(trans!E655,trans!$E$1:$E654,0)),"000")))</f>
        <v/>
      </c>
      <c r="H655" s="8"/>
      <c r="I655" s="8"/>
      <c r="J655" s="8"/>
      <c r="K655" s="8"/>
      <c r="L655" s="8"/>
      <c r="M655" s="8"/>
      <c r="N655" s="8"/>
      <c r="O655" s="8"/>
      <c r="P655" s="8"/>
    </row>
    <row r="656" spans="1:16" x14ac:dyDescent="0.55000000000000004">
      <c r="A656" s="10" t="str">
        <f ca="1">IF(trans!$E656="","",IF(B656=1,trans!D656,A655))</f>
        <v/>
      </c>
      <c r="B656" s="10" t="str">
        <f ca="1">IF(trans!$E656="","",IF(trans!D656="",B655+1,1))</f>
        <v/>
      </c>
      <c r="C656" s="10" t="str">
        <f ca="1">IF(trans!E656="","",IF(ISNA(MATCH(trans!E656,原簿!$E$2:$E$1501,0)),"×",INDEX(原簿!$I$2:$I$1501,MATCH(trans!E656,原簿!$E$2:$E$1501,0),1)))</f>
        <v/>
      </c>
      <c r="D656" s="10" t="str">
        <f ca="1">IF(trans!E656="","",IF(ISNA(MATCH(trans!E656,trans!$B$2:$B$1501,0)),"×",TEXT(INDEX(出席票!$A$2:$A$1501,MATCH(trans!E656,trans!$B$2:$B$1501,0)),"00")&amp;"-"&amp;TEXT(INDEX(出席票!$B$2:$B$1501,MATCH(trans!E656,trans!$B$2:$B$1501,0)),"000")))</f>
        <v/>
      </c>
      <c r="E656" s="10" t="str">
        <f ca="1">IF(trans!E656="","",IF(ISNA(MATCH(trans!E656,trans!$E$1:$E655,0)),"",TEXT(INDEX($A$1:$A655,MATCH(trans!E656,trans!$E$1:$E655,0)),"00")&amp;"-"&amp;TEXT(INDEX($B$1:$B655,MATCH(trans!E656,trans!$E$1:$E655,0)),"000")))</f>
        <v/>
      </c>
      <c r="H656" s="8"/>
      <c r="I656" s="8"/>
      <c r="J656" s="8"/>
      <c r="K656" s="8"/>
      <c r="L656" s="8"/>
      <c r="M656" s="8"/>
      <c r="N656" s="8"/>
      <c r="O656" s="8"/>
      <c r="P656" s="8"/>
    </row>
    <row r="657" spans="1:16" x14ac:dyDescent="0.55000000000000004">
      <c r="A657" s="10" t="str">
        <f ca="1">IF(trans!$E657="","",IF(B657=1,trans!D657,A656))</f>
        <v/>
      </c>
      <c r="B657" s="10" t="str">
        <f ca="1">IF(trans!$E657="","",IF(trans!D657="",B656+1,1))</f>
        <v/>
      </c>
      <c r="C657" s="10" t="str">
        <f ca="1">IF(trans!E657="","",IF(ISNA(MATCH(trans!E657,原簿!$E$2:$E$1501,0)),"×",INDEX(原簿!$I$2:$I$1501,MATCH(trans!E657,原簿!$E$2:$E$1501,0),1)))</f>
        <v/>
      </c>
      <c r="D657" s="10" t="str">
        <f ca="1">IF(trans!E657="","",IF(ISNA(MATCH(trans!E657,trans!$B$2:$B$1501,0)),"×",TEXT(INDEX(出席票!$A$2:$A$1501,MATCH(trans!E657,trans!$B$2:$B$1501,0)),"00")&amp;"-"&amp;TEXT(INDEX(出席票!$B$2:$B$1501,MATCH(trans!E657,trans!$B$2:$B$1501,0)),"000")))</f>
        <v/>
      </c>
      <c r="E657" s="10" t="str">
        <f ca="1">IF(trans!E657="","",IF(ISNA(MATCH(trans!E657,trans!$E$1:$E656,0)),"",TEXT(INDEX($A$1:$A656,MATCH(trans!E657,trans!$E$1:$E656,0)),"00")&amp;"-"&amp;TEXT(INDEX($B$1:$B656,MATCH(trans!E657,trans!$E$1:$E656,0)),"000")))</f>
        <v/>
      </c>
      <c r="H657" s="8"/>
      <c r="I657" s="8"/>
      <c r="J657" s="8"/>
      <c r="K657" s="8"/>
      <c r="L657" s="8"/>
      <c r="M657" s="8"/>
      <c r="N657" s="8"/>
      <c r="O657" s="8"/>
      <c r="P657" s="8"/>
    </row>
    <row r="658" spans="1:16" x14ac:dyDescent="0.55000000000000004">
      <c r="A658" s="10" t="str">
        <f ca="1">IF(trans!$E658="","",IF(B658=1,trans!D658,A657))</f>
        <v/>
      </c>
      <c r="B658" s="10" t="str">
        <f ca="1">IF(trans!$E658="","",IF(trans!D658="",B657+1,1))</f>
        <v/>
      </c>
      <c r="C658" s="10" t="str">
        <f ca="1">IF(trans!E658="","",IF(ISNA(MATCH(trans!E658,原簿!$E$2:$E$1501,0)),"×",INDEX(原簿!$I$2:$I$1501,MATCH(trans!E658,原簿!$E$2:$E$1501,0),1)))</f>
        <v/>
      </c>
      <c r="D658" s="10" t="str">
        <f ca="1">IF(trans!E658="","",IF(ISNA(MATCH(trans!E658,trans!$B$2:$B$1501,0)),"×",TEXT(INDEX(出席票!$A$2:$A$1501,MATCH(trans!E658,trans!$B$2:$B$1501,0)),"00")&amp;"-"&amp;TEXT(INDEX(出席票!$B$2:$B$1501,MATCH(trans!E658,trans!$B$2:$B$1501,0)),"000")))</f>
        <v/>
      </c>
      <c r="E658" s="10" t="str">
        <f ca="1">IF(trans!E658="","",IF(ISNA(MATCH(trans!E658,trans!$E$1:$E657,0)),"",TEXT(INDEX($A$1:$A657,MATCH(trans!E658,trans!$E$1:$E657,0)),"00")&amp;"-"&amp;TEXT(INDEX($B$1:$B657,MATCH(trans!E658,trans!$E$1:$E657,0)),"000")))</f>
        <v/>
      </c>
      <c r="H658" s="8"/>
      <c r="I658" s="8"/>
      <c r="J658" s="8"/>
      <c r="K658" s="8"/>
      <c r="L658" s="8"/>
      <c r="M658" s="8"/>
      <c r="N658" s="8"/>
      <c r="O658" s="8"/>
      <c r="P658" s="8"/>
    </row>
    <row r="659" spans="1:16" x14ac:dyDescent="0.55000000000000004">
      <c r="A659" s="10" t="str">
        <f ca="1">IF(trans!$E659="","",IF(B659=1,trans!D659,A658))</f>
        <v/>
      </c>
      <c r="B659" s="10" t="str">
        <f ca="1">IF(trans!$E659="","",IF(trans!D659="",B658+1,1))</f>
        <v/>
      </c>
      <c r="C659" s="10" t="str">
        <f ca="1">IF(trans!E659="","",IF(ISNA(MATCH(trans!E659,原簿!$E$2:$E$1501,0)),"×",INDEX(原簿!$I$2:$I$1501,MATCH(trans!E659,原簿!$E$2:$E$1501,0),1)))</f>
        <v/>
      </c>
      <c r="D659" s="10" t="str">
        <f ca="1">IF(trans!E659="","",IF(ISNA(MATCH(trans!E659,trans!$B$2:$B$1501,0)),"×",TEXT(INDEX(出席票!$A$2:$A$1501,MATCH(trans!E659,trans!$B$2:$B$1501,0)),"00")&amp;"-"&amp;TEXT(INDEX(出席票!$B$2:$B$1501,MATCH(trans!E659,trans!$B$2:$B$1501,0)),"000")))</f>
        <v/>
      </c>
      <c r="E659" s="10" t="str">
        <f ca="1">IF(trans!E659="","",IF(ISNA(MATCH(trans!E659,trans!$E$1:$E658,0)),"",TEXT(INDEX($A$1:$A658,MATCH(trans!E659,trans!$E$1:$E658,0)),"00")&amp;"-"&amp;TEXT(INDEX($B$1:$B658,MATCH(trans!E659,trans!$E$1:$E658,0)),"000")))</f>
        <v/>
      </c>
      <c r="H659" s="8"/>
      <c r="I659" s="8"/>
      <c r="J659" s="8"/>
      <c r="K659" s="8"/>
      <c r="L659" s="8"/>
      <c r="M659" s="8"/>
      <c r="N659" s="8"/>
      <c r="O659" s="8"/>
      <c r="P659" s="8"/>
    </row>
    <row r="660" spans="1:16" x14ac:dyDescent="0.55000000000000004">
      <c r="A660" s="10" t="str">
        <f ca="1">IF(trans!$E660="","",IF(B660=1,trans!D660,A659))</f>
        <v/>
      </c>
      <c r="B660" s="10" t="str">
        <f ca="1">IF(trans!$E660="","",IF(trans!D660="",B659+1,1))</f>
        <v/>
      </c>
      <c r="C660" s="10" t="str">
        <f ca="1">IF(trans!E660="","",IF(ISNA(MATCH(trans!E660,原簿!$E$2:$E$1501,0)),"×",INDEX(原簿!$I$2:$I$1501,MATCH(trans!E660,原簿!$E$2:$E$1501,0),1)))</f>
        <v/>
      </c>
      <c r="D660" s="10" t="str">
        <f ca="1">IF(trans!E660="","",IF(ISNA(MATCH(trans!E660,trans!$B$2:$B$1501,0)),"×",TEXT(INDEX(出席票!$A$2:$A$1501,MATCH(trans!E660,trans!$B$2:$B$1501,0)),"00")&amp;"-"&amp;TEXT(INDEX(出席票!$B$2:$B$1501,MATCH(trans!E660,trans!$B$2:$B$1501,0)),"000")))</f>
        <v/>
      </c>
      <c r="E660" s="10" t="str">
        <f ca="1">IF(trans!E660="","",IF(ISNA(MATCH(trans!E660,trans!$E$1:$E659,0)),"",TEXT(INDEX($A$1:$A659,MATCH(trans!E660,trans!$E$1:$E659,0)),"00")&amp;"-"&amp;TEXT(INDEX($B$1:$B659,MATCH(trans!E660,trans!$E$1:$E659,0)),"000")))</f>
        <v/>
      </c>
      <c r="H660" s="8"/>
      <c r="I660" s="8"/>
      <c r="J660" s="8"/>
      <c r="K660" s="8"/>
      <c r="L660" s="8"/>
      <c r="M660" s="8"/>
      <c r="N660" s="8"/>
      <c r="O660" s="8"/>
      <c r="P660" s="8"/>
    </row>
    <row r="661" spans="1:16" x14ac:dyDescent="0.55000000000000004">
      <c r="A661" s="10" t="str">
        <f ca="1">IF(trans!$E661="","",IF(B661=1,trans!D661,A660))</f>
        <v/>
      </c>
      <c r="B661" s="10" t="str">
        <f ca="1">IF(trans!$E661="","",IF(trans!D661="",B660+1,1))</f>
        <v/>
      </c>
      <c r="C661" s="10" t="str">
        <f ca="1">IF(trans!E661="","",IF(ISNA(MATCH(trans!E661,原簿!$E$2:$E$1501,0)),"×",INDEX(原簿!$I$2:$I$1501,MATCH(trans!E661,原簿!$E$2:$E$1501,0),1)))</f>
        <v/>
      </c>
      <c r="D661" s="10" t="str">
        <f ca="1">IF(trans!E661="","",IF(ISNA(MATCH(trans!E661,trans!$B$2:$B$1501,0)),"×",TEXT(INDEX(出席票!$A$2:$A$1501,MATCH(trans!E661,trans!$B$2:$B$1501,0)),"00")&amp;"-"&amp;TEXT(INDEX(出席票!$B$2:$B$1501,MATCH(trans!E661,trans!$B$2:$B$1501,0)),"000")))</f>
        <v/>
      </c>
      <c r="E661" s="10" t="str">
        <f ca="1">IF(trans!E661="","",IF(ISNA(MATCH(trans!E661,trans!$E$1:$E660,0)),"",TEXT(INDEX($A$1:$A660,MATCH(trans!E661,trans!$E$1:$E660,0)),"00")&amp;"-"&amp;TEXT(INDEX($B$1:$B660,MATCH(trans!E661,trans!$E$1:$E660,0)),"000")))</f>
        <v/>
      </c>
      <c r="H661" s="8"/>
      <c r="I661" s="8"/>
      <c r="J661" s="8"/>
      <c r="K661" s="8"/>
      <c r="L661" s="8"/>
      <c r="M661" s="8"/>
      <c r="N661" s="8"/>
      <c r="O661" s="8"/>
      <c r="P661" s="8"/>
    </row>
    <row r="662" spans="1:16" x14ac:dyDescent="0.55000000000000004">
      <c r="A662" s="10" t="str">
        <f ca="1">IF(trans!$E662="","",IF(B662=1,trans!D662,A661))</f>
        <v/>
      </c>
      <c r="B662" s="10" t="str">
        <f ca="1">IF(trans!$E662="","",IF(trans!D662="",B661+1,1))</f>
        <v/>
      </c>
      <c r="C662" s="10" t="str">
        <f ca="1">IF(trans!E662="","",IF(ISNA(MATCH(trans!E662,原簿!$E$2:$E$1501,0)),"×",INDEX(原簿!$I$2:$I$1501,MATCH(trans!E662,原簿!$E$2:$E$1501,0),1)))</f>
        <v/>
      </c>
      <c r="D662" s="10" t="str">
        <f ca="1">IF(trans!E662="","",IF(ISNA(MATCH(trans!E662,trans!$B$2:$B$1501,0)),"×",TEXT(INDEX(出席票!$A$2:$A$1501,MATCH(trans!E662,trans!$B$2:$B$1501,0)),"00")&amp;"-"&amp;TEXT(INDEX(出席票!$B$2:$B$1501,MATCH(trans!E662,trans!$B$2:$B$1501,0)),"000")))</f>
        <v/>
      </c>
      <c r="E662" s="10" t="str">
        <f ca="1">IF(trans!E662="","",IF(ISNA(MATCH(trans!E662,trans!$E$1:$E661,0)),"",TEXT(INDEX($A$1:$A661,MATCH(trans!E662,trans!$E$1:$E661,0)),"00")&amp;"-"&amp;TEXT(INDEX($B$1:$B661,MATCH(trans!E662,trans!$E$1:$E661,0)),"000")))</f>
        <v/>
      </c>
      <c r="H662" s="8"/>
      <c r="I662" s="8"/>
      <c r="J662" s="8"/>
      <c r="K662" s="8"/>
      <c r="L662" s="8"/>
      <c r="M662" s="8"/>
      <c r="N662" s="8"/>
      <c r="O662" s="8"/>
      <c r="P662" s="8"/>
    </row>
    <row r="663" spans="1:16" x14ac:dyDescent="0.55000000000000004">
      <c r="A663" s="10" t="str">
        <f ca="1">IF(trans!$E663="","",IF(B663=1,trans!D663,A662))</f>
        <v/>
      </c>
      <c r="B663" s="10" t="str">
        <f ca="1">IF(trans!$E663="","",IF(trans!D663="",B662+1,1))</f>
        <v/>
      </c>
      <c r="C663" s="10" t="str">
        <f ca="1">IF(trans!E663="","",IF(ISNA(MATCH(trans!E663,原簿!$E$2:$E$1501,0)),"×",INDEX(原簿!$I$2:$I$1501,MATCH(trans!E663,原簿!$E$2:$E$1501,0),1)))</f>
        <v/>
      </c>
      <c r="D663" s="10" t="str">
        <f ca="1">IF(trans!E663="","",IF(ISNA(MATCH(trans!E663,trans!$B$2:$B$1501,0)),"×",TEXT(INDEX(出席票!$A$2:$A$1501,MATCH(trans!E663,trans!$B$2:$B$1501,0)),"00")&amp;"-"&amp;TEXT(INDEX(出席票!$B$2:$B$1501,MATCH(trans!E663,trans!$B$2:$B$1501,0)),"000")))</f>
        <v/>
      </c>
      <c r="E663" s="10" t="str">
        <f ca="1">IF(trans!E663="","",IF(ISNA(MATCH(trans!E663,trans!$E$1:$E662,0)),"",TEXT(INDEX($A$1:$A662,MATCH(trans!E663,trans!$E$1:$E662,0)),"00")&amp;"-"&amp;TEXT(INDEX($B$1:$B662,MATCH(trans!E663,trans!$E$1:$E662,0)),"000")))</f>
        <v/>
      </c>
      <c r="H663" s="8"/>
      <c r="I663" s="8"/>
      <c r="J663" s="8"/>
      <c r="K663" s="8"/>
      <c r="L663" s="8"/>
      <c r="M663" s="8"/>
      <c r="N663" s="8"/>
      <c r="O663" s="8"/>
      <c r="P663" s="8"/>
    </row>
    <row r="664" spans="1:16" x14ac:dyDescent="0.55000000000000004">
      <c r="A664" s="10" t="str">
        <f ca="1">IF(trans!$E664="","",IF(B664=1,trans!D664,A663))</f>
        <v/>
      </c>
      <c r="B664" s="10" t="str">
        <f ca="1">IF(trans!$E664="","",IF(trans!D664="",B663+1,1))</f>
        <v/>
      </c>
      <c r="C664" s="10" t="str">
        <f ca="1">IF(trans!E664="","",IF(ISNA(MATCH(trans!E664,原簿!$E$2:$E$1501,0)),"×",INDEX(原簿!$I$2:$I$1501,MATCH(trans!E664,原簿!$E$2:$E$1501,0),1)))</f>
        <v/>
      </c>
      <c r="D664" s="10" t="str">
        <f ca="1">IF(trans!E664="","",IF(ISNA(MATCH(trans!E664,trans!$B$2:$B$1501,0)),"×",TEXT(INDEX(出席票!$A$2:$A$1501,MATCH(trans!E664,trans!$B$2:$B$1501,0)),"00")&amp;"-"&amp;TEXT(INDEX(出席票!$B$2:$B$1501,MATCH(trans!E664,trans!$B$2:$B$1501,0)),"000")))</f>
        <v/>
      </c>
      <c r="E664" s="10" t="str">
        <f ca="1">IF(trans!E664="","",IF(ISNA(MATCH(trans!E664,trans!$E$1:$E663,0)),"",TEXT(INDEX($A$1:$A663,MATCH(trans!E664,trans!$E$1:$E663,0)),"00")&amp;"-"&amp;TEXT(INDEX($B$1:$B663,MATCH(trans!E664,trans!$E$1:$E663,0)),"000")))</f>
        <v/>
      </c>
      <c r="H664" s="8"/>
      <c r="I664" s="8"/>
      <c r="J664" s="8"/>
      <c r="K664" s="8"/>
      <c r="L664" s="8"/>
      <c r="M664" s="8"/>
      <c r="N664" s="8"/>
      <c r="O664" s="8"/>
      <c r="P664" s="8"/>
    </row>
    <row r="665" spans="1:16" x14ac:dyDescent="0.55000000000000004">
      <c r="A665" s="10" t="str">
        <f ca="1">IF(trans!$E665="","",IF(B665=1,trans!D665,A664))</f>
        <v/>
      </c>
      <c r="B665" s="10" t="str">
        <f ca="1">IF(trans!$E665="","",IF(trans!D665="",B664+1,1))</f>
        <v/>
      </c>
      <c r="C665" s="10" t="str">
        <f ca="1">IF(trans!E665="","",IF(ISNA(MATCH(trans!E665,原簿!$E$2:$E$1501,0)),"×",INDEX(原簿!$I$2:$I$1501,MATCH(trans!E665,原簿!$E$2:$E$1501,0),1)))</f>
        <v/>
      </c>
      <c r="D665" s="10" t="str">
        <f ca="1">IF(trans!E665="","",IF(ISNA(MATCH(trans!E665,trans!$B$2:$B$1501,0)),"×",TEXT(INDEX(出席票!$A$2:$A$1501,MATCH(trans!E665,trans!$B$2:$B$1501,0)),"00")&amp;"-"&amp;TEXT(INDEX(出席票!$B$2:$B$1501,MATCH(trans!E665,trans!$B$2:$B$1501,0)),"000")))</f>
        <v/>
      </c>
      <c r="E665" s="10" t="str">
        <f ca="1">IF(trans!E665="","",IF(ISNA(MATCH(trans!E665,trans!$E$1:$E664,0)),"",TEXT(INDEX($A$1:$A664,MATCH(trans!E665,trans!$E$1:$E664,0)),"00")&amp;"-"&amp;TEXT(INDEX($B$1:$B664,MATCH(trans!E665,trans!$E$1:$E664,0)),"000")))</f>
        <v/>
      </c>
      <c r="H665" s="8"/>
      <c r="I665" s="8"/>
      <c r="J665" s="8"/>
      <c r="K665" s="8"/>
      <c r="L665" s="8"/>
      <c r="M665" s="8"/>
      <c r="N665" s="8"/>
      <c r="O665" s="8"/>
      <c r="P665" s="8"/>
    </row>
    <row r="666" spans="1:16" x14ac:dyDescent="0.55000000000000004">
      <c r="A666" s="10" t="str">
        <f ca="1">IF(trans!$E666="","",IF(B666=1,trans!D666,A665))</f>
        <v/>
      </c>
      <c r="B666" s="10" t="str">
        <f ca="1">IF(trans!$E666="","",IF(trans!D666="",B665+1,1))</f>
        <v/>
      </c>
      <c r="C666" s="10" t="str">
        <f ca="1">IF(trans!E666="","",IF(ISNA(MATCH(trans!E666,原簿!$E$2:$E$1501,0)),"×",INDEX(原簿!$I$2:$I$1501,MATCH(trans!E666,原簿!$E$2:$E$1501,0),1)))</f>
        <v/>
      </c>
      <c r="D666" s="10" t="str">
        <f ca="1">IF(trans!E666="","",IF(ISNA(MATCH(trans!E666,trans!$B$2:$B$1501,0)),"×",TEXT(INDEX(出席票!$A$2:$A$1501,MATCH(trans!E666,trans!$B$2:$B$1501,0)),"00")&amp;"-"&amp;TEXT(INDEX(出席票!$B$2:$B$1501,MATCH(trans!E666,trans!$B$2:$B$1501,0)),"000")))</f>
        <v/>
      </c>
      <c r="E666" s="10" t="str">
        <f ca="1">IF(trans!E666="","",IF(ISNA(MATCH(trans!E666,trans!$E$1:$E665,0)),"",TEXT(INDEX($A$1:$A665,MATCH(trans!E666,trans!$E$1:$E665,0)),"00")&amp;"-"&amp;TEXT(INDEX($B$1:$B665,MATCH(trans!E666,trans!$E$1:$E665,0)),"000")))</f>
        <v/>
      </c>
      <c r="H666" s="8"/>
      <c r="I666" s="8"/>
      <c r="J666" s="8"/>
      <c r="K666" s="8"/>
      <c r="L666" s="8"/>
      <c r="M666" s="8"/>
      <c r="N666" s="8"/>
      <c r="O666" s="8"/>
      <c r="P666" s="8"/>
    </row>
    <row r="667" spans="1:16" x14ac:dyDescent="0.55000000000000004">
      <c r="A667" s="10" t="str">
        <f ca="1">IF(trans!$E667="","",IF(B667=1,trans!D667,A666))</f>
        <v/>
      </c>
      <c r="B667" s="10" t="str">
        <f ca="1">IF(trans!$E667="","",IF(trans!D667="",B666+1,1))</f>
        <v/>
      </c>
      <c r="C667" s="10" t="str">
        <f ca="1">IF(trans!E667="","",IF(ISNA(MATCH(trans!E667,原簿!$E$2:$E$1501,0)),"×",INDEX(原簿!$I$2:$I$1501,MATCH(trans!E667,原簿!$E$2:$E$1501,0),1)))</f>
        <v/>
      </c>
      <c r="D667" s="10" t="str">
        <f ca="1">IF(trans!E667="","",IF(ISNA(MATCH(trans!E667,trans!$B$2:$B$1501,0)),"×",TEXT(INDEX(出席票!$A$2:$A$1501,MATCH(trans!E667,trans!$B$2:$B$1501,0)),"00")&amp;"-"&amp;TEXT(INDEX(出席票!$B$2:$B$1501,MATCH(trans!E667,trans!$B$2:$B$1501,0)),"000")))</f>
        <v/>
      </c>
      <c r="E667" s="10" t="str">
        <f ca="1">IF(trans!E667="","",IF(ISNA(MATCH(trans!E667,trans!$E$1:$E666,0)),"",TEXT(INDEX($A$1:$A666,MATCH(trans!E667,trans!$E$1:$E666,0)),"00")&amp;"-"&amp;TEXT(INDEX($B$1:$B666,MATCH(trans!E667,trans!$E$1:$E666,0)),"000")))</f>
        <v/>
      </c>
      <c r="H667" s="8"/>
      <c r="I667" s="8"/>
      <c r="J667" s="8"/>
      <c r="K667" s="8"/>
      <c r="L667" s="8"/>
      <c r="M667" s="8"/>
      <c r="N667" s="8"/>
      <c r="O667" s="8"/>
      <c r="P667" s="8"/>
    </row>
    <row r="668" spans="1:16" x14ac:dyDescent="0.55000000000000004">
      <c r="A668" s="10" t="str">
        <f ca="1">IF(trans!$E668="","",IF(B668=1,trans!D668,A667))</f>
        <v/>
      </c>
      <c r="B668" s="10" t="str">
        <f ca="1">IF(trans!$E668="","",IF(trans!D668="",B667+1,1))</f>
        <v/>
      </c>
      <c r="C668" s="10" t="str">
        <f ca="1">IF(trans!E668="","",IF(ISNA(MATCH(trans!E668,原簿!$E$2:$E$1501,0)),"×",INDEX(原簿!$I$2:$I$1501,MATCH(trans!E668,原簿!$E$2:$E$1501,0),1)))</f>
        <v/>
      </c>
      <c r="D668" s="10" t="str">
        <f ca="1">IF(trans!E668="","",IF(ISNA(MATCH(trans!E668,trans!$B$2:$B$1501,0)),"×",TEXT(INDEX(出席票!$A$2:$A$1501,MATCH(trans!E668,trans!$B$2:$B$1501,0)),"00")&amp;"-"&amp;TEXT(INDEX(出席票!$B$2:$B$1501,MATCH(trans!E668,trans!$B$2:$B$1501,0)),"000")))</f>
        <v/>
      </c>
      <c r="E668" s="10" t="str">
        <f ca="1">IF(trans!E668="","",IF(ISNA(MATCH(trans!E668,trans!$E$1:$E667,0)),"",TEXT(INDEX($A$1:$A667,MATCH(trans!E668,trans!$E$1:$E667,0)),"00")&amp;"-"&amp;TEXT(INDEX($B$1:$B667,MATCH(trans!E668,trans!$E$1:$E667,0)),"000")))</f>
        <v/>
      </c>
      <c r="H668" s="8"/>
      <c r="I668" s="8"/>
      <c r="J668" s="8"/>
      <c r="K668" s="8"/>
      <c r="L668" s="8"/>
      <c r="M668" s="8"/>
      <c r="N668" s="8"/>
      <c r="O668" s="8"/>
      <c r="P668" s="8"/>
    </row>
    <row r="669" spans="1:16" x14ac:dyDescent="0.55000000000000004">
      <c r="A669" s="10" t="str">
        <f ca="1">IF(trans!$E669="","",IF(B669=1,trans!D669,A668))</f>
        <v/>
      </c>
      <c r="B669" s="10" t="str">
        <f ca="1">IF(trans!$E669="","",IF(trans!D669="",B668+1,1))</f>
        <v/>
      </c>
      <c r="C669" s="10" t="str">
        <f ca="1">IF(trans!E669="","",IF(ISNA(MATCH(trans!E669,原簿!$E$2:$E$1501,0)),"×",INDEX(原簿!$I$2:$I$1501,MATCH(trans!E669,原簿!$E$2:$E$1501,0),1)))</f>
        <v/>
      </c>
      <c r="D669" s="10" t="str">
        <f ca="1">IF(trans!E669="","",IF(ISNA(MATCH(trans!E669,trans!$B$2:$B$1501,0)),"×",TEXT(INDEX(出席票!$A$2:$A$1501,MATCH(trans!E669,trans!$B$2:$B$1501,0)),"00")&amp;"-"&amp;TEXT(INDEX(出席票!$B$2:$B$1501,MATCH(trans!E669,trans!$B$2:$B$1501,0)),"000")))</f>
        <v/>
      </c>
      <c r="E669" s="10" t="str">
        <f ca="1">IF(trans!E669="","",IF(ISNA(MATCH(trans!E669,trans!$E$1:$E668,0)),"",TEXT(INDEX($A$1:$A668,MATCH(trans!E669,trans!$E$1:$E668,0)),"00")&amp;"-"&amp;TEXT(INDEX($B$1:$B668,MATCH(trans!E669,trans!$E$1:$E668,0)),"000")))</f>
        <v/>
      </c>
      <c r="H669" s="8"/>
      <c r="I669" s="8"/>
      <c r="J669" s="8"/>
      <c r="K669" s="8"/>
      <c r="L669" s="8"/>
      <c r="M669" s="8"/>
      <c r="N669" s="8"/>
      <c r="O669" s="8"/>
      <c r="P669" s="8"/>
    </row>
    <row r="670" spans="1:16" x14ac:dyDescent="0.55000000000000004">
      <c r="A670" s="10" t="str">
        <f ca="1">IF(trans!$E670="","",IF(B670=1,trans!D670,A669))</f>
        <v/>
      </c>
      <c r="B670" s="10" t="str">
        <f ca="1">IF(trans!$E670="","",IF(trans!D670="",B669+1,1))</f>
        <v/>
      </c>
      <c r="C670" s="10" t="str">
        <f ca="1">IF(trans!E670="","",IF(ISNA(MATCH(trans!E670,原簿!$E$2:$E$1501,0)),"×",INDEX(原簿!$I$2:$I$1501,MATCH(trans!E670,原簿!$E$2:$E$1501,0),1)))</f>
        <v/>
      </c>
      <c r="D670" s="10" t="str">
        <f ca="1">IF(trans!E670="","",IF(ISNA(MATCH(trans!E670,trans!$B$2:$B$1501,0)),"×",TEXT(INDEX(出席票!$A$2:$A$1501,MATCH(trans!E670,trans!$B$2:$B$1501,0)),"00")&amp;"-"&amp;TEXT(INDEX(出席票!$B$2:$B$1501,MATCH(trans!E670,trans!$B$2:$B$1501,0)),"000")))</f>
        <v/>
      </c>
      <c r="E670" s="10" t="str">
        <f ca="1">IF(trans!E670="","",IF(ISNA(MATCH(trans!E670,trans!$E$1:$E669,0)),"",TEXT(INDEX($A$1:$A669,MATCH(trans!E670,trans!$E$1:$E669,0)),"00")&amp;"-"&amp;TEXT(INDEX($B$1:$B669,MATCH(trans!E670,trans!$E$1:$E669,0)),"000")))</f>
        <v/>
      </c>
      <c r="H670" s="8"/>
      <c r="I670" s="8"/>
      <c r="J670" s="8"/>
      <c r="K670" s="8"/>
      <c r="L670" s="8"/>
      <c r="M670" s="8"/>
      <c r="N670" s="8"/>
      <c r="O670" s="8"/>
      <c r="P670" s="8"/>
    </row>
    <row r="671" spans="1:16" x14ac:dyDescent="0.55000000000000004">
      <c r="A671" s="10" t="str">
        <f ca="1">IF(trans!$E671="","",IF(B671=1,trans!D671,A670))</f>
        <v/>
      </c>
      <c r="B671" s="10" t="str">
        <f ca="1">IF(trans!$E671="","",IF(trans!D671="",B670+1,1))</f>
        <v/>
      </c>
      <c r="C671" s="10" t="str">
        <f ca="1">IF(trans!E671="","",IF(ISNA(MATCH(trans!E671,原簿!$E$2:$E$1501,0)),"×",INDEX(原簿!$I$2:$I$1501,MATCH(trans!E671,原簿!$E$2:$E$1501,0),1)))</f>
        <v/>
      </c>
      <c r="D671" s="10" t="str">
        <f ca="1">IF(trans!E671="","",IF(ISNA(MATCH(trans!E671,trans!$B$2:$B$1501,0)),"×",TEXT(INDEX(出席票!$A$2:$A$1501,MATCH(trans!E671,trans!$B$2:$B$1501,0)),"00")&amp;"-"&amp;TEXT(INDEX(出席票!$B$2:$B$1501,MATCH(trans!E671,trans!$B$2:$B$1501,0)),"000")))</f>
        <v/>
      </c>
      <c r="E671" s="10" t="str">
        <f ca="1">IF(trans!E671="","",IF(ISNA(MATCH(trans!E671,trans!$E$1:$E670,0)),"",TEXT(INDEX($A$1:$A670,MATCH(trans!E671,trans!$E$1:$E670,0)),"00")&amp;"-"&amp;TEXT(INDEX($B$1:$B670,MATCH(trans!E671,trans!$E$1:$E670,0)),"000")))</f>
        <v/>
      </c>
      <c r="H671" s="8"/>
      <c r="I671" s="8"/>
      <c r="J671" s="8"/>
      <c r="K671" s="8"/>
      <c r="L671" s="8"/>
      <c r="M671" s="8"/>
      <c r="N671" s="8"/>
      <c r="O671" s="8"/>
      <c r="P671" s="8"/>
    </row>
    <row r="672" spans="1:16" x14ac:dyDescent="0.55000000000000004">
      <c r="A672" s="10" t="str">
        <f ca="1">IF(trans!$E672="","",IF(B672=1,trans!D672,A671))</f>
        <v/>
      </c>
      <c r="B672" s="10" t="str">
        <f ca="1">IF(trans!$E672="","",IF(trans!D672="",B671+1,1))</f>
        <v/>
      </c>
      <c r="C672" s="10" t="str">
        <f ca="1">IF(trans!E672="","",IF(ISNA(MATCH(trans!E672,原簿!$E$2:$E$1501,0)),"×",INDEX(原簿!$I$2:$I$1501,MATCH(trans!E672,原簿!$E$2:$E$1501,0),1)))</f>
        <v/>
      </c>
      <c r="D672" s="10" t="str">
        <f ca="1">IF(trans!E672="","",IF(ISNA(MATCH(trans!E672,trans!$B$2:$B$1501,0)),"×",TEXT(INDEX(出席票!$A$2:$A$1501,MATCH(trans!E672,trans!$B$2:$B$1501,0)),"00")&amp;"-"&amp;TEXT(INDEX(出席票!$B$2:$B$1501,MATCH(trans!E672,trans!$B$2:$B$1501,0)),"000")))</f>
        <v/>
      </c>
      <c r="E672" s="10" t="str">
        <f ca="1">IF(trans!E672="","",IF(ISNA(MATCH(trans!E672,trans!$E$1:$E671,0)),"",TEXT(INDEX($A$1:$A671,MATCH(trans!E672,trans!$E$1:$E671,0)),"00")&amp;"-"&amp;TEXT(INDEX($B$1:$B671,MATCH(trans!E672,trans!$E$1:$E671,0)),"000")))</f>
        <v/>
      </c>
      <c r="H672" s="8"/>
      <c r="I672" s="8"/>
      <c r="J672" s="8"/>
      <c r="K672" s="8"/>
      <c r="L672" s="8"/>
      <c r="M672" s="8"/>
      <c r="N672" s="8"/>
      <c r="O672" s="8"/>
      <c r="P672" s="8"/>
    </row>
    <row r="673" spans="1:16" x14ac:dyDescent="0.55000000000000004">
      <c r="A673" s="10" t="str">
        <f ca="1">IF(trans!$E673="","",IF(B673=1,trans!D673,A672))</f>
        <v/>
      </c>
      <c r="B673" s="10" t="str">
        <f ca="1">IF(trans!$E673="","",IF(trans!D673="",B672+1,1))</f>
        <v/>
      </c>
      <c r="C673" s="10" t="str">
        <f ca="1">IF(trans!E673="","",IF(ISNA(MATCH(trans!E673,原簿!$E$2:$E$1501,0)),"×",INDEX(原簿!$I$2:$I$1501,MATCH(trans!E673,原簿!$E$2:$E$1501,0),1)))</f>
        <v/>
      </c>
      <c r="D673" s="10" t="str">
        <f ca="1">IF(trans!E673="","",IF(ISNA(MATCH(trans!E673,trans!$B$2:$B$1501,0)),"×",TEXT(INDEX(出席票!$A$2:$A$1501,MATCH(trans!E673,trans!$B$2:$B$1501,0)),"00")&amp;"-"&amp;TEXT(INDEX(出席票!$B$2:$B$1501,MATCH(trans!E673,trans!$B$2:$B$1501,0)),"000")))</f>
        <v/>
      </c>
      <c r="E673" s="10" t="str">
        <f ca="1">IF(trans!E673="","",IF(ISNA(MATCH(trans!E673,trans!$E$1:$E672,0)),"",TEXT(INDEX($A$1:$A672,MATCH(trans!E673,trans!$E$1:$E672,0)),"00")&amp;"-"&amp;TEXT(INDEX($B$1:$B672,MATCH(trans!E673,trans!$E$1:$E672,0)),"000")))</f>
        <v/>
      </c>
      <c r="H673" s="8"/>
      <c r="I673" s="8"/>
      <c r="J673" s="8"/>
      <c r="K673" s="8"/>
      <c r="L673" s="8"/>
      <c r="M673" s="8"/>
      <c r="N673" s="8"/>
      <c r="O673" s="8"/>
      <c r="P673" s="8"/>
    </row>
    <row r="674" spans="1:16" x14ac:dyDescent="0.55000000000000004">
      <c r="A674" s="10" t="str">
        <f ca="1">IF(trans!$E674="","",IF(B674=1,trans!D674,A673))</f>
        <v/>
      </c>
      <c r="B674" s="10" t="str">
        <f ca="1">IF(trans!$E674="","",IF(trans!D674="",B673+1,1))</f>
        <v/>
      </c>
      <c r="C674" s="10" t="str">
        <f ca="1">IF(trans!E674="","",IF(ISNA(MATCH(trans!E674,原簿!$E$2:$E$1501,0)),"×",INDEX(原簿!$I$2:$I$1501,MATCH(trans!E674,原簿!$E$2:$E$1501,0),1)))</f>
        <v/>
      </c>
      <c r="D674" s="10" t="str">
        <f ca="1">IF(trans!E674="","",IF(ISNA(MATCH(trans!E674,trans!$B$2:$B$1501,0)),"×",TEXT(INDEX(出席票!$A$2:$A$1501,MATCH(trans!E674,trans!$B$2:$B$1501,0)),"00")&amp;"-"&amp;TEXT(INDEX(出席票!$B$2:$B$1501,MATCH(trans!E674,trans!$B$2:$B$1501,0)),"000")))</f>
        <v/>
      </c>
      <c r="E674" s="10" t="str">
        <f ca="1">IF(trans!E674="","",IF(ISNA(MATCH(trans!E674,trans!$E$1:$E673,0)),"",TEXT(INDEX($A$1:$A673,MATCH(trans!E674,trans!$E$1:$E673,0)),"00")&amp;"-"&amp;TEXT(INDEX($B$1:$B673,MATCH(trans!E674,trans!$E$1:$E673,0)),"000")))</f>
        <v/>
      </c>
      <c r="H674" s="8"/>
      <c r="I674" s="8"/>
      <c r="J674" s="8"/>
      <c r="K674" s="8"/>
      <c r="L674" s="8"/>
      <c r="M674" s="8"/>
      <c r="N674" s="8"/>
      <c r="O674" s="8"/>
      <c r="P674" s="8"/>
    </row>
    <row r="675" spans="1:16" x14ac:dyDescent="0.55000000000000004">
      <c r="A675" s="10" t="str">
        <f ca="1">IF(trans!$E675="","",IF(B675=1,trans!D675,A674))</f>
        <v/>
      </c>
      <c r="B675" s="10" t="str">
        <f ca="1">IF(trans!$E675="","",IF(trans!D675="",B674+1,1))</f>
        <v/>
      </c>
      <c r="C675" s="10" t="str">
        <f ca="1">IF(trans!E675="","",IF(ISNA(MATCH(trans!E675,原簿!$E$2:$E$1501,0)),"×",INDEX(原簿!$I$2:$I$1501,MATCH(trans!E675,原簿!$E$2:$E$1501,0),1)))</f>
        <v/>
      </c>
      <c r="D675" s="10" t="str">
        <f ca="1">IF(trans!E675="","",IF(ISNA(MATCH(trans!E675,trans!$B$2:$B$1501,0)),"×",TEXT(INDEX(出席票!$A$2:$A$1501,MATCH(trans!E675,trans!$B$2:$B$1501,0)),"00")&amp;"-"&amp;TEXT(INDEX(出席票!$B$2:$B$1501,MATCH(trans!E675,trans!$B$2:$B$1501,0)),"000")))</f>
        <v/>
      </c>
      <c r="E675" s="10" t="str">
        <f ca="1">IF(trans!E675="","",IF(ISNA(MATCH(trans!E675,trans!$E$1:$E674,0)),"",TEXT(INDEX($A$1:$A674,MATCH(trans!E675,trans!$E$1:$E674,0)),"00")&amp;"-"&amp;TEXT(INDEX($B$1:$B674,MATCH(trans!E675,trans!$E$1:$E674,0)),"000")))</f>
        <v/>
      </c>
      <c r="H675" s="8"/>
      <c r="I675" s="8"/>
      <c r="J675" s="8"/>
      <c r="K675" s="8"/>
      <c r="L675" s="8"/>
      <c r="M675" s="8"/>
      <c r="N675" s="8"/>
      <c r="O675" s="8"/>
      <c r="P675" s="8"/>
    </row>
    <row r="676" spans="1:16" x14ac:dyDescent="0.55000000000000004">
      <c r="A676" s="10" t="str">
        <f ca="1">IF(trans!$E676="","",IF(B676=1,trans!D676,A675))</f>
        <v/>
      </c>
      <c r="B676" s="10" t="str">
        <f ca="1">IF(trans!$E676="","",IF(trans!D676="",B675+1,1))</f>
        <v/>
      </c>
      <c r="C676" s="10" t="str">
        <f ca="1">IF(trans!E676="","",IF(ISNA(MATCH(trans!E676,原簿!$E$2:$E$1501,0)),"×",INDEX(原簿!$I$2:$I$1501,MATCH(trans!E676,原簿!$E$2:$E$1501,0),1)))</f>
        <v/>
      </c>
      <c r="D676" s="10" t="str">
        <f ca="1">IF(trans!E676="","",IF(ISNA(MATCH(trans!E676,trans!$B$2:$B$1501,0)),"×",TEXT(INDEX(出席票!$A$2:$A$1501,MATCH(trans!E676,trans!$B$2:$B$1501,0)),"00")&amp;"-"&amp;TEXT(INDEX(出席票!$B$2:$B$1501,MATCH(trans!E676,trans!$B$2:$B$1501,0)),"000")))</f>
        <v/>
      </c>
      <c r="E676" s="10" t="str">
        <f ca="1">IF(trans!E676="","",IF(ISNA(MATCH(trans!E676,trans!$E$1:$E675,0)),"",TEXT(INDEX($A$1:$A675,MATCH(trans!E676,trans!$E$1:$E675,0)),"00")&amp;"-"&amp;TEXT(INDEX($B$1:$B675,MATCH(trans!E676,trans!$E$1:$E675,0)),"000")))</f>
        <v/>
      </c>
      <c r="H676" s="8"/>
      <c r="I676" s="8"/>
      <c r="J676" s="8"/>
      <c r="K676" s="8"/>
      <c r="L676" s="8"/>
      <c r="M676" s="8"/>
      <c r="N676" s="8"/>
      <c r="O676" s="8"/>
      <c r="P676" s="8"/>
    </row>
    <row r="677" spans="1:16" x14ac:dyDescent="0.55000000000000004">
      <c r="A677" s="10" t="str">
        <f ca="1">IF(trans!$E677="","",IF(B677=1,trans!D677,A676))</f>
        <v/>
      </c>
      <c r="B677" s="10" t="str">
        <f ca="1">IF(trans!$E677="","",IF(trans!D677="",B676+1,1))</f>
        <v/>
      </c>
      <c r="C677" s="10" t="str">
        <f ca="1">IF(trans!E677="","",IF(ISNA(MATCH(trans!E677,原簿!$E$2:$E$1501,0)),"×",INDEX(原簿!$I$2:$I$1501,MATCH(trans!E677,原簿!$E$2:$E$1501,0),1)))</f>
        <v/>
      </c>
      <c r="D677" s="10" t="str">
        <f ca="1">IF(trans!E677="","",IF(ISNA(MATCH(trans!E677,trans!$B$2:$B$1501,0)),"×",TEXT(INDEX(出席票!$A$2:$A$1501,MATCH(trans!E677,trans!$B$2:$B$1501,0)),"00")&amp;"-"&amp;TEXT(INDEX(出席票!$B$2:$B$1501,MATCH(trans!E677,trans!$B$2:$B$1501,0)),"000")))</f>
        <v/>
      </c>
      <c r="E677" s="10" t="str">
        <f ca="1">IF(trans!E677="","",IF(ISNA(MATCH(trans!E677,trans!$E$1:$E676,0)),"",TEXT(INDEX($A$1:$A676,MATCH(trans!E677,trans!$E$1:$E676,0)),"00")&amp;"-"&amp;TEXT(INDEX($B$1:$B676,MATCH(trans!E677,trans!$E$1:$E676,0)),"000")))</f>
        <v/>
      </c>
      <c r="H677" s="8"/>
      <c r="I677" s="8"/>
      <c r="J677" s="8"/>
      <c r="K677" s="8"/>
      <c r="L677" s="8"/>
      <c r="M677" s="8"/>
      <c r="N677" s="8"/>
      <c r="O677" s="8"/>
      <c r="P677" s="8"/>
    </row>
    <row r="678" spans="1:16" x14ac:dyDescent="0.55000000000000004">
      <c r="A678" s="10" t="str">
        <f ca="1">IF(trans!$E678="","",IF(B678=1,trans!D678,A677))</f>
        <v/>
      </c>
      <c r="B678" s="10" t="str">
        <f ca="1">IF(trans!$E678="","",IF(trans!D678="",B677+1,1))</f>
        <v/>
      </c>
      <c r="C678" s="10" t="str">
        <f ca="1">IF(trans!E678="","",IF(ISNA(MATCH(trans!E678,原簿!$E$2:$E$1501,0)),"×",INDEX(原簿!$I$2:$I$1501,MATCH(trans!E678,原簿!$E$2:$E$1501,0),1)))</f>
        <v/>
      </c>
      <c r="D678" s="10" t="str">
        <f ca="1">IF(trans!E678="","",IF(ISNA(MATCH(trans!E678,trans!$B$2:$B$1501,0)),"×",TEXT(INDEX(出席票!$A$2:$A$1501,MATCH(trans!E678,trans!$B$2:$B$1501,0)),"00")&amp;"-"&amp;TEXT(INDEX(出席票!$B$2:$B$1501,MATCH(trans!E678,trans!$B$2:$B$1501,0)),"000")))</f>
        <v/>
      </c>
      <c r="E678" s="10" t="str">
        <f ca="1">IF(trans!E678="","",IF(ISNA(MATCH(trans!E678,trans!$E$1:$E677,0)),"",TEXT(INDEX($A$1:$A677,MATCH(trans!E678,trans!$E$1:$E677,0)),"00")&amp;"-"&amp;TEXT(INDEX($B$1:$B677,MATCH(trans!E678,trans!$E$1:$E677,0)),"000")))</f>
        <v/>
      </c>
      <c r="H678" s="8"/>
      <c r="I678" s="8"/>
      <c r="J678" s="8"/>
      <c r="K678" s="8"/>
      <c r="L678" s="8"/>
      <c r="M678" s="8"/>
      <c r="N678" s="8"/>
      <c r="O678" s="8"/>
      <c r="P678" s="8"/>
    </row>
    <row r="679" spans="1:16" x14ac:dyDescent="0.55000000000000004">
      <c r="A679" s="10" t="str">
        <f ca="1">IF(trans!$E679="","",IF(B679=1,trans!D679,A678))</f>
        <v/>
      </c>
      <c r="B679" s="10" t="str">
        <f ca="1">IF(trans!$E679="","",IF(trans!D679="",B678+1,1))</f>
        <v/>
      </c>
      <c r="C679" s="10" t="str">
        <f ca="1">IF(trans!E679="","",IF(ISNA(MATCH(trans!E679,原簿!$E$2:$E$1501,0)),"×",INDEX(原簿!$I$2:$I$1501,MATCH(trans!E679,原簿!$E$2:$E$1501,0),1)))</f>
        <v/>
      </c>
      <c r="D679" s="10" t="str">
        <f ca="1">IF(trans!E679="","",IF(ISNA(MATCH(trans!E679,trans!$B$2:$B$1501,0)),"×",TEXT(INDEX(出席票!$A$2:$A$1501,MATCH(trans!E679,trans!$B$2:$B$1501,0)),"00")&amp;"-"&amp;TEXT(INDEX(出席票!$B$2:$B$1501,MATCH(trans!E679,trans!$B$2:$B$1501,0)),"000")))</f>
        <v/>
      </c>
      <c r="E679" s="10" t="str">
        <f ca="1">IF(trans!E679="","",IF(ISNA(MATCH(trans!E679,trans!$E$1:$E678,0)),"",TEXT(INDEX($A$1:$A678,MATCH(trans!E679,trans!$E$1:$E678,0)),"00")&amp;"-"&amp;TEXT(INDEX($B$1:$B678,MATCH(trans!E679,trans!$E$1:$E678,0)),"000")))</f>
        <v/>
      </c>
      <c r="H679" s="8"/>
      <c r="I679" s="8"/>
      <c r="J679" s="8"/>
      <c r="K679" s="8"/>
      <c r="L679" s="8"/>
      <c r="M679" s="8"/>
      <c r="N679" s="8"/>
      <c r="O679" s="8"/>
      <c r="P679" s="8"/>
    </row>
    <row r="680" spans="1:16" x14ac:dyDescent="0.55000000000000004">
      <c r="A680" s="10" t="str">
        <f ca="1">IF(trans!$E680="","",IF(B680=1,trans!D680,A679))</f>
        <v/>
      </c>
      <c r="B680" s="10" t="str">
        <f ca="1">IF(trans!$E680="","",IF(trans!D680="",B679+1,1))</f>
        <v/>
      </c>
      <c r="C680" s="10" t="str">
        <f ca="1">IF(trans!E680="","",IF(ISNA(MATCH(trans!E680,原簿!$E$2:$E$1501,0)),"×",INDEX(原簿!$I$2:$I$1501,MATCH(trans!E680,原簿!$E$2:$E$1501,0),1)))</f>
        <v/>
      </c>
      <c r="D680" s="10" t="str">
        <f ca="1">IF(trans!E680="","",IF(ISNA(MATCH(trans!E680,trans!$B$2:$B$1501,0)),"×",TEXT(INDEX(出席票!$A$2:$A$1501,MATCH(trans!E680,trans!$B$2:$B$1501,0)),"00")&amp;"-"&amp;TEXT(INDEX(出席票!$B$2:$B$1501,MATCH(trans!E680,trans!$B$2:$B$1501,0)),"000")))</f>
        <v/>
      </c>
      <c r="E680" s="10" t="str">
        <f ca="1">IF(trans!E680="","",IF(ISNA(MATCH(trans!E680,trans!$E$1:$E679,0)),"",TEXT(INDEX($A$1:$A679,MATCH(trans!E680,trans!$E$1:$E679,0)),"00")&amp;"-"&amp;TEXT(INDEX($B$1:$B679,MATCH(trans!E680,trans!$E$1:$E679,0)),"000")))</f>
        <v/>
      </c>
      <c r="H680" s="8"/>
      <c r="I680" s="8"/>
      <c r="J680" s="8"/>
      <c r="K680" s="8"/>
      <c r="L680" s="8"/>
      <c r="M680" s="8"/>
      <c r="N680" s="8"/>
      <c r="O680" s="8"/>
      <c r="P680" s="8"/>
    </row>
    <row r="681" spans="1:16" x14ac:dyDescent="0.55000000000000004">
      <c r="A681" s="10" t="str">
        <f ca="1">IF(trans!$E681="","",IF(B681=1,trans!D681,A680))</f>
        <v/>
      </c>
      <c r="B681" s="10" t="str">
        <f ca="1">IF(trans!$E681="","",IF(trans!D681="",B680+1,1))</f>
        <v/>
      </c>
      <c r="C681" s="10" t="str">
        <f ca="1">IF(trans!E681="","",IF(ISNA(MATCH(trans!E681,原簿!$E$2:$E$1501,0)),"×",INDEX(原簿!$I$2:$I$1501,MATCH(trans!E681,原簿!$E$2:$E$1501,0),1)))</f>
        <v/>
      </c>
      <c r="D681" s="10" t="str">
        <f ca="1">IF(trans!E681="","",IF(ISNA(MATCH(trans!E681,trans!$B$2:$B$1501,0)),"×",TEXT(INDEX(出席票!$A$2:$A$1501,MATCH(trans!E681,trans!$B$2:$B$1501,0)),"00")&amp;"-"&amp;TEXT(INDEX(出席票!$B$2:$B$1501,MATCH(trans!E681,trans!$B$2:$B$1501,0)),"000")))</f>
        <v/>
      </c>
      <c r="E681" s="10" t="str">
        <f ca="1">IF(trans!E681="","",IF(ISNA(MATCH(trans!E681,trans!$E$1:$E680,0)),"",TEXT(INDEX($A$1:$A680,MATCH(trans!E681,trans!$E$1:$E680,0)),"00")&amp;"-"&amp;TEXT(INDEX($B$1:$B680,MATCH(trans!E681,trans!$E$1:$E680,0)),"000")))</f>
        <v/>
      </c>
      <c r="H681" s="8"/>
      <c r="I681" s="8"/>
      <c r="J681" s="8"/>
      <c r="K681" s="8"/>
      <c r="L681" s="8"/>
      <c r="M681" s="8"/>
      <c r="N681" s="8"/>
      <c r="O681" s="8"/>
      <c r="P681" s="8"/>
    </row>
    <row r="682" spans="1:16" x14ac:dyDescent="0.55000000000000004">
      <c r="A682" s="10" t="str">
        <f ca="1">IF(trans!$E682="","",IF(B682=1,trans!D682,A681))</f>
        <v/>
      </c>
      <c r="B682" s="10" t="str">
        <f ca="1">IF(trans!$E682="","",IF(trans!D682="",B681+1,1))</f>
        <v/>
      </c>
      <c r="C682" s="10" t="str">
        <f ca="1">IF(trans!E682="","",IF(ISNA(MATCH(trans!E682,原簿!$E$2:$E$1501,0)),"×",INDEX(原簿!$I$2:$I$1501,MATCH(trans!E682,原簿!$E$2:$E$1501,0),1)))</f>
        <v/>
      </c>
      <c r="D682" s="10" t="str">
        <f ca="1">IF(trans!E682="","",IF(ISNA(MATCH(trans!E682,trans!$B$2:$B$1501,0)),"×",TEXT(INDEX(出席票!$A$2:$A$1501,MATCH(trans!E682,trans!$B$2:$B$1501,0)),"00")&amp;"-"&amp;TEXT(INDEX(出席票!$B$2:$B$1501,MATCH(trans!E682,trans!$B$2:$B$1501,0)),"000")))</f>
        <v/>
      </c>
      <c r="E682" s="10" t="str">
        <f ca="1">IF(trans!E682="","",IF(ISNA(MATCH(trans!E682,trans!$E$1:$E681,0)),"",TEXT(INDEX($A$1:$A681,MATCH(trans!E682,trans!$E$1:$E681,0)),"00")&amp;"-"&amp;TEXT(INDEX($B$1:$B681,MATCH(trans!E682,trans!$E$1:$E681,0)),"000")))</f>
        <v/>
      </c>
      <c r="H682" s="8"/>
      <c r="I682" s="8"/>
      <c r="J682" s="8"/>
      <c r="K682" s="8"/>
      <c r="L682" s="8"/>
      <c r="M682" s="8"/>
      <c r="N682" s="8"/>
      <c r="O682" s="8"/>
      <c r="P682" s="8"/>
    </row>
    <row r="683" spans="1:16" x14ac:dyDescent="0.55000000000000004">
      <c r="A683" s="10" t="str">
        <f ca="1">IF(trans!$E683="","",IF(B683=1,trans!D683,A682))</f>
        <v/>
      </c>
      <c r="B683" s="10" t="str">
        <f ca="1">IF(trans!$E683="","",IF(trans!D683="",B682+1,1))</f>
        <v/>
      </c>
      <c r="C683" s="10" t="str">
        <f ca="1">IF(trans!E683="","",IF(ISNA(MATCH(trans!E683,原簿!$E$2:$E$1501,0)),"×",INDEX(原簿!$I$2:$I$1501,MATCH(trans!E683,原簿!$E$2:$E$1501,0),1)))</f>
        <v/>
      </c>
      <c r="D683" s="10" t="str">
        <f ca="1">IF(trans!E683="","",IF(ISNA(MATCH(trans!E683,trans!$B$2:$B$1501,0)),"×",TEXT(INDEX(出席票!$A$2:$A$1501,MATCH(trans!E683,trans!$B$2:$B$1501,0)),"00")&amp;"-"&amp;TEXT(INDEX(出席票!$B$2:$B$1501,MATCH(trans!E683,trans!$B$2:$B$1501,0)),"000")))</f>
        <v/>
      </c>
      <c r="E683" s="10" t="str">
        <f ca="1">IF(trans!E683="","",IF(ISNA(MATCH(trans!E683,trans!$E$1:$E682,0)),"",TEXT(INDEX($A$1:$A682,MATCH(trans!E683,trans!$E$1:$E682,0)),"00")&amp;"-"&amp;TEXT(INDEX($B$1:$B682,MATCH(trans!E683,trans!$E$1:$E682,0)),"000")))</f>
        <v/>
      </c>
      <c r="H683" s="8"/>
      <c r="I683" s="8"/>
      <c r="J683" s="8"/>
      <c r="K683" s="8"/>
      <c r="L683" s="8"/>
      <c r="M683" s="8"/>
      <c r="N683" s="8"/>
      <c r="O683" s="8"/>
      <c r="P683" s="8"/>
    </row>
    <row r="684" spans="1:16" x14ac:dyDescent="0.55000000000000004">
      <c r="A684" s="10" t="str">
        <f ca="1">IF(trans!$E684="","",IF(B684=1,trans!D684,A683))</f>
        <v/>
      </c>
      <c r="B684" s="10" t="str">
        <f ca="1">IF(trans!$E684="","",IF(trans!D684="",B683+1,1))</f>
        <v/>
      </c>
      <c r="C684" s="10" t="str">
        <f ca="1">IF(trans!E684="","",IF(ISNA(MATCH(trans!E684,原簿!$E$2:$E$1501,0)),"×",INDEX(原簿!$I$2:$I$1501,MATCH(trans!E684,原簿!$E$2:$E$1501,0),1)))</f>
        <v/>
      </c>
      <c r="D684" s="10" t="str">
        <f ca="1">IF(trans!E684="","",IF(ISNA(MATCH(trans!E684,trans!$B$2:$B$1501,0)),"×",TEXT(INDEX(出席票!$A$2:$A$1501,MATCH(trans!E684,trans!$B$2:$B$1501,0)),"00")&amp;"-"&amp;TEXT(INDEX(出席票!$B$2:$B$1501,MATCH(trans!E684,trans!$B$2:$B$1501,0)),"000")))</f>
        <v/>
      </c>
      <c r="E684" s="10" t="str">
        <f ca="1">IF(trans!E684="","",IF(ISNA(MATCH(trans!E684,trans!$E$1:$E683,0)),"",TEXT(INDEX($A$1:$A683,MATCH(trans!E684,trans!$E$1:$E683,0)),"00")&amp;"-"&amp;TEXT(INDEX($B$1:$B683,MATCH(trans!E684,trans!$E$1:$E683,0)),"000")))</f>
        <v/>
      </c>
      <c r="H684" s="8"/>
      <c r="I684" s="8"/>
      <c r="J684" s="8"/>
      <c r="K684" s="8"/>
      <c r="L684" s="8"/>
      <c r="M684" s="8"/>
      <c r="N684" s="8"/>
      <c r="O684" s="8"/>
      <c r="P684" s="8"/>
    </row>
    <row r="685" spans="1:16" x14ac:dyDescent="0.55000000000000004">
      <c r="A685" s="10" t="str">
        <f ca="1">IF(trans!$E685="","",IF(B685=1,trans!D685,A684))</f>
        <v/>
      </c>
      <c r="B685" s="10" t="str">
        <f ca="1">IF(trans!$E685="","",IF(trans!D685="",B684+1,1))</f>
        <v/>
      </c>
      <c r="C685" s="10" t="str">
        <f ca="1">IF(trans!E685="","",IF(ISNA(MATCH(trans!E685,原簿!$E$2:$E$1501,0)),"×",INDEX(原簿!$I$2:$I$1501,MATCH(trans!E685,原簿!$E$2:$E$1501,0),1)))</f>
        <v/>
      </c>
      <c r="D685" s="10" t="str">
        <f ca="1">IF(trans!E685="","",IF(ISNA(MATCH(trans!E685,trans!$B$2:$B$1501,0)),"×",TEXT(INDEX(出席票!$A$2:$A$1501,MATCH(trans!E685,trans!$B$2:$B$1501,0)),"00")&amp;"-"&amp;TEXT(INDEX(出席票!$B$2:$B$1501,MATCH(trans!E685,trans!$B$2:$B$1501,0)),"000")))</f>
        <v/>
      </c>
      <c r="E685" s="10" t="str">
        <f ca="1">IF(trans!E685="","",IF(ISNA(MATCH(trans!E685,trans!$E$1:$E684,0)),"",TEXT(INDEX($A$1:$A684,MATCH(trans!E685,trans!$E$1:$E684,0)),"00")&amp;"-"&amp;TEXT(INDEX($B$1:$B684,MATCH(trans!E685,trans!$E$1:$E684,0)),"000")))</f>
        <v/>
      </c>
      <c r="H685" s="8"/>
      <c r="I685" s="8"/>
      <c r="J685" s="8"/>
      <c r="K685" s="8"/>
      <c r="L685" s="8"/>
      <c r="M685" s="8"/>
      <c r="N685" s="8"/>
      <c r="O685" s="8"/>
      <c r="P685" s="8"/>
    </row>
    <row r="686" spans="1:16" x14ac:dyDescent="0.55000000000000004">
      <c r="A686" s="10" t="str">
        <f ca="1">IF(trans!$E686="","",IF(B686=1,trans!D686,A685))</f>
        <v/>
      </c>
      <c r="B686" s="10" t="str">
        <f ca="1">IF(trans!$E686="","",IF(trans!D686="",B685+1,1))</f>
        <v/>
      </c>
      <c r="C686" s="10" t="str">
        <f ca="1">IF(trans!E686="","",IF(ISNA(MATCH(trans!E686,原簿!$E$2:$E$1501,0)),"×",INDEX(原簿!$I$2:$I$1501,MATCH(trans!E686,原簿!$E$2:$E$1501,0),1)))</f>
        <v/>
      </c>
      <c r="D686" s="10" t="str">
        <f ca="1">IF(trans!E686="","",IF(ISNA(MATCH(trans!E686,trans!$B$2:$B$1501,0)),"×",TEXT(INDEX(出席票!$A$2:$A$1501,MATCH(trans!E686,trans!$B$2:$B$1501,0)),"00")&amp;"-"&amp;TEXT(INDEX(出席票!$B$2:$B$1501,MATCH(trans!E686,trans!$B$2:$B$1501,0)),"000")))</f>
        <v/>
      </c>
      <c r="E686" s="10" t="str">
        <f ca="1">IF(trans!E686="","",IF(ISNA(MATCH(trans!E686,trans!$E$1:$E685,0)),"",TEXT(INDEX($A$1:$A685,MATCH(trans!E686,trans!$E$1:$E685,0)),"00")&amp;"-"&amp;TEXT(INDEX($B$1:$B685,MATCH(trans!E686,trans!$E$1:$E685,0)),"000")))</f>
        <v/>
      </c>
      <c r="H686" s="8"/>
      <c r="I686" s="8"/>
      <c r="J686" s="8"/>
      <c r="K686" s="8"/>
      <c r="L686" s="8"/>
      <c r="M686" s="8"/>
      <c r="N686" s="8"/>
      <c r="O686" s="8"/>
      <c r="P686" s="8"/>
    </row>
    <row r="687" spans="1:16" x14ac:dyDescent="0.55000000000000004">
      <c r="A687" s="10" t="str">
        <f ca="1">IF(trans!$E687="","",IF(B687=1,trans!D687,A686))</f>
        <v/>
      </c>
      <c r="B687" s="10" t="str">
        <f ca="1">IF(trans!$E687="","",IF(trans!D687="",B686+1,1))</f>
        <v/>
      </c>
      <c r="C687" s="10" t="str">
        <f ca="1">IF(trans!E687="","",IF(ISNA(MATCH(trans!E687,原簿!$E$2:$E$1501,0)),"×",INDEX(原簿!$I$2:$I$1501,MATCH(trans!E687,原簿!$E$2:$E$1501,0),1)))</f>
        <v/>
      </c>
      <c r="D687" s="10" t="str">
        <f ca="1">IF(trans!E687="","",IF(ISNA(MATCH(trans!E687,trans!$B$2:$B$1501,0)),"×",TEXT(INDEX(出席票!$A$2:$A$1501,MATCH(trans!E687,trans!$B$2:$B$1501,0)),"00")&amp;"-"&amp;TEXT(INDEX(出席票!$B$2:$B$1501,MATCH(trans!E687,trans!$B$2:$B$1501,0)),"000")))</f>
        <v/>
      </c>
      <c r="E687" s="10" t="str">
        <f ca="1">IF(trans!E687="","",IF(ISNA(MATCH(trans!E687,trans!$E$1:$E686,0)),"",TEXT(INDEX($A$1:$A686,MATCH(trans!E687,trans!$E$1:$E686,0)),"00")&amp;"-"&amp;TEXT(INDEX($B$1:$B686,MATCH(trans!E687,trans!$E$1:$E686,0)),"000")))</f>
        <v/>
      </c>
      <c r="H687" s="8"/>
      <c r="I687" s="8"/>
      <c r="J687" s="8"/>
      <c r="K687" s="8"/>
      <c r="L687" s="8"/>
      <c r="M687" s="8"/>
      <c r="N687" s="8"/>
      <c r="O687" s="8"/>
      <c r="P687" s="8"/>
    </row>
    <row r="688" spans="1:16" x14ac:dyDescent="0.55000000000000004">
      <c r="A688" s="10" t="str">
        <f ca="1">IF(trans!$E688="","",IF(B688=1,trans!D688,A687))</f>
        <v/>
      </c>
      <c r="B688" s="10" t="str">
        <f ca="1">IF(trans!$E688="","",IF(trans!D688="",B687+1,1))</f>
        <v/>
      </c>
      <c r="C688" s="10" t="str">
        <f ca="1">IF(trans!E688="","",IF(ISNA(MATCH(trans!E688,原簿!$E$2:$E$1501,0)),"×",INDEX(原簿!$I$2:$I$1501,MATCH(trans!E688,原簿!$E$2:$E$1501,0),1)))</f>
        <v/>
      </c>
      <c r="D688" s="10" t="str">
        <f ca="1">IF(trans!E688="","",IF(ISNA(MATCH(trans!E688,trans!$B$2:$B$1501,0)),"×",TEXT(INDEX(出席票!$A$2:$A$1501,MATCH(trans!E688,trans!$B$2:$B$1501,0)),"00")&amp;"-"&amp;TEXT(INDEX(出席票!$B$2:$B$1501,MATCH(trans!E688,trans!$B$2:$B$1501,0)),"000")))</f>
        <v/>
      </c>
      <c r="E688" s="10" t="str">
        <f ca="1">IF(trans!E688="","",IF(ISNA(MATCH(trans!E688,trans!$E$1:$E687,0)),"",TEXT(INDEX($A$1:$A687,MATCH(trans!E688,trans!$E$1:$E687,0)),"00")&amp;"-"&amp;TEXT(INDEX($B$1:$B687,MATCH(trans!E688,trans!$E$1:$E687,0)),"000")))</f>
        <v/>
      </c>
      <c r="H688" s="8"/>
      <c r="I688" s="8"/>
      <c r="J688" s="8"/>
      <c r="K688" s="8"/>
      <c r="L688" s="8"/>
      <c r="M688" s="8"/>
      <c r="N688" s="8"/>
      <c r="O688" s="8"/>
      <c r="P688" s="8"/>
    </row>
    <row r="689" spans="1:16" x14ac:dyDescent="0.55000000000000004">
      <c r="A689" s="10" t="str">
        <f ca="1">IF(trans!$E689="","",IF(B689=1,trans!D689,A688))</f>
        <v/>
      </c>
      <c r="B689" s="10" t="str">
        <f ca="1">IF(trans!$E689="","",IF(trans!D689="",B688+1,1))</f>
        <v/>
      </c>
      <c r="C689" s="10" t="str">
        <f ca="1">IF(trans!E689="","",IF(ISNA(MATCH(trans!E689,原簿!$E$2:$E$1501,0)),"×",INDEX(原簿!$I$2:$I$1501,MATCH(trans!E689,原簿!$E$2:$E$1501,0),1)))</f>
        <v/>
      </c>
      <c r="D689" s="10" t="str">
        <f ca="1">IF(trans!E689="","",IF(ISNA(MATCH(trans!E689,trans!$B$2:$B$1501,0)),"×",TEXT(INDEX(出席票!$A$2:$A$1501,MATCH(trans!E689,trans!$B$2:$B$1501,0)),"00")&amp;"-"&amp;TEXT(INDEX(出席票!$B$2:$B$1501,MATCH(trans!E689,trans!$B$2:$B$1501,0)),"000")))</f>
        <v/>
      </c>
      <c r="E689" s="10" t="str">
        <f ca="1">IF(trans!E689="","",IF(ISNA(MATCH(trans!E689,trans!$E$1:$E688,0)),"",TEXT(INDEX($A$1:$A688,MATCH(trans!E689,trans!$E$1:$E688,0)),"00")&amp;"-"&amp;TEXT(INDEX($B$1:$B688,MATCH(trans!E689,trans!$E$1:$E688,0)),"000")))</f>
        <v/>
      </c>
      <c r="H689" s="8"/>
      <c r="I689" s="8"/>
      <c r="J689" s="8"/>
      <c r="K689" s="8"/>
      <c r="L689" s="8"/>
      <c r="M689" s="8"/>
      <c r="N689" s="8"/>
      <c r="O689" s="8"/>
      <c r="P689" s="8"/>
    </row>
    <row r="690" spans="1:16" x14ac:dyDescent="0.55000000000000004">
      <c r="A690" s="10" t="str">
        <f ca="1">IF(trans!$E690="","",IF(B690=1,trans!D690,A689))</f>
        <v/>
      </c>
      <c r="B690" s="10" t="str">
        <f ca="1">IF(trans!$E690="","",IF(trans!D690="",B689+1,1))</f>
        <v/>
      </c>
      <c r="C690" s="10" t="str">
        <f ca="1">IF(trans!E690="","",IF(ISNA(MATCH(trans!E690,原簿!$E$2:$E$1501,0)),"×",INDEX(原簿!$I$2:$I$1501,MATCH(trans!E690,原簿!$E$2:$E$1501,0),1)))</f>
        <v/>
      </c>
      <c r="D690" s="10" t="str">
        <f ca="1">IF(trans!E690="","",IF(ISNA(MATCH(trans!E690,trans!$B$2:$B$1501,0)),"×",TEXT(INDEX(出席票!$A$2:$A$1501,MATCH(trans!E690,trans!$B$2:$B$1501,0)),"00")&amp;"-"&amp;TEXT(INDEX(出席票!$B$2:$B$1501,MATCH(trans!E690,trans!$B$2:$B$1501,0)),"000")))</f>
        <v/>
      </c>
      <c r="E690" s="10" t="str">
        <f ca="1">IF(trans!E690="","",IF(ISNA(MATCH(trans!E690,trans!$E$1:$E689,0)),"",TEXT(INDEX($A$1:$A689,MATCH(trans!E690,trans!$E$1:$E689,0)),"00")&amp;"-"&amp;TEXT(INDEX($B$1:$B689,MATCH(trans!E690,trans!$E$1:$E689,0)),"000")))</f>
        <v/>
      </c>
      <c r="H690" s="8"/>
      <c r="I690" s="8"/>
      <c r="J690" s="8"/>
      <c r="K690" s="8"/>
      <c r="L690" s="8"/>
      <c r="M690" s="8"/>
      <c r="N690" s="8"/>
      <c r="O690" s="8"/>
      <c r="P690" s="8"/>
    </row>
    <row r="691" spans="1:16" x14ac:dyDescent="0.55000000000000004">
      <c r="A691" s="10" t="str">
        <f ca="1">IF(trans!$E691="","",IF(B691=1,trans!D691,A690))</f>
        <v/>
      </c>
      <c r="B691" s="10" t="str">
        <f ca="1">IF(trans!$E691="","",IF(trans!D691="",B690+1,1))</f>
        <v/>
      </c>
      <c r="C691" s="10" t="str">
        <f ca="1">IF(trans!E691="","",IF(ISNA(MATCH(trans!E691,原簿!$E$2:$E$1501,0)),"×",INDEX(原簿!$I$2:$I$1501,MATCH(trans!E691,原簿!$E$2:$E$1501,0),1)))</f>
        <v/>
      </c>
      <c r="D691" s="10" t="str">
        <f ca="1">IF(trans!E691="","",IF(ISNA(MATCH(trans!E691,trans!$B$2:$B$1501,0)),"×",TEXT(INDEX(出席票!$A$2:$A$1501,MATCH(trans!E691,trans!$B$2:$B$1501,0)),"00")&amp;"-"&amp;TEXT(INDEX(出席票!$B$2:$B$1501,MATCH(trans!E691,trans!$B$2:$B$1501,0)),"000")))</f>
        <v/>
      </c>
      <c r="E691" s="10" t="str">
        <f ca="1">IF(trans!E691="","",IF(ISNA(MATCH(trans!E691,trans!$E$1:$E690,0)),"",TEXT(INDEX($A$1:$A690,MATCH(trans!E691,trans!$E$1:$E690,0)),"00")&amp;"-"&amp;TEXT(INDEX($B$1:$B690,MATCH(trans!E691,trans!$E$1:$E690,0)),"000")))</f>
        <v/>
      </c>
      <c r="H691" s="8"/>
      <c r="I691" s="8"/>
      <c r="J691" s="8"/>
      <c r="K691" s="8"/>
      <c r="L691" s="8"/>
      <c r="M691" s="8"/>
      <c r="N691" s="8"/>
      <c r="O691" s="8"/>
      <c r="P691" s="8"/>
    </row>
    <row r="692" spans="1:16" x14ac:dyDescent="0.55000000000000004">
      <c r="A692" s="10" t="str">
        <f ca="1">IF(trans!$E692="","",IF(B692=1,trans!D692,A691))</f>
        <v/>
      </c>
      <c r="B692" s="10" t="str">
        <f ca="1">IF(trans!$E692="","",IF(trans!D692="",B691+1,1))</f>
        <v/>
      </c>
      <c r="C692" s="10" t="str">
        <f ca="1">IF(trans!E692="","",IF(ISNA(MATCH(trans!E692,原簿!$E$2:$E$1501,0)),"×",INDEX(原簿!$I$2:$I$1501,MATCH(trans!E692,原簿!$E$2:$E$1501,0),1)))</f>
        <v/>
      </c>
      <c r="D692" s="10" t="str">
        <f ca="1">IF(trans!E692="","",IF(ISNA(MATCH(trans!E692,trans!$B$2:$B$1501,0)),"×",TEXT(INDEX(出席票!$A$2:$A$1501,MATCH(trans!E692,trans!$B$2:$B$1501,0)),"00")&amp;"-"&amp;TEXT(INDEX(出席票!$B$2:$B$1501,MATCH(trans!E692,trans!$B$2:$B$1501,0)),"000")))</f>
        <v/>
      </c>
      <c r="E692" s="10" t="str">
        <f ca="1">IF(trans!E692="","",IF(ISNA(MATCH(trans!E692,trans!$E$1:$E691,0)),"",TEXT(INDEX($A$1:$A691,MATCH(trans!E692,trans!$E$1:$E691,0)),"00")&amp;"-"&amp;TEXT(INDEX($B$1:$B691,MATCH(trans!E692,trans!$E$1:$E691,0)),"000")))</f>
        <v/>
      </c>
      <c r="H692" s="8"/>
      <c r="I692" s="8"/>
      <c r="J692" s="8"/>
      <c r="K692" s="8"/>
      <c r="L692" s="8"/>
      <c r="M692" s="8"/>
      <c r="N692" s="8"/>
      <c r="O692" s="8"/>
      <c r="P692" s="8"/>
    </row>
    <row r="693" spans="1:16" x14ac:dyDescent="0.55000000000000004">
      <c r="A693" s="10" t="str">
        <f ca="1">IF(trans!$E693="","",IF(B693=1,trans!D693,A692))</f>
        <v/>
      </c>
      <c r="B693" s="10" t="str">
        <f ca="1">IF(trans!$E693="","",IF(trans!D693="",B692+1,1))</f>
        <v/>
      </c>
      <c r="C693" s="10" t="str">
        <f ca="1">IF(trans!E693="","",IF(ISNA(MATCH(trans!E693,原簿!$E$2:$E$1501,0)),"×",INDEX(原簿!$I$2:$I$1501,MATCH(trans!E693,原簿!$E$2:$E$1501,0),1)))</f>
        <v/>
      </c>
      <c r="D693" s="10" t="str">
        <f ca="1">IF(trans!E693="","",IF(ISNA(MATCH(trans!E693,trans!$B$2:$B$1501,0)),"×",TEXT(INDEX(出席票!$A$2:$A$1501,MATCH(trans!E693,trans!$B$2:$B$1501,0)),"00")&amp;"-"&amp;TEXT(INDEX(出席票!$B$2:$B$1501,MATCH(trans!E693,trans!$B$2:$B$1501,0)),"000")))</f>
        <v/>
      </c>
      <c r="E693" s="10" t="str">
        <f ca="1">IF(trans!E693="","",IF(ISNA(MATCH(trans!E693,trans!$E$1:$E692,0)),"",TEXT(INDEX($A$1:$A692,MATCH(trans!E693,trans!$E$1:$E692,0)),"00")&amp;"-"&amp;TEXT(INDEX($B$1:$B692,MATCH(trans!E693,trans!$E$1:$E692,0)),"000")))</f>
        <v/>
      </c>
      <c r="H693" s="8"/>
      <c r="I693" s="8"/>
      <c r="J693" s="8"/>
      <c r="K693" s="8"/>
      <c r="L693" s="8"/>
      <c r="M693" s="8"/>
      <c r="N693" s="8"/>
      <c r="O693" s="8"/>
      <c r="P693" s="8"/>
    </row>
    <row r="694" spans="1:16" x14ac:dyDescent="0.55000000000000004">
      <c r="A694" s="10" t="str">
        <f ca="1">IF(trans!$E694="","",IF(B694=1,trans!D694,A693))</f>
        <v/>
      </c>
      <c r="B694" s="10" t="str">
        <f ca="1">IF(trans!$E694="","",IF(trans!D694="",B693+1,1))</f>
        <v/>
      </c>
      <c r="C694" s="10" t="str">
        <f ca="1">IF(trans!E694="","",IF(ISNA(MATCH(trans!E694,原簿!$E$2:$E$1501,0)),"×",INDEX(原簿!$I$2:$I$1501,MATCH(trans!E694,原簿!$E$2:$E$1501,0),1)))</f>
        <v/>
      </c>
      <c r="D694" s="10" t="str">
        <f ca="1">IF(trans!E694="","",IF(ISNA(MATCH(trans!E694,trans!$B$2:$B$1501,0)),"×",TEXT(INDEX(出席票!$A$2:$A$1501,MATCH(trans!E694,trans!$B$2:$B$1501,0)),"00")&amp;"-"&amp;TEXT(INDEX(出席票!$B$2:$B$1501,MATCH(trans!E694,trans!$B$2:$B$1501,0)),"000")))</f>
        <v/>
      </c>
      <c r="E694" s="10" t="str">
        <f ca="1">IF(trans!E694="","",IF(ISNA(MATCH(trans!E694,trans!$E$1:$E693,0)),"",TEXT(INDEX($A$1:$A693,MATCH(trans!E694,trans!$E$1:$E693,0)),"00")&amp;"-"&amp;TEXT(INDEX($B$1:$B693,MATCH(trans!E694,trans!$E$1:$E693,0)),"000")))</f>
        <v/>
      </c>
      <c r="H694" s="8"/>
      <c r="I694" s="8"/>
      <c r="J694" s="8"/>
      <c r="K694" s="8"/>
      <c r="L694" s="8"/>
      <c r="M694" s="8"/>
      <c r="N694" s="8"/>
      <c r="O694" s="8"/>
      <c r="P694" s="8"/>
    </row>
    <row r="695" spans="1:16" x14ac:dyDescent="0.55000000000000004">
      <c r="A695" s="10" t="str">
        <f ca="1">IF(trans!$E695="","",IF(B695=1,trans!D695,A694))</f>
        <v/>
      </c>
      <c r="B695" s="10" t="str">
        <f ca="1">IF(trans!$E695="","",IF(trans!D695="",B694+1,1))</f>
        <v/>
      </c>
      <c r="C695" s="10" t="str">
        <f ca="1">IF(trans!E695="","",IF(ISNA(MATCH(trans!E695,原簿!$E$2:$E$1501,0)),"×",INDEX(原簿!$I$2:$I$1501,MATCH(trans!E695,原簿!$E$2:$E$1501,0),1)))</f>
        <v/>
      </c>
      <c r="D695" s="10" t="str">
        <f ca="1">IF(trans!E695="","",IF(ISNA(MATCH(trans!E695,trans!$B$2:$B$1501,0)),"×",TEXT(INDEX(出席票!$A$2:$A$1501,MATCH(trans!E695,trans!$B$2:$B$1501,0)),"00")&amp;"-"&amp;TEXT(INDEX(出席票!$B$2:$B$1501,MATCH(trans!E695,trans!$B$2:$B$1501,0)),"000")))</f>
        <v/>
      </c>
      <c r="E695" s="10" t="str">
        <f ca="1">IF(trans!E695="","",IF(ISNA(MATCH(trans!E695,trans!$E$1:$E694,0)),"",TEXT(INDEX($A$1:$A694,MATCH(trans!E695,trans!$E$1:$E694,0)),"00")&amp;"-"&amp;TEXT(INDEX($B$1:$B694,MATCH(trans!E695,trans!$E$1:$E694,0)),"000")))</f>
        <v/>
      </c>
      <c r="H695" s="8"/>
      <c r="I695" s="8"/>
      <c r="J695" s="8"/>
      <c r="K695" s="8"/>
      <c r="L695" s="8"/>
      <c r="M695" s="8"/>
      <c r="N695" s="8"/>
      <c r="O695" s="8"/>
      <c r="P695" s="8"/>
    </row>
    <row r="696" spans="1:16" x14ac:dyDescent="0.55000000000000004">
      <c r="A696" s="10" t="str">
        <f ca="1">IF(trans!$E696="","",IF(B696=1,trans!D696,A695))</f>
        <v/>
      </c>
      <c r="B696" s="10" t="str">
        <f ca="1">IF(trans!$E696="","",IF(trans!D696="",B695+1,1))</f>
        <v/>
      </c>
      <c r="C696" s="10" t="str">
        <f ca="1">IF(trans!E696="","",IF(ISNA(MATCH(trans!E696,原簿!$E$2:$E$1501,0)),"×",INDEX(原簿!$I$2:$I$1501,MATCH(trans!E696,原簿!$E$2:$E$1501,0),1)))</f>
        <v/>
      </c>
      <c r="D696" s="10" t="str">
        <f ca="1">IF(trans!E696="","",IF(ISNA(MATCH(trans!E696,trans!$B$2:$B$1501,0)),"×",TEXT(INDEX(出席票!$A$2:$A$1501,MATCH(trans!E696,trans!$B$2:$B$1501,0)),"00")&amp;"-"&amp;TEXT(INDEX(出席票!$B$2:$B$1501,MATCH(trans!E696,trans!$B$2:$B$1501,0)),"000")))</f>
        <v/>
      </c>
      <c r="E696" s="10" t="str">
        <f ca="1">IF(trans!E696="","",IF(ISNA(MATCH(trans!E696,trans!$E$1:$E695,0)),"",TEXT(INDEX($A$1:$A695,MATCH(trans!E696,trans!$E$1:$E695,0)),"00")&amp;"-"&amp;TEXT(INDEX($B$1:$B695,MATCH(trans!E696,trans!$E$1:$E695,0)),"000")))</f>
        <v/>
      </c>
      <c r="H696" s="8"/>
      <c r="I696" s="8"/>
      <c r="J696" s="8"/>
      <c r="K696" s="8"/>
      <c r="L696" s="8"/>
      <c r="M696" s="8"/>
      <c r="N696" s="8"/>
      <c r="O696" s="8"/>
      <c r="P696" s="8"/>
    </row>
    <row r="697" spans="1:16" x14ac:dyDescent="0.55000000000000004">
      <c r="A697" s="10" t="str">
        <f ca="1">IF(trans!$E697="","",IF(B697=1,trans!D697,A696))</f>
        <v/>
      </c>
      <c r="B697" s="10" t="str">
        <f ca="1">IF(trans!$E697="","",IF(trans!D697="",B696+1,1))</f>
        <v/>
      </c>
      <c r="C697" s="10" t="str">
        <f ca="1">IF(trans!E697="","",IF(ISNA(MATCH(trans!E697,原簿!$E$2:$E$1501,0)),"×",INDEX(原簿!$I$2:$I$1501,MATCH(trans!E697,原簿!$E$2:$E$1501,0),1)))</f>
        <v/>
      </c>
      <c r="D697" s="10" t="str">
        <f ca="1">IF(trans!E697="","",IF(ISNA(MATCH(trans!E697,trans!$B$2:$B$1501,0)),"×",TEXT(INDEX(出席票!$A$2:$A$1501,MATCH(trans!E697,trans!$B$2:$B$1501,0)),"00")&amp;"-"&amp;TEXT(INDEX(出席票!$B$2:$B$1501,MATCH(trans!E697,trans!$B$2:$B$1501,0)),"000")))</f>
        <v/>
      </c>
      <c r="E697" s="10" t="str">
        <f ca="1">IF(trans!E697="","",IF(ISNA(MATCH(trans!E697,trans!$E$1:$E696,0)),"",TEXT(INDEX($A$1:$A696,MATCH(trans!E697,trans!$E$1:$E696,0)),"00")&amp;"-"&amp;TEXT(INDEX($B$1:$B696,MATCH(trans!E697,trans!$E$1:$E696,0)),"000")))</f>
        <v/>
      </c>
      <c r="H697" s="8"/>
      <c r="I697" s="8"/>
      <c r="J697" s="8"/>
      <c r="K697" s="8"/>
      <c r="L697" s="8"/>
      <c r="M697" s="8"/>
      <c r="N697" s="8"/>
      <c r="O697" s="8"/>
      <c r="P697" s="8"/>
    </row>
    <row r="698" spans="1:16" x14ac:dyDescent="0.55000000000000004">
      <c r="A698" s="10" t="str">
        <f ca="1">IF(trans!$E698="","",IF(B698=1,trans!D698,A697))</f>
        <v/>
      </c>
      <c r="B698" s="10" t="str">
        <f ca="1">IF(trans!$E698="","",IF(trans!D698="",B697+1,1))</f>
        <v/>
      </c>
      <c r="C698" s="10" t="str">
        <f ca="1">IF(trans!E698="","",IF(ISNA(MATCH(trans!E698,原簿!$E$2:$E$1501,0)),"×",INDEX(原簿!$I$2:$I$1501,MATCH(trans!E698,原簿!$E$2:$E$1501,0),1)))</f>
        <v/>
      </c>
      <c r="D698" s="10" t="str">
        <f ca="1">IF(trans!E698="","",IF(ISNA(MATCH(trans!E698,trans!$B$2:$B$1501,0)),"×",TEXT(INDEX(出席票!$A$2:$A$1501,MATCH(trans!E698,trans!$B$2:$B$1501,0)),"00")&amp;"-"&amp;TEXT(INDEX(出席票!$B$2:$B$1501,MATCH(trans!E698,trans!$B$2:$B$1501,0)),"000")))</f>
        <v/>
      </c>
      <c r="E698" s="10" t="str">
        <f ca="1">IF(trans!E698="","",IF(ISNA(MATCH(trans!E698,trans!$E$1:$E697,0)),"",TEXT(INDEX($A$1:$A697,MATCH(trans!E698,trans!$E$1:$E697,0)),"00")&amp;"-"&amp;TEXT(INDEX($B$1:$B697,MATCH(trans!E698,trans!$E$1:$E697,0)),"000")))</f>
        <v/>
      </c>
      <c r="H698" s="8"/>
      <c r="I698" s="8"/>
      <c r="J698" s="8"/>
      <c r="K698" s="8"/>
      <c r="L698" s="8"/>
      <c r="M698" s="8"/>
      <c r="N698" s="8"/>
      <c r="O698" s="8"/>
      <c r="P698" s="8"/>
    </row>
    <row r="699" spans="1:16" x14ac:dyDescent="0.55000000000000004">
      <c r="A699" s="10" t="str">
        <f ca="1">IF(trans!$E699="","",IF(B699=1,trans!D699,A698))</f>
        <v/>
      </c>
      <c r="B699" s="10" t="str">
        <f ca="1">IF(trans!$E699="","",IF(trans!D699="",B698+1,1))</f>
        <v/>
      </c>
      <c r="C699" s="10" t="str">
        <f ca="1">IF(trans!E699="","",IF(ISNA(MATCH(trans!E699,原簿!$E$2:$E$1501,0)),"×",INDEX(原簿!$I$2:$I$1501,MATCH(trans!E699,原簿!$E$2:$E$1501,0),1)))</f>
        <v/>
      </c>
      <c r="D699" s="10" t="str">
        <f ca="1">IF(trans!E699="","",IF(ISNA(MATCH(trans!E699,trans!$B$2:$B$1501,0)),"×",TEXT(INDEX(出席票!$A$2:$A$1501,MATCH(trans!E699,trans!$B$2:$B$1501,0)),"00")&amp;"-"&amp;TEXT(INDEX(出席票!$B$2:$B$1501,MATCH(trans!E699,trans!$B$2:$B$1501,0)),"000")))</f>
        <v/>
      </c>
      <c r="E699" s="10" t="str">
        <f ca="1">IF(trans!E699="","",IF(ISNA(MATCH(trans!E699,trans!$E$1:$E698,0)),"",TEXT(INDEX($A$1:$A698,MATCH(trans!E699,trans!$E$1:$E698,0)),"00")&amp;"-"&amp;TEXT(INDEX($B$1:$B698,MATCH(trans!E699,trans!$E$1:$E698,0)),"000")))</f>
        <v/>
      </c>
      <c r="H699" s="8"/>
      <c r="I699" s="8"/>
      <c r="J699" s="8"/>
      <c r="K699" s="8"/>
      <c r="L699" s="8"/>
      <c r="M699" s="8"/>
      <c r="N699" s="8"/>
      <c r="O699" s="8"/>
      <c r="P699" s="8"/>
    </row>
    <row r="700" spans="1:16" x14ac:dyDescent="0.55000000000000004">
      <c r="A700" s="10" t="str">
        <f ca="1">IF(trans!$E700="","",IF(B700=1,trans!D700,A699))</f>
        <v/>
      </c>
      <c r="B700" s="10" t="str">
        <f ca="1">IF(trans!$E700="","",IF(trans!D700="",B699+1,1))</f>
        <v/>
      </c>
      <c r="C700" s="10" t="str">
        <f ca="1">IF(trans!E700="","",IF(ISNA(MATCH(trans!E700,原簿!$E$2:$E$1501,0)),"×",INDEX(原簿!$I$2:$I$1501,MATCH(trans!E700,原簿!$E$2:$E$1501,0),1)))</f>
        <v/>
      </c>
      <c r="D700" s="10" t="str">
        <f ca="1">IF(trans!E700="","",IF(ISNA(MATCH(trans!E700,trans!$B$2:$B$1501,0)),"×",TEXT(INDEX(出席票!$A$2:$A$1501,MATCH(trans!E700,trans!$B$2:$B$1501,0)),"00")&amp;"-"&amp;TEXT(INDEX(出席票!$B$2:$B$1501,MATCH(trans!E700,trans!$B$2:$B$1501,0)),"000")))</f>
        <v/>
      </c>
      <c r="E700" s="10" t="str">
        <f ca="1">IF(trans!E700="","",IF(ISNA(MATCH(trans!E700,trans!$E$1:$E699,0)),"",TEXT(INDEX($A$1:$A699,MATCH(trans!E700,trans!$E$1:$E699,0)),"00")&amp;"-"&amp;TEXT(INDEX($B$1:$B699,MATCH(trans!E700,trans!$E$1:$E699,0)),"000")))</f>
        <v/>
      </c>
      <c r="H700" s="8"/>
      <c r="I700" s="8"/>
      <c r="J700" s="8"/>
      <c r="K700" s="8"/>
      <c r="L700" s="8"/>
      <c r="M700" s="8"/>
      <c r="N700" s="8"/>
      <c r="O700" s="8"/>
      <c r="P700" s="8"/>
    </row>
    <row r="701" spans="1:16" x14ac:dyDescent="0.55000000000000004">
      <c r="A701" s="10" t="str">
        <f ca="1">IF(trans!$E701="","",IF(B701=1,trans!D701,A700))</f>
        <v/>
      </c>
      <c r="B701" s="10" t="str">
        <f ca="1">IF(trans!$E701="","",IF(trans!D701="",B700+1,1))</f>
        <v/>
      </c>
      <c r="C701" s="10" t="str">
        <f ca="1">IF(trans!E701="","",IF(ISNA(MATCH(trans!E701,原簿!$E$2:$E$1501,0)),"×",INDEX(原簿!$I$2:$I$1501,MATCH(trans!E701,原簿!$E$2:$E$1501,0),1)))</f>
        <v/>
      </c>
      <c r="D701" s="10" t="str">
        <f ca="1">IF(trans!E701="","",IF(ISNA(MATCH(trans!E701,trans!$B$2:$B$1501,0)),"×",TEXT(INDEX(出席票!$A$2:$A$1501,MATCH(trans!E701,trans!$B$2:$B$1501,0)),"00")&amp;"-"&amp;TEXT(INDEX(出席票!$B$2:$B$1501,MATCH(trans!E701,trans!$B$2:$B$1501,0)),"000")))</f>
        <v/>
      </c>
      <c r="E701" s="10" t="str">
        <f ca="1">IF(trans!E701="","",IF(ISNA(MATCH(trans!E701,trans!$E$1:$E700,0)),"",TEXT(INDEX($A$1:$A700,MATCH(trans!E701,trans!$E$1:$E700,0)),"00")&amp;"-"&amp;TEXT(INDEX($B$1:$B700,MATCH(trans!E701,trans!$E$1:$E700,0)),"000")))</f>
        <v/>
      </c>
      <c r="H701" s="8"/>
      <c r="I701" s="8"/>
      <c r="J701" s="8"/>
      <c r="K701" s="8"/>
      <c r="L701" s="8"/>
      <c r="M701" s="8"/>
      <c r="N701" s="8"/>
      <c r="O701" s="8"/>
      <c r="P701" s="8"/>
    </row>
    <row r="702" spans="1:16" x14ac:dyDescent="0.55000000000000004">
      <c r="A702" s="10" t="str">
        <f ca="1">IF(trans!$E702="","",IF(B702=1,trans!D702,A701))</f>
        <v/>
      </c>
      <c r="B702" s="10" t="str">
        <f ca="1">IF(trans!$E702="","",IF(trans!D702="",B701+1,1))</f>
        <v/>
      </c>
      <c r="C702" s="10" t="str">
        <f ca="1">IF(trans!E702="","",IF(ISNA(MATCH(trans!E702,原簿!$E$2:$E$1501,0)),"×",INDEX(原簿!$I$2:$I$1501,MATCH(trans!E702,原簿!$E$2:$E$1501,0),1)))</f>
        <v/>
      </c>
      <c r="D702" s="10" t="str">
        <f ca="1">IF(trans!E702="","",IF(ISNA(MATCH(trans!E702,trans!$B$2:$B$1501,0)),"×",TEXT(INDEX(出席票!$A$2:$A$1501,MATCH(trans!E702,trans!$B$2:$B$1501,0)),"00")&amp;"-"&amp;TEXT(INDEX(出席票!$B$2:$B$1501,MATCH(trans!E702,trans!$B$2:$B$1501,0)),"000")))</f>
        <v/>
      </c>
      <c r="E702" s="10" t="str">
        <f ca="1">IF(trans!E702="","",IF(ISNA(MATCH(trans!E702,trans!$E$1:$E701,0)),"",TEXT(INDEX($A$1:$A701,MATCH(trans!E702,trans!$E$1:$E701,0)),"00")&amp;"-"&amp;TEXT(INDEX($B$1:$B701,MATCH(trans!E702,trans!$E$1:$E701,0)),"000")))</f>
        <v/>
      </c>
      <c r="H702" s="8"/>
      <c r="I702" s="8"/>
      <c r="J702" s="8"/>
      <c r="K702" s="8"/>
      <c r="L702" s="8"/>
      <c r="M702" s="8"/>
      <c r="N702" s="8"/>
      <c r="O702" s="8"/>
      <c r="P702" s="8"/>
    </row>
    <row r="703" spans="1:16" x14ac:dyDescent="0.55000000000000004">
      <c r="A703" s="10" t="str">
        <f ca="1">IF(trans!$E703="","",IF(B703=1,trans!D703,A702))</f>
        <v/>
      </c>
      <c r="B703" s="10" t="str">
        <f ca="1">IF(trans!$E703="","",IF(trans!D703="",B702+1,1))</f>
        <v/>
      </c>
      <c r="C703" s="10" t="str">
        <f ca="1">IF(trans!E703="","",IF(ISNA(MATCH(trans!E703,原簿!$E$2:$E$1501,0)),"×",INDEX(原簿!$I$2:$I$1501,MATCH(trans!E703,原簿!$E$2:$E$1501,0),1)))</f>
        <v/>
      </c>
      <c r="D703" s="10" t="str">
        <f ca="1">IF(trans!E703="","",IF(ISNA(MATCH(trans!E703,trans!$B$2:$B$1501,0)),"×",TEXT(INDEX(出席票!$A$2:$A$1501,MATCH(trans!E703,trans!$B$2:$B$1501,0)),"00")&amp;"-"&amp;TEXT(INDEX(出席票!$B$2:$B$1501,MATCH(trans!E703,trans!$B$2:$B$1501,0)),"000")))</f>
        <v/>
      </c>
      <c r="E703" s="10" t="str">
        <f ca="1">IF(trans!E703="","",IF(ISNA(MATCH(trans!E703,trans!$E$1:$E702,0)),"",TEXT(INDEX($A$1:$A702,MATCH(trans!E703,trans!$E$1:$E702,0)),"00")&amp;"-"&amp;TEXT(INDEX($B$1:$B702,MATCH(trans!E703,trans!$E$1:$E702,0)),"000")))</f>
        <v/>
      </c>
      <c r="H703" s="8"/>
      <c r="I703" s="8"/>
      <c r="J703" s="8"/>
      <c r="K703" s="8"/>
      <c r="L703" s="8"/>
      <c r="M703" s="8"/>
      <c r="N703" s="8"/>
      <c r="O703" s="8"/>
      <c r="P703" s="8"/>
    </row>
    <row r="704" spans="1:16" x14ac:dyDescent="0.55000000000000004">
      <c r="A704" s="10" t="str">
        <f ca="1">IF(trans!$E704="","",IF(B704=1,trans!D704,A703))</f>
        <v/>
      </c>
      <c r="B704" s="10" t="str">
        <f ca="1">IF(trans!$E704="","",IF(trans!D704="",B703+1,1))</f>
        <v/>
      </c>
      <c r="C704" s="10" t="str">
        <f ca="1">IF(trans!E704="","",IF(ISNA(MATCH(trans!E704,原簿!$E$2:$E$1501,0)),"×",INDEX(原簿!$I$2:$I$1501,MATCH(trans!E704,原簿!$E$2:$E$1501,0),1)))</f>
        <v/>
      </c>
      <c r="D704" s="10" t="str">
        <f ca="1">IF(trans!E704="","",IF(ISNA(MATCH(trans!E704,trans!$B$2:$B$1501,0)),"×",TEXT(INDEX(出席票!$A$2:$A$1501,MATCH(trans!E704,trans!$B$2:$B$1501,0)),"00")&amp;"-"&amp;TEXT(INDEX(出席票!$B$2:$B$1501,MATCH(trans!E704,trans!$B$2:$B$1501,0)),"000")))</f>
        <v/>
      </c>
      <c r="E704" s="10" t="str">
        <f ca="1">IF(trans!E704="","",IF(ISNA(MATCH(trans!E704,trans!$E$1:$E703,0)),"",TEXT(INDEX($A$1:$A703,MATCH(trans!E704,trans!$E$1:$E703,0)),"00")&amp;"-"&amp;TEXT(INDEX($B$1:$B703,MATCH(trans!E704,trans!$E$1:$E703,0)),"000")))</f>
        <v/>
      </c>
      <c r="H704" s="8"/>
      <c r="I704" s="8"/>
      <c r="J704" s="8"/>
      <c r="K704" s="8"/>
      <c r="L704" s="8"/>
      <c r="M704" s="8"/>
      <c r="N704" s="8"/>
      <c r="O704" s="8"/>
      <c r="P704" s="8"/>
    </row>
    <row r="705" spans="1:16" x14ac:dyDescent="0.55000000000000004">
      <c r="A705" s="10" t="str">
        <f ca="1">IF(trans!$E705="","",IF(B705=1,trans!D705,A704))</f>
        <v/>
      </c>
      <c r="B705" s="10" t="str">
        <f ca="1">IF(trans!$E705="","",IF(trans!D705="",B704+1,1))</f>
        <v/>
      </c>
      <c r="C705" s="10" t="str">
        <f ca="1">IF(trans!E705="","",IF(ISNA(MATCH(trans!E705,原簿!$E$2:$E$1501,0)),"×",INDEX(原簿!$I$2:$I$1501,MATCH(trans!E705,原簿!$E$2:$E$1501,0),1)))</f>
        <v/>
      </c>
      <c r="D705" s="10" t="str">
        <f ca="1">IF(trans!E705="","",IF(ISNA(MATCH(trans!E705,trans!$B$2:$B$1501,0)),"×",TEXT(INDEX(出席票!$A$2:$A$1501,MATCH(trans!E705,trans!$B$2:$B$1501,0)),"00")&amp;"-"&amp;TEXT(INDEX(出席票!$B$2:$B$1501,MATCH(trans!E705,trans!$B$2:$B$1501,0)),"000")))</f>
        <v/>
      </c>
      <c r="E705" s="10" t="str">
        <f ca="1">IF(trans!E705="","",IF(ISNA(MATCH(trans!E705,trans!$E$1:$E704,0)),"",TEXT(INDEX($A$1:$A704,MATCH(trans!E705,trans!$E$1:$E704,0)),"00")&amp;"-"&amp;TEXT(INDEX($B$1:$B704,MATCH(trans!E705,trans!$E$1:$E704,0)),"000")))</f>
        <v/>
      </c>
      <c r="H705" s="8"/>
      <c r="I705" s="8"/>
      <c r="J705" s="8"/>
      <c r="K705" s="8"/>
      <c r="L705" s="8"/>
      <c r="M705" s="8"/>
      <c r="N705" s="8"/>
      <c r="O705" s="8"/>
      <c r="P705" s="8"/>
    </row>
    <row r="706" spans="1:16" x14ac:dyDescent="0.55000000000000004">
      <c r="A706" s="10" t="str">
        <f ca="1">IF(trans!$E706="","",IF(B706=1,trans!D706,A705))</f>
        <v/>
      </c>
      <c r="B706" s="10" t="str">
        <f ca="1">IF(trans!$E706="","",IF(trans!D706="",B705+1,1))</f>
        <v/>
      </c>
      <c r="C706" s="10" t="str">
        <f ca="1">IF(trans!E706="","",IF(ISNA(MATCH(trans!E706,原簿!$E$2:$E$1501,0)),"×",INDEX(原簿!$I$2:$I$1501,MATCH(trans!E706,原簿!$E$2:$E$1501,0),1)))</f>
        <v/>
      </c>
      <c r="D706" s="10" t="str">
        <f ca="1">IF(trans!E706="","",IF(ISNA(MATCH(trans!E706,trans!$B$2:$B$1501,0)),"×",TEXT(INDEX(出席票!$A$2:$A$1501,MATCH(trans!E706,trans!$B$2:$B$1501,0)),"00")&amp;"-"&amp;TEXT(INDEX(出席票!$B$2:$B$1501,MATCH(trans!E706,trans!$B$2:$B$1501,0)),"000")))</f>
        <v/>
      </c>
      <c r="E706" s="10" t="str">
        <f ca="1">IF(trans!E706="","",IF(ISNA(MATCH(trans!E706,trans!$E$1:$E705,0)),"",TEXT(INDEX($A$1:$A705,MATCH(trans!E706,trans!$E$1:$E705,0)),"00")&amp;"-"&amp;TEXT(INDEX($B$1:$B705,MATCH(trans!E706,trans!$E$1:$E705,0)),"000")))</f>
        <v/>
      </c>
      <c r="H706" s="8"/>
      <c r="I706" s="8"/>
      <c r="J706" s="8"/>
      <c r="K706" s="8"/>
      <c r="L706" s="8"/>
      <c r="M706" s="8"/>
      <c r="N706" s="8"/>
      <c r="O706" s="8"/>
      <c r="P706" s="8"/>
    </row>
    <row r="707" spans="1:16" x14ac:dyDescent="0.55000000000000004">
      <c r="A707" s="10" t="str">
        <f ca="1">IF(trans!$E707="","",IF(B707=1,trans!D707,A706))</f>
        <v/>
      </c>
      <c r="B707" s="10" t="str">
        <f ca="1">IF(trans!$E707="","",IF(trans!D707="",B706+1,1))</f>
        <v/>
      </c>
      <c r="C707" s="10" t="str">
        <f ca="1">IF(trans!E707="","",IF(ISNA(MATCH(trans!E707,原簿!$E$2:$E$1501,0)),"×",INDEX(原簿!$I$2:$I$1501,MATCH(trans!E707,原簿!$E$2:$E$1501,0),1)))</f>
        <v/>
      </c>
      <c r="D707" s="10" t="str">
        <f ca="1">IF(trans!E707="","",IF(ISNA(MATCH(trans!E707,trans!$B$2:$B$1501,0)),"×",TEXT(INDEX(出席票!$A$2:$A$1501,MATCH(trans!E707,trans!$B$2:$B$1501,0)),"00")&amp;"-"&amp;TEXT(INDEX(出席票!$B$2:$B$1501,MATCH(trans!E707,trans!$B$2:$B$1501,0)),"000")))</f>
        <v/>
      </c>
      <c r="E707" s="10" t="str">
        <f ca="1">IF(trans!E707="","",IF(ISNA(MATCH(trans!E707,trans!$E$1:$E706,0)),"",TEXT(INDEX($A$1:$A706,MATCH(trans!E707,trans!$E$1:$E706,0)),"00")&amp;"-"&amp;TEXT(INDEX($B$1:$B706,MATCH(trans!E707,trans!$E$1:$E706,0)),"000")))</f>
        <v/>
      </c>
      <c r="H707" s="8"/>
      <c r="I707" s="8"/>
      <c r="J707" s="8"/>
      <c r="K707" s="8"/>
      <c r="L707" s="8"/>
      <c r="M707" s="8"/>
      <c r="N707" s="8"/>
      <c r="O707" s="8"/>
      <c r="P707" s="8"/>
    </row>
    <row r="708" spans="1:16" x14ac:dyDescent="0.55000000000000004">
      <c r="A708" s="10" t="str">
        <f ca="1">IF(trans!$E708="","",IF(B708=1,trans!D708,A707))</f>
        <v/>
      </c>
      <c r="B708" s="10" t="str">
        <f ca="1">IF(trans!$E708="","",IF(trans!D708="",B707+1,1))</f>
        <v/>
      </c>
      <c r="C708" s="10" t="str">
        <f ca="1">IF(trans!E708="","",IF(ISNA(MATCH(trans!E708,原簿!$E$2:$E$1501,0)),"×",INDEX(原簿!$I$2:$I$1501,MATCH(trans!E708,原簿!$E$2:$E$1501,0),1)))</f>
        <v/>
      </c>
      <c r="D708" s="10" t="str">
        <f ca="1">IF(trans!E708="","",IF(ISNA(MATCH(trans!E708,trans!$B$2:$B$1501,0)),"×",TEXT(INDEX(出席票!$A$2:$A$1501,MATCH(trans!E708,trans!$B$2:$B$1501,0)),"00")&amp;"-"&amp;TEXT(INDEX(出席票!$B$2:$B$1501,MATCH(trans!E708,trans!$B$2:$B$1501,0)),"000")))</f>
        <v/>
      </c>
      <c r="E708" s="10" t="str">
        <f ca="1">IF(trans!E708="","",IF(ISNA(MATCH(trans!E708,trans!$E$1:$E707,0)),"",TEXT(INDEX($A$1:$A707,MATCH(trans!E708,trans!$E$1:$E707,0)),"00")&amp;"-"&amp;TEXT(INDEX($B$1:$B707,MATCH(trans!E708,trans!$E$1:$E707,0)),"000")))</f>
        <v/>
      </c>
      <c r="H708" s="8"/>
      <c r="I708" s="8"/>
      <c r="J708" s="8"/>
      <c r="K708" s="8"/>
      <c r="L708" s="8"/>
      <c r="M708" s="8"/>
      <c r="N708" s="8"/>
      <c r="O708" s="8"/>
      <c r="P708" s="8"/>
    </row>
    <row r="709" spans="1:16" x14ac:dyDescent="0.55000000000000004">
      <c r="A709" s="10" t="str">
        <f ca="1">IF(trans!$E709="","",IF(B709=1,trans!D709,A708))</f>
        <v/>
      </c>
      <c r="B709" s="10" t="str">
        <f ca="1">IF(trans!$E709="","",IF(trans!D709="",B708+1,1))</f>
        <v/>
      </c>
      <c r="C709" s="10" t="str">
        <f ca="1">IF(trans!E709="","",IF(ISNA(MATCH(trans!E709,原簿!$E$2:$E$1501,0)),"×",INDEX(原簿!$I$2:$I$1501,MATCH(trans!E709,原簿!$E$2:$E$1501,0),1)))</f>
        <v/>
      </c>
      <c r="D709" s="10" t="str">
        <f ca="1">IF(trans!E709="","",IF(ISNA(MATCH(trans!E709,trans!$B$2:$B$1501,0)),"×",TEXT(INDEX(出席票!$A$2:$A$1501,MATCH(trans!E709,trans!$B$2:$B$1501,0)),"00")&amp;"-"&amp;TEXT(INDEX(出席票!$B$2:$B$1501,MATCH(trans!E709,trans!$B$2:$B$1501,0)),"000")))</f>
        <v/>
      </c>
      <c r="E709" s="10" t="str">
        <f ca="1">IF(trans!E709="","",IF(ISNA(MATCH(trans!E709,trans!$E$1:$E708,0)),"",TEXT(INDEX($A$1:$A708,MATCH(trans!E709,trans!$E$1:$E708,0)),"00")&amp;"-"&amp;TEXT(INDEX($B$1:$B708,MATCH(trans!E709,trans!$E$1:$E708,0)),"000")))</f>
        <v/>
      </c>
      <c r="H709" s="8"/>
      <c r="I709" s="8"/>
      <c r="J709" s="8"/>
      <c r="K709" s="8"/>
      <c r="L709" s="8"/>
      <c r="M709" s="8"/>
      <c r="N709" s="8"/>
      <c r="O709" s="8"/>
      <c r="P709" s="8"/>
    </row>
    <row r="710" spans="1:16" x14ac:dyDescent="0.55000000000000004">
      <c r="A710" s="10" t="str">
        <f ca="1">IF(trans!$E710="","",IF(B710=1,trans!D710,A709))</f>
        <v/>
      </c>
      <c r="B710" s="10" t="str">
        <f ca="1">IF(trans!$E710="","",IF(trans!D710="",B709+1,1))</f>
        <v/>
      </c>
      <c r="C710" s="10" t="str">
        <f ca="1">IF(trans!E710="","",IF(ISNA(MATCH(trans!E710,原簿!$E$2:$E$1501,0)),"×",INDEX(原簿!$I$2:$I$1501,MATCH(trans!E710,原簿!$E$2:$E$1501,0),1)))</f>
        <v/>
      </c>
      <c r="D710" s="10" t="str">
        <f ca="1">IF(trans!E710="","",IF(ISNA(MATCH(trans!E710,trans!$B$2:$B$1501,0)),"×",TEXT(INDEX(出席票!$A$2:$A$1501,MATCH(trans!E710,trans!$B$2:$B$1501,0)),"00")&amp;"-"&amp;TEXT(INDEX(出席票!$B$2:$B$1501,MATCH(trans!E710,trans!$B$2:$B$1501,0)),"000")))</f>
        <v/>
      </c>
      <c r="E710" s="10" t="str">
        <f ca="1">IF(trans!E710="","",IF(ISNA(MATCH(trans!E710,trans!$E$1:$E709,0)),"",TEXT(INDEX($A$1:$A709,MATCH(trans!E710,trans!$E$1:$E709,0)),"00")&amp;"-"&amp;TEXT(INDEX($B$1:$B709,MATCH(trans!E710,trans!$E$1:$E709,0)),"000")))</f>
        <v/>
      </c>
      <c r="H710" s="8"/>
      <c r="I710" s="8"/>
      <c r="J710" s="8"/>
      <c r="K710" s="8"/>
      <c r="L710" s="8"/>
      <c r="M710" s="8"/>
      <c r="N710" s="8"/>
      <c r="O710" s="8"/>
      <c r="P710" s="8"/>
    </row>
    <row r="711" spans="1:16" x14ac:dyDescent="0.55000000000000004">
      <c r="A711" s="10" t="str">
        <f ca="1">IF(trans!$E711="","",IF(B711=1,trans!D711,A710))</f>
        <v/>
      </c>
      <c r="B711" s="10" t="str">
        <f ca="1">IF(trans!$E711="","",IF(trans!D711="",B710+1,1))</f>
        <v/>
      </c>
      <c r="C711" s="10" t="str">
        <f ca="1">IF(trans!E711="","",IF(ISNA(MATCH(trans!E711,原簿!$E$2:$E$1501,0)),"×",INDEX(原簿!$I$2:$I$1501,MATCH(trans!E711,原簿!$E$2:$E$1501,0),1)))</f>
        <v/>
      </c>
      <c r="D711" s="10" t="str">
        <f ca="1">IF(trans!E711="","",IF(ISNA(MATCH(trans!E711,trans!$B$2:$B$1501,0)),"×",TEXT(INDEX(出席票!$A$2:$A$1501,MATCH(trans!E711,trans!$B$2:$B$1501,0)),"00")&amp;"-"&amp;TEXT(INDEX(出席票!$B$2:$B$1501,MATCH(trans!E711,trans!$B$2:$B$1501,0)),"000")))</f>
        <v/>
      </c>
      <c r="E711" s="10" t="str">
        <f ca="1">IF(trans!E711="","",IF(ISNA(MATCH(trans!E711,trans!$E$1:$E710,0)),"",TEXT(INDEX($A$1:$A710,MATCH(trans!E711,trans!$E$1:$E710,0)),"00")&amp;"-"&amp;TEXT(INDEX($B$1:$B710,MATCH(trans!E711,trans!$E$1:$E710,0)),"000")))</f>
        <v/>
      </c>
      <c r="H711" s="8"/>
      <c r="I711" s="8"/>
      <c r="J711" s="8"/>
      <c r="K711" s="8"/>
      <c r="L711" s="8"/>
      <c r="M711" s="8"/>
      <c r="N711" s="8"/>
      <c r="O711" s="8"/>
      <c r="P711" s="8"/>
    </row>
    <row r="712" spans="1:16" x14ac:dyDescent="0.55000000000000004">
      <c r="A712" s="10" t="str">
        <f ca="1">IF(trans!$E712="","",IF(B712=1,trans!D712,A711))</f>
        <v/>
      </c>
      <c r="B712" s="10" t="str">
        <f ca="1">IF(trans!$E712="","",IF(trans!D712="",B711+1,1))</f>
        <v/>
      </c>
      <c r="C712" s="10" t="str">
        <f ca="1">IF(trans!E712="","",IF(ISNA(MATCH(trans!E712,原簿!$E$2:$E$1501,0)),"×",INDEX(原簿!$I$2:$I$1501,MATCH(trans!E712,原簿!$E$2:$E$1501,0),1)))</f>
        <v/>
      </c>
      <c r="D712" s="10" t="str">
        <f ca="1">IF(trans!E712="","",IF(ISNA(MATCH(trans!E712,trans!$B$2:$B$1501,0)),"×",TEXT(INDEX(出席票!$A$2:$A$1501,MATCH(trans!E712,trans!$B$2:$B$1501,0)),"00")&amp;"-"&amp;TEXT(INDEX(出席票!$B$2:$B$1501,MATCH(trans!E712,trans!$B$2:$B$1501,0)),"000")))</f>
        <v/>
      </c>
      <c r="E712" s="10" t="str">
        <f ca="1">IF(trans!E712="","",IF(ISNA(MATCH(trans!E712,trans!$E$1:$E711,0)),"",TEXT(INDEX($A$1:$A711,MATCH(trans!E712,trans!$E$1:$E711,0)),"00")&amp;"-"&amp;TEXT(INDEX($B$1:$B711,MATCH(trans!E712,trans!$E$1:$E711,0)),"000")))</f>
        <v/>
      </c>
      <c r="H712" s="8"/>
      <c r="I712" s="8"/>
      <c r="J712" s="8"/>
      <c r="K712" s="8"/>
      <c r="L712" s="8"/>
      <c r="M712" s="8"/>
      <c r="N712" s="8"/>
      <c r="O712" s="8"/>
      <c r="P712" s="8"/>
    </row>
    <row r="713" spans="1:16" x14ac:dyDescent="0.55000000000000004">
      <c r="A713" s="10" t="str">
        <f ca="1">IF(trans!$E713="","",IF(B713=1,trans!D713,A712))</f>
        <v/>
      </c>
      <c r="B713" s="10" t="str">
        <f ca="1">IF(trans!$E713="","",IF(trans!D713="",B712+1,1))</f>
        <v/>
      </c>
      <c r="C713" s="10" t="str">
        <f ca="1">IF(trans!E713="","",IF(ISNA(MATCH(trans!E713,原簿!$E$2:$E$1501,0)),"×",INDEX(原簿!$I$2:$I$1501,MATCH(trans!E713,原簿!$E$2:$E$1501,0),1)))</f>
        <v/>
      </c>
      <c r="D713" s="10" t="str">
        <f ca="1">IF(trans!E713="","",IF(ISNA(MATCH(trans!E713,trans!$B$2:$B$1501,0)),"×",TEXT(INDEX(出席票!$A$2:$A$1501,MATCH(trans!E713,trans!$B$2:$B$1501,0)),"00")&amp;"-"&amp;TEXT(INDEX(出席票!$B$2:$B$1501,MATCH(trans!E713,trans!$B$2:$B$1501,0)),"000")))</f>
        <v/>
      </c>
      <c r="E713" s="10" t="str">
        <f ca="1">IF(trans!E713="","",IF(ISNA(MATCH(trans!E713,trans!$E$1:$E712,0)),"",TEXT(INDEX($A$1:$A712,MATCH(trans!E713,trans!$E$1:$E712,0)),"00")&amp;"-"&amp;TEXT(INDEX($B$1:$B712,MATCH(trans!E713,trans!$E$1:$E712,0)),"000")))</f>
        <v/>
      </c>
      <c r="H713" s="8"/>
      <c r="I713" s="8"/>
      <c r="J713" s="8"/>
      <c r="K713" s="8"/>
      <c r="L713" s="8"/>
      <c r="M713" s="8"/>
      <c r="N713" s="8"/>
      <c r="O713" s="8"/>
      <c r="P713" s="8"/>
    </row>
    <row r="714" spans="1:16" x14ac:dyDescent="0.55000000000000004">
      <c r="A714" s="10" t="str">
        <f ca="1">IF(trans!$E714="","",IF(B714=1,trans!D714,A713))</f>
        <v/>
      </c>
      <c r="B714" s="10" t="str">
        <f ca="1">IF(trans!$E714="","",IF(trans!D714="",B713+1,1))</f>
        <v/>
      </c>
      <c r="C714" s="10" t="str">
        <f ca="1">IF(trans!E714="","",IF(ISNA(MATCH(trans!E714,原簿!$E$2:$E$1501,0)),"×",INDEX(原簿!$I$2:$I$1501,MATCH(trans!E714,原簿!$E$2:$E$1501,0),1)))</f>
        <v/>
      </c>
      <c r="D714" s="10" t="str">
        <f ca="1">IF(trans!E714="","",IF(ISNA(MATCH(trans!E714,trans!$B$2:$B$1501,0)),"×",TEXT(INDEX(出席票!$A$2:$A$1501,MATCH(trans!E714,trans!$B$2:$B$1501,0)),"00")&amp;"-"&amp;TEXT(INDEX(出席票!$B$2:$B$1501,MATCH(trans!E714,trans!$B$2:$B$1501,0)),"000")))</f>
        <v/>
      </c>
      <c r="E714" s="10" t="str">
        <f ca="1">IF(trans!E714="","",IF(ISNA(MATCH(trans!E714,trans!$E$1:$E713,0)),"",TEXT(INDEX($A$1:$A713,MATCH(trans!E714,trans!$E$1:$E713,0)),"00")&amp;"-"&amp;TEXT(INDEX($B$1:$B713,MATCH(trans!E714,trans!$E$1:$E713,0)),"000")))</f>
        <v/>
      </c>
      <c r="H714" s="8"/>
      <c r="I714" s="8"/>
      <c r="J714" s="8"/>
      <c r="K714" s="8"/>
      <c r="L714" s="8"/>
      <c r="M714" s="8"/>
      <c r="N714" s="8"/>
      <c r="O714" s="8"/>
      <c r="P714" s="8"/>
    </row>
    <row r="715" spans="1:16" x14ac:dyDescent="0.55000000000000004">
      <c r="A715" s="10" t="str">
        <f ca="1">IF(trans!$E715="","",IF(B715=1,trans!D715,A714))</f>
        <v/>
      </c>
      <c r="B715" s="10" t="str">
        <f ca="1">IF(trans!$E715="","",IF(trans!D715="",B714+1,1))</f>
        <v/>
      </c>
      <c r="C715" s="10" t="str">
        <f ca="1">IF(trans!E715="","",IF(ISNA(MATCH(trans!E715,原簿!$E$2:$E$1501,0)),"×",INDEX(原簿!$I$2:$I$1501,MATCH(trans!E715,原簿!$E$2:$E$1501,0),1)))</f>
        <v/>
      </c>
      <c r="D715" s="10" t="str">
        <f ca="1">IF(trans!E715="","",IF(ISNA(MATCH(trans!E715,trans!$B$2:$B$1501,0)),"×",TEXT(INDEX(出席票!$A$2:$A$1501,MATCH(trans!E715,trans!$B$2:$B$1501,0)),"00")&amp;"-"&amp;TEXT(INDEX(出席票!$B$2:$B$1501,MATCH(trans!E715,trans!$B$2:$B$1501,0)),"000")))</f>
        <v/>
      </c>
      <c r="E715" s="10" t="str">
        <f ca="1">IF(trans!E715="","",IF(ISNA(MATCH(trans!E715,trans!$E$1:$E714,0)),"",TEXT(INDEX($A$1:$A714,MATCH(trans!E715,trans!$E$1:$E714,0)),"00")&amp;"-"&amp;TEXT(INDEX($B$1:$B714,MATCH(trans!E715,trans!$E$1:$E714,0)),"000")))</f>
        <v/>
      </c>
      <c r="H715" s="8"/>
      <c r="I715" s="8"/>
      <c r="J715" s="8"/>
      <c r="K715" s="8"/>
      <c r="L715" s="8"/>
      <c r="M715" s="8"/>
      <c r="N715" s="8"/>
      <c r="O715" s="8"/>
      <c r="P715" s="8"/>
    </row>
    <row r="716" spans="1:16" x14ac:dyDescent="0.55000000000000004">
      <c r="A716" s="10" t="str">
        <f ca="1">IF(trans!$E716="","",IF(B716=1,trans!D716,A715))</f>
        <v/>
      </c>
      <c r="B716" s="10" t="str">
        <f ca="1">IF(trans!$E716="","",IF(trans!D716="",B715+1,1))</f>
        <v/>
      </c>
      <c r="C716" s="10" t="str">
        <f ca="1">IF(trans!E716="","",IF(ISNA(MATCH(trans!E716,原簿!$E$2:$E$1501,0)),"×",INDEX(原簿!$I$2:$I$1501,MATCH(trans!E716,原簿!$E$2:$E$1501,0),1)))</f>
        <v/>
      </c>
      <c r="D716" s="10" t="str">
        <f ca="1">IF(trans!E716="","",IF(ISNA(MATCH(trans!E716,trans!$B$2:$B$1501,0)),"×",TEXT(INDEX(出席票!$A$2:$A$1501,MATCH(trans!E716,trans!$B$2:$B$1501,0)),"00")&amp;"-"&amp;TEXT(INDEX(出席票!$B$2:$B$1501,MATCH(trans!E716,trans!$B$2:$B$1501,0)),"000")))</f>
        <v/>
      </c>
      <c r="E716" s="10" t="str">
        <f ca="1">IF(trans!E716="","",IF(ISNA(MATCH(trans!E716,trans!$E$1:$E715,0)),"",TEXT(INDEX($A$1:$A715,MATCH(trans!E716,trans!$E$1:$E715,0)),"00")&amp;"-"&amp;TEXT(INDEX($B$1:$B715,MATCH(trans!E716,trans!$E$1:$E715,0)),"000")))</f>
        <v/>
      </c>
      <c r="H716" s="8"/>
      <c r="I716" s="8"/>
      <c r="J716" s="8"/>
      <c r="K716" s="8"/>
      <c r="L716" s="8"/>
      <c r="M716" s="8"/>
      <c r="N716" s="8"/>
      <c r="O716" s="8"/>
      <c r="P716" s="8"/>
    </row>
    <row r="717" spans="1:16" x14ac:dyDescent="0.55000000000000004">
      <c r="A717" s="10" t="str">
        <f ca="1">IF(trans!$E717="","",IF(B717=1,trans!D717,A716))</f>
        <v/>
      </c>
      <c r="B717" s="10" t="str">
        <f ca="1">IF(trans!$E717="","",IF(trans!D717="",B716+1,1))</f>
        <v/>
      </c>
      <c r="C717" s="10" t="str">
        <f ca="1">IF(trans!E717="","",IF(ISNA(MATCH(trans!E717,原簿!$E$2:$E$1501,0)),"×",INDEX(原簿!$I$2:$I$1501,MATCH(trans!E717,原簿!$E$2:$E$1501,0),1)))</f>
        <v/>
      </c>
      <c r="D717" s="10" t="str">
        <f ca="1">IF(trans!E717="","",IF(ISNA(MATCH(trans!E717,trans!$B$2:$B$1501,0)),"×",TEXT(INDEX(出席票!$A$2:$A$1501,MATCH(trans!E717,trans!$B$2:$B$1501,0)),"00")&amp;"-"&amp;TEXT(INDEX(出席票!$B$2:$B$1501,MATCH(trans!E717,trans!$B$2:$B$1501,0)),"000")))</f>
        <v/>
      </c>
      <c r="E717" s="10" t="str">
        <f ca="1">IF(trans!E717="","",IF(ISNA(MATCH(trans!E717,trans!$E$1:$E716,0)),"",TEXT(INDEX($A$1:$A716,MATCH(trans!E717,trans!$E$1:$E716,0)),"00")&amp;"-"&amp;TEXT(INDEX($B$1:$B716,MATCH(trans!E717,trans!$E$1:$E716,0)),"000")))</f>
        <v/>
      </c>
      <c r="H717" s="8"/>
      <c r="I717" s="8"/>
      <c r="J717" s="8"/>
      <c r="K717" s="8"/>
      <c r="L717" s="8"/>
      <c r="M717" s="8"/>
      <c r="N717" s="8"/>
      <c r="O717" s="8"/>
      <c r="P717" s="8"/>
    </row>
    <row r="718" spans="1:16" x14ac:dyDescent="0.55000000000000004">
      <c r="A718" s="10" t="str">
        <f ca="1">IF(trans!$E718="","",IF(B718=1,trans!D718,A717))</f>
        <v/>
      </c>
      <c r="B718" s="10" t="str">
        <f ca="1">IF(trans!$E718="","",IF(trans!D718="",B717+1,1))</f>
        <v/>
      </c>
      <c r="C718" s="10" t="str">
        <f ca="1">IF(trans!E718="","",IF(ISNA(MATCH(trans!E718,原簿!$E$2:$E$1501,0)),"×",INDEX(原簿!$I$2:$I$1501,MATCH(trans!E718,原簿!$E$2:$E$1501,0),1)))</f>
        <v/>
      </c>
      <c r="D718" s="10" t="str">
        <f ca="1">IF(trans!E718="","",IF(ISNA(MATCH(trans!E718,trans!$B$2:$B$1501,0)),"×",TEXT(INDEX(出席票!$A$2:$A$1501,MATCH(trans!E718,trans!$B$2:$B$1501,0)),"00")&amp;"-"&amp;TEXT(INDEX(出席票!$B$2:$B$1501,MATCH(trans!E718,trans!$B$2:$B$1501,0)),"000")))</f>
        <v/>
      </c>
      <c r="E718" s="10" t="str">
        <f ca="1">IF(trans!E718="","",IF(ISNA(MATCH(trans!E718,trans!$E$1:$E717,0)),"",TEXT(INDEX($A$1:$A717,MATCH(trans!E718,trans!$E$1:$E717,0)),"00")&amp;"-"&amp;TEXT(INDEX($B$1:$B717,MATCH(trans!E718,trans!$E$1:$E717,0)),"000")))</f>
        <v/>
      </c>
      <c r="H718" s="8"/>
      <c r="I718" s="8"/>
      <c r="J718" s="8"/>
      <c r="K718" s="8"/>
      <c r="L718" s="8"/>
      <c r="M718" s="8"/>
      <c r="N718" s="8"/>
      <c r="O718" s="8"/>
      <c r="P718" s="8"/>
    </row>
    <row r="719" spans="1:16" x14ac:dyDescent="0.55000000000000004">
      <c r="A719" s="10" t="str">
        <f ca="1">IF(trans!$E719="","",IF(B719=1,trans!D719,A718))</f>
        <v/>
      </c>
      <c r="B719" s="10" t="str">
        <f ca="1">IF(trans!$E719="","",IF(trans!D719="",B718+1,1))</f>
        <v/>
      </c>
      <c r="C719" s="10" t="str">
        <f ca="1">IF(trans!E719="","",IF(ISNA(MATCH(trans!E719,原簿!$E$2:$E$1501,0)),"×",INDEX(原簿!$I$2:$I$1501,MATCH(trans!E719,原簿!$E$2:$E$1501,0),1)))</f>
        <v/>
      </c>
      <c r="D719" s="10" t="str">
        <f ca="1">IF(trans!E719="","",IF(ISNA(MATCH(trans!E719,trans!$B$2:$B$1501,0)),"×",TEXT(INDEX(出席票!$A$2:$A$1501,MATCH(trans!E719,trans!$B$2:$B$1501,0)),"00")&amp;"-"&amp;TEXT(INDEX(出席票!$B$2:$B$1501,MATCH(trans!E719,trans!$B$2:$B$1501,0)),"000")))</f>
        <v/>
      </c>
      <c r="E719" s="10" t="str">
        <f ca="1">IF(trans!E719="","",IF(ISNA(MATCH(trans!E719,trans!$E$1:$E718,0)),"",TEXT(INDEX($A$1:$A718,MATCH(trans!E719,trans!$E$1:$E718,0)),"00")&amp;"-"&amp;TEXT(INDEX($B$1:$B718,MATCH(trans!E719,trans!$E$1:$E718,0)),"000")))</f>
        <v/>
      </c>
      <c r="H719" s="8"/>
      <c r="I719" s="8"/>
      <c r="J719" s="8"/>
      <c r="K719" s="8"/>
      <c r="L719" s="8"/>
      <c r="M719" s="8"/>
      <c r="N719" s="8"/>
      <c r="O719" s="8"/>
      <c r="P719" s="8"/>
    </row>
    <row r="720" spans="1:16" x14ac:dyDescent="0.55000000000000004">
      <c r="A720" s="10" t="str">
        <f ca="1">IF(trans!$E720="","",IF(B720=1,trans!D720,A719))</f>
        <v/>
      </c>
      <c r="B720" s="10" t="str">
        <f ca="1">IF(trans!$E720="","",IF(trans!D720="",B719+1,1))</f>
        <v/>
      </c>
      <c r="C720" s="10" t="str">
        <f ca="1">IF(trans!E720="","",IF(ISNA(MATCH(trans!E720,原簿!$E$2:$E$1501,0)),"×",INDEX(原簿!$I$2:$I$1501,MATCH(trans!E720,原簿!$E$2:$E$1501,0),1)))</f>
        <v/>
      </c>
      <c r="D720" s="10" t="str">
        <f ca="1">IF(trans!E720="","",IF(ISNA(MATCH(trans!E720,trans!$B$2:$B$1501,0)),"×",TEXT(INDEX(出席票!$A$2:$A$1501,MATCH(trans!E720,trans!$B$2:$B$1501,0)),"00")&amp;"-"&amp;TEXT(INDEX(出席票!$B$2:$B$1501,MATCH(trans!E720,trans!$B$2:$B$1501,0)),"000")))</f>
        <v/>
      </c>
      <c r="E720" s="10" t="str">
        <f ca="1">IF(trans!E720="","",IF(ISNA(MATCH(trans!E720,trans!$E$1:$E719,0)),"",TEXT(INDEX($A$1:$A719,MATCH(trans!E720,trans!$E$1:$E719,0)),"00")&amp;"-"&amp;TEXT(INDEX($B$1:$B719,MATCH(trans!E720,trans!$E$1:$E719,0)),"000")))</f>
        <v/>
      </c>
      <c r="H720" s="8"/>
      <c r="I720" s="8"/>
      <c r="J720" s="8"/>
      <c r="K720" s="8"/>
      <c r="L720" s="8"/>
      <c r="M720" s="8"/>
      <c r="N720" s="8"/>
      <c r="O720" s="8"/>
      <c r="P720" s="8"/>
    </row>
    <row r="721" spans="1:16" x14ac:dyDescent="0.55000000000000004">
      <c r="A721" s="10" t="str">
        <f ca="1">IF(trans!$E721="","",IF(B721=1,trans!D721,A720))</f>
        <v/>
      </c>
      <c r="B721" s="10" t="str">
        <f ca="1">IF(trans!$E721="","",IF(trans!D721="",B720+1,1))</f>
        <v/>
      </c>
      <c r="C721" s="10" t="str">
        <f ca="1">IF(trans!E721="","",IF(ISNA(MATCH(trans!E721,原簿!$E$2:$E$1501,0)),"×",INDEX(原簿!$I$2:$I$1501,MATCH(trans!E721,原簿!$E$2:$E$1501,0),1)))</f>
        <v/>
      </c>
      <c r="D721" s="10" t="str">
        <f ca="1">IF(trans!E721="","",IF(ISNA(MATCH(trans!E721,trans!$B$2:$B$1501,0)),"×",TEXT(INDEX(出席票!$A$2:$A$1501,MATCH(trans!E721,trans!$B$2:$B$1501,0)),"00")&amp;"-"&amp;TEXT(INDEX(出席票!$B$2:$B$1501,MATCH(trans!E721,trans!$B$2:$B$1501,0)),"000")))</f>
        <v/>
      </c>
      <c r="E721" s="10" t="str">
        <f ca="1">IF(trans!E721="","",IF(ISNA(MATCH(trans!E721,trans!$E$1:$E720,0)),"",TEXT(INDEX($A$1:$A720,MATCH(trans!E721,trans!$E$1:$E720,0)),"00")&amp;"-"&amp;TEXT(INDEX($B$1:$B720,MATCH(trans!E721,trans!$E$1:$E720,0)),"000")))</f>
        <v/>
      </c>
      <c r="H721" s="8"/>
      <c r="I721" s="8"/>
      <c r="J721" s="8"/>
      <c r="K721" s="8"/>
      <c r="L721" s="8"/>
      <c r="M721" s="8"/>
      <c r="N721" s="8"/>
      <c r="O721" s="8"/>
      <c r="P721" s="8"/>
    </row>
    <row r="722" spans="1:16" x14ac:dyDescent="0.55000000000000004">
      <c r="A722" s="10" t="str">
        <f ca="1">IF(trans!$E722="","",IF(B722=1,trans!D722,A721))</f>
        <v/>
      </c>
      <c r="B722" s="10" t="str">
        <f ca="1">IF(trans!$E722="","",IF(trans!D722="",B721+1,1))</f>
        <v/>
      </c>
      <c r="C722" s="10" t="str">
        <f ca="1">IF(trans!E722="","",IF(ISNA(MATCH(trans!E722,原簿!$E$2:$E$1501,0)),"×",INDEX(原簿!$I$2:$I$1501,MATCH(trans!E722,原簿!$E$2:$E$1501,0),1)))</f>
        <v/>
      </c>
      <c r="D722" s="10" t="str">
        <f ca="1">IF(trans!E722="","",IF(ISNA(MATCH(trans!E722,trans!$B$2:$B$1501,0)),"×",TEXT(INDEX(出席票!$A$2:$A$1501,MATCH(trans!E722,trans!$B$2:$B$1501,0)),"00")&amp;"-"&amp;TEXT(INDEX(出席票!$B$2:$B$1501,MATCH(trans!E722,trans!$B$2:$B$1501,0)),"000")))</f>
        <v/>
      </c>
      <c r="E722" s="10" t="str">
        <f ca="1">IF(trans!E722="","",IF(ISNA(MATCH(trans!E722,trans!$E$1:$E721,0)),"",TEXT(INDEX($A$1:$A721,MATCH(trans!E722,trans!$E$1:$E721,0)),"00")&amp;"-"&amp;TEXT(INDEX($B$1:$B721,MATCH(trans!E722,trans!$E$1:$E721,0)),"000")))</f>
        <v/>
      </c>
      <c r="H722" s="8"/>
      <c r="I722" s="8"/>
      <c r="J722" s="8"/>
      <c r="K722" s="8"/>
      <c r="L722" s="8"/>
      <c r="M722" s="8"/>
      <c r="N722" s="8"/>
      <c r="O722" s="8"/>
      <c r="P722" s="8"/>
    </row>
    <row r="723" spans="1:16" x14ac:dyDescent="0.55000000000000004">
      <c r="A723" s="10" t="str">
        <f ca="1">IF(trans!$E723="","",IF(B723=1,trans!D723,A722))</f>
        <v/>
      </c>
      <c r="B723" s="10" t="str">
        <f ca="1">IF(trans!$E723="","",IF(trans!D723="",B722+1,1))</f>
        <v/>
      </c>
      <c r="C723" s="10" t="str">
        <f ca="1">IF(trans!E723="","",IF(ISNA(MATCH(trans!E723,原簿!$E$2:$E$1501,0)),"×",INDEX(原簿!$I$2:$I$1501,MATCH(trans!E723,原簿!$E$2:$E$1501,0),1)))</f>
        <v/>
      </c>
      <c r="D723" s="10" t="str">
        <f ca="1">IF(trans!E723="","",IF(ISNA(MATCH(trans!E723,trans!$B$2:$B$1501,0)),"×",TEXT(INDEX(出席票!$A$2:$A$1501,MATCH(trans!E723,trans!$B$2:$B$1501,0)),"00")&amp;"-"&amp;TEXT(INDEX(出席票!$B$2:$B$1501,MATCH(trans!E723,trans!$B$2:$B$1501,0)),"000")))</f>
        <v/>
      </c>
      <c r="E723" s="10" t="str">
        <f ca="1">IF(trans!E723="","",IF(ISNA(MATCH(trans!E723,trans!$E$1:$E722,0)),"",TEXT(INDEX($A$1:$A722,MATCH(trans!E723,trans!$E$1:$E722,0)),"00")&amp;"-"&amp;TEXT(INDEX($B$1:$B722,MATCH(trans!E723,trans!$E$1:$E722,0)),"000")))</f>
        <v/>
      </c>
      <c r="H723" s="8"/>
      <c r="I723" s="8"/>
      <c r="J723" s="8"/>
      <c r="K723" s="8"/>
      <c r="L723" s="8"/>
      <c r="M723" s="8"/>
      <c r="N723" s="8"/>
      <c r="O723" s="8"/>
      <c r="P723" s="8"/>
    </row>
    <row r="724" spans="1:16" x14ac:dyDescent="0.55000000000000004">
      <c r="A724" s="10" t="str">
        <f ca="1">IF(trans!$E724="","",IF(B724=1,trans!D724,A723))</f>
        <v/>
      </c>
      <c r="B724" s="10" t="str">
        <f ca="1">IF(trans!$E724="","",IF(trans!D724="",B723+1,1))</f>
        <v/>
      </c>
      <c r="C724" s="10" t="str">
        <f ca="1">IF(trans!E724="","",IF(ISNA(MATCH(trans!E724,原簿!$E$2:$E$1501,0)),"×",INDEX(原簿!$I$2:$I$1501,MATCH(trans!E724,原簿!$E$2:$E$1501,0),1)))</f>
        <v/>
      </c>
      <c r="D724" s="10" t="str">
        <f ca="1">IF(trans!E724="","",IF(ISNA(MATCH(trans!E724,trans!$B$2:$B$1501,0)),"×",TEXT(INDEX(出席票!$A$2:$A$1501,MATCH(trans!E724,trans!$B$2:$B$1501,0)),"00")&amp;"-"&amp;TEXT(INDEX(出席票!$B$2:$B$1501,MATCH(trans!E724,trans!$B$2:$B$1501,0)),"000")))</f>
        <v/>
      </c>
      <c r="E724" s="10" t="str">
        <f ca="1">IF(trans!E724="","",IF(ISNA(MATCH(trans!E724,trans!$E$1:$E723,0)),"",TEXT(INDEX($A$1:$A723,MATCH(trans!E724,trans!$E$1:$E723,0)),"00")&amp;"-"&amp;TEXT(INDEX($B$1:$B723,MATCH(trans!E724,trans!$E$1:$E723,0)),"000")))</f>
        <v/>
      </c>
      <c r="H724" s="8"/>
      <c r="I724" s="8"/>
      <c r="J724" s="8"/>
      <c r="K724" s="8"/>
      <c r="L724" s="8"/>
      <c r="M724" s="8"/>
      <c r="N724" s="8"/>
      <c r="O724" s="8"/>
      <c r="P724" s="8"/>
    </row>
    <row r="725" spans="1:16" x14ac:dyDescent="0.55000000000000004">
      <c r="A725" s="10" t="str">
        <f ca="1">IF(trans!$E725="","",IF(B725=1,trans!D725,A724))</f>
        <v/>
      </c>
      <c r="B725" s="10" t="str">
        <f ca="1">IF(trans!$E725="","",IF(trans!D725="",B724+1,1))</f>
        <v/>
      </c>
      <c r="C725" s="10" t="str">
        <f ca="1">IF(trans!E725="","",IF(ISNA(MATCH(trans!E725,原簿!$E$2:$E$1501,0)),"×",INDEX(原簿!$I$2:$I$1501,MATCH(trans!E725,原簿!$E$2:$E$1501,0),1)))</f>
        <v/>
      </c>
      <c r="D725" s="10" t="str">
        <f ca="1">IF(trans!E725="","",IF(ISNA(MATCH(trans!E725,trans!$B$2:$B$1501,0)),"×",TEXT(INDEX(出席票!$A$2:$A$1501,MATCH(trans!E725,trans!$B$2:$B$1501,0)),"00")&amp;"-"&amp;TEXT(INDEX(出席票!$B$2:$B$1501,MATCH(trans!E725,trans!$B$2:$B$1501,0)),"000")))</f>
        <v/>
      </c>
      <c r="E725" s="10" t="str">
        <f ca="1">IF(trans!E725="","",IF(ISNA(MATCH(trans!E725,trans!$E$1:$E724,0)),"",TEXT(INDEX($A$1:$A724,MATCH(trans!E725,trans!$E$1:$E724,0)),"00")&amp;"-"&amp;TEXT(INDEX($B$1:$B724,MATCH(trans!E725,trans!$E$1:$E724,0)),"000")))</f>
        <v/>
      </c>
      <c r="H725" s="8"/>
      <c r="I725" s="8"/>
      <c r="J725" s="8"/>
      <c r="K725" s="8"/>
      <c r="L725" s="8"/>
      <c r="M725" s="8"/>
      <c r="N725" s="8"/>
      <c r="O725" s="8"/>
      <c r="P725" s="8"/>
    </row>
    <row r="726" spans="1:16" x14ac:dyDescent="0.55000000000000004">
      <c r="A726" s="10" t="str">
        <f ca="1">IF(trans!$E726="","",IF(B726=1,trans!D726,A725))</f>
        <v/>
      </c>
      <c r="B726" s="10" t="str">
        <f ca="1">IF(trans!$E726="","",IF(trans!D726="",B725+1,1))</f>
        <v/>
      </c>
      <c r="C726" s="10" t="str">
        <f ca="1">IF(trans!E726="","",IF(ISNA(MATCH(trans!E726,原簿!$E$2:$E$1501,0)),"×",INDEX(原簿!$I$2:$I$1501,MATCH(trans!E726,原簿!$E$2:$E$1501,0),1)))</f>
        <v/>
      </c>
      <c r="D726" s="10" t="str">
        <f ca="1">IF(trans!E726="","",IF(ISNA(MATCH(trans!E726,trans!$B$2:$B$1501,0)),"×",TEXT(INDEX(出席票!$A$2:$A$1501,MATCH(trans!E726,trans!$B$2:$B$1501,0)),"00")&amp;"-"&amp;TEXT(INDEX(出席票!$B$2:$B$1501,MATCH(trans!E726,trans!$B$2:$B$1501,0)),"000")))</f>
        <v/>
      </c>
      <c r="E726" s="10" t="str">
        <f ca="1">IF(trans!E726="","",IF(ISNA(MATCH(trans!E726,trans!$E$1:$E725,0)),"",TEXT(INDEX($A$1:$A725,MATCH(trans!E726,trans!$E$1:$E725,0)),"00")&amp;"-"&amp;TEXT(INDEX($B$1:$B725,MATCH(trans!E726,trans!$E$1:$E725,0)),"000")))</f>
        <v/>
      </c>
      <c r="H726" s="8"/>
      <c r="I726" s="8"/>
      <c r="J726" s="8"/>
      <c r="K726" s="8"/>
      <c r="L726" s="8"/>
      <c r="M726" s="8"/>
      <c r="N726" s="8"/>
      <c r="O726" s="8"/>
      <c r="P726" s="8"/>
    </row>
    <row r="727" spans="1:16" x14ac:dyDescent="0.55000000000000004">
      <c r="A727" s="10" t="str">
        <f ca="1">IF(trans!$E727="","",IF(B727=1,trans!D727,A726))</f>
        <v/>
      </c>
      <c r="B727" s="10" t="str">
        <f ca="1">IF(trans!$E727="","",IF(trans!D727="",B726+1,1))</f>
        <v/>
      </c>
      <c r="C727" s="10" t="str">
        <f ca="1">IF(trans!E727="","",IF(ISNA(MATCH(trans!E727,原簿!$E$2:$E$1501,0)),"×",INDEX(原簿!$I$2:$I$1501,MATCH(trans!E727,原簿!$E$2:$E$1501,0),1)))</f>
        <v/>
      </c>
      <c r="D727" s="10" t="str">
        <f ca="1">IF(trans!E727="","",IF(ISNA(MATCH(trans!E727,trans!$B$2:$B$1501,0)),"×",TEXT(INDEX(出席票!$A$2:$A$1501,MATCH(trans!E727,trans!$B$2:$B$1501,0)),"00")&amp;"-"&amp;TEXT(INDEX(出席票!$B$2:$B$1501,MATCH(trans!E727,trans!$B$2:$B$1501,0)),"000")))</f>
        <v/>
      </c>
      <c r="E727" s="10" t="str">
        <f ca="1">IF(trans!E727="","",IF(ISNA(MATCH(trans!E727,trans!$E$1:$E726,0)),"",TEXT(INDEX($A$1:$A726,MATCH(trans!E727,trans!$E$1:$E726,0)),"00")&amp;"-"&amp;TEXT(INDEX($B$1:$B726,MATCH(trans!E727,trans!$E$1:$E726,0)),"000")))</f>
        <v/>
      </c>
      <c r="H727" s="8"/>
      <c r="I727" s="8"/>
      <c r="J727" s="8"/>
      <c r="K727" s="8"/>
      <c r="L727" s="8"/>
      <c r="M727" s="8"/>
      <c r="N727" s="8"/>
      <c r="O727" s="8"/>
      <c r="P727" s="8"/>
    </row>
    <row r="728" spans="1:16" x14ac:dyDescent="0.55000000000000004">
      <c r="A728" s="10" t="str">
        <f ca="1">IF(trans!$E728="","",IF(B728=1,trans!D728,A727))</f>
        <v/>
      </c>
      <c r="B728" s="10" t="str">
        <f ca="1">IF(trans!$E728="","",IF(trans!D728="",B727+1,1))</f>
        <v/>
      </c>
      <c r="C728" s="10" t="str">
        <f ca="1">IF(trans!E728="","",IF(ISNA(MATCH(trans!E728,原簿!$E$2:$E$1501,0)),"×",INDEX(原簿!$I$2:$I$1501,MATCH(trans!E728,原簿!$E$2:$E$1501,0),1)))</f>
        <v/>
      </c>
      <c r="D728" s="10" t="str">
        <f ca="1">IF(trans!E728="","",IF(ISNA(MATCH(trans!E728,trans!$B$2:$B$1501,0)),"×",TEXT(INDEX(出席票!$A$2:$A$1501,MATCH(trans!E728,trans!$B$2:$B$1501,0)),"00")&amp;"-"&amp;TEXT(INDEX(出席票!$B$2:$B$1501,MATCH(trans!E728,trans!$B$2:$B$1501,0)),"000")))</f>
        <v/>
      </c>
      <c r="E728" s="10" t="str">
        <f ca="1">IF(trans!E728="","",IF(ISNA(MATCH(trans!E728,trans!$E$1:$E727,0)),"",TEXT(INDEX($A$1:$A727,MATCH(trans!E728,trans!$E$1:$E727,0)),"00")&amp;"-"&amp;TEXT(INDEX($B$1:$B727,MATCH(trans!E728,trans!$E$1:$E727,0)),"000")))</f>
        <v/>
      </c>
      <c r="H728" s="8"/>
      <c r="I728" s="8"/>
      <c r="J728" s="8"/>
      <c r="K728" s="8"/>
      <c r="L728" s="8"/>
      <c r="M728" s="8"/>
      <c r="N728" s="8"/>
      <c r="O728" s="8"/>
      <c r="P728" s="8"/>
    </row>
    <row r="729" spans="1:16" x14ac:dyDescent="0.55000000000000004">
      <c r="A729" s="10" t="str">
        <f ca="1">IF(trans!$E729="","",IF(B729=1,trans!D729,A728))</f>
        <v/>
      </c>
      <c r="B729" s="10" t="str">
        <f ca="1">IF(trans!$E729="","",IF(trans!D729="",B728+1,1))</f>
        <v/>
      </c>
      <c r="C729" s="10" t="str">
        <f ca="1">IF(trans!E729="","",IF(ISNA(MATCH(trans!E729,原簿!$E$2:$E$1501,0)),"×",INDEX(原簿!$I$2:$I$1501,MATCH(trans!E729,原簿!$E$2:$E$1501,0),1)))</f>
        <v/>
      </c>
      <c r="D729" s="10" t="str">
        <f ca="1">IF(trans!E729="","",IF(ISNA(MATCH(trans!E729,trans!$B$2:$B$1501,0)),"×",TEXT(INDEX(出席票!$A$2:$A$1501,MATCH(trans!E729,trans!$B$2:$B$1501,0)),"00")&amp;"-"&amp;TEXT(INDEX(出席票!$B$2:$B$1501,MATCH(trans!E729,trans!$B$2:$B$1501,0)),"000")))</f>
        <v/>
      </c>
      <c r="E729" s="10" t="str">
        <f ca="1">IF(trans!E729="","",IF(ISNA(MATCH(trans!E729,trans!$E$1:$E728,0)),"",TEXT(INDEX($A$1:$A728,MATCH(trans!E729,trans!$E$1:$E728,0)),"00")&amp;"-"&amp;TEXT(INDEX($B$1:$B728,MATCH(trans!E729,trans!$E$1:$E728,0)),"000")))</f>
        <v/>
      </c>
      <c r="H729" s="8"/>
      <c r="I729" s="8"/>
      <c r="J729" s="8"/>
      <c r="K729" s="8"/>
      <c r="L729" s="8"/>
      <c r="M729" s="8"/>
      <c r="N729" s="8"/>
      <c r="O729" s="8"/>
      <c r="P729" s="8"/>
    </row>
    <row r="730" spans="1:16" x14ac:dyDescent="0.55000000000000004">
      <c r="A730" s="10" t="str">
        <f ca="1">IF(trans!$E730="","",IF(B730=1,trans!D730,A729))</f>
        <v/>
      </c>
      <c r="B730" s="10" t="str">
        <f ca="1">IF(trans!$E730="","",IF(trans!D730="",B729+1,1))</f>
        <v/>
      </c>
      <c r="C730" s="10" t="str">
        <f ca="1">IF(trans!E730="","",IF(ISNA(MATCH(trans!E730,原簿!$E$2:$E$1501,0)),"×",INDEX(原簿!$I$2:$I$1501,MATCH(trans!E730,原簿!$E$2:$E$1501,0),1)))</f>
        <v/>
      </c>
      <c r="D730" s="10" t="str">
        <f ca="1">IF(trans!E730="","",IF(ISNA(MATCH(trans!E730,trans!$B$2:$B$1501,0)),"×",TEXT(INDEX(出席票!$A$2:$A$1501,MATCH(trans!E730,trans!$B$2:$B$1501,0)),"00")&amp;"-"&amp;TEXT(INDEX(出席票!$B$2:$B$1501,MATCH(trans!E730,trans!$B$2:$B$1501,0)),"000")))</f>
        <v/>
      </c>
      <c r="E730" s="10" t="str">
        <f ca="1">IF(trans!E730="","",IF(ISNA(MATCH(trans!E730,trans!$E$1:$E729,0)),"",TEXT(INDEX($A$1:$A729,MATCH(trans!E730,trans!$E$1:$E729,0)),"00")&amp;"-"&amp;TEXT(INDEX($B$1:$B729,MATCH(trans!E730,trans!$E$1:$E729,0)),"000")))</f>
        <v/>
      </c>
      <c r="H730" s="8"/>
      <c r="I730" s="8"/>
      <c r="J730" s="8"/>
      <c r="K730" s="8"/>
      <c r="L730" s="8"/>
      <c r="M730" s="8"/>
      <c r="N730" s="8"/>
      <c r="O730" s="8"/>
      <c r="P730" s="8"/>
    </row>
    <row r="731" spans="1:16" x14ac:dyDescent="0.55000000000000004">
      <c r="A731" s="10" t="str">
        <f ca="1">IF(trans!$E731="","",IF(B731=1,trans!D731,A730))</f>
        <v/>
      </c>
      <c r="B731" s="10" t="str">
        <f ca="1">IF(trans!$E731="","",IF(trans!D731="",B730+1,1))</f>
        <v/>
      </c>
      <c r="C731" s="10" t="str">
        <f ca="1">IF(trans!E731="","",IF(ISNA(MATCH(trans!E731,原簿!$E$2:$E$1501,0)),"×",INDEX(原簿!$I$2:$I$1501,MATCH(trans!E731,原簿!$E$2:$E$1501,0),1)))</f>
        <v/>
      </c>
      <c r="D731" s="10" t="str">
        <f ca="1">IF(trans!E731="","",IF(ISNA(MATCH(trans!E731,trans!$B$2:$B$1501,0)),"×",TEXT(INDEX(出席票!$A$2:$A$1501,MATCH(trans!E731,trans!$B$2:$B$1501,0)),"00")&amp;"-"&amp;TEXT(INDEX(出席票!$B$2:$B$1501,MATCH(trans!E731,trans!$B$2:$B$1501,0)),"000")))</f>
        <v/>
      </c>
      <c r="E731" s="10" t="str">
        <f ca="1">IF(trans!E731="","",IF(ISNA(MATCH(trans!E731,trans!$E$1:$E730,0)),"",TEXT(INDEX($A$1:$A730,MATCH(trans!E731,trans!$E$1:$E730,0)),"00")&amp;"-"&amp;TEXT(INDEX($B$1:$B730,MATCH(trans!E731,trans!$E$1:$E730,0)),"000")))</f>
        <v/>
      </c>
      <c r="H731" s="8"/>
      <c r="I731" s="8"/>
      <c r="J731" s="8"/>
      <c r="K731" s="8"/>
      <c r="L731" s="8"/>
      <c r="M731" s="8"/>
      <c r="N731" s="8"/>
      <c r="O731" s="8"/>
      <c r="P731" s="8"/>
    </row>
    <row r="732" spans="1:16" x14ac:dyDescent="0.55000000000000004">
      <c r="A732" s="10" t="str">
        <f ca="1">IF(trans!$E732="","",IF(B732=1,trans!D732,A731))</f>
        <v/>
      </c>
      <c r="B732" s="10" t="str">
        <f ca="1">IF(trans!$E732="","",IF(trans!D732="",B731+1,1))</f>
        <v/>
      </c>
      <c r="C732" s="10" t="str">
        <f ca="1">IF(trans!E732="","",IF(ISNA(MATCH(trans!E732,原簿!$E$2:$E$1501,0)),"×",INDEX(原簿!$I$2:$I$1501,MATCH(trans!E732,原簿!$E$2:$E$1501,0),1)))</f>
        <v/>
      </c>
      <c r="D732" s="10" t="str">
        <f ca="1">IF(trans!E732="","",IF(ISNA(MATCH(trans!E732,trans!$B$2:$B$1501,0)),"×",TEXT(INDEX(出席票!$A$2:$A$1501,MATCH(trans!E732,trans!$B$2:$B$1501,0)),"00")&amp;"-"&amp;TEXT(INDEX(出席票!$B$2:$B$1501,MATCH(trans!E732,trans!$B$2:$B$1501,0)),"000")))</f>
        <v/>
      </c>
      <c r="E732" s="10" t="str">
        <f ca="1">IF(trans!E732="","",IF(ISNA(MATCH(trans!E732,trans!$E$1:$E731,0)),"",TEXT(INDEX($A$1:$A731,MATCH(trans!E732,trans!$E$1:$E731,0)),"00")&amp;"-"&amp;TEXT(INDEX($B$1:$B731,MATCH(trans!E732,trans!$E$1:$E731,0)),"000")))</f>
        <v/>
      </c>
      <c r="H732" s="8"/>
      <c r="I732" s="8"/>
      <c r="J732" s="8"/>
      <c r="K732" s="8"/>
      <c r="L732" s="8"/>
      <c r="M732" s="8"/>
      <c r="N732" s="8"/>
      <c r="O732" s="8"/>
      <c r="P732" s="8"/>
    </row>
    <row r="733" spans="1:16" x14ac:dyDescent="0.55000000000000004">
      <c r="A733" s="10" t="str">
        <f ca="1">IF(trans!$E733="","",IF(B733=1,trans!D733,A732))</f>
        <v/>
      </c>
      <c r="B733" s="10" t="str">
        <f ca="1">IF(trans!$E733="","",IF(trans!D733="",B732+1,1))</f>
        <v/>
      </c>
      <c r="C733" s="10" t="str">
        <f ca="1">IF(trans!E733="","",IF(ISNA(MATCH(trans!E733,原簿!$E$2:$E$1501,0)),"×",INDEX(原簿!$I$2:$I$1501,MATCH(trans!E733,原簿!$E$2:$E$1501,0),1)))</f>
        <v/>
      </c>
      <c r="D733" s="10" t="str">
        <f ca="1">IF(trans!E733="","",IF(ISNA(MATCH(trans!E733,trans!$B$2:$B$1501,0)),"×",TEXT(INDEX(出席票!$A$2:$A$1501,MATCH(trans!E733,trans!$B$2:$B$1501,0)),"00")&amp;"-"&amp;TEXT(INDEX(出席票!$B$2:$B$1501,MATCH(trans!E733,trans!$B$2:$B$1501,0)),"000")))</f>
        <v/>
      </c>
      <c r="E733" s="10" t="str">
        <f ca="1">IF(trans!E733="","",IF(ISNA(MATCH(trans!E733,trans!$E$1:$E732,0)),"",TEXT(INDEX($A$1:$A732,MATCH(trans!E733,trans!$E$1:$E732,0)),"00")&amp;"-"&amp;TEXT(INDEX($B$1:$B732,MATCH(trans!E733,trans!$E$1:$E732,0)),"000")))</f>
        <v/>
      </c>
      <c r="H733" s="8"/>
      <c r="I733" s="8"/>
      <c r="J733" s="8"/>
      <c r="K733" s="8"/>
      <c r="L733" s="8"/>
      <c r="M733" s="8"/>
      <c r="N733" s="8"/>
      <c r="O733" s="8"/>
      <c r="P733" s="8"/>
    </row>
    <row r="734" spans="1:16" x14ac:dyDescent="0.55000000000000004">
      <c r="A734" s="10" t="str">
        <f ca="1">IF(trans!$E734="","",IF(B734=1,trans!D734,A733))</f>
        <v/>
      </c>
      <c r="B734" s="10" t="str">
        <f ca="1">IF(trans!$E734="","",IF(trans!D734="",B733+1,1))</f>
        <v/>
      </c>
      <c r="C734" s="10" t="str">
        <f ca="1">IF(trans!E734="","",IF(ISNA(MATCH(trans!E734,原簿!$E$2:$E$1501,0)),"×",INDEX(原簿!$I$2:$I$1501,MATCH(trans!E734,原簿!$E$2:$E$1501,0),1)))</f>
        <v/>
      </c>
      <c r="D734" s="10" t="str">
        <f ca="1">IF(trans!E734="","",IF(ISNA(MATCH(trans!E734,trans!$B$2:$B$1501,0)),"×",TEXT(INDEX(出席票!$A$2:$A$1501,MATCH(trans!E734,trans!$B$2:$B$1501,0)),"00")&amp;"-"&amp;TEXT(INDEX(出席票!$B$2:$B$1501,MATCH(trans!E734,trans!$B$2:$B$1501,0)),"000")))</f>
        <v/>
      </c>
      <c r="E734" s="10" t="str">
        <f ca="1">IF(trans!E734="","",IF(ISNA(MATCH(trans!E734,trans!$E$1:$E733,0)),"",TEXT(INDEX($A$1:$A733,MATCH(trans!E734,trans!$E$1:$E733,0)),"00")&amp;"-"&amp;TEXT(INDEX($B$1:$B733,MATCH(trans!E734,trans!$E$1:$E733,0)),"000")))</f>
        <v/>
      </c>
      <c r="H734" s="8"/>
      <c r="I734" s="8"/>
      <c r="J734" s="8"/>
      <c r="K734" s="8"/>
      <c r="L734" s="8"/>
      <c r="M734" s="8"/>
      <c r="N734" s="8"/>
      <c r="O734" s="8"/>
      <c r="P734" s="8"/>
    </row>
    <row r="735" spans="1:16" x14ac:dyDescent="0.55000000000000004">
      <c r="A735" s="10" t="str">
        <f ca="1">IF(trans!$E735="","",IF(B735=1,trans!D735,A734))</f>
        <v/>
      </c>
      <c r="B735" s="10" t="str">
        <f ca="1">IF(trans!$E735="","",IF(trans!D735="",B734+1,1))</f>
        <v/>
      </c>
      <c r="C735" s="10" t="str">
        <f ca="1">IF(trans!E735="","",IF(ISNA(MATCH(trans!E735,原簿!$E$2:$E$1501,0)),"×",INDEX(原簿!$I$2:$I$1501,MATCH(trans!E735,原簿!$E$2:$E$1501,0),1)))</f>
        <v/>
      </c>
      <c r="D735" s="10" t="str">
        <f ca="1">IF(trans!E735="","",IF(ISNA(MATCH(trans!E735,trans!$B$2:$B$1501,0)),"×",TEXT(INDEX(出席票!$A$2:$A$1501,MATCH(trans!E735,trans!$B$2:$B$1501,0)),"00")&amp;"-"&amp;TEXT(INDEX(出席票!$B$2:$B$1501,MATCH(trans!E735,trans!$B$2:$B$1501,0)),"000")))</f>
        <v/>
      </c>
      <c r="E735" s="10" t="str">
        <f ca="1">IF(trans!E735="","",IF(ISNA(MATCH(trans!E735,trans!$E$1:$E734,0)),"",TEXT(INDEX($A$1:$A734,MATCH(trans!E735,trans!$E$1:$E734,0)),"00")&amp;"-"&amp;TEXT(INDEX($B$1:$B734,MATCH(trans!E735,trans!$E$1:$E734,0)),"000")))</f>
        <v/>
      </c>
      <c r="H735" s="8"/>
      <c r="I735" s="8"/>
      <c r="J735" s="8"/>
      <c r="K735" s="8"/>
      <c r="L735" s="8"/>
      <c r="M735" s="8"/>
      <c r="N735" s="8"/>
      <c r="O735" s="8"/>
      <c r="P735" s="8"/>
    </row>
    <row r="736" spans="1:16" x14ac:dyDescent="0.55000000000000004">
      <c r="A736" s="10" t="str">
        <f ca="1">IF(trans!$E736="","",IF(B736=1,trans!D736,A735))</f>
        <v/>
      </c>
      <c r="B736" s="10" t="str">
        <f ca="1">IF(trans!$E736="","",IF(trans!D736="",B735+1,1))</f>
        <v/>
      </c>
      <c r="C736" s="10" t="str">
        <f ca="1">IF(trans!E736="","",IF(ISNA(MATCH(trans!E736,原簿!$E$2:$E$1501,0)),"×",INDEX(原簿!$I$2:$I$1501,MATCH(trans!E736,原簿!$E$2:$E$1501,0),1)))</f>
        <v/>
      </c>
      <c r="D736" s="10" t="str">
        <f ca="1">IF(trans!E736="","",IF(ISNA(MATCH(trans!E736,trans!$B$2:$B$1501,0)),"×",TEXT(INDEX(出席票!$A$2:$A$1501,MATCH(trans!E736,trans!$B$2:$B$1501,0)),"00")&amp;"-"&amp;TEXT(INDEX(出席票!$B$2:$B$1501,MATCH(trans!E736,trans!$B$2:$B$1501,0)),"000")))</f>
        <v/>
      </c>
      <c r="E736" s="10" t="str">
        <f ca="1">IF(trans!E736="","",IF(ISNA(MATCH(trans!E736,trans!$E$1:$E735,0)),"",TEXT(INDEX($A$1:$A735,MATCH(trans!E736,trans!$E$1:$E735,0)),"00")&amp;"-"&amp;TEXT(INDEX($B$1:$B735,MATCH(trans!E736,trans!$E$1:$E735,0)),"000")))</f>
        <v/>
      </c>
      <c r="H736" s="8"/>
      <c r="I736" s="8"/>
      <c r="J736" s="8"/>
      <c r="K736" s="8"/>
      <c r="L736" s="8"/>
      <c r="M736" s="8"/>
      <c r="N736" s="8"/>
      <c r="O736" s="8"/>
      <c r="P736" s="8"/>
    </row>
    <row r="737" spans="1:16" x14ac:dyDescent="0.55000000000000004">
      <c r="A737" s="10" t="str">
        <f ca="1">IF(trans!$E737="","",IF(B737=1,trans!D737,A736))</f>
        <v/>
      </c>
      <c r="B737" s="10" t="str">
        <f ca="1">IF(trans!$E737="","",IF(trans!D737="",B736+1,1))</f>
        <v/>
      </c>
      <c r="C737" s="10" t="str">
        <f ca="1">IF(trans!E737="","",IF(ISNA(MATCH(trans!E737,原簿!$E$2:$E$1501,0)),"×",INDEX(原簿!$I$2:$I$1501,MATCH(trans!E737,原簿!$E$2:$E$1501,0),1)))</f>
        <v/>
      </c>
      <c r="D737" s="10" t="str">
        <f ca="1">IF(trans!E737="","",IF(ISNA(MATCH(trans!E737,trans!$B$2:$B$1501,0)),"×",TEXT(INDEX(出席票!$A$2:$A$1501,MATCH(trans!E737,trans!$B$2:$B$1501,0)),"00")&amp;"-"&amp;TEXT(INDEX(出席票!$B$2:$B$1501,MATCH(trans!E737,trans!$B$2:$B$1501,0)),"000")))</f>
        <v/>
      </c>
      <c r="E737" s="10" t="str">
        <f ca="1">IF(trans!E737="","",IF(ISNA(MATCH(trans!E737,trans!$E$1:$E736,0)),"",TEXT(INDEX($A$1:$A736,MATCH(trans!E737,trans!$E$1:$E736,0)),"00")&amp;"-"&amp;TEXT(INDEX($B$1:$B736,MATCH(trans!E737,trans!$E$1:$E736,0)),"000")))</f>
        <v/>
      </c>
      <c r="H737" s="8"/>
      <c r="I737" s="8"/>
      <c r="J737" s="8"/>
      <c r="K737" s="8"/>
      <c r="L737" s="8"/>
      <c r="M737" s="8"/>
      <c r="N737" s="8"/>
      <c r="O737" s="8"/>
      <c r="P737" s="8"/>
    </row>
    <row r="738" spans="1:16" x14ac:dyDescent="0.55000000000000004">
      <c r="A738" s="10" t="str">
        <f ca="1">IF(trans!$E738="","",IF(B738=1,trans!D738,A737))</f>
        <v/>
      </c>
      <c r="B738" s="10" t="str">
        <f ca="1">IF(trans!$E738="","",IF(trans!D738="",B737+1,1))</f>
        <v/>
      </c>
      <c r="C738" s="10" t="str">
        <f ca="1">IF(trans!E738="","",IF(ISNA(MATCH(trans!E738,原簿!$E$2:$E$1501,0)),"×",INDEX(原簿!$I$2:$I$1501,MATCH(trans!E738,原簿!$E$2:$E$1501,0),1)))</f>
        <v/>
      </c>
      <c r="D738" s="10" t="str">
        <f ca="1">IF(trans!E738="","",IF(ISNA(MATCH(trans!E738,trans!$B$2:$B$1501,0)),"×",TEXT(INDEX(出席票!$A$2:$A$1501,MATCH(trans!E738,trans!$B$2:$B$1501,0)),"00")&amp;"-"&amp;TEXT(INDEX(出席票!$B$2:$B$1501,MATCH(trans!E738,trans!$B$2:$B$1501,0)),"000")))</f>
        <v/>
      </c>
      <c r="E738" s="10" t="str">
        <f ca="1">IF(trans!E738="","",IF(ISNA(MATCH(trans!E738,trans!$E$1:$E737,0)),"",TEXT(INDEX($A$1:$A737,MATCH(trans!E738,trans!$E$1:$E737,0)),"00")&amp;"-"&amp;TEXT(INDEX($B$1:$B737,MATCH(trans!E738,trans!$E$1:$E737,0)),"000")))</f>
        <v/>
      </c>
      <c r="H738" s="8"/>
      <c r="I738" s="8"/>
      <c r="J738" s="8"/>
      <c r="K738" s="8"/>
      <c r="L738" s="8"/>
      <c r="M738" s="8"/>
      <c r="N738" s="8"/>
      <c r="O738" s="8"/>
      <c r="P738" s="8"/>
    </row>
    <row r="739" spans="1:16" x14ac:dyDescent="0.55000000000000004">
      <c r="A739" s="10" t="str">
        <f ca="1">IF(trans!$E739="","",IF(B739=1,trans!D739,A738))</f>
        <v/>
      </c>
      <c r="B739" s="10" t="str">
        <f ca="1">IF(trans!$E739="","",IF(trans!D739="",B738+1,1))</f>
        <v/>
      </c>
      <c r="C739" s="10" t="str">
        <f ca="1">IF(trans!E739="","",IF(ISNA(MATCH(trans!E739,原簿!$E$2:$E$1501,0)),"×",INDEX(原簿!$I$2:$I$1501,MATCH(trans!E739,原簿!$E$2:$E$1501,0),1)))</f>
        <v/>
      </c>
      <c r="D739" s="10" t="str">
        <f ca="1">IF(trans!E739="","",IF(ISNA(MATCH(trans!E739,trans!$B$2:$B$1501,0)),"×",TEXT(INDEX(出席票!$A$2:$A$1501,MATCH(trans!E739,trans!$B$2:$B$1501,0)),"00")&amp;"-"&amp;TEXT(INDEX(出席票!$B$2:$B$1501,MATCH(trans!E739,trans!$B$2:$B$1501,0)),"000")))</f>
        <v/>
      </c>
      <c r="E739" s="10" t="str">
        <f ca="1">IF(trans!E739="","",IF(ISNA(MATCH(trans!E739,trans!$E$1:$E738,0)),"",TEXT(INDEX($A$1:$A738,MATCH(trans!E739,trans!$E$1:$E738,0)),"00")&amp;"-"&amp;TEXT(INDEX($B$1:$B738,MATCH(trans!E739,trans!$E$1:$E738,0)),"000")))</f>
        <v/>
      </c>
      <c r="H739" s="8"/>
      <c r="I739" s="8"/>
      <c r="J739" s="8"/>
      <c r="K739" s="8"/>
      <c r="L739" s="8"/>
      <c r="M739" s="8"/>
      <c r="N739" s="8"/>
      <c r="O739" s="8"/>
      <c r="P739" s="8"/>
    </row>
    <row r="740" spans="1:16" x14ac:dyDescent="0.55000000000000004">
      <c r="A740" s="10" t="str">
        <f ca="1">IF(trans!$E740="","",IF(B740=1,trans!D740,A739))</f>
        <v/>
      </c>
      <c r="B740" s="10" t="str">
        <f ca="1">IF(trans!$E740="","",IF(trans!D740="",B739+1,1))</f>
        <v/>
      </c>
      <c r="C740" s="10" t="str">
        <f ca="1">IF(trans!E740="","",IF(ISNA(MATCH(trans!E740,原簿!$E$2:$E$1501,0)),"×",INDEX(原簿!$I$2:$I$1501,MATCH(trans!E740,原簿!$E$2:$E$1501,0),1)))</f>
        <v/>
      </c>
      <c r="D740" s="10" t="str">
        <f ca="1">IF(trans!E740="","",IF(ISNA(MATCH(trans!E740,trans!$B$2:$B$1501,0)),"×",TEXT(INDEX(出席票!$A$2:$A$1501,MATCH(trans!E740,trans!$B$2:$B$1501,0)),"00")&amp;"-"&amp;TEXT(INDEX(出席票!$B$2:$B$1501,MATCH(trans!E740,trans!$B$2:$B$1501,0)),"000")))</f>
        <v/>
      </c>
      <c r="E740" s="10" t="str">
        <f ca="1">IF(trans!E740="","",IF(ISNA(MATCH(trans!E740,trans!$E$1:$E739,0)),"",TEXT(INDEX($A$1:$A739,MATCH(trans!E740,trans!$E$1:$E739,0)),"00")&amp;"-"&amp;TEXT(INDEX($B$1:$B739,MATCH(trans!E740,trans!$E$1:$E739,0)),"000")))</f>
        <v/>
      </c>
      <c r="H740" s="8"/>
      <c r="I740" s="8"/>
      <c r="J740" s="8"/>
      <c r="K740" s="8"/>
      <c r="L740" s="8"/>
      <c r="M740" s="8"/>
      <c r="N740" s="8"/>
      <c r="O740" s="8"/>
      <c r="P740" s="8"/>
    </row>
    <row r="741" spans="1:16" x14ac:dyDescent="0.55000000000000004">
      <c r="A741" s="10" t="str">
        <f ca="1">IF(trans!$E741="","",IF(B741=1,trans!D741,A740))</f>
        <v/>
      </c>
      <c r="B741" s="10" t="str">
        <f ca="1">IF(trans!$E741="","",IF(trans!D741="",B740+1,1))</f>
        <v/>
      </c>
      <c r="C741" s="10" t="str">
        <f ca="1">IF(trans!E741="","",IF(ISNA(MATCH(trans!E741,原簿!$E$2:$E$1501,0)),"×",INDEX(原簿!$I$2:$I$1501,MATCH(trans!E741,原簿!$E$2:$E$1501,0),1)))</f>
        <v/>
      </c>
      <c r="D741" s="10" t="str">
        <f ca="1">IF(trans!E741="","",IF(ISNA(MATCH(trans!E741,trans!$B$2:$B$1501,0)),"×",TEXT(INDEX(出席票!$A$2:$A$1501,MATCH(trans!E741,trans!$B$2:$B$1501,0)),"00")&amp;"-"&amp;TEXT(INDEX(出席票!$B$2:$B$1501,MATCH(trans!E741,trans!$B$2:$B$1501,0)),"000")))</f>
        <v/>
      </c>
      <c r="E741" s="10" t="str">
        <f ca="1">IF(trans!E741="","",IF(ISNA(MATCH(trans!E741,trans!$E$1:$E740,0)),"",TEXT(INDEX($A$1:$A740,MATCH(trans!E741,trans!$E$1:$E740,0)),"00")&amp;"-"&amp;TEXT(INDEX($B$1:$B740,MATCH(trans!E741,trans!$E$1:$E740,0)),"000")))</f>
        <v/>
      </c>
      <c r="H741" s="8"/>
      <c r="I741" s="8"/>
      <c r="J741" s="8"/>
      <c r="K741" s="8"/>
      <c r="L741" s="8"/>
      <c r="M741" s="8"/>
      <c r="N741" s="8"/>
      <c r="O741" s="8"/>
      <c r="P741" s="8"/>
    </row>
    <row r="742" spans="1:16" x14ac:dyDescent="0.55000000000000004">
      <c r="A742" s="10" t="str">
        <f ca="1">IF(trans!$E742="","",IF(B742=1,trans!D742,A741))</f>
        <v/>
      </c>
      <c r="B742" s="10" t="str">
        <f ca="1">IF(trans!$E742="","",IF(trans!D742="",B741+1,1))</f>
        <v/>
      </c>
      <c r="C742" s="10" t="str">
        <f ca="1">IF(trans!E742="","",IF(ISNA(MATCH(trans!E742,原簿!$E$2:$E$1501,0)),"×",INDEX(原簿!$I$2:$I$1501,MATCH(trans!E742,原簿!$E$2:$E$1501,0),1)))</f>
        <v/>
      </c>
      <c r="D742" s="10" t="str">
        <f ca="1">IF(trans!E742="","",IF(ISNA(MATCH(trans!E742,trans!$B$2:$B$1501,0)),"×",TEXT(INDEX(出席票!$A$2:$A$1501,MATCH(trans!E742,trans!$B$2:$B$1501,0)),"00")&amp;"-"&amp;TEXT(INDEX(出席票!$B$2:$B$1501,MATCH(trans!E742,trans!$B$2:$B$1501,0)),"000")))</f>
        <v/>
      </c>
      <c r="E742" s="10" t="str">
        <f ca="1">IF(trans!E742="","",IF(ISNA(MATCH(trans!E742,trans!$E$1:$E741,0)),"",TEXT(INDEX($A$1:$A741,MATCH(trans!E742,trans!$E$1:$E741,0)),"00")&amp;"-"&amp;TEXT(INDEX($B$1:$B741,MATCH(trans!E742,trans!$E$1:$E741,0)),"000")))</f>
        <v/>
      </c>
      <c r="H742" s="8"/>
      <c r="I742" s="8"/>
      <c r="J742" s="8"/>
      <c r="K742" s="8"/>
      <c r="L742" s="8"/>
      <c r="M742" s="8"/>
      <c r="N742" s="8"/>
      <c r="O742" s="8"/>
      <c r="P742" s="8"/>
    </row>
    <row r="743" spans="1:16" x14ac:dyDescent="0.55000000000000004">
      <c r="A743" s="10" t="str">
        <f ca="1">IF(trans!$E743="","",IF(B743=1,trans!D743,A742))</f>
        <v/>
      </c>
      <c r="B743" s="10" t="str">
        <f ca="1">IF(trans!$E743="","",IF(trans!D743="",B742+1,1))</f>
        <v/>
      </c>
      <c r="C743" s="10" t="str">
        <f ca="1">IF(trans!E743="","",IF(ISNA(MATCH(trans!E743,原簿!$E$2:$E$1501,0)),"×",INDEX(原簿!$I$2:$I$1501,MATCH(trans!E743,原簿!$E$2:$E$1501,0),1)))</f>
        <v/>
      </c>
      <c r="D743" s="10" t="str">
        <f ca="1">IF(trans!E743="","",IF(ISNA(MATCH(trans!E743,trans!$B$2:$B$1501,0)),"×",TEXT(INDEX(出席票!$A$2:$A$1501,MATCH(trans!E743,trans!$B$2:$B$1501,0)),"00")&amp;"-"&amp;TEXT(INDEX(出席票!$B$2:$B$1501,MATCH(trans!E743,trans!$B$2:$B$1501,0)),"000")))</f>
        <v/>
      </c>
      <c r="E743" s="10" t="str">
        <f ca="1">IF(trans!E743="","",IF(ISNA(MATCH(trans!E743,trans!$E$1:$E742,0)),"",TEXT(INDEX($A$1:$A742,MATCH(trans!E743,trans!$E$1:$E742,0)),"00")&amp;"-"&amp;TEXT(INDEX($B$1:$B742,MATCH(trans!E743,trans!$E$1:$E742,0)),"000")))</f>
        <v/>
      </c>
      <c r="H743" s="8"/>
      <c r="I743" s="8"/>
      <c r="J743" s="8"/>
      <c r="K743" s="8"/>
      <c r="L743" s="8"/>
      <c r="M743" s="8"/>
      <c r="N743" s="8"/>
      <c r="O743" s="8"/>
      <c r="P743" s="8"/>
    </row>
    <row r="744" spans="1:16" x14ac:dyDescent="0.55000000000000004">
      <c r="A744" s="10" t="str">
        <f ca="1">IF(trans!$E744="","",IF(B744=1,trans!D744,A743))</f>
        <v/>
      </c>
      <c r="B744" s="10" t="str">
        <f ca="1">IF(trans!$E744="","",IF(trans!D744="",B743+1,1))</f>
        <v/>
      </c>
      <c r="C744" s="10" t="str">
        <f ca="1">IF(trans!E744="","",IF(ISNA(MATCH(trans!E744,原簿!$E$2:$E$1501,0)),"×",INDEX(原簿!$I$2:$I$1501,MATCH(trans!E744,原簿!$E$2:$E$1501,0),1)))</f>
        <v/>
      </c>
      <c r="D744" s="10" t="str">
        <f ca="1">IF(trans!E744="","",IF(ISNA(MATCH(trans!E744,trans!$B$2:$B$1501,0)),"×",TEXT(INDEX(出席票!$A$2:$A$1501,MATCH(trans!E744,trans!$B$2:$B$1501,0)),"00")&amp;"-"&amp;TEXT(INDEX(出席票!$B$2:$B$1501,MATCH(trans!E744,trans!$B$2:$B$1501,0)),"000")))</f>
        <v/>
      </c>
      <c r="E744" s="10" t="str">
        <f ca="1">IF(trans!E744="","",IF(ISNA(MATCH(trans!E744,trans!$E$1:$E743,0)),"",TEXT(INDEX($A$1:$A743,MATCH(trans!E744,trans!$E$1:$E743,0)),"00")&amp;"-"&amp;TEXT(INDEX($B$1:$B743,MATCH(trans!E744,trans!$E$1:$E743,0)),"000")))</f>
        <v/>
      </c>
      <c r="H744" s="8"/>
      <c r="I744" s="8"/>
      <c r="J744" s="8"/>
      <c r="K744" s="8"/>
      <c r="L744" s="8"/>
      <c r="M744" s="8"/>
      <c r="N744" s="8"/>
      <c r="O744" s="8"/>
      <c r="P744" s="8"/>
    </row>
    <row r="745" spans="1:16" x14ac:dyDescent="0.55000000000000004">
      <c r="A745" s="10" t="str">
        <f ca="1">IF(trans!$E745="","",IF(B745=1,trans!D745,A744))</f>
        <v/>
      </c>
      <c r="B745" s="10" t="str">
        <f ca="1">IF(trans!$E745="","",IF(trans!D745="",B744+1,1))</f>
        <v/>
      </c>
      <c r="C745" s="10" t="str">
        <f ca="1">IF(trans!E745="","",IF(ISNA(MATCH(trans!E745,原簿!$E$2:$E$1501,0)),"×",INDEX(原簿!$I$2:$I$1501,MATCH(trans!E745,原簿!$E$2:$E$1501,0),1)))</f>
        <v/>
      </c>
      <c r="D745" s="10" t="str">
        <f ca="1">IF(trans!E745="","",IF(ISNA(MATCH(trans!E745,trans!$B$2:$B$1501,0)),"×",TEXT(INDEX(出席票!$A$2:$A$1501,MATCH(trans!E745,trans!$B$2:$B$1501,0)),"00")&amp;"-"&amp;TEXT(INDEX(出席票!$B$2:$B$1501,MATCH(trans!E745,trans!$B$2:$B$1501,0)),"000")))</f>
        <v/>
      </c>
      <c r="E745" s="10" t="str">
        <f ca="1">IF(trans!E745="","",IF(ISNA(MATCH(trans!E745,trans!$E$1:$E744,0)),"",TEXT(INDEX($A$1:$A744,MATCH(trans!E745,trans!$E$1:$E744,0)),"00")&amp;"-"&amp;TEXT(INDEX($B$1:$B744,MATCH(trans!E745,trans!$E$1:$E744,0)),"000")))</f>
        <v/>
      </c>
      <c r="H745" s="8"/>
      <c r="I745" s="8"/>
      <c r="J745" s="8"/>
      <c r="K745" s="8"/>
      <c r="L745" s="8"/>
      <c r="M745" s="8"/>
      <c r="N745" s="8"/>
      <c r="O745" s="8"/>
      <c r="P745" s="8"/>
    </row>
    <row r="746" spans="1:16" x14ac:dyDescent="0.55000000000000004">
      <c r="A746" s="10" t="str">
        <f ca="1">IF(trans!$E746="","",IF(B746=1,trans!D746,A745))</f>
        <v/>
      </c>
      <c r="B746" s="10" t="str">
        <f ca="1">IF(trans!$E746="","",IF(trans!D746="",B745+1,1))</f>
        <v/>
      </c>
      <c r="C746" s="10" t="str">
        <f ca="1">IF(trans!E746="","",IF(ISNA(MATCH(trans!E746,原簿!$E$2:$E$1501,0)),"×",INDEX(原簿!$I$2:$I$1501,MATCH(trans!E746,原簿!$E$2:$E$1501,0),1)))</f>
        <v/>
      </c>
      <c r="D746" s="10" t="str">
        <f ca="1">IF(trans!E746="","",IF(ISNA(MATCH(trans!E746,trans!$B$2:$B$1501,0)),"×",TEXT(INDEX(出席票!$A$2:$A$1501,MATCH(trans!E746,trans!$B$2:$B$1501,0)),"00")&amp;"-"&amp;TEXT(INDEX(出席票!$B$2:$B$1501,MATCH(trans!E746,trans!$B$2:$B$1501,0)),"000")))</f>
        <v/>
      </c>
      <c r="E746" s="10" t="str">
        <f ca="1">IF(trans!E746="","",IF(ISNA(MATCH(trans!E746,trans!$E$1:$E745,0)),"",TEXT(INDEX($A$1:$A745,MATCH(trans!E746,trans!$E$1:$E745,0)),"00")&amp;"-"&amp;TEXT(INDEX($B$1:$B745,MATCH(trans!E746,trans!$E$1:$E745,0)),"000")))</f>
        <v/>
      </c>
      <c r="H746" s="8"/>
      <c r="I746" s="8"/>
      <c r="J746" s="8"/>
      <c r="K746" s="8"/>
      <c r="L746" s="8"/>
      <c r="M746" s="8"/>
      <c r="N746" s="8"/>
      <c r="O746" s="8"/>
      <c r="P746" s="8"/>
    </row>
    <row r="747" spans="1:16" x14ac:dyDescent="0.55000000000000004">
      <c r="A747" s="10" t="str">
        <f ca="1">IF(trans!$E747="","",IF(B747=1,trans!D747,A746))</f>
        <v/>
      </c>
      <c r="B747" s="10" t="str">
        <f ca="1">IF(trans!$E747="","",IF(trans!D747="",B746+1,1))</f>
        <v/>
      </c>
      <c r="C747" s="10" t="str">
        <f ca="1">IF(trans!E747="","",IF(ISNA(MATCH(trans!E747,原簿!$E$2:$E$1501,0)),"×",INDEX(原簿!$I$2:$I$1501,MATCH(trans!E747,原簿!$E$2:$E$1501,0),1)))</f>
        <v/>
      </c>
      <c r="D747" s="10" t="str">
        <f ca="1">IF(trans!E747="","",IF(ISNA(MATCH(trans!E747,trans!$B$2:$B$1501,0)),"×",TEXT(INDEX(出席票!$A$2:$A$1501,MATCH(trans!E747,trans!$B$2:$B$1501,0)),"00")&amp;"-"&amp;TEXT(INDEX(出席票!$B$2:$B$1501,MATCH(trans!E747,trans!$B$2:$B$1501,0)),"000")))</f>
        <v/>
      </c>
      <c r="E747" s="10" t="str">
        <f ca="1">IF(trans!E747="","",IF(ISNA(MATCH(trans!E747,trans!$E$1:$E746,0)),"",TEXT(INDEX($A$1:$A746,MATCH(trans!E747,trans!$E$1:$E746,0)),"00")&amp;"-"&amp;TEXT(INDEX($B$1:$B746,MATCH(trans!E747,trans!$E$1:$E746,0)),"000")))</f>
        <v/>
      </c>
      <c r="H747" s="8"/>
      <c r="I747" s="8"/>
      <c r="J747" s="8"/>
      <c r="K747" s="8"/>
      <c r="L747" s="8"/>
      <c r="M747" s="8"/>
      <c r="N747" s="8"/>
      <c r="O747" s="8"/>
      <c r="P747" s="8"/>
    </row>
    <row r="748" spans="1:16" x14ac:dyDescent="0.55000000000000004">
      <c r="A748" s="10" t="str">
        <f ca="1">IF(trans!$E748="","",IF(B748=1,trans!D748,A747))</f>
        <v/>
      </c>
      <c r="B748" s="10" t="str">
        <f ca="1">IF(trans!$E748="","",IF(trans!D748="",B747+1,1))</f>
        <v/>
      </c>
      <c r="C748" s="10" t="str">
        <f ca="1">IF(trans!E748="","",IF(ISNA(MATCH(trans!E748,原簿!$E$2:$E$1501,0)),"×",INDEX(原簿!$I$2:$I$1501,MATCH(trans!E748,原簿!$E$2:$E$1501,0),1)))</f>
        <v/>
      </c>
      <c r="D748" s="10" t="str">
        <f ca="1">IF(trans!E748="","",IF(ISNA(MATCH(trans!E748,trans!$B$2:$B$1501,0)),"×",TEXT(INDEX(出席票!$A$2:$A$1501,MATCH(trans!E748,trans!$B$2:$B$1501,0)),"00")&amp;"-"&amp;TEXT(INDEX(出席票!$B$2:$B$1501,MATCH(trans!E748,trans!$B$2:$B$1501,0)),"000")))</f>
        <v/>
      </c>
      <c r="E748" s="10" t="str">
        <f ca="1">IF(trans!E748="","",IF(ISNA(MATCH(trans!E748,trans!$E$1:$E747,0)),"",TEXT(INDEX($A$1:$A747,MATCH(trans!E748,trans!$E$1:$E747,0)),"00")&amp;"-"&amp;TEXT(INDEX($B$1:$B747,MATCH(trans!E748,trans!$E$1:$E747,0)),"000")))</f>
        <v/>
      </c>
      <c r="H748" s="8"/>
      <c r="I748" s="8"/>
      <c r="J748" s="8"/>
      <c r="K748" s="8"/>
      <c r="L748" s="8"/>
      <c r="M748" s="8"/>
      <c r="N748" s="8"/>
      <c r="O748" s="8"/>
      <c r="P748" s="8"/>
    </row>
    <row r="749" spans="1:16" x14ac:dyDescent="0.55000000000000004">
      <c r="A749" s="10" t="str">
        <f ca="1">IF(trans!$E749="","",IF(B749=1,trans!D749,A748))</f>
        <v/>
      </c>
      <c r="B749" s="10" t="str">
        <f ca="1">IF(trans!$E749="","",IF(trans!D749="",B748+1,1))</f>
        <v/>
      </c>
      <c r="C749" s="10" t="str">
        <f ca="1">IF(trans!E749="","",IF(ISNA(MATCH(trans!E749,原簿!$E$2:$E$1501,0)),"×",INDEX(原簿!$I$2:$I$1501,MATCH(trans!E749,原簿!$E$2:$E$1501,0),1)))</f>
        <v/>
      </c>
      <c r="D749" s="10" t="str">
        <f ca="1">IF(trans!E749="","",IF(ISNA(MATCH(trans!E749,trans!$B$2:$B$1501,0)),"×",TEXT(INDEX(出席票!$A$2:$A$1501,MATCH(trans!E749,trans!$B$2:$B$1501,0)),"00")&amp;"-"&amp;TEXT(INDEX(出席票!$B$2:$B$1501,MATCH(trans!E749,trans!$B$2:$B$1501,0)),"000")))</f>
        <v/>
      </c>
      <c r="E749" s="10" t="str">
        <f ca="1">IF(trans!E749="","",IF(ISNA(MATCH(trans!E749,trans!$E$1:$E748,0)),"",TEXT(INDEX($A$1:$A748,MATCH(trans!E749,trans!$E$1:$E748,0)),"00")&amp;"-"&amp;TEXT(INDEX($B$1:$B748,MATCH(trans!E749,trans!$E$1:$E748,0)),"000")))</f>
        <v/>
      </c>
      <c r="H749" s="8"/>
      <c r="I749" s="8"/>
      <c r="J749" s="8"/>
      <c r="K749" s="8"/>
      <c r="L749" s="8"/>
      <c r="M749" s="8"/>
      <c r="N749" s="8"/>
      <c r="O749" s="8"/>
      <c r="P749" s="8"/>
    </row>
    <row r="750" spans="1:16" x14ac:dyDescent="0.55000000000000004">
      <c r="A750" s="10" t="str">
        <f ca="1">IF(trans!$E750="","",IF(B750=1,trans!D750,A749))</f>
        <v/>
      </c>
      <c r="B750" s="10" t="str">
        <f ca="1">IF(trans!$E750="","",IF(trans!D750="",B749+1,1))</f>
        <v/>
      </c>
      <c r="C750" s="10" t="str">
        <f ca="1">IF(trans!E750="","",IF(ISNA(MATCH(trans!E750,原簿!$E$2:$E$1501,0)),"×",INDEX(原簿!$I$2:$I$1501,MATCH(trans!E750,原簿!$E$2:$E$1501,0),1)))</f>
        <v/>
      </c>
      <c r="D750" s="10" t="str">
        <f ca="1">IF(trans!E750="","",IF(ISNA(MATCH(trans!E750,trans!$B$2:$B$1501,0)),"×",TEXT(INDEX(出席票!$A$2:$A$1501,MATCH(trans!E750,trans!$B$2:$B$1501,0)),"00")&amp;"-"&amp;TEXT(INDEX(出席票!$B$2:$B$1501,MATCH(trans!E750,trans!$B$2:$B$1501,0)),"000")))</f>
        <v/>
      </c>
      <c r="E750" s="10" t="str">
        <f ca="1">IF(trans!E750="","",IF(ISNA(MATCH(trans!E750,trans!$E$1:$E749,0)),"",TEXT(INDEX($A$1:$A749,MATCH(trans!E750,trans!$E$1:$E749,0)),"00")&amp;"-"&amp;TEXT(INDEX($B$1:$B749,MATCH(trans!E750,trans!$E$1:$E749,0)),"000")))</f>
        <v/>
      </c>
      <c r="H750" s="8"/>
      <c r="I750" s="8"/>
      <c r="J750" s="8"/>
      <c r="K750" s="8"/>
      <c r="L750" s="8"/>
      <c r="M750" s="8"/>
      <c r="N750" s="8"/>
      <c r="O750" s="8"/>
      <c r="P750" s="8"/>
    </row>
    <row r="751" spans="1:16" x14ac:dyDescent="0.55000000000000004">
      <c r="A751" s="10" t="str">
        <f ca="1">IF(trans!$E751="","",IF(B751=1,trans!D751,A750))</f>
        <v/>
      </c>
      <c r="B751" s="10" t="str">
        <f ca="1">IF(trans!$E751="","",IF(trans!D751="",B750+1,1))</f>
        <v/>
      </c>
      <c r="C751" s="10" t="str">
        <f ca="1">IF(trans!E751="","",IF(ISNA(MATCH(trans!E751,原簿!$E$2:$E$1501,0)),"×",INDEX(原簿!$I$2:$I$1501,MATCH(trans!E751,原簿!$E$2:$E$1501,0),1)))</f>
        <v/>
      </c>
      <c r="D751" s="10" t="str">
        <f ca="1">IF(trans!E751="","",IF(ISNA(MATCH(trans!E751,trans!$B$2:$B$1501,0)),"×",TEXT(INDEX(出席票!$A$2:$A$1501,MATCH(trans!E751,trans!$B$2:$B$1501,0)),"00")&amp;"-"&amp;TEXT(INDEX(出席票!$B$2:$B$1501,MATCH(trans!E751,trans!$B$2:$B$1501,0)),"000")))</f>
        <v/>
      </c>
      <c r="E751" s="10" t="str">
        <f ca="1">IF(trans!E751="","",IF(ISNA(MATCH(trans!E751,trans!$E$1:$E750,0)),"",TEXT(INDEX($A$1:$A750,MATCH(trans!E751,trans!$E$1:$E750,0)),"00")&amp;"-"&amp;TEXT(INDEX($B$1:$B750,MATCH(trans!E751,trans!$E$1:$E750,0)),"000")))</f>
        <v/>
      </c>
      <c r="H751" s="8"/>
      <c r="I751" s="8"/>
      <c r="J751" s="8"/>
      <c r="K751" s="8"/>
      <c r="L751" s="8"/>
      <c r="M751" s="8"/>
      <c r="N751" s="8"/>
      <c r="O751" s="8"/>
      <c r="P751" s="8"/>
    </row>
    <row r="752" spans="1:16" x14ac:dyDescent="0.55000000000000004">
      <c r="A752" s="10" t="str">
        <f ca="1">IF(trans!$E752="","",IF(B752=1,trans!D752,A751))</f>
        <v/>
      </c>
      <c r="B752" s="10" t="str">
        <f ca="1">IF(trans!$E752="","",IF(trans!D752="",B751+1,1))</f>
        <v/>
      </c>
      <c r="C752" s="10" t="str">
        <f ca="1">IF(trans!E752="","",IF(ISNA(MATCH(trans!E752,原簿!$E$2:$E$1501,0)),"×",INDEX(原簿!$I$2:$I$1501,MATCH(trans!E752,原簿!$E$2:$E$1501,0),1)))</f>
        <v/>
      </c>
      <c r="D752" s="10" t="str">
        <f ca="1">IF(trans!E752="","",IF(ISNA(MATCH(trans!E752,trans!$B$2:$B$1501,0)),"×",TEXT(INDEX(出席票!$A$2:$A$1501,MATCH(trans!E752,trans!$B$2:$B$1501,0)),"00")&amp;"-"&amp;TEXT(INDEX(出席票!$B$2:$B$1501,MATCH(trans!E752,trans!$B$2:$B$1501,0)),"000")))</f>
        <v/>
      </c>
      <c r="E752" s="10" t="str">
        <f ca="1">IF(trans!E752="","",IF(ISNA(MATCH(trans!E752,trans!$E$1:$E751,0)),"",TEXT(INDEX($A$1:$A751,MATCH(trans!E752,trans!$E$1:$E751,0)),"00")&amp;"-"&amp;TEXT(INDEX($B$1:$B751,MATCH(trans!E752,trans!$E$1:$E751,0)),"000")))</f>
        <v/>
      </c>
      <c r="H752" s="8"/>
      <c r="I752" s="8"/>
      <c r="J752" s="8"/>
      <c r="K752" s="8"/>
      <c r="L752" s="8"/>
      <c r="M752" s="8"/>
      <c r="N752" s="8"/>
      <c r="O752" s="8"/>
      <c r="P752" s="8"/>
    </row>
    <row r="753" spans="1:16" x14ac:dyDescent="0.55000000000000004">
      <c r="A753" s="10" t="str">
        <f ca="1">IF(trans!$E753="","",IF(B753=1,trans!D753,A752))</f>
        <v/>
      </c>
      <c r="B753" s="10" t="str">
        <f ca="1">IF(trans!$E753="","",IF(trans!D753="",B752+1,1))</f>
        <v/>
      </c>
      <c r="C753" s="10" t="str">
        <f ca="1">IF(trans!E753="","",IF(ISNA(MATCH(trans!E753,原簿!$E$2:$E$1501,0)),"×",INDEX(原簿!$I$2:$I$1501,MATCH(trans!E753,原簿!$E$2:$E$1501,0),1)))</f>
        <v/>
      </c>
      <c r="D753" s="10" t="str">
        <f ca="1">IF(trans!E753="","",IF(ISNA(MATCH(trans!E753,trans!$B$2:$B$1501,0)),"×",TEXT(INDEX(出席票!$A$2:$A$1501,MATCH(trans!E753,trans!$B$2:$B$1501,0)),"00")&amp;"-"&amp;TEXT(INDEX(出席票!$B$2:$B$1501,MATCH(trans!E753,trans!$B$2:$B$1501,0)),"000")))</f>
        <v/>
      </c>
      <c r="E753" s="10" t="str">
        <f ca="1">IF(trans!E753="","",IF(ISNA(MATCH(trans!E753,trans!$E$1:$E752,0)),"",TEXT(INDEX($A$1:$A752,MATCH(trans!E753,trans!$E$1:$E752,0)),"00")&amp;"-"&amp;TEXT(INDEX($B$1:$B752,MATCH(trans!E753,trans!$E$1:$E752,0)),"000")))</f>
        <v/>
      </c>
      <c r="H753" s="8"/>
      <c r="I753" s="8"/>
      <c r="J753" s="8"/>
      <c r="K753" s="8"/>
      <c r="L753" s="8"/>
      <c r="M753" s="8"/>
      <c r="N753" s="8"/>
      <c r="O753" s="8"/>
      <c r="P753" s="8"/>
    </row>
    <row r="754" spans="1:16" x14ac:dyDescent="0.55000000000000004">
      <c r="A754" s="10" t="str">
        <f ca="1">IF(trans!$E754="","",IF(B754=1,trans!D754,A753))</f>
        <v/>
      </c>
      <c r="B754" s="10" t="str">
        <f ca="1">IF(trans!$E754="","",IF(trans!D754="",B753+1,1))</f>
        <v/>
      </c>
      <c r="C754" s="10" t="str">
        <f ca="1">IF(trans!E754="","",IF(ISNA(MATCH(trans!E754,原簿!$E$2:$E$1501,0)),"×",INDEX(原簿!$I$2:$I$1501,MATCH(trans!E754,原簿!$E$2:$E$1501,0),1)))</f>
        <v/>
      </c>
      <c r="D754" s="10" t="str">
        <f ca="1">IF(trans!E754="","",IF(ISNA(MATCH(trans!E754,trans!$B$2:$B$1501,0)),"×",TEXT(INDEX(出席票!$A$2:$A$1501,MATCH(trans!E754,trans!$B$2:$B$1501,0)),"00")&amp;"-"&amp;TEXT(INDEX(出席票!$B$2:$B$1501,MATCH(trans!E754,trans!$B$2:$B$1501,0)),"000")))</f>
        <v/>
      </c>
      <c r="E754" s="10" t="str">
        <f ca="1">IF(trans!E754="","",IF(ISNA(MATCH(trans!E754,trans!$E$1:$E753,0)),"",TEXT(INDEX($A$1:$A753,MATCH(trans!E754,trans!$E$1:$E753,0)),"00")&amp;"-"&amp;TEXT(INDEX($B$1:$B753,MATCH(trans!E754,trans!$E$1:$E753,0)),"000")))</f>
        <v/>
      </c>
      <c r="H754" s="8"/>
      <c r="I754" s="8"/>
      <c r="J754" s="8"/>
      <c r="K754" s="8"/>
      <c r="L754" s="8"/>
      <c r="M754" s="8"/>
      <c r="N754" s="8"/>
      <c r="O754" s="8"/>
      <c r="P754" s="8"/>
    </row>
    <row r="755" spans="1:16" x14ac:dyDescent="0.55000000000000004">
      <c r="A755" s="10" t="str">
        <f ca="1">IF(trans!$E755="","",IF(B755=1,trans!D755,A754))</f>
        <v/>
      </c>
      <c r="B755" s="10" t="str">
        <f ca="1">IF(trans!$E755="","",IF(trans!D755="",B754+1,1))</f>
        <v/>
      </c>
      <c r="C755" s="10" t="str">
        <f ca="1">IF(trans!E755="","",IF(ISNA(MATCH(trans!E755,原簿!$E$2:$E$1501,0)),"×",INDEX(原簿!$I$2:$I$1501,MATCH(trans!E755,原簿!$E$2:$E$1501,0),1)))</f>
        <v/>
      </c>
      <c r="D755" s="10" t="str">
        <f ca="1">IF(trans!E755="","",IF(ISNA(MATCH(trans!E755,trans!$B$2:$B$1501,0)),"×",TEXT(INDEX(出席票!$A$2:$A$1501,MATCH(trans!E755,trans!$B$2:$B$1501,0)),"00")&amp;"-"&amp;TEXT(INDEX(出席票!$B$2:$B$1501,MATCH(trans!E755,trans!$B$2:$B$1501,0)),"000")))</f>
        <v/>
      </c>
      <c r="E755" s="10" t="str">
        <f ca="1">IF(trans!E755="","",IF(ISNA(MATCH(trans!E755,trans!$E$1:$E754,0)),"",TEXT(INDEX($A$1:$A754,MATCH(trans!E755,trans!$E$1:$E754,0)),"00")&amp;"-"&amp;TEXT(INDEX($B$1:$B754,MATCH(trans!E755,trans!$E$1:$E754,0)),"000")))</f>
        <v/>
      </c>
      <c r="H755" s="8"/>
      <c r="I755" s="8"/>
      <c r="J755" s="8"/>
      <c r="K755" s="8"/>
      <c r="L755" s="8"/>
      <c r="M755" s="8"/>
      <c r="N755" s="8"/>
      <c r="O755" s="8"/>
      <c r="P755" s="8"/>
    </row>
    <row r="756" spans="1:16" x14ac:dyDescent="0.55000000000000004">
      <c r="A756" s="10" t="str">
        <f ca="1">IF(trans!$E756="","",IF(B756=1,trans!D756,A755))</f>
        <v/>
      </c>
      <c r="B756" s="10" t="str">
        <f ca="1">IF(trans!$E756="","",IF(trans!D756="",B755+1,1))</f>
        <v/>
      </c>
      <c r="C756" s="10" t="str">
        <f ca="1">IF(trans!E756="","",IF(ISNA(MATCH(trans!E756,原簿!$E$2:$E$1501,0)),"×",INDEX(原簿!$I$2:$I$1501,MATCH(trans!E756,原簿!$E$2:$E$1501,0),1)))</f>
        <v/>
      </c>
      <c r="D756" s="10" t="str">
        <f ca="1">IF(trans!E756="","",IF(ISNA(MATCH(trans!E756,trans!$B$2:$B$1501,0)),"×",TEXT(INDEX(出席票!$A$2:$A$1501,MATCH(trans!E756,trans!$B$2:$B$1501,0)),"00")&amp;"-"&amp;TEXT(INDEX(出席票!$B$2:$B$1501,MATCH(trans!E756,trans!$B$2:$B$1501,0)),"000")))</f>
        <v/>
      </c>
      <c r="E756" s="10" t="str">
        <f ca="1">IF(trans!E756="","",IF(ISNA(MATCH(trans!E756,trans!$E$1:$E755,0)),"",TEXT(INDEX($A$1:$A755,MATCH(trans!E756,trans!$E$1:$E755,0)),"00")&amp;"-"&amp;TEXT(INDEX($B$1:$B755,MATCH(trans!E756,trans!$E$1:$E755,0)),"000")))</f>
        <v/>
      </c>
      <c r="H756" s="8"/>
      <c r="I756" s="8"/>
      <c r="J756" s="8"/>
      <c r="K756" s="8"/>
      <c r="L756" s="8"/>
      <c r="M756" s="8"/>
      <c r="N756" s="8"/>
      <c r="O756" s="8"/>
      <c r="P756" s="8"/>
    </row>
    <row r="757" spans="1:16" x14ac:dyDescent="0.55000000000000004">
      <c r="A757" s="10" t="str">
        <f ca="1">IF(trans!$E757="","",IF(B757=1,trans!D757,A756))</f>
        <v/>
      </c>
      <c r="B757" s="10" t="str">
        <f ca="1">IF(trans!$E757="","",IF(trans!D757="",B756+1,1))</f>
        <v/>
      </c>
      <c r="C757" s="10" t="str">
        <f ca="1">IF(trans!E757="","",IF(ISNA(MATCH(trans!E757,原簿!$E$2:$E$1501,0)),"×",INDEX(原簿!$I$2:$I$1501,MATCH(trans!E757,原簿!$E$2:$E$1501,0),1)))</f>
        <v/>
      </c>
      <c r="D757" s="10" t="str">
        <f ca="1">IF(trans!E757="","",IF(ISNA(MATCH(trans!E757,trans!$B$2:$B$1501,0)),"×",TEXT(INDEX(出席票!$A$2:$A$1501,MATCH(trans!E757,trans!$B$2:$B$1501,0)),"00")&amp;"-"&amp;TEXT(INDEX(出席票!$B$2:$B$1501,MATCH(trans!E757,trans!$B$2:$B$1501,0)),"000")))</f>
        <v/>
      </c>
      <c r="E757" s="10" t="str">
        <f ca="1">IF(trans!E757="","",IF(ISNA(MATCH(trans!E757,trans!$E$1:$E756,0)),"",TEXT(INDEX($A$1:$A756,MATCH(trans!E757,trans!$E$1:$E756,0)),"00")&amp;"-"&amp;TEXT(INDEX($B$1:$B756,MATCH(trans!E757,trans!$E$1:$E756,0)),"000")))</f>
        <v/>
      </c>
      <c r="H757" s="8"/>
      <c r="I757" s="8"/>
      <c r="J757" s="8"/>
      <c r="K757" s="8"/>
      <c r="L757" s="8"/>
      <c r="M757" s="8"/>
      <c r="N757" s="8"/>
      <c r="O757" s="8"/>
      <c r="P757" s="8"/>
    </row>
    <row r="758" spans="1:16" x14ac:dyDescent="0.55000000000000004">
      <c r="A758" s="10" t="str">
        <f ca="1">IF(trans!$E758="","",IF(B758=1,trans!D758,A757))</f>
        <v/>
      </c>
      <c r="B758" s="10" t="str">
        <f ca="1">IF(trans!$E758="","",IF(trans!D758="",B757+1,1))</f>
        <v/>
      </c>
      <c r="C758" s="10" t="str">
        <f ca="1">IF(trans!E758="","",IF(ISNA(MATCH(trans!E758,原簿!$E$2:$E$1501,0)),"×",INDEX(原簿!$I$2:$I$1501,MATCH(trans!E758,原簿!$E$2:$E$1501,0),1)))</f>
        <v/>
      </c>
      <c r="D758" s="10" t="str">
        <f ca="1">IF(trans!E758="","",IF(ISNA(MATCH(trans!E758,trans!$B$2:$B$1501,0)),"×",TEXT(INDEX(出席票!$A$2:$A$1501,MATCH(trans!E758,trans!$B$2:$B$1501,0)),"00")&amp;"-"&amp;TEXT(INDEX(出席票!$B$2:$B$1501,MATCH(trans!E758,trans!$B$2:$B$1501,0)),"000")))</f>
        <v/>
      </c>
      <c r="E758" s="10" t="str">
        <f ca="1">IF(trans!E758="","",IF(ISNA(MATCH(trans!E758,trans!$E$1:$E757,0)),"",TEXT(INDEX($A$1:$A757,MATCH(trans!E758,trans!$E$1:$E757,0)),"00")&amp;"-"&amp;TEXT(INDEX($B$1:$B757,MATCH(trans!E758,trans!$E$1:$E757,0)),"000")))</f>
        <v/>
      </c>
      <c r="H758" s="8"/>
      <c r="I758" s="8"/>
      <c r="J758" s="8"/>
      <c r="K758" s="8"/>
      <c r="L758" s="8"/>
      <c r="M758" s="8"/>
      <c r="N758" s="8"/>
      <c r="O758" s="8"/>
      <c r="P758" s="8"/>
    </row>
    <row r="759" spans="1:16" x14ac:dyDescent="0.55000000000000004">
      <c r="A759" s="10" t="str">
        <f ca="1">IF(trans!$E759="","",IF(B759=1,trans!D759,A758))</f>
        <v/>
      </c>
      <c r="B759" s="10" t="str">
        <f ca="1">IF(trans!$E759="","",IF(trans!D759="",B758+1,1))</f>
        <v/>
      </c>
      <c r="C759" s="10" t="str">
        <f ca="1">IF(trans!E759="","",IF(ISNA(MATCH(trans!E759,原簿!$E$2:$E$1501,0)),"×",INDEX(原簿!$I$2:$I$1501,MATCH(trans!E759,原簿!$E$2:$E$1501,0),1)))</f>
        <v/>
      </c>
      <c r="D759" s="10" t="str">
        <f ca="1">IF(trans!E759="","",IF(ISNA(MATCH(trans!E759,trans!$B$2:$B$1501,0)),"×",TEXT(INDEX(出席票!$A$2:$A$1501,MATCH(trans!E759,trans!$B$2:$B$1501,0)),"00")&amp;"-"&amp;TEXT(INDEX(出席票!$B$2:$B$1501,MATCH(trans!E759,trans!$B$2:$B$1501,0)),"000")))</f>
        <v/>
      </c>
      <c r="E759" s="10" t="str">
        <f ca="1">IF(trans!E759="","",IF(ISNA(MATCH(trans!E759,trans!$E$1:$E758,0)),"",TEXT(INDEX($A$1:$A758,MATCH(trans!E759,trans!$E$1:$E758,0)),"00")&amp;"-"&amp;TEXT(INDEX($B$1:$B758,MATCH(trans!E759,trans!$E$1:$E758,0)),"000")))</f>
        <v/>
      </c>
      <c r="H759" s="8"/>
      <c r="I759" s="8"/>
      <c r="J759" s="8"/>
      <c r="K759" s="8"/>
      <c r="L759" s="8"/>
      <c r="M759" s="8"/>
      <c r="N759" s="8"/>
      <c r="O759" s="8"/>
      <c r="P759" s="8"/>
    </row>
    <row r="760" spans="1:16" x14ac:dyDescent="0.55000000000000004">
      <c r="A760" s="10" t="str">
        <f ca="1">IF(trans!$E760="","",IF(B760=1,trans!D760,A759))</f>
        <v/>
      </c>
      <c r="B760" s="10" t="str">
        <f ca="1">IF(trans!$E760="","",IF(trans!D760="",B759+1,1))</f>
        <v/>
      </c>
      <c r="C760" s="10" t="str">
        <f ca="1">IF(trans!E760="","",IF(ISNA(MATCH(trans!E760,原簿!$E$2:$E$1501,0)),"×",INDEX(原簿!$I$2:$I$1501,MATCH(trans!E760,原簿!$E$2:$E$1501,0),1)))</f>
        <v/>
      </c>
      <c r="D760" s="10" t="str">
        <f ca="1">IF(trans!E760="","",IF(ISNA(MATCH(trans!E760,trans!$B$2:$B$1501,0)),"×",TEXT(INDEX(出席票!$A$2:$A$1501,MATCH(trans!E760,trans!$B$2:$B$1501,0)),"00")&amp;"-"&amp;TEXT(INDEX(出席票!$B$2:$B$1501,MATCH(trans!E760,trans!$B$2:$B$1501,0)),"000")))</f>
        <v/>
      </c>
      <c r="E760" s="10" t="str">
        <f ca="1">IF(trans!E760="","",IF(ISNA(MATCH(trans!E760,trans!$E$1:$E759,0)),"",TEXT(INDEX($A$1:$A759,MATCH(trans!E760,trans!$E$1:$E759,0)),"00")&amp;"-"&amp;TEXT(INDEX($B$1:$B759,MATCH(trans!E760,trans!$E$1:$E759,0)),"000")))</f>
        <v/>
      </c>
      <c r="H760" s="8"/>
      <c r="I760" s="8"/>
      <c r="J760" s="8"/>
      <c r="K760" s="8"/>
      <c r="L760" s="8"/>
      <c r="M760" s="8"/>
      <c r="N760" s="8"/>
      <c r="O760" s="8"/>
      <c r="P760" s="8"/>
    </row>
    <row r="761" spans="1:16" x14ac:dyDescent="0.55000000000000004">
      <c r="A761" s="10" t="str">
        <f ca="1">IF(trans!$E761="","",IF(B761=1,trans!D761,A760))</f>
        <v/>
      </c>
      <c r="B761" s="10" t="str">
        <f ca="1">IF(trans!$E761="","",IF(trans!D761="",B760+1,1))</f>
        <v/>
      </c>
      <c r="C761" s="10" t="str">
        <f ca="1">IF(trans!E761="","",IF(ISNA(MATCH(trans!E761,原簿!$E$2:$E$1501,0)),"×",INDEX(原簿!$I$2:$I$1501,MATCH(trans!E761,原簿!$E$2:$E$1501,0),1)))</f>
        <v/>
      </c>
      <c r="D761" s="10" t="str">
        <f ca="1">IF(trans!E761="","",IF(ISNA(MATCH(trans!E761,trans!$B$2:$B$1501,0)),"×",TEXT(INDEX(出席票!$A$2:$A$1501,MATCH(trans!E761,trans!$B$2:$B$1501,0)),"00")&amp;"-"&amp;TEXT(INDEX(出席票!$B$2:$B$1501,MATCH(trans!E761,trans!$B$2:$B$1501,0)),"000")))</f>
        <v/>
      </c>
      <c r="E761" s="10" t="str">
        <f ca="1">IF(trans!E761="","",IF(ISNA(MATCH(trans!E761,trans!$E$1:$E760,0)),"",TEXT(INDEX($A$1:$A760,MATCH(trans!E761,trans!$E$1:$E760,0)),"00")&amp;"-"&amp;TEXT(INDEX($B$1:$B760,MATCH(trans!E761,trans!$E$1:$E760,0)),"000")))</f>
        <v/>
      </c>
      <c r="H761" s="8"/>
      <c r="I761" s="8"/>
      <c r="J761" s="8"/>
      <c r="K761" s="8"/>
      <c r="L761" s="8"/>
      <c r="M761" s="8"/>
      <c r="N761" s="8"/>
      <c r="O761" s="8"/>
      <c r="P761" s="8"/>
    </row>
    <row r="762" spans="1:16" x14ac:dyDescent="0.55000000000000004">
      <c r="A762" s="10" t="str">
        <f ca="1">IF(trans!$E762="","",IF(B762=1,trans!D762,A761))</f>
        <v/>
      </c>
      <c r="B762" s="10" t="str">
        <f ca="1">IF(trans!$E762="","",IF(trans!D762="",B761+1,1))</f>
        <v/>
      </c>
      <c r="C762" s="10" t="str">
        <f ca="1">IF(trans!E762="","",IF(ISNA(MATCH(trans!E762,原簿!$E$2:$E$1501,0)),"×",INDEX(原簿!$I$2:$I$1501,MATCH(trans!E762,原簿!$E$2:$E$1501,0),1)))</f>
        <v/>
      </c>
      <c r="D762" s="10" t="str">
        <f ca="1">IF(trans!E762="","",IF(ISNA(MATCH(trans!E762,trans!$B$2:$B$1501,0)),"×",TEXT(INDEX(出席票!$A$2:$A$1501,MATCH(trans!E762,trans!$B$2:$B$1501,0)),"00")&amp;"-"&amp;TEXT(INDEX(出席票!$B$2:$B$1501,MATCH(trans!E762,trans!$B$2:$B$1501,0)),"000")))</f>
        <v/>
      </c>
      <c r="E762" s="10" t="str">
        <f ca="1">IF(trans!E762="","",IF(ISNA(MATCH(trans!E762,trans!$E$1:$E761,0)),"",TEXT(INDEX($A$1:$A761,MATCH(trans!E762,trans!$E$1:$E761,0)),"00")&amp;"-"&amp;TEXT(INDEX($B$1:$B761,MATCH(trans!E762,trans!$E$1:$E761,0)),"000")))</f>
        <v/>
      </c>
      <c r="H762" s="8"/>
      <c r="I762" s="8"/>
      <c r="J762" s="8"/>
      <c r="K762" s="8"/>
      <c r="L762" s="8"/>
      <c r="M762" s="8"/>
      <c r="N762" s="8"/>
      <c r="O762" s="8"/>
      <c r="P762" s="8"/>
    </row>
    <row r="763" spans="1:16" x14ac:dyDescent="0.55000000000000004">
      <c r="A763" s="10" t="str">
        <f ca="1">IF(trans!$E763="","",IF(B763=1,trans!D763,A762))</f>
        <v/>
      </c>
      <c r="B763" s="10" t="str">
        <f ca="1">IF(trans!$E763="","",IF(trans!D763="",B762+1,1))</f>
        <v/>
      </c>
      <c r="C763" s="10" t="str">
        <f ca="1">IF(trans!E763="","",IF(ISNA(MATCH(trans!E763,原簿!$E$2:$E$1501,0)),"×",INDEX(原簿!$I$2:$I$1501,MATCH(trans!E763,原簿!$E$2:$E$1501,0),1)))</f>
        <v/>
      </c>
      <c r="D763" s="10" t="str">
        <f ca="1">IF(trans!E763="","",IF(ISNA(MATCH(trans!E763,trans!$B$2:$B$1501,0)),"×",TEXT(INDEX(出席票!$A$2:$A$1501,MATCH(trans!E763,trans!$B$2:$B$1501,0)),"00")&amp;"-"&amp;TEXT(INDEX(出席票!$B$2:$B$1501,MATCH(trans!E763,trans!$B$2:$B$1501,0)),"000")))</f>
        <v/>
      </c>
      <c r="E763" s="10" t="str">
        <f ca="1">IF(trans!E763="","",IF(ISNA(MATCH(trans!E763,trans!$E$1:$E762,0)),"",TEXT(INDEX($A$1:$A762,MATCH(trans!E763,trans!$E$1:$E762,0)),"00")&amp;"-"&amp;TEXT(INDEX($B$1:$B762,MATCH(trans!E763,trans!$E$1:$E762,0)),"000")))</f>
        <v/>
      </c>
      <c r="H763" s="8"/>
      <c r="I763" s="8"/>
      <c r="J763" s="8"/>
      <c r="K763" s="8"/>
      <c r="L763" s="8"/>
      <c r="M763" s="8"/>
      <c r="N763" s="8"/>
      <c r="O763" s="8"/>
      <c r="P763" s="8"/>
    </row>
    <row r="764" spans="1:16" x14ac:dyDescent="0.55000000000000004">
      <c r="A764" s="10" t="str">
        <f ca="1">IF(trans!$E764="","",IF(B764=1,trans!D764,A763))</f>
        <v/>
      </c>
      <c r="B764" s="10" t="str">
        <f ca="1">IF(trans!$E764="","",IF(trans!D764="",B763+1,1))</f>
        <v/>
      </c>
      <c r="C764" s="10" t="str">
        <f ca="1">IF(trans!E764="","",IF(ISNA(MATCH(trans!E764,原簿!$E$2:$E$1501,0)),"×",INDEX(原簿!$I$2:$I$1501,MATCH(trans!E764,原簿!$E$2:$E$1501,0),1)))</f>
        <v/>
      </c>
      <c r="D764" s="10" t="str">
        <f ca="1">IF(trans!E764="","",IF(ISNA(MATCH(trans!E764,trans!$B$2:$B$1501,0)),"×",TEXT(INDEX(出席票!$A$2:$A$1501,MATCH(trans!E764,trans!$B$2:$B$1501,0)),"00")&amp;"-"&amp;TEXT(INDEX(出席票!$B$2:$B$1501,MATCH(trans!E764,trans!$B$2:$B$1501,0)),"000")))</f>
        <v/>
      </c>
      <c r="E764" s="10" t="str">
        <f ca="1">IF(trans!E764="","",IF(ISNA(MATCH(trans!E764,trans!$E$1:$E763,0)),"",TEXT(INDEX($A$1:$A763,MATCH(trans!E764,trans!$E$1:$E763,0)),"00")&amp;"-"&amp;TEXT(INDEX($B$1:$B763,MATCH(trans!E764,trans!$E$1:$E763,0)),"000")))</f>
        <v/>
      </c>
      <c r="H764" s="8"/>
      <c r="I764" s="8"/>
      <c r="J764" s="8"/>
      <c r="K764" s="8"/>
      <c r="L764" s="8"/>
      <c r="M764" s="8"/>
      <c r="N764" s="8"/>
      <c r="O764" s="8"/>
      <c r="P764" s="8"/>
    </row>
    <row r="765" spans="1:16" x14ac:dyDescent="0.55000000000000004">
      <c r="A765" s="10" t="str">
        <f ca="1">IF(trans!$E765="","",IF(B765=1,trans!D765,A764))</f>
        <v/>
      </c>
      <c r="B765" s="10" t="str">
        <f ca="1">IF(trans!$E765="","",IF(trans!D765="",B764+1,1))</f>
        <v/>
      </c>
      <c r="C765" s="10" t="str">
        <f ca="1">IF(trans!E765="","",IF(ISNA(MATCH(trans!E765,原簿!$E$2:$E$1501,0)),"×",INDEX(原簿!$I$2:$I$1501,MATCH(trans!E765,原簿!$E$2:$E$1501,0),1)))</f>
        <v/>
      </c>
      <c r="D765" s="10" t="str">
        <f ca="1">IF(trans!E765="","",IF(ISNA(MATCH(trans!E765,trans!$B$2:$B$1501,0)),"×",TEXT(INDEX(出席票!$A$2:$A$1501,MATCH(trans!E765,trans!$B$2:$B$1501,0)),"00")&amp;"-"&amp;TEXT(INDEX(出席票!$B$2:$B$1501,MATCH(trans!E765,trans!$B$2:$B$1501,0)),"000")))</f>
        <v/>
      </c>
      <c r="E765" s="10" t="str">
        <f ca="1">IF(trans!E765="","",IF(ISNA(MATCH(trans!E765,trans!$E$1:$E764,0)),"",TEXT(INDEX($A$1:$A764,MATCH(trans!E765,trans!$E$1:$E764,0)),"00")&amp;"-"&amp;TEXT(INDEX($B$1:$B764,MATCH(trans!E765,trans!$E$1:$E764,0)),"000")))</f>
        <v/>
      </c>
      <c r="H765" s="8"/>
      <c r="I765" s="8"/>
      <c r="J765" s="8"/>
      <c r="K765" s="8"/>
      <c r="L765" s="8"/>
      <c r="M765" s="8"/>
      <c r="N765" s="8"/>
      <c r="O765" s="8"/>
      <c r="P765" s="8"/>
    </row>
    <row r="766" spans="1:16" x14ac:dyDescent="0.55000000000000004">
      <c r="A766" s="10" t="str">
        <f ca="1">IF(trans!$E766="","",IF(B766=1,trans!D766,A765))</f>
        <v/>
      </c>
      <c r="B766" s="10" t="str">
        <f ca="1">IF(trans!$E766="","",IF(trans!D766="",B765+1,1))</f>
        <v/>
      </c>
      <c r="C766" s="10" t="str">
        <f ca="1">IF(trans!E766="","",IF(ISNA(MATCH(trans!E766,原簿!$E$2:$E$1501,0)),"×",INDEX(原簿!$I$2:$I$1501,MATCH(trans!E766,原簿!$E$2:$E$1501,0),1)))</f>
        <v/>
      </c>
      <c r="D766" s="10" t="str">
        <f ca="1">IF(trans!E766="","",IF(ISNA(MATCH(trans!E766,trans!$B$2:$B$1501,0)),"×",TEXT(INDEX(出席票!$A$2:$A$1501,MATCH(trans!E766,trans!$B$2:$B$1501,0)),"00")&amp;"-"&amp;TEXT(INDEX(出席票!$B$2:$B$1501,MATCH(trans!E766,trans!$B$2:$B$1501,0)),"000")))</f>
        <v/>
      </c>
      <c r="E766" s="10" t="str">
        <f ca="1">IF(trans!E766="","",IF(ISNA(MATCH(trans!E766,trans!$E$1:$E765,0)),"",TEXT(INDEX($A$1:$A765,MATCH(trans!E766,trans!$E$1:$E765,0)),"00")&amp;"-"&amp;TEXT(INDEX($B$1:$B765,MATCH(trans!E766,trans!$E$1:$E765,0)),"000")))</f>
        <v/>
      </c>
      <c r="H766" s="8"/>
      <c r="I766" s="8"/>
      <c r="J766" s="8"/>
      <c r="K766" s="8"/>
      <c r="L766" s="8"/>
      <c r="M766" s="8"/>
      <c r="N766" s="8"/>
      <c r="O766" s="8"/>
      <c r="P766" s="8"/>
    </row>
    <row r="767" spans="1:16" x14ac:dyDescent="0.55000000000000004">
      <c r="A767" s="10" t="str">
        <f ca="1">IF(trans!$E767="","",IF(B767=1,trans!D767,A766))</f>
        <v/>
      </c>
      <c r="B767" s="10" t="str">
        <f ca="1">IF(trans!$E767="","",IF(trans!D767="",B766+1,1))</f>
        <v/>
      </c>
      <c r="C767" s="10" t="str">
        <f ca="1">IF(trans!E767="","",IF(ISNA(MATCH(trans!E767,原簿!$E$2:$E$1501,0)),"×",INDEX(原簿!$I$2:$I$1501,MATCH(trans!E767,原簿!$E$2:$E$1501,0),1)))</f>
        <v/>
      </c>
      <c r="D767" s="10" t="str">
        <f ca="1">IF(trans!E767="","",IF(ISNA(MATCH(trans!E767,trans!$B$2:$B$1501,0)),"×",TEXT(INDEX(出席票!$A$2:$A$1501,MATCH(trans!E767,trans!$B$2:$B$1501,0)),"00")&amp;"-"&amp;TEXT(INDEX(出席票!$B$2:$B$1501,MATCH(trans!E767,trans!$B$2:$B$1501,0)),"000")))</f>
        <v/>
      </c>
      <c r="E767" s="10" t="str">
        <f ca="1">IF(trans!E767="","",IF(ISNA(MATCH(trans!E767,trans!$E$1:$E766,0)),"",TEXT(INDEX($A$1:$A766,MATCH(trans!E767,trans!$E$1:$E766,0)),"00")&amp;"-"&amp;TEXT(INDEX($B$1:$B766,MATCH(trans!E767,trans!$E$1:$E766,0)),"000")))</f>
        <v/>
      </c>
      <c r="H767" s="8"/>
      <c r="I767" s="8"/>
      <c r="J767" s="8"/>
      <c r="K767" s="8"/>
      <c r="L767" s="8"/>
      <c r="M767" s="8"/>
      <c r="N767" s="8"/>
      <c r="O767" s="8"/>
      <c r="P767" s="8"/>
    </row>
    <row r="768" spans="1:16" x14ac:dyDescent="0.55000000000000004">
      <c r="A768" s="10" t="str">
        <f ca="1">IF(trans!$E768="","",IF(B768=1,trans!D768,A767))</f>
        <v/>
      </c>
      <c r="B768" s="10" t="str">
        <f ca="1">IF(trans!$E768="","",IF(trans!D768="",B767+1,1))</f>
        <v/>
      </c>
      <c r="C768" s="10" t="str">
        <f ca="1">IF(trans!E768="","",IF(ISNA(MATCH(trans!E768,原簿!$E$2:$E$1501,0)),"×",INDEX(原簿!$I$2:$I$1501,MATCH(trans!E768,原簿!$E$2:$E$1501,0),1)))</f>
        <v/>
      </c>
      <c r="D768" s="10" t="str">
        <f ca="1">IF(trans!E768="","",IF(ISNA(MATCH(trans!E768,trans!$B$2:$B$1501,0)),"×",TEXT(INDEX(出席票!$A$2:$A$1501,MATCH(trans!E768,trans!$B$2:$B$1501,0)),"00")&amp;"-"&amp;TEXT(INDEX(出席票!$B$2:$B$1501,MATCH(trans!E768,trans!$B$2:$B$1501,0)),"000")))</f>
        <v/>
      </c>
      <c r="E768" s="10" t="str">
        <f ca="1">IF(trans!E768="","",IF(ISNA(MATCH(trans!E768,trans!$E$1:$E767,0)),"",TEXT(INDEX($A$1:$A767,MATCH(trans!E768,trans!$E$1:$E767,0)),"00")&amp;"-"&amp;TEXT(INDEX($B$1:$B767,MATCH(trans!E768,trans!$E$1:$E767,0)),"000")))</f>
        <v/>
      </c>
      <c r="H768" s="8"/>
      <c r="I768" s="8"/>
      <c r="J768" s="8"/>
      <c r="K768" s="8"/>
      <c r="L768" s="8"/>
      <c r="M768" s="8"/>
      <c r="N768" s="8"/>
      <c r="O768" s="8"/>
      <c r="P768" s="8"/>
    </row>
    <row r="769" spans="1:16" x14ac:dyDescent="0.55000000000000004">
      <c r="A769" s="10" t="str">
        <f ca="1">IF(trans!$E769="","",IF(B769=1,trans!D769,A768))</f>
        <v/>
      </c>
      <c r="B769" s="10" t="str">
        <f ca="1">IF(trans!$E769="","",IF(trans!D769="",B768+1,1))</f>
        <v/>
      </c>
      <c r="C769" s="10" t="str">
        <f ca="1">IF(trans!E769="","",IF(ISNA(MATCH(trans!E769,原簿!$E$2:$E$1501,0)),"×",INDEX(原簿!$I$2:$I$1501,MATCH(trans!E769,原簿!$E$2:$E$1501,0),1)))</f>
        <v/>
      </c>
      <c r="D769" s="10" t="str">
        <f ca="1">IF(trans!E769="","",IF(ISNA(MATCH(trans!E769,trans!$B$2:$B$1501,0)),"×",TEXT(INDEX(出席票!$A$2:$A$1501,MATCH(trans!E769,trans!$B$2:$B$1501,0)),"00")&amp;"-"&amp;TEXT(INDEX(出席票!$B$2:$B$1501,MATCH(trans!E769,trans!$B$2:$B$1501,0)),"000")))</f>
        <v/>
      </c>
      <c r="E769" s="10" t="str">
        <f ca="1">IF(trans!E769="","",IF(ISNA(MATCH(trans!E769,trans!$E$1:$E768,0)),"",TEXT(INDEX($A$1:$A768,MATCH(trans!E769,trans!$E$1:$E768,0)),"00")&amp;"-"&amp;TEXT(INDEX($B$1:$B768,MATCH(trans!E769,trans!$E$1:$E768,0)),"000")))</f>
        <v/>
      </c>
      <c r="H769" s="8"/>
      <c r="I769" s="8"/>
      <c r="J769" s="8"/>
      <c r="K769" s="8"/>
      <c r="L769" s="8"/>
      <c r="M769" s="8"/>
      <c r="N769" s="8"/>
      <c r="O769" s="8"/>
      <c r="P769" s="8"/>
    </row>
    <row r="770" spans="1:16" x14ac:dyDescent="0.55000000000000004">
      <c r="A770" s="10" t="str">
        <f ca="1">IF(trans!$E770="","",IF(B770=1,trans!D770,A769))</f>
        <v/>
      </c>
      <c r="B770" s="10" t="str">
        <f ca="1">IF(trans!$E770="","",IF(trans!D770="",B769+1,1))</f>
        <v/>
      </c>
      <c r="C770" s="10" t="str">
        <f ca="1">IF(trans!E770="","",IF(ISNA(MATCH(trans!E770,原簿!$E$2:$E$1501,0)),"×",INDEX(原簿!$I$2:$I$1501,MATCH(trans!E770,原簿!$E$2:$E$1501,0),1)))</f>
        <v/>
      </c>
      <c r="D770" s="10" t="str">
        <f ca="1">IF(trans!E770="","",IF(ISNA(MATCH(trans!E770,trans!$B$2:$B$1501,0)),"×",TEXT(INDEX(出席票!$A$2:$A$1501,MATCH(trans!E770,trans!$B$2:$B$1501,0)),"00")&amp;"-"&amp;TEXT(INDEX(出席票!$B$2:$B$1501,MATCH(trans!E770,trans!$B$2:$B$1501,0)),"000")))</f>
        <v/>
      </c>
      <c r="E770" s="10" t="str">
        <f ca="1">IF(trans!E770="","",IF(ISNA(MATCH(trans!E770,trans!$E$1:$E769,0)),"",TEXT(INDEX($A$1:$A769,MATCH(trans!E770,trans!$E$1:$E769,0)),"00")&amp;"-"&amp;TEXT(INDEX($B$1:$B769,MATCH(trans!E770,trans!$E$1:$E769,0)),"000")))</f>
        <v/>
      </c>
      <c r="H770" s="8"/>
      <c r="I770" s="8"/>
      <c r="J770" s="8"/>
      <c r="K770" s="8"/>
      <c r="L770" s="8"/>
      <c r="M770" s="8"/>
      <c r="N770" s="8"/>
      <c r="O770" s="8"/>
      <c r="P770" s="8"/>
    </row>
    <row r="771" spans="1:16" x14ac:dyDescent="0.55000000000000004">
      <c r="A771" s="10" t="str">
        <f ca="1">IF(trans!$E771="","",IF(B771=1,trans!D771,A770))</f>
        <v/>
      </c>
      <c r="B771" s="10" t="str">
        <f ca="1">IF(trans!$E771="","",IF(trans!D771="",B770+1,1))</f>
        <v/>
      </c>
      <c r="C771" s="10" t="str">
        <f ca="1">IF(trans!E771="","",IF(ISNA(MATCH(trans!E771,原簿!$E$2:$E$1501,0)),"×",INDEX(原簿!$I$2:$I$1501,MATCH(trans!E771,原簿!$E$2:$E$1501,0),1)))</f>
        <v/>
      </c>
      <c r="D771" s="10" t="str">
        <f ca="1">IF(trans!E771="","",IF(ISNA(MATCH(trans!E771,trans!$B$2:$B$1501,0)),"×",TEXT(INDEX(出席票!$A$2:$A$1501,MATCH(trans!E771,trans!$B$2:$B$1501,0)),"00")&amp;"-"&amp;TEXT(INDEX(出席票!$B$2:$B$1501,MATCH(trans!E771,trans!$B$2:$B$1501,0)),"000")))</f>
        <v/>
      </c>
      <c r="E771" s="10" t="str">
        <f ca="1">IF(trans!E771="","",IF(ISNA(MATCH(trans!E771,trans!$E$1:$E770,0)),"",TEXT(INDEX($A$1:$A770,MATCH(trans!E771,trans!$E$1:$E770,0)),"00")&amp;"-"&amp;TEXT(INDEX($B$1:$B770,MATCH(trans!E771,trans!$E$1:$E770,0)),"000")))</f>
        <v/>
      </c>
      <c r="H771" s="8"/>
      <c r="I771" s="8"/>
      <c r="J771" s="8"/>
      <c r="K771" s="8"/>
      <c r="L771" s="8"/>
      <c r="M771" s="8"/>
      <c r="N771" s="8"/>
      <c r="O771" s="8"/>
      <c r="P771" s="8"/>
    </row>
    <row r="772" spans="1:16" x14ac:dyDescent="0.55000000000000004">
      <c r="A772" s="10" t="str">
        <f ca="1">IF(trans!$E772="","",IF(B772=1,trans!D772,A771))</f>
        <v/>
      </c>
      <c r="B772" s="10" t="str">
        <f ca="1">IF(trans!$E772="","",IF(trans!D772="",B771+1,1))</f>
        <v/>
      </c>
      <c r="C772" s="10" t="str">
        <f ca="1">IF(trans!E772="","",IF(ISNA(MATCH(trans!E772,原簿!$E$2:$E$1501,0)),"×",INDEX(原簿!$I$2:$I$1501,MATCH(trans!E772,原簿!$E$2:$E$1501,0),1)))</f>
        <v/>
      </c>
      <c r="D772" s="10" t="str">
        <f ca="1">IF(trans!E772="","",IF(ISNA(MATCH(trans!E772,trans!$B$2:$B$1501,0)),"×",TEXT(INDEX(出席票!$A$2:$A$1501,MATCH(trans!E772,trans!$B$2:$B$1501,0)),"00")&amp;"-"&amp;TEXT(INDEX(出席票!$B$2:$B$1501,MATCH(trans!E772,trans!$B$2:$B$1501,0)),"000")))</f>
        <v/>
      </c>
      <c r="E772" s="10" t="str">
        <f ca="1">IF(trans!E772="","",IF(ISNA(MATCH(trans!E772,trans!$E$1:$E771,0)),"",TEXT(INDEX($A$1:$A771,MATCH(trans!E772,trans!$E$1:$E771,0)),"00")&amp;"-"&amp;TEXT(INDEX($B$1:$B771,MATCH(trans!E772,trans!$E$1:$E771,0)),"000")))</f>
        <v/>
      </c>
      <c r="H772" s="8"/>
      <c r="I772" s="8"/>
      <c r="J772" s="8"/>
      <c r="K772" s="8"/>
      <c r="L772" s="8"/>
      <c r="M772" s="8"/>
      <c r="N772" s="8"/>
      <c r="O772" s="8"/>
      <c r="P772" s="8"/>
    </row>
    <row r="773" spans="1:16" x14ac:dyDescent="0.55000000000000004">
      <c r="A773" s="10" t="str">
        <f ca="1">IF(trans!$E773="","",IF(B773=1,trans!D773,A772))</f>
        <v/>
      </c>
      <c r="B773" s="10" t="str">
        <f ca="1">IF(trans!$E773="","",IF(trans!D773="",B772+1,1))</f>
        <v/>
      </c>
      <c r="C773" s="10" t="str">
        <f ca="1">IF(trans!E773="","",IF(ISNA(MATCH(trans!E773,原簿!$E$2:$E$1501,0)),"×",INDEX(原簿!$I$2:$I$1501,MATCH(trans!E773,原簿!$E$2:$E$1501,0),1)))</f>
        <v/>
      </c>
      <c r="D773" s="10" t="str">
        <f ca="1">IF(trans!E773="","",IF(ISNA(MATCH(trans!E773,trans!$B$2:$B$1501,0)),"×",TEXT(INDEX(出席票!$A$2:$A$1501,MATCH(trans!E773,trans!$B$2:$B$1501,0)),"00")&amp;"-"&amp;TEXT(INDEX(出席票!$B$2:$B$1501,MATCH(trans!E773,trans!$B$2:$B$1501,0)),"000")))</f>
        <v/>
      </c>
      <c r="E773" s="10" t="str">
        <f ca="1">IF(trans!E773="","",IF(ISNA(MATCH(trans!E773,trans!$E$1:$E772,0)),"",TEXT(INDEX($A$1:$A772,MATCH(trans!E773,trans!$E$1:$E772,0)),"00")&amp;"-"&amp;TEXT(INDEX($B$1:$B772,MATCH(trans!E773,trans!$E$1:$E772,0)),"000")))</f>
        <v/>
      </c>
      <c r="H773" s="8"/>
      <c r="I773" s="8"/>
      <c r="J773" s="8"/>
      <c r="K773" s="8"/>
      <c r="L773" s="8"/>
      <c r="M773" s="8"/>
      <c r="N773" s="8"/>
      <c r="O773" s="8"/>
      <c r="P773" s="8"/>
    </row>
    <row r="774" spans="1:16" x14ac:dyDescent="0.55000000000000004">
      <c r="A774" s="10" t="str">
        <f ca="1">IF(trans!$E774="","",IF(B774=1,trans!D774,A773))</f>
        <v/>
      </c>
      <c r="B774" s="10" t="str">
        <f ca="1">IF(trans!$E774="","",IF(trans!D774="",B773+1,1))</f>
        <v/>
      </c>
      <c r="C774" s="10" t="str">
        <f ca="1">IF(trans!E774="","",IF(ISNA(MATCH(trans!E774,原簿!$E$2:$E$1501,0)),"×",INDEX(原簿!$I$2:$I$1501,MATCH(trans!E774,原簿!$E$2:$E$1501,0),1)))</f>
        <v/>
      </c>
      <c r="D774" s="10" t="str">
        <f ca="1">IF(trans!E774="","",IF(ISNA(MATCH(trans!E774,trans!$B$2:$B$1501,0)),"×",TEXT(INDEX(出席票!$A$2:$A$1501,MATCH(trans!E774,trans!$B$2:$B$1501,0)),"00")&amp;"-"&amp;TEXT(INDEX(出席票!$B$2:$B$1501,MATCH(trans!E774,trans!$B$2:$B$1501,0)),"000")))</f>
        <v/>
      </c>
      <c r="E774" s="10" t="str">
        <f ca="1">IF(trans!E774="","",IF(ISNA(MATCH(trans!E774,trans!$E$1:$E773,0)),"",TEXT(INDEX($A$1:$A773,MATCH(trans!E774,trans!$E$1:$E773,0)),"00")&amp;"-"&amp;TEXT(INDEX($B$1:$B773,MATCH(trans!E774,trans!$E$1:$E773,0)),"000")))</f>
        <v/>
      </c>
      <c r="H774" s="8"/>
      <c r="I774" s="8"/>
      <c r="J774" s="8"/>
      <c r="K774" s="8"/>
      <c r="L774" s="8"/>
      <c r="M774" s="8"/>
      <c r="N774" s="8"/>
      <c r="O774" s="8"/>
      <c r="P774" s="8"/>
    </row>
    <row r="775" spans="1:16" x14ac:dyDescent="0.55000000000000004">
      <c r="A775" s="10" t="str">
        <f ca="1">IF(trans!$E775="","",IF(B775=1,trans!D775,A774))</f>
        <v/>
      </c>
      <c r="B775" s="10" t="str">
        <f ca="1">IF(trans!$E775="","",IF(trans!D775="",B774+1,1))</f>
        <v/>
      </c>
      <c r="C775" s="10" t="str">
        <f ca="1">IF(trans!E775="","",IF(ISNA(MATCH(trans!E775,原簿!$E$2:$E$1501,0)),"×",INDEX(原簿!$I$2:$I$1501,MATCH(trans!E775,原簿!$E$2:$E$1501,0),1)))</f>
        <v/>
      </c>
      <c r="D775" s="10" t="str">
        <f ca="1">IF(trans!E775="","",IF(ISNA(MATCH(trans!E775,trans!$B$2:$B$1501,0)),"×",TEXT(INDEX(出席票!$A$2:$A$1501,MATCH(trans!E775,trans!$B$2:$B$1501,0)),"00")&amp;"-"&amp;TEXT(INDEX(出席票!$B$2:$B$1501,MATCH(trans!E775,trans!$B$2:$B$1501,0)),"000")))</f>
        <v/>
      </c>
      <c r="E775" s="10" t="str">
        <f ca="1">IF(trans!E775="","",IF(ISNA(MATCH(trans!E775,trans!$E$1:$E774,0)),"",TEXT(INDEX($A$1:$A774,MATCH(trans!E775,trans!$E$1:$E774,0)),"00")&amp;"-"&amp;TEXT(INDEX($B$1:$B774,MATCH(trans!E775,trans!$E$1:$E774,0)),"000")))</f>
        <v/>
      </c>
      <c r="H775" s="8"/>
      <c r="I775" s="8"/>
      <c r="J775" s="8"/>
      <c r="K775" s="8"/>
      <c r="L775" s="8"/>
      <c r="M775" s="8"/>
      <c r="N775" s="8"/>
      <c r="O775" s="8"/>
      <c r="P775" s="8"/>
    </row>
    <row r="776" spans="1:16" x14ac:dyDescent="0.55000000000000004">
      <c r="A776" s="10" t="str">
        <f ca="1">IF(trans!$E776="","",IF(B776=1,trans!D776,A775))</f>
        <v/>
      </c>
      <c r="B776" s="10" t="str">
        <f ca="1">IF(trans!$E776="","",IF(trans!D776="",B775+1,1))</f>
        <v/>
      </c>
      <c r="C776" s="10" t="str">
        <f ca="1">IF(trans!E776="","",IF(ISNA(MATCH(trans!E776,原簿!$E$2:$E$1501,0)),"×",INDEX(原簿!$I$2:$I$1501,MATCH(trans!E776,原簿!$E$2:$E$1501,0),1)))</f>
        <v/>
      </c>
      <c r="D776" s="10" t="str">
        <f ca="1">IF(trans!E776="","",IF(ISNA(MATCH(trans!E776,trans!$B$2:$B$1501,0)),"×",TEXT(INDEX(出席票!$A$2:$A$1501,MATCH(trans!E776,trans!$B$2:$B$1501,0)),"00")&amp;"-"&amp;TEXT(INDEX(出席票!$B$2:$B$1501,MATCH(trans!E776,trans!$B$2:$B$1501,0)),"000")))</f>
        <v/>
      </c>
      <c r="E776" s="10" t="str">
        <f ca="1">IF(trans!E776="","",IF(ISNA(MATCH(trans!E776,trans!$E$1:$E775,0)),"",TEXT(INDEX($A$1:$A775,MATCH(trans!E776,trans!$E$1:$E775,0)),"00")&amp;"-"&amp;TEXT(INDEX($B$1:$B775,MATCH(trans!E776,trans!$E$1:$E775,0)),"000")))</f>
        <v/>
      </c>
      <c r="H776" s="8"/>
      <c r="I776" s="8"/>
      <c r="J776" s="8"/>
      <c r="K776" s="8"/>
      <c r="L776" s="8"/>
      <c r="M776" s="8"/>
      <c r="N776" s="8"/>
      <c r="O776" s="8"/>
      <c r="P776" s="8"/>
    </row>
    <row r="777" spans="1:16" x14ac:dyDescent="0.55000000000000004">
      <c r="A777" s="10" t="str">
        <f ca="1">IF(trans!$E777="","",IF(B777=1,trans!D777,A776))</f>
        <v/>
      </c>
      <c r="B777" s="10" t="str">
        <f ca="1">IF(trans!$E777="","",IF(trans!D777="",B776+1,1))</f>
        <v/>
      </c>
      <c r="C777" s="10" t="str">
        <f ca="1">IF(trans!E777="","",IF(ISNA(MATCH(trans!E777,原簿!$E$2:$E$1501,0)),"×",INDEX(原簿!$I$2:$I$1501,MATCH(trans!E777,原簿!$E$2:$E$1501,0),1)))</f>
        <v/>
      </c>
      <c r="D777" s="10" t="str">
        <f ca="1">IF(trans!E777="","",IF(ISNA(MATCH(trans!E777,trans!$B$2:$B$1501,0)),"×",TEXT(INDEX(出席票!$A$2:$A$1501,MATCH(trans!E777,trans!$B$2:$B$1501,0)),"00")&amp;"-"&amp;TEXT(INDEX(出席票!$B$2:$B$1501,MATCH(trans!E777,trans!$B$2:$B$1501,0)),"000")))</f>
        <v/>
      </c>
      <c r="E777" s="10" t="str">
        <f ca="1">IF(trans!E777="","",IF(ISNA(MATCH(trans!E777,trans!$E$1:$E776,0)),"",TEXT(INDEX($A$1:$A776,MATCH(trans!E777,trans!$E$1:$E776,0)),"00")&amp;"-"&amp;TEXT(INDEX($B$1:$B776,MATCH(trans!E777,trans!$E$1:$E776,0)),"000")))</f>
        <v/>
      </c>
      <c r="H777" s="8"/>
      <c r="I777" s="8"/>
      <c r="J777" s="8"/>
      <c r="K777" s="8"/>
      <c r="L777" s="8"/>
      <c r="M777" s="8"/>
      <c r="N777" s="8"/>
      <c r="O777" s="8"/>
      <c r="P777" s="8"/>
    </row>
    <row r="778" spans="1:16" x14ac:dyDescent="0.55000000000000004">
      <c r="A778" s="10" t="str">
        <f ca="1">IF(trans!$E778="","",IF(B778=1,trans!D778,A777))</f>
        <v/>
      </c>
      <c r="B778" s="10" t="str">
        <f ca="1">IF(trans!$E778="","",IF(trans!D778="",B777+1,1))</f>
        <v/>
      </c>
      <c r="C778" s="10" t="str">
        <f ca="1">IF(trans!E778="","",IF(ISNA(MATCH(trans!E778,原簿!$E$2:$E$1501,0)),"×",INDEX(原簿!$I$2:$I$1501,MATCH(trans!E778,原簿!$E$2:$E$1501,0),1)))</f>
        <v/>
      </c>
      <c r="D778" s="10" t="str">
        <f ca="1">IF(trans!E778="","",IF(ISNA(MATCH(trans!E778,trans!$B$2:$B$1501,0)),"×",TEXT(INDEX(出席票!$A$2:$A$1501,MATCH(trans!E778,trans!$B$2:$B$1501,0)),"00")&amp;"-"&amp;TEXT(INDEX(出席票!$B$2:$B$1501,MATCH(trans!E778,trans!$B$2:$B$1501,0)),"000")))</f>
        <v/>
      </c>
      <c r="E778" s="10" t="str">
        <f ca="1">IF(trans!E778="","",IF(ISNA(MATCH(trans!E778,trans!$E$1:$E777,0)),"",TEXT(INDEX($A$1:$A777,MATCH(trans!E778,trans!$E$1:$E777,0)),"00")&amp;"-"&amp;TEXT(INDEX($B$1:$B777,MATCH(trans!E778,trans!$E$1:$E777,0)),"000")))</f>
        <v/>
      </c>
      <c r="H778" s="8"/>
      <c r="I778" s="8"/>
      <c r="J778" s="8"/>
      <c r="K778" s="8"/>
      <c r="L778" s="8"/>
      <c r="M778" s="8"/>
      <c r="N778" s="8"/>
      <c r="O778" s="8"/>
      <c r="P778" s="8"/>
    </row>
    <row r="779" spans="1:16" x14ac:dyDescent="0.55000000000000004">
      <c r="A779" s="10" t="str">
        <f ca="1">IF(trans!$E779="","",IF(B779=1,trans!D779,A778))</f>
        <v/>
      </c>
      <c r="B779" s="10" t="str">
        <f ca="1">IF(trans!$E779="","",IF(trans!D779="",B778+1,1))</f>
        <v/>
      </c>
      <c r="C779" s="10" t="str">
        <f ca="1">IF(trans!E779="","",IF(ISNA(MATCH(trans!E779,原簿!$E$2:$E$1501,0)),"×",INDEX(原簿!$I$2:$I$1501,MATCH(trans!E779,原簿!$E$2:$E$1501,0),1)))</f>
        <v/>
      </c>
      <c r="D779" s="10" t="str">
        <f ca="1">IF(trans!E779="","",IF(ISNA(MATCH(trans!E779,trans!$B$2:$B$1501,0)),"×",TEXT(INDEX(出席票!$A$2:$A$1501,MATCH(trans!E779,trans!$B$2:$B$1501,0)),"00")&amp;"-"&amp;TEXT(INDEX(出席票!$B$2:$B$1501,MATCH(trans!E779,trans!$B$2:$B$1501,0)),"000")))</f>
        <v/>
      </c>
      <c r="E779" s="10" t="str">
        <f ca="1">IF(trans!E779="","",IF(ISNA(MATCH(trans!E779,trans!$E$1:$E778,0)),"",TEXT(INDEX($A$1:$A778,MATCH(trans!E779,trans!$E$1:$E778,0)),"00")&amp;"-"&amp;TEXT(INDEX($B$1:$B778,MATCH(trans!E779,trans!$E$1:$E778,0)),"000")))</f>
        <v/>
      </c>
      <c r="H779" s="8"/>
      <c r="I779" s="8"/>
      <c r="J779" s="8"/>
      <c r="K779" s="8"/>
      <c r="L779" s="8"/>
      <c r="M779" s="8"/>
      <c r="N779" s="8"/>
      <c r="O779" s="8"/>
      <c r="P779" s="8"/>
    </row>
    <row r="780" spans="1:16" x14ac:dyDescent="0.55000000000000004">
      <c r="A780" s="10" t="str">
        <f ca="1">IF(trans!$E780="","",IF(B780=1,trans!D780,A779))</f>
        <v/>
      </c>
      <c r="B780" s="10" t="str">
        <f ca="1">IF(trans!$E780="","",IF(trans!D780="",B779+1,1))</f>
        <v/>
      </c>
      <c r="C780" s="10" t="str">
        <f ca="1">IF(trans!E780="","",IF(ISNA(MATCH(trans!E780,原簿!$E$2:$E$1501,0)),"×",INDEX(原簿!$I$2:$I$1501,MATCH(trans!E780,原簿!$E$2:$E$1501,0),1)))</f>
        <v/>
      </c>
      <c r="D780" s="10" t="str">
        <f ca="1">IF(trans!E780="","",IF(ISNA(MATCH(trans!E780,trans!$B$2:$B$1501,0)),"×",TEXT(INDEX(出席票!$A$2:$A$1501,MATCH(trans!E780,trans!$B$2:$B$1501,0)),"00")&amp;"-"&amp;TEXT(INDEX(出席票!$B$2:$B$1501,MATCH(trans!E780,trans!$B$2:$B$1501,0)),"000")))</f>
        <v/>
      </c>
      <c r="E780" s="10" t="str">
        <f ca="1">IF(trans!E780="","",IF(ISNA(MATCH(trans!E780,trans!$E$1:$E779,0)),"",TEXT(INDEX($A$1:$A779,MATCH(trans!E780,trans!$E$1:$E779,0)),"00")&amp;"-"&amp;TEXT(INDEX($B$1:$B779,MATCH(trans!E780,trans!$E$1:$E779,0)),"000")))</f>
        <v/>
      </c>
      <c r="H780" s="8"/>
      <c r="I780" s="8"/>
      <c r="J780" s="8"/>
      <c r="K780" s="8"/>
      <c r="L780" s="8"/>
      <c r="M780" s="8"/>
      <c r="N780" s="8"/>
      <c r="O780" s="8"/>
      <c r="P780" s="8"/>
    </row>
    <row r="781" spans="1:16" x14ac:dyDescent="0.55000000000000004">
      <c r="A781" s="10" t="str">
        <f ca="1">IF(trans!$E781="","",IF(B781=1,trans!D781,A780))</f>
        <v/>
      </c>
      <c r="B781" s="10" t="str">
        <f ca="1">IF(trans!$E781="","",IF(trans!D781="",B780+1,1))</f>
        <v/>
      </c>
      <c r="C781" s="10" t="str">
        <f ca="1">IF(trans!E781="","",IF(ISNA(MATCH(trans!E781,原簿!$E$2:$E$1501,0)),"×",INDEX(原簿!$I$2:$I$1501,MATCH(trans!E781,原簿!$E$2:$E$1501,0),1)))</f>
        <v/>
      </c>
      <c r="D781" s="10" t="str">
        <f ca="1">IF(trans!E781="","",IF(ISNA(MATCH(trans!E781,trans!$B$2:$B$1501,0)),"×",TEXT(INDEX(出席票!$A$2:$A$1501,MATCH(trans!E781,trans!$B$2:$B$1501,0)),"00")&amp;"-"&amp;TEXT(INDEX(出席票!$B$2:$B$1501,MATCH(trans!E781,trans!$B$2:$B$1501,0)),"000")))</f>
        <v/>
      </c>
      <c r="E781" s="10" t="str">
        <f ca="1">IF(trans!E781="","",IF(ISNA(MATCH(trans!E781,trans!$E$1:$E780,0)),"",TEXT(INDEX($A$1:$A780,MATCH(trans!E781,trans!$E$1:$E780,0)),"00")&amp;"-"&amp;TEXT(INDEX($B$1:$B780,MATCH(trans!E781,trans!$E$1:$E780,0)),"000")))</f>
        <v/>
      </c>
      <c r="H781" s="8"/>
      <c r="I781" s="8"/>
      <c r="J781" s="8"/>
      <c r="K781" s="8"/>
      <c r="L781" s="8"/>
      <c r="M781" s="8"/>
      <c r="N781" s="8"/>
      <c r="O781" s="8"/>
      <c r="P781" s="8"/>
    </row>
    <row r="782" spans="1:16" x14ac:dyDescent="0.55000000000000004">
      <c r="A782" s="10" t="str">
        <f ca="1">IF(trans!$E782="","",IF(B782=1,trans!D782,A781))</f>
        <v/>
      </c>
      <c r="B782" s="10" t="str">
        <f ca="1">IF(trans!$E782="","",IF(trans!D782="",B781+1,1))</f>
        <v/>
      </c>
      <c r="C782" s="10" t="str">
        <f ca="1">IF(trans!E782="","",IF(ISNA(MATCH(trans!E782,原簿!$E$2:$E$1501,0)),"×",INDEX(原簿!$I$2:$I$1501,MATCH(trans!E782,原簿!$E$2:$E$1501,0),1)))</f>
        <v/>
      </c>
      <c r="D782" s="10" t="str">
        <f ca="1">IF(trans!E782="","",IF(ISNA(MATCH(trans!E782,trans!$B$2:$B$1501,0)),"×",TEXT(INDEX(出席票!$A$2:$A$1501,MATCH(trans!E782,trans!$B$2:$B$1501,0)),"00")&amp;"-"&amp;TEXT(INDEX(出席票!$B$2:$B$1501,MATCH(trans!E782,trans!$B$2:$B$1501,0)),"000")))</f>
        <v/>
      </c>
      <c r="E782" s="10" t="str">
        <f ca="1">IF(trans!E782="","",IF(ISNA(MATCH(trans!E782,trans!$E$1:$E781,0)),"",TEXT(INDEX($A$1:$A781,MATCH(trans!E782,trans!$E$1:$E781,0)),"00")&amp;"-"&amp;TEXT(INDEX($B$1:$B781,MATCH(trans!E782,trans!$E$1:$E781,0)),"000")))</f>
        <v/>
      </c>
      <c r="H782" s="8"/>
      <c r="I782" s="8"/>
      <c r="J782" s="8"/>
      <c r="K782" s="8"/>
      <c r="L782" s="8"/>
      <c r="M782" s="8"/>
      <c r="N782" s="8"/>
      <c r="O782" s="8"/>
      <c r="P782" s="8"/>
    </row>
    <row r="783" spans="1:16" x14ac:dyDescent="0.55000000000000004">
      <c r="A783" s="10" t="str">
        <f ca="1">IF(trans!$E783="","",IF(B783=1,trans!D783,A782))</f>
        <v/>
      </c>
      <c r="B783" s="10" t="str">
        <f ca="1">IF(trans!$E783="","",IF(trans!D783="",B782+1,1))</f>
        <v/>
      </c>
      <c r="C783" s="10" t="str">
        <f ca="1">IF(trans!E783="","",IF(ISNA(MATCH(trans!E783,原簿!$E$2:$E$1501,0)),"×",INDEX(原簿!$I$2:$I$1501,MATCH(trans!E783,原簿!$E$2:$E$1501,0),1)))</f>
        <v/>
      </c>
      <c r="D783" s="10" t="str">
        <f ca="1">IF(trans!E783="","",IF(ISNA(MATCH(trans!E783,trans!$B$2:$B$1501,0)),"×",TEXT(INDEX(出席票!$A$2:$A$1501,MATCH(trans!E783,trans!$B$2:$B$1501,0)),"00")&amp;"-"&amp;TEXT(INDEX(出席票!$B$2:$B$1501,MATCH(trans!E783,trans!$B$2:$B$1501,0)),"000")))</f>
        <v/>
      </c>
      <c r="E783" s="10" t="str">
        <f ca="1">IF(trans!E783="","",IF(ISNA(MATCH(trans!E783,trans!$E$1:$E782,0)),"",TEXT(INDEX($A$1:$A782,MATCH(trans!E783,trans!$E$1:$E782,0)),"00")&amp;"-"&amp;TEXT(INDEX($B$1:$B782,MATCH(trans!E783,trans!$E$1:$E782,0)),"000")))</f>
        <v/>
      </c>
      <c r="H783" s="8"/>
      <c r="I783" s="8"/>
      <c r="J783" s="8"/>
      <c r="K783" s="8"/>
      <c r="L783" s="8"/>
      <c r="M783" s="8"/>
      <c r="N783" s="8"/>
      <c r="O783" s="8"/>
      <c r="P783" s="8"/>
    </row>
    <row r="784" spans="1:16" x14ac:dyDescent="0.55000000000000004">
      <c r="A784" s="10" t="str">
        <f ca="1">IF(trans!$E784="","",IF(B784=1,trans!D784,A783))</f>
        <v/>
      </c>
      <c r="B784" s="10" t="str">
        <f ca="1">IF(trans!$E784="","",IF(trans!D784="",B783+1,1))</f>
        <v/>
      </c>
      <c r="C784" s="10" t="str">
        <f ca="1">IF(trans!E784="","",IF(ISNA(MATCH(trans!E784,原簿!$E$2:$E$1501,0)),"×",INDEX(原簿!$I$2:$I$1501,MATCH(trans!E784,原簿!$E$2:$E$1501,0),1)))</f>
        <v/>
      </c>
      <c r="D784" s="10" t="str">
        <f ca="1">IF(trans!E784="","",IF(ISNA(MATCH(trans!E784,trans!$B$2:$B$1501,0)),"×",TEXT(INDEX(出席票!$A$2:$A$1501,MATCH(trans!E784,trans!$B$2:$B$1501,0)),"00")&amp;"-"&amp;TEXT(INDEX(出席票!$B$2:$B$1501,MATCH(trans!E784,trans!$B$2:$B$1501,0)),"000")))</f>
        <v/>
      </c>
      <c r="E784" s="10" t="str">
        <f ca="1">IF(trans!E784="","",IF(ISNA(MATCH(trans!E784,trans!$E$1:$E783,0)),"",TEXT(INDEX($A$1:$A783,MATCH(trans!E784,trans!$E$1:$E783,0)),"00")&amp;"-"&amp;TEXT(INDEX($B$1:$B783,MATCH(trans!E784,trans!$E$1:$E783,0)),"000")))</f>
        <v/>
      </c>
      <c r="H784" s="8"/>
      <c r="I784" s="8"/>
      <c r="J784" s="8"/>
      <c r="K784" s="8"/>
      <c r="L784" s="8"/>
      <c r="M784" s="8"/>
      <c r="N784" s="8"/>
      <c r="O784" s="8"/>
      <c r="P784" s="8"/>
    </row>
    <row r="785" spans="1:16" x14ac:dyDescent="0.55000000000000004">
      <c r="A785" s="10" t="str">
        <f ca="1">IF(trans!$E785="","",IF(B785=1,trans!D785,A784))</f>
        <v/>
      </c>
      <c r="B785" s="10" t="str">
        <f ca="1">IF(trans!$E785="","",IF(trans!D785="",B784+1,1))</f>
        <v/>
      </c>
      <c r="C785" s="10" t="str">
        <f ca="1">IF(trans!E785="","",IF(ISNA(MATCH(trans!E785,原簿!$E$2:$E$1501,0)),"×",INDEX(原簿!$I$2:$I$1501,MATCH(trans!E785,原簿!$E$2:$E$1501,0),1)))</f>
        <v/>
      </c>
      <c r="D785" s="10" t="str">
        <f ca="1">IF(trans!E785="","",IF(ISNA(MATCH(trans!E785,trans!$B$2:$B$1501,0)),"×",TEXT(INDEX(出席票!$A$2:$A$1501,MATCH(trans!E785,trans!$B$2:$B$1501,0)),"00")&amp;"-"&amp;TEXT(INDEX(出席票!$B$2:$B$1501,MATCH(trans!E785,trans!$B$2:$B$1501,0)),"000")))</f>
        <v/>
      </c>
      <c r="E785" s="10" t="str">
        <f ca="1">IF(trans!E785="","",IF(ISNA(MATCH(trans!E785,trans!$E$1:$E784,0)),"",TEXT(INDEX($A$1:$A784,MATCH(trans!E785,trans!$E$1:$E784,0)),"00")&amp;"-"&amp;TEXT(INDEX($B$1:$B784,MATCH(trans!E785,trans!$E$1:$E784,0)),"000")))</f>
        <v/>
      </c>
      <c r="H785" s="8"/>
      <c r="I785" s="8"/>
      <c r="J785" s="8"/>
      <c r="K785" s="8"/>
      <c r="L785" s="8"/>
      <c r="M785" s="8"/>
      <c r="N785" s="8"/>
      <c r="O785" s="8"/>
      <c r="P785" s="8"/>
    </row>
    <row r="786" spans="1:16" x14ac:dyDescent="0.55000000000000004">
      <c r="A786" s="10" t="str">
        <f ca="1">IF(trans!$E786="","",IF(B786=1,trans!D786,A785))</f>
        <v/>
      </c>
      <c r="B786" s="10" t="str">
        <f ca="1">IF(trans!$E786="","",IF(trans!D786="",B785+1,1))</f>
        <v/>
      </c>
      <c r="C786" s="10" t="str">
        <f ca="1">IF(trans!E786="","",IF(ISNA(MATCH(trans!E786,原簿!$E$2:$E$1501,0)),"×",INDEX(原簿!$I$2:$I$1501,MATCH(trans!E786,原簿!$E$2:$E$1501,0),1)))</f>
        <v/>
      </c>
      <c r="D786" s="10" t="str">
        <f ca="1">IF(trans!E786="","",IF(ISNA(MATCH(trans!E786,trans!$B$2:$B$1501,0)),"×",TEXT(INDEX(出席票!$A$2:$A$1501,MATCH(trans!E786,trans!$B$2:$B$1501,0)),"00")&amp;"-"&amp;TEXT(INDEX(出席票!$B$2:$B$1501,MATCH(trans!E786,trans!$B$2:$B$1501,0)),"000")))</f>
        <v/>
      </c>
      <c r="E786" s="10" t="str">
        <f ca="1">IF(trans!E786="","",IF(ISNA(MATCH(trans!E786,trans!$E$1:$E785,0)),"",TEXT(INDEX($A$1:$A785,MATCH(trans!E786,trans!$E$1:$E785,0)),"00")&amp;"-"&amp;TEXT(INDEX($B$1:$B785,MATCH(trans!E786,trans!$E$1:$E785,0)),"000")))</f>
        <v/>
      </c>
      <c r="H786" s="8"/>
      <c r="I786" s="8"/>
      <c r="J786" s="8"/>
      <c r="K786" s="8"/>
      <c r="L786" s="8"/>
      <c r="M786" s="8"/>
      <c r="N786" s="8"/>
      <c r="O786" s="8"/>
      <c r="P786" s="8"/>
    </row>
    <row r="787" spans="1:16" x14ac:dyDescent="0.55000000000000004">
      <c r="A787" s="10" t="str">
        <f ca="1">IF(trans!$E787="","",IF(B787=1,trans!D787,A786))</f>
        <v/>
      </c>
      <c r="B787" s="10" t="str">
        <f ca="1">IF(trans!$E787="","",IF(trans!D787="",B786+1,1))</f>
        <v/>
      </c>
      <c r="C787" s="10" t="str">
        <f ca="1">IF(trans!E787="","",IF(ISNA(MATCH(trans!E787,原簿!$E$2:$E$1501,0)),"×",INDEX(原簿!$I$2:$I$1501,MATCH(trans!E787,原簿!$E$2:$E$1501,0),1)))</f>
        <v/>
      </c>
      <c r="D787" s="10" t="str">
        <f ca="1">IF(trans!E787="","",IF(ISNA(MATCH(trans!E787,trans!$B$2:$B$1501,0)),"×",TEXT(INDEX(出席票!$A$2:$A$1501,MATCH(trans!E787,trans!$B$2:$B$1501,0)),"00")&amp;"-"&amp;TEXT(INDEX(出席票!$B$2:$B$1501,MATCH(trans!E787,trans!$B$2:$B$1501,0)),"000")))</f>
        <v/>
      </c>
      <c r="E787" s="10" t="str">
        <f ca="1">IF(trans!E787="","",IF(ISNA(MATCH(trans!E787,trans!$E$1:$E786,0)),"",TEXT(INDEX($A$1:$A786,MATCH(trans!E787,trans!$E$1:$E786,0)),"00")&amp;"-"&amp;TEXT(INDEX($B$1:$B786,MATCH(trans!E787,trans!$E$1:$E786,0)),"000")))</f>
        <v/>
      </c>
      <c r="H787" s="8"/>
      <c r="I787" s="8"/>
      <c r="J787" s="8"/>
      <c r="K787" s="8"/>
      <c r="L787" s="8"/>
      <c r="M787" s="8"/>
      <c r="N787" s="8"/>
      <c r="O787" s="8"/>
      <c r="P787" s="8"/>
    </row>
    <row r="788" spans="1:16" x14ac:dyDescent="0.55000000000000004">
      <c r="A788" s="10" t="str">
        <f ca="1">IF(trans!$E788="","",IF(B788=1,trans!D788,A787))</f>
        <v/>
      </c>
      <c r="B788" s="10" t="str">
        <f ca="1">IF(trans!$E788="","",IF(trans!D788="",B787+1,1))</f>
        <v/>
      </c>
      <c r="C788" s="10" t="str">
        <f ca="1">IF(trans!E788="","",IF(ISNA(MATCH(trans!E788,原簿!$E$2:$E$1501,0)),"×",INDEX(原簿!$I$2:$I$1501,MATCH(trans!E788,原簿!$E$2:$E$1501,0),1)))</f>
        <v/>
      </c>
      <c r="D788" s="10" t="str">
        <f ca="1">IF(trans!E788="","",IF(ISNA(MATCH(trans!E788,trans!$B$2:$B$1501,0)),"×",TEXT(INDEX(出席票!$A$2:$A$1501,MATCH(trans!E788,trans!$B$2:$B$1501,0)),"00")&amp;"-"&amp;TEXT(INDEX(出席票!$B$2:$B$1501,MATCH(trans!E788,trans!$B$2:$B$1501,0)),"000")))</f>
        <v/>
      </c>
      <c r="E788" s="10" t="str">
        <f ca="1">IF(trans!E788="","",IF(ISNA(MATCH(trans!E788,trans!$E$1:$E787,0)),"",TEXT(INDEX($A$1:$A787,MATCH(trans!E788,trans!$E$1:$E787,0)),"00")&amp;"-"&amp;TEXT(INDEX($B$1:$B787,MATCH(trans!E788,trans!$E$1:$E787,0)),"000")))</f>
        <v/>
      </c>
      <c r="H788" s="8"/>
      <c r="I788" s="8"/>
      <c r="J788" s="8"/>
      <c r="K788" s="8"/>
      <c r="L788" s="8"/>
      <c r="M788" s="8"/>
      <c r="N788" s="8"/>
      <c r="O788" s="8"/>
      <c r="P788" s="8"/>
    </row>
    <row r="789" spans="1:16" x14ac:dyDescent="0.55000000000000004">
      <c r="A789" s="10" t="str">
        <f ca="1">IF(trans!$E789="","",IF(B789=1,trans!D789,A788))</f>
        <v/>
      </c>
      <c r="B789" s="10" t="str">
        <f ca="1">IF(trans!$E789="","",IF(trans!D789="",B788+1,1))</f>
        <v/>
      </c>
      <c r="C789" s="10" t="str">
        <f ca="1">IF(trans!E789="","",IF(ISNA(MATCH(trans!E789,原簿!$E$2:$E$1501,0)),"×",INDEX(原簿!$I$2:$I$1501,MATCH(trans!E789,原簿!$E$2:$E$1501,0),1)))</f>
        <v/>
      </c>
      <c r="D789" s="10" t="str">
        <f ca="1">IF(trans!E789="","",IF(ISNA(MATCH(trans!E789,trans!$B$2:$B$1501,0)),"×",TEXT(INDEX(出席票!$A$2:$A$1501,MATCH(trans!E789,trans!$B$2:$B$1501,0)),"00")&amp;"-"&amp;TEXT(INDEX(出席票!$B$2:$B$1501,MATCH(trans!E789,trans!$B$2:$B$1501,0)),"000")))</f>
        <v/>
      </c>
      <c r="E789" s="10" t="str">
        <f ca="1">IF(trans!E789="","",IF(ISNA(MATCH(trans!E789,trans!$E$1:$E788,0)),"",TEXT(INDEX($A$1:$A788,MATCH(trans!E789,trans!$E$1:$E788,0)),"00")&amp;"-"&amp;TEXT(INDEX($B$1:$B788,MATCH(trans!E789,trans!$E$1:$E788,0)),"000")))</f>
        <v/>
      </c>
      <c r="H789" s="8"/>
      <c r="I789" s="8"/>
      <c r="J789" s="8"/>
      <c r="K789" s="8"/>
      <c r="L789" s="8"/>
      <c r="M789" s="8"/>
      <c r="N789" s="8"/>
      <c r="O789" s="8"/>
      <c r="P789" s="8"/>
    </row>
    <row r="790" spans="1:16" x14ac:dyDescent="0.55000000000000004">
      <c r="A790" s="10" t="str">
        <f ca="1">IF(trans!$E790="","",IF(B790=1,trans!D790,A789))</f>
        <v/>
      </c>
      <c r="B790" s="10" t="str">
        <f ca="1">IF(trans!$E790="","",IF(trans!D790="",B789+1,1))</f>
        <v/>
      </c>
      <c r="C790" s="10" t="str">
        <f ca="1">IF(trans!E790="","",IF(ISNA(MATCH(trans!E790,原簿!$E$2:$E$1501,0)),"×",INDEX(原簿!$I$2:$I$1501,MATCH(trans!E790,原簿!$E$2:$E$1501,0),1)))</f>
        <v/>
      </c>
      <c r="D790" s="10" t="str">
        <f ca="1">IF(trans!E790="","",IF(ISNA(MATCH(trans!E790,trans!$B$2:$B$1501,0)),"×",TEXT(INDEX(出席票!$A$2:$A$1501,MATCH(trans!E790,trans!$B$2:$B$1501,0)),"00")&amp;"-"&amp;TEXT(INDEX(出席票!$B$2:$B$1501,MATCH(trans!E790,trans!$B$2:$B$1501,0)),"000")))</f>
        <v/>
      </c>
      <c r="E790" s="10" t="str">
        <f ca="1">IF(trans!E790="","",IF(ISNA(MATCH(trans!E790,trans!$E$1:$E789,0)),"",TEXT(INDEX($A$1:$A789,MATCH(trans!E790,trans!$E$1:$E789,0)),"00")&amp;"-"&amp;TEXT(INDEX($B$1:$B789,MATCH(trans!E790,trans!$E$1:$E789,0)),"000")))</f>
        <v/>
      </c>
      <c r="H790" s="8"/>
      <c r="I790" s="8"/>
      <c r="J790" s="8"/>
      <c r="K790" s="8"/>
      <c r="L790" s="8"/>
      <c r="M790" s="8"/>
      <c r="N790" s="8"/>
      <c r="O790" s="8"/>
      <c r="P790" s="8"/>
    </row>
    <row r="791" spans="1:16" x14ac:dyDescent="0.55000000000000004">
      <c r="A791" s="10" t="str">
        <f ca="1">IF(trans!$E791="","",IF(B791=1,trans!D791,A790))</f>
        <v/>
      </c>
      <c r="B791" s="10" t="str">
        <f ca="1">IF(trans!$E791="","",IF(trans!D791="",B790+1,1))</f>
        <v/>
      </c>
      <c r="C791" s="10" t="str">
        <f ca="1">IF(trans!E791="","",IF(ISNA(MATCH(trans!E791,原簿!$E$2:$E$1501,0)),"×",INDEX(原簿!$I$2:$I$1501,MATCH(trans!E791,原簿!$E$2:$E$1501,0),1)))</f>
        <v/>
      </c>
      <c r="D791" s="10" t="str">
        <f ca="1">IF(trans!E791="","",IF(ISNA(MATCH(trans!E791,trans!$B$2:$B$1501,0)),"×",TEXT(INDEX(出席票!$A$2:$A$1501,MATCH(trans!E791,trans!$B$2:$B$1501,0)),"00")&amp;"-"&amp;TEXT(INDEX(出席票!$B$2:$B$1501,MATCH(trans!E791,trans!$B$2:$B$1501,0)),"000")))</f>
        <v/>
      </c>
      <c r="E791" s="10" t="str">
        <f ca="1">IF(trans!E791="","",IF(ISNA(MATCH(trans!E791,trans!$E$1:$E790,0)),"",TEXT(INDEX($A$1:$A790,MATCH(trans!E791,trans!$E$1:$E790,0)),"00")&amp;"-"&amp;TEXT(INDEX($B$1:$B790,MATCH(trans!E791,trans!$E$1:$E790,0)),"000")))</f>
        <v/>
      </c>
      <c r="H791" s="8"/>
      <c r="I791" s="8"/>
      <c r="J791" s="8"/>
      <c r="K791" s="8"/>
      <c r="L791" s="8"/>
      <c r="M791" s="8"/>
      <c r="N791" s="8"/>
      <c r="O791" s="8"/>
      <c r="P791" s="8"/>
    </row>
    <row r="792" spans="1:16" x14ac:dyDescent="0.55000000000000004">
      <c r="A792" s="10" t="str">
        <f ca="1">IF(trans!$E792="","",IF(B792=1,trans!D792,A791))</f>
        <v/>
      </c>
      <c r="B792" s="10" t="str">
        <f ca="1">IF(trans!$E792="","",IF(trans!D792="",B791+1,1))</f>
        <v/>
      </c>
      <c r="C792" s="10" t="str">
        <f ca="1">IF(trans!E792="","",IF(ISNA(MATCH(trans!E792,原簿!$E$2:$E$1501,0)),"×",INDEX(原簿!$I$2:$I$1501,MATCH(trans!E792,原簿!$E$2:$E$1501,0),1)))</f>
        <v/>
      </c>
      <c r="D792" s="10" t="str">
        <f ca="1">IF(trans!E792="","",IF(ISNA(MATCH(trans!E792,trans!$B$2:$B$1501,0)),"×",TEXT(INDEX(出席票!$A$2:$A$1501,MATCH(trans!E792,trans!$B$2:$B$1501,0)),"00")&amp;"-"&amp;TEXT(INDEX(出席票!$B$2:$B$1501,MATCH(trans!E792,trans!$B$2:$B$1501,0)),"000")))</f>
        <v/>
      </c>
      <c r="E792" s="10" t="str">
        <f ca="1">IF(trans!E792="","",IF(ISNA(MATCH(trans!E792,trans!$E$1:$E791,0)),"",TEXT(INDEX($A$1:$A791,MATCH(trans!E792,trans!$E$1:$E791,0)),"00")&amp;"-"&amp;TEXT(INDEX($B$1:$B791,MATCH(trans!E792,trans!$E$1:$E791,0)),"000")))</f>
        <v/>
      </c>
      <c r="H792" s="8"/>
      <c r="I792" s="8"/>
      <c r="J792" s="8"/>
      <c r="K792" s="8"/>
      <c r="L792" s="8"/>
      <c r="M792" s="8"/>
      <c r="N792" s="8"/>
      <c r="O792" s="8"/>
      <c r="P792" s="8"/>
    </row>
    <row r="793" spans="1:16" x14ac:dyDescent="0.55000000000000004">
      <c r="A793" s="10" t="str">
        <f ca="1">IF(trans!$E793="","",IF(B793=1,trans!D793,A792))</f>
        <v/>
      </c>
      <c r="B793" s="10" t="str">
        <f ca="1">IF(trans!$E793="","",IF(trans!D793="",B792+1,1))</f>
        <v/>
      </c>
      <c r="C793" s="10" t="str">
        <f ca="1">IF(trans!E793="","",IF(ISNA(MATCH(trans!E793,原簿!$E$2:$E$1501,0)),"×",INDEX(原簿!$I$2:$I$1501,MATCH(trans!E793,原簿!$E$2:$E$1501,0),1)))</f>
        <v/>
      </c>
      <c r="D793" s="10" t="str">
        <f ca="1">IF(trans!E793="","",IF(ISNA(MATCH(trans!E793,trans!$B$2:$B$1501,0)),"×",TEXT(INDEX(出席票!$A$2:$A$1501,MATCH(trans!E793,trans!$B$2:$B$1501,0)),"00")&amp;"-"&amp;TEXT(INDEX(出席票!$B$2:$B$1501,MATCH(trans!E793,trans!$B$2:$B$1501,0)),"000")))</f>
        <v/>
      </c>
      <c r="E793" s="10" t="str">
        <f ca="1">IF(trans!E793="","",IF(ISNA(MATCH(trans!E793,trans!$E$1:$E792,0)),"",TEXT(INDEX($A$1:$A792,MATCH(trans!E793,trans!$E$1:$E792,0)),"00")&amp;"-"&amp;TEXT(INDEX($B$1:$B792,MATCH(trans!E793,trans!$E$1:$E792,0)),"000")))</f>
        <v/>
      </c>
      <c r="H793" s="8"/>
      <c r="I793" s="8"/>
      <c r="J793" s="8"/>
      <c r="K793" s="8"/>
      <c r="L793" s="8"/>
      <c r="M793" s="8"/>
      <c r="N793" s="8"/>
      <c r="O793" s="8"/>
      <c r="P793" s="8"/>
    </row>
    <row r="794" spans="1:16" x14ac:dyDescent="0.55000000000000004">
      <c r="A794" s="10" t="str">
        <f ca="1">IF(trans!$E794="","",IF(B794=1,trans!D794,A793))</f>
        <v/>
      </c>
      <c r="B794" s="10" t="str">
        <f ca="1">IF(trans!$E794="","",IF(trans!D794="",B793+1,1))</f>
        <v/>
      </c>
      <c r="C794" s="10" t="str">
        <f ca="1">IF(trans!E794="","",IF(ISNA(MATCH(trans!E794,原簿!$E$2:$E$1501,0)),"×",INDEX(原簿!$I$2:$I$1501,MATCH(trans!E794,原簿!$E$2:$E$1501,0),1)))</f>
        <v/>
      </c>
      <c r="D794" s="10" t="str">
        <f ca="1">IF(trans!E794="","",IF(ISNA(MATCH(trans!E794,trans!$B$2:$B$1501,0)),"×",TEXT(INDEX(出席票!$A$2:$A$1501,MATCH(trans!E794,trans!$B$2:$B$1501,0)),"00")&amp;"-"&amp;TEXT(INDEX(出席票!$B$2:$B$1501,MATCH(trans!E794,trans!$B$2:$B$1501,0)),"000")))</f>
        <v/>
      </c>
      <c r="E794" s="10" t="str">
        <f ca="1">IF(trans!E794="","",IF(ISNA(MATCH(trans!E794,trans!$E$1:$E793,0)),"",TEXT(INDEX($A$1:$A793,MATCH(trans!E794,trans!$E$1:$E793,0)),"00")&amp;"-"&amp;TEXT(INDEX($B$1:$B793,MATCH(trans!E794,trans!$E$1:$E793,0)),"000")))</f>
        <v/>
      </c>
      <c r="H794" s="8"/>
      <c r="I794" s="8"/>
      <c r="J794" s="8"/>
      <c r="K794" s="8"/>
      <c r="L794" s="8"/>
      <c r="M794" s="8"/>
      <c r="N794" s="8"/>
      <c r="O794" s="8"/>
      <c r="P794" s="8"/>
    </row>
    <row r="795" spans="1:16" x14ac:dyDescent="0.55000000000000004">
      <c r="A795" s="10" t="str">
        <f ca="1">IF(trans!$E795="","",IF(B795=1,trans!D795,A794))</f>
        <v/>
      </c>
      <c r="B795" s="10" t="str">
        <f ca="1">IF(trans!$E795="","",IF(trans!D795="",B794+1,1))</f>
        <v/>
      </c>
      <c r="C795" s="10" t="str">
        <f ca="1">IF(trans!E795="","",IF(ISNA(MATCH(trans!E795,原簿!$E$2:$E$1501,0)),"×",INDEX(原簿!$I$2:$I$1501,MATCH(trans!E795,原簿!$E$2:$E$1501,0),1)))</f>
        <v/>
      </c>
      <c r="D795" s="10" t="str">
        <f ca="1">IF(trans!E795="","",IF(ISNA(MATCH(trans!E795,trans!$B$2:$B$1501,0)),"×",TEXT(INDEX(出席票!$A$2:$A$1501,MATCH(trans!E795,trans!$B$2:$B$1501,0)),"00")&amp;"-"&amp;TEXT(INDEX(出席票!$B$2:$B$1501,MATCH(trans!E795,trans!$B$2:$B$1501,0)),"000")))</f>
        <v/>
      </c>
      <c r="E795" s="10" t="str">
        <f ca="1">IF(trans!E795="","",IF(ISNA(MATCH(trans!E795,trans!$E$1:$E794,0)),"",TEXT(INDEX($A$1:$A794,MATCH(trans!E795,trans!$E$1:$E794,0)),"00")&amp;"-"&amp;TEXT(INDEX($B$1:$B794,MATCH(trans!E795,trans!$E$1:$E794,0)),"000")))</f>
        <v/>
      </c>
      <c r="H795" s="8"/>
      <c r="I795" s="8"/>
      <c r="J795" s="8"/>
      <c r="K795" s="8"/>
      <c r="L795" s="8"/>
      <c r="M795" s="8"/>
      <c r="N795" s="8"/>
      <c r="O795" s="8"/>
      <c r="P795" s="8"/>
    </row>
    <row r="796" spans="1:16" x14ac:dyDescent="0.55000000000000004">
      <c r="A796" s="10" t="str">
        <f ca="1">IF(trans!$E796="","",IF(B796=1,trans!D796,A795))</f>
        <v/>
      </c>
      <c r="B796" s="10" t="str">
        <f ca="1">IF(trans!$E796="","",IF(trans!D796="",B795+1,1))</f>
        <v/>
      </c>
      <c r="C796" s="10" t="str">
        <f ca="1">IF(trans!E796="","",IF(ISNA(MATCH(trans!E796,原簿!$E$2:$E$1501,0)),"×",INDEX(原簿!$I$2:$I$1501,MATCH(trans!E796,原簿!$E$2:$E$1501,0),1)))</f>
        <v/>
      </c>
      <c r="D796" s="10" t="str">
        <f ca="1">IF(trans!E796="","",IF(ISNA(MATCH(trans!E796,trans!$B$2:$B$1501,0)),"×",TEXT(INDEX(出席票!$A$2:$A$1501,MATCH(trans!E796,trans!$B$2:$B$1501,0)),"00")&amp;"-"&amp;TEXT(INDEX(出席票!$B$2:$B$1501,MATCH(trans!E796,trans!$B$2:$B$1501,0)),"000")))</f>
        <v/>
      </c>
      <c r="E796" s="10" t="str">
        <f ca="1">IF(trans!E796="","",IF(ISNA(MATCH(trans!E796,trans!$E$1:$E795,0)),"",TEXT(INDEX($A$1:$A795,MATCH(trans!E796,trans!$E$1:$E795,0)),"00")&amp;"-"&amp;TEXT(INDEX($B$1:$B795,MATCH(trans!E796,trans!$E$1:$E795,0)),"000")))</f>
        <v/>
      </c>
      <c r="H796" s="8"/>
      <c r="I796" s="8"/>
      <c r="J796" s="8"/>
      <c r="K796" s="8"/>
      <c r="L796" s="8"/>
      <c r="M796" s="8"/>
      <c r="N796" s="8"/>
      <c r="O796" s="8"/>
      <c r="P796" s="8"/>
    </row>
    <row r="797" spans="1:16" x14ac:dyDescent="0.55000000000000004">
      <c r="A797" s="10" t="str">
        <f ca="1">IF(trans!$E797="","",IF(B797=1,trans!D797,A796))</f>
        <v/>
      </c>
      <c r="B797" s="10" t="str">
        <f ca="1">IF(trans!$E797="","",IF(trans!D797="",B796+1,1))</f>
        <v/>
      </c>
      <c r="C797" s="10" t="str">
        <f ca="1">IF(trans!E797="","",IF(ISNA(MATCH(trans!E797,原簿!$E$2:$E$1501,0)),"×",INDEX(原簿!$I$2:$I$1501,MATCH(trans!E797,原簿!$E$2:$E$1501,0),1)))</f>
        <v/>
      </c>
      <c r="D797" s="10" t="str">
        <f ca="1">IF(trans!E797="","",IF(ISNA(MATCH(trans!E797,trans!$B$2:$B$1501,0)),"×",TEXT(INDEX(出席票!$A$2:$A$1501,MATCH(trans!E797,trans!$B$2:$B$1501,0)),"00")&amp;"-"&amp;TEXT(INDEX(出席票!$B$2:$B$1501,MATCH(trans!E797,trans!$B$2:$B$1501,0)),"000")))</f>
        <v/>
      </c>
      <c r="E797" s="10" t="str">
        <f ca="1">IF(trans!E797="","",IF(ISNA(MATCH(trans!E797,trans!$E$1:$E796,0)),"",TEXT(INDEX($A$1:$A796,MATCH(trans!E797,trans!$E$1:$E796,0)),"00")&amp;"-"&amp;TEXT(INDEX($B$1:$B796,MATCH(trans!E797,trans!$E$1:$E796,0)),"000")))</f>
        <v/>
      </c>
      <c r="H797" s="8"/>
      <c r="I797" s="8"/>
      <c r="J797" s="8"/>
      <c r="K797" s="8"/>
      <c r="L797" s="8"/>
      <c r="M797" s="8"/>
      <c r="N797" s="8"/>
      <c r="O797" s="8"/>
      <c r="P797" s="8"/>
    </row>
    <row r="798" spans="1:16" x14ac:dyDescent="0.55000000000000004">
      <c r="A798" s="10" t="str">
        <f ca="1">IF(trans!$E798="","",IF(B798=1,trans!D798,A797))</f>
        <v/>
      </c>
      <c r="B798" s="10" t="str">
        <f ca="1">IF(trans!$E798="","",IF(trans!D798="",B797+1,1))</f>
        <v/>
      </c>
      <c r="C798" s="10" t="str">
        <f ca="1">IF(trans!E798="","",IF(ISNA(MATCH(trans!E798,原簿!$E$2:$E$1501,0)),"×",INDEX(原簿!$I$2:$I$1501,MATCH(trans!E798,原簿!$E$2:$E$1501,0),1)))</f>
        <v/>
      </c>
      <c r="D798" s="10" t="str">
        <f ca="1">IF(trans!E798="","",IF(ISNA(MATCH(trans!E798,trans!$B$2:$B$1501,0)),"×",TEXT(INDEX(出席票!$A$2:$A$1501,MATCH(trans!E798,trans!$B$2:$B$1501,0)),"00")&amp;"-"&amp;TEXT(INDEX(出席票!$B$2:$B$1501,MATCH(trans!E798,trans!$B$2:$B$1501,0)),"000")))</f>
        <v/>
      </c>
      <c r="E798" s="10" t="str">
        <f ca="1">IF(trans!E798="","",IF(ISNA(MATCH(trans!E798,trans!$E$1:$E797,0)),"",TEXT(INDEX($A$1:$A797,MATCH(trans!E798,trans!$E$1:$E797,0)),"00")&amp;"-"&amp;TEXT(INDEX($B$1:$B797,MATCH(trans!E798,trans!$E$1:$E797,0)),"000")))</f>
        <v/>
      </c>
      <c r="H798" s="8"/>
      <c r="I798" s="8"/>
      <c r="J798" s="8"/>
      <c r="K798" s="8"/>
      <c r="L798" s="8"/>
      <c r="M798" s="8"/>
      <c r="N798" s="8"/>
      <c r="O798" s="8"/>
      <c r="P798" s="8"/>
    </row>
    <row r="799" spans="1:16" x14ac:dyDescent="0.55000000000000004">
      <c r="A799" s="10" t="str">
        <f ca="1">IF(trans!$E799="","",IF(B799=1,trans!D799,A798))</f>
        <v/>
      </c>
      <c r="B799" s="10" t="str">
        <f ca="1">IF(trans!$E799="","",IF(trans!D799="",B798+1,1))</f>
        <v/>
      </c>
      <c r="C799" s="10" t="str">
        <f ca="1">IF(trans!E799="","",IF(ISNA(MATCH(trans!E799,原簿!$E$2:$E$1501,0)),"×",INDEX(原簿!$I$2:$I$1501,MATCH(trans!E799,原簿!$E$2:$E$1501,0),1)))</f>
        <v/>
      </c>
      <c r="D799" s="10" t="str">
        <f ca="1">IF(trans!E799="","",IF(ISNA(MATCH(trans!E799,trans!$B$2:$B$1501,0)),"×",TEXT(INDEX(出席票!$A$2:$A$1501,MATCH(trans!E799,trans!$B$2:$B$1501,0)),"00")&amp;"-"&amp;TEXT(INDEX(出席票!$B$2:$B$1501,MATCH(trans!E799,trans!$B$2:$B$1501,0)),"000")))</f>
        <v/>
      </c>
      <c r="E799" s="10" t="str">
        <f ca="1">IF(trans!E799="","",IF(ISNA(MATCH(trans!E799,trans!$E$1:$E798,0)),"",TEXT(INDEX($A$1:$A798,MATCH(trans!E799,trans!$E$1:$E798,0)),"00")&amp;"-"&amp;TEXT(INDEX($B$1:$B798,MATCH(trans!E799,trans!$E$1:$E798,0)),"000")))</f>
        <v/>
      </c>
      <c r="H799" s="8"/>
      <c r="I799" s="8"/>
      <c r="J799" s="8"/>
      <c r="K799" s="8"/>
      <c r="L799" s="8"/>
      <c r="M799" s="8"/>
      <c r="N799" s="8"/>
      <c r="O799" s="8"/>
      <c r="P799" s="8"/>
    </row>
    <row r="800" spans="1:16" x14ac:dyDescent="0.55000000000000004">
      <c r="A800" s="10" t="str">
        <f ca="1">IF(trans!$E800="","",IF(B800=1,trans!D800,A799))</f>
        <v/>
      </c>
      <c r="B800" s="10" t="str">
        <f ca="1">IF(trans!$E800="","",IF(trans!D800="",B799+1,1))</f>
        <v/>
      </c>
      <c r="C800" s="10" t="str">
        <f ca="1">IF(trans!E800="","",IF(ISNA(MATCH(trans!E800,原簿!$E$2:$E$1501,0)),"×",INDEX(原簿!$I$2:$I$1501,MATCH(trans!E800,原簿!$E$2:$E$1501,0),1)))</f>
        <v/>
      </c>
      <c r="D800" s="10" t="str">
        <f ca="1">IF(trans!E800="","",IF(ISNA(MATCH(trans!E800,trans!$B$2:$B$1501,0)),"×",TEXT(INDEX(出席票!$A$2:$A$1501,MATCH(trans!E800,trans!$B$2:$B$1501,0)),"00")&amp;"-"&amp;TEXT(INDEX(出席票!$B$2:$B$1501,MATCH(trans!E800,trans!$B$2:$B$1501,0)),"000")))</f>
        <v/>
      </c>
      <c r="E800" s="10" t="str">
        <f ca="1">IF(trans!E800="","",IF(ISNA(MATCH(trans!E800,trans!$E$1:$E799,0)),"",TEXT(INDEX($A$1:$A799,MATCH(trans!E800,trans!$E$1:$E799,0)),"00")&amp;"-"&amp;TEXT(INDEX($B$1:$B799,MATCH(trans!E800,trans!$E$1:$E799,0)),"000")))</f>
        <v/>
      </c>
      <c r="H800" s="8"/>
      <c r="I800" s="8"/>
      <c r="J800" s="8"/>
      <c r="K800" s="8"/>
      <c r="L800" s="8"/>
      <c r="M800" s="8"/>
      <c r="N800" s="8"/>
      <c r="O800" s="8"/>
      <c r="P800" s="8"/>
    </row>
    <row r="801" spans="1:16" x14ac:dyDescent="0.55000000000000004">
      <c r="A801" s="10" t="str">
        <f ca="1">IF(trans!$E801="","",IF(B801=1,trans!D801,A800))</f>
        <v/>
      </c>
      <c r="B801" s="10" t="str">
        <f ca="1">IF(trans!$E801="","",IF(trans!D801="",B800+1,1))</f>
        <v/>
      </c>
      <c r="C801" s="10" t="str">
        <f ca="1">IF(trans!E801="","",IF(ISNA(MATCH(trans!E801,原簿!$E$2:$E$1501,0)),"×",INDEX(原簿!$I$2:$I$1501,MATCH(trans!E801,原簿!$E$2:$E$1501,0),1)))</f>
        <v/>
      </c>
      <c r="D801" s="10" t="str">
        <f ca="1">IF(trans!E801="","",IF(ISNA(MATCH(trans!E801,trans!$B$2:$B$1501,0)),"×",TEXT(INDEX(出席票!$A$2:$A$1501,MATCH(trans!E801,trans!$B$2:$B$1501,0)),"00")&amp;"-"&amp;TEXT(INDEX(出席票!$B$2:$B$1501,MATCH(trans!E801,trans!$B$2:$B$1501,0)),"000")))</f>
        <v/>
      </c>
      <c r="E801" s="10" t="str">
        <f ca="1">IF(trans!E801="","",IF(ISNA(MATCH(trans!E801,trans!$E$1:$E800,0)),"",TEXT(INDEX($A$1:$A800,MATCH(trans!E801,trans!$E$1:$E800,0)),"00")&amp;"-"&amp;TEXT(INDEX($B$1:$B800,MATCH(trans!E801,trans!$E$1:$E800,0)),"000")))</f>
        <v/>
      </c>
      <c r="H801" s="8"/>
      <c r="I801" s="8"/>
      <c r="J801" s="8"/>
      <c r="K801" s="8"/>
      <c r="L801" s="8"/>
      <c r="M801" s="8"/>
      <c r="N801" s="8"/>
      <c r="O801" s="8"/>
      <c r="P801" s="8"/>
    </row>
    <row r="802" spans="1:16" x14ac:dyDescent="0.55000000000000004">
      <c r="A802" s="10" t="str">
        <f ca="1">IF(trans!$E802="","",IF(B802=1,trans!D802,A801))</f>
        <v/>
      </c>
      <c r="B802" s="10" t="str">
        <f ca="1">IF(trans!$E802="","",IF(trans!D802="",B801+1,1))</f>
        <v/>
      </c>
      <c r="C802" s="10" t="str">
        <f ca="1">IF(trans!E802="","",IF(ISNA(MATCH(trans!E802,原簿!$E$2:$E$1501,0)),"×",INDEX(原簿!$I$2:$I$1501,MATCH(trans!E802,原簿!$E$2:$E$1501,0),1)))</f>
        <v/>
      </c>
      <c r="D802" s="10" t="str">
        <f ca="1">IF(trans!E802="","",IF(ISNA(MATCH(trans!E802,trans!$B$2:$B$1501,0)),"×",TEXT(INDEX(出席票!$A$2:$A$1501,MATCH(trans!E802,trans!$B$2:$B$1501,0)),"00")&amp;"-"&amp;TEXT(INDEX(出席票!$B$2:$B$1501,MATCH(trans!E802,trans!$B$2:$B$1501,0)),"000")))</f>
        <v/>
      </c>
      <c r="E802" s="10" t="str">
        <f ca="1">IF(trans!E802="","",IF(ISNA(MATCH(trans!E802,trans!$E$1:$E801,0)),"",TEXT(INDEX($A$1:$A801,MATCH(trans!E802,trans!$E$1:$E801,0)),"00")&amp;"-"&amp;TEXT(INDEX($B$1:$B801,MATCH(trans!E802,trans!$E$1:$E801,0)),"000")))</f>
        <v/>
      </c>
      <c r="H802" s="8"/>
      <c r="I802" s="8"/>
      <c r="J802" s="8"/>
      <c r="K802" s="8"/>
      <c r="L802" s="8"/>
      <c r="M802" s="8"/>
      <c r="N802" s="8"/>
      <c r="O802" s="8"/>
      <c r="P802" s="8"/>
    </row>
    <row r="803" spans="1:16" x14ac:dyDescent="0.55000000000000004">
      <c r="A803" s="10" t="str">
        <f ca="1">IF(trans!$E803="","",IF(B803=1,trans!D803,A802))</f>
        <v/>
      </c>
      <c r="B803" s="10" t="str">
        <f ca="1">IF(trans!$E803="","",IF(trans!D803="",B802+1,1))</f>
        <v/>
      </c>
      <c r="C803" s="10" t="str">
        <f ca="1">IF(trans!E803="","",IF(ISNA(MATCH(trans!E803,原簿!$E$2:$E$1501,0)),"×",INDEX(原簿!$I$2:$I$1501,MATCH(trans!E803,原簿!$E$2:$E$1501,0),1)))</f>
        <v/>
      </c>
      <c r="D803" s="10" t="str">
        <f ca="1">IF(trans!E803="","",IF(ISNA(MATCH(trans!E803,trans!$B$2:$B$1501,0)),"×",TEXT(INDEX(出席票!$A$2:$A$1501,MATCH(trans!E803,trans!$B$2:$B$1501,0)),"00")&amp;"-"&amp;TEXT(INDEX(出席票!$B$2:$B$1501,MATCH(trans!E803,trans!$B$2:$B$1501,0)),"000")))</f>
        <v/>
      </c>
      <c r="E803" s="10" t="str">
        <f ca="1">IF(trans!E803="","",IF(ISNA(MATCH(trans!E803,trans!$E$1:$E802,0)),"",TEXT(INDEX($A$1:$A802,MATCH(trans!E803,trans!$E$1:$E802,0)),"00")&amp;"-"&amp;TEXT(INDEX($B$1:$B802,MATCH(trans!E803,trans!$E$1:$E802,0)),"000")))</f>
        <v/>
      </c>
      <c r="H803" s="8"/>
      <c r="I803" s="8"/>
      <c r="J803" s="8"/>
      <c r="K803" s="8"/>
      <c r="L803" s="8"/>
      <c r="M803" s="8"/>
      <c r="N803" s="8"/>
      <c r="O803" s="8"/>
      <c r="P803" s="8"/>
    </row>
    <row r="804" spans="1:16" x14ac:dyDescent="0.55000000000000004">
      <c r="A804" s="10" t="str">
        <f ca="1">IF(trans!$E804="","",IF(B804=1,trans!D804,A803))</f>
        <v/>
      </c>
      <c r="B804" s="10" t="str">
        <f ca="1">IF(trans!$E804="","",IF(trans!D804="",B803+1,1))</f>
        <v/>
      </c>
      <c r="C804" s="10" t="str">
        <f ca="1">IF(trans!E804="","",IF(ISNA(MATCH(trans!E804,原簿!$E$2:$E$1501,0)),"×",INDEX(原簿!$I$2:$I$1501,MATCH(trans!E804,原簿!$E$2:$E$1501,0),1)))</f>
        <v/>
      </c>
      <c r="D804" s="10" t="str">
        <f ca="1">IF(trans!E804="","",IF(ISNA(MATCH(trans!E804,trans!$B$2:$B$1501,0)),"×",TEXT(INDEX(出席票!$A$2:$A$1501,MATCH(trans!E804,trans!$B$2:$B$1501,0)),"00")&amp;"-"&amp;TEXT(INDEX(出席票!$B$2:$B$1501,MATCH(trans!E804,trans!$B$2:$B$1501,0)),"000")))</f>
        <v/>
      </c>
      <c r="E804" s="10" t="str">
        <f ca="1">IF(trans!E804="","",IF(ISNA(MATCH(trans!E804,trans!$E$1:$E803,0)),"",TEXT(INDEX($A$1:$A803,MATCH(trans!E804,trans!$E$1:$E803,0)),"00")&amp;"-"&amp;TEXT(INDEX($B$1:$B803,MATCH(trans!E804,trans!$E$1:$E803,0)),"000")))</f>
        <v/>
      </c>
      <c r="H804" s="8"/>
      <c r="I804" s="8"/>
      <c r="J804" s="8"/>
      <c r="K804" s="8"/>
      <c r="L804" s="8"/>
      <c r="M804" s="8"/>
      <c r="N804" s="8"/>
      <c r="O804" s="8"/>
      <c r="P804" s="8"/>
    </row>
    <row r="805" spans="1:16" x14ac:dyDescent="0.55000000000000004">
      <c r="A805" s="10" t="str">
        <f ca="1">IF(trans!$E805="","",IF(B805=1,trans!D805,A804))</f>
        <v/>
      </c>
      <c r="B805" s="10" t="str">
        <f ca="1">IF(trans!$E805="","",IF(trans!D805="",B804+1,1))</f>
        <v/>
      </c>
      <c r="C805" s="10" t="str">
        <f ca="1">IF(trans!E805="","",IF(ISNA(MATCH(trans!E805,原簿!$E$2:$E$1501,0)),"×",INDEX(原簿!$I$2:$I$1501,MATCH(trans!E805,原簿!$E$2:$E$1501,0),1)))</f>
        <v/>
      </c>
      <c r="D805" s="10" t="str">
        <f ca="1">IF(trans!E805="","",IF(ISNA(MATCH(trans!E805,trans!$B$2:$B$1501,0)),"×",TEXT(INDEX(出席票!$A$2:$A$1501,MATCH(trans!E805,trans!$B$2:$B$1501,0)),"00")&amp;"-"&amp;TEXT(INDEX(出席票!$B$2:$B$1501,MATCH(trans!E805,trans!$B$2:$B$1501,0)),"000")))</f>
        <v/>
      </c>
      <c r="E805" s="10" t="str">
        <f ca="1">IF(trans!E805="","",IF(ISNA(MATCH(trans!E805,trans!$E$1:$E804,0)),"",TEXT(INDEX($A$1:$A804,MATCH(trans!E805,trans!$E$1:$E804,0)),"00")&amp;"-"&amp;TEXT(INDEX($B$1:$B804,MATCH(trans!E805,trans!$E$1:$E804,0)),"000")))</f>
        <v/>
      </c>
      <c r="H805" s="8"/>
      <c r="I805" s="8"/>
      <c r="J805" s="8"/>
      <c r="K805" s="8"/>
      <c r="L805" s="8"/>
      <c r="M805" s="8"/>
      <c r="N805" s="8"/>
      <c r="O805" s="8"/>
      <c r="P805" s="8"/>
    </row>
    <row r="806" spans="1:16" x14ac:dyDescent="0.55000000000000004">
      <c r="A806" s="10" t="str">
        <f ca="1">IF(trans!$E806="","",IF(B806=1,trans!D806,A805))</f>
        <v/>
      </c>
      <c r="B806" s="10" t="str">
        <f ca="1">IF(trans!$E806="","",IF(trans!D806="",B805+1,1))</f>
        <v/>
      </c>
      <c r="C806" s="10" t="str">
        <f ca="1">IF(trans!E806="","",IF(ISNA(MATCH(trans!E806,原簿!$E$2:$E$1501,0)),"×",INDEX(原簿!$I$2:$I$1501,MATCH(trans!E806,原簿!$E$2:$E$1501,0),1)))</f>
        <v/>
      </c>
      <c r="D806" s="10" t="str">
        <f ca="1">IF(trans!E806="","",IF(ISNA(MATCH(trans!E806,trans!$B$2:$B$1501,0)),"×",TEXT(INDEX(出席票!$A$2:$A$1501,MATCH(trans!E806,trans!$B$2:$B$1501,0)),"00")&amp;"-"&amp;TEXT(INDEX(出席票!$B$2:$B$1501,MATCH(trans!E806,trans!$B$2:$B$1501,0)),"000")))</f>
        <v/>
      </c>
      <c r="E806" s="10" t="str">
        <f ca="1">IF(trans!E806="","",IF(ISNA(MATCH(trans!E806,trans!$E$1:$E805,0)),"",TEXT(INDEX($A$1:$A805,MATCH(trans!E806,trans!$E$1:$E805,0)),"00")&amp;"-"&amp;TEXT(INDEX($B$1:$B805,MATCH(trans!E806,trans!$E$1:$E805,0)),"000")))</f>
        <v/>
      </c>
      <c r="H806" s="8"/>
      <c r="I806" s="8"/>
      <c r="J806" s="8"/>
      <c r="K806" s="8"/>
      <c r="L806" s="8"/>
      <c r="M806" s="8"/>
      <c r="N806" s="8"/>
      <c r="O806" s="8"/>
      <c r="P806" s="8"/>
    </row>
    <row r="807" spans="1:16" x14ac:dyDescent="0.55000000000000004">
      <c r="A807" s="10" t="str">
        <f ca="1">IF(trans!$E807="","",IF(B807=1,trans!D807,A806))</f>
        <v/>
      </c>
      <c r="B807" s="10" t="str">
        <f ca="1">IF(trans!$E807="","",IF(trans!D807="",B806+1,1))</f>
        <v/>
      </c>
      <c r="C807" s="10" t="str">
        <f ca="1">IF(trans!E807="","",IF(ISNA(MATCH(trans!E807,原簿!$E$2:$E$1501,0)),"×",INDEX(原簿!$I$2:$I$1501,MATCH(trans!E807,原簿!$E$2:$E$1501,0),1)))</f>
        <v/>
      </c>
      <c r="D807" s="10" t="str">
        <f ca="1">IF(trans!E807="","",IF(ISNA(MATCH(trans!E807,trans!$B$2:$B$1501,0)),"×",TEXT(INDEX(出席票!$A$2:$A$1501,MATCH(trans!E807,trans!$B$2:$B$1501,0)),"00")&amp;"-"&amp;TEXT(INDEX(出席票!$B$2:$B$1501,MATCH(trans!E807,trans!$B$2:$B$1501,0)),"000")))</f>
        <v/>
      </c>
      <c r="E807" s="10" t="str">
        <f ca="1">IF(trans!E807="","",IF(ISNA(MATCH(trans!E807,trans!$E$1:$E806,0)),"",TEXT(INDEX($A$1:$A806,MATCH(trans!E807,trans!$E$1:$E806,0)),"00")&amp;"-"&amp;TEXT(INDEX($B$1:$B806,MATCH(trans!E807,trans!$E$1:$E806,0)),"000")))</f>
        <v/>
      </c>
      <c r="H807" s="8"/>
      <c r="I807" s="8"/>
      <c r="J807" s="8"/>
      <c r="K807" s="8"/>
      <c r="L807" s="8"/>
      <c r="M807" s="8"/>
      <c r="N807" s="8"/>
      <c r="O807" s="8"/>
      <c r="P807" s="8"/>
    </row>
    <row r="808" spans="1:16" x14ac:dyDescent="0.55000000000000004">
      <c r="A808" s="10" t="str">
        <f ca="1">IF(trans!$E808="","",IF(B808=1,trans!D808,A807))</f>
        <v/>
      </c>
      <c r="B808" s="10" t="str">
        <f ca="1">IF(trans!$E808="","",IF(trans!D808="",B807+1,1))</f>
        <v/>
      </c>
      <c r="C808" s="10" t="str">
        <f ca="1">IF(trans!E808="","",IF(ISNA(MATCH(trans!E808,原簿!$E$2:$E$1501,0)),"×",INDEX(原簿!$I$2:$I$1501,MATCH(trans!E808,原簿!$E$2:$E$1501,0),1)))</f>
        <v/>
      </c>
      <c r="D808" s="10" t="str">
        <f ca="1">IF(trans!E808="","",IF(ISNA(MATCH(trans!E808,trans!$B$2:$B$1501,0)),"×",TEXT(INDEX(出席票!$A$2:$A$1501,MATCH(trans!E808,trans!$B$2:$B$1501,0)),"00")&amp;"-"&amp;TEXT(INDEX(出席票!$B$2:$B$1501,MATCH(trans!E808,trans!$B$2:$B$1501,0)),"000")))</f>
        <v/>
      </c>
      <c r="E808" s="10" t="str">
        <f ca="1">IF(trans!E808="","",IF(ISNA(MATCH(trans!E808,trans!$E$1:$E807,0)),"",TEXT(INDEX($A$1:$A807,MATCH(trans!E808,trans!$E$1:$E807,0)),"00")&amp;"-"&amp;TEXT(INDEX($B$1:$B807,MATCH(trans!E808,trans!$E$1:$E807,0)),"000")))</f>
        <v/>
      </c>
      <c r="H808" s="8"/>
      <c r="I808" s="8"/>
      <c r="J808" s="8"/>
      <c r="K808" s="8"/>
      <c r="L808" s="8"/>
      <c r="M808" s="8"/>
      <c r="N808" s="8"/>
      <c r="O808" s="8"/>
      <c r="P808" s="8"/>
    </row>
    <row r="809" spans="1:16" x14ac:dyDescent="0.55000000000000004">
      <c r="A809" s="10" t="str">
        <f ca="1">IF(trans!$E809="","",IF(B809=1,trans!D809,A808))</f>
        <v/>
      </c>
      <c r="B809" s="10" t="str">
        <f ca="1">IF(trans!$E809="","",IF(trans!D809="",B808+1,1))</f>
        <v/>
      </c>
      <c r="C809" s="10" t="str">
        <f ca="1">IF(trans!E809="","",IF(ISNA(MATCH(trans!E809,原簿!$E$2:$E$1501,0)),"×",INDEX(原簿!$I$2:$I$1501,MATCH(trans!E809,原簿!$E$2:$E$1501,0),1)))</f>
        <v/>
      </c>
      <c r="D809" s="10" t="str">
        <f ca="1">IF(trans!E809="","",IF(ISNA(MATCH(trans!E809,trans!$B$2:$B$1501,0)),"×",TEXT(INDEX(出席票!$A$2:$A$1501,MATCH(trans!E809,trans!$B$2:$B$1501,0)),"00")&amp;"-"&amp;TEXT(INDEX(出席票!$B$2:$B$1501,MATCH(trans!E809,trans!$B$2:$B$1501,0)),"000")))</f>
        <v/>
      </c>
      <c r="E809" s="10" t="str">
        <f ca="1">IF(trans!E809="","",IF(ISNA(MATCH(trans!E809,trans!$E$1:$E808,0)),"",TEXT(INDEX($A$1:$A808,MATCH(trans!E809,trans!$E$1:$E808,0)),"00")&amp;"-"&amp;TEXT(INDEX($B$1:$B808,MATCH(trans!E809,trans!$E$1:$E808,0)),"000")))</f>
        <v/>
      </c>
      <c r="H809" s="8"/>
      <c r="I809" s="8"/>
      <c r="J809" s="8"/>
      <c r="K809" s="8"/>
      <c r="L809" s="8"/>
      <c r="M809" s="8"/>
      <c r="N809" s="8"/>
      <c r="O809" s="8"/>
      <c r="P809" s="8"/>
    </row>
    <row r="810" spans="1:16" x14ac:dyDescent="0.55000000000000004">
      <c r="A810" s="10" t="str">
        <f ca="1">IF(trans!$E810="","",IF(B810=1,trans!D810,A809))</f>
        <v/>
      </c>
      <c r="B810" s="10" t="str">
        <f ca="1">IF(trans!$E810="","",IF(trans!D810="",B809+1,1))</f>
        <v/>
      </c>
      <c r="C810" s="10" t="str">
        <f ca="1">IF(trans!E810="","",IF(ISNA(MATCH(trans!E810,原簿!$E$2:$E$1501,0)),"×",INDEX(原簿!$I$2:$I$1501,MATCH(trans!E810,原簿!$E$2:$E$1501,0),1)))</f>
        <v/>
      </c>
      <c r="D810" s="10" t="str">
        <f ca="1">IF(trans!E810="","",IF(ISNA(MATCH(trans!E810,trans!$B$2:$B$1501,0)),"×",TEXT(INDEX(出席票!$A$2:$A$1501,MATCH(trans!E810,trans!$B$2:$B$1501,0)),"00")&amp;"-"&amp;TEXT(INDEX(出席票!$B$2:$B$1501,MATCH(trans!E810,trans!$B$2:$B$1501,0)),"000")))</f>
        <v/>
      </c>
      <c r="E810" s="10" t="str">
        <f ca="1">IF(trans!E810="","",IF(ISNA(MATCH(trans!E810,trans!$E$1:$E809,0)),"",TEXT(INDEX($A$1:$A809,MATCH(trans!E810,trans!$E$1:$E809,0)),"00")&amp;"-"&amp;TEXT(INDEX($B$1:$B809,MATCH(trans!E810,trans!$E$1:$E809,0)),"000")))</f>
        <v/>
      </c>
      <c r="H810" s="8"/>
      <c r="I810" s="8"/>
      <c r="J810" s="8"/>
      <c r="K810" s="8"/>
      <c r="L810" s="8"/>
      <c r="M810" s="8"/>
      <c r="N810" s="8"/>
      <c r="O810" s="8"/>
      <c r="P810" s="8"/>
    </row>
    <row r="811" spans="1:16" x14ac:dyDescent="0.55000000000000004">
      <c r="A811" s="10" t="str">
        <f ca="1">IF(trans!$E811="","",IF(B811=1,trans!D811,A810))</f>
        <v/>
      </c>
      <c r="B811" s="10" t="str">
        <f ca="1">IF(trans!$E811="","",IF(trans!D811="",B810+1,1))</f>
        <v/>
      </c>
      <c r="C811" s="10" t="str">
        <f ca="1">IF(trans!E811="","",IF(ISNA(MATCH(trans!E811,原簿!$E$2:$E$1501,0)),"×",INDEX(原簿!$I$2:$I$1501,MATCH(trans!E811,原簿!$E$2:$E$1501,0),1)))</f>
        <v/>
      </c>
      <c r="D811" s="10" t="str">
        <f ca="1">IF(trans!E811="","",IF(ISNA(MATCH(trans!E811,trans!$B$2:$B$1501,0)),"×",TEXT(INDEX(出席票!$A$2:$A$1501,MATCH(trans!E811,trans!$B$2:$B$1501,0)),"00")&amp;"-"&amp;TEXT(INDEX(出席票!$B$2:$B$1501,MATCH(trans!E811,trans!$B$2:$B$1501,0)),"000")))</f>
        <v/>
      </c>
      <c r="E811" s="10" t="str">
        <f ca="1">IF(trans!E811="","",IF(ISNA(MATCH(trans!E811,trans!$E$1:$E810,0)),"",TEXT(INDEX($A$1:$A810,MATCH(trans!E811,trans!$E$1:$E810,0)),"00")&amp;"-"&amp;TEXT(INDEX($B$1:$B810,MATCH(trans!E811,trans!$E$1:$E810,0)),"000")))</f>
        <v/>
      </c>
      <c r="H811" s="8"/>
      <c r="I811" s="8"/>
      <c r="J811" s="8"/>
      <c r="K811" s="8"/>
      <c r="L811" s="8"/>
      <c r="M811" s="8"/>
      <c r="N811" s="8"/>
      <c r="O811" s="8"/>
      <c r="P811" s="8"/>
    </row>
    <row r="812" spans="1:16" x14ac:dyDescent="0.55000000000000004">
      <c r="A812" s="10" t="str">
        <f ca="1">IF(trans!$E812="","",IF(B812=1,trans!D812,A811))</f>
        <v/>
      </c>
      <c r="B812" s="10" t="str">
        <f ca="1">IF(trans!$E812="","",IF(trans!D812="",B811+1,1))</f>
        <v/>
      </c>
      <c r="C812" s="10" t="str">
        <f ca="1">IF(trans!E812="","",IF(ISNA(MATCH(trans!E812,原簿!$E$2:$E$1501,0)),"×",INDEX(原簿!$I$2:$I$1501,MATCH(trans!E812,原簿!$E$2:$E$1501,0),1)))</f>
        <v/>
      </c>
      <c r="D812" s="10" t="str">
        <f ca="1">IF(trans!E812="","",IF(ISNA(MATCH(trans!E812,trans!$B$2:$B$1501,0)),"×",TEXT(INDEX(出席票!$A$2:$A$1501,MATCH(trans!E812,trans!$B$2:$B$1501,0)),"00")&amp;"-"&amp;TEXT(INDEX(出席票!$B$2:$B$1501,MATCH(trans!E812,trans!$B$2:$B$1501,0)),"000")))</f>
        <v/>
      </c>
      <c r="E812" s="10" t="str">
        <f ca="1">IF(trans!E812="","",IF(ISNA(MATCH(trans!E812,trans!$E$1:$E811,0)),"",TEXT(INDEX($A$1:$A811,MATCH(trans!E812,trans!$E$1:$E811,0)),"00")&amp;"-"&amp;TEXT(INDEX($B$1:$B811,MATCH(trans!E812,trans!$E$1:$E811,0)),"000")))</f>
        <v/>
      </c>
      <c r="H812" s="8"/>
      <c r="I812" s="8"/>
      <c r="J812" s="8"/>
      <c r="K812" s="8"/>
      <c r="L812" s="8"/>
      <c r="M812" s="8"/>
      <c r="N812" s="8"/>
      <c r="O812" s="8"/>
      <c r="P812" s="8"/>
    </row>
    <row r="813" spans="1:16" x14ac:dyDescent="0.55000000000000004">
      <c r="A813" s="10" t="str">
        <f ca="1">IF(trans!$E813="","",IF(B813=1,trans!D813,A812))</f>
        <v/>
      </c>
      <c r="B813" s="10" t="str">
        <f ca="1">IF(trans!$E813="","",IF(trans!D813="",B812+1,1))</f>
        <v/>
      </c>
      <c r="C813" s="10" t="str">
        <f ca="1">IF(trans!E813="","",IF(ISNA(MATCH(trans!E813,原簿!$E$2:$E$1501,0)),"×",INDEX(原簿!$I$2:$I$1501,MATCH(trans!E813,原簿!$E$2:$E$1501,0),1)))</f>
        <v/>
      </c>
      <c r="D813" s="10" t="str">
        <f ca="1">IF(trans!E813="","",IF(ISNA(MATCH(trans!E813,trans!$B$2:$B$1501,0)),"×",TEXT(INDEX(出席票!$A$2:$A$1501,MATCH(trans!E813,trans!$B$2:$B$1501,0)),"00")&amp;"-"&amp;TEXT(INDEX(出席票!$B$2:$B$1501,MATCH(trans!E813,trans!$B$2:$B$1501,0)),"000")))</f>
        <v/>
      </c>
      <c r="E813" s="10" t="str">
        <f ca="1">IF(trans!E813="","",IF(ISNA(MATCH(trans!E813,trans!$E$1:$E812,0)),"",TEXT(INDEX($A$1:$A812,MATCH(trans!E813,trans!$E$1:$E812,0)),"00")&amp;"-"&amp;TEXT(INDEX($B$1:$B812,MATCH(trans!E813,trans!$E$1:$E812,0)),"000")))</f>
        <v/>
      </c>
      <c r="H813" s="8"/>
      <c r="I813" s="8"/>
      <c r="J813" s="8"/>
      <c r="K813" s="8"/>
      <c r="L813" s="8"/>
      <c r="M813" s="8"/>
      <c r="N813" s="8"/>
      <c r="O813" s="8"/>
      <c r="P813" s="8"/>
    </row>
    <row r="814" spans="1:16" x14ac:dyDescent="0.55000000000000004">
      <c r="A814" s="10" t="str">
        <f ca="1">IF(trans!$E814="","",IF(B814=1,trans!D814,A813))</f>
        <v/>
      </c>
      <c r="B814" s="10" t="str">
        <f ca="1">IF(trans!$E814="","",IF(trans!D814="",B813+1,1))</f>
        <v/>
      </c>
      <c r="C814" s="10" t="str">
        <f ca="1">IF(trans!E814="","",IF(ISNA(MATCH(trans!E814,原簿!$E$2:$E$1501,0)),"×",INDEX(原簿!$I$2:$I$1501,MATCH(trans!E814,原簿!$E$2:$E$1501,0),1)))</f>
        <v/>
      </c>
      <c r="D814" s="10" t="str">
        <f ca="1">IF(trans!E814="","",IF(ISNA(MATCH(trans!E814,trans!$B$2:$B$1501,0)),"×",TEXT(INDEX(出席票!$A$2:$A$1501,MATCH(trans!E814,trans!$B$2:$B$1501,0)),"00")&amp;"-"&amp;TEXT(INDEX(出席票!$B$2:$B$1501,MATCH(trans!E814,trans!$B$2:$B$1501,0)),"000")))</f>
        <v/>
      </c>
      <c r="E814" s="10" t="str">
        <f ca="1">IF(trans!E814="","",IF(ISNA(MATCH(trans!E814,trans!$E$1:$E813,0)),"",TEXT(INDEX($A$1:$A813,MATCH(trans!E814,trans!$E$1:$E813,0)),"00")&amp;"-"&amp;TEXT(INDEX($B$1:$B813,MATCH(trans!E814,trans!$E$1:$E813,0)),"000")))</f>
        <v/>
      </c>
      <c r="H814" s="8"/>
      <c r="I814" s="8"/>
      <c r="J814" s="8"/>
      <c r="K814" s="8"/>
      <c r="L814" s="8"/>
      <c r="M814" s="8"/>
      <c r="N814" s="8"/>
      <c r="O814" s="8"/>
      <c r="P814" s="8"/>
    </row>
    <row r="815" spans="1:16" x14ac:dyDescent="0.55000000000000004">
      <c r="A815" s="10" t="str">
        <f ca="1">IF(trans!$E815="","",IF(B815=1,trans!D815,A814))</f>
        <v/>
      </c>
      <c r="B815" s="10" t="str">
        <f ca="1">IF(trans!$E815="","",IF(trans!D815="",B814+1,1))</f>
        <v/>
      </c>
      <c r="C815" s="10" t="str">
        <f ca="1">IF(trans!E815="","",IF(ISNA(MATCH(trans!E815,原簿!$E$2:$E$1501,0)),"×",INDEX(原簿!$I$2:$I$1501,MATCH(trans!E815,原簿!$E$2:$E$1501,0),1)))</f>
        <v/>
      </c>
      <c r="D815" s="10" t="str">
        <f ca="1">IF(trans!E815="","",IF(ISNA(MATCH(trans!E815,trans!$B$2:$B$1501,0)),"×",TEXT(INDEX(出席票!$A$2:$A$1501,MATCH(trans!E815,trans!$B$2:$B$1501,0)),"00")&amp;"-"&amp;TEXT(INDEX(出席票!$B$2:$B$1501,MATCH(trans!E815,trans!$B$2:$B$1501,0)),"000")))</f>
        <v/>
      </c>
      <c r="E815" s="10" t="str">
        <f ca="1">IF(trans!E815="","",IF(ISNA(MATCH(trans!E815,trans!$E$1:$E814,0)),"",TEXT(INDEX($A$1:$A814,MATCH(trans!E815,trans!$E$1:$E814,0)),"00")&amp;"-"&amp;TEXT(INDEX($B$1:$B814,MATCH(trans!E815,trans!$E$1:$E814,0)),"000")))</f>
        <v/>
      </c>
      <c r="H815" s="8"/>
      <c r="I815" s="8"/>
      <c r="J815" s="8"/>
      <c r="K815" s="8"/>
      <c r="L815" s="8"/>
      <c r="M815" s="8"/>
      <c r="N815" s="8"/>
      <c r="O815" s="8"/>
      <c r="P815" s="8"/>
    </row>
    <row r="816" spans="1:16" x14ac:dyDescent="0.55000000000000004">
      <c r="A816" s="10" t="str">
        <f ca="1">IF(trans!$E816="","",IF(B816=1,trans!D816,A815))</f>
        <v/>
      </c>
      <c r="B816" s="10" t="str">
        <f ca="1">IF(trans!$E816="","",IF(trans!D816="",B815+1,1))</f>
        <v/>
      </c>
      <c r="C816" s="10" t="str">
        <f ca="1">IF(trans!E816="","",IF(ISNA(MATCH(trans!E816,原簿!$E$2:$E$1501,0)),"×",INDEX(原簿!$I$2:$I$1501,MATCH(trans!E816,原簿!$E$2:$E$1501,0),1)))</f>
        <v/>
      </c>
      <c r="D816" s="10" t="str">
        <f ca="1">IF(trans!E816="","",IF(ISNA(MATCH(trans!E816,trans!$B$2:$B$1501,0)),"×",TEXT(INDEX(出席票!$A$2:$A$1501,MATCH(trans!E816,trans!$B$2:$B$1501,0)),"00")&amp;"-"&amp;TEXT(INDEX(出席票!$B$2:$B$1501,MATCH(trans!E816,trans!$B$2:$B$1501,0)),"000")))</f>
        <v/>
      </c>
      <c r="E816" s="10" t="str">
        <f ca="1">IF(trans!E816="","",IF(ISNA(MATCH(trans!E816,trans!$E$1:$E815,0)),"",TEXT(INDEX($A$1:$A815,MATCH(trans!E816,trans!$E$1:$E815,0)),"00")&amp;"-"&amp;TEXT(INDEX($B$1:$B815,MATCH(trans!E816,trans!$E$1:$E815,0)),"000")))</f>
        <v/>
      </c>
      <c r="H816" s="8"/>
      <c r="I816" s="8"/>
      <c r="J816" s="8"/>
      <c r="K816" s="8"/>
      <c r="L816" s="8"/>
      <c r="M816" s="8"/>
      <c r="N816" s="8"/>
      <c r="O816" s="8"/>
      <c r="P816" s="8"/>
    </row>
    <row r="817" spans="1:16" x14ac:dyDescent="0.55000000000000004">
      <c r="A817" s="10" t="str">
        <f ca="1">IF(trans!$E817="","",IF(B817=1,trans!D817,A816))</f>
        <v/>
      </c>
      <c r="B817" s="10" t="str">
        <f ca="1">IF(trans!$E817="","",IF(trans!D817="",B816+1,1))</f>
        <v/>
      </c>
      <c r="C817" s="10" t="str">
        <f ca="1">IF(trans!E817="","",IF(ISNA(MATCH(trans!E817,原簿!$E$2:$E$1501,0)),"×",INDEX(原簿!$I$2:$I$1501,MATCH(trans!E817,原簿!$E$2:$E$1501,0),1)))</f>
        <v/>
      </c>
      <c r="D817" s="10" t="str">
        <f ca="1">IF(trans!E817="","",IF(ISNA(MATCH(trans!E817,trans!$B$2:$B$1501,0)),"×",TEXT(INDEX(出席票!$A$2:$A$1501,MATCH(trans!E817,trans!$B$2:$B$1501,0)),"00")&amp;"-"&amp;TEXT(INDEX(出席票!$B$2:$B$1501,MATCH(trans!E817,trans!$B$2:$B$1501,0)),"000")))</f>
        <v/>
      </c>
      <c r="E817" s="10" t="str">
        <f ca="1">IF(trans!E817="","",IF(ISNA(MATCH(trans!E817,trans!$E$1:$E816,0)),"",TEXT(INDEX($A$1:$A816,MATCH(trans!E817,trans!$E$1:$E816,0)),"00")&amp;"-"&amp;TEXT(INDEX($B$1:$B816,MATCH(trans!E817,trans!$E$1:$E816,0)),"000")))</f>
        <v/>
      </c>
      <c r="H817" s="8"/>
      <c r="I817" s="8"/>
      <c r="J817" s="8"/>
      <c r="K817" s="8"/>
      <c r="L817" s="8"/>
      <c r="M817" s="8"/>
      <c r="N817" s="8"/>
      <c r="O817" s="8"/>
      <c r="P817" s="8"/>
    </row>
    <row r="818" spans="1:16" x14ac:dyDescent="0.55000000000000004">
      <c r="A818" s="10" t="str">
        <f ca="1">IF(trans!$E818="","",IF(B818=1,trans!D818,A817))</f>
        <v/>
      </c>
      <c r="B818" s="10" t="str">
        <f ca="1">IF(trans!$E818="","",IF(trans!D818="",B817+1,1))</f>
        <v/>
      </c>
      <c r="C818" s="10" t="str">
        <f ca="1">IF(trans!E818="","",IF(ISNA(MATCH(trans!E818,原簿!$E$2:$E$1501,0)),"×",INDEX(原簿!$I$2:$I$1501,MATCH(trans!E818,原簿!$E$2:$E$1501,0),1)))</f>
        <v/>
      </c>
      <c r="D818" s="10" t="str">
        <f ca="1">IF(trans!E818="","",IF(ISNA(MATCH(trans!E818,trans!$B$2:$B$1501,0)),"×",TEXT(INDEX(出席票!$A$2:$A$1501,MATCH(trans!E818,trans!$B$2:$B$1501,0)),"00")&amp;"-"&amp;TEXT(INDEX(出席票!$B$2:$B$1501,MATCH(trans!E818,trans!$B$2:$B$1501,0)),"000")))</f>
        <v/>
      </c>
      <c r="E818" s="10" t="str">
        <f ca="1">IF(trans!E818="","",IF(ISNA(MATCH(trans!E818,trans!$E$1:$E817,0)),"",TEXT(INDEX($A$1:$A817,MATCH(trans!E818,trans!$E$1:$E817,0)),"00")&amp;"-"&amp;TEXT(INDEX($B$1:$B817,MATCH(trans!E818,trans!$E$1:$E817,0)),"000")))</f>
        <v/>
      </c>
      <c r="H818" s="8"/>
      <c r="I818" s="8"/>
      <c r="J818" s="8"/>
      <c r="K818" s="8"/>
      <c r="L818" s="8"/>
      <c r="M818" s="8"/>
      <c r="N818" s="8"/>
      <c r="O818" s="8"/>
      <c r="P818" s="8"/>
    </row>
    <row r="819" spans="1:16" x14ac:dyDescent="0.55000000000000004">
      <c r="A819" s="10" t="str">
        <f ca="1">IF(trans!$E819="","",IF(B819=1,trans!D819,A818))</f>
        <v/>
      </c>
      <c r="B819" s="10" t="str">
        <f ca="1">IF(trans!$E819="","",IF(trans!D819="",B818+1,1))</f>
        <v/>
      </c>
      <c r="C819" s="10" t="str">
        <f ca="1">IF(trans!E819="","",IF(ISNA(MATCH(trans!E819,原簿!$E$2:$E$1501,0)),"×",INDEX(原簿!$I$2:$I$1501,MATCH(trans!E819,原簿!$E$2:$E$1501,0),1)))</f>
        <v/>
      </c>
      <c r="D819" s="10" t="str">
        <f ca="1">IF(trans!E819="","",IF(ISNA(MATCH(trans!E819,trans!$B$2:$B$1501,0)),"×",TEXT(INDEX(出席票!$A$2:$A$1501,MATCH(trans!E819,trans!$B$2:$B$1501,0)),"00")&amp;"-"&amp;TEXT(INDEX(出席票!$B$2:$B$1501,MATCH(trans!E819,trans!$B$2:$B$1501,0)),"000")))</f>
        <v/>
      </c>
      <c r="E819" s="10" t="str">
        <f ca="1">IF(trans!E819="","",IF(ISNA(MATCH(trans!E819,trans!$E$1:$E818,0)),"",TEXT(INDEX($A$1:$A818,MATCH(trans!E819,trans!$E$1:$E818,0)),"00")&amp;"-"&amp;TEXT(INDEX($B$1:$B818,MATCH(trans!E819,trans!$E$1:$E818,0)),"000")))</f>
        <v/>
      </c>
      <c r="H819" s="8"/>
      <c r="I819" s="8"/>
      <c r="J819" s="8"/>
      <c r="K819" s="8"/>
      <c r="L819" s="8"/>
      <c r="M819" s="8"/>
      <c r="N819" s="8"/>
      <c r="O819" s="8"/>
      <c r="P819" s="8"/>
    </row>
    <row r="820" spans="1:16" x14ac:dyDescent="0.55000000000000004">
      <c r="A820" s="10" t="str">
        <f ca="1">IF(trans!$E820="","",IF(B820=1,trans!D820,A819))</f>
        <v/>
      </c>
      <c r="B820" s="10" t="str">
        <f ca="1">IF(trans!$E820="","",IF(trans!D820="",B819+1,1))</f>
        <v/>
      </c>
      <c r="C820" s="10" t="str">
        <f ca="1">IF(trans!E820="","",IF(ISNA(MATCH(trans!E820,原簿!$E$2:$E$1501,0)),"×",INDEX(原簿!$I$2:$I$1501,MATCH(trans!E820,原簿!$E$2:$E$1501,0),1)))</f>
        <v/>
      </c>
      <c r="D820" s="10" t="str">
        <f ca="1">IF(trans!E820="","",IF(ISNA(MATCH(trans!E820,trans!$B$2:$B$1501,0)),"×",TEXT(INDEX(出席票!$A$2:$A$1501,MATCH(trans!E820,trans!$B$2:$B$1501,0)),"00")&amp;"-"&amp;TEXT(INDEX(出席票!$B$2:$B$1501,MATCH(trans!E820,trans!$B$2:$B$1501,0)),"000")))</f>
        <v/>
      </c>
      <c r="E820" s="10" t="str">
        <f ca="1">IF(trans!E820="","",IF(ISNA(MATCH(trans!E820,trans!$E$1:$E819,0)),"",TEXT(INDEX($A$1:$A819,MATCH(trans!E820,trans!$E$1:$E819,0)),"00")&amp;"-"&amp;TEXT(INDEX($B$1:$B819,MATCH(trans!E820,trans!$E$1:$E819,0)),"000")))</f>
        <v/>
      </c>
      <c r="H820" s="8"/>
      <c r="I820" s="8"/>
      <c r="J820" s="8"/>
      <c r="K820" s="8"/>
      <c r="L820" s="8"/>
      <c r="M820" s="8"/>
      <c r="N820" s="8"/>
      <c r="O820" s="8"/>
      <c r="P820" s="8"/>
    </row>
    <row r="821" spans="1:16" x14ac:dyDescent="0.55000000000000004">
      <c r="A821" s="10" t="str">
        <f ca="1">IF(trans!$E821="","",IF(B821=1,trans!D821,A820))</f>
        <v/>
      </c>
      <c r="B821" s="10" t="str">
        <f ca="1">IF(trans!$E821="","",IF(trans!D821="",B820+1,1))</f>
        <v/>
      </c>
      <c r="C821" s="10" t="str">
        <f ca="1">IF(trans!E821="","",IF(ISNA(MATCH(trans!E821,原簿!$E$2:$E$1501,0)),"×",INDEX(原簿!$I$2:$I$1501,MATCH(trans!E821,原簿!$E$2:$E$1501,0),1)))</f>
        <v/>
      </c>
      <c r="D821" s="10" t="str">
        <f ca="1">IF(trans!E821="","",IF(ISNA(MATCH(trans!E821,trans!$B$2:$B$1501,0)),"×",TEXT(INDEX(出席票!$A$2:$A$1501,MATCH(trans!E821,trans!$B$2:$B$1501,0)),"00")&amp;"-"&amp;TEXT(INDEX(出席票!$B$2:$B$1501,MATCH(trans!E821,trans!$B$2:$B$1501,0)),"000")))</f>
        <v/>
      </c>
      <c r="E821" s="10" t="str">
        <f ca="1">IF(trans!E821="","",IF(ISNA(MATCH(trans!E821,trans!$E$1:$E820,0)),"",TEXT(INDEX($A$1:$A820,MATCH(trans!E821,trans!$E$1:$E820,0)),"00")&amp;"-"&amp;TEXT(INDEX($B$1:$B820,MATCH(trans!E821,trans!$E$1:$E820,0)),"000")))</f>
        <v/>
      </c>
      <c r="H821" s="8"/>
      <c r="I821" s="8"/>
      <c r="J821" s="8"/>
      <c r="K821" s="8"/>
      <c r="L821" s="8"/>
      <c r="M821" s="8"/>
      <c r="N821" s="8"/>
      <c r="O821" s="8"/>
      <c r="P821" s="8"/>
    </row>
    <row r="822" spans="1:16" x14ac:dyDescent="0.55000000000000004">
      <c r="A822" s="10" t="str">
        <f ca="1">IF(trans!$E822="","",IF(B822=1,trans!D822,A821))</f>
        <v/>
      </c>
      <c r="B822" s="10" t="str">
        <f ca="1">IF(trans!$E822="","",IF(trans!D822="",B821+1,1))</f>
        <v/>
      </c>
      <c r="C822" s="10" t="str">
        <f ca="1">IF(trans!E822="","",IF(ISNA(MATCH(trans!E822,原簿!$E$2:$E$1501,0)),"×",INDEX(原簿!$I$2:$I$1501,MATCH(trans!E822,原簿!$E$2:$E$1501,0),1)))</f>
        <v/>
      </c>
      <c r="D822" s="10" t="str">
        <f ca="1">IF(trans!E822="","",IF(ISNA(MATCH(trans!E822,trans!$B$2:$B$1501,0)),"×",TEXT(INDEX(出席票!$A$2:$A$1501,MATCH(trans!E822,trans!$B$2:$B$1501,0)),"00")&amp;"-"&amp;TEXT(INDEX(出席票!$B$2:$B$1501,MATCH(trans!E822,trans!$B$2:$B$1501,0)),"000")))</f>
        <v/>
      </c>
      <c r="E822" s="10" t="str">
        <f ca="1">IF(trans!E822="","",IF(ISNA(MATCH(trans!E822,trans!$E$1:$E821,0)),"",TEXT(INDEX($A$1:$A821,MATCH(trans!E822,trans!$E$1:$E821,0)),"00")&amp;"-"&amp;TEXT(INDEX($B$1:$B821,MATCH(trans!E822,trans!$E$1:$E821,0)),"000")))</f>
        <v/>
      </c>
      <c r="H822" s="8"/>
      <c r="I822" s="8"/>
      <c r="J822" s="8"/>
      <c r="K822" s="8"/>
      <c r="L822" s="8"/>
      <c r="M822" s="8"/>
      <c r="N822" s="8"/>
      <c r="O822" s="8"/>
      <c r="P822" s="8"/>
    </row>
    <row r="823" spans="1:16" x14ac:dyDescent="0.55000000000000004">
      <c r="A823" s="10" t="str">
        <f ca="1">IF(trans!$E823="","",IF(B823=1,trans!D823,A822))</f>
        <v/>
      </c>
      <c r="B823" s="10" t="str">
        <f ca="1">IF(trans!$E823="","",IF(trans!D823="",B822+1,1))</f>
        <v/>
      </c>
      <c r="C823" s="10" t="str">
        <f ca="1">IF(trans!E823="","",IF(ISNA(MATCH(trans!E823,原簿!$E$2:$E$1501,0)),"×",INDEX(原簿!$I$2:$I$1501,MATCH(trans!E823,原簿!$E$2:$E$1501,0),1)))</f>
        <v/>
      </c>
      <c r="D823" s="10" t="str">
        <f ca="1">IF(trans!E823="","",IF(ISNA(MATCH(trans!E823,trans!$B$2:$B$1501,0)),"×",TEXT(INDEX(出席票!$A$2:$A$1501,MATCH(trans!E823,trans!$B$2:$B$1501,0)),"00")&amp;"-"&amp;TEXT(INDEX(出席票!$B$2:$B$1501,MATCH(trans!E823,trans!$B$2:$B$1501,0)),"000")))</f>
        <v/>
      </c>
      <c r="E823" s="10" t="str">
        <f ca="1">IF(trans!E823="","",IF(ISNA(MATCH(trans!E823,trans!$E$1:$E822,0)),"",TEXT(INDEX($A$1:$A822,MATCH(trans!E823,trans!$E$1:$E822,0)),"00")&amp;"-"&amp;TEXT(INDEX($B$1:$B822,MATCH(trans!E823,trans!$E$1:$E822,0)),"000")))</f>
        <v/>
      </c>
      <c r="H823" s="8"/>
      <c r="I823" s="8"/>
      <c r="J823" s="8"/>
      <c r="K823" s="8"/>
      <c r="L823" s="8"/>
      <c r="M823" s="8"/>
      <c r="N823" s="8"/>
      <c r="O823" s="8"/>
      <c r="P823" s="8"/>
    </row>
    <row r="824" spans="1:16" x14ac:dyDescent="0.55000000000000004">
      <c r="A824" s="10" t="str">
        <f ca="1">IF(trans!$E824="","",IF(B824=1,trans!D824,A823))</f>
        <v/>
      </c>
      <c r="B824" s="10" t="str">
        <f ca="1">IF(trans!$E824="","",IF(trans!D824="",B823+1,1))</f>
        <v/>
      </c>
      <c r="C824" s="10" t="str">
        <f ca="1">IF(trans!E824="","",IF(ISNA(MATCH(trans!E824,原簿!$E$2:$E$1501,0)),"×",INDEX(原簿!$I$2:$I$1501,MATCH(trans!E824,原簿!$E$2:$E$1501,0),1)))</f>
        <v/>
      </c>
      <c r="D824" s="10" t="str">
        <f ca="1">IF(trans!E824="","",IF(ISNA(MATCH(trans!E824,trans!$B$2:$B$1501,0)),"×",TEXT(INDEX(出席票!$A$2:$A$1501,MATCH(trans!E824,trans!$B$2:$B$1501,0)),"00")&amp;"-"&amp;TEXT(INDEX(出席票!$B$2:$B$1501,MATCH(trans!E824,trans!$B$2:$B$1501,0)),"000")))</f>
        <v/>
      </c>
      <c r="E824" s="10" t="str">
        <f ca="1">IF(trans!E824="","",IF(ISNA(MATCH(trans!E824,trans!$E$1:$E823,0)),"",TEXT(INDEX($A$1:$A823,MATCH(trans!E824,trans!$E$1:$E823,0)),"00")&amp;"-"&amp;TEXT(INDEX($B$1:$B823,MATCH(trans!E824,trans!$E$1:$E823,0)),"000")))</f>
        <v/>
      </c>
      <c r="H824" s="8"/>
      <c r="I824" s="8"/>
      <c r="J824" s="8"/>
      <c r="K824" s="8"/>
      <c r="L824" s="8"/>
      <c r="M824" s="8"/>
      <c r="N824" s="8"/>
      <c r="O824" s="8"/>
      <c r="P824" s="8"/>
    </row>
    <row r="825" spans="1:16" x14ac:dyDescent="0.55000000000000004">
      <c r="A825" s="10" t="str">
        <f ca="1">IF(trans!$E825="","",IF(B825=1,trans!D825,A824))</f>
        <v/>
      </c>
      <c r="B825" s="10" t="str">
        <f ca="1">IF(trans!$E825="","",IF(trans!D825="",B824+1,1))</f>
        <v/>
      </c>
      <c r="C825" s="10" t="str">
        <f ca="1">IF(trans!E825="","",IF(ISNA(MATCH(trans!E825,原簿!$E$2:$E$1501,0)),"×",INDEX(原簿!$I$2:$I$1501,MATCH(trans!E825,原簿!$E$2:$E$1501,0),1)))</f>
        <v/>
      </c>
      <c r="D825" s="10" t="str">
        <f ca="1">IF(trans!E825="","",IF(ISNA(MATCH(trans!E825,trans!$B$2:$B$1501,0)),"×",TEXT(INDEX(出席票!$A$2:$A$1501,MATCH(trans!E825,trans!$B$2:$B$1501,0)),"00")&amp;"-"&amp;TEXT(INDEX(出席票!$B$2:$B$1501,MATCH(trans!E825,trans!$B$2:$B$1501,0)),"000")))</f>
        <v/>
      </c>
      <c r="E825" s="10" t="str">
        <f ca="1">IF(trans!E825="","",IF(ISNA(MATCH(trans!E825,trans!$E$1:$E824,0)),"",TEXT(INDEX($A$1:$A824,MATCH(trans!E825,trans!$E$1:$E824,0)),"00")&amp;"-"&amp;TEXT(INDEX($B$1:$B824,MATCH(trans!E825,trans!$E$1:$E824,0)),"000")))</f>
        <v/>
      </c>
      <c r="H825" s="8"/>
      <c r="I825" s="8"/>
      <c r="J825" s="8"/>
      <c r="K825" s="8"/>
      <c r="L825" s="8"/>
      <c r="M825" s="8"/>
      <c r="N825" s="8"/>
      <c r="O825" s="8"/>
      <c r="P825" s="8"/>
    </row>
    <row r="826" spans="1:16" x14ac:dyDescent="0.55000000000000004">
      <c r="A826" s="10" t="str">
        <f ca="1">IF(trans!$E826="","",IF(B826=1,trans!D826,A825))</f>
        <v/>
      </c>
      <c r="B826" s="10" t="str">
        <f ca="1">IF(trans!$E826="","",IF(trans!D826="",B825+1,1))</f>
        <v/>
      </c>
      <c r="C826" s="10" t="str">
        <f ca="1">IF(trans!E826="","",IF(ISNA(MATCH(trans!E826,原簿!$E$2:$E$1501,0)),"×",INDEX(原簿!$I$2:$I$1501,MATCH(trans!E826,原簿!$E$2:$E$1501,0),1)))</f>
        <v/>
      </c>
      <c r="D826" s="10" t="str">
        <f ca="1">IF(trans!E826="","",IF(ISNA(MATCH(trans!E826,trans!$B$2:$B$1501,0)),"×",TEXT(INDEX(出席票!$A$2:$A$1501,MATCH(trans!E826,trans!$B$2:$B$1501,0)),"00")&amp;"-"&amp;TEXT(INDEX(出席票!$B$2:$B$1501,MATCH(trans!E826,trans!$B$2:$B$1501,0)),"000")))</f>
        <v/>
      </c>
      <c r="E826" s="10" t="str">
        <f ca="1">IF(trans!E826="","",IF(ISNA(MATCH(trans!E826,trans!$E$1:$E825,0)),"",TEXT(INDEX($A$1:$A825,MATCH(trans!E826,trans!$E$1:$E825,0)),"00")&amp;"-"&amp;TEXT(INDEX($B$1:$B825,MATCH(trans!E826,trans!$E$1:$E825,0)),"000")))</f>
        <v/>
      </c>
      <c r="H826" s="8"/>
      <c r="I826" s="8"/>
      <c r="J826" s="8"/>
      <c r="K826" s="8"/>
      <c r="L826" s="8"/>
      <c r="M826" s="8"/>
      <c r="N826" s="8"/>
      <c r="O826" s="8"/>
      <c r="P826" s="8"/>
    </row>
    <row r="827" spans="1:16" x14ac:dyDescent="0.55000000000000004">
      <c r="A827" s="10" t="str">
        <f ca="1">IF(trans!$E827="","",IF(B827=1,trans!D827,A826))</f>
        <v/>
      </c>
      <c r="B827" s="10" t="str">
        <f ca="1">IF(trans!$E827="","",IF(trans!D827="",B826+1,1))</f>
        <v/>
      </c>
      <c r="C827" s="10" t="str">
        <f ca="1">IF(trans!E827="","",IF(ISNA(MATCH(trans!E827,原簿!$E$2:$E$1501,0)),"×",INDEX(原簿!$I$2:$I$1501,MATCH(trans!E827,原簿!$E$2:$E$1501,0),1)))</f>
        <v/>
      </c>
      <c r="D827" s="10" t="str">
        <f ca="1">IF(trans!E827="","",IF(ISNA(MATCH(trans!E827,trans!$B$2:$B$1501,0)),"×",TEXT(INDEX(出席票!$A$2:$A$1501,MATCH(trans!E827,trans!$B$2:$B$1501,0)),"00")&amp;"-"&amp;TEXT(INDEX(出席票!$B$2:$B$1501,MATCH(trans!E827,trans!$B$2:$B$1501,0)),"000")))</f>
        <v/>
      </c>
      <c r="E827" s="10" t="str">
        <f ca="1">IF(trans!E827="","",IF(ISNA(MATCH(trans!E827,trans!$E$1:$E826,0)),"",TEXT(INDEX($A$1:$A826,MATCH(trans!E827,trans!$E$1:$E826,0)),"00")&amp;"-"&amp;TEXT(INDEX($B$1:$B826,MATCH(trans!E827,trans!$E$1:$E826,0)),"000")))</f>
        <v/>
      </c>
      <c r="H827" s="8"/>
      <c r="I827" s="8"/>
      <c r="J827" s="8"/>
      <c r="K827" s="8"/>
      <c r="L827" s="8"/>
      <c r="M827" s="8"/>
      <c r="N827" s="8"/>
      <c r="O827" s="8"/>
      <c r="P827" s="8"/>
    </row>
    <row r="828" spans="1:16" x14ac:dyDescent="0.55000000000000004">
      <c r="A828" s="10" t="str">
        <f ca="1">IF(trans!$E828="","",IF(B828=1,trans!D828,A827))</f>
        <v/>
      </c>
      <c r="B828" s="10" t="str">
        <f ca="1">IF(trans!$E828="","",IF(trans!D828="",B827+1,1))</f>
        <v/>
      </c>
      <c r="C828" s="10" t="str">
        <f ca="1">IF(trans!E828="","",IF(ISNA(MATCH(trans!E828,原簿!$E$2:$E$1501,0)),"×",INDEX(原簿!$I$2:$I$1501,MATCH(trans!E828,原簿!$E$2:$E$1501,0),1)))</f>
        <v/>
      </c>
      <c r="D828" s="10" t="str">
        <f ca="1">IF(trans!E828="","",IF(ISNA(MATCH(trans!E828,trans!$B$2:$B$1501,0)),"×",TEXT(INDEX(出席票!$A$2:$A$1501,MATCH(trans!E828,trans!$B$2:$B$1501,0)),"00")&amp;"-"&amp;TEXT(INDEX(出席票!$B$2:$B$1501,MATCH(trans!E828,trans!$B$2:$B$1501,0)),"000")))</f>
        <v/>
      </c>
      <c r="E828" s="10" t="str">
        <f ca="1">IF(trans!E828="","",IF(ISNA(MATCH(trans!E828,trans!$E$1:$E827,0)),"",TEXT(INDEX($A$1:$A827,MATCH(trans!E828,trans!$E$1:$E827,0)),"00")&amp;"-"&amp;TEXT(INDEX($B$1:$B827,MATCH(trans!E828,trans!$E$1:$E827,0)),"000")))</f>
        <v/>
      </c>
      <c r="H828" s="8"/>
      <c r="I828" s="8"/>
      <c r="J828" s="8"/>
      <c r="K828" s="8"/>
      <c r="L828" s="8"/>
      <c r="M828" s="8"/>
      <c r="N828" s="8"/>
      <c r="O828" s="8"/>
      <c r="P828" s="8"/>
    </row>
    <row r="829" spans="1:16" x14ac:dyDescent="0.55000000000000004">
      <c r="A829" s="10" t="str">
        <f ca="1">IF(trans!$E829="","",IF(B829=1,trans!D829,A828))</f>
        <v/>
      </c>
      <c r="B829" s="10" t="str">
        <f ca="1">IF(trans!$E829="","",IF(trans!D829="",B828+1,1))</f>
        <v/>
      </c>
      <c r="C829" s="10" t="str">
        <f ca="1">IF(trans!E829="","",IF(ISNA(MATCH(trans!E829,原簿!$E$2:$E$1501,0)),"×",INDEX(原簿!$I$2:$I$1501,MATCH(trans!E829,原簿!$E$2:$E$1501,0),1)))</f>
        <v/>
      </c>
      <c r="D829" s="10" t="str">
        <f ca="1">IF(trans!E829="","",IF(ISNA(MATCH(trans!E829,trans!$B$2:$B$1501,0)),"×",TEXT(INDEX(出席票!$A$2:$A$1501,MATCH(trans!E829,trans!$B$2:$B$1501,0)),"00")&amp;"-"&amp;TEXT(INDEX(出席票!$B$2:$B$1501,MATCH(trans!E829,trans!$B$2:$B$1501,0)),"000")))</f>
        <v/>
      </c>
      <c r="E829" s="10" t="str">
        <f ca="1">IF(trans!E829="","",IF(ISNA(MATCH(trans!E829,trans!$E$1:$E828,0)),"",TEXT(INDEX($A$1:$A828,MATCH(trans!E829,trans!$E$1:$E828,0)),"00")&amp;"-"&amp;TEXT(INDEX($B$1:$B828,MATCH(trans!E829,trans!$E$1:$E828,0)),"000")))</f>
        <v/>
      </c>
      <c r="H829" s="8"/>
      <c r="I829" s="8"/>
      <c r="J829" s="8"/>
      <c r="K829" s="8"/>
      <c r="L829" s="8"/>
      <c r="M829" s="8"/>
      <c r="N829" s="8"/>
      <c r="O829" s="8"/>
      <c r="P829" s="8"/>
    </row>
    <row r="830" spans="1:16" x14ac:dyDescent="0.55000000000000004">
      <c r="A830" s="10" t="str">
        <f ca="1">IF(trans!$E830="","",IF(B830=1,trans!D830,A829))</f>
        <v/>
      </c>
      <c r="B830" s="10" t="str">
        <f ca="1">IF(trans!$E830="","",IF(trans!D830="",B829+1,1))</f>
        <v/>
      </c>
      <c r="C830" s="10" t="str">
        <f ca="1">IF(trans!E830="","",IF(ISNA(MATCH(trans!E830,原簿!$E$2:$E$1501,0)),"×",INDEX(原簿!$I$2:$I$1501,MATCH(trans!E830,原簿!$E$2:$E$1501,0),1)))</f>
        <v/>
      </c>
      <c r="D830" s="10" t="str">
        <f ca="1">IF(trans!E830="","",IF(ISNA(MATCH(trans!E830,trans!$B$2:$B$1501,0)),"×",TEXT(INDEX(出席票!$A$2:$A$1501,MATCH(trans!E830,trans!$B$2:$B$1501,0)),"00")&amp;"-"&amp;TEXT(INDEX(出席票!$B$2:$B$1501,MATCH(trans!E830,trans!$B$2:$B$1501,0)),"000")))</f>
        <v/>
      </c>
      <c r="E830" s="10" t="str">
        <f ca="1">IF(trans!E830="","",IF(ISNA(MATCH(trans!E830,trans!$E$1:$E829,0)),"",TEXT(INDEX($A$1:$A829,MATCH(trans!E830,trans!$E$1:$E829,0)),"00")&amp;"-"&amp;TEXT(INDEX($B$1:$B829,MATCH(trans!E830,trans!$E$1:$E829,0)),"000")))</f>
        <v/>
      </c>
      <c r="H830" s="8"/>
      <c r="I830" s="8"/>
      <c r="J830" s="8"/>
      <c r="K830" s="8"/>
      <c r="L830" s="8"/>
      <c r="M830" s="8"/>
      <c r="N830" s="8"/>
      <c r="O830" s="8"/>
      <c r="P830" s="8"/>
    </row>
    <row r="831" spans="1:16" x14ac:dyDescent="0.55000000000000004">
      <c r="A831" s="10" t="str">
        <f ca="1">IF(trans!$E831="","",IF(B831=1,trans!D831,A830))</f>
        <v/>
      </c>
      <c r="B831" s="10" t="str">
        <f ca="1">IF(trans!$E831="","",IF(trans!D831="",B830+1,1))</f>
        <v/>
      </c>
      <c r="C831" s="10" t="str">
        <f ca="1">IF(trans!E831="","",IF(ISNA(MATCH(trans!E831,原簿!$E$2:$E$1501,0)),"×",INDEX(原簿!$I$2:$I$1501,MATCH(trans!E831,原簿!$E$2:$E$1501,0),1)))</f>
        <v/>
      </c>
      <c r="D831" s="10" t="str">
        <f ca="1">IF(trans!E831="","",IF(ISNA(MATCH(trans!E831,trans!$B$2:$B$1501,0)),"×",TEXT(INDEX(出席票!$A$2:$A$1501,MATCH(trans!E831,trans!$B$2:$B$1501,0)),"00")&amp;"-"&amp;TEXT(INDEX(出席票!$B$2:$B$1501,MATCH(trans!E831,trans!$B$2:$B$1501,0)),"000")))</f>
        <v/>
      </c>
      <c r="E831" s="10" t="str">
        <f ca="1">IF(trans!E831="","",IF(ISNA(MATCH(trans!E831,trans!$E$1:$E830,0)),"",TEXT(INDEX($A$1:$A830,MATCH(trans!E831,trans!$E$1:$E830,0)),"00")&amp;"-"&amp;TEXT(INDEX($B$1:$B830,MATCH(trans!E831,trans!$E$1:$E830,0)),"000")))</f>
        <v/>
      </c>
      <c r="H831" s="8"/>
      <c r="I831" s="8"/>
      <c r="J831" s="8"/>
      <c r="K831" s="8"/>
      <c r="L831" s="8"/>
      <c r="M831" s="8"/>
      <c r="N831" s="8"/>
      <c r="O831" s="8"/>
      <c r="P831" s="8"/>
    </row>
    <row r="832" spans="1:16" x14ac:dyDescent="0.55000000000000004">
      <c r="A832" s="10" t="str">
        <f ca="1">IF(trans!$E832="","",IF(B832=1,trans!D832,A831))</f>
        <v/>
      </c>
      <c r="B832" s="10" t="str">
        <f ca="1">IF(trans!$E832="","",IF(trans!D832="",B831+1,1))</f>
        <v/>
      </c>
      <c r="C832" s="10" t="str">
        <f ca="1">IF(trans!E832="","",IF(ISNA(MATCH(trans!E832,原簿!$E$2:$E$1501,0)),"×",INDEX(原簿!$I$2:$I$1501,MATCH(trans!E832,原簿!$E$2:$E$1501,0),1)))</f>
        <v/>
      </c>
      <c r="D832" s="10" t="str">
        <f ca="1">IF(trans!E832="","",IF(ISNA(MATCH(trans!E832,trans!$B$2:$B$1501,0)),"×",TEXT(INDEX(出席票!$A$2:$A$1501,MATCH(trans!E832,trans!$B$2:$B$1501,0)),"00")&amp;"-"&amp;TEXT(INDEX(出席票!$B$2:$B$1501,MATCH(trans!E832,trans!$B$2:$B$1501,0)),"000")))</f>
        <v/>
      </c>
      <c r="E832" s="10" t="str">
        <f ca="1">IF(trans!E832="","",IF(ISNA(MATCH(trans!E832,trans!$E$1:$E831,0)),"",TEXT(INDEX($A$1:$A831,MATCH(trans!E832,trans!$E$1:$E831,0)),"00")&amp;"-"&amp;TEXT(INDEX($B$1:$B831,MATCH(trans!E832,trans!$E$1:$E831,0)),"000")))</f>
        <v/>
      </c>
      <c r="H832" s="8"/>
      <c r="I832" s="8"/>
      <c r="J832" s="8"/>
      <c r="K832" s="8"/>
      <c r="L832" s="8"/>
      <c r="M832" s="8"/>
      <c r="N832" s="8"/>
      <c r="O832" s="8"/>
      <c r="P832" s="8"/>
    </row>
    <row r="833" spans="1:16" x14ac:dyDescent="0.55000000000000004">
      <c r="A833" s="10" t="str">
        <f ca="1">IF(trans!$E833="","",IF(B833=1,trans!D833,A832))</f>
        <v/>
      </c>
      <c r="B833" s="10" t="str">
        <f ca="1">IF(trans!$E833="","",IF(trans!D833="",B832+1,1))</f>
        <v/>
      </c>
      <c r="C833" s="10" t="str">
        <f ca="1">IF(trans!E833="","",IF(ISNA(MATCH(trans!E833,原簿!$E$2:$E$1501,0)),"×",INDEX(原簿!$I$2:$I$1501,MATCH(trans!E833,原簿!$E$2:$E$1501,0),1)))</f>
        <v/>
      </c>
      <c r="D833" s="10" t="str">
        <f ca="1">IF(trans!E833="","",IF(ISNA(MATCH(trans!E833,trans!$B$2:$B$1501,0)),"×",TEXT(INDEX(出席票!$A$2:$A$1501,MATCH(trans!E833,trans!$B$2:$B$1501,0)),"00")&amp;"-"&amp;TEXT(INDEX(出席票!$B$2:$B$1501,MATCH(trans!E833,trans!$B$2:$B$1501,0)),"000")))</f>
        <v/>
      </c>
      <c r="E833" s="10" t="str">
        <f ca="1">IF(trans!E833="","",IF(ISNA(MATCH(trans!E833,trans!$E$1:$E832,0)),"",TEXT(INDEX($A$1:$A832,MATCH(trans!E833,trans!$E$1:$E832,0)),"00")&amp;"-"&amp;TEXT(INDEX($B$1:$B832,MATCH(trans!E833,trans!$E$1:$E832,0)),"000")))</f>
        <v/>
      </c>
      <c r="H833" s="8"/>
      <c r="I833" s="8"/>
      <c r="J833" s="8"/>
      <c r="K833" s="8"/>
      <c r="L833" s="8"/>
      <c r="M833" s="8"/>
      <c r="N833" s="8"/>
      <c r="O833" s="8"/>
      <c r="P833" s="8"/>
    </row>
    <row r="834" spans="1:16" x14ac:dyDescent="0.55000000000000004">
      <c r="A834" s="10" t="str">
        <f ca="1">IF(trans!$E834="","",IF(B834=1,trans!D834,A833))</f>
        <v/>
      </c>
      <c r="B834" s="10" t="str">
        <f ca="1">IF(trans!$E834="","",IF(trans!D834="",B833+1,1))</f>
        <v/>
      </c>
      <c r="C834" s="10" t="str">
        <f ca="1">IF(trans!E834="","",IF(ISNA(MATCH(trans!E834,原簿!$E$2:$E$1501,0)),"×",INDEX(原簿!$I$2:$I$1501,MATCH(trans!E834,原簿!$E$2:$E$1501,0),1)))</f>
        <v/>
      </c>
      <c r="D834" s="10" t="str">
        <f ca="1">IF(trans!E834="","",IF(ISNA(MATCH(trans!E834,trans!$B$2:$B$1501,0)),"×",TEXT(INDEX(出席票!$A$2:$A$1501,MATCH(trans!E834,trans!$B$2:$B$1501,0)),"00")&amp;"-"&amp;TEXT(INDEX(出席票!$B$2:$B$1501,MATCH(trans!E834,trans!$B$2:$B$1501,0)),"000")))</f>
        <v/>
      </c>
      <c r="E834" s="10" t="str">
        <f ca="1">IF(trans!E834="","",IF(ISNA(MATCH(trans!E834,trans!$E$1:$E833,0)),"",TEXT(INDEX($A$1:$A833,MATCH(trans!E834,trans!$E$1:$E833,0)),"00")&amp;"-"&amp;TEXT(INDEX($B$1:$B833,MATCH(trans!E834,trans!$E$1:$E833,0)),"000")))</f>
        <v/>
      </c>
      <c r="H834" s="8"/>
      <c r="I834" s="8"/>
      <c r="J834" s="8"/>
      <c r="K834" s="8"/>
      <c r="L834" s="8"/>
      <c r="M834" s="8"/>
      <c r="N834" s="8"/>
      <c r="O834" s="8"/>
      <c r="P834" s="8"/>
    </row>
    <row r="835" spans="1:16" x14ac:dyDescent="0.55000000000000004">
      <c r="A835" s="10" t="str">
        <f ca="1">IF(trans!$E835="","",IF(B835=1,trans!D835,A834))</f>
        <v/>
      </c>
      <c r="B835" s="10" t="str">
        <f ca="1">IF(trans!$E835="","",IF(trans!D835="",B834+1,1))</f>
        <v/>
      </c>
      <c r="C835" s="10" t="str">
        <f ca="1">IF(trans!E835="","",IF(ISNA(MATCH(trans!E835,原簿!$E$2:$E$1501,0)),"×",INDEX(原簿!$I$2:$I$1501,MATCH(trans!E835,原簿!$E$2:$E$1501,0),1)))</f>
        <v/>
      </c>
      <c r="D835" s="10" t="str">
        <f ca="1">IF(trans!E835="","",IF(ISNA(MATCH(trans!E835,trans!$B$2:$B$1501,0)),"×",TEXT(INDEX(出席票!$A$2:$A$1501,MATCH(trans!E835,trans!$B$2:$B$1501,0)),"00")&amp;"-"&amp;TEXT(INDEX(出席票!$B$2:$B$1501,MATCH(trans!E835,trans!$B$2:$B$1501,0)),"000")))</f>
        <v/>
      </c>
      <c r="E835" s="10" t="str">
        <f ca="1">IF(trans!E835="","",IF(ISNA(MATCH(trans!E835,trans!$E$1:$E834,0)),"",TEXT(INDEX($A$1:$A834,MATCH(trans!E835,trans!$E$1:$E834,0)),"00")&amp;"-"&amp;TEXT(INDEX($B$1:$B834,MATCH(trans!E835,trans!$E$1:$E834,0)),"000")))</f>
        <v/>
      </c>
      <c r="H835" s="8"/>
      <c r="I835" s="8"/>
      <c r="J835" s="8"/>
      <c r="K835" s="8"/>
      <c r="L835" s="8"/>
      <c r="M835" s="8"/>
      <c r="N835" s="8"/>
      <c r="O835" s="8"/>
      <c r="P835" s="8"/>
    </row>
    <row r="836" spans="1:16" x14ac:dyDescent="0.55000000000000004">
      <c r="A836" s="10" t="str">
        <f ca="1">IF(trans!$E836="","",IF(B836=1,trans!D836,A835))</f>
        <v/>
      </c>
      <c r="B836" s="10" t="str">
        <f ca="1">IF(trans!$E836="","",IF(trans!D836="",B835+1,1))</f>
        <v/>
      </c>
      <c r="C836" s="10" t="str">
        <f ca="1">IF(trans!E836="","",IF(ISNA(MATCH(trans!E836,原簿!$E$2:$E$1501,0)),"×",INDEX(原簿!$I$2:$I$1501,MATCH(trans!E836,原簿!$E$2:$E$1501,0),1)))</f>
        <v/>
      </c>
      <c r="D836" s="10" t="str">
        <f ca="1">IF(trans!E836="","",IF(ISNA(MATCH(trans!E836,trans!$B$2:$B$1501,0)),"×",TEXT(INDEX(出席票!$A$2:$A$1501,MATCH(trans!E836,trans!$B$2:$B$1501,0)),"00")&amp;"-"&amp;TEXT(INDEX(出席票!$B$2:$B$1501,MATCH(trans!E836,trans!$B$2:$B$1501,0)),"000")))</f>
        <v/>
      </c>
      <c r="E836" s="10" t="str">
        <f ca="1">IF(trans!E836="","",IF(ISNA(MATCH(trans!E836,trans!$E$1:$E835,0)),"",TEXT(INDEX($A$1:$A835,MATCH(trans!E836,trans!$E$1:$E835,0)),"00")&amp;"-"&amp;TEXT(INDEX($B$1:$B835,MATCH(trans!E836,trans!$E$1:$E835,0)),"000")))</f>
        <v/>
      </c>
      <c r="H836" s="8"/>
      <c r="I836" s="8"/>
      <c r="J836" s="8"/>
      <c r="K836" s="8"/>
      <c r="L836" s="8"/>
      <c r="M836" s="8"/>
      <c r="N836" s="8"/>
      <c r="O836" s="8"/>
      <c r="P836" s="8"/>
    </row>
    <row r="837" spans="1:16" x14ac:dyDescent="0.55000000000000004">
      <c r="A837" s="10" t="str">
        <f ca="1">IF(trans!$E837="","",IF(B837=1,trans!D837,A836))</f>
        <v/>
      </c>
      <c r="B837" s="10" t="str">
        <f ca="1">IF(trans!$E837="","",IF(trans!D837="",B836+1,1))</f>
        <v/>
      </c>
      <c r="C837" s="10" t="str">
        <f ca="1">IF(trans!E837="","",IF(ISNA(MATCH(trans!E837,原簿!$E$2:$E$1501,0)),"×",INDEX(原簿!$I$2:$I$1501,MATCH(trans!E837,原簿!$E$2:$E$1501,0),1)))</f>
        <v/>
      </c>
      <c r="D837" s="10" t="str">
        <f ca="1">IF(trans!E837="","",IF(ISNA(MATCH(trans!E837,trans!$B$2:$B$1501,0)),"×",TEXT(INDEX(出席票!$A$2:$A$1501,MATCH(trans!E837,trans!$B$2:$B$1501,0)),"00")&amp;"-"&amp;TEXT(INDEX(出席票!$B$2:$B$1501,MATCH(trans!E837,trans!$B$2:$B$1501,0)),"000")))</f>
        <v/>
      </c>
      <c r="E837" s="10" t="str">
        <f ca="1">IF(trans!E837="","",IF(ISNA(MATCH(trans!E837,trans!$E$1:$E836,0)),"",TEXT(INDEX($A$1:$A836,MATCH(trans!E837,trans!$E$1:$E836,0)),"00")&amp;"-"&amp;TEXT(INDEX($B$1:$B836,MATCH(trans!E837,trans!$E$1:$E836,0)),"000")))</f>
        <v/>
      </c>
      <c r="H837" s="8"/>
      <c r="I837" s="8"/>
      <c r="J837" s="8"/>
      <c r="K837" s="8"/>
      <c r="L837" s="8"/>
      <c r="M837" s="8"/>
      <c r="N837" s="8"/>
      <c r="O837" s="8"/>
      <c r="P837" s="8"/>
    </row>
    <row r="838" spans="1:16" x14ac:dyDescent="0.55000000000000004">
      <c r="A838" s="10" t="str">
        <f ca="1">IF(trans!$E838="","",IF(B838=1,trans!D838,A837))</f>
        <v/>
      </c>
      <c r="B838" s="10" t="str">
        <f ca="1">IF(trans!$E838="","",IF(trans!D838="",B837+1,1))</f>
        <v/>
      </c>
      <c r="C838" s="10" t="str">
        <f ca="1">IF(trans!E838="","",IF(ISNA(MATCH(trans!E838,原簿!$E$2:$E$1501,0)),"×",INDEX(原簿!$I$2:$I$1501,MATCH(trans!E838,原簿!$E$2:$E$1501,0),1)))</f>
        <v/>
      </c>
      <c r="D838" s="10" t="str">
        <f ca="1">IF(trans!E838="","",IF(ISNA(MATCH(trans!E838,trans!$B$2:$B$1501,0)),"×",TEXT(INDEX(出席票!$A$2:$A$1501,MATCH(trans!E838,trans!$B$2:$B$1501,0)),"00")&amp;"-"&amp;TEXT(INDEX(出席票!$B$2:$B$1501,MATCH(trans!E838,trans!$B$2:$B$1501,0)),"000")))</f>
        <v/>
      </c>
      <c r="E838" s="10" t="str">
        <f ca="1">IF(trans!E838="","",IF(ISNA(MATCH(trans!E838,trans!$E$1:$E837,0)),"",TEXT(INDEX($A$1:$A837,MATCH(trans!E838,trans!$E$1:$E837,0)),"00")&amp;"-"&amp;TEXT(INDEX($B$1:$B837,MATCH(trans!E838,trans!$E$1:$E837,0)),"000")))</f>
        <v/>
      </c>
      <c r="H838" s="8"/>
      <c r="I838" s="8"/>
      <c r="J838" s="8"/>
      <c r="K838" s="8"/>
      <c r="L838" s="8"/>
      <c r="M838" s="8"/>
      <c r="N838" s="8"/>
      <c r="O838" s="8"/>
      <c r="P838" s="8"/>
    </row>
    <row r="839" spans="1:16" x14ac:dyDescent="0.55000000000000004">
      <c r="A839" s="10" t="str">
        <f ca="1">IF(trans!$E839="","",IF(B839=1,trans!D839,A838))</f>
        <v/>
      </c>
      <c r="B839" s="10" t="str">
        <f ca="1">IF(trans!$E839="","",IF(trans!D839="",B838+1,1))</f>
        <v/>
      </c>
      <c r="C839" s="10" t="str">
        <f ca="1">IF(trans!E839="","",IF(ISNA(MATCH(trans!E839,原簿!$E$2:$E$1501,0)),"×",INDEX(原簿!$I$2:$I$1501,MATCH(trans!E839,原簿!$E$2:$E$1501,0),1)))</f>
        <v/>
      </c>
      <c r="D839" s="10" t="str">
        <f ca="1">IF(trans!E839="","",IF(ISNA(MATCH(trans!E839,trans!$B$2:$B$1501,0)),"×",TEXT(INDEX(出席票!$A$2:$A$1501,MATCH(trans!E839,trans!$B$2:$B$1501,0)),"00")&amp;"-"&amp;TEXT(INDEX(出席票!$B$2:$B$1501,MATCH(trans!E839,trans!$B$2:$B$1501,0)),"000")))</f>
        <v/>
      </c>
      <c r="E839" s="10" t="str">
        <f ca="1">IF(trans!E839="","",IF(ISNA(MATCH(trans!E839,trans!$E$1:$E838,0)),"",TEXT(INDEX($A$1:$A838,MATCH(trans!E839,trans!$E$1:$E838,0)),"00")&amp;"-"&amp;TEXT(INDEX($B$1:$B838,MATCH(trans!E839,trans!$E$1:$E838,0)),"000")))</f>
        <v/>
      </c>
      <c r="H839" s="8"/>
      <c r="I839" s="8"/>
      <c r="J839" s="8"/>
      <c r="K839" s="8"/>
      <c r="L839" s="8"/>
      <c r="M839" s="8"/>
      <c r="N839" s="8"/>
      <c r="O839" s="8"/>
      <c r="P839" s="8"/>
    </row>
    <row r="840" spans="1:16" x14ac:dyDescent="0.55000000000000004">
      <c r="A840" s="10" t="str">
        <f ca="1">IF(trans!$E840="","",IF(B840=1,trans!D840,A839))</f>
        <v/>
      </c>
      <c r="B840" s="10" t="str">
        <f ca="1">IF(trans!$E840="","",IF(trans!D840="",B839+1,1))</f>
        <v/>
      </c>
      <c r="C840" s="10" t="str">
        <f ca="1">IF(trans!E840="","",IF(ISNA(MATCH(trans!E840,原簿!$E$2:$E$1501,0)),"×",INDEX(原簿!$I$2:$I$1501,MATCH(trans!E840,原簿!$E$2:$E$1501,0),1)))</f>
        <v/>
      </c>
      <c r="D840" s="10" t="str">
        <f ca="1">IF(trans!E840="","",IF(ISNA(MATCH(trans!E840,trans!$B$2:$B$1501,0)),"×",TEXT(INDEX(出席票!$A$2:$A$1501,MATCH(trans!E840,trans!$B$2:$B$1501,0)),"00")&amp;"-"&amp;TEXT(INDEX(出席票!$B$2:$B$1501,MATCH(trans!E840,trans!$B$2:$B$1501,0)),"000")))</f>
        <v/>
      </c>
      <c r="E840" s="10" t="str">
        <f ca="1">IF(trans!E840="","",IF(ISNA(MATCH(trans!E840,trans!$E$1:$E839,0)),"",TEXT(INDEX($A$1:$A839,MATCH(trans!E840,trans!$E$1:$E839,0)),"00")&amp;"-"&amp;TEXT(INDEX($B$1:$B839,MATCH(trans!E840,trans!$E$1:$E839,0)),"000")))</f>
        <v/>
      </c>
      <c r="H840" s="8"/>
      <c r="I840" s="8"/>
      <c r="J840" s="8"/>
      <c r="K840" s="8"/>
      <c r="L840" s="8"/>
      <c r="M840" s="8"/>
      <c r="N840" s="8"/>
      <c r="O840" s="8"/>
      <c r="P840" s="8"/>
    </row>
    <row r="841" spans="1:16" x14ac:dyDescent="0.55000000000000004">
      <c r="A841" s="10" t="str">
        <f ca="1">IF(trans!$E841="","",IF(B841=1,trans!D841,A840))</f>
        <v/>
      </c>
      <c r="B841" s="10" t="str">
        <f ca="1">IF(trans!$E841="","",IF(trans!D841="",B840+1,1))</f>
        <v/>
      </c>
      <c r="C841" s="10" t="str">
        <f ca="1">IF(trans!E841="","",IF(ISNA(MATCH(trans!E841,原簿!$E$2:$E$1501,0)),"×",INDEX(原簿!$I$2:$I$1501,MATCH(trans!E841,原簿!$E$2:$E$1501,0),1)))</f>
        <v/>
      </c>
      <c r="D841" s="10" t="str">
        <f ca="1">IF(trans!E841="","",IF(ISNA(MATCH(trans!E841,trans!$B$2:$B$1501,0)),"×",TEXT(INDEX(出席票!$A$2:$A$1501,MATCH(trans!E841,trans!$B$2:$B$1501,0)),"00")&amp;"-"&amp;TEXT(INDEX(出席票!$B$2:$B$1501,MATCH(trans!E841,trans!$B$2:$B$1501,0)),"000")))</f>
        <v/>
      </c>
      <c r="E841" s="10" t="str">
        <f ca="1">IF(trans!E841="","",IF(ISNA(MATCH(trans!E841,trans!$E$1:$E840,0)),"",TEXT(INDEX($A$1:$A840,MATCH(trans!E841,trans!$E$1:$E840,0)),"00")&amp;"-"&amp;TEXT(INDEX($B$1:$B840,MATCH(trans!E841,trans!$E$1:$E840,0)),"000")))</f>
        <v/>
      </c>
      <c r="H841" s="8"/>
      <c r="I841" s="8"/>
      <c r="J841" s="8"/>
      <c r="K841" s="8"/>
      <c r="L841" s="8"/>
      <c r="M841" s="8"/>
      <c r="N841" s="8"/>
      <c r="O841" s="8"/>
      <c r="P841" s="8"/>
    </row>
    <row r="842" spans="1:16" x14ac:dyDescent="0.55000000000000004">
      <c r="A842" s="10" t="str">
        <f ca="1">IF(trans!$E842="","",IF(B842=1,trans!D842,A841))</f>
        <v/>
      </c>
      <c r="B842" s="10" t="str">
        <f ca="1">IF(trans!$E842="","",IF(trans!D842="",B841+1,1))</f>
        <v/>
      </c>
      <c r="C842" s="10" t="str">
        <f ca="1">IF(trans!E842="","",IF(ISNA(MATCH(trans!E842,原簿!$E$2:$E$1501,0)),"×",INDEX(原簿!$I$2:$I$1501,MATCH(trans!E842,原簿!$E$2:$E$1501,0),1)))</f>
        <v/>
      </c>
      <c r="D842" s="10" t="str">
        <f ca="1">IF(trans!E842="","",IF(ISNA(MATCH(trans!E842,trans!$B$2:$B$1501,0)),"×",TEXT(INDEX(出席票!$A$2:$A$1501,MATCH(trans!E842,trans!$B$2:$B$1501,0)),"00")&amp;"-"&amp;TEXT(INDEX(出席票!$B$2:$B$1501,MATCH(trans!E842,trans!$B$2:$B$1501,0)),"000")))</f>
        <v/>
      </c>
      <c r="E842" s="10" t="str">
        <f ca="1">IF(trans!E842="","",IF(ISNA(MATCH(trans!E842,trans!$E$1:$E841,0)),"",TEXT(INDEX($A$1:$A841,MATCH(trans!E842,trans!$E$1:$E841,0)),"00")&amp;"-"&amp;TEXT(INDEX($B$1:$B841,MATCH(trans!E842,trans!$E$1:$E841,0)),"000")))</f>
        <v/>
      </c>
      <c r="H842" s="8"/>
      <c r="I842" s="8"/>
      <c r="J842" s="8"/>
      <c r="K842" s="8"/>
      <c r="L842" s="8"/>
      <c r="M842" s="8"/>
      <c r="N842" s="8"/>
      <c r="O842" s="8"/>
      <c r="P842" s="8"/>
    </row>
    <row r="843" spans="1:16" x14ac:dyDescent="0.55000000000000004">
      <c r="A843" s="10" t="str">
        <f ca="1">IF(trans!$E843="","",IF(B843=1,trans!D843,A842))</f>
        <v/>
      </c>
      <c r="B843" s="10" t="str">
        <f ca="1">IF(trans!$E843="","",IF(trans!D843="",B842+1,1))</f>
        <v/>
      </c>
      <c r="C843" s="10" t="str">
        <f ca="1">IF(trans!E843="","",IF(ISNA(MATCH(trans!E843,原簿!$E$2:$E$1501,0)),"×",INDEX(原簿!$I$2:$I$1501,MATCH(trans!E843,原簿!$E$2:$E$1501,0),1)))</f>
        <v/>
      </c>
      <c r="D843" s="10" t="str">
        <f ca="1">IF(trans!E843="","",IF(ISNA(MATCH(trans!E843,trans!$B$2:$B$1501,0)),"×",TEXT(INDEX(出席票!$A$2:$A$1501,MATCH(trans!E843,trans!$B$2:$B$1501,0)),"00")&amp;"-"&amp;TEXT(INDEX(出席票!$B$2:$B$1501,MATCH(trans!E843,trans!$B$2:$B$1501,0)),"000")))</f>
        <v/>
      </c>
      <c r="E843" s="10" t="str">
        <f ca="1">IF(trans!E843="","",IF(ISNA(MATCH(trans!E843,trans!$E$1:$E842,0)),"",TEXT(INDEX($A$1:$A842,MATCH(trans!E843,trans!$E$1:$E842,0)),"00")&amp;"-"&amp;TEXT(INDEX($B$1:$B842,MATCH(trans!E843,trans!$E$1:$E842,0)),"000")))</f>
        <v/>
      </c>
      <c r="H843" s="8"/>
      <c r="I843" s="8"/>
      <c r="J843" s="8"/>
      <c r="K843" s="8"/>
      <c r="L843" s="8"/>
      <c r="M843" s="8"/>
      <c r="N843" s="8"/>
      <c r="O843" s="8"/>
      <c r="P843" s="8"/>
    </row>
    <row r="844" spans="1:16" x14ac:dyDescent="0.55000000000000004">
      <c r="A844" s="10" t="str">
        <f ca="1">IF(trans!$E844="","",IF(B844=1,trans!D844,A843))</f>
        <v/>
      </c>
      <c r="B844" s="10" t="str">
        <f ca="1">IF(trans!$E844="","",IF(trans!D844="",B843+1,1))</f>
        <v/>
      </c>
      <c r="C844" s="10" t="str">
        <f ca="1">IF(trans!E844="","",IF(ISNA(MATCH(trans!E844,原簿!$E$2:$E$1501,0)),"×",INDEX(原簿!$I$2:$I$1501,MATCH(trans!E844,原簿!$E$2:$E$1501,0),1)))</f>
        <v/>
      </c>
      <c r="D844" s="10" t="str">
        <f ca="1">IF(trans!E844="","",IF(ISNA(MATCH(trans!E844,trans!$B$2:$B$1501,0)),"×",TEXT(INDEX(出席票!$A$2:$A$1501,MATCH(trans!E844,trans!$B$2:$B$1501,0)),"00")&amp;"-"&amp;TEXT(INDEX(出席票!$B$2:$B$1501,MATCH(trans!E844,trans!$B$2:$B$1501,0)),"000")))</f>
        <v/>
      </c>
      <c r="E844" s="10" t="str">
        <f ca="1">IF(trans!E844="","",IF(ISNA(MATCH(trans!E844,trans!$E$1:$E843,0)),"",TEXT(INDEX($A$1:$A843,MATCH(trans!E844,trans!$E$1:$E843,0)),"00")&amp;"-"&amp;TEXT(INDEX($B$1:$B843,MATCH(trans!E844,trans!$E$1:$E843,0)),"000")))</f>
        <v/>
      </c>
      <c r="H844" s="8"/>
      <c r="I844" s="8"/>
      <c r="J844" s="8"/>
      <c r="K844" s="8"/>
      <c r="L844" s="8"/>
      <c r="M844" s="8"/>
      <c r="N844" s="8"/>
      <c r="O844" s="8"/>
      <c r="P844" s="8"/>
    </row>
    <row r="845" spans="1:16" x14ac:dyDescent="0.55000000000000004">
      <c r="A845" s="10" t="str">
        <f ca="1">IF(trans!$E845="","",IF(B845=1,trans!D845,A844))</f>
        <v/>
      </c>
      <c r="B845" s="10" t="str">
        <f ca="1">IF(trans!$E845="","",IF(trans!D845="",B844+1,1))</f>
        <v/>
      </c>
      <c r="C845" s="10" t="str">
        <f ca="1">IF(trans!E845="","",IF(ISNA(MATCH(trans!E845,原簿!$E$2:$E$1501,0)),"×",INDEX(原簿!$I$2:$I$1501,MATCH(trans!E845,原簿!$E$2:$E$1501,0),1)))</f>
        <v/>
      </c>
      <c r="D845" s="10" t="str">
        <f ca="1">IF(trans!E845="","",IF(ISNA(MATCH(trans!E845,trans!$B$2:$B$1501,0)),"×",TEXT(INDEX(出席票!$A$2:$A$1501,MATCH(trans!E845,trans!$B$2:$B$1501,0)),"00")&amp;"-"&amp;TEXT(INDEX(出席票!$B$2:$B$1501,MATCH(trans!E845,trans!$B$2:$B$1501,0)),"000")))</f>
        <v/>
      </c>
      <c r="E845" s="10" t="str">
        <f ca="1">IF(trans!E845="","",IF(ISNA(MATCH(trans!E845,trans!$E$1:$E844,0)),"",TEXT(INDEX($A$1:$A844,MATCH(trans!E845,trans!$E$1:$E844,0)),"00")&amp;"-"&amp;TEXT(INDEX($B$1:$B844,MATCH(trans!E845,trans!$E$1:$E844,0)),"000")))</f>
        <v/>
      </c>
      <c r="H845" s="8"/>
      <c r="I845" s="8"/>
      <c r="J845" s="8"/>
      <c r="K845" s="8"/>
      <c r="L845" s="8"/>
      <c r="M845" s="8"/>
      <c r="N845" s="8"/>
      <c r="O845" s="8"/>
      <c r="P845" s="8"/>
    </row>
    <row r="846" spans="1:16" x14ac:dyDescent="0.55000000000000004">
      <c r="A846" s="10" t="str">
        <f ca="1">IF(trans!$E846="","",IF(B846=1,trans!D846,A845))</f>
        <v/>
      </c>
      <c r="B846" s="10" t="str">
        <f ca="1">IF(trans!$E846="","",IF(trans!D846="",B845+1,1))</f>
        <v/>
      </c>
      <c r="C846" s="10" t="str">
        <f ca="1">IF(trans!E846="","",IF(ISNA(MATCH(trans!E846,原簿!$E$2:$E$1501,0)),"×",INDEX(原簿!$I$2:$I$1501,MATCH(trans!E846,原簿!$E$2:$E$1501,0),1)))</f>
        <v/>
      </c>
      <c r="D846" s="10" t="str">
        <f ca="1">IF(trans!E846="","",IF(ISNA(MATCH(trans!E846,trans!$B$2:$B$1501,0)),"×",TEXT(INDEX(出席票!$A$2:$A$1501,MATCH(trans!E846,trans!$B$2:$B$1501,0)),"00")&amp;"-"&amp;TEXT(INDEX(出席票!$B$2:$B$1501,MATCH(trans!E846,trans!$B$2:$B$1501,0)),"000")))</f>
        <v/>
      </c>
      <c r="E846" s="10" t="str">
        <f ca="1">IF(trans!E846="","",IF(ISNA(MATCH(trans!E846,trans!$E$1:$E845,0)),"",TEXT(INDEX($A$1:$A845,MATCH(trans!E846,trans!$E$1:$E845,0)),"00")&amp;"-"&amp;TEXT(INDEX($B$1:$B845,MATCH(trans!E846,trans!$E$1:$E845,0)),"000")))</f>
        <v/>
      </c>
      <c r="H846" s="8"/>
      <c r="I846" s="8"/>
      <c r="J846" s="8"/>
      <c r="K846" s="8"/>
      <c r="L846" s="8"/>
      <c r="M846" s="8"/>
      <c r="N846" s="8"/>
      <c r="O846" s="8"/>
      <c r="P846" s="8"/>
    </row>
    <row r="847" spans="1:16" x14ac:dyDescent="0.55000000000000004">
      <c r="A847" s="10" t="str">
        <f ca="1">IF(trans!$E847="","",IF(B847=1,trans!D847,A846))</f>
        <v/>
      </c>
      <c r="B847" s="10" t="str">
        <f ca="1">IF(trans!$E847="","",IF(trans!D847="",B846+1,1))</f>
        <v/>
      </c>
      <c r="C847" s="10" t="str">
        <f ca="1">IF(trans!E847="","",IF(ISNA(MATCH(trans!E847,原簿!$E$2:$E$1501,0)),"×",INDEX(原簿!$I$2:$I$1501,MATCH(trans!E847,原簿!$E$2:$E$1501,0),1)))</f>
        <v/>
      </c>
      <c r="D847" s="10" t="str">
        <f ca="1">IF(trans!E847="","",IF(ISNA(MATCH(trans!E847,trans!$B$2:$B$1501,0)),"×",TEXT(INDEX(出席票!$A$2:$A$1501,MATCH(trans!E847,trans!$B$2:$B$1501,0)),"00")&amp;"-"&amp;TEXT(INDEX(出席票!$B$2:$B$1501,MATCH(trans!E847,trans!$B$2:$B$1501,0)),"000")))</f>
        <v/>
      </c>
      <c r="E847" s="10" t="str">
        <f ca="1">IF(trans!E847="","",IF(ISNA(MATCH(trans!E847,trans!$E$1:$E846,0)),"",TEXT(INDEX($A$1:$A846,MATCH(trans!E847,trans!$E$1:$E846,0)),"00")&amp;"-"&amp;TEXT(INDEX($B$1:$B846,MATCH(trans!E847,trans!$E$1:$E846,0)),"000")))</f>
        <v/>
      </c>
      <c r="H847" s="8"/>
      <c r="I847" s="8"/>
      <c r="J847" s="8"/>
      <c r="K847" s="8"/>
      <c r="L847" s="8"/>
      <c r="M847" s="8"/>
      <c r="N847" s="8"/>
      <c r="O847" s="8"/>
      <c r="P847" s="8"/>
    </row>
    <row r="848" spans="1:16" x14ac:dyDescent="0.55000000000000004">
      <c r="A848" s="10" t="str">
        <f ca="1">IF(trans!$E848="","",IF(B848=1,trans!D848,A847))</f>
        <v/>
      </c>
      <c r="B848" s="10" t="str">
        <f ca="1">IF(trans!$E848="","",IF(trans!D848="",B847+1,1))</f>
        <v/>
      </c>
      <c r="C848" s="10" t="str">
        <f ca="1">IF(trans!E848="","",IF(ISNA(MATCH(trans!E848,原簿!$E$2:$E$1501,0)),"×",INDEX(原簿!$I$2:$I$1501,MATCH(trans!E848,原簿!$E$2:$E$1501,0),1)))</f>
        <v/>
      </c>
      <c r="D848" s="10" t="str">
        <f ca="1">IF(trans!E848="","",IF(ISNA(MATCH(trans!E848,trans!$B$2:$B$1501,0)),"×",TEXT(INDEX(出席票!$A$2:$A$1501,MATCH(trans!E848,trans!$B$2:$B$1501,0)),"00")&amp;"-"&amp;TEXT(INDEX(出席票!$B$2:$B$1501,MATCH(trans!E848,trans!$B$2:$B$1501,0)),"000")))</f>
        <v/>
      </c>
      <c r="E848" s="10" t="str">
        <f ca="1">IF(trans!E848="","",IF(ISNA(MATCH(trans!E848,trans!$E$1:$E847,0)),"",TEXT(INDEX($A$1:$A847,MATCH(trans!E848,trans!$E$1:$E847,0)),"00")&amp;"-"&amp;TEXT(INDEX($B$1:$B847,MATCH(trans!E848,trans!$E$1:$E847,0)),"000")))</f>
        <v/>
      </c>
      <c r="H848" s="8"/>
      <c r="I848" s="8"/>
      <c r="J848" s="8"/>
      <c r="K848" s="8"/>
      <c r="L848" s="8"/>
      <c r="M848" s="8"/>
      <c r="N848" s="8"/>
      <c r="O848" s="8"/>
      <c r="P848" s="8"/>
    </row>
    <row r="849" spans="1:16" x14ac:dyDescent="0.55000000000000004">
      <c r="A849" s="10" t="str">
        <f ca="1">IF(trans!$E849="","",IF(B849=1,trans!D849,A848))</f>
        <v/>
      </c>
      <c r="B849" s="10" t="str">
        <f ca="1">IF(trans!$E849="","",IF(trans!D849="",B848+1,1))</f>
        <v/>
      </c>
      <c r="C849" s="10" t="str">
        <f ca="1">IF(trans!E849="","",IF(ISNA(MATCH(trans!E849,原簿!$E$2:$E$1501,0)),"×",INDEX(原簿!$I$2:$I$1501,MATCH(trans!E849,原簿!$E$2:$E$1501,0),1)))</f>
        <v/>
      </c>
      <c r="D849" s="10" t="str">
        <f ca="1">IF(trans!E849="","",IF(ISNA(MATCH(trans!E849,trans!$B$2:$B$1501,0)),"×",TEXT(INDEX(出席票!$A$2:$A$1501,MATCH(trans!E849,trans!$B$2:$B$1501,0)),"00")&amp;"-"&amp;TEXT(INDEX(出席票!$B$2:$B$1501,MATCH(trans!E849,trans!$B$2:$B$1501,0)),"000")))</f>
        <v/>
      </c>
      <c r="E849" s="10" t="str">
        <f ca="1">IF(trans!E849="","",IF(ISNA(MATCH(trans!E849,trans!$E$1:$E848,0)),"",TEXT(INDEX($A$1:$A848,MATCH(trans!E849,trans!$E$1:$E848,0)),"00")&amp;"-"&amp;TEXT(INDEX($B$1:$B848,MATCH(trans!E849,trans!$E$1:$E848,0)),"000")))</f>
        <v/>
      </c>
      <c r="H849" s="8"/>
      <c r="I849" s="8"/>
      <c r="J849" s="8"/>
      <c r="K849" s="8"/>
      <c r="L849" s="8"/>
      <c r="M849" s="8"/>
      <c r="N849" s="8"/>
      <c r="O849" s="8"/>
      <c r="P849" s="8"/>
    </row>
    <row r="850" spans="1:16" x14ac:dyDescent="0.55000000000000004">
      <c r="A850" s="10" t="str">
        <f ca="1">IF(trans!$E850="","",IF(B850=1,trans!D850,A849))</f>
        <v/>
      </c>
      <c r="B850" s="10" t="str">
        <f ca="1">IF(trans!$E850="","",IF(trans!D850="",B849+1,1))</f>
        <v/>
      </c>
      <c r="C850" s="10" t="str">
        <f ca="1">IF(trans!E850="","",IF(ISNA(MATCH(trans!E850,原簿!$E$2:$E$1501,0)),"×",INDEX(原簿!$I$2:$I$1501,MATCH(trans!E850,原簿!$E$2:$E$1501,0),1)))</f>
        <v/>
      </c>
      <c r="D850" s="10" t="str">
        <f ca="1">IF(trans!E850="","",IF(ISNA(MATCH(trans!E850,trans!$B$2:$B$1501,0)),"×",TEXT(INDEX(出席票!$A$2:$A$1501,MATCH(trans!E850,trans!$B$2:$B$1501,0)),"00")&amp;"-"&amp;TEXT(INDEX(出席票!$B$2:$B$1501,MATCH(trans!E850,trans!$B$2:$B$1501,0)),"000")))</f>
        <v/>
      </c>
      <c r="E850" s="10" t="str">
        <f ca="1">IF(trans!E850="","",IF(ISNA(MATCH(trans!E850,trans!$E$1:$E849,0)),"",TEXT(INDEX($A$1:$A849,MATCH(trans!E850,trans!$E$1:$E849,0)),"00")&amp;"-"&amp;TEXT(INDEX($B$1:$B849,MATCH(trans!E850,trans!$E$1:$E849,0)),"000")))</f>
        <v/>
      </c>
      <c r="H850" s="8"/>
      <c r="I850" s="8"/>
      <c r="J850" s="8"/>
      <c r="K850" s="8"/>
      <c r="L850" s="8"/>
      <c r="M850" s="8"/>
      <c r="N850" s="8"/>
      <c r="O850" s="8"/>
      <c r="P850" s="8"/>
    </row>
    <row r="851" spans="1:16" x14ac:dyDescent="0.55000000000000004">
      <c r="A851" s="10" t="str">
        <f ca="1">IF(trans!$E851="","",IF(B851=1,trans!D851,A850))</f>
        <v/>
      </c>
      <c r="B851" s="10" t="str">
        <f ca="1">IF(trans!$E851="","",IF(trans!D851="",B850+1,1))</f>
        <v/>
      </c>
      <c r="C851" s="10" t="str">
        <f ca="1">IF(trans!E851="","",IF(ISNA(MATCH(trans!E851,原簿!$E$2:$E$1501,0)),"×",INDEX(原簿!$I$2:$I$1501,MATCH(trans!E851,原簿!$E$2:$E$1501,0),1)))</f>
        <v/>
      </c>
      <c r="D851" s="10" t="str">
        <f ca="1">IF(trans!E851="","",IF(ISNA(MATCH(trans!E851,trans!$B$2:$B$1501,0)),"×",TEXT(INDEX(出席票!$A$2:$A$1501,MATCH(trans!E851,trans!$B$2:$B$1501,0)),"00")&amp;"-"&amp;TEXT(INDEX(出席票!$B$2:$B$1501,MATCH(trans!E851,trans!$B$2:$B$1501,0)),"000")))</f>
        <v/>
      </c>
      <c r="E851" s="10" t="str">
        <f ca="1">IF(trans!E851="","",IF(ISNA(MATCH(trans!E851,trans!$E$1:$E850,0)),"",TEXT(INDEX($A$1:$A850,MATCH(trans!E851,trans!$E$1:$E850,0)),"00")&amp;"-"&amp;TEXT(INDEX($B$1:$B850,MATCH(trans!E851,trans!$E$1:$E850,0)),"000")))</f>
        <v/>
      </c>
      <c r="H851" s="8"/>
      <c r="I851" s="8"/>
      <c r="J851" s="8"/>
      <c r="K851" s="8"/>
      <c r="L851" s="8"/>
      <c r="M851" s="8"/>
      <c r="N851" s="8"/>
      <c r="O851" s="8"/>
      <c r="P851" s="8"/>
    </row>
    <row r="852" spans="1:16" x14ac:dyDescent="0.55000000000000004">
      <c r="A852" s="10" t="str">
        <f ca="1">IF(trans!$E852="","",IF(B852=1,trans!D852,A851))</f>
        <v/>
      </c>
      <c r="B852" s="10" t="str">
        <f ca="1">IF(trans!$E852="","",IF(trans!D852="",B851+1,1))</f>
        <v/>
      </c>
      <c r="C852" s="10" t="str">
        <f ca="1">IF(trans!E852="","",IF(ISNA(MATCH(trans!E852,原簿!$E$2:$E$1501,0)),"×",INDEX(原簿!$I$2:$I$1501,MATCH(trans!E852,原簿!$E$2:$E$1501,0),1)))</f>
        <v/>
      </c>
      <c r="D852" s="10" t="str">
        <f ca="1">IF(trans!E852="","",IF(ISNA(MATCH(trans!E852,trans!$B$2:$B$1501,0)),"×",TEXT(INDEX(出席票!$A$2:$A$1501,MATCH(trans!E852,trans!$B$2:$B$1501,0)),"00")&amp;"-"&amp;TEXT(INDEX(出席票!$B$2:$B$1501,MATCH(trans!E852,trans!$B$2:$B$1501,0)),"000")))</f>
        <v/>
      </c>
      <c r="E852" s="10" t="str">
        <f ca="1">IF(trans!E852="","",IF(ISNA(MATCH(trans!E852,trans!$E$1:$E851,0)),"",TEXT(INDEX($A$1:$A851,MATCH(trans!E852,trans!$E$1:$E851,0)),"00")&amp;"-"&amp;TEXT(INDEX($B$1:$B851,MATCH(trans!E852,trans!$E$1:$E851,0)),"000")))</f>
        <v/>
      </c>
      <c r="H852" s="8"/>
      <c r="I852" s="8"/>
      <c r="J852" s="8"/>
      <c r="K852" s="8"/>
      <c r="L852" s="8"/>
      <c r="M852" s="8"/>
      <c r="N852" s="8"/>
      <c r="O852" s="8"/>
      <c r="P852" s="8"/>
    </row>
    <row r="853" spans="1:16" x14ac:dyDescent="0.55000000000000004">
      <c r="A853" s="10" t="str">
        <f ca="1">IF(trans!$E853="","",IF(B853=1,trans!D853,A852))</f>
        <v/>
      </c>
      <c r="B853" s="10" t="str">
        <f ca="1">IF(trans!$E853="","",IF(trans!D853="",B852+1,1))</f>
        <v/>
      </c>
      <c r="C853" s="10" t="str">
        <f ca="1">IF(trans!E853="","",IF(ISNA(MATCH(trans!E853,原簿!$E$2:$E$1501,0)),"×",INDEX(原簿!$I$2:$I$1501,MATCH(trans!E853,原簿!$E$2:$E$1501,0),1)))</f>
        <v/>
      </c>
      <c r="D853" s="10" t="str">
        <f ca="1">IF(trans!E853="","",IF(ISNA(MATCH(trans!E853,trans!$B$2:$B$1501,0)),"×",TEXT(INDEX(出席票!$A$2:$A$1501,MATCH(trans!E853,trans!$B$2:$B$1501,0)),"00")&amp;"-"&amp;TEXT(INDEX(出席票!$B$2:$B$1501,MATCH(trans!E853,trans!$B$2:$B$1501,0)),"000")))</f>
        <v/>
      </c>
      <c r="E853" s="10" t="str">
        <f ca="1">IF(trans!E853="","",IF(ISNA(MATCH(trans!E853,trans!$E$1:$E852,0)),"",TEXT(INDEX($A$1:$A852,MATCH(trans!E853,trans!$E$1:$E852,0)),"00")&amp;"-"&amp;TEXT(INDEX($B$1:$B852,MATCH(trans!E853,trans!$E$1:$E852,0)),"000")))</f>
        <v/>
      </c>
      <c r="H853" s="8"/>
      <c r="I853" s="8"/>
      <c r="J853" s="8"/>
      <c r="K853" s="8"/>
      <c r="L853" s="8"/>
      <c r="M853" s="8"/>
      <c r="N853" s="8"/>
      <c r="O853" s="8"/>
      <c r="P853" s="8"/>
    </row>
    <row r="854" spans="1:16" x14ac:dyDescent="0.55000000000000004">
      <c r="A854" s="10" t="str">
        <f ca="1">IF(trans!$E854="","",IF(B854=1,trans!D854,A853))</f>
        <v/>
      </c>
      <c r="B854" s="10" t="str">
        <f ca="1">IF(trans!$E854="","",IF(trans!D854="",B853+1,1))</f>
        <v/>
      </c>
      <c r="C854" s="10" t="str">
        <f ca="1">IF(trans!E854="","",IF(ISNA(MATCH(trans!E854,原簿!$E$2:$E$1501,0)),"×",INDEX(原簿!$I$2:$I$1501,MATCH(trans!E854,原簿!$E$2:$E$1501,0),1)))</f>
        <v/>
      </c>
      <c r="D854" s="10" t="str">
        <f ca="1">IF(trans!E854="","",IF(ISNA(MATCH(trans!E854,trans!$B$2:$B$1501,0)),"×",TEXT(INDEX(出席票!$A$2:$A$1501,MATCH(trans!E854,trans!$B$2:$B$1501,0)),"00")&amp;"-"&amp;TEXT(INDEX(出席票!$B$2:$B$1501,MATCH(trans!E854,trans!$B$2:$B$1501,0)),"000")))</f>
        <v/>
      </c>
      <c r="E854" s="10" t="str">
        <f ca="1">IF(trans!E854="","",IF(ISNA(MATCH(trans!E854,trans!$E$1:$E853,0)),"",TEXT(INDEX($A$1:$A853,MATCH(trans!E854,trans!$E$1:$E853,0)),"00")&amp;"-"&amp;TEXT(INDEX($B$1:$B853,MATCH(trans!E854,trans!$E$1:$E853,0)),"000")))</f>
        <v/>
      </c>
      <c r="H854" s="8"/>
      <c r="I854" s="8"/>
      <c r="J854" s="8"/>
      <c r="K854" s="8"/>
      <c r="L854" s="8"/>
      <c r="M854" s="8"/>
      <c r="N854" s="8"/>
      <c r="O854" s="8"/>
      <c r="P854" s="8"/>
    </row>
    <row r="855" spans="1:16" x14ac:dyDescent="0.55000000000000004">
      <c r="A855" s="10" t="str">
        <f ca="1">IF(trans!$E855="","",IF(B855=1,trans!D855,A854))</f>
        <v/>
      </c>
      <c r="B855" s="10" t="str">
        <f ca="1">IF(trans!$E855="","",IF(trans!D855="",B854+1,1))</f>
        <v/>
      </c>
      <c r="C855" s="10" t="str">
        <f ca="1">IF(trans!E855="","",IF(ISNA(MATCH(trans!E855,原簿!$E$2:$E$1501,0)),"×",INDEX(原簿!$I$2:$I$1501,MATCH(trans!E855,原簿!$E$2:$E$1501,0),1)))</f>
        <v/>
      </c>
      <c r="D855" s="10" t="str">
        <f ca="1">IF(trans!E855="","",IF(ISNA(MATCH(trans!E855,trans!$B$2:$B$1501,0)),"×",TEXT(INDEX(出席票!$A$2:$A$1501,MATCH(trans!E855,trans!$B$2:$B$1501,0)),"00")&amp;"-"&amp;TEXT(INDEX(出席票!$B$2:$B$1501,MATCH(trans!E855,trans!$B$2:$B$1501,0)),"000")))</f>
        <v/>
      </c>
      <c r="E855" s="10" t="str">
        <f ca="1">IF(trans!E855="","",IF(ISNA(MATCH(trans!E855,trans!$E$1:$E854,0)),"",TEXT(INDEX($A$1:$A854,MATCH(trans!E855,trans!$E$1:$E854,0)),"00")&amp;"-"&amp;TEXT(INDEX($B$1:$B854,MATCH(trans!E855,trans!$E$1:$E854,0)),"000")))</f>
        <v/>
      </c>
      <c r="H855" s="8"/>
      <c r="I855" s="8"/>
      <c r="J855" s="8"/>
      <c r="K855" s="8"/>
      <c r="L855" s="8"/>
      <c r="M855" s="8"/>
      <c r="N855" s="8"/>
      <c r="O855" s="8"/>
      <c r="P855" s="8"/>
    </row>
    <row r="856" spans="1:16" x14ac:dyDescent="0.55000000000000004">
      <c r="A856" s="10" t="str">
        <f ca="1">IF(trans!$E856="","",IF(B856=1,trans!D856,A855))</f>
        <v/>
      </c>
      <c r="B856" s="10" t="str">
        <f ca="1">IF(trans!$E856="","",IF(trans!D856="",B855+1,1))</f>
        <v/>
      </c>
      <c r="C856" s="10" t="str">
        <f ca="1">IF(trans!E856="","",IF(ISNA(MATCH(trans!E856,原簿!$E$2:$E$1501,0)),"×",INDEX(原簿!$I$2:$I$1501,MATCH(trans!E856,原簿!$E$2:$E$1501,0),1)))</f>
        <v/>
      </c>
      <c r="D856" s="10" t="str">
        <f ca="1">IF(trans!E856="","",IF(ISNA(MATCH(trans!E856,trans!$B$2:$B$1501,0)),"×",TEXT(INDEX(出席票!$A$2:$A$1501,MATCH(trans!E856,trans!$B$2:$B$1501,0)),"00")&amp;"-"&amp;TEXT(INDEX(出席票!$B$2:$B$1501,MATCH(trans!E856,trans!$B$2:$B$1501,0)),"000")))</f>
        <v/>
      </c>
      <c r="E856" s="10" t="str">
        <f ca="1">IF(trans!E856="","",IF(ISNA(MATCH(trans!E856,trans!$E$1:$E855,0)),"",TEXT(INDEX($A$1:$A855,MATCH(trans!E856,trans!$E$1:$E855,0)),"00")&amp;"-"&amp;TEXT(INDEX($B$1:$B855,MATCH(trans!E856,trans!$E$1:$E855,0)),"000")))</f>
        <v/>
      </c>
      <c r="H856" s="8"/>
      <c r="I856" s="8"/>
      <c r="J856" s="8"/>
      <c r="K856" s="8"/>
      <c r="L856" s="8"/>
      <c r="M856" s="8"/>
      <c r="N856" s="8"/>
      <c r="O856" s="8"/>
      <c r="P856" s="8"/>
    </row>
    <row r="857" spans="1:16" x14ac:dyDescent="0.55000000000000004">
      <c r="A857" s="10" t="str">
        <f ca="1">IF(trans!$E857="","",IF(B857=1,trans!D857,A856))</f>
        <v/>
      </c>
      <c r="B857" s="10" t="str">
        <f ca="1">IF(trans!$E857="","",IF(trans!D857="",B856+1,1))</f>
        <v/>
      </c>
      <c r="C857" s="10" t="str">
        <f ca="1">IF(trans!E857="","",IF(ISNA(MATCH(trans!E857,原簿!$E$2:$E$1501,0)),"×",INDEX(原簿!$I$2:$I$1501,MATCH(trans!E857,原簿!$E$2:$E$1501,0),1)))</f>
        <v/>
      </c>
      <c r="D857" s="10" t="str">
        <f ca="1">IF(trans!E857="","",IF(ISNA(MATCH(trans!E857,trans!$B$2:$B$1501,0)),"×",TEXT(INDEX(出席票!$A$2:$A$1501,MATCH(trans!E857,trans!$B$2:$B$1501,0)),"00")&amp;"-"&amp;TEXT(INDEX(出席票!$B$2:$B$1501,MATCH(trans!E857,trans!$B$2:$B$1501,0)),"000")))</f>
        <v/>
      </c>
      <c r="E857" s="10" t="str">
        <f ca="1">IF(trans!E857="","",IF(ISNA(MATCH(trans!E857,trans!$E$1:$E856,0)),"",TEXT(INDEX($A$1:$A856,MATCH(trans!E857,trans!$E$1:$E856,0)),"00")&amp;"-"&amp;TEXT(INDEX($B$1:$B856,MATCH(trans!E857,trans!$E$1:$E856,0)),"000")))</f>
        <v/>
      </c>
      <c r="H857" s="8"/>
      <c r="I857" s="8"/>
      <c r="J857" s="8"/>
      <c r="K857" s="8"/>
      <c r="L857" s="8"/>
      <c r="M857" s="8"/>
      <c r="N857" s="8"/>
      <c r="O857" s="8"/>
      <c r="P857" s="8"/>
    </row>
    <row r="858" spans="1:16" x14ac:dyDescent="0.55000000000000004">
      <c r="A858" s="10" t="str">
        <f ca="1">IF(trans!$E858="","",IF(B858=1,trans!D858,A857))</f>
        <v/>
      </c>
      <c r="B858" s="10" t="str">
        <f ca="1">IF(trans!$E858="","",IF(trans!D858="",B857+1,1))</f>
        <v/>
      </c>
      <c r="C858" s="10" t="str">
        <f ca="1">IF(trans!E858="","",IF(ISNA(MATCH(trans!E858,原簿!$E$2:$E$1501,0)),"×",INDEX(原簿!$I$2:$I$1501,MATCH(trans!E858,原簿!$E$2:$E$1501,0),1)))</f>
        <v/>
      </c>
      <c r="D858" s="10" t="str">
        <f ca="1">IF(trans!E858="","",IF(ISNA(MATCH(trans!E858,trans!$B$2:$B$1501,0)),"×",TEXT(INDEX(出席票!$A$2:$A$1501,MATCH(trans!E858,trans!$B$2:$B$1501,0)),"00")&amp;"-"&amp;TEXT(INDEX(出席票!$B$2:$B$1501,MATCH(trans!E858,trans!$B$2:$B$1501,0)),"000")))</f>
        <v/>
      </c>
      <c r="E858" s="10" t="str">
        <f ca="1">IF(trans!E858="","",IF(ISNA(MATCH(trans!E858,trans!$E$1:$E857,0)),"",TEXT(INDEX($A$1:$A857,MATCH(trans!E858,trans!$E$1:$E857,0)),"00")&amp;"-"&amp;TEXT(INDEX($B$1:$B857,MATCH(trans!E858,trans!$E$1:$E857,0)),"000")))</f>
        <v/>
      </c>
      <c r="H858" s="8"/>
      <c r="I858" s="8"/>
      <c r="J858" s="8"/>
      <c r="K858" s="8"/>
      <c r="L858" s="8"/>
      <c r="M858" s="8"/>
      <c r="N858" s="8"/>
      <c r="O858" s="8"/>
      <c r="P858" s="8"/>
    </row>
    <row r="859" spans="1:16" x14ac:dyDescent="0.55000000000000004">
      <c r="A859" s="10" t="str">
        <f ca="1">IF(trans!$E859="","",IF(B859=1,trans!D859,A858))</f>
        <v/>
      </c>
      <c r="B859" s="10" t="str">
        <f ca="1">IF(trans!$E859="","",IF(trans!D859="",B858+1,1))</f>
        <v/>
      </c>
      <c r="C859" s="10" t="str">
        <f ca="1">IF(trans!E859="","",IF(ISNA(MATCH(trans!E859,原簿!$E$2:$E$1501,0)),"×",INDEX(原簿!$I$2:$I$1501,MATCH(trans!E859,原簿!$E$2:$E$1501,0),1)))</f>
        <v/>
      </c>
      <c r="D859" s="10" t="str">
        <f ca="1">IF(trans!E859="","",IF(ISNA(MATCH(trans!E859,trans!$B$2:$B$1501,0)),"×",TEXT(INDEX(出席票!$A$2:$A$1501,MATCH(trans!E859,trans!$B$2:$B$1501,0)),"00")&amp;"-"&amp;TEXT(INDEX(出席票!$B$2:$B$1501,MATCH(trans!E859,trans!$B$2:$B$1501,0)),"000")))</f>
        <v/>
      </c>
      <c r="E859" s="10" t="str">
        <f ca="1">IF(trans!E859="","",IF(ISNA(MATCH(trans!E859,trans!$E$1:$E858,0)),"",TEXT(INDEX($A$1:$A858,MATCH(trans!E859,trans!$E$1:$E858,0)),"00")&amp;"-"&amp;TEXT(INDEX($B$1:$B858,MATCH(trans!E859,trans!$E$1:$E858,0)),"000")))</f>
        <v/>
      </c>
      <c r="H859" s="8"/>
      <c r="I859" s="8"/>
      <c r="J859" s="8"/>
      <c r="K859" s="8"/>
      <c r="L859" s="8"/>
      <c r="M859" s="8"/>
      <c r="N859" s="8"/>
      <c r="O859" s="8"/>
      <c r="P859" s="8"/>
    </row>
    <row r="860" spans="1:16" x14ac:dyDescent="0.55000000000000004">
      <c r="A860" s="10" t="str">
        <f ca="1">IF(trans!$E860="","",IF(B860=1,trans!D860,A859))</f>
        <v/>
      </c>
      <c r="B860" s="10" t="str">
        <f ca="1">IF(trans!$E860="","",IF(trans!D860="",B859+1,1))</f>
        <v/>
      </c>
      <c r="C860" s="10" t="str">
        <f ca="1">IF(trans!E860="","",IF(ISNA(MATCH(trans!E860,原簿!$E$2:$E$1501,0)),"×",INDEX(原簿!$I$2:$I$1501,MATCH(trans!E860,原簿!$E$2:$E$1501,0),1)))</f>
        <v/>
      </c>
      <c r="D860" s="10" t="str">
        <f ca="1">IF(trans!E860="","",IF(ISNA(MATCH(trans!E860,trans!$B$2:$B$1501,0)),"×",TEXT(INDEX(出席票!$A$2:$A$1501,MATCH(trans!E860,trans!$B$2:$B$1501,0)),"00")&amp;"-"&amp;TEXT(INDEX(出席票!$B$2:$B$1501,MATCH(trans!E860,trans!$B$2:$B$1501,0)),"000")))</f>
        <v/>
      </c>
      <c r="E860" s="10" t="str">
        <f ca="1">IF(trans!E860="","",IF(ISNA(MATCH(trans!E860,trans!$E$1:$E859,0)),"",TEXT(INDEX($A$1:$A859,MATCH(trans!E860,trans!$E$1:$E859,0)),"00")&amp;"-"&amp;TEXT(INDEX($B$1:$B859,MATCH(trans!E860,trans!$E$1:$E859,0)),"000")))</f>
        <v/>
      </c>
      <c r="H860" s="8"/>
      <c r="I860" s="8"/>
      <c r="J860" s="8"/>
      <c r="K860" s="8"/>
      <c r="L860" s="8"/>
      <c r="M860" s="8"/>
      <c r="N860" s="8"/>
      <c r="O860" s="8"/>
      <c r="P860" s="8"/>
    </row>
    <row r="861" spans="1:16" x14ac:dyDescent="0.55000000000000004">
      <c r="A861" s="10" t="str">
        <f ca="1">IF(trans!$E861="","",IF(B861=1,trans!D861,A860))</f>
        <v/>
      </c>
      <c r="B861" s="10" t="str">
        <f ca="1">IF(trans!$E861="","",IF(trans!D861="",B860+1,1))</f>
        <v/>
      </c>
      <c r="C861" s="10" t="str">
        <f ca="1">IF(trans!E861="","",IF(ISNA(MATCH(trans!E861,原簿!$E$2:$E$1501,0)),"×",INDEX(原簿!$I$2:$I$1501,MATCH(trans!E861,原簿!$E$2:$E$1501,0),1)))</f>
        <v/>
      </c>
      <c r="D861" s="10" t="str">
        <f ca="1">IF(trans!E861="","",IF(ISNA(MATCH(trans!E861,trans!$B$2:$B$1501,0)),"×",TEXT(INDEX(出席票!$A$2:$A$1501,MATCH(trans!E861,trans!$B$2:$B$1501,0)),"00")&amp;"-"&amp;TEXT(INDEX(出席票!$B$2:$B$1501,MATCH(trans!E861,trans!$B$2:$B$1501,0)),"000")))</f>
        <v/>
      </c>
      <c r="E861" s="10" t="str">
        <f ca="1">IF(trans!E861="","",IF(ISNA(MATCH(trans!E861,trans!$E$1:$E860,0)),"",TEXT(INDEX($A$1:$A860,MATCH(trans!E861,trans!$E$1:$E860,0)),"00")&amp;"-"&amp;TEXT(INDEX($B$1:$B860,MATCH(trans!E861,trans!$E$1:$E860,0)),"000")))</f>
        <v/>
      </c>
      <c r="H861" s="8"/>
      <c r="I861" s="8"/>
      <c r="J861" s="8"/>
      <c r="K861" s="8"/>
      <c r="L861" s="8"/>
      <c r="M861" s="8"/>
      <c r="N861" s="8"/>
      <c r="O861" s="8"/>
      <c r="P861" s="8"/>
    </row>
    <row r="862" spans="1:16" x14ac:dyDescent="0.55000000000000004">
      <c r="A862" s="10" t="str">
        <f ca="1">IF(trans!$E862="","",IF(B862=1,trans!D862,A861))</f>
        <v/>
      </c>
      <c r="B862" s="10" t="str">
        <f ca="1">IF(trans!$E862="","",IF(trans!D862="",B861+1,1))</f>
        <v/>
      </c>
      <c r="C862" s="10" t="str">
        <f ca="1">IF(trans!E862="","",IF(ISNA(MATCH(trans!E862,原簿!$E$2:$E$1501,0)),"×",INDEX(原簿!$I$2:$I$1501,MATCH(trans!E862,原簿!$E$2:$E$1501,0),1)))</f>
        <v/>
      </c>
      <c r="D862" s="10" t="str">
        <f ca="1">IF(trans!E862="","",IF(ISNA(MATCH(trans!E862,trans!$B$2:$B$1501,0)),"×",TEXT(INDEX(出席票!$A$2:$A$1501,MATCH(trans!E862,trans!$B$2:$B$1501,0)),"00")&amp;"-"&amp;TEXT(INDEX(出席票!$B$2:$B$1501,MATCH(trans!E862,trans!$B$2:$B$1501,0)),"000")))</f>
        <v/>
      </c>
      <c r="E862" s="10" t="str">
        <f ca="1">IF(trans!E862="","",IF(ISNA(MATCH(trans!E862,trans!$E$1:$E861,0)),"",TEXT(INDEX($A$1:$A861,MATCH(trans!E862,trans!$E$1:$E861,0)),"00")&amp;"-"&amp;TEXT(INDEX($B$1:$B861,MATCH(trans!E862,trans!$E$1:$E861,0)),"000")))</f>
        <v/>
      </c>
      <c r="H862" s="8"/>
      <c r="I862" s="8"/>
      <c r="J862" s="8"/>
      <c r="K862" s="8"/>
      <c r="L862" s="8"/>
      <c r="M862" s="8"/>
      <c r="N862" s="8"/>
      <c r="O862" s="8"/>
      <c r="P862" s="8"/>
    </row>
    <row r="863" spans="1:16" x14ac:dyDescent="0.55000000000000004">
      <c r="A863" s="10" t="str">
        <f ca="1">IF(trans!$E863="","",IF(B863=1,trans!D863,A862))</f>
        <v/>
      </c>
      <c r="B863" s="10" t="str">
        <f ca="1">IF(trans!$E863="","",IF(trans!D863="",B862+1,1))</f>
        <v/>
      </c>
      <c r="C863" s="10" t="str">
        <f ca="1">IF(trans!E863="","",IF(ISNA(MATCH(trans!E863,原簿!$E$2:$E$1501,0)),"×",INDEX(原簿!$I$2:$I$1501,MATCH(trans!E863,原簿!$E$2:$E$1501,0),1)))</f>
        <v/>
      </c>
      <c r="D863" s="10" t="str">
        <f ca="1">IF(trans!E863="","",IF(ISNA(MATCH(trans!E863,trans!$B$2:$B$1501,0)),"×",TEXT(INDEX(出席票!$A$2:$A$1501,MATCH(trans!E863,trans!$B$2:$B$1501,0)),"00")&amp;"-"&amp;TEXT(INDEX(出席票!$B$2:$B$1501,MATCH(trans!E863,trans!$B$2:$B$1501,0)),"000")))</f>
        <v/>
      </c>
      <c r="E863" s="10" t="str">
        <f ca="1">IF(trans!E863="","",IF(ISNA(MATCH(trans!E863,trans!$E$1:$E862,0)),"",TEXT(INDEX($A$1:$A862,MATCH(trans!E863,trans!$E$1:$E862,0)),"00")&amp;"-"&amp;TEXT(INDEX($B$1:$B862,MATCH(trans!E863,trans!$E$1:$E862,0)),"000")))</f>
        <v/>
      </c>
      <c r="H863" s="8"/>
      <c r="I863" s="8"/>
      <c r="J863" s="8"/>
      <c r="K863" s="8"/>
      <c r="L863" s="8"/>
      <c r="M863" s="8"/>
      <c r="N863" s="8"/>
      <c r="O863" s="8"/>
      <c r="P863" s="8"/>
    </row>
    <row r="864" spans="1:16" x14ac:dyDescent="0.55000000000000004">
      <c r="A864" s="10" t="str">
        <f ca="1">IF(trans!$E864="","",IF(B864=1,trans!D864,A863))</f>
        <v/>
      </c>
      <c r="B864" s="10" t="str">
        <f ca="1">IF(trans!$E864="","",IF(trans!D864="",B863+1,1))</f>
        <v/>
      </c>
      <c r="C864" s="10" t="str">
        <f ca="1">IF(trans!E864="","",IF(ISNA(MATCH(trans!E864,原簿!$E$2:$E$1501,0)),"×",INDEX(原簿!$I$2:$I$1501,MATCH(trans!E864,原簿!$E$2:$E$1501,0),1)))</f>
        <v/>
      </c>
      <c r="D864" s="10" t="str">
        <f ca="1">IF(trans!E864="","",IF(ISNA(MATCH(trans!E864,trans!$B$2:$B$1501,0)),"×",TEXT(INDEX(出席票!$A$2:$A$1501,MATCH(trans!E864,trans!$B$2:$B$1501,0)),"00")&amp;"-"&amp;TEXT(INDEX(出席票!$B$2:$B$1501,MATCH(trans!E864,trans!$B$2:$B$1501,0)),"000")))</f>
        <v/>
      </c>
      <c r="E864" s="10" t="str">
        <f ca="1">IF(trans!E864="","",IF(ISNA(MATCH(trans!E864,trans!$E$1:$E863,0)),"",TEXT(INDEX($A$1:$A863,MATCH(trans!E864,trans!$E$1:$E863,0)),"00")&amp;"-"&amp;TEXT(INDEX($B$1:$B863,MATCH(trans!E864,trans!$E$1:$E863,0)),"000")))</f>
        <v/>
      </c>
      <c r="H864" s="8"/>
      <c r="I864" s="8"/>
      <c r="J864" s="8"/>
      <c r="K864" s="8"/>
      <c r="L864" s="8"/>
      <c r="M864" s="8"/>
      <c r="N864" s="8"/>
      <c r="O864" s="8"/>
      <c r="P864" s="8"/>
    </row>
    <row r="865" spans="1:16" x14ac:dyDescent="0.55000000000000004">
      <c r="A865" s="10" t="str">
        <f ca="1">IF(trans!$E865="","",IF(B865=1,trans!D865,A864))</f>
        <v/>
      </c>
      <c r="B865" s="10" t="str">
        <f ca="1">IF(trans!$E865="","",IF(trans!D865="",B864+1,1))</f>
        <v/>
      </c>
      <c r="C865" s="10" t="str">
        <f ca="1">IF(trans!E865="","",IF(ISNA(MATCH(trans!E865,原簿!$E$2:$E$1501,0)),"×",INDEX(原簿!$I$2:$I$1501,MATCH(trans!E865,原簿!$E$2:$E$1501,0),1)))</f>
        <v/>
      </c>
      <c r="D865" s="10" t="str">
        <f ca="1">IF(trans!E865="","",IF(ISNA(MATCH(trans!E865,trans!$B$2:$B$1501,0)),"×",TEXT(INDEX(出席票!$A$2:$A$1501,MATCH(trans!E865,trans!$B$2:$B$1501,0)),"00")&amp;"-"&amp;TEXT(INDEX(出席票!$B$2:$B$1501,MATCH(trans!E865,trans!$B$2:$B$1501,0)),"000")))</f>
        <v/>
      </c>
      <c r="E865" s="10" t="str">
        <f ca="1">IF(trans!E865="","",IF(ISNA(MATCH(trans!E865,trans!$E$1:$E864,0)),"",TEXT(INDEX($A$1:$A864,MATCH(trans!E865,trans!$E$1:$E864,0)),"00")&amp;"-"&amp;TEXT(INDEX($B$1:$B864,MATCH(trans!E865,trans!$E$1:$E864,0)),"000")))</f>
        <v/>
      </c>
      <c r="H865" s="8"/>
      <c r="I865" s="8"/>
      <c r="J865" s="8"/>
      <c r="K865" s="8"/>
      <c r="L865" s="8"/>
      <c r="M865" s="8"/>
      <c r="N865" s="8"/>
      <c r="O865" s="8"/>
      <c r="P865" s="8"/>
    </row>
    <row r="866" spans="1:16" x14ac:dyDescent="0.55000000000000004">
      <c r="A866" s="10" t="str">
        <f ca="1">IF(trans!$E866="","",IF(B866=1,trans!D866,A865))</f>
        <v/>
      </c>
      <c r="B866" s="10" t="str">
        <f ca="1">IF(trans!$E866="","",IF(trans!D866="",B865+1,1))</f>
        <v/>
      </c>
      <c r="C866" s="10" t="str">
        <f ca="1">IF(trans!E866="","",IF(ISNA(MATCH(trans!E866,原簿!$E$2:$E$1501,0)),"×",INDEX(原簿!$I$2:$I$1501,MATCH(trans!E866,原簿!$E$2:$E$1501,0),1)))</f>
        <v/>
      </c>
      <c r="D866" s="10" t="str">
        <f ca="1">IF(trans!E866="","",IF(ISNA(MATCH(trans!E866,trans!$B$2:$B$1501,0)),"×",TEXT(INDEX(出席票!$A$2:$A$1501,MATCH(trans!E866,trans!$B$2:$B$1501,0)),"00")&amp;"-"&amp;TEXT(INDEX(出席票!$B$2:$B$1501,MATCH(trans!E866,trans!$B$2:$B$1501,0)),"000")))</f>
        <v/>
      </c>
      <c r="E866" s="10" t="str">
        <f ca="1">IF(trans!E866="","",IF(ISNA(MATCH(trans!E866,trans!$E$1:$E865,0)),"",TEXT(INDEX($A$1:$A865,MATCH(trans!E866,trans!$E$1:$E865,0)),"00")&amp;"-"&amp;TEXT(INDEX($B$1:$B865,MATCH(trans!E866,trans!$E$1:$E865,0)),"000")))</f>
        <v/>
      </c>
      <c r="H866" s="8"/>
      <c r="I866" s="8"/>
      <c r="J866" s="8"/>
      <c r="K866" s="8"/>
      <c r="L866" s="8"/>
      <c r="M866" s="8"/>
      <c r="N866" s="8"/>
      <c r="O866" s="8"/>
      <c r="P866" s="8"/>
    </row>
    <row r="867" spans="1:16" x14ac:dyDescent="0.55000000000000004">
      <c r="A867" s="10" t="str">
        <f ca="1">IF(trans!$E867="","",IF(B867=1,trans!D867,A866))</f>
        <v/>
      </c>
      <c r="B867" s="10" t="str">
        <f ca="1">IF(trans!$E867="","",IF(trans!D867="",B866+1,1))</f>
        <v/>
      </c>
      <c r="C867" s="10" t="str">
        <f ca="1">IF(trans!E867="","",IF(ISNA(MATCH(trans!E867,原簿!$E$2:$E$1501,0)),"×",INDEX(原簿!$I$2:$I$1501,MATCH(trans!E867,原簿!$E$2:$E$1501,0),1)))</f>
        <v/>
      </c>
      <c r="D867" s="10" t="str">
        <f ca="1">IF(trans!E867="","",IF(ISNA(MATCH(trans!E867,trans!$B$2:$B$1501,0)),"×",TEXT(INDEX(出席票!$A$2:$A$1501,MATCH(trans!E867,trans!$B$2:$B$1501,0)),"00")&amp;"-"&amp;TEXT(INDEX(出席票!$B$2:$B$1501,MATCH(trans!E867,trans!$B$2:$B$1501,0)),"000")))</f>
        <v/>
      </c>
      <c r="E867" s="10" t="str">
        <f ca="1">IF(trans!E867="","",IF(ISNA(MATCH(trans!E867,trans!$E$1:$E866,0)),"",TEXT(INDEX($A$1:$A866,MATCH(trans!E867,trans!$E$1:$E866,0)),"00")&amp;"-"&amp;TEXT(INDEX($B$1:$B866,MATCH(trans!E867,trans!$E$1:$E866,0)),"000")))</f>
        <v/>
      </c>
      <c r="H867" s="8"/>
      <c r="I867" s="8"/>
      <c r="J867" s="8"/>
      <c r="K867" s="8"/>
      <c r="L867" s="8"/>
      <c r="M867" s="8"/>
      <c r="N867" s="8"/>
      <c r="O867" s="8"/>
      <c r="P867" s="8"/>
    </row>
    <row r="868" spans="1:16" x14ac:dyDescent="0.55000000000000004">
      <c r="A868" s="10" t="str">
        <f ca="1">IF(trans!$E868="","",IF(B868=1,trans!D868,A867))</f>
        <v/>
      </c>
      <c r="B868" s="10" t="str">
        <f ca="1">IF(trans!$E868="","",IF(trans!D868="",B867+1,1))</f>
        <v/>
      </c>
      <c r="C868" s="10" t="str">
        <f ca="1">IF(trans!E868="","",IF(ISNA(MATCH(trans!E868,原簿!$E$2:$E$1501,0)),"×",INDEX(原簿!$I$2:$I$1501,MATCH(trans!E868,原簿!$E$2:$E$1501,0),1)))</f>
        <v/>
      </c>
      <c r="D868" s="10" t="str">
        <f ca="1">IF(trans!E868="","",IF(ISNA(MATCH(trans!E868,trans!$B$2:$B$1501,0)),"×",TEXT(INDEX(出席票!$A$2:$A$1501,MATCH(trans!E868,trans!$B$2:$B$1501,0)),"00")&amp;"-"&amp;TEXT(INDEX(出席票!$B$2:$B$1501,MATCH(trans!E868,trans!$B$2:$B$1501,0)),"000")))</f>
        <v/>
      </c>
      <c r="E868" s="10" t="str">
        <f ca="1">IF(trans!E868="","",IF(ISNA(MATCH(trans!E868,trans!$E$1:$E867,0)),"",TEXT(INDEX($A$1:$A867,MATCH(trans!E868,trans!$E$1:$E867,0)),"00")&amp;"-"&amp;TEXT(INDEX($B$1:$B867,MATCH(trans!E868,trans!$E$1:$E867,0)),"000")))</f>
        <v/>
      </c>
      <c r="H868" s="8"/>
      <c r="I868" s="8"/>
      <c r="J868" s="8"/>
      <c r="K868" s="8"/>
      <c r="L868" s="8"/>
      <c r="M868" s="8"/>
      <c r="N868" s="8"/>
      <c r="O868" s="8"/>
      <c r="P868" s="8"/>
    </row>
    <row r="869" spans="1:16" x14ac:dyDescent="0.55000000000000004">
      <c r="A869" s="10" t="str">
        <f ca="1">IF(trans!$E869="","",IF(B869=1,trans!D869,A868))</f>
        <v/>
      </c>
      <c r="B869" s="10" t="str">
        <f ca="1">IF(trans!$E869="","",IF(trans!D869="",B868+1,1))</f>
        <v/>
      </c>
      <c r="C869" s="10" t="str">
        <f ca="1">IF(trans!E869="","",IF(ISNA(MATCH(trans!E869,原簿!$E$2:$E$1501,0)),"×",INDEX(原簿!$I$2:$I$1501,MATCH(trans!E869,原簿!$E$2:$E$1501,0),1)))</f>
        <v/>
      </c>
      <c r="D869" s="10" t="str">
        <f ca="1">IF(trans!E869="","",IF(ISNA(MATCH(trans!E869,trans!$B$2:$B$1501,0)),"×",TEXT(INDEX(出席票!$A$2:$A$1501,MATCH(trans!E869,trans!$B$2:$B$1501,0)),"00")&amp;"-"&amp;TEXT(INDEX(出席票!$B$2:$B$1501,MATCH(trans!E869,trans!$B$2:$B$1501,0)),"000")))</f>
        <v/>
      </c>
      <c r="E869" s="10" t="str">
        <f ca="1">IF(trans!E869="","",IF(ISNA(MATCH(trans!E869,trans!$E$1:$E868,0)),"",TEXT(INDEX($A$1:$A868,MATCH(trans!E869,trans!$E$1:$E868,0)),"00")&amp;"-"&amp;TEXT(INDEX($B$1:$B868,MATCH(trans!E869,trans!$E$1:$E868,0)),"000")))</f>
        <v/>
      </c>
      <c r="H869" s="8"/>
      <c r="I869" s="8"/>
      <c r="J869" s="8"/>
      <c r="K869" s="8"/>
      <c r="L869" s="8"/>
      <c r="M869" s="8"/>
      <c r="N869" s="8"/>
      <c r="O869" s="8"/>
      <c r="P869" s="8"/>
    </row>
    <row r="870" spans="1:16" x14ac:dyDescent="0.55000000000000004">
      <c r="A870" s="10" t="str">
        <f ca="1">IF(trans!$E870="","",IF(B870=1,trans!D870,A869))</f>
        <v/>
      </c>
      <c r="B870" s="10" t="str">
        <f ca="1">IF(trans!$E870="","",IF(trans!D870="",B869+1,1))</f>
        <v/>
      </c>
      <c r="C870" s="10" t="str">
        <f ca="1">IF(trans!E870="","",IF(ISNA(MATCH(trans!E870,原簿!$E$2:$E$1501,0)),"×",INDEX(原簿!$I$2:$I$1501,MATCH(trans!E870,原簿!$E$2:$E$1501,0),1)))</f>
        <v/>
      </c>
      <c r="D870" s="10" t="str">
        <f ca="1">IF(trans!E870="","",IF(ISNA(MATCH(trans!E870,trans!$B$2:$B$1501,0)),"×",TEXT(INDEX(出席票!$A$2:$A$1501,MATCH(trans!E870,trans!$B$2:$B$1501,0)),"00")&amp;"-"&amp;TEXT(INDEX(出席票!$B$2:$B$1501,MATCH(trans!E870,trans!$B$2:$B$1501,0)),"000")))</f>
        <v/>
      </c>
      <c r="E870" s="10" t="str">
        <f ca="1">IF(trans!E870="","",IF(ISNA(MATCH(trans!E870,trans!$E$1:$E869,0)),"",TEXT(INDEX($A$1:$A869,MATCH(trans!E870,trans!$E$1:$E869,0)),"00")&amp;"-"&amp;TEXT(INDEX($B$1:$B869,MATCH(trans!E870,trans!$E$1:$E869,0)),"000")))</f>
        <v/>
      </c>
      <c r="H870" s="8"/>
      <c r="I870" s="8"/>
      <c r="J870" s="8"/>
      <c r="K870" s="8"/>
      <c r="L870" s="8"/>
      <c r="M870" s="8"/>
      <c r="N870" s="8"/>
      <c r="O870" s="8"/>
      <c r="P870" s="8"/>
    </row>
    <row r="871" spans="1:16" x14ac:dyDescent="0.55000000000000004">
      <c r="A871" s="10" t="str">
        <f ca="1">IF(trans!$E871="","",IF(B871=1,trans!D871,A870))</f>
        <v/>
      </c>
      <c r="B871" s="10" t="str">
        <f ca="1">IF(trans!$E871="","",IF(trans!D871="",B870+1,1))</f>
        <v/>
      </c>
      <c r="C871" s="10" t="str">
        <f ca="1">IF(trans!E871="","",IF(ISNA(MATCH(trans!E871,原簿!$E$2:$E$1501,0)),"×",INDEX(原簿!$I$2:$I$1501,MATCH(trans!E871,原簿!$E$2:$E$1501,0),1)))</f>
        <v/>
      </c>
      <c r="D871" s="10" t="str">
        <f ca="1">IF(trans!E871="","",IF(ISNA(MATCH(trans!E871,trans!$B$2:$B$1501,0)),"×",TEXT(INDEX(出席票!$A$2:$A$1501,MATCH(trans!E871,trans!$B$2:$B$1501,0)),"00")&amp;"-"&amp;TEXT(INDEX(出席票!$B$2:$B$1501,MATCH(trans!E871,trans!$B$2:$B$1501,0)),"000")))</f>
        <v/>
      </c>
      <c r="E871" s="10" t="str">
        <f ca="1">IF(trans!E871="","",IF(ISNA(MATCH(trans!E871,trans!$E$1:$E870,0)),"",TEXT(INDEX($A$1:$A870,MATCH(trans!E871,trans!$E$1:$E870,0)),"00")&amp;"-"&amp;TEXT(INDEX($B$1:$B870,MATCH(trans!E871,trans!$E$1:$E870,0)),"000")))</f>
        <v/>
      </c>
      <c r="H871" s="8"/>
      <c r="I871" s="8"/>
      <c r="J871" s="8"/>
      <c r="K871" s="8"/>
      <c r="L871" s="8"/>
      <c r="M871" s="8"/>
      <c r="N871" s="8"/>
      <c r="O871" s="8"/>
      <c r="P871" s="8"/>
    </row>
    <row r="872" spans="1:16" x14ac:dyDescent="0.55000000000000004">
      <c r="A872" s="10" t="str">
        <f ca="1">IF(trans!$E872="","",IF(B872=1,trans!D872,A871))</f>
        <v/>
      </c>
      <c r="B872" s="10" t="str">
        <f ca="1">IF(trans!$E872="","",IF(trans!D872="",B871+1,1))</f>
        <v/>
      </c>
      <c r="C872" s="10" t="str">
        <f ca="1">IF(trans!E872="","",IF(ISNA(MATCH(trans!E872,原簿!$E$2:$E$1501,0)),"×",INDEX(原簿!$I$2:$I$1501,MATCH(trans!E872,原簿!$E$2:$E$1501,0),1)))</f>
        <v/>
      </c>
      <c r="D872" s="10" t="str">
        <f ca="1">IF(trans!E872="","",IF(ISNA(MATCH(trans!E872,trans!$B$2:$B$1501,0)),"×",TEXT(INDEX(出席票!$A$2:$A$1501,MATCH(trans!E872,trans!$B$2:$B$1501,0)),"00")&amp;"-"&amp;TEXT(INDEX(出席票!$B$2:$B$1501,MATCH(trans!E872,trans!$B$2:$B$1501,0)),"000")))</f>
        <v/>
      </c>
      <c r="E872" s="10" t="str">
        <f ca="1">IF(trans!E872="","",IF(ISNA(MATCH(trans!E872,trans!$E$1:$E871,0)),"",TEXT(INDEX($A$1:$A871,MATCH(trans!E872,trans!$E$1:$E871,0)),"00")&amp;"-"&amp;TEXT(INDEX($B$1:$B871,MATCH(trans!E872,trans!$E$1:$E871,0)),"000")))</f>
        <v/>
      </c>
      <c r="H872" s="8"/>
      <c r="I872" s="8"/>
      <c r="J872" s="8"/>
      <c r="K872" s="8"/>
      <c r="L872" s="8"/>
      <c r="M872" s="8"/>
      <c r="N872" s="8"/>
      <c r="O872" s="8"/>
      <c r="P872" s="8"/>
    </row>
    <row r="873" spans="1:16" x14ac:dyDescent="0.55000000000000004">
      <c r="A873" s="10" t="str">
        <f ca="1">IF(trans!$E873="","",IF(B873=1,trans!D873,A872))</f>
        <v/>
      </c>
      <c r="B873" s="10" t="str">
        <f ca="1">IF(trans!$E873="","",IF(trans!D873="",B872+1,1))</f>
        <v/>
      </c>
      <c r="C873" s="10" t="str">
        <f ca="1">IF(trans!E873="","",IF(ISNA(MATCH(trans!E873,原簿!$E$2:$E$1501,0)),"×",INDEX(原簿!$I$2:$I$1501,MATCH(trans!E873,原簿!$E$2:$E$1501,0),1)))</f>
        <v/>
      </c>
      <c r="D873" s="10" t="str">
        <f ca="1">IF(trans!E873="","",IF(ISNA(MATCH(trans!E873,trans!$B$2:$B$1501,0)),"×",TEXT(INDEX(出席票!$A$2:$A$1501,MATCH(trans!E873,trans!$B$2:$B$1501,0)),"00")&amp;"-"&amp;TEXT(INDEX(出席票!$B$2:$B$1501,MATCH(trans!E873,trans!$B$2:$B$1501,0)),"000")))</f>
        <v/>
      </c>
      <c r="E873" s="10" t="str">
        <f ca="1">IF(trans!E873="","",IF(ISNA(MATCH(trans!E873,trans!$E$1:$E872,0)),"",TEXT(INDEX($A$1:$A872,MATCH(trans!E873,trans!$E$1:$E872,0)),"00")&amp;"-"&amp;TEXT(INDEX($B$1:$B872,MATCH(trans!E873,trans!$E$1:$E872,0)),"000")))</f>
        <v/>
      </c>
      <c r="H873" s="8"/>
      <c r="I873" s="8"/>
      <c r="J873" s="8"/>
      <c r="K873" s="8"/>
      <c r="L873" s="8"/>
      <c r="M873" s="8"/>
      <c r="N873" s="8"/>
      <c r="O873" s="8"/>
      <c r="P873" s="8"/>
    </row>
    <row r="874" spans="1:16" x14ac:dyDescent="0.55000000000000004">
      <c r="A874" s="10" t="str">
        <f ca="1">IF(trans!$E874="","",IF(B874=1,trans!D874,A873))</f>
        <v/>
      </c>
      <c r="B874" s="10" t="str">
        <f ca="1">IF(trans!$E874="","",IF(trans!D874="",B873+1,1))</f>
        <v/>
      </c>
      <c r="C874" s="10" t="str">
        <f ca="1">IF(trans!E874="","",IF(ISNA(MATCH(trans!E874,原簿!$E$2:$E$1501,0)),"×",INDEX(原簿!$I$2:$I$1501,MATCH(trans!E874,原簿!$E$2:$E$1501,0),1)))</f>
        <v/>
      </c>
      <c r="D874" s="10" t="str">
        <f ca="1">IF(trans!E874="","",IF(ISNA(MATCH(trans!E874,trans!$B$2:$B$1501,0)),"×",TEXT(INDEX(出席票!$A$2:$A$1501,MATCH(trans!E874,trans!$B$2:$B$1501,0)),"00")&amp;"-"&amp;TEXT(INDEX(出席票!$B$2:$B$1501,MATCH(trans!E874,trans!$B$2:$B$1501,0)),"000")))</f>
        <v/>
      </c>
      <c r="E874" s="10" t="str">
        <f ca="1">IF(trans!E874="","",IF(ISNA(MATCH(trans!E874,trans!$E$1:$E873,0)),"",TEXT(INDEX($A$1:$A873,MATCH(trans!E874,trans!$E$1:$E873,0)),"00")&amp;"-"&amp;TEXT(INDEX($B$1:$B873,MATCH(trans!E874,trans!$E$1:$E873,0)),"000")))</f>
        <v/>
      </c>
      <c r="H874" s="8"/>
      <c r="I874" s="8"/>
      <c r="J874" s="8"/>
      <c r="K874" s="8"/>
      <c r="L874" s="8"/>
      <c r="M874" s="8"/>
      <c r="N874" s="8"/>
      <c r="O874" s="8"/>
      <c r="P874" s="8"/>
    </row>
    <row r="875" spans="1:16" x14ac:dyDescent="0.55000000000000004">
      <c r="A875" s="10" t="str">
        <f ca="1">IF(trans!$E875="","",IF(B875=1,trans!D875,A874))</f>
        <v/>
      </c>
      <c r="B875" s="10" t="str">
        <f ca="1">IF(trans!$E875="","",IF(trans!D875="",B874+1,1))</f>
        <v/>
      </c>
      <c r="C875" s="10" t="str">
        <f ca="1">IF(trans!E875="","",IF(ISNA(MATCH(trans!E875,原簿!$E$2:$E$1501,0)),"×",INDEX(原簿!$I$2:$I$1501,MATCH(trans!E875,原簿!$E$2:$E$1501,0),1)))</f>
        <v/>
      </c>
      <c r="D875" s="10" t="str">
        <f ca="1">IF(trans!E875="","",IF(ISNA(MATCH(trans!E875,trans!$B$2:$B$1501,0)),"×",TEXT(INDEX(出席票!$A$2:$A$1501,MATCH(trans!E875,trans!$B$2:$B$1501,0)),"00")&amp;"-"&amp;TEXT(INDEX(出席票!$B$2:$B$1501,MATCH(trans!E875,trans!$B$2:$B$1501,0)),"000")))</f>
        <v/>
      </c>
      <c r="E875" s="10" t="str">
        <f ca="1">IF(trans!E875="","",IF(ISNA(MATCH(trans!E875,trans!$E$1:$E874,0)),"",TEXT(INDEX($A$1:$A874,MATCH(trans!E875,trans!$E$1:$E874,0)),"00")&amp;"-"&amp;TEXT(INDEX($B$1:$B874,MATCH(trans!E875,trans!$E$1:$E874,0)),"000")))</f>
        <v/>
      </c>
      <c r="H875" s="8"/>
      <c r="I875" s="8"/>
      <c r="J875" s="8"/>
      <c r="K875" s="8"/>
      <c r="L875" s="8"/>
      <c r="M875" s="8"/>
      <c r="N875" s="8"/>
      <c r="O875" s="8"/>
      <c r="P875" s="8"/>
    </row>
    <row r="876" spans="1:16" x14ac:dyDescent="0.55000000000000004">
      <c r="A876" s="10" t="str">
        <f ca="1">IF(trans!$E876="","",IF(B876=1,trans!D876,A875))</f>
        <v/>
      </c>
      <c r="B876" s="10" t="str">
        <f ca="1">IF(trans!$E876="","",IF(trans!D876="",B875+1,1))</f>
        <v/>
      </c>
      <c r="C876" s="10" t="str">
        <f ca="1">IF(trans!E876="","",IF(ISNA(MATCH(trans!E876,原簿!$E$2:$E$1501,0)),"×",INDEX(原簿!$I$2:$I$1501,MATCH(trans!E876,原簿!$E$2:$E$1501,0),1)))</f>
        <v/>
      </c>
      <c r="D876" s="10" t="str">
        <f ca="1">IF(trans!E876="","",IF(ISNA(MATCH(trans!E876,trans!$B$2:$B$1501,0)),"×",TEXT(INDEX(出席票!$A$2:$A$1501,MATCH(trans!E876,trans!$B$2:$B$1501,0)),"00")&amp;"-"&amp;TEXT(INDEX(出席票!$B$2:$B$1501,MATCH(trans!E876,trans!$B$2:$B$1501,0)),"000")))</f>
        <v/>
      </c>
      <c r="E876" s="10" t="str">
        <f ca="1">IF(trans!E876="","",IF(ISNA(MATCH(trans!E876,trans!$E$1:$E875,0)),"",TEXT(INDEX($A$1:$A875,MATCH(trans!E876,trans!$E$1:$E875,0)),"00")&amp;"-"&amp;TEXT(INDEX($B$1:$B875,MATCH(trans!E876,trans!$E$1:$E875,0)),"000")))</f>
        <v/>
      </c>
      <c r="H876" s="8"/>
      <c r="I876" s="8"/>
      <c r="J876" s="8"/>
      <c r="K876" s="8"/>
      <c r="L876" s="8"/>
      <c r="M876" s="8"/>
      <c r="N876" s="8"/>
      <c r="O876" s="8"/>
      <c r="P876" s="8"/>
    </row>
    <row r="877" spans="1:16" x14ac:dyDescent="0.55000000000000004">
      <c r="A877" s="10" t="str">
        <f ca="1">IF(trans!$E877="","",IF(B877=1,trans!D877,A876))</f>
        <v/>
      </c>
      <c r="B877" s="10" t="str">
        <f ca="1">IF(trans!$E877="","",IF(trans!D877="",B876+1,1))</f>
        <v/>
      </c>
      <c r="C877" s="10" t="str">
        <f ca="1">IF(trans!E877="","",IF(ISNA(MATCH(trans!E877,原簿!$E$2:$E$1501,0)),"×",INDEX(原簿!$I$2:$I$1501,MATCH(trans!E877,原簿!$E$2:$E$1501,0),1)))</f>
        <v/>
      </c>
      <c r="D877" s="10" t="str">
        <f ca="1">IF(trans!E877="","",IF(ISNA(MATCH(trans!E877,trans!$B$2:$B$1501,0)),"×",TEXT(INDEX(出席票!$A$2:$A$1501,MATCH(trans!E877,trans!$B$2:$B$1501,0)),"00")&amp;"-"&amp;TEXT(INDEX(出席票!$B$2:$B$1501,MATCH(trans!E877,trans!$B$2:$B$1501,0)),"000")))</f>
        <v/>
      </c>
      <c r="E877" s="10" t="str">
        <f ca="1">IF(trans!E877="","",IF(ISNA(MATCH(trans!E877,trans!$E$1:$E876,0)),"",TEXT(INDEX($A$1:$A876,MATCH(trans!E877,trans!$E$1:$E876,0)),"00")&amp;"-"&amp;TEXT(INDEX($B$1:$B876,MATCH(trans!E877,trans!$E$1:$E876,0)),"000")))</f>
        <v/>
      </c>
      <c r="H877" s="8"/>
      <c r="I877" s="8"/>
      <c r="J877" s="8"/>
      <c r="K877" s="8"/>
      <c r="L877" s="8"/>
      <c r="M877" s="8"/>
      <c r="N877" s="8"/>
      <c r="O877" s="8"/>
      <c r="P877" s="8"/>
    </row>
    <row r="878" spans="1:16" x14ac:dyDescent="0.55000000000000004">
      <c r="A878" s="10" t="str">
        <f ca="1">IF(trans!$E878="","",IF(B878=1,trans!D878,A877))</f>
        <v/>
      </c>
      <c r="B878" s="10" t="str">
        <f ca="1">IF(trans!$E878="","",IF(trans!D878="",B877+1,1))</f>
        <v/>
      </c>
      <c r="C878" s="10" t="str">
        <f ca="1">IF(trans!E878="","",IF(ISNA(MATCH(trans!E878,原簿!$E$2:$E$1501,0)),"×",INDEX(原簿!$I$2:$I$1501,MATCH(trans!E878,原簿!$E$2:$E$1501,0),1)))</f>
        <v/>
      </c>
      <c r="D878" s="10" t="str">
        <f ca="1">IF(trans!E878="","",IF(ISNA(MATCH(trans!E878,trans!$B$2:$B$1501,0)),"×",TEXT(INDEX(出席票!$A$2:$A$1501,MATCH(trans!E878,trans!$B$2:$B$1501,0)),"00")&amp;"-"&amp;TEXT(INDEX(出席票!$B$2:$B$1501,MATCH(trans!E878,trans!$B$2:$B$1501,0)),"000")))</f>
        <v/>
      </c>
      <c r="E878" s="10" t="str">
        <f ca="1">IF(trans!E878="","",IF(ISNA(MATCH(trans!E878,trans!$E$1:$E877,0)),"",TEXT(INDEX($A$1:$A877,MATCH(trans!E878,trans!$E$1:$E877,0)),"00")&amp;"-"&amp;TEXT(INDEX($B$1:$B877,MATCH(trans!E878,trans!$E$1:$E877,0)),"000")))</f>
        <v/>
      </c>
      <c r="H878" s="8"/>
      <c r="I878" s="8"/>
      <c r="J878" s="8"/>
      <c r="K878" s="8"/>
      <c r="L878" s="8"/>
      <c r="M878" s="8"/>
      <c r="N878" s="8"/>
      <c r="O878" s="8"/>
      <c r="P878" s="8"/>
    </row>
    <row r="879" spans="1:16" x14ac:dyDescent="0.55000000000000004">
      <c r="A879" s="10" t="str">
        <f ca="1">IF(trans!$E879="","",IF(B879=1,trans!D879,A878))</f>
        <v/>
      </c>
      <c r="B879" s="10" t="str">
        <f ca="1">IF(trans!$E879="","",IF(trans!D879="",B878+1,1))</f>
        <v/>
      </c>
      <c r="C879" s="10" t="str">
        <f ca="1">IF(trans!E879="","",IF(ISNA(MATCH(trans!E879,原簿!$E$2:$E$1501,0)),"×",INDEX(原簿!$I$2:$I$1501,MATCH(trans!E879,原簿!$E$2:$E$1501,0),1)))</f>
        <v/>
      </c>
      <c r="D879" s="10" t="str">
        <f ca="1">IF(trans!E879="","",IF(ISNA(MATCH(trans!E879,trans!$B$2:$B$1501,0)),"×",TEXT(INDEX(出席票!$A$2:$A$1501,MATCH(trans!E879,trans!$B$2:$B$1501,0)),"00")&amp;"-"&amp;TEXT(INDEX(出席票!$B$2:$B$1501,MATCH(trans!E879,trans!$B$2:$B$1501,0)),"000")))</f>
        <v/>
      </c>
      <c r="E879" s="10" t="str">
        <f ca="1">IF(trans!E879="","",IF(ISNA(MATCH(trans!E879,trans!$E$1:$E878,0)),"",TEXT(INDEX($A$1:$A878,MATCH(trans!E879,trans!$E$1:$E878,0)),"00")&amp;"-"&amp;TEXT(INDEX($B$1:$B878,MATCH(trans!E879,trans!$E$1:$E878,0)),"000")))</f>
        <v/>
      </c>
      <c r="H879" s="8"/>
      <c r="I879" s="8"/>
      <c r="J879" s="8"/>
      <c r="K879" s="8"/>
      <c r="L879" s="8"/>
      <c r="M879" s="8"/>
      <c r="N879" s="8"/>
      <c r="O879" s="8"/>
      <c r="P879" s="8"/>
    </row>
    <row r="880" spans="1:16" x14ac:dyDescent="0.55000000000000004">
      <c r="A880" s="10" t="str">
        <f ca="1">IF(trans!$E880="","",IF(B880=1,trans!D880,A879))</f>
        <v/>
      </c>
      <c r="B880" s="10" t="str">
        <f ca="1">IF(trans!$E880="","",IF(trans!D880="",B879+1,1))</f>
        <v/>
      </c>
      <c r="C880" s="10" t="str">
        <f ca="1">IF(trans!E880="","",IF(ISNA(MATCH(trans!E880,原簿!$E$2:$E$1501,0)),"×",INDEX(原簿!$I$2:$I$1501,MATCH(trans!E880,原簿!$E$2:$E$1501,0),1)))</f>
        <v/>
      </c>
      <c r="D880" s="10" t="str">
        <f ca="1">IF(trans!E880="","",IF(ISNA(MATCH(trans!E880,trans!$B$2:$B$1501,0)),"×",TEXT(INDEX(出席票!$A$2:$A$1501,MATCH(trans!E880,trans!$B$2:$B$1501,0)),"00")&amp;"-"&amp;TEXT(INDEX(出席票!$B$2:$B$1501,MATCH(trans!E880,trans!$B$2:$B$1501,0)),"000")))</f>
        <v/>
      </c>
      <c r="E880" s="10" t="str">
        <f ca="1">IF(trans!E880="","",IF(ISNA(MATCH(trans!E880,trans!$E$1:$E879,0)),"",TEXT(INDEX($A$1:$A879,MATCH(trans!E880,trans!$E$1:$E879,0)),"00")&amp;"-"&amp;TEXT(INDEX($B$1:$B879,MATCH(trans!E880,trans!$E$1:$E879,0)),"000")))</f>
        <v/>
      </c>
      <c r="H880" s="8"/>
      <c r="I880" s="8"/>
      <c r="J880" s="8"/>
      <c r="K880" s="8"/>
      <c r="L880" s="8"/>
      <c r="M880" s="8"/>
      <c r="N880" s="8"/>
      <c r="O880" s="8"/>
      <c r="P880" s="8"/>
    </row>
    <row r="881" spans="1:16" x14ac:dyDescent="0.55000000000000004">
      <c r="A881" s="10" t="str">
        <f ca="1">IF(trans!$E881="","",IF(B881=1,trans!D881,A880))</f>
        <v/>
      </c>
      <c r="B881" s="10" t="str">
        <f ca="1">IF(trans!$E881="","",IF(trans!D881="",B880+1,1))</f>
        <v/>
      </c>
      <c r="C881" s="10" t="str">
        <f ca="1">IF(trans!E881="","",IF(ISNA(MATCH(trans!E881,原簿!$E$2:$E$1501,0)),"×",INDEX(原簿!$I$2:$I$1501,MATCH(trans!E881,原簿!$E$2:$E$1501,0),1)))</f>
        <v/>
      </c>
      <c r="D881" s="10" t="str">
        <f ca="1">IF(trans!E881="","",IF(ISNA(MATCH(trans!E881,trans!$B$2:$B$1501,0)),"×",TEXT(INDEX(出席票!$A$2:$A$1501,MATCH(trans!E881,trans!$B$2:$B$1501,0)),"00")&amp;"-"&amp;TEXT(INDEX(出席票!$B$2:$B$1501,MATCH(trans!E881,trans!$B$2:$B$1501,0)),"000")))</f>
        <v/>
      </c>
      <c r="E881" s="10" t="str">
        <f ca="1">IF(trans!E881="","",IF(ISNA(MATCH(trans!E881,trans!$E$1:$E880,0)),"",TEXT(INDEX($A$1:$A880,MATCH(trans!E881,trans!$E$1:$E880,0)),"00")&amp;"-"&amp;TEXT(INDEX($B$1:$B880,MATCH(trans!E881,trans!$E$1:$E880,0)),"000")))</f>
        <v/>
      </c>
      <c r="H881" s="8"/>
      <c r="I881" s="8"/>
      <c r="J881" s="8"/>
      <c r="K881" s="8"/>
      <c r="L881" s="8"/>
      <c r="M881" s="8"/>
      <c r="N881" s="8"/>
      <c r="O881" s="8"/>
      <c r="P881" s="8"/>
    </row>
    <row r="882" spans="1:16" x14ac:dyDescent="0.55000000000000004">
      <c r="A882" s="10" t="str">
        <f ca="1">IF(trans!$E882="","",IF(B882=1,trans!D882,A881))</f>
        <v/>
      </c>
      <c r="B882" s="10" t="str">
        <f ca="1">IF(trans!$E882="","",IF(trans!D882="",B881+1,1))</f>
        <v/>
      </c>
      <c r="C882" s="10" t="str">
        <f ca="1">IF(trans!E882="","",IF(ISNA(MATCH(trans!E882,原簿!$E$2:$E$1501,0)),"×",INDEX(原簿!$I$2:$I$1501,MATCH(trans!E882,原簿!$E$2:$E$1501,0),1)))</f>
        <v/>
      </c>
      <c r="D882" s="10" t="str">
        <f ca="1">IF(trans!E882="","",IF(ISNA(MATCH(trans!E882,trans!$B$2:$B$1501,0)),"×",TEXT(INDEX(出席票!$A$2:$A$1501,MATCH(trans!E882,trans!$B$2:$B$1501,0)),"00")&amp;"-"&amp;TEXT(INDEX(出席票!$B$2:$B$1501,MATCH(trans!E882,trans!$B$2:$B$1501,0)),"000")))</f>
        <v/>
      </c>
      <c r="E882" s="10" t="str">
        <f ca="1">IF(trans!E882="","",IF(ISNA(MATCH(trans!E882,trans!$E$1:$E881,0)),"",TEXT(INDEX($A$1:$A881,MATCH(trans!E882,trans!$E$1:$E881,0)),"00")&amp;"-"&amp;TEXT(INDEX($B$1:$B881,MATCH(trans!E882,trans!$E$1:$E881,0)),"000")))</f>
        <v/>
      </c>
      <c r="H882" s="8"/>
      <c r="I882" s="8"/>
      <c r="J882" s="8"/>
      <c r="K882" s="8"/>
      <c r="L882" s="8"/>
      <c r="M882" s="8"/>
      <c r="N882" s="8"/>
      <c r="O882" s="8"/>
      <c r="P882" s="8"/>
    </row>
    <row r="883" spans="1:16" x14ac:dyDescent="0.55000000000000004">
      <c r="A883" s="10" t="str">
        <f ca="1">IF(trans!$E883="","",IF(B883=1,trans!D883,A882))</f>
        <v/>
      </c>
      <c r="B883" s="10" t="str">
        <f ca="1">IF(trans!$E883="","",IF(trans!D883="",B882+1,1))</f>
        <v/>
      </c>
      <c r="C883" s="10" t="str">
        <f ca="1">IF(trans!E883="","",IF(ISNA(MATCH(trans!E883,原簿!$E$2:$E$1501,0)),"×",INDEX(原簿!$I$2:$I$1501,MATCH(trans!E883,原簿!$E$2:$E$1501,0),1)))</f>
        <v/>
      </c>
      <c r="D883" s="10" t="str">
        <f ca="1">IF(trans!E883="","",IF(ISNA(MATCH(trans!E883,trans!$B$2:$B$1501,0)),"×",TEXT(INDEX(出席票!$A$2:$A$1501,MATCH(trans!E883,trans!$B$2:$B$1501,0)),"00")&amp;"-"&amp;TEXT(INDEX(出席票!$B$2:$B$1501,MATCH(trans!E883,trans!$B$2:$B$1501,0)),"000")))</f>
        <v/>
      </c>
      <c r="E883" s="10" t="str">
        <f ca="1">IF(trans!E883="","",IF(ISNA(MATCH(trans!E883,trans!$E$1:$E882,0)),"",TEXT(INDEX($A$1:$A882,MATCH(trans!E883,trans!$E$1:$E882,0)),"00")&amp;"-"&amp;TEXT(INDEX($B$1:$B882,MATCH(trans!E883,trans!$E$1:$E882,0)),"000")))</f>
        <v/>
      </c>
      <c r="H883" s="8"/>
      <c r="I883" s="8"/>
      <c r="J883" s="8"/>
      <c r="K883" s="8"/>
      <c r="L883" s="8"/>
      <c r="M883" s="8"/>
      <c r="N883" s="8"/>
      <c r="O883" s="8"/>
      <c r="P883" s="8"/>
    </row>
    <row r="884" spans="1:16" x14ac:dyDescent="0.55000000000000004">
      <c r="A884" s="10" t="str">
        <f ca="1">IF(trans!$E884="","",IF(B884=1,trans!D884,A883))</f>
        <v/>
      </c>
      <c r="B884" s="10" t="str">
        <f ca="1">IF(trans!$E884="","",IF(trans!D884="",B883+1,1))</f>
        <v/>
      </c>
      <c r="C884" s="10" t="str">
        <f ca="1">IF(trans!E884="","",IF(ISNA(MATCH(trans!E884,原簿!$E$2:$E$1501,0)),"×",INDEX(原簿!$I$2:$I$1501,MATCH(trans!E884,原簿!$E$2:$E$1501,0),1)))</f>
        <v/>
      </c>
      <c r="D884" s="10" t="str">
        <f ca="1">IF(trans!E884="","",IF(ISNA(MATCH(trans!E884,trans!$B$2:$B$1501,0)),"×",TEXT(INDEX(出席票!$A$2:$A$1501,MATCH(trans!E884,trans!$B$2:$B$1501,0)),"00")&amp;"-"&amp;TEXT(INDEX(出席票!$B$2:$B$1501,MATCH(trans!E884,trans!$B$2:$B$1501,0)),"000")))</f>
        <v/>
      </c>
      <c r="E884" s="10" t="str">
        <f ca="1">IF(trans!E884="","",IF(ISNA(MATCH(trans!E884,trans!$E$1:$E883,0)),"",TEXT(INDEX($A$1:$A883,MATCH(trans!E884,trans!$E$1:$E883,0)),"00")&amp;"-"&amp;TEXT(INDEX($B$1:$B883,MATCH(trans!E884,trans!$E$1:$E883,0)),"000")))</f>
        <v/>
      </c>
      <c r="H884" s="8"/>
      <c r="I884" s="8"/>
      <c r="J884" s="8"/>
      <c r="K884" s="8"/>
      <c r="L884" s="8"/>
      <c r="M884" s="8"/>
      <c r="N884" s="8"/>
      <c r="O884" s="8"/>
      <c r="P884" s="8"/>
    </row>
    <row r="885" spans="1:16" x14ac:dyDescent="0.55000000000000004">
      <c r="A885" s="10" t="str">
        <f ca="1">IF(trans!$E885="","",IF(B885=1,trans!D885,A884))</f>
        <v/>
      </c>
      <c r="B885" s="10" t="str">
        <f ca="1">IF(trans!$E885="","",IF(trans!D885="",B884+1,1))</f>
        <v/>
      </c>
      <c r="C885" s="10" t="str">
        <f ca="1">IF(trans!E885="","",IF(ISNA(MATCH(trans!E885,原簿!$E$2:$E$1501,0)),"×",INDEX(原簿!$I$2:$I$1501,MATCH(trans!E885,原簿!$E$2:$E$1501,0),1)))</f>
        <v/>
      </c>
      <c r="D885" s="10" t="str">
        <f ca="1">IF(trans!E885="","",IF(ISNA(MATCH(trans!E885,trans!$B$2:$B$1501,0)),"×",TEXT(INDEX(出席票!$A$2:$A$1501,MATCH(trans!E885,trans!$B$2:$B$1501,0)),"00")&amp;"-"&amp;TEXT(INDEX(出席票!$B$2:$B$1501,MATCH(trans!E885,trans!$B$2:$B$1501,0)),"000")))</f>
        <v/>
      </c>
      <c r="E885" s="10" t="str">
        <f ca="1">IF(trans!E885="","",IF(ISNA(MATCH(trans!E885,trans!$E$1:$E884,0)),"",TEXT(INDEX($A$1:$A884,MATCH(trans!E885,trans!$E$1:$E884,0)),"00")&amp;"-"&amp;TEXT(INDEX($B$1:$B884,MATCH(trans!E885,trans!$E$1:$E884,0)),"000")))</f>
        <v/>
      </c>
      <c r="H885" s="8"/>
      <c r="I885" s="8"/>
      <c r="J885" s="8"/>
      <c r="K885" s="8"/>
      <c r="L885" s="8"/>
      <c r="M885" s="8"/>
      <c r="N885" s="8"/>
      <c r="O885" s="8"/>
      <c r="P885" s="8"/>
    </row>
    <row r="886" spans="1:16" x14ac:dyDescent="0.55000000000000004">
      <c r="A886" s="10" t="str">
        <f ca="1">IF(trans!$E886="","",IF(B886=1,trans!D886,A885))</f>
        <v/>
      </c>
      <c r="B886" s="10" t="str">
        <f ca="1">IF(trans!$E886="","",IF(trans!D886="",B885+1,1))</f>
        <v/>
      </c>
      <c r="C886" s="10" t="str">
        <f ca="1">IF(trans!E886="","",IF(ISNA(MATCH(trans!E886,原簿!$E$2:$E$1501,0)),"×",INDEX(原簿!$I$2:$I$1501,MATCH(trans!E886,原簿!$E$2:$E$1501,0),1)))</f>
        <v/>
      </c>
      <c r="D886" s="10" t="str">
        <f ca="1">IF(trans!E886="","",IF(ISNA(MATCH(trans!E886,trans!$B$2:$B$1501,0)),"×",TEXT(INDEX(出席票!$A$2:$A$1501,MATCH(trans!E886,trans!$B$2:$B$1501,0)),"00")&amp;"-"&amp;TEXT(INDEX(出席票!$B$2:$B$1501,MATCH(trans!E886,trans!$B$2:$B$1501,0)),"000")))</f>
        <v/>
      </c>
      <c r="E886" s="10" t="str">
        <f ca="1">IF(trans!E886="","",IF(ISNA(MATCH(trans!E886,trans!$E$1:$E885,0)),"",TEXT(INDEX($A$1:$A885,MATCH(trans!E886,trans!$E$1:$E885,0)),"00")&amp;"-"&amp;TEXT(INDEX($B$1:$B885,MATCH(trans!E886,trans!$E$1:$E885,0)),"000")))</f>
        <v/>
      </c>
      <c r="H886" s="8"/>
      <c r="I886" s="8"/>
      <c r="J886" s="8"/>
      <c r="K886" s="8"/>
      <c r="L886" s="8"/>
      <c r="M886" s="8"/>
      <c r="N886" s="8"/>
      <c r="O886" s="8"/>
      <c r="P886" s="8"/>
    </row>
    <row r="887" spans="1:16" x14ac:dyDescent="0.55000000000000004">
      <c r="A887" s="10" t="str">
        <f ca="1">IF(trans!$E887="","",IF(B887=1,trans!D887,A886))</f>
        <v/>
      </c>
      <c r="B887" s="10" t="str">
        <f ca="1">IF(trans!$E887="","",IF(trans!D887="",B886+1,1))</f>
        <v/>
      </c>
      <c r="C887" s="10" t="str">
        <f ca="1">IF(trans!E887="","",IF(ISNA(MATCH(trans!E887,原簿!$E$2:$E$1501,0)),"×",INDEX(原簿!$I$2:$I$1501,MATCH(trans!E887,原簿!$E$2:$E$1501,0),1)))</f>
        <v/>
      </c>
      <c r="D887" s="10" t="str">
        <f ca="1">IF(trans!E887="","",IF(ISNA(MATCH(trans!E887,trans!$B$2:$B$1501,0)),"×",TEXT(INDEX(出席票!$A$2:$A$1501,MATCH(trans!E887,trans!$B$2:$B$1501,0)),"00")&amp;"-"&amp;TEXT(INDEX(出席票!$B$2:$B$1501,MATCH(trans!E887,trans!$B$2:$B$1501,0)),"000")))</f>
        <v/>
      </c>
      <c r="E887" s="10" t="str">
        <f ca="1">IF(trans!E887="","",IF(ISNA(MATCH(trans!E887,trans!$E$1:$E886,0)),"",TEXT(INDEX($A$1:$A886,MATCH(trans!E887,trans!$E$1:$E886,0)),"00")&amp;"-"&amp;TEXT(INDEX($B$1:$B886,MATCH(trans!E887,trans!$E$1:$E886,0)),"000")))</f>
        <v/>
      </c>
      <c r="H887" s="8"/>
      <c r="I887" s="8"/>
      <c r="J887" s="8"/>
      <c r="K887" s="8"/>
      <c r="L887" s="8"/>
      <c r="M887" s="8"/>
      <c r="N887" s="8"/>
      <c r="O887" s="8"/>
      <c r="P887" s="8"/>
    </row>
    <row r="888" spans="1:16" x14ac:dyDescent="0.55000000000000004">
      <c r="A888" s="10" t="str">
        <f ca="1">IF(trans!$E888="","",IF(B888=1,trans!D888,A887))</f>
        <v/>
      </c>
      <c r="B888" s="10" t="str">
        <f ca="1">IF(trans!$E888="","",IF(trans!D888="",B887+1,1))</f>
        <v/>
      </c>
      <c r="C888" s="10" t="str">
        <f ca="1">IF(trans!E888="","",IF(ISNA(MATCH(trans!E888,原簿!$E$2:$E$1501,0)),"×",INDEX(原簿!$I$2:$I$1501,MATCH(trans!E888,原簿!$E$2:$E$1501,0),1)))</f>
        <v/>
      </c>
      <c r="D888" s="10" t="str">
        <f ca="1">IF(trans!E888="","",IF(ISNA(MATCH(trans!E888,trans!$B$2:$B$1501,0)),"×",TEXT(INDEX(出席票!$A$2:$A$1501,MATCH(trans!E888,trans!$B$2:$B$1501,0)),"00")&amp;"-"&amp;TEXT(INDEX(出席票!$B$2:$B$1501,MATCH(trans!E888,trans!$B$2:$B$1501,0)),"000")))</f>
        <v/>
      </c>
      <c r="E888" s="10" t="str">
        <f ca="1">IF(trans!E888="","",IF(ISNA(MATCH(trans!E888,trans!$E$1:$E887,0)),"",TEXT(INDEX($A$1:$A887,MATCH(trans!E888,trans!$E$1:$E887,0)),"00")&amp;"-"&amp;TEXT(INDEX($B$1:$B887,MATCH(trans!E888,trans!$E$1:$E887,0)),"000")))</f>
        <v/>
      </c>
      <c r="H888" s="8"/>
      <c r="I888" s="8"/>
      <c r="J888" s="8"/>
      <c r="K888" s="8"/>
      <c r="L888" s="8"/>
      <c r="M888" s="8"/>
      <c r="N888" s="8"/>
      <c r="O888" s="8"/>
      <c r="P888" s="8"/>
    </row>
    <row r="889" spans="1:16" x14ac:dyDescent="0.55000000000000004">
      <c r="A889" s="10" t="str">
        <f ca="1">IF(trans!$E889="","",IF(B889=1,trans!D889,A888))</f>
        <v/>
      </c>
      <c r="B889" s="10" t="str">
        <f ca="1">IF(trans!$E889="","",IF(trans!D889="",B888+1,1))</f>
        <v/>
      </c>
      <c r="C889" s="10" t="str">
        <f ca="1">IF(trans!E889="","",IF(ISNA(MATCH(trans!E889,原簿!$E$2:$E$1501,0)),"×",INDEX(原簿!$I$2:$I$1501,MATCH(trans!E889,原簿!$E$2:$E$1501,0),1)))</f>
        <v/>
      </c>
      <c r="D889" s="10" t="str">
        <f ca="1">IF(trans!E889="","",IF(ISNA(MATCH(trans!E889,trans!$B$2:$B$1501,0)),"×",TEXT(INDEX(出席票!$A$2:$A$1501,MATCH(trans!E889,trans!$B$2:$B$1501,0)),"00")&amp;"-"&amp;TEXT(INDEX(出席票!$B$2:$B$1501,MATCH(trans!E889,trans!$B$2:$B$1501,0)),"000")))</f>
        <v/>
      </c>
      <c r="E889" s="10" t="str">
        <f ca="1">IF(trans!E889="","",IF(ISNA(MATCH(trans!E889,trans!$E$1:$E888,0)),"",TEXT(INDEX($A$1:$A888,MATCH(trans!E889,trans!$E$1:$E888,0)),"00")&amp;"-"&amp;TEXT(INDEX($B$1:$B888,MATCH(trans!E889,trans!$E$1:$E888,0)),"000")))</f>
        <v/>
      </c>
      <c r="H889" s="8"/>
      <c r="I889" s="8"/>
      <c r="J889" s="8"/>
      <c r="K889" s="8"/>
      <c r="L889" s="8"/>
      <c r="M889" s="8"/>
      <c r="N889" s="8"/>
      <c r="O889" s="8"/>
      <c r="P889" s="8"/>
    </row>
    <row r="890" spans="1:16" x14ac:dyDescent="0.55000000000000004">
      <c r="A890" s="10" t="str">
        <f ca="1">IF(trans!$E890="","",IF(B890=1,trans!D890,A889))</f>
        <v/>
      </c>
      <c r="B890" s="10" t="str">
        <f ca="1">IF(trans!$E890="","",IF(trans!D890="",B889+1,1))</f>
        <v/>
      </c>
      <c r="C890" s="10" t="str">
        <f ca="1">IF(trans!E890="","",IF(ISNA(MATCH(trans!E890,原簿!$E$2:$E$1501,0)),"×",INDEX(原簿!$I$2:$I$1501,MATCH(trans!E890,原簿!$E$2:$E$1501,0),1)))</f>
        <v/>
      </c>
      <c r="D890" s="10" t="str">
        <f ca="1">IF(trans!E890="","",IF(ISNA(MATCH(trans!E890,trans!$B$2:$B$1501,0)),"×",TEXT(INDEX(出席票!$A$2:$A$1501,MATCH(trans!E890,trans!$B$2:$B$1501,0)),"00")&amp;"-"&amp;TEXT(INDEX(出席票!$B$2:$B$1501,MATCH(trans!E890,trans!$B$2:$B$1501,0)),"000")))</f>
        <v/>
      </c>
      <c r="E890" s="10" t="str">
        <f ca="1">IF(trans!E890="","",IF(ISNA(MATCH(trans!E890,trans!$E$1:$E889,0)),"",TEXT(INDEX($A$1:$A889,MATCH(trans!E890,trans!$E$1:$E889,0)),"00")&amp;"-"&amp;TEXT(INDEX($B$1:$B889,MATCH(trans!E890,trans!$E$1:$E889,0)),"000")))</f>
        <v/>
      </c>
      <c r="H890" s="8"/>
      <c r="I890" s="8"/>
      <c r="J890" s="8"/>
      <c r="K890" s="8"/>
      <c r="L890" s="8"/>
      <c r="M890" s="8"/>
      <c r="N890" s="8"/>
      <c r="O890" s="8"/>
      <c r="P890" s="8"/>
    </row>
    <row r="891" spans="1:16" x14ac:dyDescent="0.55000000000000004">
      <c r="A891" s="10" t="str">
        <f ca="1">IF(trans!$E891="","",IF(B891=1,trans!D891,A890))</f>
        <v/>
      </c>
      <c r="B891" s="10" t="str">
        <f ca="1">IF(trans!$E891="","",IF(trans!D891="",B890+1,1))</f>
        <v/>
      </c>
      <c r="C891" s="10" t="str">
        <f ca="1">IF(trans!E891="","",IF(ISNA(MATCH(trans!E891,原簿!$E$2:$E$1501,0)),"×",INDEX(原簿!$I$2:$I$1501,MATCH(trans!E891,原簿!$E$2:$E$1501,0),1)))</f>
        <v/>
      </c>
      <c r="D891" s="10" t="str">
        <f ca="1">IF(trans!E891="","",IF(ISNA(MATCH(trans!E891,trans!$B$2:$B$1501,0)),"×",TEXT(INDEX(出席票!$A$2:$A$1501,MATCH(trans!E891,trans!$B$2:$B$1501,0)),"00")&amp;"-"&amp;TEXT(INDEX(出席票!$B$2:$B$1501,MATCH(trans!E891,trans!$B$2:$B$1501,0)),"000")))</f>
        <v/>
      </c>
      <c r="E891" s="10" t="str">
        <f ca="1">IF(trans!E891="","",IF(ISNA(MATCH(trans!E891,trans!$E$1:$E890,0)),"",TEXT(INDEX($A$1:$A890,MATCH(trans!E891,trans!$E$1:$E890,0)),"00")&amp;"-"&amp;TEXT(INDEX($B$1:$B890,MATCH(trans!E891,trans!$E$1:$E890,0)),"000")))</f>
        <v/>
      </c>
      <c r="H891" s="8"/>
      <c r="I891" s="8"/>
      <c r="J891" s="8"/>
      <c r="K891" s="8"/>
      <c r="L891" s="8"/>
      <c r="M891" s="8"/>
      <c r="N891" s="8"/>
      <c r="O891" s="8"/>
      <c r="P891" s="8"/>
    </row>
    <row r="892" spans="1:16" x14ac:dyDescent="0.55000000000000004">
      <c r="A892" s="10" t="str">
        <f ca="1">IF(trans!$E892="","",IF(B892=1,trans!D892,A891))</f>
        <v/>
      </c>
      <c r="B892" s="10" t="str">
        <f ca="1">IF(trans!$E892="","",IF(trans!D892="",B891+1,1))</f>
        <v/>
      </c>
      <c r="C892" s="10" t="str">
        <f ca="1">IF(trans!E892="","",IF(ISNA(MATCH(trans!E892,原簿!$E$2:$E$1501,0)),"×",INDEX(原簿!$I$2:$I$1501,MATCH(trans!E892,原簿!$E$2:$E$1501,0),1)))</f>
        <v/>
      </c>
      <c r="D892" s="10" t="str">
        <f ca="1">IF(trans!E892="","",IF(ISNA(MATCH(trans!E892,trans!$B$2:$B$1501,0)),"×",TEXT(INDEX(出席票!$A$2:$A$1501,MATCH(trans!E892,trans!$B$2:$B$1501,0)),"00")&amp;"-"&amp;TEXT(INDEX(出席票!$B$2:$B$1501,MATCH(trans!E892,trans!$B$2:$B$1501,0)),"000")))</f>
        <v/>
      </c>
      <c r="E892" s="10" t="str">
        <f ca="1">IF(trans!E892="","",IF(ISNA(MATCH(trans!E892,trans!$E$1:$E891,0)),"",TEXT(INDEX($A$1:$A891,MATCH(trans!E892,trans!$E$1:$E891,0)),"00")&amp;"-"&amp;TEXT(INDEX($B$1:$B891,MATCH(trans!E892,trans!$E$1:$E891,0)),"000")))</f>
        <v/>
      </c>
      <c r="H892" s="8"/>
      <c r="I892" s="8"/>
      <c r="J892" s="8"/>
      <c r="K892" s="8"/>
      <c r="L892" s="8"/>
      <c r="M892" s="8"/>
      <c r="N892" s="8"/>
      <c r="O892" s="8"/>
      <c r="P892" s="8"/>
    </row>
    <row r="893" spans="1:16" x14ac:dyDescent="0.55000000000000004">
      <c r="A893" s="10" t="str">
        <f ca="1">IF(trans!$E893="","",IF(B893=1,trans!D893,A892))</f>
        <v/>
      </c>
      <c r="B893" s="10" t="str">
        <f ca="1">IF(trans!$E893="","",IF(trans!D893="",B892+1,1))</f>
        <v/>
      </c>
      <c r="C893" s="10" t="str">
        <f ca="1">IF(trans!E893="","",IF(ISNA(MATCH(trans!E893,原簿!$E$2:$E$1501,0)),"×",INDEX(原簿!$I$2:$I$1501,MATCH(trans!E893,原簿!$E$2:$E$1501,0),1)))</f>
        <v/>
      </c>
      <c r="D893" s="10" t="str">
        <f ca="1">IF(trans!E893="","",IF(ISNA(MATCH(trans!E893,trans!$B$2:$B$1501,0)),"×",TEXT(INDEX(出席票!$A$2:$A$1501,MATCH(trans!E893,trans!$B$2:$B$1501,0)),"00")&amp;"-"&amp;TEXT(INDEX(出席票!$B$2:$B$1501,MATCH(trans!E893,trans!$B$2:$B$1501,0)),"000")))</f>
        <v/>
      </c>
      <c r="E893" s="10" t="str">
        <f ca="1">IF(trans!E893="","",IF(ISNA(MATCH(trans!E893,trans!$E$1:$E892,0)),"",TEXT(INDEX($A$1:$A892,MATCH(trans!E893,trans!$E$1:$E892,0)),"00")&amp;"-"&amp;TEXT(INDEX($B$1:$B892,MATCH(trans!E893,trans!$E$1:$E892,0)),"000")))</f>
        <v/>
      </c>
      <c r="H893" s="8"/>
      <c r="I893" s="8"/>
      <c r="J893" s="8"/>
      <c r="K893" s="8"/>
      <c r="L893" s="8"/>
      <c r="M893" s="8"/>
      <c r="N893" s="8"/>
      <c r="O893" s="8"/>
      <c r="P893" s="8"/>
    </row>
    <row r="894" spans="1:16" x14ac:dyDescent="0.55000000000000004">
      <c r="A894" s="10" t="str">
        <f ca="1">IF(trans!$E894="","",IF(B894=1,trans!D894,A893))</f>
        <v/>
      </c>
      <c r="B894" s="10" t="str">
        <f ca="1">IF(trans!$E894="","",IF(trans!D894="",B893+1,1))</f>
        <v/>
      </c>
      <c r="C894" s="10" t="str">
        <f ca="1">IF(trans!E894="","",IF(ISNA(MATCH(trans!E894,原簿!$E$2:$E$1501,0)),"×",INDEX(原簿!$I$2:$I$1501,MATCH(trans!E894,原簿!$E$2:$E$1501,0),1)))</f>
        <v/>
      </c>
      <c r="D894" s="10" t="str">
        <f ca="1">IF(trans!E894="","",IF(ISNA(MATCH(trans!E894,trans!$B$2:$B$1501,0)),"×",TEXT(INDEX(出席票!$A$2:$A$1501,MATCH(trans!E894,trans!$B$2:$B$1501,0)),"00")&amp;"-"&amp;TEXT(INDEX(出席票!$B$2:$B$1501,MATCH(trans!E894,trans!$B$2:$B$1501,0)),"000")))</f>
        <v/>
      </c>
      <c r="E894" s="10" t="str">
        <f ca="1">IF(trans!E894="","",IF(ISNA(MATCH(trans!E894,trans!$E$1:$E893,0)),"",TEXT(INDEX($A$1:$A893,MATCH(trans!E894,trans!$E$1:$E893,0)),"00")&amp;"-"&amp;TEXT(INDEX($B$1:$B893,MATCH(trans!E894,trans!$E$1:$E893,0)),"000")))</f>
        <v/>
      </c>
      <c r="H894" s="8"/>
      <c r="I894" s="8"/>
      <c r="J894" s="8"/>
      <c r="K894" s="8"/>
      <c r="L894" s="8"/>
      <c r="M894" s="8"/>
      <c r="N894" s="8"/>
      <c r="O894" s="8"/>
      <c r="P894" s="8"/>
    </row>
    <row r="895" spans="1:16" x14ac:dyDescent="0.55000000000000004">
      <c r="A895" s="10" t="str">
        <f ca="1">IF(trans!$E895="","",IF(B895=1,trans!D895,A894))</f>
        <v/>
      </c>
      <c r="B895" s="10" t="str">
        <f ca="1">IF(trans!$E895="","",IF(trans!D895="",B894+1,1))</f>
        <v/>
      </c>
      <c r="C895" s="10" t="str">
        <f ca="1">IF(trans!E895="","",IF(ISNA(MATCH(trans!E895,原簿!$E$2:$E$1501,0)),"×",INDEX(原簿!$I$2:$I$1501,MATCH(trans!E895,原簿!$E$2:$E$1501,0),1)))</f>
        <v/>
      </c>
      <c r="D895" s="10" t="str">
        <f ca="1">IF(trans!E895="","",IF(ISNA(MATCH(trans!E895,trans!$B$2:$B$1501,0)),"×",TEXT(INDEX(出席票!$A$2:$A$1501,MATCH(trans!E895,trans!$B$2:$B$1501,0)),"00")&amp;"-"&amp;TEXT(INDEX(出席票!$B$2:$B$1501,MATCH(trans!E895,trans!$B$2:$B$1501,0)),"000")))</f>
        <v/>
      </c>
      <c r="E895" s="10" t="str">
        <f ca="1">IF(trans!E895="","",IF(ISNA(MATCH(trans!E895,trans!$E$1:$E894,0)),"",TEXT(INDEX($A$1:$A894,MATCH(trans!E895,trans!$E$1:$E894,0)),"00")&amp;"-"&amp;TEXT(INDEX($B$1:$B894,MATCH(trans!E895,trans!$E$1:$E894,0)),"000")))</f>
        <v/>
      </c>
      <c r="H895" s="8"/>
      <c r="I895" s="8"/>
      <c r="J895" s="8"/>
      <c r="K895" s="8"/>
      <c r="L895" s="8"/>
      <c r="M895" s="8"/>
      <c r="N895" s="8"/>
      <c r="O895" s="8"/>
      <c r="P895" s="8"/>
    </row>
    <row r="896" spans="1:16" x14ac:dyDescent="0.55000000000000004">
      <c r="A896" s="10" t="str">
        <f ca="1">IF(trans!$E896="","",IF(B896=1,trans!D896,A895))</f>
        <v/>
      </c>
      <c r="B896" s="10" t="str">
        <f ca="1">IF(trans!$E896="","",IF(trans!D896="",B895+1,1))</f>
        <v/>
      </c>
      <c r="C896" s="10" t="str">
        <f ca="1">IF(trans!E896="","",IF(ISNA(MATCH(trans!E896,原簿!$E$2:$E$1501,0)),"×",INDEX(原簿!$I$2:$I$1501,MATCH(trans!E896,原簿!$E$2:$E$1501,0),1)))</f>
        <v/>
      </c>
      <c r="D896" s="10" t="str">
        <f ca="1">IF(trans!E896="","",IF(ISNA(MATCH(trans!E896,trans!$B$2:$B$1501,0)),"×",TEXT(INDEX(出席票!$A$2:$A$1501,MATCH(trans!E896,trans!$B$2:$B$1501,0)),"00")&amp;"-"&amp;TEXT(INDEX(出席票!$B$2:$B$1501,MATCH(trans!E896,trans!$B$2:$B$1501,0)),"000")))</f>
        <v/>
      </c>
      <c r="E896" s="10" t="str">
        <f ca="1">IF(trans!E896="","",IF(ISNA(MATCH(trans!E896,trans!$E$1:$E895,0)),"",TEXT(INDEX($A$1:$A895,MATCH(trans!E896,trans!$E$1:$E895,0)),"00")&amp;"-"&amp;TEXT(INDEX($B$1:$B895,MATCH(trans!E896,trans!$E$1:$E895,0)),"000")))</f>
        <v/>
      </c>
      <c r="H896" s="8"/>
      <c r="I896" s="8"/>
      <c r="J896" s="8"/>
      <c r="K896" s="8"/>
      <c r="L896" s="8"/>
      <c r="M896" s="8"/>
      <c r="N896" s="8"/>
      <c r="O896" s="8"/>
      <c r="P896" s="8"/>
    </row>
    <row r="897" spans="1:16" x14ac:dyDescent="0.55000000000000004">
      <c r="A897" s="10" t="str">
        <f ca="1">IF(trans!$E897="","",IF(B897=1,trans!D897,A896))</f>
        <v/>
      </c>
      <c r="B897" s="10" t="str">
        <f ca="1">IF(trans!$E897="","",IF(trans!D897="",B896+1,1))</f>
        <v/>
      </c>
      <c r="C897" s="10" t="str">
        <f ca="1">IF(trans!E897="","",IF(ISNA(MATCH(trans!E897,原簿!$E$2:$E$1501,0)),"×",INDEX(原簿!$I$2:$I$1501,MATCH(trans!E897,原簿!$E$2:$E$1501,0),1)))</f>
        <v/>
      </c>
      <c r="D897" s="10" t="str">
        <f ca="1">IF(trans!E897="","",IF(ISNA(MATCH(trans!E897,trans!$B$2:$B$1501,0)),"×",TEXT(INDEX(出席票!$A$2:$A$1501,MATCH(trans!E897,trans!$B$2:$B$1501,0)),"00")&amp;"-"&amp;TEXT(INDEX(出席票!$B$2:$B$1501,MATCH(trans!E897,trans!$B$2:$B$1501,0)),"000")))</f>
        <v/>
      </c>
      <c r="E897" s="10" t="str">
        <f ca="1">IF(trans!E897="","",IF(ISNA(MATCH(trans!E897,trans!$E$1:$E896,0)),"",TEXT(INDEX($A$1:$A896,MATCH(trans!E897,trans!$E$1:$E896,0)),"00")&amp;"-"&amp;TEXT(INDEX($B$1:$B896,MATCH(trans!E897,trans!$E$1:$E896,0)),"000")))</f>
        <v/>
      </c>
      <c r="H897" s="8"/>
      <c r="I897" s="8"/>
      <c r="J897" s="8"/>
      <c r="K897" s="8"/>
      <c r="L897" s="8"/>
      <c r="M897" s="8"/>
      <c r="N897" s="8"/>
      <c r="O897" s="8"/>
      <c r="P897" s="8"/>
    </row>
    <row r="898" spans="1:16" x14ac:dyDescent="0.55000000000000004">
      <c r="A898" s="10" t="str">
        <f ca="1">IF(trans!$E898="","",IF(B898=1,trans!D898,A897))</f>
        <v/>
      </c>
      <c r="B898" s="10" t="str">
        <f ca="1">IF(trans!$E898="","",IF(trans!D898="",B897+1,1))</f>
        <v/>
      </c>
      <c r="C898" s="10" t="str">
        <f ca="1">IF(trans!E898="","",IF(ISNA(MATCH(trans!E898,原簿!$E$2:$E$1501,0)),"×",INDEX(原簿!$I$2:$I$1501,MATCH(trans!E898,原簿!$E$2:$E$1501,0),1)))</f>
        <v/>
      </c>
      <c r="D898" s="10" t="str">
        <f ca="1">IF(trans!E898="","",IF(ISNA(MATCH(trans!E898,trans!$B$2:$B$1501,0)),"×",TEXT(INDEX(出席票!$A$2:$A$1501,MATCH(trans!E898,trans!$B$2:$B$1501,0)),"00")&amp;"-"&amp;TEXT(INDEX(出席票!$B$2:$B$1501,MATCH(trans!E898,trans!$B$2:$B$1501,0)),"000")))</f>
        <v/>
      </c>
      <c r="E898" s="10" t="str">
        <f ca="1">IF(trans!E898="","",IF(ISNA(MATCH(trans!E898,trans!$E$1:$E897,0)),"",TEXT(INDEX($A$1:$A897,MATCH(trans!E898,trans!$E$1:$E897,0)),"00")&amp;"-"&amp;TEXT(INDEX($B$1:$B897,MATCH(trans!E898,trans!$E$1:$E897,0)),"000")))</f>
        <v/>
      </c>
      <c r="H898" s="8"/>
      <c r="I898" s="8"/>
      <c r="J898" s="8"/>
      <c r="K898" s="8"/>
      <c r="L898" s="8"/>
      <c r="M898" s="8"/>
      <c r="N898" s="8"/>
      <c r="O898" s="8"/>
      <c r="P898" s="8"/>
    </row>
    <row r="899" spans="1:16" x14ac:dyDescent="0.55000000000000004">
      <c r="A899" s="10" t="str">
        <f ca="1">IF(trans!$E899="","",IF(B899=1,trans!D899,A898))</f>
        <v/>
      </c>
      <c r="B899" s="10" t="str">
        <f ca="1">IF(trans!$E899="","",IF(trans!D899="",B898+1,1))</f>
        <v/>
      </c>
      <c r="C899" s="10" t="str">
        <f ca="1">IF(trans!E899="","",IF(ISNA(MATCH(trans!E899,原簿!$E$2:$E$1501,0)),"×",INDEX(原簿!$I$2:$I$1501,MATCH(trans!E899,原簿!$E$2:$E$1501,0),1)))</f>
        <v/>
      </c>
      <c r="D899" s="10" t="str">
        <f ca="1">IF(trans!E899="","",IF(ISNA(MATCH(trans!E899,trans!$B$2:$B$1501,0)),"×",TEXT(INDEX(出席票!$A$2:$A$1501,MATCH(trans!E899,trans!$B$2:$B$1501,0)),"00")&amp;"-"&amp;TEXT(INDEX(出席票!$B$2:$B$1501,MATCH(trans!E899,trans!$B$2:$B$1501,0)),"000")))</f>
        <v/>
      </c>
      <c r="E899" s="10" t="str">
        <f ca="1">IF(trans!E899="","",IF(ISNA(MATCH(trans!E899,trans!$E$1:$E898,0)),"",TEXT(INDEX($A$1:$A898,MATCH(trans!E899,trans!$E$1:$E898,0)),"00")&amp;"-"&amp;TEXT(INDEX($B$1:$B898,MATCH(trans!E899,trans!$E$1:$E898,0)),"000")))</f>
        <v/>
      </c>
      <c r="H899" s="8"/>
      <c r="I899" s="8"/>
      <c r="J899" s="8"/>
      <c r="K899" s="8"/>
      <c r="L899" s="8"/>
      <c r="M899" s="8"/>
      <c r="N899" s="8"/>
      <c r="O899" s="8"/>
      <c r="P899" s="8"/>
    </row>
    <row r="900" spans="1:16" x14ac:dyDescent="0.55000000000000004">
      <c r="A900" s="10" t="str">
        <f ca="1">IF(trans!$E900="","",IF(B900=1,trans!D900,A899))</f>
        <v/>
      </c>
      <c r="B900" s="10" t="str">
        <f ca="1">IF(trans!$E900="","",IF(trans!D900="",B899+1,1))</f>
        <v/>
      </c>
      <c r="C900" s="10" t="str">
        <f ca="1">IF(trans!E900="","",IF(ISNA(MATCH(trans!E900,原簿!$E$2:$E$1501,0)),"×",INDEX(原簿!$I$2:$I$1501,MATCH(trans!E900,原簿!$E$2:$E$1501,0),1)))</f>
        <v/>
      </c>
      <c r="D900" s="10" t="str">
        <f ca="1">IF(trans!E900="","",IF(ISNA(MATCH(trans!E900,trans!$B$2:$B$1501,0)),"×",TEXT(INDEX(出席票!$A$2:$A$1501,MATCH(trans!E900,trans!$B$2:$B$1501,0)),"00")&amp;"-"&amp;TEXT(INDEX(出席票!$B$2:$B$1501,MATCH(trans!E900,trans!$B$2:$B$1501,0)),"000")))</f>
        <v/>
      </c>
      <c r="E900" s="10" t="str">
        <f ca="1">IF(trans!E900="","",IF(ISNA(MATCH(trans!E900,trans!$E$1:$E899,0)),"",TEXT(INDEX($A$1:$A899,MATCH(trans!E900,trans!$E$1:$E899,0)),"00")&amp;"-"&amp;TEXT(INDEX($B$1:$B899,MATCH(trans!E900,trans!$E$1:$E899,0)),"000")))</f>
        <v/>
      </c>
      <c r="H900" s="8"/>
      <c r="I900" s="8"/>
      <c r="J900" s="8"/>
      <c r="K900" s="8"/>
      <c r="L900" s="8"/>
      <c r="M900" s="8"/>
      <c r="N900" s="8"/>
      <c r="O900" s="8"/>
      <c r="P900" s="8"/>
    </row>
    <row r="901" spans="1:16" x14ac:dyDescent="0.55000000000000004">
      <c r="A901" s="10" t="str">
        <f ca="1">IF(trans!$E901="","",IF(B901=1,trans!D901,A900))</f>
        <v/>
      </c>
      <c r="B901" s="10" t="str">
        <f ca="1">IF(trans!$E901="","",IF(trans!D901="",B900+1,1))</f>
        <v/>
      </c>
      <c r="C901" s="10" t="str">
        <f ca="1">IF(trans!E901="","",IF(ISNA(MATCH(trans!E901,原簿!$E$2:$E$1501,0)),"×",INDEX(原簿!$I$2:$I$1501,MATCH(trans!E901,原簿!$E$2:$E$1501,0),1)))</f>
        <v/>
      </c>
      <c r="D901" s="10" t="str">
        <f ca="1">IF(trans!E901="","",IF(ISNA(MATCH(trans!E901,trans!$B$2:$B$1501,0)),"×",TEXT(INDEX(出席票!$A$2:$A$1501,MATCH(trans!E901,trans!$B$2:$B$1501,0)),"00")&amp;"-"&amp;TEXT(INDEX(出席票!$B$2:$B$1501,MATCH(trans!E901,trans!$B$2:$B$1501,0)),"000")))</f>
        <v/>
      </c>
      <c r="E901" s="10" t="str">
        <f ca="1">IF(trans!E901="","",IF(ISNA(MATCH(trans!E901,trans!$E$1:$E900,0)),"",TEXT(INDEX($A$1:$A900,MATCH(trans!E901,trans!$E$1:$E900,0)),"00")&amp;"-"&amp;TEXT(INDEX($B$1:$B900,MATCH(trans!E901,trans!$E$1:$E900,0)),"000")))</f>
        <v/>
      </c>
      <c r="H901" s="8"/>
      <c r="I901" s="8"/>
      <c r="J901" s="8"/>
      <c r="K901" s="8"/>
      <c r="L901" s="8"/>
      <c r="M901" s="8"/>
      <c r="N901" s="8"/>
      <c r="O901" s="8"/>
      <c r="P901" s="8"/>
    </row>
    <row r="902" spans="1:16" x14ac:dyDescent="0.55000000000000004">
      <c r="A902" s="10" t="str">
        <f ca="1">IF(trans!$E902="","",IF(B902=1,trans!D902,A901))</f>
        <v/>
      </c>
      <c r="B902" s="10" t="str">
        <f ca="1">IF(trans!$E902="","",IF(trans!D902="",B901+1,1))</f>
        <v/>
      </c>
      <c r="C902" s="10" t="str">
        <f ca="1">IF(trans!E902="","",IF(ISNA(MATCH(trans!E902,原簿!$E$2:$E$1501,0)),"×",INDEX(原簿!$I$2:$I$1501,MATCH(trans!E902,原簿!$E$2:$E$1501,0),1)))</f>
        <v/>
      </c>
      <c r="D902" s="10" t="str">
        <f ca="1">IF(trans!E902="","",IF(ISNA(MATCH(trans!E902,trans!$B$2:$B$1501,0)),"×",TEXT(INDEX(出席票!$A$2:$A$1501,MATCH(trans!E902,trans!$B$2:$B$1501,0)),"00")&amp;"-"&amp;TEXT(INDEX(出席票!$B$2:$B$1501,MATCH(trans!E902,trans!$B$2:$B$1501,0)),"000")))</f>
        <v/>
      </c>
      <c r="E902" s="10" t="str">
        <f ca="1">IF(trans!E902="","",IF(ISNA(MATCH(trans!E902,trans!$E$1:$E901,0)),"",TEXT(INDEX($A$1:$A901,MATCH(trans!E902,trans!$E$1:$E901,0)),"00")&amp;"-"&amp;TEXT(INDEX($B$1:$B901,MATCH(trans!E902,trans!$E$1:$E901,0)),"000")))</f>
        <v/>
      </c>
      <c r="H902" s="8"/>
      <c r="I902" s="8"/>
      <c r="J902" s="8"/>
      <c r="K902" s="8"/>
      <c r="L902" s="8"/>
      <c r="M902" s="8"/>
      <c r="N902" s="8"/>
      <c r="O902" s="8"/>
      <c r="P902" s="8"/>
    </row>
    <row r="903" spans="1:16" x14ac:dyDescent="0.55000000000000004">
      <c r="A903" s="10" t="str">
        <f ca="1">IF(trans!$E903="","",IF(B903=1,trans!D903,A902))</f>
        <v/>
      </c>
      <c r="B903" s="10" t="str">
        <f ca="1">IF(trans!$E903="","",IF(trans!D903="",B902+1,1))</f>
        <v/>
      </c>
      <c r="C903" s="10" t="str">
        <f ca="1">IF(trans!E903="","",IF(ISNA(MATCH(trans!E903,原簿!$E$2:$E$1501,0)),"×",INDEX(原簿!$I$2:$I$1501,MATCH(trans!E903,原簿!$E$2:$E$1501,0),1)))</f>
        <v/>
      </c>
      <c r="D903" s="10" t="str">
        <f ca="1">IF(trans!E903="","",IF(ISNA(MATCH(trans!E903,trans!$B$2:$B$1501,0)),"×",TEXT(INDEX(出席票!$A$2:$A$1501,MATCH(trans!E903,trans!$B$2:$B$1501,0)),"00")&amp;"-"&amp;TEXT(INDEX(出席票!$B$2:$B$1501,MATCH(trans!E903,trans!$B$2:$B$1501,0)),"000")))</f>
        <v/>
      </c>
      <c r="E903" s="10" t="str">
        <f ca="1">IF(trans!E903="","",IF(ISNA(MATCH(trans!E903,trans!$E$1:$E902,0)),"",TEXT(INDEX($A$1:$A902,MATCH(trans!E903,trans!$E$1:$E902,0)),"00")&amp;"-"&amp;TEXT(INDEX($B$1:$B902,MATCH(trans!E903,trans!$E$1:$E902,0)),"000")))</f>
        <v/>
      </c>
      <c r="H903" s="8"/>
      <c r="I903" s="8"/>
      <c r="J903" s="8"/>
      <c r="K903" s="8"/>
      <c r="L903" s="8"/>
      <c r="M903" s="8"/>
      <c r="N903" s="8"/>
      <c r="O903" s="8"/>
      <c r="P903" s="8"/>
    </row>
    <row r="904" spans="1:16" x14ac:dyDescent="0.55000000000000004">
      <c r="A904" s="10" t="str">
        <f ca="1">IF(trans!$E904="","",IF(B904=1,trans!D904,A903))</f>
        <v/>
      </c>
      <c r="B904" s="10" t="str">
        <f ca="1">IF(trans!$E904="","",IF(trans!D904="",B903+1,1))</f>
        <v/>
      </c>
      <c r="C904" s="10" t="str">
        <f ca="1">IF(trans!E904="","",IF(ISNA(MATCH(trans!E904,原簿!$E$2:$E$1501,0)),"×",INDEX(原簿!$I$2:$I$1501,MATCH(trans!E904,原簿!$E$2:$E$1501,0),1)))</f>
        <v/>
      </c>
      <c r="D904" s="10" t="str">
        <f ca="1">IF(trans!E904="","",IF(ISNA(MATCH(trans!E904,trans!$B$2:$B$1501,0)),"×",TEXT(INDEX(出席票!$A$2:$A$1501,MATCH(trans!E904,trans!$B$2:$B$1501,0)),"00")&amp;"-"&amp;TEXT(INDEX(出席票!$B$2:$B$1501,MATCH(trans!E904,trans!$B$2:$B$1501,0)),"000")))</f>
        <v/>
      </c>
      <c r="E904" s="10" t="str">
        <f ca="1">IF(trans!E904="","",IF(ISNA(MATCH(trans!E904,trans!$E$1:$E903,0)),"",TEXT(INDEX($A$1:$A903,MATCH(trans!E904,trans!$E$1:$E903,0)),"00")&amp;"-"&amp;TEXT(INDEX($B$1:$B903,MATCH(trans!E904,trans!$E$1:$E903,0)),"000")))</f>
        <v/>
      </c>
      <c r="H904" s="8"/>
      <c r="I904" s="8"/>
      <c r="J904" s="8"/>
      <c r="K904" s="8"/>
      <c r="L904" s="8"/>
      <c r="M904" s="8"/>
      <c r="N904" s="8"/>
      <c r="O904" s="8"/>
      <c r="P904" s="8"/>
    </row>
    <row r="905" spans="1:16" x14ac:dyDescent="0.55000000000000004">
      <c r="A905" s="10" t="str">
        <f ca="1">IF(trans!$E905="","",IF(B905=1,trans!D905,A904))</f>
        <v/>
      </c>
      <c r="B905" s="10" t="str">
        <f ca="1">IF(trans!$E905="","",IF(trans!D905="",B904+1,1))</f>
        <v/>
      </c>
      <c r="C905" s="10" t="str">
        <f ca="1">IF(trans!E905="","",IF(ISNA(MATCH(trans!E905,原簿!$E$2:$E$1501,0)),"×",INDEX(原簿!$I$2:$I$1501,MATCH(trans!E905,原簿!$E$2:$E$1501,0),1)))</f>
        <v/>
      </c>
      <c r="D905" s="10" t="str">
        <f ca="1">IF(trans!E905="","",IF(ISNA(MATCH(trans!E905,trans!$B$2:$B$1501,0)),"×",TEXT(INDEX(出席票!$A$2:$A$1501,MATCH(trans!E905,trans!$B$2:$B$1501,0)),"00")&amp;"-"&amp;TEXT(INDEX(出席票!$B$2:$B$1501,MATCH(trans!E905,trans!$B$2:$B$1501,0)),"000")))</f>
        <v/>
      </c>
      <c r="E905" s="10" t="str">
        <f ca="1">IF(trans!E905="","",IF(ISNA(MATCH(trans!E905,trans!$E$1:$E904,0)),"",TEXT(INDEX($A$1:$A904,MATCH(trans!E905,trans!$E$1:$E904,0)),"00")&amp;"-"&amp;TEXT(INDEX($B$1:$B904,MATCH(trans!E905,trans!$E$1:$E904,0)),"000")))</f>
        <v/>
      </c>
      <c r="H905" s="8"/>
      <c r="I905" s="8"/>
      <c r="J905" s="8"/>
      <c r="K905" s="8"/>
      <c r="L905" s="8"/>
      <c r="M905" s="8"/>
      <c r="N905" s="8"/>
      <c r="O905" s="8"/>
      <c r="P905" s="8"/>
    </row>
    <row r="906" spans="1:16" x14ac:dyDescent="0.55000000000000004">
      <c r="A906" s="10" t="str">
        <f ca="1">IF(trans!$E906="","",IF(B906=1,trans!D906,A905))</f>
        <v/>
      </c>
      <c r="B906" s="10" t="str">
        <f ca="1">IF(trans!$E906="","",IF(trans!D906="",B905+1,1))</f>
        <v/>
      </c>
      <c r="C906" s="10" t="str">
        <f ca="1">IF(trans!E906="","",IF(ISNA(MATCH(trans!E906,原簿!$E$2:$E$1501,0)),"×",INDEX(原簿!$I$2:$I$1501,MATCH(trans!E906,原簿!$E$2:$E$1501,0),1)))</f>
        <v/>
      </c>
      <c r="D906" s="10" t="str">
        <f ca="1">IF(trans!E906="","",IF(ISNA(MATCH(trans!E906,trans!$B$2:$B$1501,0)),"×",TEXT(INDEX(出席票!$A$2:$A$1501,MATCH(trans!E906,trans!$B$2:$B$1501,0)),"00")&amp;"-"&amp;TEXT(INDEX(出席票!$B$2:$B$1501,MATCH(trans!E906,trans!$B$2:$B$1501,0)),"000")))</f>
        <v/>
      </c>
      <c r="E906" s="10" t="str">
        <f ca="1">IF(trans!E906="","",IF(ISNA(MATCH(trans!E906,trans!$E$1:$E905,0)),"",TEXT(INDEX($A$1:$A905,MATCH(trans!E906,trans!$E$1:$E905,0)),"00")&amp;"-"&amp;TEXT(INDEX($B$1:$B905,MATCH(trans!E906,trans!$E$1:$E905,0)),"000")))</f>
        <v/>
      </c>
      <c r="H906" s="8"/>
      <c r="I906" s="8"/>
      <c r="J906" s="8"/>
      <c r="K906" s="8"/>
      <c r="L906" s="8"/>
      <c r="M906" s="8"/>
      <c r="N906" s="8"/>
      <c r="O906" s="8"/>
      <c r="P906" s="8"/>
    </row>
    <row r="907" spans="1:16" x14ac:dyDescent="0.55000000000000004">
      <c r="A907" s="10" t="str">
        <f ca="1">IF(trans!$E907="","",IF(B907=1,trans!D907,A906))</f>
        <v/>
      </c>
      <c r="B907" s="10" t="str">
        <f ca="1">IF(trans!$E907="","",IF(trans!D907="",B906+1,1))</f>
        <v/>
      </c>
      <c r="C907" s="10" t="str">
        <f ca="1">IF(trans!E907="","",IF(ISNA(MATCH(trans!E907,原簿!$E$2:$E$1501,0)),"×",INDEX(原簿!$I$2:$I$1501,MATCH(trans!E907,原簿!$E$2:$E$1501,0),1)))</f>
        <v/>
      </c>
      <c r="D907" s="10" t="str">
        <f ca="1">IF(trans!E907="","",IF(ISNA(MATCH(trans!E907,trans!$B$2:$B$1501,0)),"×",TEXT(INDEX(出席票!$A$2:$A$1501,MATCH(trans!E907,trans!$B$2:$B$1501,0)),"00")&amp;"-"&amp;TEXT(INDEX(出席票!$B$2:$B$1501,MATCH(trans!E907,trans!$B$2:$B$1501,0)),"000")))</f>
        <v/>
      </c>
      <c r="E907" s="10" t="str">
        <f ca="1">IF(trans!E907="","",IF(ISNA(MATCH(trans!E907,trans!$E$1:$E906,0)),"",TEXT(INDEX($A$1:$A906,MATCH(trans!E907,trans!$E$1:$E906,0)),"00")&amp;"-"&amp;TEXT(INDEX($B$1:$B906,MATCH(trans!E907,trans!$E$1:$E906,0)),"000")))</f>
        <v/>
      </c>
      <c r="H907" s="8"/>
      <c r="I907" s="8"/>
      <c r="J907" s="8"/>
      <c r="K907" s="8"/>
      <c r="L907" s="8"/>
      <c r="M907" s="8"/>
      <c r="N907" s="8"/>
      <c r="O907" s="8"/>
      <c r="P907" s="8"/>
    </row>
    <row r="908" spans="1:16" x14ac:dyDescent="0.55000000000000004">
      <c r="A908" s="10" t="str">
        <f ca="1">IF(trans!$E908="","",IF(B908=1,trans!D908,A907))</f>
        <v/>
      </c>
      <c r="B908" s="10" t="str">
        <f ca="1">IF(trans!$E908="","",IF(trans!D908="",B907+1,1))</f>
        <v/>
      </c>
      <c r="C908" s="10" t="str">
        <f ca="1">IF(trans!E908="","",IF(ISNA(MATCH(trans!E908,原簿!$E$2:$E$1501,0)),"×",INDEX(原簿!$I$2:$I$1501,MATCH(trans!E908,原簿!$E$2:$E$1501,0),1)))</f>
        <v/>
      </c>
      <c r="D908" s="10" t="str">
        <f ca="1">IF(trans!E908="","",IF(ISNA(MATCH(trans!E908,trans!$B$2:$B$1501,0)),"×",TEXT(INDEX(出席票!$A$2:$A$1501,MATCH(trans!E908,trans!$B$2:$B$1501,0)),"00")&amp;"-"&amp;TEXT(INDEX(出席票!$B$2:$B$1501,MATCH(trans!E908,trans!$B$2:$B$1501,0)),"000")))</f>
        <v/>
      </c>
      <c r="E908" s="10" t="str">
        <f ca="1">IF(trans!E908="","",IF(ISNA(MATCH(trans!E908,trans!$E$1:$E907,0)),"",TEXT(INDEX($A$1:$A907,MATCH(trans!E908,trans!$E$1:$E907,0)),"00")&amp;"-"&amp;TEXT(INDEX($B$1:$B907,MATCH(trans!E908,trans!$E$1:$E907,0)),"000")))</f>
        <v/>
      </c>
      <c r="H908" s="8"/>
      <c r="I908" s="8"/>
      <c r="J908" s="8"/>
      <c r="K908" s="8"/>
      <c r="L908" s="8"/>
      <c r="M908" s="8"/>
      <c r="N908" s="8"/>
      <c r="O908" s="8"/>
      <c r="P908" s="8"/>
    </row>
    <row r="909" spans="1:16" x14ac:dyDescent="0.55000000000000004">
      <c r="A909" s="10" t="str">
        <f ca="1">IF(trans!$E909="","",IF(B909=1,trans!D909,A908))</f>
        <v/>
      </c>
      <c r="B909" s="10" t="str">
        <f ca="1">IF(trans!$E909="","",IF(trans!D909="",B908+1,1))</f>
        <v/>
      </c>
      <c r="C909" s="10" t="str">
        <f ca="1">IF(trans!E909="","",IF(ISNA(MATCH(trans!E909,原簿!$E$2:$E$1501,0)),"×",INDEX(原簿!$I$2:$I$1501,MATCH(trans!E909,原簿!$E$2:$E$1501,0),1)))</f>
        <v/>
      </c>
      <c r="D909" s="10" t="str">
        <f ca="1">IF(trans!E909="","",IF(ISNA(MATCH(trans!E909,trans!$B$2:$B$1501,0)),"×",TEXT(INDEX(出席票!$A$2:$A$1501,MATCH(trans!E909,trans!$B$2:$B$1501,0)),"00")&amp;"-"&amp;TEXT(INDEX(出席票!$B$2:$B$1501,MATCH(trans!E909,trans!$B$2:$B$1501,0)),"000")))</f>
        <v/>
      </c>
      <c r="E909" s="10" t="str">
        <f ca="1">IF(trans!E909="","",IF(ISNA(MATCH(trans!E909,trans!$E$1:$E908,0)),"",TEXT(INDEX($A$1:$A908,MATCH(trans!E909,trans!$E$1:$E908,0)),"00")&amp;"-"&amp;TEXT(INDEX($B$1:$B908,MATCH(trans!E909,trans!$E$1:$E908,0)),"000")))</f>
        <v/>
      </c>
      <c r="H909" s="8"/>
      <c r="I909" s="8"/>
      <c r="J909" s="8"/>
      <c r="K909" s="8"/>
      <c r="L909" s="8"/>
      <c r="M909" s="8"/>
      <c r="N909" s="8"/>
      <c r="O909" s="8"/>
      <c r="P909" s="8"/>
    </row>
    <row r="910" spans="1:16" x14ac:dyDescent="0.55000000000000004">
      <c r="A910" s="10" t="str">
        <f ca="1">IF(trans!$E910="","",IF(B910=1,trans!D910,A909))</f>
        <v/>
      </c>
      <c r="B910" s="10" t="str">
        <f ca="1">IF(trans!$E910="","",IF(trans!D910="",B909+1,1))</f>
        <v/>
      </c>
      <c r="C910" s="10" t="str">
        <f ca="1">IF(trans!E910="","",IF(ISNA(MATCH(trans!E910,原簿!$E$2:$E$1501,0)),"×",INDEX(原簿!$I$2:$I$1501,MATCH(trans!E910,原簿!$E$2:$E$1501,0),1)))</f>
        <v/>
      </c>
      <c r="D910" s="10" t="str">
        <f ca="1">IF(trans!E910="","",IF(ISNA(MATCH(trans!E910,trans!$B$2:$B$1501,0)),"×",TEXT(INDEX(出席票!$A$2:$A$1501,MATCH(trans!E910,trans!$B$2:$B$1501,0)),"00")&amp;"-"&amp;TEXT(INDEX(出席票!$B$2:$B$1501,MATCH(trans!E910,trans!$B$2:$B$1501,0)),"000")))</f>
        <v/>
      </c>
      <c r="E910" s="10" t="str">
        <f ca="1">IF(trans!E910="","",IF(ISNA(MATCH(trans!E910,trans!$E$1:$E909,0)),"",TEXT(INDEX($A$1:$A909,MATCH(trans!E910,trans!$E$1:$E909,0)),"00")&amp;"-"&amp;TEXT(INDEX($B$1:$B909,MATCH(trans!E910,trans!$E$1:$E909,0)),"000")))</f>
        <v/>
      </c>
      <c r="H910" s="8"/>
      <c r="I910" s="8"/>
      <c r="J910" s="8"/>
      <c r="K910" s="8"/>
      <c r="L910" s="8"/>
      <c r="M910" s="8"/>
      <c r="N910" s="8"/>
      <c r="O910" s="8"/>
      <c r="P910" s="8"/>
    </row>
    <row r="911" spans="1:16" x14ac:dyDescent="0.55000000000000004">
      <c r="A911" s="10" t="str">
        <f ca="1">IF(trans!$E911="","",IF(B911=1,trans!D911,A910))</f>
        <v/>
      </c>
      <c r="B911" s="10" t="str">
        <f ca="1">IF(trans!$E911="","",IF(trans!D911="",B910+1,1))</f>
        <v/>
      </c>
      <c r="C911" s="10" t="str">
        <f ca="1">IF(trans!E911="","",IF(ISNA(MATCH(trans!E911,原簿!$E$2:$E$1501,0)),"×",INDEX(原簿!$I$2:$I$1501,MATCH(trans!E911,原簿!$E$2:$E$1501,0),1)))</f>
        <v/>
      </c>
      <c r="D911" s="10" t="str">
        <f ca="1">IF(trans!E911="","",IF(ISNA(MATCH(trans!E911,trans!$B$2:$B$1501,0)),"×",TEXT(INDEX(出席票!$A$2:$A$1501,MATCH(trans!E911,trans!$B$2:$B$1501,0)),"00")&amp;"-"&amp;TEXT(INDEX(出席票!$B$2:$B$1501,MATCH(trans!E911,trans!$B$2:$B$1501,0)),"000")))</f>
        <v/>
      </c>
      <c r="E911" s="10" t="str">
        <f ca="1">IF(trans!E911="","",IF(ISNA(MATCH(trans!E911,trans!$E$1:$E910,0)),"",TEXT(INDEX($A$1:$A910,MATCH(trans!E911,trans!$E$1:$E910,0)),"00")&amp;"-"&amp;TEXT(INDEX($B$1:$B910,MATCH(trans!E911,trans!$E$1:$E910,0)),"000")))</f>
        <v/>
      </c>
      <c r="H911" s="8"/>
      <c r="I911" s="8"/>
      <c r="J911" s="8"/>
      <c r="K911" s="8"/>
      <c r="L911" s="8"/>
      <c r="M911" s="8"/>
      <c r="N911" s="8"/>
      <c r="O911" s="8"/>
      <c r="P911" s="8"/>
    </row>
    <row r="912" spans="1:16" x14ac:dyDescent="0.55000000000000004">
      <c r="A912" s="10" t="str">
        <f ca="1">IF(trans!$E912="","",IF(B912=1,trans!D912,A911))</f>
        <v/>
      </c>
      <c r="B912" s="10" t="str">
        <f ca="1">IF(trans!$E912="","",IF(trans!D912="",B911+1,1))</f>
        <v/>
      </c>
      <c r="C912" s="10" t="str">
        <f ca="1">IF(trans!E912="","",IF(ISNA(MATCH(trans!E912,原簿!$E$2:$E$1501,0)),"×",INDEX(原簿!$I$2:$I$1501,MATCH(trans!E912,原簿!$E$2:$E$1501,0),1)))</f>
        <v/>
      </c>
      <c r="D912" s="10" t="str">
        <f ca="1">IF(trans!E912="","",IF(ISNA(MATCH(trans!E912,trans!$B$2:$B$1501,0)),"×",TEXT(INDEX(出席票!$A$2:$A$1501,MATCH(trans!E912,trans!$B$2:$B$1501,0)),"00")&amp;"-"&amp;TEXT(INDEX(出席票!$B$2:$B$1501,MATCH(trans!E912,trans!$B$2:$B$1501,0)),"000")))</f>
        <v/>
      </c>
      <c r="E912" s="10" t="str">
        <f ca="1">IF(trans!E912="","",IF(ISNA(MATCH(trans!E912,trans!$E$1:$E911,0)),"",TEXT(INDEX($A$1:$A911,MATCH(trans!E912,trans!$E$1:$E911,0)),"00")&amp;"-"&amp;TEXT(INDEX($B$1:$B911,MATCH(trans!E912,trans!$E$1:$E911,0)),"000")))</f>
        <v/>
      </c>
      <c r="H912" s="8"/>
      <c r="I912" s="8"/>
      <c r="J912" s="8"/>
      <c r="K912" s="8"/>
      <c r="L912" s="8"/>
      <c r="M912" s="8"/>
      <c r="N912" s="8"/>
      <c r="O912" s="8"/>
      <c r="P912" s="8"/>
    </row>
    <row r="913" spans="1:16" x14ac:dyDescent="0.55000000000000004">
      <c r="A913" s="10" t="str">
        <f ca="1">IF(trans!$E913="","",IF(B913=1,trans!D913,A912))</f>
        <v/>
      </c>
      <c r="B913" s="10" t="str">
        <f ca="1">IF(trans!$E913="","",IF(trans!D913="",B912+1,1))</f>
        <v/>
      </c>
      <c r="C913" s="10" t="str">
        <f ca="1">IF(trans!E913="","",IF(ISNA(MATCH(trans!E913,原簿!$E$2:$E$1501,0)),"×",INDEX(原簿!$I$2:$I$1501,MATCH(trans!E913,原簿!$E$2:$E$1501,0),1)))</f>
        <v/>
      </c>
      <c r="D913" s="10" t="str">
        <f ca="1">IF(trans!E913="","",IF(ISNA(MATCH(trans!E913,trans!$B$2:$B$1501,0)),"×",TEXT(INDEX(出席票!$A$2:$A$1501,MATCH(trans!E913,trans!$B$2:$B$1501,0)),"00")&amp;"-"&amp;TEXT(INDEX(出席票!$B$2:$B$1501,MATCH(trans!E913,trans!$B$2:$B$1501,0)),"000")))</f>
        <v/>
      </c>
      <c r="E913" s="10" t="str">
        <f ca="1">IF(trans!E913="","",IF(ISNA(MATCH(trans!E913,trans!$E$1:$E912,0)),"",TEXT(INDEX($A$1:$A912,MATCH(trans!E913,trans!$E$1:$E912,0)),"00")&amp;"-"&amp;TEXT(INDEX($B$1:$B912,MATCH(trans!E913,trans!$E$1:$E912,0)),"000")))</f>
        <v/>
      </c>
      <c r="H913" s="8"/>
      <c r="I913" s="8"/>
      <c r="J913" s="8"/>
      <c r="K913" s="8"/>
      <c r="L913" s="8"/>
      <c r="M913" s="8"/>
      <c r="N913" s="8"/>
      <c r="O913" s="8"/>
      <c r="P913" s="8"/>
    </row>
    <row r="914" spans="1:16" x14ac:dyDescent="0.55000000000000004">
      <c r="A914" s="10" t="str">
        <f ca="1">IF(trans!$E914="","",IF(B914=1,trans!D914,A913))</f>
        <v/>
      </c>
      <c r="B914" s="10" t="str">
        <f ca="1">IF(trans!$E914="","",IF(trans!D914="",B913+1,1))</f>
        <v/>
      </c>
      <c r="C914" s="10" t="str">
        <f ca="1">IF(trans!E914="","",IF(ISNA(MATCH(trans!E914,原簿!$E$2:$E$1501,0)),"×",INDEX(原簿!$I$2:$I$1501,MATCH(trans!E914,原簿!$E$2:$E$1501,0),1)))</f>
        <v/>
      </c>
      <c r="D914" s="10" t="str">
        <f ca="1">IF(trans!E914="","",IF(ISNA(MATCH(trans!E914,trans!$B$2:$B$1501,0)),"×",TEXT(INDEX(出席票!$A$2:$A$1501,MATCH(trans!E914,trans!$B$2:$B$1501,0)),"00")&amp;"-"&amp;TEXT(INDEX(出席票!$B$2:$B$1501,MATCH(trans!E914,trans!$B$2:$B$1501,0)),"000")))</f>
        <v/>
      </c>
      <c r="E914" s="10" t="str">
        <f ca="1">IF(trans!E914="","",IF(ISNA(MATCH(trans!E914,trans!$E$1:$E913,0)),"",TEXT(INDEX($A$1:$A913,MATCH(trans!E914,trans!$E$1:$E913,0)),"00")&amp;"-"&amp;TEXT(INDEX($B$1:$B913,MATCH(trans!E914,trans!$E$1:$E913,0)),"000")))</f>
        <v/>
      </c>
      <c r="H914" s="8"/>
      <c r="I914" s="8"/>
      <c r="J914" s="8"/>
      <c r="K914" s="8"/>
      <c r="L914" s="8"/>
      <c r="M914" s="8"/>
      <c r="N914" s="8"/>
      <c r="O914" s="8"/>
      <c r="P914" s="8"/>
    </row>
    <row r="915" spans="1:16" x14ac:dyDescent="0.55000000000000004">
      <c r="A915" s="10" t="str">
        <f ca="1">IF(trans!$E915="","",IF(B915=1,trans!D915,A914))</f>
        <v/>
      </c>
      <c r="B915" s="10" t="str">
        <f ca="1">IF(trans!$E915="","",IF(trans!D915="",B914+1,1))</f>
        <v/>
      </c>
      <c r="C915" s="10" t="str">
        <f ca="1">IF(trans!E915="","",IF(ISNA(MATCH(trans!E915,原簿!$E$2:$E$1501,0)),"×",INDEX(原簿!$I$2:$I$1501,MATCH(trans!E915,原簿!$E$2:$E$1501,0),1)))</f>
        <v/>
      </c>
      <c r="D915" s="10" t="str">
        <f ca="1">IF(trans!E915="","",IF(ISNA(MATCH(trans!E915,trans!$B$2:$B$1501,0)),"×",TEXT(INDEX(出席票!$A$2:$A$1501,MATCH(trans!E915,trans!$B$2:$B$1501,0)),"00")&amp;"-"&amp;TEXT(INDEX(出席票!$B$2:$B$1501,MATCH(trans!E915,trans!$B$2:$B$1501,0)),"000")))</f>
        <v/>
      </c>
      <c r="E915" s="10" t="str">
        <f ca="1">IF(trans!E915="","",IF(ISNA(MATCH(trans!E915,trans!$E$1:$E914,0)),"",TEXT(INDEX($A$1:$A914,MATCH(trans!E915,trans!$E$1:$E914,0)),"00")&amp;"-"&amp;TEXT(INDEX($B$1:$B914,MATCH(trans!E915,trans!$E$1:$E914,0)),"000")))</f>
        <v/>
      </c>
      <c r="H915" s="8"/>
      <c r="I915" s="8"/>
      <c r="J915" s="8"/>
      <c r="K915" s="8"/>
      <c r="L915" s="8"/>
      <c r="M915" s="8"/>
      <c r="N915" s="8"/>
      <c r="O915" s="8"/>
      <c r="P915" s="8"/>
    </row>
    <row r="916" spans="1:16" x14ac:dyDescent="0.55000000000000004">
      <c r="A916" s="10" t="str">
        <f ca="1">IF(trans!$E916="","",IF(B916=1,trans!D916,A915))</f>
        <v/>
      </c>
      <c r="B916" s="10" t="str">
        <f ca="1">IF(trans!$E916="","",IF(trans!D916="",B915+1,1))</f>
        <v/>
      </c>
      <c r="C916" s="10" t="str">
        <f ca="1">IF(trans!E916="","",IF(ISNA(MATCH(trans!E916,原簿!$E$2:$E$1501,0)),"×",INDEX(原簿!$I$2:$I$1501,MATCH(trans!E916,原簿!$E$2:$E$1501,0),1)))</f>
        <v/>
      </c>
      <c r="D916" s="10" t="str">
        <f ca="1">IF(trans!E916="","",IF(ISNA(MATCH(trans!E916,trans!$B$2:$B$1501,0)),"×",TEXT(INDEX(出席票!$A$2:$A$1501,MATCH(trans!E916,trans!$B$2:$B$1501,0)),"00")&amp;"-"&amp;TEXT(INDEX(出席票!$B$2:$B$1501,MATCH(trans!E916,trans!$B$2:$B$1501,0)),"000")))</f>
        <v/>
      </c>
      <c r="E916" s="10" t="str">
        <f ca="1">IF(trans!E916="","",IF(ISNA(MATCH(trans!E916,trans!$E$1:$E915,0)),"",TEXT(INDEX($A$1:$A915,MATCH(trans!E916,trans!$E$1:$E915,0)),"00")&amp;"-"&amp;TEXT(INDEX($B$1:$B915,MATCH(trans!E916,trans!$E$1:$E915,0)),"000")))</f>
        <v/>
      </c>
      <c r="H916" s="8"/>
      <c r="I916" s="8"/>
      <c r="J916" s="8"/>
      <c r="K916" s="8"/>
      <c r="L916" s="8"/>
      <c r="M916" s="8"/>
      <c r="N916" s="8"/>
      <c r="O916" s="8"/>
      <c r="P916" s="8"/>
    </row>
    <row r="917" spans="1:16" x14ac:dyDescent="0.55000000000000004">
      <c r="A917" s="10" t="str">
        <f ca="1">IF(trans!$E917="","",IF(B917=1,trans!D917,A916))</f>
        <v/>
      </c>
      <c r="B917" s="10" t="str">
        <f ca="1">IF(trans!$E917="","",IF(trans!D917="",B916+1,1))</f>
        <v/>
      </c>
      <c r="C917" s="10" t="str">
        <f ca="1">IF(trans!E917="","",IF(ISNA(MATCH(trans!E917,原簿!$E$2:$E$1501,0)),"×",INDEX(原簿!$I$2:$I$1501,MATCH(trans!E917,原簿!$E$2:$E$1501,0),1)))</f>
        <v/>
      </c>
      <c r="D917" s="10" t="str">
        <f ca="1">IF(trans!E917="","",IF(ISNA(MATCH(trans!E917,trans!$B$2:$B$1501,0)),"×",TEXT(INDEX(出席票!$A$2:$A$1501,MATCH(trans!E917,trans!$B$2:$B$1501,0)),"00")&amp;"-"&amp;TEXT(INDEX(出席票!$B$2:$B$1501,MATCH(trans!E917,trans!$B$2:$B$1501,0)),"000")))</f>
        <v/>
      </c>
      <c r="E917" s="10" t="str">
        <f ca="1">IF(trans!E917="","",IF(ISNA(MATCH(trans!E917,trans!$E$1:$E916,0)),"",TEXT(INDEX($A$1:$A916,MATCH(trans!E917,trans!$E$1:$E916,0)),"00")&amp;"-"&amp;TEXT(INDEX($B$1:$B916,MATCH(trans!E917,trans!$E$1:$E916,0)),"000")))</f>
        <v/>
      </c>
      <c r="H917" s="8"/>
      <c r="I917" s="8"/>
      <c r="J917" s="8"/>
      <c r="K917" s="8"/>
      <c r="L917" s="8"/>
      <c r="M917" s="8"/>
      <c r="N917" s="8"/>
      <c r="O917" s="8"/>
      <c r="P917" s="8"/>
    </row>
    <row r="918" spans="1:16" x14ac:dyDescent="0.55000000000000004">
      <c r="A918" s="10" t="str">
        <f ca="1">IF(trans!$E918="","",IF(B918=1,trans!D918,A917))</f>
        <v/>
      </c>
      <c r="B918" s="10" t="str">
        <f ca="1">IF(trans!$E918="","",IF(trans!D918="",B917+1,1))</f>
        <v/>
      </c>
      <c r="C918" s="10" t="str">
        <f ca="1">IF(trans!E918="","",IF(ISNA(MATCH(trans!E918,原簿!$E$2:$E$1501,0)),"×",INDEX(原簿!$I$2:$I$1501,MATCH(trans!E918,原簿!$E$2:$E$1501,0),1)))</f>
        <v/>
      </c>
      <c r="D918" s="10" t="str">
        <f ca="1">IF(trans!E918="","",IF(ISNA(MATCH(trans!E918,trans!$B$2:$B$1501,0)),"×",TEXT(INDEX(出席票!$A$2:$A$1501,MATCH(trans!E918,trans!$B$2:$B$1501,0)),"00")&amp;"-"&amp;TEXT(INDEX(出席票!$B$2:$B$1501,MATCH(trans!E918,trans!$B$2:$B$1501,0)),"000")))</f>
        <v/>
      </c>
      <c r="E918" s="10" t="str">
        <f ca="1">IF(trans!E918="","",IF(ISNA(MATCH(trans!E918,trans!$E$1:$E917,0)),"",TEXT(INDEX($A$1:$A917,MATCH(trans!E918,trans!$E$1:$E917,0)),"00")&amp;"-"&amp;TEXT(INDEX($B$1:$B917,MATCH(trans!E918,trans!$E$1:$E917,0)),"000")))</f>
        <v/>
      </c>
      <c r="H918" s="8"/>
      <c r="I918" s="8"/>
      <c r="J918" s="8"/>
      <c r="K918" s="8"/>
      <c r="L918" s="8"/>
      <c r="M918" s="8"/>
      <c r="N918" s="8"/>
      <c r="O918" s="8"/>
      <c r="P918" s="8"/>
    </row>
    <row r="919" spans="1:16" x14ac:dyDescent="0.55000000000000004">
      <c r="A919" s="10" t="str">
        <f ca="1">IF(trans!$E919="","",IF(B919=1,trans!D919,A918))</f>
        <v/>
      </c>
      <c r="B919" s="10" t="str">
        <f ca="1">IF(trans!$E919="","",IF(trans!D919="",B918+1,1))</f>
        <v/>
      </c>
      <c r="C919" s="10" t="str">
        <f ca="1">IF(trans!E919="","",IF(ISNA(MATCH(trans!E919,原簿!$E$2:$E$1501,0)),"×",INDEX(原簿!$I$2:$I$1501,MATCH(trans!E919,原簿!$E$2:$E$1501,0),1)))</f>
        <v/>
      </c>
      <c r="D919" s="10" t="str">
        <f ca="1">IF(trans!E919="","",IF(ISNA(MATCH(trans!E919,trans!$B$2:$B$1501,0)),"×",TEXT(INDEX(出席票!$A$2:$A$1501,MATCH(trans!E919,trans!$B$2:$B$1501,0)),"00")&amp;"-"&amp;TEXT(INDEX(出席票!$B$2:$B$1501,MATCH(trans!E919,trans!$B$2:$B$1501,0)),"000")))</f>
        <v/>
      </c>
      <c r="E919" s="10" t="str">
        <f ca="1">IF(trans!E919="","",IF(ISNA(MATCH(trans!E919,trans!$E$1:$E918,0)),"",TEXT(INDEX($A$1:$A918,MATCH(trans!E919,trans!$E$1:$E918,0)),"00")&amp;"-"&amp;TEXT(INDEX($B$1:$B918,MATCH(trans!E919,trans!$E$1:$E918,0)),"000")))</f>
        <v/>
      </c>
      <c r="H919" s="8"/>
      <c r="I919" s="8"/>
      <c r="J919" s="8"/>
      <c r="K919" s="8"/>
      <c r="L919" s="8"/>
      <c r="M919" s="8"/>
      <c r="N919" s="8"/>
      <c r="O919" s="8"/>
      <c r="P919" s="8"/>
    </row>
    <row r="920" spans="1:16" x14ac:dyDescent="0.55000000000000004">
      <c r="A920" s="10" t="str">
        <f ca="1">IF(trans!$E920="","",IF(B920=1,trans!D920,A919))</f>
        <v/>
      </c>
      <c r="B920" s="10" t="str">
        <f ca="1">IF(trans!$E920="","",IF(trans!D920="",B919+1,1))</f>
        <v/>
      </c>
      <c r="C920" s="10" t="str">
        <f ca="1">IF(trans!E920="","",IF(ISNA(MATCH(trans!E920,原簿!$E$2:$E$1501,0)),"×",INDEX(原簿!$I$2:$I$1501,MATCH(trans!E920,原簿!$E$2:$E$1501,0),1)))</f>
        <v/>
      </c>
      <c r="D920" s="10" t="str">
        <f ca="1">IF(trans!E920="","",IF(ISNA(MATCH(trans!E920,trans!$B$2:$B$1501,0)),"×",TEXT(INDEX(出席票!$A$2:$A$1501,MATCH(trans!E920,trans!$B$2:$B$1501,0)),"00")&amp;"-"&amp;TEXT(INDEX(出席票!$B$2:$B$1501,MATCH(trans!E920,trans!$B$2:$B$1501,0)),"000")))</f>
        <v/>
      </c>
      <c r="E920" s="10" t="str">
        <f ca="1">IF(trans!E920="","",IF(ISNA(MATCH(trans!E920,trans!$E$1:$E919,0)),"",TEXT(INDEX($A$1:$A919,MATCH(trans!E920,trans!$E$1:$E919,0)),"00")&amp;"-"&amp;TEXT(INDEX($B$1:$B919,MATCH(trans!E920,trans!$E$1:$E919,0)),"000")))</f>
        <v/>
      </c>
      <c r="H920" s="8"/>
      <c r="I920" s="8"/>
      <c r="J920" s="8"/>
      <c r="K920" s="8"/>
      <c r="L920" s="8"/>
      <c r="M920" s="8"/>
      <c r="N920" s="8"/>
      <c r="O920" s="8"/>
      <c r="P920" s="8"/>
    </row>
    <row r="921" spans="1:16" x14ac:dyDescent="0.55000000000000004">
      <c r="A921" s="10" t="str">
        <f ca="1">IF(trans!$E921="","",IF(B921=1,trans!D921,A920))</f>
        <v/>
      </c>
      <c r="B921" s="10" t="str">
        <f ca="1">IF(trans!$E921="","",IF(trans!D921="",B920+1,1))</f>
        <v/>
      </c>
      <c r="C921" s="10" t="str">
        <f ca="1">IF(trans!E921="","",IF(ISNA(MATCH(trans!E921,原簿!$E$2:$E$1501,0)),"×",INDEX(原簿!$I$2:$I$1501,MATCH(trans!E921,原簿!$E$2:$E$1501,0),1)))</f>
        <v/>
      </c>
      <c r="D921" s="10" t="str">
        <f ca="1">IF(trans!E921="","",IF(ISNA(MATCH(trans!E921,trans!$B$2:$B$1501,0)),"×",TEXT(INDEX(出席票!$A$2:$A$1501,MATCH(trans!E921,trans!$B$2:$B$1501,0)),"00")&amp;"-"&amp;TEXT(INDEX(出席票!$B$2:$B$1501,MATCH(trans!E921,trans!$B$2:$B$1501,0)),"000")))</f>
        <v/>
      </c>
      <c r="E921" s="10" t="str">
        <f ca="1">IF(trans!E921="","",IF(ISNA(MATCH(trans!E921,trans!$E$1:$E920,0)),"",TEXT(INDEX($A$1:$A920,MATCH(trans!E921,trans!$E$1:$E920,0)),"00")&amp;"-"&amp;TEXT(INDEX($B$1:$B920,MATCH(trans!E921,trans!$E$1:$E920,0)),"000")))</f>
        <v/>
      </c>
      <c r="H921" s="8"/>
      <c r="I921" s="8"/>
      <c r="J921" s="8"/>
      <c r="K921" s="8"/>
      <c r="L921" s="8"/>
      <c r="M921" s="8"/>
      <c r="N921" s="8"/>
      <c r="O921" s="8"/>
      <c r="P921" s="8"/>
    </row>
    <row r="922" spans="1:16" x14ac:dyDescent="0.55000000000000004">
      <c r="A922" s="10" t="str">
        <f ca="1">IF(trans!$E922="","",IF(B922=1,trans!D922,A921))</f>
        <v/>
      </c>
      <c r="B922" s="10" t="str">
        <f ca="1">IF(trans!$E922="","",IF(trans!D922="",B921+1,1))</f>
        <v/>
      </c>
      <c r="C922" s="10" t="str">
        <f ca="1">IF(trans!E922="","",IF(ISNA(MATCH(trans!E922,原簿!$E$2:$E$1501,0)),"×",INDEX(原簿!$I$2:$I$1501,MATCH(trans!E922,原簿!$E$2:$E$1501,0),1)))</f>
        <v/>
      </c>
      <c r="D922" s="10" t="str">
        <f ca="1">IF(trans!E922="","",IF(ISNA(MATCH(trans!E922,trans!$B$2:$B$1501,0)),"×",TEXT(INDEX(出席票!$A$2:$A$1501,MATCH(trans!E922,trans!$B$2:$B$1501,0)),"00")&amp;"-"&amp;TEXT(INDEX(出席票!$B$2:$B$1501,MATCH(trans!E922,trans!$B$2:$B$1501,0)),"000")))</f>
        <v/>
      </c>
      <c r="E922" s="10" t="str">
        <f ca="1">IF(trans!E922="","",IF(ISNA(MATCH(trans!E922,trans!$E$1:$E921,0)),"",TEXT(INDEX($A$1:$A921,MATCH(trans!E922,trans!$E$1:$E921,0)),"00")&amp;"-"&amp;TEXT(INDEX($B$1:$B921,MATCH(trans!E922,trans!$E$1:$E921,0)),"000")))</f>
        <v/>
      </c>
      <c r="H922" s="8"/>
      <c r="I922" s="8"/>
      <c r="J922" s="8"/>
      <c r="K922" s="8"/>
      <c r="L922" s="8"/>
      <c r="M922" s="8"/>
      <c r="N922" s="8"/>
      <c r="O922" s="8"/>
      <c r="P922" s="8"/>
    </row>
    <row r="923" spans="1:16" x14ac:dyDescent="0.55000000000000004">
      <c r="A923" s="10" t="str">
        <f ca="1">IF(trans!$E923="","",IF(B923=1,trans!D923,A922))</f>
        <v/>
      </c>
      <c r="B923" s="10" t="str">
        <f ca="1">IF(trans!$E923="","",IF(trans!D923="",B922+1,1))</f>
        <v/>
      </c>
      <c r="C923" s="10" t="str">
        <f ca="1">IF(trans!E923="","",IF(ISNA(MATCH(trans!E923,原簿!$E$2:$E$1501,0)),"×",INDEX(原簿!$I$2:$I$1501,MATCH(trans!E923,原簿!$E$2:$E$1501,0),1)))</f>
        <v/>
      </c>
      <c r="D923" s="10" t="str">
        <f ca="1">IF(trans!E923="","",IF(ISNA(MATCH(trans!E923,trans!$B$2:$B$1501,0)),"×",TEXT(INDEX(出席票!$A$2:$A$1501,MATCH(trans!E923,trans!$B$2:$B$1501,0)),"00")&amp;"-"&amp;TEXT(INDEX(出席票!$B$2:$B$1501,MATCH(trans!E923,trans!$B$2:$B$1501,0)),"000")))</f>
        <v/>
      </c>
      <c r="E923" s="10" t="str">
        <f ca="1">IF(trans!E923="","",IF(ISNA(MATCH(trans!E923,trans!$E$1:$E922,0)),"",TEXT(INDEX($A$1:$A922,MATCH(trans!E923,trans!$E$1:$E922,0)),"00")&amp;"-"&amp;TEXT(INDEX($B$1:$B922,MATCH(trans!E923,trans!$E$1:$E922,0)),"000")))</f>
        <v/>
      </c>
      <c r="H923" s="8"/>
      <c r="I923" s="8"/>
      <c r="J923" s="8"/>
      <c r="K923" s="8"/>
      <c r="L923" s="8"/>
      <c r="M923" s="8"/>
      <c r="N923" s="8"/>
      <c r="O923" s="8"/>
      <c r="P923" s="8"/>
    </row>
    <row r="924" spans="1:16" x14ac:dyDescent="0.55000000000000004">
      <c r="A924" s="10" t="str">
        <f ca="1">IF(trans!$E924="","",IF(B924=1,trans!D924,A923))</f>
        <v/>
      </c>
      <c r="B924" s="10" t="str">
        <f ca="1">IF(trans!$E924="","",IF(trans!D924="",B923+1,1))</f>
        <v/>
      </c>
      <c r="C924" s="10" t="str">
        <f ca="1">IF(trans!E924="","",IF(ISNA(MATCH(trans!E924,原簿!$E$2:$E$1501,0)),"×",INDEX(原簿!$I$2:$I$1501,MATCH(trans!E924,原簿!$E$2:$E$1501,0),1)))</f>
        <v/>
      </c>
      <c r="D924" s="10" t="str">
        <f ca="1">IF(trans!E924="","",IF(ISNA(MATCH(trans!E924,trans!$B$2:$B$1501,0)),"×",TEXT(INDEX(出席票!$A$2:$A$1501,MATCH(trans!E924,trans!$B$2:$B$1501,0)),"00")&amp;"-"&amp;TEXT(INDEX(出席票!$B$2:$B$1501,MATCH(trans!E924,trans!$B$2:$B$1501,0)),"000")))</f>
        <v/>
      </c>
      <c r="E924" s="10" t="str">
        <f ca="1">IF(trans!E924="","",IF(ISNA(MATCH(trans!E924,trans!$E$1:$E923,0)),"",TEXT(INDEX($A$1:$A923,MATCH(trans!E924,trans!$E$1:$E923,0)),"00")&amp;"-"&amp;TEXT(INDEX($B$1:$B923,MATCH(trans!E924,trans!$E$1:$E923,0)),"000")))</f>
        <v/>
      </c>
      <c r="H924" s="8"/>
      <c r="I924" s="8"/>
      <c r="J924" s="8"/>
      <c r="K924" s="8"/>
      <c r="L924" s="8"/>
      <c r="M924" s="8"/>
      <c r="N924" s="8"/>
      <c r="O924" s="8"/>
      <c r="P924" s="8"/>
    </row>
    <row r="925" spans="1:16" x14ac:dyDescent="0.55000000000000004">
      <c r="A925" s="10" t="str">
        <f ca="1">IF(trans!$E925="","",IF(B925=1,trans!D925,A924))</f>
        <v/>
      </c>
      <c r="B925" s="10" t="str">
        <f ca="1">IF(trans!$E925="","",IF(trans!D925="",B924+1,1))</f>
        <v/>
      </c>
      <c r="C925" s="10" t="str">
        <f ca="1">IF(trans!E925="","",IF(ISNA(MATCH(trans!E925,原簿!$E$2:$E$1501,0)),"×",INDEX(原簿!$I$2:$I$1501,MATCH(trans!E925,原簿!$E$2:$E$1501,0),1)))</f>
        <v/>
      </c>
      <c r="D925" s="10" t="str">
        <f ca="1">IF(trans!E925="","",IF(ISNA(MATCH(trans!E925,trans!$B$2:$B$1501,0)),"×",TEXT(INDEX(出席票!$A$2:$A$1501,MATCH(trans!E925,trans!$B$2:$B$1501,0)),"00")&amp;"-"&amp;TEXT(INDEX(出席票!$B$2:$B$1501,MATCH(trans!E925,trans!$B$2:$B$1501,0)),"000")))</f>
        <v/>
      </c>
      <c r="E925" s="10" t="str">
        <f ca="1">IF(trans!E925="","",IF(ISNA(MATCH(trans!E925,trans!$E$1:$E924,0)),"",TEXT(INDEX($A$1:$A924,MATCH(trans!E925,trans!$E$1:$E924,0)),"00")&amp;"-"&amp;TEXT(INDEX($B$1:$B924,MATCH(trans!E925,trans!$E$1:$E924,0)),"000")))</f>
        <v/>
      </c>
      <c r="H925" s="8"/>
      <c r="I925" s="8"/>
      <c r="J925" s="8"/>
      <c r="K925" s="8"/>
      <c r="L925" s="8"/>
      <c r="M925" s="8"/>
      <c r="N925" s="8"/>
      <c r="O925" s="8"/>
      <c r="P925" s="8"/>
    </row>
    <row r="926" spans="1:16" x14ac:dyDescent="0.55000000000000004">
      <c r="A926" s="10" t="str">
        <f ca="1">IF(trans!$E926="","",IF(B926=1,trans!D926,A925))</f>
        <v/>
      </c>
      <c r="B926" s="10" t="str">
        <f ca="1">IF(trans!$E926="","",IF(trans!D926="",B925+1,1))</f>
        <v/>
      </c>
      <c r="C926" s="10" t="str">
        <f ca="1">IF(trans!E926="","",IF(ISNA(MATCH(trans!E926,原簿!$E$2:$E$1501,0)),"×",INDEX(原簿!$I$2:$I$1501,MATCH(trans!E926,原簿!$E$2:$E$1501,0),1)))</f>
        <v/>
      </c>
      <c r="D926" s="10" t="str">
        <f ca="1">IF(trans!E926="","",IF(ISNA(MATCH(trans!E926,trans!$B$2:$B$1501,0)),"×",TEXT(INDEX(出席票!$A$2:$A$1501,MATCH(trans!E926,trans!$B$2:$B$1501,0)),"00")&amp;"-"&amp;TEXT(INDEX(出席票!$B$2:$B$1501,MATCH(trans!E926,trans!$B$2:$B$1501,0)),"000")))</f>
        <v/>
      </c>
      <c r="E926" s="10" t="str">
        <f ca="1">IF(trans!E926="","",IF(ISNA(MATCH(trans!E926,trans!$E$1:$E925,0)),"",TEXT(INDEX($A$1:$A925,MATCH(trans!E926,trans!$E$1:$E925,0)),"00")&amp;"-"&amp;TEXT(INDEX($B$1:$B925,MATCH(trans!E926,trans!$E$1:$E925,0)),"000")))</f>
        <v/>
      </c>
      <c r="H926" s="8"/>
      <c r="I926" s="8"/>
      <c r="J926" s="8"/>
      <c r="K926" s="8"/>
      <c r="L926" s="8"/>
      <c r="M926" s="8"/>
      <c r="N926" s="8"/>
      <c r="O926" s="8"/>
      <c r="P926" s="8"/>
    </row>
    <row r="927" spans="1:16" x14ac:dyDescent="0.55000000000000004">
      <c r="A927" s="10" t="str">
        <f ca="1">IF(trans!$E927="","",IF(B927=1,trans!D927,A926))</f>
        <v/>
      </c>
      <c r="B927" s="10" t="str">
        <f ca="1">IF(trans!$E927="","",IF(trans!D927="",B926+1,1))</f>
        <v/>
      </c>
      <c r="C927" s="10" t="str">
        <f ca="1">IF(trans!E927="","",IF(ISNA(MATCH(trans!E927,原簿!$E$2:$E$1501,0)),"×",INDEX(原簿!$I$2:$I$1501,MATCH(trans!E927,原簿!$E$2:$E$1501,0),1)))</f>
        <v/>
      </c>
      <c r="D927" s="10" t="str">
        <f ca="1">IF(trans!E927="","",IF(ISNA(MATCH(trans!E927,trans!$B$2:$B$1501,0)),"×",TEXT(INDEX(出席票!$A$2:$A$1501,MATCH(trans!E927,trans!$B$2:$B$1501,0)),"00")&amp;"-"&amp;TEXT(INDEX(出席票!$B$2:$B$1501,MATCH(trans!E927,trans!$B$2:$B$1501,0)),"000")))</f>
        <v/>
      </c>
      <c r="E927" s="10" t="str">
        <f ca="1">IF(trans!E927="","",IF(ISNA(MATCH(trans!E927,trans!$E$1:$E926,0)),"",TEXT(INDEX($A$1:$A926,MATCH(trans!E927,trans!$E$1:$E926,0)),"00")&amp;"-"&amp;TEXT(INDEX($B$1:$B926,MATCH(trans!E927,trans!$E$1:$E926,0)),"000")))</f>
        <v/>
      </c>
      <c r="H927" s="8"/>
      <c r="I927" s="8"/>
      <c r="J927" s="8"/>
      <c r="K927" s="8"/>
      <c r="L927" s="8"/>
      <c r="M927" s="8"/>
      <c r="N927" s="8"/>
      <c r="O927" s="8"/>
      <c r="P927" s="8"/>
    </row>
    <row r="928" spans="1:16" x14ac:dyDescent="0.55000000000000004">
      <c r="A928" s="10" t="str">
        <f ca="1">IF(trans!$E928="","",IF(B928=1,trans!D928,A927))</f>
        <v/>
      </c>
      <c r="B928" s="10" t="str">
        <f ca="1">IF(trans!$E928="","",IF(trans!D928="",B927+1,1))</f>
        <v/>
      </c>
      <c r="C928" s="10" t="str">
        <f ca="1">IF(trans!E928="","",IF(ISNA(MATCH(trans!E928,原簿!$E$2:$E$1501,0)),"×",INDEX(原簿!$I$2:$I$1501,MATCH(trans!E928,原簿!$E$2:$E$1501,0),1)))</f>
        <v/>
      </c>
      <c r="D928" s="10" t="str">
        <f ca="1">IF(trans!E928="","",IF(ISNA(MATCH(trans!E928,trans!$B$2:$B$1501,0)),"×",TEXT(INDEX(出席票!$A$2:$A$1501,MATCH(trans!E928,trans!$B$2:$B$1501,0)),"00")&amp;"-"&amp;TEXT(INDEX(出席票!$B$2:$B$1501,MATCH(trans!E928,trans!$B$2:$B$1501,0)),"000")))</f>
        <v/>
      </c>
      <c r="E928" s="10" t="str">
        <f ca="1">IF(trans!E928="","",IF(ISNA(MATCH(trans!E928,trans!$E$1:$E927,0)),"",TEXT(INDEX($A$1:$A927,MATCH(trans!E928,trans!$E$1:$E927,0)),"00")&amp;"-"&amp;TEXT(INDEX($B$1:$B927,MATCH(trans!E928,trans!$E$1:$E927,0)),"000")))</f>
        <v/>
      </c>
      <c r="H928" s="8"/>
      <c r="I928" s="8"/>
      <c r="J928" s="8"/>
      <c r="K928" s="8"/>
      <c r="L928" s="8"/>
      <c r="M928" s="8"/>
      <c r="N928" s="8"/>
      <c r="O928" s="8"/>
      <c r="P928" s="8"/>
    </row>
    <row r="929" spans="1:16" x14ac:dyDescent="0.55000000000000004">
      <c r="A929" s="10" t="str">
        <f ca="1">IF(trans!$E929="","",IF(B929=1,trans!D929,A928))</f>
        <v/>
      </c>
      <c r="B929" s="10" t="str">
        <f ca="1">IF(trans!$E929="","",IF(trans!D929="",B928+1,1))</f>
        <v/>
      </c>
      <c r="C929" s="10" t="str">
        <f ca="1">IF(trans!E929="","",IF(ISNA(MATCH(trans!E929,原簿!$E$2:$E$1501,0)),"×",INDEX(原簿!$I$2:$I$1501,MATCH(trans!E929,原簿!$E$2:$E$1501,0),1)))</f>
        <v/>
      </c>
      <c r="D929" s="10" t="str">
        <f ca="1">IF(trans!E929="","",IF(ISNA(MATCH(trans!E929,trans!$B$2:$B$1501,0)),"×",TEXT(INDEX(出席票!$A$2:$A$1501,MATCH(trans!E929,trans!$B$2:$B$1501,0)),"00")&amp;"-"&amp;TEXT(INDEX(出席票!$B$2:$B$1501,MATCH(trans!E929,trans!$B$2:$B$1501,0)),"000")))</f>
        <v/>
      </c>
      <c r="E929" s="10" t="str">
        <f ca="1">IF(trans!E929="","",IF(ISNA(MATCH(trans!E929,trans!$E$1:$E928,0)),"",TEXT(INDEX($A$1:$A928,MATCH(trans!E929,trans!$E$1:$E928,0)),"00")&amp;"-"&amp;TEXT(INDEX($B$1:$B928,MATCH(trans!E929,trans!$E$1:$E928,0)),"000")))</f>
        <v/>
      </c>
      <c r="H929" s="8"/>
      <c r="I929" s="8"/>
      <c r="J929" s="8"/>
      <c r="K929" s="8"/>
      <c r="L929" s="8"/>
      <c r="M929" s="8"/>
      <c r="N929" s="8"/>
      <c r="O929" s="8"/>
      <c r="P929" s="8"/>
    </row>
    <row r="930" spans="1:16" x14ac:dyDescent="0.55000000000000004">
      <c r="A930" s="10" t="str">
        <f ca="1">IF(trans!$E930="","",IF(B930=1,trans!D930,A929))</f>
        <v/>
      </c>
      <c r="B930" s="10" t="str">
        <f ca="1">IF(trans!$E930="","",IF(trans!D930="",B929+1,1))</f>
        <v/>
      </c>
      <c r="C930" s="10" t="str">
        <f ca="1">IF(trans!E930="","",IF(ISNA(MATCH(trans!E930,原簿!$E$2:$E$1501,0)),"×",INDEX(原簿!$I$2:$I$1501,MATCH(trans!E930,原簿!$E$2:$E$1501,0),1)))</f>
        <v/>
      </c>
      <c r="D930" s="10" t="str">
        <f ca="1">IF(trans!E930="","",IF(ISNA(MATCH(trans!E930,trans!$B$2:$B$1501,0)),"×",TEXT(INDEX(出席票!$A$2:$A$1501,MATCH(trans!E930,trans!$B$2:$B$1501,0)),"00")&amp;"-"&amp;TEXT(INDEX(出席票!$B$2:$B$1501,MATCH(trans!E930,trans!$B$2:$B$1501,0)),"000")))</f>
        <v/>
      </c>
      <c r="E930" s="10" t="str">
        <f ca="1">IF(trans!E930="","",IF(ISNA(MATCH(trans!E930,trans!$E$1:$E929,0)),"",TEXT(INDEX($A$1:$A929,MATCH(trans!E930,trans!$E$1:$E929,0)),"00")&amp;"-"&amp;TEXT(INDEX($B$1:$B929,MATCH(trans!E930,trans!$E$1:$E929,0)),"000")))</f>
        <v/>
      </c>
      <c r="H930" s="8"/>
      <c r="I930" s="8"/>
      <c r="J930" s="8"/>
      <c r="K930" s="8"/>
      <c r="L930" s="8"/>
      <c r="M930" s="8"/>
      <c r="N930" s="8"/>
      <c r="O930" s="8"/>
      <c r="P930" s="8"/>
    </row>
    <row r="931" spans="1:16" x14ac:dyDescent="0.55000000000000004">
      <c r="A931" s="10" t="str">
        <f ca="1">IF(trans!$E931="","",IF(B931=1,trans!D931,A930))</f>
        <v/>
      </c>
      <c r="B931" s="10" t="str">
        <f ca="1">IF(trans!$E931="","",IF(trans!D931="",B930+1,1))</f>
        <v/>
      </c>
      <c r="C931" s="10" t="str">
        <f ca="1">IF(trans!E931="","",IF(ISNA(MATCH(trans!E931,原簿!$E$2:$E$1501,0)),"×",INDEX(原簿!$I$2:$I$1501,MATCH(trans!E931,原簿!$E$2:$E$1501,0),1)))</f>
        <v/>
      </c>
      <c r="D931" s="10" t="str">
        <f ca="1">IF(trans!E931="","",IF(ISNA(MATCH(trans!E931,trans!$B$2:$B$1501,0)),"×",TEXT(INDEX(出席票!$A$2:$A$1501,MATCH(trans!E931,trans!$B$2:$B$1501,0)),"00")&amp;"-"&amp;TEXT(INDEX(出席票!$B$2:$B$1501,MATCH(trans!E931,trans!$B$2:$B$1501,0)),"000")))</f>
        <v/>
      </c>
      <c r="E931" s="10" t="str">
        <f ca="1">IF(trans!E931="","",IF(ISNA(MATCH(trans!E931,trans!$E$1:$E930,0)),"",TEXT(INDEX($A$1:$A930,MATCH(trans!E931,trans!$E$1:$E930,0)),"00")&amp;"-"&amp;TEXT(INDEX($B$1:$B930,MATCH(trans!E931,trans!$E$1:$E930,0)),"000")))</f>
        <v/>
      </c>
      <c r="H931" s="8"/>
      <c r="I931" s="8"/>
      <c r="J931" s="8"/>
      <c r="K931" s="8"/>
      <c r="L931" s="8"/>
      <c r="M931" s="8"/>
      <c r="N931" s="8"/>
      <c r="O931" s="8"/>
      <c r="P931" s="8"/>
    </row>
    <row r="932" spans="1:16" x14ac:dyDescent="0.55000000000000004">
      <c r="A932" s="10" t="str">
        <f ca="1">IF(trans!$E932="","",IF(B932=1,trans!D932,A931))</f>
        <v/>
      </c>
      <c r="B932" s="10" t="str">
        <f ca="1">IF(trans!$E932="","",IF(trans!D932="",B931+1,1))</f>
        <v/>
      </c>
      <c r="C932" s="10" t="str">
        <f ca="1">IF(trans!E932="","",IF(ISNA(MATCH(trans!E932,原簿!$E$2:$E$1501,0)),"×",INDEX(原簿!$I$2:$I$1501,MATCH(trans!E932,原簿!$E$2:$E$1501,0),1)))</f>
        <v/>
      </c>
      <c r="D932" s="10" t="str">
        <f ca="1">IF(trans!E932="","",IF(ISNA(MATCH(trans!E932,trans!$B$2:$B$1501,0)),"×",TEXT(INDEX(出席票!$A$2:$A$1501,MATCH(trans!E932,trans!$B$2:$B$1501,0)),"00")&amp;"-"&amp;TEXT(INDEX(出席票!$B$2:$B$1501,MATCH(trans!E932,trans!$B$2:$B$1501,0)),"000")))</f>
        <v/>
      </c>
      <c r="E932" s="10" t="str">
        <f ca="1">IF(trans!E932="","",IF(ISNA(MATCH(trans!E932,trans!$E$1:$E931,0)),"",TEXT(INDEX($A$1:$A931,MATCH(trans!E932,trans!$E$1:$E931,0)),"00")&amp;"-"&amp;TEXT(INDEX($B$1:$B931,MATCH(trans!E932,trans!$E$1:$E931,0)),"000")))</f>
        <v/>
      </c>
      <c r="H932" s="8"/>
      <c r="I932" s="8"/>
      <c r="J932" s="8"/>
      <c r="K932" s="8"/>
      <c r="L932" s="8"/>
      <c r="M932" s="8"/>
      <c r="N932" s="8"/>
      <c r="O932" s="8"/>
      <c r="P932" s="8"/>
    </row>
    <row r="933" spans="1:16" x14ac:dyDescent="0.55000000000000004">
      <c r="A933" s="10" t="str">
        <f ca="1">IF(trans!$E933="","",IF(B933=1,trans!D933,A932))</f>
        <v/>
      </c>
      <c r="B933" s="10" t="str">
        <f ca="1">IF(trans!$E933="","",IF(trans!D933="",B932+1,1))</f>
        <v/>
      </c>
      <c r="C933" s="10" t="str">
        <f ca="1">IF(trans!E933="","",IF(ISNA(MATCH(trans!E933,原簿!$E$2:$E$1501,0)),"×",INDEX(原簿!$I$2:$I$1501,MATCH(trans!E933,原簿!$E$2:$E$1501,0),1)))</f>
        <v/>
      </c>
      <c r="D933" s="10" t="str">
        <f ca="1">IF(trans!E933="","",IF(ISNA(MATCH(trans!E933,trans!$B$2:$B$1501,0)),"×",TEXT(INDEX(出席票!$A$2:$A$1501,MATCH(trans!E933,trans!$B$2:$B$1501,0)),"00")&amp;"-"&amp;TEXT(INDEX(出席票!$B$2:$B$1501,MATCH(trans!E933,trans!$B$2:$B$1501,0)),"000")))</f>
        <v/>
      </c>
      <c r="E933" s="10" t="str">
        <f ca="1">IF(trans!E933="","",IF(ISNA(MATCH(trans!E933,trans!$E$1:$E932,0)),"",TEXT(INDEX($A$1:$A932,MATCH(trans!E933,trans!$E$1:$E932,0)),"00")&amp;"-"&amp;TEXT(INDEX($B$1:$B932,MATCH(trans!E933,trans!$E$1:$E932,0)),"000")))</f>
        <v/>
      </c>
      <c r="H933" s="8"/>
      <c r="I933" s="8"/>
      <c r="J933" s="8"/>
      <c r="K933" s="8"/>
      <c r="L933" s="8"/>
      <c r="M933" s="8"/>
      <c r="N933" s="8"/>
      <c r="O933" s="8"/>
      <c r="P933" s="8"/>
    </row>
    <row r="934" spans="1:16" x14ac:dyDescent="0.55000000000000004">
      <c r="A934" s="10" t="str">
        <f ca="1">IF(trans!$E934="","",IF(B934=1,trans!D934,A933))</f>
        <v/>
      </c>
      <c r="B934" s="10" t="str">
        <f ca="1">IF(trans!$E934="","",IF(trans!D934="",B933+1,1))</f>
        <v/>
      </c>
      <c r="C934" s="10" t="str">
        <f ca="1">IF(trans!E934="","",IF(ISNA(MATCH(trans!E934,原簿!$E$2:$E$1501,0)),"×",INDEX(原簿!$I$2:$I$1501,MATCH(trans!E934,原簿!$E$2:$E$1501,0),1)))</f>
        <v/>
      </c>
      <c r="D934" s="10" t="str">
        <f ca="1">IF(trans!E934="","",IF(ISNA(MATCH(trans!E934,trans!$B$2:$B$1501,0)),"×",TEXT(INDEX(出席票!$A$2:$A$1501,MATCH(trans!E934,trans!$B$2:$B$1501,0)),"00")&amp;"-"&amp;TEXT(INDEX(出席票!$B$2:$B$1501,MATCH(trans!E934,trans!$B$2:$B$1501,0)),"000")))</f>
        <v/>
      </c>
      <c r="E934" s="10" t="str">
        <f ca="1">IF(trans!E934="","",IF(ISNA(MATCH(trans!E934,trans!$E$1:$E933,0)),"",TEXT(INDEX($A$1:$A933,MATCH(trans!E934,trans!$E$1:$E933,0)),"00")&amp;"-"&amp;TEXT(INDEX($B$1:$B933,MATCH(trans!E934,trans!$E$1:$E933,0)),"000")))</f>
        <v/>
      </c>
      <c r="H934" s="8"/>
      <c r="I934" s="8"/>
      <c r="J934" s="8"/>
      <c r="K934" s="8"/>
      <c r="L934" s="8"/>
      <c r="M934" s="8"/>
      <c r="N934" s="8"/>
      <c r="O934" s="8"/>
      <c r="P934" s="8"/>
    </row>
    <row r="935" spans="1:16" x14ac:dyDescent="0.55000000000000004">
      <c r="A935" s="10" t="str">
        <f ca="1">IF(trans!$E935="","",IF(B935=1,trans!D935,A934))</f>
        <v/>
      </c>
      <c r="B935" s="10" t="str">
        <f ca="1">IF(trans!$E935="","",IF(trans!D935="",B934+1,1))</f>
        <v/>
      </c>
      <c r="C935" s="10" t="str">
        <f ca="1">IF(trans!E935="","",IF(ISNA(MATCH(trans!E935,原簿!$E$2:$E$1501,0)),"×",INDEX(原簿!$I$2:$I$1501,MATCH(trans!E935,原簿!$E$2:$E$1501,0),1)))</f>
        <v/>
      </c>
      <c r="D935" s="10" t="str">
        <f ca="1">IF(trans!E935="","",IF(ISNA(MATCH(trans!E935,trans!$B$2:$B$1501,0)),"×",TEXT(INDEX(出席票!$A$2:$A$1501,MATCH(trans!E935,trans!$B$2:$B$1501,0)),"00")&amp;"-"&amp;TEXT(INDEX(出席票!$B$2:$B$1501,MATCH(trans!E935,trans!$B$2:$B$1501,0)),"000")))</f>
        <v/>
      </c>
      <c r="E935" s="10" t="str">
        <f ca="1">IF(trans!E935="","",IF(ISNA(MATCH(trans!E935,trans!$E$1:$E934,0)),"",TEXT(INDEX($A$1:$A934,MATCH(trans!E935,trans!$E$1:$E934,0)),"00")&amp;"-"&amp;TEXT(INDEX($B$1:$B934,MATCH(trans!E935,trans!$E$1:$E934,0)),"000")))</f>
        <v/>
      </c>
      <c r="H935" s="8"/>
      <c r="I935" s="8"/>
      <c r="J935" s="8"/>
      <c r="K935" s="8"/>
      <c r="L935" s="8"/>
      <c r="M935" s="8"/>
      <c r="N935" s="8"/>
      <c r="O935" s="8"/>
      <c r="P935" s="8"/>
    </row>
    <row r="936" spans="1:16" x14ac:dyDescent="0.55000000000000004">
      <c r="A936" s="10" t="str">
        <f ca="1">IF(trans!$E936="","",IF(B936=1,trans!D936,A935))</f>
        <v/>
      </c>
      <c r="B936" s="10" t="str">
        <f ca="1">IF(trans!$E936="","",IF(trans!D936="",B935+1,1))</f>
        <v/>
      </c>
      <c r="C936" s="10" t="str">
        <f ca="1">IF(trans!E936="","",IF(ISNA(MATCH(trans!E936,原簿!$E$2:$E$1501,0)),"×",INDEX(原簿!$I$2:$I$1501,MATCH(trans!E936,原簿!$E$2:$E$1501,0),1)))</f>
        <v/>
      </c>
      <c r="D936" s="10" t="str">
        <f ca="1">IF(trans!E936="","",IF(ISNA(MATCH(trans!E936,trans!$B$2:$B$1501,0)),"×",TEXT(INDEX(出席票!$A$2:$A$1501,MATCH(trans!E936,trans!$B$2:$B$1501,0)),"00")&amp;"-"&amp;TEXT(INDEX(出席票!$B$2:$B$1501,MATCH(trans!E936,trans!$B$2:$B$1501,0)),"000")))</f>
        <v/>
      </c>
      <c r="E936" s="10" t="str">
        <f ca="1">IF(trans!E936="","",IF(ISNA(MATCH(trans!E936,trans!$E$1:$E935,0)),"",TEXT(INDEX($A$1:$A935,MATCH(trans!E936,trans!$E$1:$E935,0)),"00")&amp;"-"&amp;TEXT(INDEX($B$1:$B935,MATCH(trans!E936,trans!$E$1:$E935,0)),"000")))</f>
        <v/>
      </c>
      <c r="H936" s="8"/>
      <c r="I936" s="8"/>
      <c r="J936" s="8"/>
      <c r="K936" s="8"/>
      <c r="L936" s="8"/>
      <c r="M936" s="8"/>
      <c r="N936" s="8"/>
      <c r="O936" s="8"/>
      <c r="P936" s="8"/>
    </row>
    <row r="937" spans="1:16" x14ac:dyDescent="0.55000000000000004">
      <c r="A937" s="10" t="str">
        <f ca="1">IF(trans!$E937="","",IF(B937=1,trans!D937,A936))</f>
        <v/>
      </c>
      <c r="B937" s="10" t="str">
        <f ca="1">IF(trans!$E937="","",IF(trans!D937="",B936+1,1))</f>
        <v/>
      </c>
      <c r="C937" s="10" t="str">
        <f ca="1">IF(trans!E937="","",IF(ISNA(MATCH(trans!E937,原簿!$E$2:$E$1501,0)),"×",INDEX(原簿!$I$2:$I$1501,MATCH(trans!E937,原簿!$E$2:$E$1501,0),1)))</f>
        <v/>
      </c>
      <c r="D937" s="10" t="str">
        <f ca="1">IF(trans!E937="","",IF(ISNA(MATCH(trans!E937,trans!$B$2:$B$1501,0)),"×",TEXT(INDEX(出席票!$A$2:$A$1501,MATCH(trans!E937,trans!$B$2:$B$1501,0)),"00")&amp;"-"&amp;TEXT(INDEX(出席票!$B$2:$B$1501,MATCH(trans!E937,trans!$B$2:$B$1501,0)),"000")))</f>
        <v/>
      </c>
      <c r="E937" s="10" t="str">
        <f ca="1">IF(trans!E937="","",IF(ISNA(MATCH(trans!E937,trans!$E$1:$E936,0)),"",TEXT(INDEX($A$1:$A936,MATCH(trans!E937,trans!$E$1:$E936,0)),"00")&amp;"-"&amp;TEXT(INDEX($B$1:$B936,MATCH(trans!E937,trans!$E$1:$E936,0)),"000")))</f>
        <v/>
      </c>
      <c r="H937" s="8"/>
      <c r="I937" s="8"/>
      <c r="J937" s="8"/>
      <c r="K937" s="8"/>
      <c r="L937" s="8"/>
      <c r="M937" s="8"/>
      <c r="N937" s="8"/>
      <c r="O937" s="8"/>
      <c r="P937" s="8"/>
    </row>
    <row r="938" spans="1:16" x14ac:dyDescent="0.55000000000000004">
      <c r="A938" s="10" t="str">
        <f ca="1">IF(trans!$E938="","",IF(B938=1,trans!D938,A937))</f>
        <v/>
      </c>
      <c r="B938" s="10" t="str">
        <f ca="1">IF(trans!$E938="","",IF(trans!D938="",B937+1,1))</f>
        <v/>
      </c>
      <c r="C938" s="10" t="str">
        <f ca="1">IF(trans!E938="","",IF(ISNA(MATCH(trans!E938,原簿!$E$2:$E$1501,0)),"×",INDEX(原簿!$I$2:$I$1501,MATCH(trans!E938,原簿!$E$2:$E$1501,0),1)))</f>
        <v/>
      </c>
      <c r="D938" s="10" t="str">
        <f ca="1">IF(trans!E938="","",IF(ISNA(MATCH(trans!E938,trans!$B$2:$B$1501,0)),"×",TEXT(INDEX(出席票!$A$2:$A$1501,MATCH(trans!E938,trans!$B$2:$B$1501,0)),"00")&amp;"-"&amp;TEXT(INDEX(出席票!$B$2:$B$1501,MATCH(trans!E938,trans!$B$2:$B$1501,0)),"000")))</f>
        <v/>
      </c>
      <c r="E938" s="10" t="str">
        <f ca="1">IF(trans!E938="","",IF(ISNA(MATCH(trans!E938,trans!$E$1:$E937,0)),"",TEXT(INDEX($A$1:$A937,MATCH(trans!E938,trans!$E$1:$E937,0)),"00")&amp;"-"&amp;TEXT(INDEX($B$1:$B937,MATCH(trans!E938,trans!$E$1:$E937,0)),"000")))</f>
        <v/>
      </c>
      <c r="H938" s="8"/>
      <c r="I938" s="8"/>
      <c r="J938" s="8"/>
      <c r="K938" s="8"/>
      <c r="L938" s="8"/>
      <c r="M938" s="8"/>
      <c r="N938" s="8"/>
      <c r="O938" s="8"/>
      <c r="P938" s="8"/>
    </row>
    <row r="939" spans="1:16" x14ac:dyDescent="0.55000000000000004">
      <c r="A939" s="10" t="str">
        <f ca="1">IF(trans!$E939="","",IF(B939=1,trans!D939,A938))</f>
        <v/>
      </c>
      <c r="B939" s="10" t="str">
        <f ca="1">IF(trans!$E939="","",IF(trans!D939="",B938+1,1))</f>
        <v/>
      </c>
      <c r="C939" s="10" t="str">
        <f ca="1">IF(trans!E939="","",IF(ISNA(MATCH(trans!E939,原簿!$E$2:$E$1501,0)),"×",INDEX(原簿!$I$2:$I$1501,MATCH(trans!E939,原簿!$E$2:$E$1501,0),1)))</f>
        <v/>
      </c>
      <c r="D939" s="10" t="str">
        <f ca="1">IF(trans!E939="","",IF(ISNA(MATCH(trans!E939,trans!$B$2:$B$1501,0)),"×",TEXT(INDEX(出席票!$A$2:$A$1501,MATCH(trans!E939,trans!$B$2:$B$1501,0)),"00")&amp;"-"&amp;TEXT(INDEX(出席票!$B$2:$B$1501,MATCH(trans!E939,trans!$B$2:$B$1501,0)),"000")))</f>
        <v/>
      </c>
      <c r="E939" s="10" t="str">
        <f ca="1">IF(trans!E939="","",IF(ISNA(MATCH(trans!E939,trans!$E$1:$E938,0)),"",TEXT(INDEX($A$1:$A938,MATCH(trans!E939,trans!$E$1:$E938,0)),"00")&amp;"-"&amp;TEXT(INDEX($B$1:$B938,MATCH(trans!E939,trans!$E$1:$E938,0)),"000")))</f>
        <v/>
      </c>
      <c r="H939" s="8"/>
      <c r="I939" s="8"/>
      <c r="J939" s="8"/>
      <c r="K939" s="8"/>
      <c r="L939" s="8"/>
      <c r="M939" s="8"/>
      <c r="N939" s="8"/>
      <c r="O939" s="8"/>
      <c r="P939" s="8"/>
    </row>
    <row r="940" spans="1:16" x14ac:dyDescent="0.55000000000000004">
      <c r="A940" s="10" t="str">
        <f ca="1">IF(trans!$E940="","",IF(B940=1,trans!D940,A939))</f>
        <v/>
      </c>
      <c r="B940" s="10" t="str">
        <f ca="1">IF(trans!$E940="","",IF(trans!D940="",B939+1,1))</f>
        <v/>
      </c>
      <c r="C940" s="10" t="str">
        <f ca="1">IF(trans!E940="","",IF(ISNA(MATCH(trans!E940,原簿!$E$2:$E$1501,0)),"×",INDEX(原簿!$I$2:$I$1501,MATCH(trans!E940,原簿!$E$2:$E$1501,0),1)))</f>
        <v/>
      </c>
      <c r="D940" s="10" t="str">
        <f ca="1">IF(trans!E940="","",IF(ISNA(MATCH(trans!E940,trans!$B$2:$B$1501,0)),"×",TEXT(INDEX(出席票!$A$2:$A$1501,MATCH(trans!E940,trans!$B$2:$B$1501,0)),"00")&amp;"-"&amp;TEXT(INDEX(出席票!$B$2:$B$1501,MATCH(trans!E940,trans!$B$2:$B$1501,0)),"000")))</f>
        <v/>
      </c>
      <c r="E940" s="10" t="str">
        <f ca="1">IF(trans!E940="","",IF(ISNA(MATCH(trans!E940,trans!$E$1:$E939,0)),"",TEXT(INDEX($A$1:$A939,MATCH(trans!E940,trans!$E$1:$E939,0)),"00")&amp;"-"&amp;TEXT(INDEX($B$1:$B939,MATCH(trans!E940,trans!$E$1:$E939,0)),"000")))</f>
        <v/>
      </c>
      <c r="H940" s="8"/>
      <c r="I940" s="8"/>
      <c r="J940" s="8"/>
      <c r="K940" s="8"/>
      <c r="L940" s="8"/>
      <c r="M940" s="8"/>
      <c r="N940" s="8"/>
      <c r="O940" s="8"/>
      <c r="P940" s="8"/>
    </row>
    <row r="941" spans="1:16" x14ac:dyDescent="0.55000000000000004">
      <c r="A941" s="10" t="str">
        <f ca="1">IF(trans!$E941="","",IF(B941=1,trans!D941,A940))</f>
        <v/>
      </c>
      <c r="B941" s="10" t="str">
        <f ca="1">IF(trans!$E941="","",IF(trans!D941="",B940+1,1))</f>
        <v/>
      </c>
      <c r="C941" s="10" t="str">
        <f ca="1">IF(trans!E941="","",IF(ISNA(MATCH(trans!E941,原簿!$E$2:$E$1501,0)),"×",INDEX(原簿!$I$2:$I$1501,MATCH(trans!E941,原簿!$E$2:$E$1501,0),1)))</f>
        <v/>
      </c>
      <c r="D941" s="10" t="str">
        <f ca="1">IF(trans!E941="","",IF(ISNA(MATCH(trans!E941,trans!$B$2:$B$1501,0)),"×",TEXT(INDEX(出席票!$A$2:$A$1501,MATCH(trans!E941,trans!$B$2:$B$1501,0)),"00")&amp;"-"&amp;TEXT(INDEX(出席票!$B$2:$B$1501,MATCH(trans!E941,trans!$B$2:$B$1501,0)),"000")))</f>
        <v/>
      </c>
      <c r="E941" s="10" t="str">
        <f ca="1">IF(trans!E941="","",IF(ISNA(MATCH(trans!E941,trans!$E$1:$E940,0)),"",TEXT(INDEX($A$1:$A940,MATCH(trans!E941,trans!$E$1:$E940,0)),"00")&amp;"-"&amp;TEXT(INDEX($B$1:$B940,MATCH(trans!E941,trans!$E$1:$E940,0)),"000")))</f>
        <v/>
      </c>
      <c r="H941" s="8"/>
      <c r="I941" s="8"/>
      <c r="J941" s="8"/>
      <c r="K941" s="8"/>
      <c r="L941" s="8"/>
      <c r="M941" s="8"/>
      <c r="N941" s="8"/>
      <c r="O941" s="8"/>
      <c r="P941" s="8"/>
    </row>
    <row r="942" spans="1:16" x14ac:dyDescent="0.55000000000000004">
      <c r="A942" s="10" t="str">
        <f ca="1">IF(trans!$E942="","",IF(B942=1,trans!D942,A941))</f>
        <v/>
      </c>
      <c r="B942" s="10" t="str">
        <f ca="1">IF(trans!$E942="","",IF(trans!D942="",B941+1,1))</f>
        <v/>
      </c>
      <c r="C942" s="10" t="str">
        <f ca="1">IF(trans!E942="","",IF(ISNA(MATCH(trans!E942,原簿!$E$2:$E$1501,0)),"×",INDEX(原簿!$I$2:$I$1501,MATCH(trans!E942,原簿!$E$2:$E$1501,0),1)))</f>
        <v/>
      </c>
      <c r="D942" s="10" t="str">
        <f ca="1">IF(trans!E942="","",IF(ISNA(MATCH(trans!E942,trans!$B$2:$B$1501,0)),"×",TEXT(INDEX(出席票!$A$2:$A$1501,MATCH(trans!E942,trans!$B$2:$B$1501,0)),"00")&amp;"-"&amp;TEXT(INDEX(出席票!$B$2:$B$1501,MATCH(trans!E942,trans!$B$2:$B$1501,0)),"000")))</f>
        <v/>
      </c>
      <c r="E942" s="10" t="str">
        <f ca="1">IF(trans!E942="","",IF(ISNA(MATCH(trans!E942,trans!$E$1:$E941,0)),"",TEXT(INDEX($A$1:$A941,MATCH(trans!E942,trans!$E$1:$E941,0)),"00")&amp;"-"&amp;TEXT(INDEX($B$1:$B941,MATCH(trans!E942,trans!$E$1:$E941,0)),"000")))</f>
        <v/>
      </c>
      <c r="H942" s="8"/>
      <c r="I942" s="8"/>
      <c r="J942" s="8"/>
      <c r="K942" s="8"/>
      <c r="L942" s="8"/>
      <c r="M942" s="8"/>
      <c r="N942" s="8"/>
      <c r="O942" s="8"/>
      <c r="P942" s="8"/>
    </row>
    <row r="943" spans="1:16" x14ac:dyDescent="0.55000000000000004">
      <c r="A943" s="10" t="str">
        <f ca="1">IF(trans!$E943="","",IF(B943=1,trans!D943,A942))</f>
        <v/>
      </c>
      <c r="B943" s="10" t="str">
        <f ca="1">IF(trans!$E943="","",IF(trans!D943="",B942+1,1))</f>
        <v/>
      </c>
      <c r="C943" s="10" t="str">
        <f ca="1">IF(trans!E943="","",IF(ISNA(MATCH(trans!E943,原簿!$E$2:$E$1501,0)),"×",INDEX(原簿!$I$2:$I$1501,MATCH(trans!E943,原簿!$E$2:$E$1501,0),1)))</f>
        <v/>
      </c>
      <c r="D943" s="10" t="str">
        <f ca="1">IF(trans!E943="","",IF(ISNA(MATCH(trans!E943,trans!$B$2:$B$1501,0)),"×",TEXT(INDEX(出席票!$A$2:$A$1501,MATCH(trans!E943,trans!$B$2:$B$1501,0)),"00")&amp;"-"&amp;TEXT(INDEX(出席票!$B$2:$B$1501,MATCH(trans!E943,trans!$B$2:$B$1501,0)),"000")))</f>
        <v/>
      </c>
      <c r="E943" s="10" t="str">
        <f ca="1">IF(trans!E943="","",IF(ISNA(MATCH(trans!E943,trans!$E$1:$E942,0)),"",TEXT(INDEX($A$1:$A942,MATCH(trans!E943,trans!$E$1:$E942,0)),"00")&amp;"-"&amp;TEXT(INDEX($B$1:$B942,MATCH(trans!E943,trans!$E$1:$E942,0)),"000")))</f>
        <v/>
      </c>
      <c r="H943" s="8"/>
      <c r="I943" s="8"/>
      <c r="J943" s="8"/>
      <c r="K943" s="8"/>
      <c r="L943" s="8"/>
      <c r="M943" s="8"/>
      <c r="N943" s="8"/>
      <c r="O943" s="8"/>
      <c r="P943" s="8"/>
    </row>
    <row r="944" spans="1:16" x14ac:dyDescent="0.55000000000000004">
      <c r="A944" s="10" t="str">
        <f ca="1">IF(trans!$E944="","",IF(B944=1,trans!D944,A943))</f>
        <v/>
      </c>
      <c r="B944" s="10" t="str">
        <f ca="1">IF(trans!$E944="","",IF(trans!D944="",B943+1,1))</f>
        <v/>
      </c>
      <c r="C944" s="10" t="str">
        <f ca="1">IF(trans!E944="","",IF(ISNA(MATCH(trans!E944,原簿!$E$2:$E$1501,0)),"×",INDEX(原簿!$I$2:$I$1501,MATCH(trans!E944,原簿!$E$2:$E$1501,0),1)))</f>
        <v/>
      </c>
      <c r="D944" s="10" t="str">
        <f ca="1">IF(trans!E944="","",IF(ISNA(MATCH(trans!E944,trans!$B$2:$B$1501,0)),"×",TEXT(INDEX(出席票!$A$2:$A$1501,MATCH(trans!E944,trans!$B$2:$B$1501,0)),"00")&amp;"-"&amp;TEXT(INDEX(出席票!$B$2:$B$1501,MATCH(trans!E944,trans!$B$2:$B$1501,0)),"000")))</f>
        <v/>
      </c>
      <c r="E944" s="10" t="str">
        <f ca="1">IF(trans!E944="","",IF(ISNA(MATCH(trans!E944,trans!$E$1:$E943,0)),"",TEXT(INDEX($A$1:$A943,MATCH(trans!E944,trans!$E$1:$E943,0)),"00")&amp;"-"&amp;TEXT(INDEX($B$1:$B943,MATCH(trans!E944,trans!$E$1:$E943,0)),"000")))</f>
        <v/>
      </c>
      <c r="H944" s="8"/>
      <c r="I944" s="8"/>
      <c r="J944" s="8"/>
      <c r="K944" s="8"/>
      <c r="L944" s="8"/>
      <c r="M944" s="8"/>
      <c r="N944" s="8"/>
      <c r="O944" s="8"/>
      <c r="P944" s="8"/>
    </row>
    <row r="945" spans="1:16" x14ac:dyDescent="0.55000000000000004">
      <c r="A945" s="10" t="str">
        <f ca="1">IF(trans!$E945="","",IF(B945=1,trans!D945,A944))</f>
        <v/>
      </c>
      <c r="B945" s="10" t="str">
        <f ca="1">IF(trans!$E945="","",IF(trans!D945="",B944+1,1))</f>
        <v/>
      </c>
      <c r="C945" s="10" t="str">
        <f ca="1">IF(trans!E945="","",IF(ISNA(MATCH(trans!E945,原簿!$E$2:$E$1501,0)),"×",INDEX(原簿!$I$2:$I$1501,MATCH(trans!E945,原簿!$E$2:$E$1501,0),1)))</f>
        <v/>
      </c>
      <c r="D945" s="10" t="str">
        <f ca="1">IF(trans!E945="","",IF(ISNA(MATCH(trans!E945,trans!$B$2:$B$1501,0)),"×",TEXT(INDEX(出席票!$A$2:$A$1501,MATCH(trans!E945,trans!$B$2:$B$1501,0)),"00")&amp;"-"&amp;TEXT(INDEX(出席票!$B$2:$B$1501,MATCH(trans!E945,trans!$B$2:$B$1501,0)),"000")))</f>
        <v/>
      </c>
      <c r="E945" s="10" t="str">
        <f ca="1">IF(trans!E945="","",IF(ISNA(MATCH(trans!E945,trans!$E$1:$E944,0)),"",TEXT(INDEX($A$1:$A944,MATCH(trans!E945,trans!$E$1:$E944,0)),"00")&amp;"-"&amp;TEXT(INDEX($B$1:$B944,MATCH(trans!E945,trans!$E$1:$E944,0)),"000")))</f>
        <v/>
      </c>
      <c r="H945" s="8"/>
      <c r="I945" s="8"/>
      <c r="J945" s="8"/>
      <c r="K945" s="8"/>
      <c r="L945" s="8"/>
      <c r="M945" s="8"/>
      <c r="N945" s="8"/>
      <c r="O945" s="8"/>
      <c r="P945" s="8"/>
    </row>
    <row r="946" spans="1:16" x14ac:dyDescent="0.55000000000000004">
      <c r="A946" s="10" t="str">
        <f ca="1">IF(trans!$E946="","",IF(B946=1,trans!D946,A945))</f>
        <v/>
      </c>
      <c r="B946" s="10" t="str">
        <f ca="1">IF(trans!$E946="","",IF(trans!D946="",B945+1,1))</f>
        <v/>
      </c>
      <c r="C946" s="10" t="str">
        <f ca="1">IF(trans!E946="","",IF(ISNA(MATCH(trans!E946,原簿!$E$2:$E$1501,0)),"×",INDEX(原簿!$I$2:$I$1501,MATCH(trans!E946,原簿!$E$2:$E$1501,0),1)))</f>
        <v/>
      </c>
      <c r="D946" s="10" t="str">
        <f ca="1">IF(trans!E946="","",IF(ISNA(MATCH(trans!E946,trans!$B$2:$B$1501,0)),"×",TEXT(INDEX(出席票!$A$2:$A$1501,MATCH(trans!E946,trans!$B$2:$B$1501,0)),"00")&amp;"-"&amp;TEXT(INDEX(出席票!$B$2:$B$1501,MATCH(trans!E946,trans!$B$2:$B$1501,0)),"000")))</f>
        <v/>
      </c>
      <c r="E946" s="10" t="str">
        <f ca="1">IF(trans!E946="","",IF(ISNA(MATCH(trans!E946,trans!$E$1:$E945,0)),"",TEXT(INDEX($A$1:$A945,MATCH(trans!E946,trans!$E$1:$E945,0)),"00")&amp;"-"&amp;TEXT(INDEX($B$1:$B945,MATCH(trans!E946,trans!$E$1:$E945,0)),"000")))</f>
        <v/>
      </c>
      <c r="H946" s="8"/>
      <c r="I946" s="8"/>
      <c r="J946" s="8"/>
      <c r="K946" s="8"/>
      <c r="L946" s="8"/>
      <c r="M946" s="8"/>
      <c r="N946" s="8"/>
      <c r="O946" s="8"/>
      <c r="P946" s="8"/>
    </row>
    <row r="947" spans="1:16" x14ac:dyDescent="0.55000000000000004">
      <c r="A947" s="10" t="str">
        <f ca="1">IF(trans!$E947="","",IF(B947=1,trans!D947,A946))</f>
        <v/>
      </c>
      <c r="B947" s="10" t="str">
        <f ca="1">IF(trans!$E947="","",IF(trans!D947="",B946+1,1))</f>
        <v/>
      </c>
      <c r="C947" s="10" t="str">
        <f ca="1">IF(trans!E947="","",IF(ISNA(MATCH(trans!E947,原簿!$E$2:$E$1501,0)),"×",INDEX(原簿!$I$2:$I$1501,MATCH(trans!E947,原簿!$E$2:$E$1501,0),1)))</f>
        <v/>
      </c>
      <c r="D947" s="10" t="str">
        <f ca="1">IF(trans!E947="","",IF(ISNA(MATCH(trans!E947,trans!$B$2:$B$1501,0)),"×",TEXT(INDEX(出席票!$A$2:$A$1501,MATCH(trans!E947,trans!$B$2:$B$1501,0)),"00")&amp;"-"&amp;TEXT(INDEX(出席票!$B$2:$B$1501,MATCH(trans!E947,trans!$B$2:$B$1501,0)),"000")))</f>
        <v/>
      </c>
      <c r="E947" s="10" t="str">
        <f ca="1">IF(trans!E947="","",IF(ISNA(MATCH(trans!E947,trans!$E$1:$E946,0)),"",TEXT(INDEX($A$1:$A946,MATCH(trans!E947,trans!$E$1:$E946,0)),"00")&amp;"-"&amp;TEXT(INDEX($B$1:$B946,MATCH(trans!E947,trans!$E$1:$E946,0)),"000")))</f>
        <v/>
      </c>
      <c r="H947" s="8"/>
      <c r="I947" s="8"/>
      <c r="J947" s="8"/>
      <c r="K947" s="8"/>
      <c r="L947" s="8"/>
      <c r="M947" s="8"/>
      <c r="N947" s="8"/>
      <c r="O947" s="8"/>
      <c r="P947" s="8"/>
    </row>
    <row r="948" spans="1:16" x14ac:dyDescent="0.55000000000000004">
      <c r="A948" s="10" t="str">
        <f ca="1">IF(trans!$E948="","",IF(B948=1,trans!D948,A947))</f>
        <v/>
      </c>
      <c r="B948" s="10" t="str">
        <f ca="1">IF(trans!$E948="","",IF(trans!D948="",B947+1,1))</f>
        <v/>
      </c>
      <c r="C948" s="10" t="str">
        <f ca="1">IF(trans!E948="","",IF(ISNA(MATCH(trans!E948,原簿!$E$2:$E$1501,0)),"×",INDEX(原簿!$I$2:$I$1501,MATCH(trans!E948,原簿!$E$2:$E$1501,0),1)))</f>
        <v/>
      </c>
      <c r="D948" s="10" t="str">
        <f ca="1">IF(trans!E948="","",IF(ISNA(MATCH(trans!E948,trans!$B$2:$B$1501,0)),"×",TEXT(INDEX(出席票!$A$2:$A$1501,MATCH(trans!E948,trans!$B$2:$B$1501,0)),"00")&amp;"-"&amp;TEXT(INDEX(出席票!$B$2:$B$1501,MATCH(trans!E948,trans!$B$2:$B$1501,0)),"000")))</f>
        <v/>
      </c>
      <c r="E948" s="10" t="str">
        <f ca="1">IF(trans!E948="","",IF(ISNA(MATCH(trans!E948,trans!$E$1:$E947,0)),"",TEXT(INDEX($A$1:$A947,MATCH(trans!E948,trans!$E$1:$E947,0)),"00")&amp;"-"&amp;TEXT(INDEX($B$1:$B947,MATCH(trans!E948,trans!$E$1:$E947,0)),"000")))</f>
        <v/>
      </c>
      <c r="H948" s="8"/>
      <c r="I948" s="8"/>
      <c r="J948" s="8"/>
      <c r="K948" s="8"/>
      <c r="L948" s="8"/>
      <c r="M948" s="8"/>
      <c r="N948" s="8"/>
      <c r="O948" s="8"/>
      <c r="P948" s="8"/>
    </row>
    <row r="949" spans="1:16" x14ac:dyDescent="0.55000000000000004">
      <c r="A949" s="10" t="str">
        <f ca="1">IF(trans!$E949="","",IF(B949=1,trans!D949,A948))</f>
        <v/>
      </c>
      <c r="B949" s="10" t="str">
        <f ca="1">IF(trans!$E949="","",IF(trans!D949="",B948+1,1))</f>
        <v/>
      </c>
      <c r="C949" s="10" t="str">
        <f ca="1">IF(trans!E949="","",IF(ISNA(MATCH(trans!E949,原簿!$E$2:$E$1501,0)),"×",INDEX(原簿!$I$2:$I$1501,MATCH(trans!E949,原簿!$E$2:$E$1501,0),1)))</f>
        <v/>
      </c>
      <c r="D949" s="10" t="str">
        <f ca="1">IF(trans!E949="","",IF(ISNA(MATCH(trans!E949,trans!$B$2:$B$1501,0)),"×",TEXT(INDEX(出席票!$A$2:$A$1501,MATCH(trans!E949,trans!$B$2:$B$1501,0)),"00")&amp;"-"&amp;TEXT(INDEX(出席票!$B$2:$B$1501,MATCH(trans!E949,trans!$B$2:$B$1501,0)),"000")))</f>
        <v/>
      </c>
      <c r="E949" s="10" t="str">
        <f ca="1">IF(trans!E949="","",IF(ISNA(MATCH(trans!E949,trans!$E$1:$E948,0)),"",TEXT(INDEX($A$1:$A948,MATCH(trans!E949,trans!$E$1:$E948,0)),"00")&amp;"-"&amp;TEXT(INDEX($B$1:$B948,MATCH(trans!E949,trans!$E$1:$E948,0)),"000")))</f>
        <v/>
      </c>
      <c r="H949" s="8"/>
      <c r="I949" s="8"/>
      <c r="J949" s="8"/>
      <c r="K949" s="8"/>
      <c r="L949" s="8"/>
      <c r="M949" s="8"/>
      <c r="N949" s="8"/>
      <c r="O949" s="8"/>
      <c r="P949" s="8"/>
    </row>
    <row r="950" spans="1:16" x14ac:dyDescent="0.55000000000000004">
      <c r="A950" s="10" t="str">
        <f ca="1">IF(trans!$E950="","",IF(B950=1,trans!D950,A949))</f>
        <v/>
      </c>
      <c r="B950" s="10" t="str">
        <f ca="1">IF(trans!$E950="","",IF(trans!D950="",B949+1,1))</f>
        <v/>
      </c>
      <c r="C950" s="10" t="str">
        <f ca="1">IF(trans!E950="","",IF(ISNA(MATCH(trans!E950,原簿!$E$2:$E$1501,0)),"×",INDEX(原簿!$I$2:$I$1501,MATCH(trans!E950,原簿!$E$2:$E$1501,0),1)))</f>
        <v/>
      </c>
      <c r="D950" s="10" t="str">
        <f ca="1">IF(trans!E950="","",IF(ISNA(MATCH(trans!E950,trans!$B$2:$B$1501,0)),"×",TEXT(INDEX(出席票!$A$2:$A$1501,MATCH(trans!E950,trans!$B$2:$B$1501,0)),"00")&amp;"-"&amp;TEXT(INDEX(出席票!$B$2:$B$1501,MATCH(trans!E950,trans!$B$2:$B$1501,0)),"000")))</f>
        <v/>
      </c>
      <c r="E950" s="10" t="str">
        <f ca="1">IF(trans!E950="","",IF(ISNA(MATCH(trans!E950,trans!$E$1:$E949,0)),"",TEXT(INDEX($A$1:$A949,MATCH(trans!E950,trans!$E$1:$E949,0)),"00")&amp;"-"&amp;TEXT(INDEX($B$1:$B949,MATCH(trans!E950,trans!$E$1:$E949,0)),"000")))</f>
        <v/>
      </c>
      <c r="H950" s="8"/>
      <c r="I950" s="8"/>
      <c r="J950" s="8"/>
      <c r="K950" s="8"/>
      <c r="L950" s="8"/>
      <c r="M950" s="8"/>
      <c r="N950" s="8"/>
      <c r="O950" s="8"/>
      <c r="P950" s="8"/>
    </row>
    <row r="951" spans="1:16" x14ac:dyDescent="0.55000000000000004">
      <c r="A951" s="10" t="str">
        <f ca="1">IF(trans!$E951="","",IF(B951=1,trans!D951,A950))</f>
        <v/>
      </c>
      <c r="B951" s="10" t="str">
        <f ca="1">IF(trans!$E951="","",IF(trans!D951="",B950+1,1))</f>
        <v/>
      </c>
      <c r="C951" s="10" t="str">
        <f ca="1">IF(trans!E951="","",IF(ISNA(MATCH(trans!E951,原簿!$E$2:$E$1501,0)),"×",INDEX(原簿!$I$2:$I$1501,MATCH(trans!E951,原簿!$E$2:$E$1501,0),1)))</f>
        <v/>
      </c>
      <c r="D951" s="10" t="str">
        <f ca="1">IF(trans!E951="","",IF(ISNA(MATCH(trans!E951,trans!$B$2:$B$1501,0)),"×",TEXT(INDEX(出席票!$A$2:$A$1501,MATCH(trans!E951,trans!$B$2:$B$1501,0)),"00")&amp;"-"&amp;TEXT(INDEX(出席票!$B$2:$B$1501,MATCH(trans!E951,trans!$B$2:$B$1501,0)),"000")))</f>
        <v/>
      </c>
      <c r="E951" s="10" t="str">
        <f ca="1">IF(trans!E951="","",IF(ISNA(MATCH(trans!E951,trans!$E$1:$E950,0)),"",TEXT(INDEX($A$1:$A950,MATCH(trans!E951,trans!$E$1:$E950,0)),"00")&amp;"-"&amp;TEXT(INDEX($B$1:$B950,MATCH(trans!E951,trans!$E$1:$E950,0)),"000")))</f>
        <v/>
      </c>
      <c r="H951" s="8"/>
      <c r="I951" s="8"/>
      <c r="J951" s="8"/>
      <c r="K951" s="8"/>
      <c r="L951" s="8"/>
      <c r="M951" s="8"/>
      <c r="N951" s="8"/>
      <c r="O951" s="8"/>
      <c r="P951" s="8"/>
    </row>
    <row r="952" spans="1:16" x14ac:dyDescent="0.55000000000000004">
      <c r="A952" s="10" t="str">
        <f ca="1">IF(trans!$E952="","",IF(B952=1,trans!D952,A951))</f>
        <v/>
      </c>
      <c r="B952" s="10" t="str">
        <f ca="1">IF(trans!$E952="","",IF(trans!D952="",B951+1,1))</f>
        <v/>
      </c>
      <c r="C952" s="10" t="str">
        <f ca="1">IF(trans!E952="","",IF(ISNA(MATCH(trans!E952,原簿!$E$2:$E$1501,0)),"×",INDEX(原簿!$I$2:$I$1501,MATCH(trans!E952,原簿!$E$2:$E$1501,0),1)))</f>
        <v/>
      </c>
      <c r="D952" s="10" t="str">
        <f ca="1">IF(trans!E952="","",IF(ISNA(MATCH(trans!E952,trans!$B$2:$B$1501,0)),"×",TEXT(INDEX(出席票!$A$2:$A$1501,MATCH(trans!E952,trans!$B$2:$B$1501,0)),"00")&amp;"-"&amp;TEXT(INDEX(出席票!$B$2:$B$1501,MATCH(trans!E952,trans!$B$2:$B$1501,0)),"000")))</f>
        <v/>
      </c>
      <c r="E952" s="10" t="str">
        <f ca="1">IF(trans!E952="","",IF(ISNA(MATCH(trans!E952,trans!$E$1:$E951,0)),"",TEXT(INDEX($A$1:$A951,MATCH(trans!E952,trans!$E$1:$E951,0)),"00")&amp;"-"&amp;TEXT(INDEX($B$1:$B951,MATCH(trans!E952,trans!$E$1:$E951,0)),"000")))</f>
        <v/>
      </c>
      <c r="H952" s="8"/>
      <c r="I952" s="8"/>
      <c r="J952" s="8"/>
      <c r="K952" s="8"/>
      <c r="L952" s="8"/>
      <c r="M952" s="8"/>
      <c r="N952" s="8"/>
      <c r="O952" s="8"/>
      <c r="P952" s="8"/>
    </row>
    <row r="953" spans="1:16" x14ac:dyDescent="0.55000000000000004">
      <c r="A953" s="10" t="str">
        <f ca="1">IF(trans!$E953="","",IF(B953=1,trans!D953,A952))</f>
        <v/>
      </c>
      <c r="B953" s="10" t="str">
        <f ca="1">IF(trans!$E953="","",IF(trans!D953="",B952+1,1))</f>
        <v/>
      </c>
      <c r="C953" s="10" t="str">
        <f ca="1">IF(trans!E953="","",IF(ISNA(MATCH(trans!E953,原簿!$E$2:$E$1501,0)),"×",INDEX(原簿!$I$2:$I$1501,MATCH(trans!E953,原簿!$E$2:$E$1501,0),1)))</f>
        <v/>
      </c>
      <c r="D953" s="10" t="str">
        <f ca="1">IF(trans!E953="","",IF(ISNA(MATCH(trans!E953,trans!$B$2:$B$1501,0)),"×",TEXT(INDEX(出席票!$A$2:$A$1501,MATCH(trans!E953,trans!$B$2:$B$1501,0)),"00")&amp;"-"&amp;TEXT(INDEX(出席票!$B$2:$B$1501,MATCH(trans!E953,trans!$B$2:$B$1501,0)),"000")))</f>
        <v/>
      </c>
      <c r="E953" s="10" t="str">
        <f ca="1">IF(trans!E953="","",IF(ISNA(MATCH(trans!E953,trans!$E$1:$E952,0)),"",TEXT(INDEX($A$1:$A952,MATCH(trans!E953,trans!$E$1:$E952,0)),"00")&amp;"-"&amp;TEXT(INDEX($B$1:$B952,MATCH(trans!E953,trans!$E$1:$E952,0)),"000")))</f>
        <v/>
      </c>
      <c r="H953" s="8"/>
      <c r="I953" s="8"/>
      <c r="J953" s="8"/>
      <c r="K953" s="8"/>
      <c r="L953" s="8"/>
      <c r="M953" s="8"/>
      <c r="N953" s="8"/>
      <c r="O953" s="8"/>
      <c r="P953" s="8"/>
    </row>
    <row r="954" spans="1:16" x14ac:dyDescent="0.55000000000000004">
      <c r="A954" s="10" t="str">
        <f ca="1">IF(trans!$E954="","",IF(B954=1,trans!D954,A953))</f>
        <v/>
      </c>
      <c r="B954" s="10" t="str">
        <f ca="1">IF(trans!$E954="","",IF(trans!D954="",B953+1,1))</f>
        <v/>
      </c>
      <c r="C954" s="10" t="str">
        <f ca="1">IF(trans!E954="","",IF(ISNA(MATCH(trans!E954,原簿!$E$2:$E$1501,0)),"×",INDEX(原簿!$I$2:$I$1501,MATCH(trans!E954,原簿!$E$2:$E$1501,0),1)))</f>
        <v/>
      </c>
      <c r="D954" s="10" t="str">
        <f ca="1">IF(trans!E954="","",IF(ISNA(MATCH(trans!E954,trans!$B$2:$B$1501,0)),"×",TEXT(INDEX(出席票!$A$2:$A$1501,MATCH(trans!E954,trans!$B$2:$B$1501,0)),"00")&amp;"-"&amp;TEXT(INDEX(出席票!$B$2:$B$1501,MATCH(trans!E954,trans!$B$2:$B$1501,0)),"000")))</f>
        <v/>
      </c>
      <c r="E954" s="10" t="str">
        <f ca="1">IF(trans!E954="","",IF(ISNA(MATCH(trans!E954,trans!$E$1:$E953,0)),"",TEXT(INDEX($A$1:$A953,MATCH(trans!E954,trans!$E$1:$E953,0)),"00")&amp;"-"&amp;TEXT(INDEX($B$1:$B953,MATCH(trans!E954,trans!$E$1:$E953,0)),"000")))</f>
        <v/>
      </c>
      <c r="H954" s="8"/>
      <c r="I954" s="8"/>
      <c r="J954" s="8"/>
      <c r="K954" s="8"/>
      <c r="L954" s="8"/>
      <c r="M954" s="8"/>
      <c r="N954" s="8"/>
      <c r="O954" s="8"/>
      <c r="P954" s="8"/>
    </row>
    <row r="955" spans="1:16" x14ac:dyDescent="0.55000000000000004">
      <c r="A955" s="10" t="str">
        <f ca="1">IF(trans!$E955="","",IF(B955=1,trans!D955,A954))</f>
        <v/>
      </c>
      <c r="B955" s="10" t="str">
        <f ca="1">IF(trans!$E955="","",IF(trans!D955="",B954+1,1))</f>
        <v/>
      </c>
      <c r="C955" s="10" t="str">
        <f ca="1">IF(trans!E955="","",IF(ISNA(MATCH(trans!E955,原簿!$E$2:$E$1501,0)),"×",INDEX(原簿!$I$2:$I$1501,MATCH(trans!E955,原簿!$E$2:$E$1501,0),1)))</f>
        <v/>
      </c>
      <c r="D955" s="10" t="str">
        <f ca="1">IF(trans!E955="","",IF(ISNA(MATCH(trans!E955,trans!$B$2:$B$1501,0)),"×",TEXT(INDEX(出席票!$A$2:$A$1501,MATCH(trans!E955,trans!$B$2:$B$1501,0)),"00")&amp;"-"&amp;TEXT(INDEX(出席票!$B$2:$B$1501,MATCH(trans!E955,trans!$B$2:$B$1501,0)),"000")))</f>
        <v/>
      </c>
      <c r="E955" s="10" t="str">
        <f ca="1">IF(trans!E955="","",IF(ISNA(MATCH(trans!E955,trans!$E$1:$E954,0)),"",TEXT(INDEX($A$1:$A954,MATCH(trans!E955,trans!$E$1:$E954,0)),"00")&amp;"-"&amp;TEXT(INDEX($B$1:$B954,MATCH(trans!E955,trans!$E$1:$E954,0)),"000")))</f>
        <v/>
      </c>
      <c r="H955" s="8"/>
      <c r="I955" s="8"/>
      <c r="J955" s="8"/>
      <c r="K955" s="8"/>
      <c r="L955" s="8"/>
      <c r="M955" s="8"/>
      <c r="N955" s="8"/>
      <c r="O955" s="8"/>
      <c r="P955" s="8"/>
    </row>
    <row r="956" spans="1:16" x14ac:dyDescent="0.55000000000000004">
      <c r="A956" s="10" t="str">
        <f ca="1">IF(trans!$E956="","",IF(B956=1,trans!D956,A955))</f>
        <v/>
      </c>
      <c r="B956" s="10" t="str">
        <f ca="1">IF(trans!$E956="","",IF(trans!D956="",B955+1,1))</f>
        <v/>
      </c>
      <c r="C956" s="10" t="str">
        <f ca="1">IF(trans!E956="","",IF(ISNA(MATCH(trans!E956,原簿!$E$2:$E$1501,0)),"×",INDEX(原簿!$I$2:$I$1501,MATCH(trans!E956,原簿!$E$2:$E$1501,0),1)))</f>
        <v/>
      </c>
      <c r="D956" s="10" t="str">
        <f ca="1">IF(trans!E956="","",IF(ISNA(MATCH(trans!E956,trans!$B$2:$B$1501,0)),"×",TEXT(INDEX(出席票!$A$2:$A$1501,MATCH(trans!E956,trans!$B$2:$B$1501,0)),"00")&amp;"-"&amp;TEXT(INDEX(出席票!$B$2:$B$1501,MATCH(trans!E956,trans!$B$2:$B$1501,0)),"000")))</f>
        <v/>
      </c>
      <c r="E956" s="10" t="str">
        <f ca="1">IF(trans!E956="","",IF(ISNA(MATCH(trans!E956,trans!$E$1:$E955,0)),"",TEXT(INDEX($A$1:$A955,MATCH(trans!E956,trans!$E$1:$E955,0)),"00")&amp;"-"&amp;TEXT(INDEX($B$1:$B955,MATCH(trans!E956,trans!$E$1:$E955,0)),"000")))</f>
        <v/>
      </c>
      <c r="H956" s="8"/>
      <c r="I956" s="8"/>
      <c r="J956" s="8"/>
      <c r="K956" s="8"/>
      <c r="L956" s="8"/>
      <c r="M956" s="8"/>
      <c r="N956" s="8"/>
      <c r="O956" s="8"/>
      <c r="P956" s="8"/>
    </row>
    <row r="957" spans="1:16" x14ac:dyDescent="0.55000000000000004">
      <c r="A957" s="10" t="str">
        <f ca="1">IF(trans!$E957="","",IF(B957=1,trans!D957,A956))</f>
        <v/>
      </c>
      <c r="B957" s="10" t="str">
        <f ca="1">IF(trans!$E957="","",IF(trans!D957="",B956+1,1))</f>
        <v/>
      </c>
      <c r="C957" s="10" t="str">
        <f ca="1">IF(trans!E957="","",IF(ISNA(MATCH(trans!E957,原簿!$E$2:$E$1501,0)),"×",INDEX(原簿!$I$2:$I$1501,MATCH(trans!E957,原簿!$E$2:$E$1501,0),1)))</f>
        <v/>
      </c>
      <c r="D957" s="10" t="str">
        <f ca="1">IF(trans!E957="","",IF(ISNA(MATCH(trans!E957,trans!$B$2:$B$1501,0)),"×",TEXT(INDEX(出席票!$A$2:$A$1501,MATCH(trans!E957,trans!$B$2:$B$1501,0)),"00")&amp;"-"&amp;TEXT(INDEX(出席票!$B$2:$B$1501,MATCH(trans!E957,trans!$B$2:$B$1501,0)),"000")))</f>
        <v/>
      </c>
      <c r="E957" s="10" t="str">
        <f ca="1">IF(trans!E957="","",IF(ISNA(MATCH(trans!E957,trans!$E$1:$E956,0)),"",TEXT(INDEX($A$1:$A956,MATCH(trans!E957,trans!$E$1:$E956,0)),"00")&amp;"-"&amp;TEXT(INDEX($B$1:$B956,MATCH(trans!E957,trans!$E$1:$E956,0)),"000")))</f>
        <v/>
      </c>
      <c r="H957" s="8"/>
      <c r="I957" s="8"/>
      <c r="J957" s="8"/>
      <c r="K957" s="8"/>
      <c r="L957" s="8"/>
      <c r="M957" s="8"/>
      <c r="N957" s="8"/>
      <c r="O957" s="8"/>
      <c r="P957" s="8"/>
    </row>
    <row r="958" spans="1:16" x14ac:dyDescent="0.55000000000000004">
      <c r="A958" s="10" t="str">
        <f ca="1">IF(trans!$E958="","",IF(B958=1,trans!D958,A957))</f>
        <v/>
      </c>
      <c r="B958" s="10" t="str">
        <f ca="1">IF(trans!$E958="","",IF(trans!D958="",B957+1,1))</f>
        <v/>
      </c>
      <c r="C958" s="10" t="str">
        <f ca="1">IF(trans!E958="","",IF(ISNA(MATCH(trans!E958,原簿!$E$2:$E$1501,0)),"×",INDEX(原簿!$I$2:$I$1501,MATCH(trans!E958,原簿!$E$2:$E$1501,0),1)))</f>
        <v/>
      </c>
      <c r="D958" s="10" t="str">
        <f ca="1">IF(trans!E958="","",IF(ISNA(MATCH(trans!E958,trans!$B$2:$B$1501,0)),"×",TEXT(INDEX(出席票!$A$2:$A$1501,MATCH(trans!E958,trans!$B$2:$B$1501,0)),"00")&amp;"-"&amp;TEXT(INDEX(出席票!$B$2:$B$1501,MATCH(trans!E958,trans!$B$2:$B$1501,0)),"000")))</f>
        <v/>
      </c>
      <c r="E958" s="10" t="str">
        <f ca="1">IF(trans!E958="","",IF(ISNA(MATCH(trans!E958,trans!$E$1:$E957,0)),"",TEXT(INDEX($A$1:$A957,MATCH(trans!E958,trans!$E$1:$E957,0)),"00")&amp;"-"&amp;TEXT(INDEX($B$1:$B957,MATCH(trans!E958,trans!$E$1:$E957,0)),"000")))</f>
        <v/>
      </c>
      <c r="H958" s="8"/>
      <c r="I958" s="8"/>
      <c r="J958" s="8"/>
      <c r="K958" s="8"/>
      <c r="L958" s="8"/>
      <c r="M958" s="8"/>
      <c r="N958" s="8"/>
      <c r="O958" s="8"/>
      <c r="P958" s="8"/>
    </row>
    <row r="959" spans="1:16" x14ac:dyDescent="0.55000000000000004">
      <c r="A959" s="10" t="str">
        <f ca="1">IF(trans!$E959="","",IF(B959=1,trans!D959,A958))</f>
        <v/>
      </c>
      <c r="B959" s="10" t="str">
        <f ca="1">IF(trans!$E959="","",IF(trans!D959="",B958+1,1))</f>
        <v/>
      </c>
      <c r="C959" s="10" t="str">
        <f ca="1">IF(trans!E959="","",IF(ISNA(MATCH(trans!E959,原簿!$E$2:$E$1501,0)),"×",INDEX(原簿!$I$2:$I$1501,MATCH(trans!E959,原簿!$E$2:$E$1501,0),1)))</f>
        <v/>
      </c>
      <c r="D959" s="10" t="str">
        <f ca="1">IF(trans!E959="","",IF(ISNA(MATCH(trans!E959,trans!$B$2:$B$1501,0)),"×",TEXT(INDEX(出席票!$A$2:$A$1501,MATCH(trans!E959,trans!$B$2:$B$1501,0)),"00")&amp;"-"&amp;TEXT(INDEX(出席票!$B$2:$B$1501,MATCH(trans!E959,trans!$B$2:$B$1501,0)),"000")))</f>
        <v/>
      </c>
      <c r="E959" s="10" t="str">
        <f ca="1">IF(trans!E959="","",IF(ISNA(MATCH(trans!E959,trans!$E$1:$E958,0)),"",TEXT(INDEX($A$1:$A958,MATCH(trans!E959,trans!$E$1:$E958,0)),"00")&amp;"-"&amp;TEXT(INDEX($B$1:$B958,MATCH(trans!E959,trans!$E$1:$E958,0)),"000")))</f>
        <v/>
      </c>
      <c r="H959" s="8"/>
      <c r="I959" s="8"/>
      <c r="J959" s="8"/>
      <c r="K959" s="8"/>
      <c r="L959" s="8"/>
      <c r="M959" s="8"/>
      <c r="N959" s="8"/>
      <c r="O959" s="8"/>
      <c r="P959" s="8"/>
    </row>
    <row r="960" spans="1:16" x14ac:dyDescent="0.55000000000000004">
      <c r="A960" s="10" t="str">
        <f ca="1">IF(trans!$E960="","",IF(B960=1,trans!D960,A959))</f>
        <v/>
      </c>
      <c r="B960" s="10" t="str">
        <f ca="1">IF(trans!$E960="","",IF(trans!D960="",B959+1,1))</f>
        <v/>
      </c>
      <c r="C960" s="10" t="str">
        <f ca="1">IF(trans!E960="","",IF(ISNA(MATCH(trans!E960,原簿!$E$2:$E$1501,0)),"×",INDEX(原簿!$I$2:$I$1501,MATCH(trans!E960,原簿!$E$2:$E$1501,0),1)))</f>
        <v/>
      </c>
      <c r="D960" s="10" t="str">
        <f ca="1">IF(trans!E960="","",IF(ISNA(MATCH(trans!E960,trans!$B$2:$B$1501,0)),"×",TEXT(INDEX(出席票!$A$2:$A$1501,MATCH(trans!E960,trans!$B$2:$B$1501,0)),"00")&amp;"-"&amp;TEXT(INDEX(出席票!$B$2:$B$1501,MATCH(trans!E960,trans!$B$2:$B$1501,0)),"000")))</f>
        <v/>
      </c>
      <c r="E960" s="10" t="str">
        <f ca="1">IF(trans!E960="","",IF(ISNA(MATCH(trans!E960,trans!$E$1:$E959,0)),"",TEXT(INDEX($A$1:$A959,MATCH(trans!E960,trans!$E$1:$E959,0)),"00")&amp;"-"&amp;TEXT(INDEX($B$1:$B959,MATCH(trans!E960,trans!$E$1:$E959,0)),"000")))</f>
        <v/>
      </c>
      <c r="H960" s="8"/>
      <c r="I960" s="8"/>
      <c r="J960" s="8"/>
      <c r="K960" s="8"/>
      <c r="L960" s="8"/>
      <c r="M960" s="8"/>
      <c r="N960" s="8"/>
      <c r="O960" s="8"/>
      <c r="P960" s="8"/>
    </row>
    <row r="961" spans="1:16" x14ac:dyDescent="0.55000000000000004">
      <c r="A961" s="10" t="str">
        <f ca="1">IF(trans!$E961="","",IF(B961=1,trans!D961,A960))</f>
        <v/>
      </c>
      <c r="B961" s="10" t="str">
        <f ca="1">IF(trans!$E961="","",IF(trans!D961="",B960+1,1))</f>
        <v/>
      </c>
      <c r="C961" s="10" t="str">
        <f ca="1">IF(trans!E961="","",IF(ISNA(MATCH(trans!E961,原簿!$E$2:$E$1501,0)),"×",INDEX(原簿!$I$2:$I$1501,MATCH(trans!E961,原簿!$E$2:$E$1501,0),1)))</f>
        <v/>
      </c>
      <c r="D961" s="10" t="str">
        <f ca="1">IF(trans!E961="","",IF(ISNA(MATCH(trans!E961,trans!$B$2:$B$1501,0)),"×",TEXT(INDEX(出席票!$A$2:$A$1501,MATCH(trans!E961,trans!$B$2:$B$1501,0)),"00")&amp;"-"&amp;TEXT(INDEX(出席票!$B$2:$B$1501,MATCH(trans!E961,trans!$B$2:$B$1501,0)),"000")))</f>
        <v/>
      </c>
      <c r="E961" s="10" t="str">
        <f ca="1">IF(trans!E961="","",IF(ISNA(MATCH(trans!E961,trans!$E$1:$E960,0)),"",TEXT(INDEX($A$1:$A960,MATCH(trans!E961,trans!$E$1:$E960,0)),"00")&amp;"-"&amp;TEXT(INDEX($B$1:$B960,MATCH(trans!E961,trans!$E$1:$E960,0)),"000")))</f>
        <v/>
      </c>
      <c r="H961" s="8"/>
      <c r="I961" s="8"/>
      <c r="J961" s="8"/>
      <c r="K961" s="8"/>
      <c r="L961" s="8"/>
      <c r="M961" s="8"/>
      <c r="N961" s="8"/>
      <c r="O961" s="8"/>
      <c r="P961" s="8"/>
    </row>
    <row r="962" spans="1:16" x14ac:dyDescent="0.55000000000000004">
      <c r="A962" s="10" t="str">
        <f ca="1">IF(trans!$E962="","",IF(B962=1,trans!D962,A961))</f>
        <v/>
      </c>
      <c r="B962" s="10" t="str">
        <f ca="1">IF(trans!$E962="","",IF(trans!D962="",B961+1,1))</f>
        <v/>
      </c>
      <c r="C962" s="10" t="str">
        <f ca="1">IF(trans!E962="","",IF(ISNA(MATCH(trans!E962,原簿!$E$2:$E$1501,0)),"×",INDEX(原簿!$I$2:$I$1501,MATCH(trans!E962,原簿!$E$2:$E$1501,0),1)))</f>
        <v/>
      </c>
      <c r="D962" s="10" t="str">
        <f ca="1">IF(trans!E962="","",IF(ISNA(MATCH(trans!E962,trans!$B$2:$B$1501,0)),"×",TEXT(INDEX(出席票!$A$2:$A$1501,MATCH(trans!E962,trans!$B$2:$B$1501,0)),"00")&amp;"-"&amp;TEXT(INDEX(出席票!$B$2:$B$1501,MATCH(trans!E962,trans!$B$2:$B$1501,0)),"000")))</f>
        <v/>
      </c>
      <c r="E962" s="10" t="str">
        <f ca="1">IF(trans!E962="","",IF(ISNA(MATCH(trans!E962,trans!$E$1:$E961,0)),"",TEXT(INDEX($A$1:$A961,MATCH(trans!E962,trans!$E$1:$E961,0)),"00")&amp;"-"&amp;TEXT(INDEX($B$1:$B961,MATCH(trans!E962,trans!$E$1:$E961,0)),"000")))</f>
        <v/>
      </c>
      <c r="H962" s="8"/>
      <c r="I962" s="8"/>
      <c r="J962" s="8"/>
      <c r="K962" s="8"/>
      <c r="L962" s="8"/>
      <c r="M962" s="8"/>
      <c r="N962" s="8"/>
      <c r="O962" s="8"/>
      <c r="P962" s="8"/>
    </row>
    <row r="963" spans="1:16" x14ac:dyDescent="0.55000000000000004">
      <c r="A963" s="10" t="str">
        <f ca="1">IF(trans!$E963="","",IF(B963=1,trans!D963,A962))</f>
        <v/>
      </c>
      <c r="B963" s="10" t="str">
        <f ca="1">IF(trans!$E963="","",IF(trans!D963="",B962+1,1))</f>
        <v/>
      </c>
      <c r="C963" s="10" t="str">
        <f ca="1">IF(trans!E963="","",IF(ISNA(MATCH(trans!E963,原簿!$E$2:$E$1501,0)),"×",INDEX(原簿!$I$2:$I$1501,MATCH(trans!E963,原簿!$E$2:$E$1501,0),1)))</f>
        <v/>
      </c>
      <c r="D963" s="10" t="str">
        <f ca="1">IF(trans!E963="","",IF(ISNA(MATCH(trans!E963,trans!$B$2:$B$1501,0)),"×",TEXT(INDEX(出席票!$A$2:$A$1501,MATCH(trans!E963,trans!$B$2:$B$1501,0)),"00")&amp;"-"&amp;TEXT(INDEX(出席票!$B$2:$B$1501,MATCH(trans!E963,trans!$B$2:$B$1501,0)),"000")))</f>
        <v/>
      </c>
      <c r="E963" s="10" t="str">
        <f ca="1">IF(trans!E963="","",IF(ISNA(MATCH(trans!E963,trans!$E$1:$E962,0)),"",TEXT(INDEX($A$1:$A962,MATCH(trans!E963,trans!$E$1:$E962,0)),"00")&amp;"-"&amp;TEXT(INDEX($B$1:$B962,MATCH(trans!E963,trans!$E$1:$E962,0)),"000")))</f>
        <v/>
      </c>
      <c r="H963" s="8"/>
      <c r="I963" s="8"/>
      <c r="J963" s="8"/>
      <c r="K963" s="8"/>
      <c r="L963" s="8"/>
      <c r="M963" s="8"/>
      <c r="N963" s="8"/>
      <c r="O963" s="8"/>
      <c r="P963" s="8"/>
    </row>
    <row r="964" spans="1:16" x14ac:dyDescent="0.55000000000000004">
      <c r="A964" s="10" t="str">
        <f ca="1">IF(trans!$E964="","",IF(B964=1,trans!D964,A963))</f>
        <v/>
      </c>
      <c r="B964" s="10" t="str">
        <f ca="1">IF(trans!$E964="","",IF(trans!D964="",B963+1,1))</f>
        <v/>
      </c>
      <c r="C964" s="10" t="str">
        <f ca="1">IF(trans!E964="","",IF(ISNA(MATCH(trans!E964,原簿!$E$2:$E$1501,0)),"×",INDEX(原簿!$I$2:$I$1501,MATCH(trans!E964,原簿!$E$2:$E$1501,0),1)))</f>
        <v/>
      </c>
      <c r="D964" s="10" t="str">
        <f ca="1">IF(trans!E964="","",IF(ISNA(MATCH(trans!E964,trans!$B$2:$B$1501,0)),"×",TEXT(INDEX(出席票!$A$2:$A$1501,MATCH(trans!E964,trans!$B$2:$B$1501,0)),"00")&amp;"-"&amp;TEXT(INDEX(出席票!$B$2:$B$1501,MATCH(trans!E964,trans!$B$2:$B$1501,0)),"000")))</f>
        <v/>
      </c>
      <c r="E964" s="10" t="str">
        <f ca="1">IF(trans!E964="","",IF(ISNA(MATCH(trans!E964,trans!$E$1:$E963,0)),"",TEXT(INDEX($A$1:$A963,MATCH(trans!E964,trans!$E$1:$E963,0)),"00")&amp;"-"&amp;TEXT(INDEX($B$1:$B963,MATCH(trans!E964,trans!$E$1:$E963,0)),"000")))</f>
        <v/>
      </c>
      <c r="H964" s="8"/>
      <c r="I964" s="8"/>
      <c r="J964" s="8"/>
      <c r="K964" s="8"/>
      <c r="L964" s="8"/>
      <c r="M964" s="8"/>
      <c r="N964" s="8"/>
      <c r="O964" s="8"/>
      <c r="P964" s="8"/>
    </row>
    <row r="965" spans="1:16" x14ac:dyDescent="0.55000000000000004">
      <c r="A965" s="10" t="str">
        <f ca="1">IF(trans!$E965="","",IF(B965=1,trans!D965,A964))</f>
        <v/>
      </c>
      <c r="B965" s="10" t="str">
        <f ca="1">IF(trans!$E965="","",IF(trans!D965="",B964+1,1))</f>
        <v/>
      </c>
      <c r="C965" s="10" t="str">
        <f ca="1">IF(trans!E965="","",IF(ISNA(MATCH(trans!E965,原簿!$E$2:$E$1501,0)),"×",INDEX(原簿!$I$2:$I$1501,MATCH(trans!E965,原簿!$E$2:$E$1501,0),1)))</f>
        <v/>
      </c>
      <c r="D965" s="10" t="str">
        <f ca="1">IF(trans!E965="","",IF(ISNA(MATCH(trans!E965,trans!$B$2:$B$1501,0)),"×",TEXT(INDEX(出席票!$A$2:$A$1501,MATCH(trans!E965,trans!$B$2:$B$1501,0)),"00")&amp;"-"&amp;TEXT(INDEX(出席票!$B$2:$B$1501,MATCH(trans!E965,trans!$B$2:$B$1501,0)),"000")))</f>
        <v/>
      </c>
      <c r="E965" s="10" t="str">
        <f ca="1">IF(trans!E965="","",IF(ISNA(MATCH(trans!E965,trans!$E$1:$E964,0)),"",TEXT(INDEX($A$1:$A964,MATCH(trans!E965,trans!$E$1:$E964,0)),"00")&amp;"-"&amp;TEXT(INDEX($B$1:$B964,MATCH(trans!E965,trans!$E$1:$E964,0)),"000")))</f>
        <v/>
      </c>
      <c r="H965" s="8"/>
      <c r="I965" s="8"/>
      <c r="J965" s="8"/>
      <c r="K965" s="8"/>
      <c r="L965" s="8"/>
      <c r="M965" s="8"/>
      <c r="N965" s="8"/>
      <c r="O965" s="8"/>
      <c r="P965" s="8"/>
    </row>
    <row r="966" spans="1:16" x14ac:dyDescent="0.55000000000000004">
      <c r="A966" s="10" t="str">
        <f ca="1">IF(trans!$E966="","",IF(B966=1,trans!D966,A965))</f>
        <v/>
      </c>
      <c r="B966" s="10" t="str">
        <f ca="1">IF(trans!$E966="","",IF(trans!D966="",B965+1,1))</f>
        <v/>
      </c>
      <c r="C966" s="10" t="str">
        <f ca="1">IF(trans!E966="","",IF(ISNA(MATCH(trans!E966,原簿!$E$2:$E$1501,0)),"×",INDEX(原簿!$I$2:$I$1501,MATCH(trans!E966,原簿!$E$2:$E$1501,0),1)))</f>
        <v/>
      </c>
      <c r="D966" s="10" t="str">
        <f ca="1">IF(trans!E966="","",IF(ISNA(MATCH(trans!E966,trans!$B$2:$B$1501,0)),"×",TEXT(INDEX(出席票!$A$2:$A$1501,MATCH(trans!E966,trans!$B$2:$B$1501,0)),"00")&amp;"-"&amp;TEXT(INDEX(出席票!$B$2:$B$1501,MATCH(trans!E966,trans!$B$2:$B$1501,0)),"000")))</f>
        <v/>
      </c>
      <c r="E966" s="10" t="str">
        <f ca="1">IF(trans!E966="","",IF(ISNA(MATCH(trans!E966,trans!$E$1:$E965,0)),"",TEXT(INDEX($A$1:$A965,MATCH(trans!E966,trans!$E$1:$E965,0)),"00")&amp;"-"&amp;TEXT(INDEX($B$1:$B965,MATCH(trans!E966,trans!$E$1:$E965,0)),"000")))</f>
        <v/>
      </c>
      <c r="H966" s="8"/>
      <c r="I966" s="8"/>
      <c r="J966" s="8"/>
      <c r="K966" s="8"/>
      <c r="L966" s="8"/>
      <c r="M966" s="8"/>
      <c r="N966" s="8"/>
      <c r="O966" s="8"/>
      <c r="P966" s="8"/>
    </row>
    <row r="967" spans="1:16" x14ac:dyDescent="0.55000000000000004">
      <c r="A967" s="10" t="str">
        <f ca="1">IF(trans!$E967="","",IF(B967=1,trans!D967,A966))</f>
        <v/>
      </c>
      <c r="B967" s="10" t="str">
        <f ca="1">IF(trans!$E967="","",IF(trans!D967="",B966+1,1))</f>
        <v/>
      </c>
      <c r="C967" s="10" t="str">
        <f ca="1">IF(trans!E967="","",IF(ISNA(MATCH(trans!E967,原簿!$E$2:$E$1501,0)),"×",INDEX(原簿!$I$2:$I$1501,MATCH(trans!E967,原簿!$E$2:$E$1501,0),1)))</f>
        <v/>
      </c>
      <c r="D967" s="10" t="str">
        <f ca="1">IF(trans!E967="","",IF(ISNA(MATCH(trans!E967,trans!$B$2:$B$1501,0)),"×",TEXT(INDEX(出席票!$A$2:$A$1501,MATCH(trans!E967,trans!$B$2:$B$1501,0)),"00")&amp;"-"&amp;TEXT(INDEX(出席票!$B$2:$B$1501,MATCH(trans!E967,trans!$B$2:$B$1501,0)),"000")))</f>
        <v/>
      </c>
      <c r="E967" s="10" t="str">
        <f ca="1">IF(trans!E967="","",IF(ISNA(MATCH(trans!E967,trans!$E$1:$E966,0)),"",TEXT(INDEX($A$1:$A966,MATCH(trans!E967,trans!$E$1:$E966,0)),"00")&amp;"-"&amp;TEXT(INDEX($B$1:$B966,MATCH(trans!E967,trans!$E$1:$E966,0)),"000")))</f>
        <v/>
      </c>
      <c r="H967" s="8"/>
      <c r="I967" s="8"/>
      <c r="J967" s="8"/>
      <c r="K967" s="8"/>
      <c r="L967" s="8"/>
      <c r="M967" s="8"/>
      <c r="N967" s="8"/>
      <c r="O967" s="8"/>
      <c r="P967" s="8"/>
    </row>
    <row r="968" spans="1:16" x14ac:dyDescent="0.55000000000000004">
      <c r="A968" s="10" t="str">
        <f ca="1">IF(trans!$E968="","",IF(B968=1,trans!D968,A967))</f>
        <v/>
      </c>
      <c r="B968" s="10" t="str">
        <f ca="1">IF(trans!$E968="","",IF(trans!D968="",B967+1,1))</f>
        <v/>
      </c>
      <c r="C968" s="10" t="str">
        <f ca="1">IF(trans!E968="","",IF(ISNA(MATCH(trans!E968,原簿!$E$2:$E$1501,0)),"×",INDEX(原簿!$I$2:$I$1501,MATCH(trans!E968,原簿!$E$2:$E$1501,0),1)))</f>
        <v/>
      </c>
      <c r="D968" s="10" t="str">
        <f ca="1">IF(trans!E968="","",IF(ISNA(MATCH(trans!E968,trans!$B$2:$B$1501,0)),"×",TEXT(INDEX(出席票!$A$2:$A$1501,MATCH(trans!E968,trans!$B$2:$B$1501,0)),"00")&amp;"-"&amp;TEXT(INDEX(出席票!$B$2:$B$1501,MATCH(trans!E968,trans!$B$2:$B$1501,0)),"000")))</f>
        <v/>
      </c>
      <c r="E968" s="10" t="str">
        <f ca="1">IF(trans!E968="","",IF(ISNA(MATCH(trans!E968,trans!$E$1:$E967,0)),"",TEXT(INDEX($A$1:$A967,MATCH(trans!E968,trans!$E$1:$E967,0)),"00")&amp;"-"&amp;TEXT(INDEX($B$1:$B967,MATCH(trans!E968,trans!$E$1:$E967,0)),"000")))</f>
        <v/>
      </c>
      <c r="H968" s="8"/>
      <c r="I968" s="8"/>
      <c r="J968" s="8"/>
      <c r="K968" s="8"/>
      <c r="L968" s="8"/>
      <c r="M968" s="8"/>
      <c r="N968" s="8"/>
      <c r="O968" s="8"/>
      <c r="P968" s="8"/>
    </row>
    <row r="969" spans="1:16" x14ac:dyDescent="0.55000000000000004">
      <c r="A969" s="10" t="str">
        <f ca="1">IF(trans!$E969="","",IF(B969=1,trans!D969,A968))</f>
        <v/>
      </c>
      <c r="B969" s="10" t="str">
        <f ca="1">IF(trans!$E969="","",IF(trans!D969="",B968+1,1))</f>
        <v/>
      </c>
      <c r="C969" s="10" t="str">
        <f ca="1">IF(trans!E969="","",IF(ISNA(MATCH(trans!E969,原簿!$E$2:$E$1501,0)),"×",INDEX(原簿!$I$2:$I$1501,MATCH(trans!E969,原簿!$E$2:$E$1501,0),1)))</f>
        <v/>
      </c>
      <c r="D969" s="10" t="str">
        <f ca="1">IF(trans!E969="","",IF(ISNA(MATCH(trans!E969,trans!$B$2:$B$1501,0)),"×",TEXT(INDEX(出席票!$A$2:$A$1501,MATCH(trans!E969,trans!$B$2:$B$1501,0)),"00")&amp;"-"&amp;TEXT(INDEX(出席票!$B$2:$B$1501,MATCH(trans!E969,trans!$B$2:$B$1501,0)),"000")))</f>
        <v/>
      </c>
      <c r="E969" s="10" t="str">
        <f ca="1">IF(trans!E969="","",IF(ISNA(MATCH(trans!E969,trans!$E$1:$E968,0)),"",TEXT(INDEX($A$1:$A968,MATCH(trans!E969,trans!$E$1:$E968,0)),"00")&amp;"-"&amp;TEXT(INDEX($B$1:$B968,MATCH(trans!E969,trans!$E$1:$E968,0)),"000")))</f>
        <v/>
      </c>
      <c r="H969" s="8"/>
      <c r="I969" s="8"/>
      <c r="J969" s="8"/>
      <c r="K969" s="8"/>
      <c r="L969" s="8"/>
      <c r="M969" s="8"/>
      <c r="N969" s="8"/>
      <c r="O969" s="8"/>
      <c r="P969" s="8"/>
    </row>
    <row r="970" spans="1:16" x14ac:dyDescent="0.55000000000000004">
      <c r="A970" s="10" t="str">
        <f ca="1">IF(trans!$E970="","",IF(B970=1,trans!D970,A969))</f>
        <v/>
      </c>
      <c r="B970" s="10" t="str">
        <f ca="1">IF(trans!$E970="","",IF(trans!D970="",B969+1,1))</f>
        <v/>
      </c>
      <c r="C970" s="10" t="str">
        <f ca="1">IF(trans!E970="","",IF(ISNA(MATCH(trans!E970,原簿!$E$2:$E$1501,0)),"×",INDEX(原簿!$I$2:$I$1501,MATCH(trans!E970,原簿!$E$2:$E$1501,0),1)))</f>
        <v/>
      </c>
      <c r="D970" s="10" t="str">
        <f ca="1">IF(trans!E970="","",IF(ISNA(MATCH(trans!E970,trans!$B$2:$B$1501,0)),"×",TEXT(INDEX(出席票!$A$2:$A$1501,MATCH(trans!E970,trans!$B$2:$B$1501,0)),"00")&amp;"-"&amp;TEXT(INDEX(出席票!$B$2:$B$1501,MATCH(trans!E970,trans!$B$2:$B$1501,0)),"000")))</f>
        <v/>
      </c>
      <c r="E970" s="10" t="str">
        <f ca="1">IF(trans!E970="","",IF(ISNA(MATCH(trans!E970,trans!$E$1:$E969,0)),"",TEXT(INDEX($A$1:$A969,MATCH(trans!E970,trans!$E$1:$E969,0)),"00")&amp;"-"&amp;TEXT(INDEX($B$1:$B969,MATCH(trans!E970,trans!$E$1:$E969,0)),"000")))</f>
        <v/>
      </c>
      <c r="H970" s="8"/>
      <c r="I970" s="8"/>
      <c r="J970" s="8"/>
      <c r="K970" s="8"/>
      <c r="L970" s="8"/>
      <c r="M970" s="8"/>
      <c r="N970" s="8"/>
      <c r="O970" s="8"/>
      <c r="P970" s="8"/>
    </row>
    <row r="971" spans="1:16" x14ac:dyDescent="0.55000000000000004">
      <c r="A971" s="10" t="str">
        <f ca="1">IF(trans!$E971="","",IF(B971=1,trans!D971,A970))</f>
        <v/>
      </c>
      <c r="B971" s="10" t="str">
        <f ca="1">IF(trans!$E971="","",IF(trans!D971="",B970+1,1))</f>
        <v/>
      </c>
      <c r="C971" s="10" t="str">
        <f ca="1">IF(trans!E971="","",IF(ISNA(MATCH(trans!E971,原簿!$E$2:$E$1501,0)),"×",INDEX(原簿!$I$2:$I$1501,MATCH(trans!E971,原簿!$E$2:$E$1501,0),1)))</f>
        <v/>
      </c>
      <c r="D971" s="10" t="str">
        <f ca="1">IF(trans!E971="","",IF(ISNA(MATCH(trans!E971,trans!$B$2:$B$1501,0)),"×",TEXT(INDEX(出席票!$A$2:$A$1501,MATCH(trans!E971,trans!$B$2:$B$1501,0)),"00")&amp;"-"&amp;TEXT(INDEX(出席票!$B$2:$B$1501,MATCH(trans!E971,trans!$B$2:$B$1501,0)),"000")))</f>
        <v/>
      </c>
      <c r="E971" s="10" t="str">
        <f ca="1">IF(trans!E971="","",IF(ISNA(MATCH(trans!E971,trans!$E$1:$E970,0)),"",TEXT(INDEX($A$1:$A970,MATCH(trans!E971,trans!$E$1:$E970,0)),"00")&amp;"-"&amp;TEXT(INDEX($B$1:$B970,MATCH(trans!E971,trans!$E$1:$E970,0)),"000")))</f>
        <v/>
      </c>
      <c r="H971" s="8"/>
      <c r="I971" s="8"/>
      <c r="J971" s="8"/>
      <c r="K971" s="8"/>
      <c r="L971" s="8"/>
      <c r="M971" s="8"/>
      <c r="N971" s="8"/>
      <c r="O971" s="8"/>
      <c r="P971" s="8"/>
    </row>
    <row r="972" spans="1:16" x14ac:dyDescent="0.55000000000000004">
      <c r="A972" s="10" t="str">
        <f ca="1">IF(trans!$E972="","",IF(B972=1,trans!D972,A971))</f>
        <v/>
      </c>
      <c r="B972" s="10" t="str">
        <f ca="1">IF(trans!$E972="","",IF(trans!D972="",B971+1,1))</f>
        <v/>
      </c>
      <c r="C972" s="10" t="str">
        <f ca="1">IF(trans!E972="","",IF(ISNA(MATCH(trans!E972,原簿!$E$2:$E$1501,0)),"×",INDEX(原簿!$I$2:$I$1501,MATCH(trans!E972,原簿!$E$2:$E$1501,0),1)))</f>
        <v/>
      </c>
      <c r="D972" s="10" t="str">
        <f ca="1">IF(trans!E972="","",IF(ISNA(MATCH(trans!E972,trans!$B$2:$B$1501,0)),"×",TEXT(INDEX(出席票!$A$2:$A$1501,MATCH(trans!E972,trans!$B$2:$B$1501,0)),"00")&amp;"-"&amp;TEXT(INDEX(出席票!$B$2:$B$1501,MATCH(trans!E972,trans!$B$2:$B$1501,0)),"000")))</f>
        <v/>
      </c>
      <c r="E972" s="10" t="str">
        <f ca="1">IF(trans!E972="","",IF(ISNA(MATCH(trans!E972,trans!$E$1:$E971,0)),"",TEXT(INDEX($A$1:$A971,MATCH(trans!E972,trans!$E$1:$E971,0)),"00")&amp;"-"&amp;TEXT(INDEX($B$1:$B971,MATCH(trans!E972,trans!$E$1:$E971,0)),"000")))</f>
        <v/>
      </c>
      <c r="H972" s="8"/>
      <c r="I972" s="8"/>
      <c r="J972" s="8"/>
      <c r="K972" s="8"/>
      <c r="L972" s="8"/>
      <c r="M972" s="8"/>
      <c r="N972" s="8"/>
      <c r="O972" s="8"/>
      <c r="P972" s="8"/>
    </row>
    <row r="973" spans="1:16" x14ac:dyDescent="0.55000000000000004">
      <c r="A973" s="10" t="str">
        <f ca="1">IF(trans!$E973="","",IF(B973=1,trans!D973,A972))</f>
        <v/>
      </c>
      <c r="B973" s="10" t="str">
        <f ca="1">IF(trans!$E973="","",IF(trans!D973="",B972+1,1))</f>
        <v/>
      </c>
      <c r="C973" s="10" t="str">
        <f ca="1">IF(trans!E973="","",IF(ISNA(MATCH(trans!E973,原簿!$E$2:$E$1501,0)),"×",INDEX(原簿!$I$2:$I$1501,MATCH(trans!E973,原簿!$E$2:$E$1501,0),1)))</f>
        <v/>
      </c>
      <c r="D973" s="10" t="str">
        <f ca="1">IF(trans!E973="","",IF(ISNA(MATCH(trans!E973,trans!$B$2:$B$1501,0)),"×",TEXT(INDEX(出席票!$A$2:$A$1501,MATCH(trans!E973,trans!$B$2:$B$1501,0)),"00")&amp;"-"&amp;TEXT(INDEX(出席票!$B$2:$B$1501,MATCH(trans!E973,trans!$B$2:$B$1501,0)),"000")))</f>
        <v/>
      </c>
      <c r="E973" s="10" t="str">
        <f ca="1">IF(trans!E973="","",IF(ISNA(MATCH(trans!E973,trans!$E$1:$E972,0)),"",TEXT(INDEX($A$1:$A972,MATCH(trans!E973,trans!$E$1:$E972,0)),"00")&amp;"-"&amp;TEXT(INDEX($B$1:$B972,MATCH(trans!E973,trans!$E$1:$E972,0)),"000")))</f>
        <v/>
      </c>
      <c r="H973" s="8"/>
      <c r="I973" s="8"/>
      <c r="J973" s="8"/>
      <c r="K973" s="8"/>
      <c r="L973" s="8"/>
      <c r="M973" s="8"/>
      <c r="N973" s="8"/>
      <c r="O973" s="8"/>
      <c r="P973" s="8"/>
    </row>
    <row r="974" spans="1:16" x14ac:dyDescent="0.55000000000000004">
      <c r="A974" s="10" t="str">
        <f ca="1">IF(trans!$E974="","",IF(B974=1,trans!D974,A973))</f>
        <v/>
      </c>
      <c r="B974" s="10" t="str">
        <f ca="1">IF(trans!$E974="","",IF(trans!D974="",B973+1,1))</f>
        <v/>
      </c>
      <c r="C974" s="10" t="str">
        <f ca="1">IF(trans!E974="","",IF(ISNA(MATCH(trans!E974,原簿!$E$2:$E$1501,0)),"×",INDEX(原簿!$I$2:$I$1501,MATCH(trans!E974,原簿!$E$2:$E$1501,0),1)))</f>
        <v/>
      </c>
      <c r="D974" s="10" t="str">
        <f ca="1">IF(trans!E974="","",IF(ISNA(MATCH(trans!E974,trans!$B$2:$B$1501,0)),"×",TEXT(INDEX(出席票!$A$2:$A$1501,MATCH(trans!E974,trans!$B$2:$B$1501,0)),"00")&amp;"-"&amp;TEXT(INDEX(出席票!$B$2:$B$1501,MATCH(trans!E974,trans!$B$2:$B$1501,0)),"000")))</f>
        <v/>
      </c>
      <c r="E974" s="10" t="str">
        <f ca="1">IF(trans!E974="","",IF(ISNA(MATCH(trans!E974,trans!$E$1:$E973,0)),"",TEXT(INDEX($A$1:$A973,MATCH(trans!E974,trans!$E$1:$E973,0)),"00")&amp;"-"&amp;TEXT(INDEX($B$1:$B973,MATCH(trans!E974,trans!$E$1:$E973,0)),"000")))</f>
        <v/>
      </c>
      <c r="H974" s="8"/>
      <c r="I974" s="8"/>
      <c r="J974" s="8"/>
      <c r="K974" s="8"/>
      <c r="L974" s="8"/>
      <c r="M974" s="8"/>
      <c r="N974" s="8"/>
      <c r="O974" s="8"/>
      <c r="P974" s="8"/>
    </row>
    <row r="975" spans="1:16" x14ac:dyDescent="0.55000000000000004">
      <c r="A975" s="10" t="str">
        <f ca="1">IF(trans!$E975="","",IF(B975=1,trans!D975,A974))</f>
        <v/>
      </c>
      <c r="B975" s="10" t="str">
        <f ca="1">IF(trans!$E975="","",IF(trans!D975="",B974+1,1))</f>
        <v/>
      </c>
      <c r="C975" s="10" t="str">
        <f ca="1">IF(trans!E975="","",IF(ISNA(MATCH(trans!E975,原簿!$E$2:$E$1501,0)),"×",INDEX(原簿!$I$2:$I$1501,MATCH(trans!E975,原簿!$E$2:$E$1501,0),1)))</f>
        <v/>
      </c>
      <c r="D975" s="10" t="str">
        <f ca="1">IF(trans!E975="","",IF(ISNA(MATCH(trans!E975,trans!$B$2:$B$1501,0)),"×",TEXT(INDEX(出席票!$A$2:$A$1501,MATCH(trans!E975,trans!$B$2:$B$1501,0)),"00")&amp;"-"&amp;TEXT(INDEX(出席票!$B$2:$B$1501,MATCH(trans!E975,trans!$B$2:$B$1501,0)),"000")))</f>
        <v/>
      </c>
      <c r="E975" s="10" t="str">
        <f ca="1">IF(trans!E975="","",IF(ISNA(MATCH(trans!E975,trans!$E$1:$E974,0)),"",TEXT(INDEX($A$1:$A974,MATCH(trans!E975,trans!$E$1:$E974,0)),"00")&amp;"-"&amp;TEXT(INDEX($B$1:$B974,MATCH(trans!E975,trans!$E$1:$E974,0)),"000")))</f>
        <v/>
      </c>
      <c r="H975" s="8"/>
      <c r="I975" s="8"/>
      <c r="J975" s="8"/>
      <c r="K975" s="8"/>
      <c r="L975" s="8"/>
      <c r="M975" s="8"/>
      <c r="N975" s="8"/>
      <c r="O975" s="8"/>
      <c r="P975" s="8"/>
    </row>
    <row r="976" spans="1:16" x14ac:dyDescent="0.55000000000000004">
      <c r="A976" s="10" t="str">
        <f ca="1">IF(trans!$E976="","",IF(B976=1,trans!D976,A975))</f>
        <v/>
      </c>
      <c r="B976" s="10" t="str">
        <f ca="1">IF(trans!$E976="","",IF(trans!D976="",B975+1,1))</f>
        <v/>
      </c>
      <c r="C976" s="10" t="str">
        <f ca="1">IF(trans!E976="","",IF(ISNA(MATCH(trans!E976,原簿!$E$2:$E$1501,0)),"×",INDEX(原簿!$I$2:$I$1501,MATCH(trans!E976,原簿!$E$2:$E$1501,0),1)))</f>
        <v/>
      </c>
      <c r="D976" s="10" t="str">
        <f ca="1">IF(trans!E976="","",IF(ISNA(MATCH(trans!E976,trans!$B$2:$B$1501,0)),"×",TEXT(INDEX(出席票!$A$2:$A$1501,MATCH(trans!E976,trans!$B$2:$B$1501,0)),"00")&amp;"-"&amp;TEXT(INDEX(出席票!$B$2:$B$1501,MATCH(trans!E976,trans!$B$2:$B$1501,0)),"000")))</f>
        <v/>
      </c>
      <c r="E976" s="10" t="str">
        <f ca="1">IF(trans!E976="","",IF(ISNA(MATCH(trans!E976,trans!$E$1:$E975,0)),"",TEXT(INDEX($A$1:$A975,MATCH(trans!E976,trans!$E$1:$E975,0)),"00")&amp;"-"&amp;TEXT(INDEX($B$1:$B975,MATCH(trans!E976,trans!$E$1:$E975,0)),"000")))</f>
        <v/>
      </c>
      <c r="H976" s="8"/>
      <c r="I976" s="8"/>
      <c r="J976" s="8"/>
      <c r="K976" s="8"/>
      <c r="L976" s="8"/>
      <c r="M976" s="8"/>
      <c r="N976" s="8"/>
      <c r="O976" s="8"/>
      <c r="P976" s="8"/>
    </row>
    <row r="977" spans="1:16" x14ac:dyDescent="0.55000000000000004">
      <c r="A977" s="10" t="str">
        <f ca="1">IF(trans!$E977="","",IF(B977=1,trans!D977,A976))</f>
        <v/>
      </c>
      <c r="B977" s="10" t="str">
        <f ca="1">IF(trans!$E977="","",IF(trans!D977="",B976+1,1))</f>
        <v/>
      </c>
      <c r="C977" s="10" t="str">
        <f ca="1">IF(trans!E977="","",IF(ISNA(MATCH(trans!E977,原簿!$E$2:$E$1501,0)),"×",INDEX(原簿!$I$2:$I$1501,MATCH(trans!E977,原簿!$E$2:$E$1501,0),1)))</f>
        <v/>
      </c>
      <c r="D977" s="10" t="str">
        <f ca="1">IF(trans!E977="","",IF(ISNA(MATCH(trans!E977,trans!$B$2:$B$1501,0)),"×",TEXT(INDEX(出席票!$A$2:$A$1501,MATCH(trans!E977,trans!$B$2:$B$1501,0)),"00")&amp;"-"&amp;TEXT(INDEX(出席票!$B$2:$B$1501,MATCH(trans!E977,trans!$B$2:$B$1501,0)),"000")))</f>
        <v/>
      </c>
      <c r="E977" s="10" t="str">
        <f ca="1">IF(trans!E977="","",IF(ISNA(MATCH(trans!E977,trans!$E$1:$E976,0)),"",TEXT(INDEX($A$1:$A976,MATCH(trans!E977,trans!$E$1:$E976,0)),"00")&amp;"-"&amp;TEXT(INDEX($B$1:$B976,MATCH(trans!E977,trans!$E$1:$E976,0)),"000")))</f>
        <v/>
      </c>
      <c r="H977" s="8"/>
      <c r="I977" s="8"/>
      <c r="J977" s="8"/>
      <c r="K977" s="8"/>
      <c r="L977" s="8"/>
      <c r="M977" s="8"/>
      <c r="N977" s="8"/>
      <c r="O977" s="8"/>
      <c r="P977" s="8"/>
    </row>
    <row r="978" spans="1:16" x14ac:dyDescent="0.55000000000000004">
      <c r="A978" s="10" t="str">
        <f ca="1">IF(trans!$E978="","",IF(B978=1,trans!D978,A977))</f>
        <v/>
      </c>
      <c r="B978" s="10" t="str">
        <f ca="1">IF(trans!$E978="","",IF(trans!D978="",B977+1,1))</f>
        <v/>
      </c>
      <c r="C978" s="10" t="str">
        <f ca="1">IF(trans!E978="","",IF(ISNA(MATCH(trans!E978,原簿!$E$2:$E$1501,0)),"×",INDEX(原簿!$I$2:$I$1501,MATCH(trans!E978,原簿!$E$2:$E$1501,0),1)))</f>
        <v/>
      </c>
      <c r="D978" s="10" t="str">
        <f ca="1">IF(trans!E978="","",IF(ISNA(MATCH(trans!E978,trans!$B$2:$B$1501,0)),"×",TEXT(INDEX(出席票!$A$2:$A$1501,MATCH(trans!E978,trans!$B$2:$B$1501,0)),"00")&amp;"-"&amp;TEXT(INDEX(出席票!$B$2:$B$1501,MATCH(trans!E978,trans!$B$2:$B$1501,0)),"000")))</f>
        <v/>
      </c>
      <c r="E978" s="10" t="str">
        <f ca="1">IF(trans!E978="","",IF(ISNA(MATCH(trans!E978,trans!$E$1:$E977,0)),"",TEXT(INDEX($A$1:$A977,MATCH(trans!E978,trans!$E$1:$E977,0)),"00")&amp;"-"&amp;TEXT(INDEX($B$1:$B977,MATCH(trans!E978,trans!$E$1:$E977,0)),"000")))</f>
        <v/>
      </c>
      <c r="H978" s="8"/>
      <c r="I978" s="8"/>
      <c r="J978" s="8"/>
      <c r="K978" s="8"/>
      <c r="L978" s="8"/>
      <c r="M978" s="8"/>
      <c r="N978" s="8"/>
      <c r="O978" s="8"/>
      <c r="P978" s="8"/>
    </row>
    <row r="979" spans="1:16" x14ac:dyDescent="0.55000000000000004">
      <c r="A979" s="10" t="str">
        <f ca="1">IF(trans!$E979="","",IF(B979=1,trans!D979,A978))</f>
        <v/>
      </c>
      <c r="B979" s="10" t="str">
        <f ca="1">IF(trans!$E979="","",IF(trans!D979="",B978+1,1))</f>
        <v/>
      </c>
      <c r="C979" s="10" t="str">
        <f ca="1">IF(trans!E979="","",IF(ISNA(MATCH(trans!E979,原簿!$E$2:$E$1501,0)),"×",INDEX(原簿!$I$2:$I$1501,MATCH(trans!E979,原簿!$E$2:$E$1501,0),1)))</f>
        <v/>
      </c>
      <c r="D979" s="10" t="str">
        <f ca="1">IF(trans!E979="","",IF(ISNA(MATCH(trans!E979,trans!$B$2:$B$1501,0)),"×",TEXT(INDEX(出席票!$A$2:$A$1501,MATCH(trans!E979,trans!$B$2:$B$1501,0)),"00")&amp;"-"&amp;TEXT(INDEX(出席票!$B$2:$B$1501,MATCH(trans!E979,trans!$B$2:$B$1501,0)),"000")))</f>
        <v/>
      </c>
      <c r="E979" s="10" t="str">
        <f ca="1">IF(trans!E979="","",IF(ISNA(MATCH(trans!E979,trans!$E$1:$E978,0)),"",TEXT(INDEX($A$1:$A978,MATCH(trans!E979,trans!$E$1:$E978,0)),"00")&amp;"-"&amp;TEXT(INDEX($B$1:$B978,MATCH(trans!E979,trans!$E$1:$E978,0)),"000")))</f>
        <v/>
      </c>
      <c r="H979" s="8"/>
      <c r="I979" s="8"/>
      <c r="J979" s="8"/>
      <c r="K979" s="8"/>
      <c r="L979" s="8"/>
      <c r="M979" s="8"/>
      <c r="N979" s="8"/>
      <c r="O979" s="8"/>
      <c r="P979" s="8"/>
    </row>
    <row r="980" spans="1:16" x14ac:dyDescent="0.55000000000000004">
      <c r="A980" s="10" t="str">
        <f ca="1">IF(trans!$E980="","",IF(B980=1,trans!D980,A979))</f>
        <v/>
      </c>
      <c r="B980" s="10" t="str">
        <f ca="1">IF(trans!$E980="","",IF(trans!D980="",B979+1,1))</f>
        <v/>
      </c>
      <c r="C980" s="10" t="str">
        <f ca="1">IF(trans!E980="","",IF(ISNA(MATCH(trans!E980,原簿!$E$2:$E$1501,0)),"×",INDEX(原簿!$I$2:$I$1501,MATCH(trans!E980,原簿!$E$2:$E$1501,0),1)))</f>
        <v/>
      </c>
      <c r="D980" s="10" t="str">
        <f ca="1">IF(trans!E980="","",IF(ISNA(MATCH(trans!E980,trans!$B$2:$B$1501,0)),"×",TEXT(INDEX(出席票!$A$2:$A$1501,MATCH(trans!E980,trans!$B$2:$B$1501,0)),"00")&amp;"-"&amp;TEXT(INDEX(出席票!$B$2:$B$1501,MATCH(trans!E980,trans!$B$2:$B$1501,0)),"000")))</f>
        <v/>
      </c>
      <c r="E980" s="10" t="str">
        <f ca="1">IF(trans!E980="","",IF(ISNA(MATCH(trans!E980,trans!$E$1:$E979,0)),"",TEXT(INDEX($A$1:$A979,MATCH(trans!E980,trans!$E$1:$E979,0)),"00")&amp;"-"&amp;TEXT(INDEX($B$1:$B979,MATCH(trans!E980,trans!$E$1:$E979,0)),"000")))</f>
        <v/>
      </c>
      <c r="H980" s="8"/>
      <c r="I980" s="8"/>
      <c r="J980" s="8"/>
      <c r="K980" s="8"/>
      <c r="L980" s="8"/>
      <c r="M980" s="8"/>
      <c r="N980" s="8"/>
      <c r="O980" s="8"/>
      <c r="P980" s="8"/>
    </row>
    <row r="981" spans="1:16" x14ac:dyDescent="0.55000000000000004">
      <c r="A981" s="10" t="str">
        <f ca="1">IF(trans!$E981="","",IF(B981=1,trans!D981,A980))</f>
        <v/>
      </c>
      <c r="B981" s="10" t="str">
        <f ca="1">IF(trans!$E981="","",IF(trans!D981="",B980+1,1))</f>
        <v/>
      </c>
      <c r="C981" s="10" t="str">
        <f ca="1">IF(trans!E981="","",IF(ISNA(MATCH(trans!E981,原簿!$E$2:$E$1501,0)),"×",INDEX(原簿!$I$2:$I$1501,MATCH(trans!E981,原簿!$E$2:$E$1501,0),1)))</f>
        <v/>
      </c>
      <c r="D981" s="10" t="str">
        <f ca="1">IF(trans!E981="","",IF(ISNA(MATCH(trans!E981,trans!$B$2:$B$1501,0)),"×",TEXT(INDEX(出席票!$A$2:$A$1501,MATCH(trans!E981,trans!$B$2:$B$1501,0)),"00")&amp;"-"&amp;TEXT(INDEX(出席票!$B$2:$B$1501,MATCH(trans!E981,trans!$B$2:$B$1501,0)),"000")))</f>
        <v/>
      </c>
      <c r="E981" s="10" t="str">
        <f ca="1">IF(trans!E981="","",IF(ISNA(MATCH(trans!E981,trans!$E$1:$E980,0)),"",TEXT(INDEX($A$1:$A980,MATCH(trans!E981,trans!$E$1:$E980,0)),"00")&amp;"-"&amp;TEXT(INDEX($B$1:$B980,MATCH(trans!E981,trans!$E$1:$E980,0)),"000")))</f>
        <v/>
      </c>
      <c r="H981" s="8"/>
      <c r="I981" s="8"/>
      <c r="J981" s="8"/>
      <c r="K981" s="8"/>
      <c r="L981" s="8"/>
      <c r="M981" s="8"/>
      <c r="N981" s="8"/>
      <c r="O981" s="8"/>
      <c r="P981" s="8"/>
    </row>
    <row r="982" spans="1:16" x14ac:dyDescent="0.55000000000000004">
      <c r="A982" s="10" t="str">
        <f ca="1">IF(trans!$E982="","",IF(B982=1,trans!D982,A981))</f>
        <v/>
      </c>
      <c r="B982" s="10" t="str">
        <f ca="1">IF(trans!$E982="","",IF(trans!D982="",B981+1,1))</f>
        <v/>
      </c>
      <c r="C982" s="10" t="str">
        <f ca="1">IF(trans!E982="","",IF(ISNA(MATCH(trans!E982,原簿!$E$2:$E$1501,0)),"×",INDEX(原簿!$I$2:$I$1501,MATCH(trans!E982,原簿!$E$2:$E$1501,0),1)))</f>
        <v/>
      </c>
      <c r="D982" s="10" t="str">
        <f ca="1">IF(trans!E982="","",IF(ISNA(MATCH(trans!E982,trans!$B$2:$B$1501,0)),"×",TEXT(INDEX(出席票!$A$2:$A$1501,MATCH(trans!E982,trans!$B$2:$B$1501,0)),"00")&amp;"-"&amp;TEXT(INDEX(出席票!$B$2:$B$1501,MATCH(trans!E982,trans!$B$2:$B$1501,0)),"000")))</f>
        <v/>
      </c>
      <c r="E982" s="10" t="str">
        <f ca="1">IF(trans!E982="","",IF(ISNA(MATCH(trans!E982,trans!$E$1:$E981,0)),"",TEXT(INDEX($A$1:$A981,MATCH(trans!E982,trans!$E$1:$E981,0)),"00")&amp;"-"&amp;TEXT(INDEX($B$1:$B981,MATCH(trans!E982,trans!$E$1:$E981,0)),"000")))</f>
        <v/>
      </c>
      <c r="H982" s="8"/>
      <c r="I982" s="8"/>
      <c r="J982" s="8"/>
      <c r="K982" s="8"/>
      <c r="L982" s="8"/>
      <c r="M982" s="8"/>
      <c r="N982" s="8"/>
      <c r="O982" s="8"/>
      <c r="P982" s="8"/>
    </row>
    <row r="983" spans="1:16" x14ac:dyDescent="0.55000000000000004">
      <c r="A983" s="10" t="str">
        <f ca="1">IF(trans!$E983="","",IF(B983=1,trans!D983,A982))</f>
        <v/>
      </c>
      <c r="B983" s="10" t="str">
        <f ca="1">IF(trans!$E983="","",IF(trans!D983="",B982+1,1))</f>
        <v/>
      </c>
      <c r="C983" s="10" t="str">
        <f ca="1">IF(trans!E983="","",IF(ISNA(MATCH(trans!E983,原簿!$E$2:$E$1501,0)),"×",INDEX(原簿!$I$2:$I$1501,MATCH(trans!E983,原簿!$E$2:$E$1501,0),1)))</f>
        <v/>
      </c>
      <c r="D983" s="10" t="str">
        <f ca="1">IF(trans!E983="","",IF(ISNA(MATCH(trans!E983,trans!$B$2:$B$1501,0)),"×",TEXT(INDEX(出席票!$A$2:$A$1501,MATCH(trans!E983,trans!$B$2:$B$1501,0)),"00")&amp;"-"&amp;TEXT(INDEX(出席票!$B$2:$B$1501,MATCH(trans!E983,trans!$B$2:$B$1501,0)),"000")))</f>
        <v/>
      </c>
      <c r="E983" s="10" t="str">
        <f ca="1">IF(trans!E983="","",IF(ISNA(MATCH(trans!E983,trans!$E$1:$E982,0)),"",TEXT(INDEX($A$1:$A982,MATCH(trans!E983,trans!$E$1:$E982,0)),"00")&amp;"-"&amp;TEXT(INDEX($B$1:$B982,MATCH(trans!E983,trans!$E$1:$E982,0)),"000")))</f>
        <v/>
      </c>
      <c r="H983" s="8"/>
      <c r="I983" s="8"/>
      <c r="J983" s="8"/>
      <c r="K983" s="8"/>
      <c r="L983" s="8"/>
      <c r="M983" s="8"/>
      <c r="N983" s="8"/>
      <c r="O983" s="8"/>
      <c r="P983" s="8"/>
    </row>
    <row r="984" spans="1:16" x14ac:dyDescent="0.55000000000000004">
      <c r="A984" s="10" t="str">
        <f ca="1">IF(trans!$E984="","",IF(B984=1,trans!D984,A983))</f>
        <v/>
      </c>
      <c r="B984" s="10" t="str">
        <f ca="1">IF(trans!$E984="","",IF(trans!D984="",B983+1,1))</f>
        <v/>
      </c>
      <c r="C984" s="10" t="str">
        <f ca="1">IF(trans!E984="","",IF(ISNA(MATCH(trans!E984,原簿!$E$2:$E$1501,0)),"×",INDEX(原簿!$I$2:$I$1501,MATCH(trans!E984,原簿!$E$2:$E$1501,0),1)))</f>
        <v/>
      </c>
      <c r="D984" s="10" t="str">
        <f ca="1">IF(trans!E984="","",IF(ISNA(MATCH(trans!E984,trans!$B$2:$B$1501,0)),"×",TEXT(INDEX(出席票!$A$2:$A$1501,MATCH(trans!E984,trans!$B$2:$B$1501,0)),"00")&amp;"-"&amp;TEXT(INDEX(出席票!$B$2:$B$1501,MATCH(trans!E984,trans!$B$2:$B$1501,0)),"000")))</f>
        <v/>
      </c>
      <c r="E984" s="10" t="str">
        <f ca="1">IF(trans!E984="","",IF(ISNA(MATCH(trans!E984,trans!$E$1:$E983,0)),"",TEXT(INDEX($A$1:$A983,MATCH(trans!E984,trans!$E$1:$E983,0)),"00")&amp;"-"&amp;TEXT(INDEX($B$1:$B983,MATCH(trans!E984,trans!$E$1:$E983,0)),"000")))</f>
        <v/>
      </c>
      <c r="H984" s="8"/>
      <c r="I984" s="8"/>
      <c r="J984" s="8"/>
      <c r="K984" s="8"/>
      <c r="L984" s="8"/>
      <c r="M984" s="8"/>
      <c r="N984" s="8"/>
      <c r="O984" s="8"/>
      <c r="P984" s="8"/>
    </row>
    <row r="985" spans="1:16" x14ac:dyDescent="0.55000000000000004">
      <c r="A985" s="10" t="str">
        <f ca="1">IF(trans!$E985="","",IF(B985=1,trans!D985,A984))</f>
        <v/>
      </c>
      <c r="B985" s="10" t="str">
        <f ca="1">IF(trans!$E985="","",IF(trans!D985="",B984+1,1))</f>
        <v/>
      </c>
      <c r="C985" s="10" t="str">
        <f ca="1">IF(trans!E985="","",IF(ISNA(MATCH(trans!E985,原簿!$E$2:$E$1501,0)),"×",INDEX(原簿!$I$2:$I$1501,MATCH(trans!E985,原簿!$E$2:$E$1501,0),1)))</f>
        <v/>
      </c>
      <c r="D985" s="10" t="str">
        <f ca="1">IF(trans!E985="","",IF(ISNA(MATCH(trans!E985,trans!$B$2:$B$1501,0)),"×",TEXT(INDEX(出席票!$A$2:$A$1501,MATCH(trans!E985,trans!$B$2:$B$1501,0)),"00")&amp;"-"&amp;TEXT(INDEX(出席票!$B$2:$B$1501,MATCH(trans!E985,trans!$B$2:$B$1501,0)),"000")))</f>
        <v/>
      </c>
      <c r="E985" s="10" t="str">
        <f ca="1">IF(trans!E985="","",IF(ISNA(MATCH(trans!E985,trans!$E$1:$E984,0)),"",TEXT(INDEX($A$1:$A984,MATCH(trans!E985,trans!$E$1:$E984,0)),"00")&amp;"-"&amp;TEXT(INDEX($B$1:$B984,MATCH(trans!E985,trans!$E$1:$E984,0)),"000")))</f>
        <v/>
      </c>
      <c r="H985" s="8"/>
      <c r="I985" s="8"/>
      <c r="J985" s="8"/>
      <c r="K985" s="8"/>
      <c r="L985" s="8"/>
      <c r="M985" s="8"/>
      <c r="N985" s="8"/>
      <c r="O985" s="8"/>
      <c r="P985" s="8"/>
    </row>
    <row r="986" spans="1:16" x14ac:dyDescent="0.55000000000000004">
      <c r="A986" s="10" t="str">
        <f ca="1">IF(trans!$E986="","",IF(B986=1,trans!D986,A985))</f>
        <v/>
      </c>
      <c r="B986" s="10" t="str">
        <f ca="1">IF(trans!$E986="","",IF(trans!D986="",B985+1,1))</f>
        <v/>
      </c>
      <c r="C986" s="10" t="str">
        <f ca="1">IF(trans!E986="","",IF(ISNA(MATCH(trans!E986,原簿!$E$2:$E$1501,0)),"×",INDEX(原簿!$I$2:$I$1501,MATCH(trans!E986,原簿!$E$2:$E$1501,0),1)))</f>
        <v/>
      </c>
      <c r="D986" s="10" t="str">
        <f ca="1">IF(trans!E986="","",IF(ISNA(MATCH(trans!E986,trans!$B$2:$B$1501,0)),"×",TEXT(INDEX(出席票!$A$2:$A$1501,MATCH(trans!E986,trans!$B$2:$B$1501,0)),"00")&amp;"-"&amp;TEXT(INDEX(出席票!$B$2:$B$1501,MATCH(trans!E986,trans!$B$2:$B$1501,0)),"000")))</f>
        <v/>
      </c>
      <c r="E986" s="10" t="str">
        <f ca="1">IF(trans!E986="","",IF(ISNA(MATCH(trans!E986,trans!$E$1:$E985,0)),"",TEXT(INDEX($A$1:$A985,MATCH(trans!E986,trans!$E$1:$E985,0)),"00")&amp;"-"&amp;TEXT(INDEX($B$1:$B985,MATCH(trans!E986,trans!$E$1:$E985,0)),"000")))</f>
        <v/>
      </c>
      <c r="H986" s="8"/>
      <c r="I986" s="8"/>
      <c r="J986" s="8"/>
      <c r="K986" s="8"/>
      <c r="L986" s="8"/>
      <c r="M986" s="8"/>
      <c r="N986" s="8"/>
      <c r="O986" s="8"/>
      <c r="P986" s="8"/>
    </row>
    <row r="987" spans="1:16" x14ac:dyDescent="0.55000000000000004">
      <c r="A987" s="10" t="str">
        <f ca="1">IF(trans!$E987="","",IF(B987=1,trans!D987,A986))</f>
        <v/>
      </c>
      <c r="B987" s="10" t="str">
        <f ca="1">IF(trans!$E987="","",IF(trans!D987="",B986+1,1))</f>
        <v/>
      </c>
      <c r="C987" s="10" t="str">
        <f ca="1">IF(trans!E987="","",IF(ISNA(MATCH(trans!E987,原簿!$E$2:$E$1501,0)),"×",INDEX(原簿!$I$2:$I$1501,MATCH(trans!E987,原簿!$E$2:$E$1501,0),1)))</f>
        <v/>
      </c>
      <c r="D987" s="10" t="str">
        <f ca="1">IF(trans!E987="","",IF(ISNA(MATCH(trans!E987,trans!$B$2:$B$1501,0)),"×",TEXT(INDEX(出席票!$A$2:$A$1501,MATCH(trans!E987,trans!$B$2:$B$1501,0)),"00")&amp;"-"&amp;TEXT(INDEX(出席票!$B$2:$B$1501,MATCH(trans!E987,trans!$B$2:$B$1501,0)),"000")))</f>
        <v/>
      </c>
      <c r="E987" s="10" t="str">
        <f ca="1">IF(trans!E987="","",IF(ISNA(MATCH(trans!E987,trans!$E$1:$E986,0)),"",TEXT(INDEX($A$1:$A986,MATCH(trans!E987,trans!$E$1:$E986,0)),"00")&amp;"-"&amp;TEXT(INDEX($B$1:$B986,MATCH(trans!E987,trans!$E$1:$E986,0)),"000")))</f>
        <v/>
      </c>
      <c r="H987" s="8"/>
      <c r="I987" s="8"/>
      <c r="J987" s="8"/>
      <c r="K987" s="8"/>
      <c r="L987" s="8"/>
      <c r="M987" s="8"/>
      <c r="N987" s="8"/>
      <c r="O987" s="8"/>
      <c r="P987" s="8"/>
    </row>
    <row r="988" spans="1:16" x14ac:dyDescent="0.55000000000000004">
      <c r="A988" s="10" t="str">
        <f ca="1">IF(trans!$E988="","",IF(B988=1,trans!D988,A987))</f>
        <v/>
      </c>
      <c r="B988" s="10" t="str">
        <f ca="1">IF(trans!$E988="","",IF(trans!D988="",B987+1,1))</f>
        <v/>
      </c>
      <c r="C988" s="10" t="str">
        <f ca="1">IF(trans!E988="","",IF(ISNA(MATCH(trans!E988,原簿!$E$2:$E$1501,0)),"×",INDEX(原簿!$I$2:$I$1501,MATCH(trans!E988,原簿!$E$2:$E$1501,0),1)))</f>
        <v/>
      </c>
      <c r="D988" s="10" t="str">
        <f ca="1">IF(trans!E988="","",IF(ISNA(MATCH(trans!E988,trans!$B$2:$B$1501,0)),"×",TEXT(INDEX(出席票!$A$2:$A$1501,MATCH(trans!E988,trans!$B$2:$B$1501,0)),"00")&amp;"-"&amp;TEXT(INDEX(出席票!$B$2:$B$1501,MATCH(trans!E988,trans!$B$2:$B$1501,0)),"000")))</f>
        <v/>
      </c>
      <c r="E988" s="10" t="str">
        <f ca="1">IF(trans!E988="","",IF(ISNA(MATCH(trans!E988,trans!$E$1:$E987,0)),"",TEXT(INDEX($A$1:$A987,MATCH(trans!E988,trans!$E$1:$E987,0)),"00")&amp;"-"&amp;TEXT(INDEX($B$1:$B987,MATCH(trans!E988,trans!$E$1:$E987,0)),"000")))</f>
        <v/>
      </c>
      <c r="H988" s="8"/>
      <c r="I988" s="8"/>
      <c r="J988" s="8"/>
      <c r="K988" s="8"/>
      <c r="L988" s="8"/>
      <c r="M988" s="8"/>
      <c r="N988" s="8"/>
      <c r="O988" s="8"/>
      <c r="P988" s="8"/>
    </row>
    <row r="989" spans="1:16" x14ac:dyDescent="0.55000000000000004">
      <c r="A989" s="10" t="str">
        <f ca="1">IF(trans!$E989="","",IF(B989=1,trans!D989,A988))</f>
        <v/>
      </c>
      <c r="B989" s="10" t="str">
        <f ca="1">IF(trans!$E989="","",IF(trans!D989="",B988+1,1))</f>
        <v/>
      </c>
      <c r="C989" s="10" t="str">
        <f ca="1">IF(trans!E989="","",IF(ISNA(MATCH(trans!E989,原簿!$E$2:$E$1501,0)),"×",INDEX(原簿!$I$2:$I$1501,MATCH(trans!E989,原簿!$E$2:$E$1501,0),1)))</f>
        <v/>
      </c>
      <c r="D989" s="10" t="str">
        <f ca="1">IF(trans!E989="","",IF(ISNA(MATCH(trans!E989,trans!$B$2:$B$1501,0)),"×",TEXT(INDEX(出席票!$A$2:$A$1501,MATCH(trans!E989,trans!$B$2:$B$1501,0)),"00")&amp;"-"&amp;TEXT(INDEX(出席票!$B$2:$B$1501,MATCH(trans!E989,trans!$B$2:$B$1501,0)),"000")))</f>
        <v/>
      </c>
      <c r="E989" s="10" t="str">
        <f ca="1">IF(trans!E989="","",IF(ISNA(MATCH(trans!E989,trans!$E$1:$E988,0)),"",TEXT(INDEX($A$1:$A988,MATCH(trans!E989,trans!$E$1:$E988,0)),"00")&amp;"-"&amp;TEXT(INDEX($B$1:$B988,MATCH(trans!E989,trans!$E$1:$E988,0)),"000")))</f>
        <v/>
      </c>
      <c r="H989" s="8"/>
      <c r="I989" s="8"/>
      <c r="J989" s="8"/>
      <c r="K989" s="8"/>
      <c r="L989" s="8"/>
      <c r="M989" s="8"/>
      <c r="N989" s="8"/>
      <c r="O989" s="8"/>
      <c r="P989" s="8"/>
    </row>
    <row r="990" spans="1:16" x14ac:dyDescent="0.55000000000000004">
      <c r="A990" s="10" t="str">
        <f ca="1">IF(trans!$E990="","",IF(B990=1,trans!D990,A989))</f>
        <v/>
      </c>
      <c r="B990" s="10" t="str">
        <f ca="1">IF(trans!$E990="","",IF(trans!D990="",B989+1,1))</f>
        <v/>
      </c>
      <c r="C990" s="10" t="str">
        <f ca="1">IF(trans!E990="","",IF(ISNA(MATCH(trans!E990,原簿!$E$2:$E$1501,0)),"×",INDEX(原簿!$I$2:$I$1501,MATCH(trans!E990,原簿!$E$2:$E$1501,0),1)))</f>
        <v/>
      </c>
      <c r="D990" s="10" t="str">
        <f ca="1">IF(trans!E990="","",IF(ISNA(MATCH(trans!E990,trans!$B$2:$B$1501,0)),"×",TEXT(INDEX(出席票!$A$2:$A$1501,MATCH(trans!E990,trans!$B$2:$B$1501,0)),"00")&amp;"-"&amp;TEXT(INDEX(出席票!$B$2:$B$1501,MATCH(trans!E990,trans!$B$2:$B$1501,0)),"000")))</f>
        <v/>
      </c>
      <c r="E990" s="10" t="str">
        <f ca="1">IF(trans!E990="","",IF(ISNA(MATCH(trans!E990,trans!$E$1:$E989,0)),"",TEXT(INDEX($A$1:$A989,MATCH(trans!E990,trans!$E$1:$E989,0)),"00")&amp;"-"&amp;TEXT(INDEX($B$1:$B989,MATCH(trans!E990,trans!$E$1:$E989,0)),"000")))</f>
        <v/>
      </c>
      <c r="H990" s="8"/>
      <c r="I990" s="8"/>
      <c r="J990" s="8"/>
      <c r="K990" s="8"/>
      <c r="L990" s="8"/>
      <c r="M990" s="8"/>
      <c r="N990" s="8"/>
      <c r="O990" s="8"/>
      <c r="P990" s="8"/>
    </row>
    <row r="991" spans="1:16" x14ac:dyDescent="0.55000000000000004">
      <c r="A991" s="10" t="str">
        <f ca="1">IF(trans!$E991="","",IF(B991=1,trans!D991,A990))</f>
        <v/>
      </c>
      <c r="B991" s="10" t="str">
        <f ca="1">IF(trans!$E991="","",IF(trans!D991="",B990+1,1))</f>
        <v/>
      </c>
      <c r="C991" s="10" t="str">
        <f ca="1">IF(trans!E991="","",IF(ISNA(MATCH(trans!E991,原簿!$E$2:$E$1501,0)),"×",INDEX(原簿!$I$2:$I$1501,MATCH(trans!E991,原簿!$E$2:$E$1501,0),1)))</f>
        <v/>
      </c>
      <c r="D991" s="10" t="str">
        <f ca="1">IF(trans!E991="","",IF(ISNA(MATCH(trans!E991,trans!$B$2:$B$1501,0)),"×",TEXT(INDEX(出席票!$A$2:$A$1501,MATCH(trans!E991,trans!$B$2:$B$1501,0)),"00")&amp;"-"&amp;TEXT(INDEX(出席票!$B$2:$B$1501,MATCH(trans!E991,trans!$B$2:$B$1501,0)),"000")))</f>
        <v/>
      </c>
      <c r="E991" s="10" t="str">
        <f ca="1">IF(trans!E991="","",IF(ISNA(MATCH(trans!E991,trans!$E$1:$E990,0)),"",TEXT(INDEX($A$1:$A990,MATCH(trans!E991,trans!$E$1:$E990,0)),"00")&amp;"-"&amp;TEXT(INDEX($B$1:$B990,MATCH(trans!E991,trans!$E$1:$E990,0)),"000")))</f>
        <v/>
      </c>
      <c r="H991" s="8"/>
      <c r="I991" s="8"/>
      <c r="J991" s="8"/>
      <c r="K991" s="8"/>
      <c r="L991" s="8"/>
      <c r="M991" s="8"/>
      <c r="N991" s="8"/>
      <c r="O991" s="8"/>
      <c r="P991" s="8"/>
    </row>
    <row r="992" spans="1:16" x14ac:dyDescent="0.55000000000000004">
      <c r="A992" s="10" t="str">
        <f ca="1">IF(trans!$E992="","",IF(B992=1,trans!D992,A991))</f>
        <v/>
      </c>
      <c r="B992" s="10" t="str">
        <f ca="1">IF(trans!$E992="","",IF(trans!D992="",B991+1,1))</f>
        <v/>
      </c>
      <c r="C992" s="10" t="str">
        <f ca="1">IF(trans!E992="","",IF(ISNA(MATCH(trans!E992,原簿!$E$2:$E$1501,0)),"×",INDEX(原簿!$I$2:$I$1501,MATCH(trans!E992,原簿!$E$2:$E$1501,0),1)))</f>
        <v/>
      </c>
      <c r="D992" s="10" t="str">
        <f ca="1">IF(trans!E992="","",IF(ISNA(MATCH(trans!E992,trans!$B$2:$B$1501,0)),"×",TEXT(INDEX(出席票!$A$2:$A$1501,MATCH(trans!E992,trans!$B$2:$B$1501,0)),"00")&amp;"-"&amp;TEXT(INDEX(出席票!$B$2:$B$1501,MATCH(trans!E992,trans!$B$2:$B$1501,0)),"000")))</f>
        <v/>
      </c>
      <c r="E992" s="10" t="str">
        <f ca="1">IF(trans!E992="","",IF(ISNA(MATCH(trans!E992,trans!$E$1:$E991,0)),"",TEXT(INDEX($A$1:$A991,MATCH(trans!E992,trans!$E$1:$E991,0)),"00")&amp;"-"&amp;TEXT(INDEX($B$1:$B991,MATCH(trans!E992,trans!$E$1:$E991,0)),"000")))</f>
        <v/>
      </c>
      <c r="H992" s="8"/>
      <c r="I992" s="8"/>
      <c r="J992" s="8"/>
      <c r="K992" s="8"/>
      <c r="L992" s="8"/>
      <c r="M992" s="8"/>
      <c r="N992" s="8"/>
      <c r="O992" s="8"/>
      <c r="P992" s="8"/>
    </row>
    <row r="993" spans="1:16" x14ac:dyDescent="0.55000000000000004">
      <c r="A993" s="10" t="str">
        <f ca="1">IF(trans!$E993="","",IF(B993=1,trans!D993,A992))</f>
        <v/>
      </c>
      <c r="B993" s="10" t="str">
        <f ca="1">IF(trans!$E993="","",IF(trans!D993="",B992+1,1))</f>
        <v/>
      </c>
      <c r="C993" s="10" t="str">
        <f ca="1">IF(trans!E993="","",IF(ISNA(MATCH(trans!E993,原簿!$E$2:$E$1501,0)),"×",INDEX(原簿!$I$2:$I$1501,MATCH(trans!E993,原簿!$E$2:$E$1501,0),1)))</f>
        <v/>
      </c>
      <c r="D993" s="10" t="str">
        <f ca="1">IF(trans!E993="","",IF(ISNA(MATCH(trans!E993,trans!$B$2:$B$1501,0)),"×",TEXT(INDEX(出席票!$A$2:$A$1501,MATCH(trans!E993,trans!$B$2:$B$1501,0)),"00")&amp;"-"&amp;TEXT(INDEX(出席票!$B$2:$B$1501,MATCH(trans!E993,trans!$B$2:$B$1501,0)),"000")))</f>
        <v/>
      </c>
      <c r="E993" s="10" t="str">
        <f ca="1">IF(trans!E993="","",IF(ISNA(MATCH(trans!E993,trans!$E$1:$E992,0)),"",TEXT(INDEX($A$1:$A992,MATCH(trans!E993,trans!$E$1:$E992,0)),"00")&amp;"-"&amp;TEXT(INDEX($B$1:$B992,MATCH(trans!E993,trans!$E$1:$E992,0)),"000")))</f>
        <v/>
      </c>
      <c r="H993" s="8"/>
      <c r="I993" s="8"/>
      <c r="J993" s="8"/>
      <c r="K993" s="8"/>
      <c r="L993" s="8"/>
      <c r="M993" s="8"/>
      <c r="N993" s="8"/>
      <c r="O993" s="8"/>
      <c r="P993" s="8"/>
    </row>
    <row r="994" spans="1:16" x14ac:dyDescent="0.55000000000000004">
      <c r="A994" s="10" t="str">
        <f ca="1">IF(trans!$E994="","",IF(B994=1,trans!D994,A993))</f>
        <v/>
      </c>
      <c r="B994" s="10" t="str">
        <f ca="1">IF(trans!$E994="","",IF(trans!D994="",B993+1,1))</f>
        <v/>
      </c>
      <c r="C994" s="10" t="str">
        <f ca="1">IF(trans!E994="","",IF(ISNA(MATCH(trans!E994,原簿!$E$2:$E$1501,0)),"×",INDEX(原簿!$I$2:$I$1501,MATCH(trans!E994,原簿!$E$2:$E$1501,0),1)))</f>
        <v/>
      </c>
      <c r="D994" s="10" t="str">
        <f ca="1">IF(trans!E994="","",IF(ISNA(MATCH(trans!E994,trans!$B$2:$B$1501,0)),"×",TEXT(INDEX(出席票!$A$2:$A$1501,MATCH(trans!E994,trans!$B$2:$B$1501,0)),"00")&amp;"-"&amp;TEXT(INDEX(出席票!$B$2:$B$1501,MATCH(trans!E994,trans!$B$2:$B$1501,0)),"000")))</f>
        <v/>
      </c>
      <c r="E994" s="10" t="str">
        <f ca="1">IF(trans!E994="","",IF(ISNA(MATCH(trans!E994,trans!$E$1:$E993,0)),"",TEXT(INDEX($A$1:$A993,MATCH(trans!E994,trans!$E$1:$E993,0)),"00")&amp;"-"&amp;TEXT(INDEX($B$1:$B993,MATCH(trans!E994,trans!$E$1:$E993,0)),"000")))</f>
        <v/>
      </c>
      <c r="H994" s="8"/>
      <c r="I994" s="8"/>
      <c r="J994" s="8"/>
      <c r="K994" s="8"/>
      <c r="L994" s="8"/>
      <c r="M994" s="8"/>
      <c r="N994" s="8"/>
      <c r="O994" s="8"/>
      <c r="P994" s="8"/>
    </row>
    <row r="995" spans="1:16" x14ac:dyDescent="0.55000000000000004">
      <c r="A995" s="10" t="str">
        <f ca="1">IF(trans!$E995="","",IF(B995=1,trans!D995,A994))</f>
        <v/>
      </c>
      <c r="B995" s="10" t="str">
        <f ca="1">IF(trans!$E995="","",IF(trans!D995="",B994+1,1))</f>
        <v/>
      </c>
      <c r="C995" s="10" t="str">
        <f ca="1">IF(trans!E995="","",IF(ISNA(MATCH(trans!E995,原簿!$E$2:$E$1501,0)),"×",INDEX(原簿!$I$2:$I$1501,MATCH(trans!E995,原簿!$E$2:$E$1501,0),1)))</f>
        <v/>
      </c>
      <c r="D995" s="10" t="str">
        <f ca="1">IF(trans!E995="","",IF(ISNA(MATCH(trans!E995,trans!$B$2:$B$1501,0)),"×",TEXT(INDEX(出席票!$A$2:$A$1501,MATCH(trans!E995,trans!$B$2:$B$1501,0)),"00")&amp;"-"&amp;TEXT(INDEX(出席票!$B$2:$B$1501,MATCH(trans!E995,trans!$B$2:$B$1501,0)),"000")))</f>
        <v/>
      </c>
      <c r="E995" s="10" t="str">
        <f ca="1">IF(trans!E995="","",IF(ISNA(MATCH(trans!E995,trans!$E$1:$E994,0)),"",TEXT(INDEX($A$1:$A994,MATCH(trans!E995,trans!$E$1:$E994,0)),"00")&amp;"-"&amp;TEXT(INDEX($B$1:$B994,MATCH(trans!E995,trans!$E$1:$E994,0)),"000")))</f>
        <v/>
      </c>
      <c r="H995" s="8"/>
      <c r="I995" s="8"/>
      <c r="J995" s="8"/>
      <c r="K995" s="8"/>
      <c r="L995" s="8"/>
      <c r="M995" s="8"/>
      <c r="N995" s="8"/>
      <c r="O995" s="8"/>
      <c r="P995" s="8"/>
    </row>
    <row r="996" spans="1:16" x14ac:dyDescent="0.55000000000000004">
      <c r="A996" s="10" t="str">
        <f ca="1">IF(trans!$E996="","",IF(B996=1,trans!D996,A995))</f>
        <v/>
      </c>
      <c r="B996" s="10" t="str">
        <f ca="1">IF(trans!$E996="","",IF(trans!D996="",B995+1,1))</f>
        <v/>
      </c>
      <c r="C996" s="10" t="str">
        <f ca="1">IF(trans!E996="","",IF(ISNA(MATCH(trans!E996,原簿!$E$2:$E$1501,0)),"×",INDEX(原簿!$I$2:$I$1501,MATCH(trans!E996,原簿!$E$2:$E$1501,0),1)))</f>
        <v/>
      </c>
      <c r="D996" s="10" t="str">
        <f ca="1">IF(trans!E996="","",IF(ISNA(MATCH(trans!E996,trans!$B$2:$B$1501,0)),"×",TEXT(INDEX(出席票!$A$2:$A$1501,MATCH(trans!E996,trans!$B$2:$B$1501,0)),"00")&amp;"-"&amp;TEXT(INDEX(出席票!$B$2:$B$1501,MATCH(trans!E996,trans!$B$2:$B$1501,0)),"000")))</f>
        <v/>
      </c>
      <c r="E996" s="10" t="str">
        <f ca="1">IF(trans!E996="","",IF(ISNA(MATCH(trans!E996,trans!$E$1:$E995,0)),"",TEXT(INDEX($A$1:$A995,MATCH(trans!E996,trans!$E$1:$E995,0)),"00")&amp;"-"&amp;TEXT(INDEX($B$1:$B995,MATCH(trans!E996,trans!$E$1:$E995,0)),"000")))</f>
        <v/>
      </c>
      <c r="H996" s="8"/>
      <c r="I996" s="8"/>
      <c r="J996" s="8"/>
      <c r="K996" s="8"/>
      <c r="L996" s="8"/>
      <c r="M996" s="8"/>
      <c r="N996" s="8"/>
      <c r="O996" s="8"/>
      <c r="P996" s="8"/>
    </row>
    <row r="997" spans="1:16" x14ac:dyDescent="0.55000000000000004">
      <c r="A997" s="10" t="str">
        <f ca="1">IF(trans!$E997="","",IF(B997=1,trans!D997,A996))</f>
        <v/>
      </c>
      <c r="B997" s="10" t="str">
        <f ca="1">IF(trans!$E997="","",IF(trans!D997="",B996+1,1))</f>
        <v/>
      </c>
      <c r="C997" s="10" t="str">
        <f ca="1">IF(trans!E997="","",IF(ISNA(MATCH(trans!E997,原簿!$E$2:$E$1501,0)),"×",INDEX(原簿!$I$2:$I$1501,MATCH(trans!E997,原簿!$E$2:$E$1501,0),1)))</f>
        <v/>
      </c>
      <c r="D997" s="10" t="str">
        <f ca="1">IF(trans!E997="","",IF(ISNA(MATCH(trans!E997,trans!$B$2:$B$1501,0)),"×",TEXT(INDEX(出席票!$A$2:$A$1501,MATCH(trans!E997,trans!$B$2:$B$1501,0)),"00")&amp;"-"&amp;TEXT(INDEX(出席票!$B$2:$B$1501,MATCH(trans!E997,trans!$B$2:$B$1501,0)),"000")))</f>
        <v/>
      </c>
      <c r="E997" s="10" t="str">
        <f ca="1">IF(trans!E997="","",IF(ISNA(MATCH(trans!E997,trans!$E$1:$E996,0)),"",TEXT(INDEX($A$1:$A996,MATCH(trans!E997,trans!$E$1:$E996,0)),"00")&amp;"-"&amp;TEXT(INDEX($B$1:$B996,MATCH(trans!E997,trans!$E$1:$E996,0)),"000")))</f>
        <v/>
      </c>
      <c r="H997" s="8"/>
      <c r="I997" s="8"/>
      <c r="J997" s="8"/>
      <c r="K997" s="8"/>
      <c r="L997" s="8"/>
      <c r="M997" s="8"/>
      <c r="N997" s="8"/>
      <c r="O997" s="8"/>
      <c r="P997" s="8"/>
    </row>
    <row r="998" spans="1:16" x14ac:dyDescent="0.55000000000000004">
      <c r="A998" s="10" t="str">
        <f ca="1">IF(trans!$E998="","",IF(B998=1,trans!D998,A997))</f>
        <v/>
      </c>
      <c r="B998" s="10" t="str">
        <f ca="1">IF(trans!$E998="","",IF(trans!D998="",B997+1,1))</f>
        <v/>
      </c>
      <c r="C998" s="10" t="str">
        <f ca="1">IF(trans!E998="","",IF(ISNA(MATCH(trans!E998,原簿!$E$2:$E$1501,0)),"×",INDEX(原簿!$I$2:$I$1501,MATCH(trans!E998,原簿!$E$2:$E$1501,0),1)))</f>
        <v/>
      </c>
      <c r="D998" s="10" t="str">
        <f ca="1">IF(trans!E998="","",IF(ISNA(MATCH(trans!E998,trans!$B$2:$B$1501,0)),"×",TEXT(INDEX(出席票!$A$2:$A$1501,MATCH(trans!E998,trans!$B$2:$B$1501,0)),"00")&amp;"-"&amp;TEXT(INDEX(出席票!$B$2:$B$1501,MATCH(trans!E998,trans!$B$2:$B$1501,0)),"000")))</f>
        <v/>
      </c>
      <c r="E998" s="10" t="str">
        <f ca="1">IF(trans!E998="","",IF(ISNA(MATCH(trans!E998,trans!$E$1:$E997,0)),"",TEXT(INDEX($A$1:$A997,MATCH(trans!E998,trans!$E$1:$E997,0)),"00")&amp;"-"&amp;TEXT(INDEX($B$1:$B997,MATCH(trans!E998,trans!$E$1:$E997,0)),"000")))</f>
        <v/>
      </c>
      <c r="H998" s="8"/>
      <c r="I998" s="8"/>
      <c r="J998" s="8"/>
      <c r="K998" s="8"/>
      <c r="L998" s="8"/>
      <c r="M998" s="8"/>
      <c r="N998" s="8"/>
      <c r="O998" s="8"/>
      <c r="P998" s="8"/>
    </row>
    <row r="999" spans="1:16" x14ac:dyDescent="0.55000000000000004">
      <c r="A999" s="10" t="str">
        <f ca="1">IF(trans!$E999="","",IF(B999=1,trans!D999,A998))</f>
        <v/>
      </c>
      <c r="B999" s="10" t="str">
        <f ca="1">IF(trans!$E999="","",IF(trans!D999="",B998+1,1))</f>
        <v/>
      </c>
      <c r="C999" s="10" t="str">
        <f ca="1">IF(trans!E999="","",IF(ISNA(MATCH(trans!E999,原簿!$E$2:$E$1501,0)),"×",INDEX(原簿!$I$2:$I$1501,MATCH(trans!E999,原簿!$E$2:$E$1501,0),1)))</f>
        <v/>
      </c>
      <c r="D999" s="10" t="str">
        <f ca="1">IF(trans!E999="","",IF(ISNA(MATCH(trans!E999,trans!$B$2:$B$1501,0)),"×",TEXT(INDEX(出席票!$A$2:$A$1501,MATCH(trans!E999,trans!$B$2:$B$1501,0)),"00")&amp;"-"&amp;TEXT(INDEX(出席票!$B$2:$B$1501,MATCH(trans!E999,trans!$B$2:$B$1501,0)),"000")))</f>
        <v/>
      </c>
      <c r="E999" s="10" t="str">
        <f ca="1">IF(trans!E999="","",IF(ISNA(MATCH(trans!E999,trans!$E$1:$E998,0)),"",TEXT(INDEX($A$1:$A998,MATCH(trans!E999,trans!$E$1:$E998,0)),"00")&amp;"-"&amp;TEXT(INDEX($B$1:$B998,MATCH(trans!E999,trans!$E$1:$E998,0)),"000")))</f>
        <v/>
      </c>
      <c r="H999" s="8"/>
      <c r="I999" s="8"/>
      <c r="J999" s="8"/>
      <c r="K999" s="8"/>
      <c r="L999" s="8"/>
      <c r="M999" s="8"/>
      <c r="N999" s="8"/>
      <c r="O999" s="8"/>
      <c r="P999" s="8"/>
    </row>
    <row r="1000" spans="1:16" x14ac:dyDescent="0.55000000000000004">
      <c r="A1000" s="10" t="str">
        <f ca="1">IF(trans!$E1000="","",IF(B1000=1,trans!D1000,A999))</f>
        <v/>
      </c>
      <c r="B1000" s="10" t="str">
        <f ca="1">IF(trans!$E1000="","",IF(trans!D1000="",B999+1,1))</f>
        <v/>
      </c>
      <c r="C1000" s="10" t="str">
        <f ca="1">IF(trans!E1000="","",IF(ISNA(MATCH(trans!E1000,原簿!$E$2:$E$1501,0)),"×",INDEX(原簿!$I$2:$I$1501,MATCH(trans!E1000,原簿!$E$2:$E$1501,0),1)))</f>
        <v/>
      </c>
      <c r="D1000" s="10" t="str">
        <f ca="1">IF(trans!E1000="","",IF(ISNA(MATCH(trans!E1000,trans!$B$2:$B$1501,0)),"×",TEXT(INDEX(出席票!$A$2:$A$1501,MATCH(trans!E1000,trans!$B$2:$B$1501,0)),"00")&amp;"-"&amp;TEXT(INDEX(出席票!$B$2:$B$1501,MATCH(trans!E1000,trans!$B$2:$B$1501,0)),"000")))</f>
        <v/>
      </c>
      <c r="E1000" s="10" t="str">
        <f ca="1">IF(trans!E1000="","",IF(ISNA(MATCH(trans!E1000,trans!$E$1:$E999,0)),"",TEXT(INDEX($A$1:$A999,MATCH(trans!E1000,trans!$E$1:$E999,0)),"00")&amp;"-"&amp;TEXT(INDEX($B$1:$B999,MATCH(trans!E1000,trans!$E$1:$E999,0)),"000")))</f>
        <v/>
      </c>
      <c r="H1000" s="8"/>
      <c r="I1000" s="8"/>
      <c r="J1000" s="8"/>
      <c r="K1000" s="8"/>
      <c r="L1000" s="8"/>
      <c r="M1000" s="8"/>
      <c r="N1000" s="8"/>
      <c r="O1000" s="8"/>
      <c r="P1000" s="8"/>
    </row>
    <row r="1001" spans="1:16" x14ac:dyDescent="0.55000000000000004">
      <c r="A1001" s="10" t="str">
        <f ca="1">IF(trans!$E1001="","",IF(B1001=1,trans!D1001,A1000))</f>
        <v/>
      </c>
      <c r="B1001" s="10" t="str">
        <f ca="1">IF(trans!$E1001="","",IF(trans!D1001="",B1000+1,1))</f>
        <v/>
      </c>
      <c r="C1001" s="10" t="str">
        <f ca="1">IF(trans!E1001="","",IF(ISNA(MATCH(trans!E1001,原簿!$E$2:$E$1501,0)),"×",INDEX(原簿!$I$2:$I$1501,MATCH(trans!E1001,原簿!$E$2:$E$1501,0),1)))</f>
        <v/>
      </c>
      <c r="D1001" s="10" t="str">
        <f ca="1">IF(trans!E1001="","",IF(ISNA(MATCH(trans!E1001,trans!$B$2:$B$1501,0)),"×",TEXT(INDEX(出席票!$A$2:$A$1501,MATCH(trans!E1001,trans!$B$2:$B$1501,0)),"00")&amp;"-"&amp;TEXT(INDEX(出席票!$B$2:$B$1501,MATCH(trans!E1001,trans!$B$2:$B$1501,0)),"000")))</f>
        <v/>
      </c>
      <c r="E1001" s="10" t="str">
        <f ca="1">IF(trans!E1001="","",IF(ISNA(MATCH(trans!E1001,trans!$E$1:$E1000,0)),"",TEXT(INDEX($A$1:$A1000,MATCH(trans!E1001,trans!$E$1:$E1000,0)),"00")&amp;"-"&amp;TEXT(INDEX($B$1:$B1000,MATCH(trans!E1001,trans!$E$1:$E1000,0)),"000")))</f>
        <v/>
      </c>
      <c r="H1001" s="8"/>
      <c r="I1001" s="8"/>
      <c r="J1001" s="8"/>
      <c r="K1001" s="8"/>
      <c r="L1001" s="8"/>
      <c r="M1001" s="8"/>
      <c r="N1001" s="8"/>
      <c r="O1001" s="8"/>
      <c r="P1001" s="8"/>
    </row>
    <row r="1002" spans="1:16" x14ac:dyDescent="0.55000000000000004">
      <c r="A1002" s="10" t="str">
        <f ca="1">IF(trans!$E1002="","",IF(B1002=1,trans!D1002,A1001))</f>
        <v/>
      </c>
      <c r="B1002" s="10" t="str">
        <f ca="1">IF(trans!$E1002="","",IF(trans!D1002="",B1001+1,1))</f>
        <v/>
      </c>
      <c r="C1002" s="10" t="str">
        <f ca="1">IF(trans!E1002="","",IF(ISNA(MATCH(trans!E1002,原簿!$E$2:$E$1501,0)),"×",INDEX(原簿!$I$2:$I$1501,MATCH(trans!E1002,原簿!$E$2:$E$1501,0),1)))</f>
        <v/>
      </c>
      <c r="D1002" s="10" t="str">
        <f ca="1">IF(trans!E1002="","",IF(ISNA(MATCH(trans!E1002,trans!$B$2:$B$1501,0)),"×",TEXT(INDEX(出席票!$A$2:$A$1501,MATCH(trans!E1002,trans!$B$2:$B$1501,0)),"00")&amp;"-"&amp;TEXT(INDEX(出席票!$B$2:$B$1501,MATCH(trans!E1002,trans!$B$2:$B$1501,0)),"000")))</f>
        <v/>
      </c>
      <c r="E1002" s="10" t="str">
        <f ca="1">IF(trans!E1002="","",IF(ISNA(MATCH(trans!E1002,trans!$E$1:$E1001,0)),"",TEXT(INDEX($A$1:$A1001,MATCH(trans!E1002,trans!$E$1:$E1001,0)),"00")&amp;"-"&amp;TEXT(INDEX($B$1:$B1001,MATCH(trans!E1002,trans!$E$1:$E1001,0)),"000")))</f>
        <v/>
      </c>
      <c r="H1002" s="8"/>
      <c r="I1002" s="8"/>
      <c r="J1002" s="8"/>
      <c r="K1002" s="8"/>
      <c r="L1002" s="8"/>
      <c r="M1002" s="8"/>
      <c r="N1002" s="8"/>
      <c r="O1002" s="8"/>
      <c r="P1002" s="8"/>
    </row>
    <row r="1003" spans="1:16" x14ac:dyDescent="0.55000000000000004">
      <c r="A1003" s="10" t="str">
        <f ca="1">IF(trans!$E1003="","",IF(B1003=1,trans!D1003,A1002))</f>
        <v/>
      </c>
      <c r="B1003" s="10" t="str">
        <f ca="1">IF(trans!$E1003="","",IF(trans!D1003="",B1002+1,1))</f>
        <v/>
      </c>
      <c r="C1003" s="10" t="str">
        <f ca="1">IF(trans!E1003="","",IF(ISNA(MATCH(trans!E1003,原簿!$E$2:$E$1501,0)),"×",INDEX(原簿!$I$2:$I$1501,MATCH(trans!E1003,原簿!$E$2:$E$1501,0),1)))</f>
        <v/>
      </c>
      <c r="D1003" s="10" t="str">
        <f ca="1">IF(trans!E1003="","",IF(ISNA(MATCH(trans!E1003,trans!$B$2:$B$1501,0)),"×",TEXT(INDEX(出席票!$A$2:$A$1501,MATCH(trans!E1003,trans!$B$2:$B$1501,0)),"00")&amp;"-"&amp;TEXT(INDEX(出席票!$B$2:$B$1501,MATCH(trans!E1003,trans!$B$2:$B$1501,0)),"000")))</f>
        <v/>
      </c>
      <c r="E1003" s="10" t="str">
        <f ca="1">IF(trans!E1003="","",IF(ISNA(MATCH(trans!E1003,trans!$E$1:$E1002,0)),"",TEXT(INDEX($A$1:$A1002,MATCH(trans!E1003,trans!$E$1:$E1002,0)),"00")&amp;"-"&amp;TEXT(INDEX($B$1:$B1002,MATCH(trans!E1003,trans!$E$1:$E1002,0)),"000")))</f>
        <v/>
      </c>
      <c r="H1003" s="8"/>
      <c r="I1003" s="8"/>
      <c r="J1003" s="8"/>
      <c r="K1003" s="8"/>
      <c r="L1003" s="8"/>
      <c r="M1003" s="8"/>
      <c r="N1003" s="8"/>
      <c r="O1003" s="8"/>
      <c r="P1003" s="8"/>
    </row>
    <row r="1004" spans="1:16" x14ac:dyDescent="0.55000000000000004">
      <c r="A1004" s="10" t="str">
        <f ca="1">IF(trans!$E1004="","",IF(B1004=1,trans!D1004,A1003))</f>
        <v/>
      </c>
      <c r="B1004" s="10" t="str">
        <f ca="1">IF(trans!$E1004="","",IF(trans!D1004="",B1003+1,1))</f>
        <v/>
      </c>
      <c r="C1004" s="10" t="str">
        <f ca="1">IF(trans!E1004="","",IF(ISNA(MATCH(trans!E1004,原簿!$E$2:$E$1501,0)),"×",INDEX(原簿!$I$2:$I$1501,MATCH(trans!E1004,原簿!$E$2:$E$1501,0),1)))</f>
        <v/>
      </c>
      <c r="D1004" s="10" t="str">
        <f ca="1">IF(trans!E1004="","",IF(ISNA(MATCH(trans!E1004,trans!$B$2:$B$1501,0)),"×",TEXT(INDEX(出席票!$A$2:$A$1501,MATCH(trans!E1004,trans!$B$2:$B$1501,0)),"00")&amp;"-"&amp;TEXT(INDEX(出席票!$B$2:$B$1501,MATCH(trans!E1004,trans!$B$2:$B$1501,0)),"000")))</f>
        <v/>
      </c>
      <c r="E1004" s="10" t="str">
        <f ca="1">IF(trans!E1004="","",IF(ISNA(MATCH(trans!E1004,trans!$E$1:$E1003,0)),"",TEXT(INDEX($A$1:$A1003,MATCH(trans!E1004,trans!$E$1:$E1003,0)),"00")&amp;"-"&amp;TEXT(INDEX($B$1:$B1003,MATCH(trans!E1004,trans!$E$1:$E1003,0)),"000")))</f>
        <v/>
      </c>
      <c r="H1004" s="8"/>
      <c r="I1004" s="8"/>
      <c r="J1004" s="8"/>
      <c r="K1004" s="8"/>
      <c r="L1004" s="8"/>
      <c r="M1004" s="8"/>
      <c r="N1004" s="8"/>
      <c r="O1004" s="8"/>
      <c r="P1004" s="8"/>
    </row>
    <row r="1005" spans="1:16" x14ac:dyDescent="0.55000000000000004">
      <c r="A1005" s="10" t="str">
        <f ca="1">IF(trans!$E1005="","",IF(B1005=1,trans!D1005,A1004))</f>
        <v/>
      </c>
      <c r="B1005" s="10" t="str">
        <f ca="1">IF(trans!$E1005="","",IF(trans!D1005="",B1004+1,1))</f>
        <v/>
      </c>
      <c r="C1005" s="10" t="str">
        <f ca="1">IF(trans!E1005="","",IF(ISNA(MATCH(trans!E1005,原簿!$E$2:$E$1501,0)),"×",INDEX(原簿!$I$2:$I$1501,MATCH(trans!E1005,原簿!$E$2:$E$1501,0),1)))</f>
        <v/>
      </c>
      <c r="D1005" s="10" t="str">
        <f ca="1">IF(trans!E1005="","",IF(ISNA(MATCH(trans!E1005,trans!$B$2:$B$1501,0)),"×",TEXT(INDEX(出席票!$A$2:$A$1501,MATCH(trans!E1005,trans!$B$2:$B$1501,0)),"00")&amp;"-"&amp;TEXT(INDEX(出席票!$B$2:$B$1501,MATCH(trans!E1005,trans!$B$2:$B$1501,0)),"000")))</f>
        <v/>
      </c>
      <c r="E1005" s="10" t="str">
        <f ca="1">IF(trans!E1005="","",IF(ISNA(MATCH(trans!E1005,trans!$E$1:$E1004,0)),"",TEXT(INDEX($A$1:$A1004,MATCH(trans!E1005,trans!$E$1:$E1004,0)),"00")&amp;"-"&amp;TEXT(INDEX($B$1:$B1004,MATCH(trans!E1005,trans!$E$1:$E1004,0)),"000")))</f>
        <v/>
      </c>
      <c r="H1005" s="8"/>
      <c r="I1005" s="8"/>
      <c r="J1005" s="8"/>
      <c r="K1005" s="8"/>
      <c r="L1005" s="8"/>
      <c r="M1005" s="8"/>
      <c r="N1005" s="8"/>
      <c r="O1005" s="8"/>
      <c r="P1005" s="8"/>
    </row>
    <row r="1006" spans="1:16" x14ac:dyDescent="0.55000000000000004">
      <c r="A1006" s="10" t="str">
        <f ca="1">IF(trans!$E1006="","",IF(B1006=1,trans!D1006,A1005))</f>
        <v/>
      </c>
      <c r="B1006" s="10" t="str">
        <f ca="1">IF(trans!$E1006="","",IF(trans!D1006="",B1005+1,1))</f>
        <v/>
      </c>
      <c r="C1006" s="10" t="str">
        <f ca="1">IF(trans!E1006="","",IF(ISNA(MATCH(trans!E1006,原簿!$E$2:$E$1501,0)),"×",INDEX(原簿!$I$2:$I$1501,MATCH(trans!E1006,原簿!$E$2:$E$1501,0),1)))</f>
        <v/>
      </c>
      <c r="D1006" s="10" t="str">
        <f ca="1">IF(trans!E1006="","",IF(ISNA(MATCH(trans!E1006,trans!$B$2:$B$1501,0)),"×",TEXT(INDEX(出席票!$A$2:$A$1501,MATCH(trans!E1006,trans!$B$2:$B$1501,0)),"00")&amp;"-"&amp;TEXT(INDEX(出席票!$B$2:$B$1501,MATCH(trans!E1006,trans!$B$2:$B$1501,0)),"000")))</f>
        <v/>
      </c>
      <c r="E1006" s="10" t="str">
        <f ca="1">IF(trans!E1006="","",IF(ISNA(MATCH(trans!E1006,trans!$E$1:$E1005,0)),"",TEXT(INDEX($A$1:$A1005,MATCH(trans!E1006,trans!$E$1:$E1005,0)),"00")&amp;"-"&amp;TEXT(INDEX($B$1:$B1005,MATCH(trans!E1006,trans!$E$1:$E1005,0)),"000")))</f>
        <v/>
      </c>
      <c r="H1006" s="8"/>
      <c r="I1006" s="8"/>
      <c r="J1006" s="8"/>
      <c r="K1006" s="8"/>
      <c r="L1006" s="8"/>
      <c r="M1006" s="8"/>
      <c r="N1006" s="8"/>
      <c r="O1006" s="8"/>
      <c r="P1006" s="8"/>
    </row>
    <row r="1007" spans="1:16" x14ac:dyDescent="0.55000000000000004">
      <c r="A1007" s="10" t="str">
        <f ca="1">IF(trans!$E1007="","",IF(B1007=1,trans!D1007,A1006))</f>
        <v/>
      </c>
      <c r="B1007" s="10" t="str">
        <f ca="1">IF(trans!$E1007="","",IF(trans!D1007="",B1006+1,1))</f>
        <v/>
      </c>
      <c r="C1007" s="10" t="str">
        <f ca="1">IF(trans!E1007="","",IF(ISNA(MATCH(trans!E1007,原簿!$E$2:$E$1501,0)),"×",INDEX(原簿!$I$2:$I$1501,MATCH(trans!E1007,原簿!$E$2:$E$1501,0),1)))</f>
        <v/>
      </c>
      <c r="D1007" s="10" t="str">
        <f ca="1">IF(trans!E1007="","",IF(ISNA(MATCH(trans!E1007,trans!$B$2:$B$1501,0)),"×",TEXT(INDEX(出席票!$A$2:$A$1501,MATCH(trans!E1007,trans!$B$2:$B$1501,0)),"00")&amp;"-"&amp;TEXT(INDEX(出席票!$B$2:$B$1501,MATCH(trans!E1007,trans!$B$2:$B$1501,0)),"000")))</f>
        <v/>
      </c>
      <c r="E1007" s="10" t="str">
        <f ca="1">IF(trans!E1007="","",IF(ISNA(MATCH(trans!E1007,trans!$E$1:$E1006,0)),"",TEXT(INDEX($A$1:$A1006,MATCH(trans!E1007,trans!$E$1:$E1006,0)),"00")&amp;"-"&amp;TEXT(INDEX($B$1:$B1006,MATCH(trans!E1007,trans!$E$1:$E1006,0)),"000")))</f>
        <v/>
      </c>
      <c r="H1007" s="8"/>
      <c r="I1007" s="8"/>
      <c r="J1007" s="8"/>
      <c r="K1007" s="8"/>
      <c r="L1007" s="8"/>
      <c r="M1007" s="8"/>
      <c r="N1007" s="8"/>
      <c r="O1007" s="8"/>
      <c r="P1007" s="8"/>
    </row>
    <row r="1008" spans="1:16" x14ac:dyDescent="0.55000000000000004">
      <c r="A1008" s="10" t="str">
        <f ca="1">IF(trans!$E1008="","",IF(B1008=1,trans!D1008,A1007))</f>
        <v/>
      </c>
      <c r="B1008" s="10" t="str">
        <f ca="1">IF(trans!$E1008="","",IF(trans!D1008="",B1007+1,1))</f>
        <v/>
      </c>
      <c r="C1008" s="10" t="str">
        <f ca="1">IF(trans!E1008="","",IF(ISNA(MATCH(trans!E1008,原簿!$E$2:$E$1501,0)),"×",INDEX(原簿!$I$2:$I$1501,MATCH(trans!E1008,原簿!$E$2:$E$1501,0),1)))</f>
        <v/>
      </c>
      <c r="D1008" s="10" t="str">
        <f ca="1">IF(trans!E1008="","",IF(ISNA(MATCH(trans!E1008,trans!$B$2:$B$1501,0)),"×",TEXT(INDEX(出席票!$A$2:$A$1501,MATCH(trans!E1008,trans!$B$2:$B$1501,0)),"00")&amp;"-"&amp;TEXT(INDEX(出席票!$B$2:$B$1501,MATCH(trans!E1008,trans!$B$2:$B$1501,0)),"000")))</f>
        <v/>
      </c>
      <c r="E1008" s="10" t="str">
        <f ca="1">IF(trans!E1008="","",IF(ISNA(MATCH(trans!E1008,trans!$E$1:$E1007,0)),"",TEXT(INDEX($A$1:$A1007,MATCH(trans!E1008,trans!$E$1:$E1007,0)),"00")&amp;"-"&amp;TEXT(INDEX($B$1:$B1007,MATCH(trans!E1008,trans!$E$1:$E1007,0)),"000")))</f>
        <v/>
      </c>
      <c r="H1008" s="8"/>
      <c r="I1008" s="8"/>
      <c r="J1008" s="8"/>
      <c r="K1008" s="8"/>
      <c r="L1008" s="8"/>
      <c r="M1008" s="8"/>
      <c r="N1008" s="8"/>
      <c r="O1008" s="8"/>
      <c r="P1008" s="8"/>
    </row>
    <row r="1009" spans="1:16" x14ac:dyDescent="0.55000000000000004">
      <c r="A1009" s="10" t="str">
        <f ca="1">IF(trans!$E1009="","",IF(B1009=1,trans!D1009,A1008))</f>
        <v/>
      </c>
      <c r="B1009" s="10" t="str">
        <f ca="1">IF(trans!$E1009="","",IF(trans!D1009="",B1008+1,1))</f>
        <v/>
      </c>
      <c r="C1009" s="10" t="str">
        <f ca="1">IF(trans!E1009="","",IF(ISNA(MATCH(trans!E1009,原簿!$E$2:$E$1501,0)),"×",INDEX(原簿!$I$2:$I$1501,MATCH(trans!E1009,原簿!$E$2:$E$1501,0),1)))</f>
        <v/>
      </c>
      <c r="D1009" s="10" t="str">
        <f ca="1">IF(trans!E1009="","",IF(ISNA(MATCH(trans!E1009,trans!$B$2:$B$1501,0)),"×",TEXT(INDEX(出席票!$A$2:$A$1501,MATCH(trans!E1009,trans!$B$2:$B$1501,0)),"00")&amp;"-"&amp;TEXT(INDEX(出席票!$B$2:$B$1501,MATCH(trans!E1009,trans!$B$2:$B$1501,0)),"000")))</f>
        <v/>
      </c>
      <c r="E1009" s="10" t="str">
        <f ca="1">IF(trans!E1009="","",IF(ISNA(MATCH(trans!E1009,trans!$E$1:$E1008,0)),"",TEXT(INDEX($A$1:$A1008,MATCH(trans!E1009,trans!$E$1:$E1008,0)),"00")&amp;"-"&amp;TEXT(INDEX($B$1:$B1008,MATCH(trans!E1009,trans!$E$1:$E1008,0)),"000")))</f>
        <v/>
      </c>
      <c r="H1009" s="8"/>
      <c r="I1009" s="8"/>
      <c r="J1009" s="8"/>
      <c r="K1009" s="8"/>
      <c r="L1009" s="8"/>
      <c r="M1009" s="8"/>
      <c r="N1009" s="8"/>
      <c r="O1009" s="8"/>
      <c r="P1009" s="8"/>
    </row>
    <row r="1010" spans="1:16" x14ac:dyDescent="0.55000000000000004">
      <c r="A1010" s="10" t="str">
        <f ca="1">IF(trans!$E1010="","",IF(B1010=1,trans!D1010,A1009))</f>
        <v/>
      </c>
      <c r="B1010" s="10" t="str">
        <f ca="1">IF(trans!$E1010="","",IF(trans!D1010="",B1009+1,1))</f>
        <v/>
      </c>
      <c r="C1010" s="10" t="str">
        <f ca="1">IF(trans!E1010="","",IF(ISNA(MATCH(trans!E1010,原簿!$E$2:$E$1501,0)),"×",INDEX(原簿!$I$2:$I$1501,MATCH(trans!E1010,原簿!$E$2:$E$1501,0),1)))</f>
        <v/>
      </c>
      <c r="D1010" s="10" t="str">
        <f ca="1">IF(trans!E1010="","",IF(ISNA(MATCH(trans!E1010,trans!$B$2:$B$1501,0)),"×",TEXT(INDEX(出席票!$A$2:$A$1501,MATCH(trans!E1010,trans!$B$2:$B$1501,0)),"00")&amp;"-"&amp;TEXT(INDEX(出席票!$B$2:$B$1501,MATCH(trans!E1010,trans!$B$2:$B$1501,0)),"000")))</f>
        <v/>
      </c>
      <c r="E1010" s="10" t="str">
        <f ca="1">IF(trans!E1010="","",IF(ISNA(MATCH(trans!E1010,trans!$E$1:$E1009,0)),"",TEXT(INDEX($A$1:$A1009,MATCH(trans!E1010,trans!$E$1:$E1009,0)),"00")&amp;"-"&amp;TEXT(INDEX($B$1:$B1009,MATCH(trans!E1010,trans!$E$1:$E1009,0)),"000")))</f>
        <v/>
      </c>
      <c r="H1010" s="8"/>
      <c r="I1010" s="8"/>
      <c r="J1010" s="8"/>
      <c r="K1010" s="8"/>
      <c r="L1010" s="8"/>
      <c r="M1010" s="8"/>
      <c r="N1010" s="8"/>
      <c r="O1010" s="8"/>
      <c r="P1010" s="8"/>
    </row>
    <row r="1011" spans="1:16" x14ac:dyDescent="0.55000000000000004">
      <c r="A1011" s="10" t="str">
        <f ca="1">IF(trans!$E1011="","",IF(B1011=1,trans!D1011,A1010))</f>
        <v/>
      </c>
      <c r="B1011" s="10" t="str">
        <f ca="1">IF(trans!$E1011="","",IF(trans!D1011="",B1010+1,1))</f>
        <v/>
      </c>
      <c r="C1011" s="10" t="str">
        <f ca="1">IF(trans!E1011="","",IF(ISNA(MATCH(trans!E1011,原簿!$E$2:$E$1501,0)),"×",INDEX(原簿!$I$2:$I$1501,MATCH(trans!E1011,原簿!$E$2:$E$1501,0),1)))</f>
        <v/>
      </c>
      <c r="D1011" s="10" t="str">
        <f ca="1">IF(trans!E1011="","",IF(ISNA(MATCH(trans!E1011,trans!$B$2:$B$1501,0)),"×",TEXT(INDEX(出席票!$A$2:$A$1501,MATCH(trans!E1011,trans!$B$2:$B$1501,0)),"00")&amp;"-"&amp;TEXT(INDEX(出席票!$B$2:$B$1501,MATCH(trans!E1011,trans!$B$2:$B$1501,0)),"000")))</f>
        <v/>
      </c>
      <c r="E1011" s="10" t="str">
        <f ca="1">IF(trans!E1011="","",IF(ISNA(MATCH(trans!E1011,trans!$E$1:$E1010,0)),"",TEXT(INDEX($A$1:$A1010,MATCH(trans!E1011,trans!$E$1:$E1010,0)),"00")&amp;"-"&amp;TEXT(INDEX($B$1:$B1010,MATCH(trans!E1011,trans!$E$1:$E1010,0)),"000")))</f>
        <v/>
      </c>
      <c r="H1011" s="8"/>
      <c r="I1011" s="8"/>
      <c r="J1011" s="8"/>
      <c r="K1011" s="8"/>
      <c r="L1011" s="8"/>
      <c r="M1011" s="8"/>
      <c r="N1011" s="8"/>
      <c r="O1011" s="8"/>
      <c r="P1011" s="8"/>
    </row>
    <row r="1012" spans="1:16" x14ac:dyDescent="0.55000000000000004">
      <c r="A1012" s="10" t="str">
        <f ca="1">IF(trans!$E1012="","",IF(B1012=1,trans!D1012,A1011))</f>
        <v/>
      </c>
      <c r="B1012" s="10" t="str">
        <f ca="1">IF(trans!$E1012="","",IF(trans!D1012="",B1011+1,1))</f>
        <v/>
      </c>
      <c r="C1012" s="10" t="str">
        <f ca="1">IF(trans!E1012="","",IF(ISNA(MATCH(trans!E1012,原簿!$E$2:$E$1501,0)),"×",INDEX(原簿!$I$2:$I$1501,MATCH(trans!E1012,原簿!$E$2:$E$1501,0),1)))</f>
        <v/>
      </c>
      <c r="D1012" s="10" t="str">
        <f ca="1">IF(trans!E1012="","",IF(ISNA(MATCH(trans!E1012,trans!$B$2:$B$1501,0)),"×",TEXT(INDEX(出席票!$A$2:$A$1501,MATCH(trans!E1012,trans!$B$2:$B$1501,0)),"00")&amp;"-"&amp;TEXT(INDEX(出席票!$B$2:$B$1501,MATCH(trans!E1012,trans!$B$2:$B$1501,0)),"000")))</f>
        <v/>
      </c>
      <c r="E1012" s="10" t="str">
        <f ca="1">IF(trans!E1012="","",IF(ISNA(MATCH(trans!E1012,trans!$E$1:$E1011,0)),"",TEXT(INDEX($A$1:$A1011,MATCH(trans!E1012,trans!$E$1:$E1011,0)),"00")&amp;"-"&amp;TEXT(INDEX($B$1:$B1011,MATCH(trans!E1012,trans!$E$1:$E1011,0)),"000")))</f>
        <v/>
      </c>
      <c r="H1012" s="8"/>
      <c r="I1012" s="8"/>
      <c r="J1012" s="8"/>
      <c r="K1012" s="8"/>
      <c r="L1012" s="8"/>
      <c r="M1012" s="8"/>
      <c r="N1012" s="8"/>
      <c r="O1012" s="8"/>
      <c r="P1012" s="8"/>
    </row>
    <row r="1013" spans="1:16" x14ac:dyDescent="0.55000000000000004">
      <c r="A1013" s="10" t="str">
        <f ca="1">IF(trans!$E1013="","",IF(B1013=1,trans!D1013,A1012))</f>
        <v/>
      </c>
      <c r="B1013" s="10" t="str">
        <f ca="1">IF(trans!$E1013="","",IF(trans!D1013="",B1012+1,1))</f>
        <v/>
      </c>
      <c r="C1013" s="10" t="str">
        <f ca="1">IF(trans!E1013="","",IF(ISNA(MATCH(trans!E1013,原簿!$E$2:$E$1501,0)),"×",INDEX(原簿!$I$2:$I$1501,MATCH(trans!E1013,原簿!$E$2:$E$1501,0),1)))</f>
        <v/>
      </c>
      <c r="D1013" s="10" t="str">
        <f ca="1">IF(trans!E1013="","",IF(ISNA(MATCH(trans!E1013,trans!$B$2:$B$1501,0)),"×",TEXT(INDEX(出席票!$A$2:$A$1501,MATCH(trans!E1013,trans!$B$2:$B$1501,0)),"00")&amp;"-"&amp;TEXT(INDEX(出席票!$B$2:$B$1501,MATCH(trans!E1013,trans!$B$2:$B$1501,0)),"000")))</f>
        <v/>
      </c>
      <c r="E1013" s="10" t="str">
        <f ca="1">IF(trans!E1013="","",IF(ISNA(MATCH(trans!E1013,trans!$E$1:$E1012,0)),"",TEXT(INDEX($A$1:$A1012,MATCH(trans!E1013,trans!$E$1:$E1012,0)),"00")&amp;"-"&amp;TEXT(INDEX($B$1:$B1012,MATCH(trans!E1013,trans!$E$1:$E1012,0)),"000")))</f>
        <v/>
      </c>
      <c r="H1013" s="8"/>
      <c r="I1013" s="8"/>
      <c r="J1013" s="8"/>
      <c r="K1013" s="8"/>
      <c r="L1013" s="8"/>
      <c r="M1013" s="8"/>
      <c r="N1013" s="8"/>
      <c r="O1013" s="8"/>
      <c r="P1013" s="8"/>
    </row>
    <row r="1014" spans="1:16" x14ac:dyDescent="0.55000000000000004">
      <c r="A1014" s="10" t="str">
        <f ca="1">IF(trans!$E1014="","",IF(B1014=1,trans!D1014,A1013))</f>
        <v/>
      </c>
      <c r="B1014" s="10" t="str">
        <f ca="1">IF(trans!$E1014="","",IF(trans!D1014="",B1013+1,1))</f>
        <v/>
      </c>
      <c r="C1014" s="10" t="str">
        <f ca="1">IF(trans!E1014="","",IF(ISNA(MATCH(trans!E1014,原簿!$E$2:$E$1501,0)),"×",INDEX(原簿!$I$2:$I$1501,MATCH(trans!E1014,原簿!$E$2:$E$1501,0),1)))</f>
        <v/>
      </c>
      <c r="D1014" s="10" t="str">
        <f ca="1">IF(trans!E1014="","",IF(ISNA(MATCH(trans!E1014,trans!$B$2:$B$1501,0)),"×",TEXT(INDEX(出席票!$A$2:$A$1501,MATCH(trans!E1014,trans!$B$2:$B$1501,0)),"00")&amp;"-"&amp;TEXT(INDEX(出席票!$B$2:$B$1501,MATCH(trans!E1014,trans!$B$2:$B$1501,0)),"000")))</f>
        <v/>
      </c>
      <c r="E1014" s="10" t="str">
        <f ca="1">IF(trans!E1014="","",IF(ISNA(MATCH(trans!E1014,trans!$E$1:$E1013,0)),"",TEXT(INDEX($A$1:$A1013,MATCH(trans!E1014,trans!$E$1:$E1013,0)),"00")&amp;"-"&amp;TEXT(INDEX($B$1:$B1013,MATCH(trans!E1014,trans!$E$1:$E1013,0)),"000")))</f>
        <v/>
      </c>
      <c r="H1014" s="8"/>
      <c r="I1014" s="8"/>
      <c r="J1014" s="8"/>
      <c r="K1014" s="8"/>
      <c r="L1014" s="8"/>
      <c r="M1014" s="8"/>
      <c r="N1014" s="8"/>
      <c r="O1014" s="8"/>
      <c r="P1014" s="8"/>
    </row>
    <row r="1015" spans="1:16" x14ac:dyDescent="0.55000000000000004">
      <c r="A1015" s="10" t="str">
        <f ca="1">IF(trans!$E1015="","",IF(B1015=1,trans!D1015,A1014))</f>
        <v/>
      </c>
      <c r="B1015" s="10" t="str">
        <f ca="1">IF(trans!$E1015="","",IF(trans!D1015="",B1014+1,1))</f>
        <v/>
      </c>
      <c r="C1015" s="10" t="str">
        <f ca="1">IF(trans!E1015="","",IF(ISNA(MATCH(trans!E1015,原簿!$E$2:$E$1501,0)),"×",INDEX(原簿!$I$2:$I$1501,MATCH(trans!E1015,原簿!$E$2:$E$1501,0),1)))</f>
        <v/>
      </c>
      <c r="D1015" s="10" t="str">
        <f ca="1">IF(trans!E1015="","",IF(ISNA(MATCH(trans!E1015,trans!$B$2:$B$1501,0)),"×",TEXT(INDEX(出席票!$A$2:$A$1501,MATCH(trans!E1015,trans!$B$2:$B$1501,0)),"00")&amp;"-"&amp;TEXT(INDEX(出席票!$B$2:$B$1501,MATCH(trans!E1015,trans!$B$2:$B$1501,0)),"000")))</f>
        <v/>
      </c>
      <c r="E1015" s="10" t="str">
        <f ca="1">IF(trans!E1015="","",IF(ISNA(MATCH(trans!E1015,trans!$E$1:$E1014,0)),"",TEXT(INDEX($A$1:$A1014,MATCH(trans!E1015,trans!$E$1:$E1014,0)),"00")&amp;"-"&amp;TEXT(INDEX($B$1:$B1014,MATCH(trans!E1015,trans!$E$1:$E1014,0)),"000")))</f>
        <v/>
      </c>
      <c r="H1015" s="8"/>
      <c r="I1015" s="8"/>
      <c r="J1015" s="8"/>
      <c r="K1015" s="8"/>
      <c r="L1015" s="8"/>
      <c r="M1015" s="8"/>
      <c r="N1015" s="8"/>
      <c r="O1015" s="8"/>
      <c r="P1015" s="8"/>
    </row>
    <row r="1016" spans="1:16" x14ac:dyDescent="0.55000000000000004">
      <c r="A1016" s="10" t="str">
        <f ca="1">IF(trans!$E1016="","",IF(B1016=1,trans!D1016,A1015))</f>
        <v/>
      </c>
      <c r="B1016" s="10" t="str">
        <f ca="1">IF(trans!$E1016="","",IF(trans!D1016="",B1015+1,1))</f>
        <v/>
      </c>
      <c r="C1016" s="10" t="str">
        <f ca="1">IF(trans!E1016="","",IF(ISNA(MATCH(trans!E1016,原簿!$E$2:$E$1501,0)),"×",INDEX(原簿!$I$2:$I$1501,MATCH(trans!E1016,原簿!$E$2:$E$1501,0),1)))</f>
        <v/>
      </c>
      <c r="D1016" s="10" t="str">
        <f ca="1">IF(trans!E1016="","",IF(ISNA(MATCH(trans!E1016,trans!$B$2:$B$1501,0)),"×",TEXT(INDEX(出席票!$A$2:$A$1501,MATCH(trans!E1016,trans!$B$2:$B$1501,0)),"00")&amp;"-"&amp;TEXT(INDEX(出席票!$B$2:$B$1501,MATCH(trans!E1016,trans!$B$2:$B$1501,0)),"000")))</f>
        <v/>
      </c>
      <c r="E1016" s="10" t="str">
        <f ca="1">IF(trans!E1016="","",IF(ISNA(MATCH(trans!E1016,trans!$E$1:$E1015,0)),"",TEXT(INDEX($A$1:$A1015,MATCH(trans!E1016,trans!$E$1:$E1015,0)),"00")&amp;"-"&amp;TEXT(INDEX($B$1:$B1015,MATCH(trans!E1016,trans!$E$1:$E1015,0)),"000")))</f>
        <v/>
      </c>
      <c r="H1016" s="8"/>
      <c r="I1016" s="8"/>
      <c r="J1016" s="8"/>
      <c r="K1016" s="8"/>
      <c r="L1016" s="8"/>
      <c r="M1016" s="8"/>
      <c r="N1016" s="8"/>
      <c r="O1016" s="8"/>
      <c r="P1016" s="8"/>
    </row>
    <row r="1017" spans="1:16" x14ac:dyDescent="0.55000000000000004">
      <c r="A1017" s="10" t="str">
        <f ca="1">IF(trans!$E1017="","",IF(B1017=1,trans!D1017,A1016))</f>
        <v/>
      </c>
      <c r="B1017" s="10" t="str">
        <f ca="1">IF(trans!$E1017="","",IF(trans!D1017="",B1016+1,1))</f>
        <v/>
      </c>
      <c r="C1017" s="10" t="str">
        <f ca="1">IF(trans!E1017="","",IF(ISNA(MATCH(trans!E1017,原簿!$E$2:$E$1501,0)),"×",INDEX(原簿!$I$2:$I$1501,MATCH(trans!E1017,原簿!$E$2:$E$1501,0),1)))</f>
        <v/>
      </c>
      <c r="D1017" s="10" t="str">
        <f ca="1">IF(trans!E1017="","",IF(ISNA(MATCH(trans!E1017,trans!$B$2:$B$1501,0)),"×",TEXT(INDEX(出席票!$A$2:$A$1501,MATCH(trans!E1017,trans!$B$2:$B$1501,0)),"00")&amp;"-"&amp;TEXT(INDEX(出席票!$B$2:$B$1501,MATCH(trans!E1017,trans!$B$2:$B$1501,0)),"000")))</f>
        <v/>
      </c>
      <c r="E1017" s="10" t="str">
        <f ca="1">IF(trans!E1017="","",IF(ISNA(MATCH(trans!E1017,trans!$E$1:$E1016,0)),"",TEXT(INDEX($A$1:$A1016,MATCH(trans!E1017,trans!$E$1:$E1016,0)),"00")&amp;"-"&amp;TEXT(INDEX($B$1:$B1016,MATCH(trans!E1017,trans!$E$1:$E1016,0)),"000")))</f>
        <v/>
      </c>
      <c r="H1017" s="8"/>
      <c r="I1017" s="8"/>
      <c r="J1017" s="8"/>
      <c r="K1017" s="8"/>
      <c r="L1017" s="8"/>
      <c r="M1017" s="8"/>
      <c r="N1017" s="8"/>
      <c r="O1017" s="8"/>
      <c r="P1017" s="8"/>
    </row>
    <row r="1018" spans="1:16" x14ac:dyDescent="0.55000000000000004">
      <c r="A1018" s="10" t="str">
        <f ca="1">IF(trans!$E1018="","",IF(B1018=1,trans!D1018,A1017))</f>
        <v/>
      </c>
      <c r="B1018" s="10" t="str">
        <f ca="1">IF(trans!$E1018="","",IF(trans!D1018="",B1017+1,1))</f>
        <v/>
      </c>
      <c r="C1018" s="10" t="str">
        <f ca="1">IF(trans!E1018="","",IF(ISNA(MATCH(trans!E1018,原簿!$E$2:$E$1501,0)),"×",INDEX(原簿!$I$2:$I$1501,MATCH(trans!E1018,原簿!$E$2:$E$1501,0),1)))</f>
        <v/>
      </c>
      <c r="D1018" s="10" t="str">
        <f ca="1">IF(trans!E1018="","",IF(ISNA(MATCH(trans!E1018,trans!$B$2:$B$1501,0)),"×",TEXT(INDEX(出席票!$A$2:$A$1501,MATCH(trans!E1018,trans!$B$2:$B$1501,0)),"00")&amp;"-"&amp;TEXT(INDEX(出席票!$B$2:$B$1501,MATCH(trans!E1018,trans!$B$2:$B$1501,0)),"000")))</f>
        <v/>
      </c>
      <c r="E1018" s="10" t="str">
        <f ca="1">IF(trans!E1018="","",IF(ISNA(MATCH(trans!E1018,trans!$E$1:$E1017,0)),"",TEXT(INDEX($A$1:$A1017,MATCH(trans!E1018,trans!$E$1:$E1017,0)),"00")&amp;"-"&amp;TEXT(INDEX($B$1:$B1017,MATCH(trans!E1018,trans!$E$1:$E1017,0)),"000")))</f>
        <v/>
      </c>
      <c r="H1018" s="8"/>
      <c r="I1018" s="8"/>
      <c r="J1018" s="8"/>
      <c r="K1018" s="8"/>
      <c r="L1018" s="8"/>
      <c r="M1018" s="8"/>
      <c r="N1018" s="8"/>
      <c r="O1018" s="8"/>
      <c r="P1018" s="8"/>
    </row>
    <row r="1019" spans="1:16" x14ac:dyDescent="0.55000000000000004">
      <c r="A1019" s="10" t="str">
        <f ca="1">IF(trans!$E1019="","",IF(B1019=1,trans!D1019,A1018))</f>
        <v/>
      </c>
      <c r="B1019" s="10" t="str">
        <f ca="1">IF(trans!$E1019="","",IF(trans!D1019="",B1018+1,1))</f>
        <v/>
      </c>
      <c r="C1019" s="10" t="str">
        <f ca="1">IF(trans!E1019="","",IF(ISNA(MATCH(trans!E1019,原簿!$E$2:$E$1501,0)),"×",INDEX(原簿!$I$2:$I$1501,MATCH(trans!E1019,原簿!$E$2:$E$1501,0),1)))</f>
        <v/>
      </c>
      <c r="D1019" s="10" t="str">
        <f ca="1">IF(trans!E1019="","",IF(ISNA(MATCH(trans!E1019,trans!$B$2:$B$1501,0)),"×",TEXT(INDEX(出席票!$A$2:$A$1501,MATCH(trans!E1019,trans!$B$2:$B$1501,0)),"00")&amp;"-"&amp;TEXT(INDEX(出席票!$B$2:$B$1501,MATCH(trans!E1019,trans!$B$2:$B$1501,0)),"000")))</f>
        <v/>
      </c>
      <c r="E1019" s="10" t="str">
        <f ca="1">IF(trans!E1019="","",IF(ISNA(MATCH(trans!E1019,trans!$E$1:$E1018,0)),"",TEXT(INDEX($A$1:$A1018,MATCH(trans!E1019,trans!$E$1:$E1018,0)),"00")&amp;"-"&amp;TEXT(INDEX($B$1:$B1018,MATCH(trans!E1019,trans!$E$1:$E1018,0)),"000")))</f>
        <v/>
      </c>
      <c r="H1019" s="8"/>
      <c r="I1019" s="8"/>
      <c r="J1019" s="8"/>
      <c r="K1019" s="8"/>
      <c r="L1019" s="8"/>
      <c r="M1019" s="8"/>
      <c r="N1019" s="8"/>
      <c r="O1019" s="8"/>
      <c r="P1019" s="8"/>
    </row>
    <row r="1020" spans="1:16" x14ac:dyDescent="0.55000000000000004">
      <c r="A1020" s="10" t="str">
        <f ca="1">IF(trans!$E1020="","",IF(B1020=1,trans!D1020,A1019))</f>
        <v/>
      </c>
      <c r="B1020" s="10" t="str">
        <f ca="1">IF(trans!$E1020="","",IF(trans!D1020="",B1019+1,1))</f>
        <v/>
      </c>
      <c r="C1020" s="10" t="str">
        <f ca="1">IF(trans!E1020="","",IF(ISNA(MATCH(trans!E1020,原簿!$E$2:$E$1501,0)),"×",INDEX(原簿!$I$2:$I$1501,MATCH(trans!E1020,原簿!$E$2:$E$1501,0),1)))</f>
        <v/>
      </c>
      <c r="D1020" s="10" t="str">
        <f ca="1">IF(trans!E1020="","",IF(ISNA(MATCH(trans!E1020,trans!$B$2:$B$1501,0)),"×",TEXT(INDEX(出席票!$A$2:$A$1501,MATCH(trans!E1020,trans!$B$2:$B$1501,0)),"00")&amp;"-"&amp;TEXT(INDEX(出席票!$B$2:$B$1501,MATCH(trans!E1020,trans!$B$2:$B$1501,0)),"000")))</f>
        <v/>
      </c>
      <c r="E1020" s="10" t="str">
        <f ca="1">IF(trans!E1020="","",IF(ISNA(MATCH(trans!E1020,trans!$E$1:$E1019,0)),"",TEXT(INDEX($A$1:$A1019,MATCH(trans!E1020,trans!$E$1:$E1019,0)),"00")&amp;"-"&amp;TEXT(INDEX($B$1:$B1019,MATCH(trans!E1020,trans!$E$1:$E1019,0)),"000")))</f>
        <v/>
      </c>
      <c r="H1020" s="8"/>
      <c r="I1020" s="8"/>
      <c r="J1020" s="8"/>
      <c r="K1020" s="8"/>
      <c r="L1020" s="8"/>
      <c r="M1020" s="8"/>
      <c r="N1020" s="8"/>
      <c r="O1020" s="8"/>
      <c r="P1020" s="8"/>
    </row>
    <row r="1021" spans="1:16" x14ac:dyDescent="0.55000000000000004">
      <c r="A1021" s="10" t="str">
        <f ca="1">IF(trans!$E1021="","",IF(B1021=1,trans!D1021,A1020))</f>
        <v/>
      </c>
      <c r="B1021" s="10" t="str">
        <f ca="1">IF(trans!$E1021="","",IF(trans!D1021="",B1020+1,1))</f>
        <v/>
      </c>
      <c r="C1021" s="10" t="str">
        <f ca="1">IF(trans!E1021="","",IF(ISNA(MATCH(trans!E1021,原簿!$E$2:$E$1501,0)),"×",INDEX(原簿!$I$2:$I$1501,MATCH(trans!E1021,原簿!$E$2:$E$1501,0),1)))</f>
        <v/>
      </c>
      <c r="D1021" s="10" t="str">
        <f ca="1">IF(trans!E1021="","",IF(ISNA(MATCH(trans!E1021,trans!$B$2:$B$1501,0)),"×",TEXT(INDEX(出席票!$A$2:$A$1501,MATCH(trans!E1021,trans!$B$2:$B$1501,0)),"00")&amp;"-"&amp;TEXT(INDEX(出席票!$B$2:$B$1501,MATCH(trans!E1021,trans!$B$2:$B$1501,0)),"000")))</f>
        <v/>
      </c>
      <c r="E1021" s="10" t="str">
        <f ca="1">IF(trans!E1021="","",IF(ISNA(MATCH(trans!E1021,trans!$E$1:$E1020,0)),"",TEXT(INDEX($A$1:$A1020,MATCH(trans!E1021,trans!$E$1:$E1020,0)),"00")&amp;"-"&amp;TEXT(INDEX($B$1:$B1020,MATCH(trans!E1021,trans!$E$1:$E1020,0)),"000")))</f>
        <v/>
      </c>
      <c r="H1021" s="8"/>
      <c r="I1021" s="8"/>
      <c r="J1021" s="8"/>
      <c r="K1021" s="8"/>
      <c r="L1021" s="8"/>
      <c r="M1021" s="8"/>
      <c r="N1021" s="8"/>
      <c r="O1021" s="8"/>
      <c r="P1021" s="8"/>
    </row>
    <row r="1022" spans="1:16" x14ac:dyDescent="0.55000000000000004">
      <c r="A1022" s="10" t="str">
        <f ca="1">IF(trans!$E1022="","",IF(B1022=1,trans!D1022,A1021))</f>
        <v/>
      </c>
      <c r="B1022" s="10" t="str">
        <f ca="1">IF(trans!$E1022="","",IF(trans!D1022="",B1021+1,1))</f>
        <v/>
      </c>
      <c r="C1022" s="10" t="str">
        <f ca="1">IF(trans!E1022="","",IF(ISNA(MATCH(trans!E1022,原簿!$E$2:$E$1501,0)),"×",INDEX(原簿!$I$2:$I$1501,MATCH(trans!E1022,原簿!$E$2:$E$1501,0),1)))</f>
        <v/>
      </c>
      <c r="D1022" s="10" t="str">
        <f ca="1">IF(trans!E1022="","",IF(ISNA(MATCH(trans!E1022,trans!$B$2:$B$1501,0)),"×",TEXT(INDEX(出席票!$A$2:$A$1501,MATCH(trans!E1022,trans!$B$2:$B$1501,0)),"00")&amp;"-"&amp;TEXT(INDEX(出席票!$B$2:$B$1501,MATCH(trans!E1022,trans!$B$2:$B$1501,0)),"000")))</f>
        <v/>
      </c>
      <c r="E1022" s="10" t="str">
        <f ca="1">IF(trans!E1022="","",IF(ISNA(MATCH(trans!E1022,trans!$E$1:$E1021,0)),"",TEXT(INDEX($A$1:$A1021,MATCH(trans!E1022,trans!$E$1:$E1021,0)),"00")&amp;"-"&amp;TEXT(INDEX($B$1:$B1021,MATCH(trans!E1022,trans!$E$1:$E1021,0)),"000")))</f>
        <v/>
      </c>
      <c r="H1022" s="8"/>
      <c r="I1022" s="8"/>
      <c r="J1022" s="8"/>
      <c r="K1022" s="8"/>
      <c r="L1022" s="8"/>
      <c r="M1022" s="8"/>
      <c r="N1022" s="8"/>
      <c r="O1022" s="8"/>
      <c r="P1022" s="8"/>
    </row>
    <row r="1023" spans="1:16" x14ac:dyDescent="0.55000000000000004">
      <c r="A1023" s="10" t="str">
        <f ca="1">IF(trans!$E1023="","",IF(B1023=1,trans!D1023,A1022))</f>
        <v/>
      </c>
      <c r="B1023" s="10" t="str">
        <f ca="1">IF(trans!$E1023="","",IF(trans!D1023="",B1022+1,1))</f>
        <v/>
      </c>
      <c r="C1023" s="10" t="str">
        <f ca="1">IF(trans!E1023="","",IF(ISNA(MATCH(trans!E1023,原簿!$E$2:$E$1501,0)),"×",INDEX(原簿!$I$2:$I$1501,MATCH(trans!E1023,原簿!$E$2:$E$1501,0),1)))</f>
        <v/>
      </c>
      <c r="D1023" s="10" t="str">
        <f ca="1">IF(trans!E1023="","",IF(ISNA(MATCH(trans!E1023,trans!$B$2:$B$1501,0)),"×",TEXT(INDEX(出席票!$A$2:$A$1501,MATCH(trans!E1023,trans!$B$2:$B$1501,0)),"00")&amp;"-"&amp;TEXT(INDEX(出席票!$B$2:$B$1501,MATCH(trans!E1023,trans!$B$2:$B$1501,0)),"000")))</f>
        <v/>
      </c>
      <c r="E1023" s="10" t="str">
        <f ca="1">IF(trans!E1023="","",IF(ISNA(MATCH(trans!E1023,trans!$E$1:$E1022,0)),"",TEXT(INDEX($A$1:$A1022,MATCH(trans!E1023,trans!$E$1:$E1022,0)),"00")&amp;"-"&amp;TEXT(INDEX($B$1:$B1022,MATCH(trans!E1023,trans!$E$1:$E1022,0)),"000")))</f>
        <v/>
      </c>
      <c r="H1023" s="8"/>
      <c r="I1023" s="8"/>
      <c r="J1023" s="8"/>
      <c r="K1023" s="8"/>
      <c r="L1023" s="8"/>
      <c r="M1023" s="8"/>
      <c r="N1023" s="8"/>
      <c r="O1023" s="8"/>
      <c r="P1023" s="8"/>
    </row>
    <row r="1024" spans="1:16" x14ac:dyDescent="0.55000000000000004">
      <c r="A1024" s="10" t="str">
        <f ca="1">IF(trans!$E1024="","",IF(B1024=1,trans!D1024,A1023))</f>
        <v/>
      </c>
      <c r="B1024" s="10" t="str">
        <f ca="1">IF(trans!$E1024="","",IF(trans!D1024="",B1023+1,1))</f>
        <v/>
      </c>
      <c r="C1024" s="10" t="str">
        <f ca="1">IF(trans!E1024="","",IF(ISNA(MATCH(trans!E1024,原簿!$E$2:$E$1501,0)),"×",INDEX(原簿!$I$2:$I$1501,MATCH(trans!E1024,原簿!$E$2:$E$1501,0),1)))</f>
        <v/>
      </c>
      <c r="D1024" s="10" t="str">
        <f ca="1">IF(trans!E1024="","",IF(ISNA(MATCH(trans!E1024,trans!$B$2:$B$1501,0)),"×",TEXT(INDEX(出席票!$A$2:$A$1501,MATCH(trans!E1024,trans!$B$2:$B$1501,0)),"00")&amp;"-"&amp;TEXT(INDEX(出席票!$B$2:$B$1501,MATCH(trans!E1024,trans!$B$2:$B$1501,0)),"000")))</f>
        <v/>
      </c>
      <c r="E1024" s="10" t="str">
        <f ca="1">IF(trans!E1024="","",IF(ISNA(MATCH(trans!E1024,trans!$E$1:$E1023,0)),"",TEXT(INDEX($A$1:$A1023,MATCH(trans!E1024,trans!$E$1:$E1023,0)),"00")&amp;"-"&amp;TEXT(INDEX($B$1:$B1023,MATCH(trans!E1024,trans!$E$1:$E1023,0)),"000")))</f>
        <v/>
      </c>
      <c r="H1024" s="8"/>
      <c r="I1024" s="8"/>
      <c r="J1024" s="8"/>
      <c r="K1024" s="8"/>
      <c r="L1024" s="8"/>
      <c r="M1024" s="8"/>
      <c r="N1024" s="8"/>
      <c r="O1024" s="8"/>
      <c r="P1024" s="8"/>
    </row>
    <row r="1025" spans="1:16" x14ac:dyDescent="0.55000000000000004">
      <c r="A1025" s="10" t="str">
        <f ca="1">IF(trans!$E1025="","",IF(B1025=1,trans!D1025,A1024))</f>
        <v/>
      </c>
      <c r="B1025" s="10" t="str">
        <f ca="1">IF(trans!$E1025="","",IF(trans!D1025="",B1024+1,1))</f>
        <v/>
      </c>
      <c r="C1025" s="10" t="str">
        <f ca="1">IF(trans!E1025="","",IF(ISNA(MATCH(trans!E1025,原簿!$E$2:$E$1501,0)),"×",INDEX(原簿!$I$2:$I$1501,MATCH(trans!E1025,原簿!$E$2:$E$1501,0),1)))</f>
        <v/>
      </c>
      <c r="D1025" s="10" t="str">
        <f ca="1">IF(trans!E1025="","",IF(ISNA(MATCH(trans!E1025,trans!$B$2:$B$1501,0)),"×",TEXT(INDEX(出席票!$A$2:$A$1501,MATCH(trans!E1025,trans!$B$2:$B$1501,0)),"00")&amp;"-"&amp;TEXT(INDEX(出席票!$B$2:$B$1501,MATCH(trans!E1025,trans!$B$2:$B$1501,0)),"000")))</f>
        <v/>
      </c>
      <c r="E1025" s="10" t="str">
        <f ca="1">IF(trans!E1025="","",IF(ISNA(MATCH(trans!E1025,trans!$E$1:$E1024,0)),"",TEXT(INDEX($A$1:$A1024,MATCH(trans!E1025,trans!$E$1:$E1024,0)),"00")&amp;"-"&amp;TEXT(INDEX($B$1:$B1024,MATCH(trans!E1025,trans!$E$1:$E1024,0)),"000")))</f>
        <v/>
      </c>
      <c r="H1025" s="8"/>
      <c r="I1025" s="8"/>
      <c r="J1025" s="8"/>
      <c r="K1025" s="8"/>
      <c r="L1025" s="8"/>
      <c r="M1025" s="8"/>
      <c r="N1025" s="8"/>
      <c r="O1025" s="8"/>
      <c r="P1025" s="8"/>
    </row>
    <row r="1026" spans="1:16" x14ac:dyDescent="0.55000000000000004">
      <c r="A1026" s="10" t="str">
        <f ca="1">IF(trans!$E1026="","",IF(B1026=1,trans!D1026,A1025))</f>
        <v/>
      </c>
      <c r="B1026" s="10" t="str">
        <f ca="1">IF(trans!$E1026="","",IF(trans!D1026="",B1025+1,1))</f>
        <v/>
      </c>
      <c r="C1026" s="10" t="str">
        <f ca="1">IF(trans!E1026="","",IF(ISNA(MATCH(trans!E1026,原簿!$E$2:$E$1501,0)),"×",INDEX(原簿!$I$2:$I$1501,MATCH(trans!E1026,原簿!$E$2:$E$1501,0),1)))</f>
        <v/>
      </c>
      <c r="D1026" s="10" t="str">
        <f ca="1">IF(trans!E1026="","",IF(ISNA(MATCH(trans!E1026,trans!$B$2:$B$1501,0)),"×",TEXT(INDEX(出席票!$A$2:$A$1501,MATCH(trans!E1026,trans!$B$2:$B$1501,0)),"00")&amp;"-"&amp;TEXT(INDEX(出席票!$B$2:$B$1501,MATCH(trans!E1026,trans!$B$2:$B$1501,0)),"000")))</f>
        <v/>
      </c>
      <c r="E1026" s="10" t="str">
        <f ca="1">IF(trans!E1026="","",IF(ISNA(MATCH(trans!E1026,trans!$E$1:$E1025,0)),"",TEXT(INDEX($A$1:$A1025,MATCH(trans!E1026,trans!$E$1:$E1025,0)),"00")&amp;"-"&amp;TEXT(INDEX($B$1:$B1025,MATCH(trans!E1026,trans!$E$1:$E1025,0)),"000")))</f>
        <v/>
      </c>
      <c r="H1026" s="8"/>
      <c r="I1026" s="8"/>
      <c r="J1026" s="8"/>
      <c r="K1026" s="8"/>
      <c r="L1026" s="8"/>
      <c r="M1026" s="8"/>
      <c r="N1026" s="8"/>
      <c r="O1026" s="8"/>
      <c r="P1026" s="8"/>
    </row>
    <row r="1027" spans="1:16" x14ac:dyDescent="0.55000000000000004">
      <c r="A1027" s="10" t="str">
        <f ca="1">IF(trans!$E1027="","",IF(B1027=1,trans!D1027,A1026))</f>
        <v/>
      </c>
      <c r="B1027" s="10" t="str">
        <f ca="1">IF(trans!$E1027="","",IF(trans!D1027="",B1026+1,1))</f>
        <v/>
      </c>
      <c r="C1027" s="10" t="str">
        <f ca="1">IF(trans!E1027="","",IF(ISNA(MATCH(trans!E1027,原簿!$E$2:$E$1501,0)),"×",INDEX(原簿!$I$2:$I$1501,MATCH(trans!E1027,原簿!$E$2:$E$1501,0),1)))</f>
        <v/>
      </c>
      <c r="D1027" s="10" t="str">
        <f ca="1">IF(trans!E1027="","",IF(ISNA(MATCH(trans!E1027,trans!$B$2:$B$1501,0)),"×",TEXT(INDEX(出席票!$A$2:$A$1501,MATCH(trans!E1027,trans!$B$2:$B$1501,0)),"00")&amp;"-"&amp;TEXT(INDEX(出席票!$B$2:$B$1501,MATCH(trans!E1027,trans!$B$2:$B$1501,0)),"000")))</f>
        <v/>
      </c>
      <c r="E1027" s="10" t="str">
        <f ca="1">IF(trans!E1027="","",IF(ISNA(MATCH(trans!E1027,trans!$E$1:$E1026,0)),"",TEXT(INDEX($A$1:$A1026,MATCH(trans!E1027,trans!$E$1:$E1026,0)),"00")&amp;"-"&amp;TEXT(INDEX($B$1:$B1026,MATCH(trans!E1027,trans!$E$1:$E1026,0)),"000")))</f>
        <v/>
      </c>
      <c r="H1027" s="8"/>
      <c r="I1027" s="8"/>
      <c r="J1027" s="8"/>
      <c r="K1027" s="8"/>
      <c r="L1027" s="8"/>
      <c r="M1027" s="8"/>
      <c r="N1027" s="8"/>
      <c r="O1027" s="8"/>
      <c r="P1027" s="8"/>
    </row>
    <row r="1028" spans="1:16" x14ac:dyDescent="0.55000000000000004">
      <c r="A1028" s="10" t="str">
        <f ca="1">IF(trans!$E1028="","",IF(B1028=1,trans!D1028,A1027))</f>
        <v/>
      </c>
      <c r="B1028" s="10" t="str">
        <f ca="1">IF(trans!$E1028="","",IF(trans!D1028="",B1027+1,1))</f>
        <v/>
      </c>
      <c r="C1028" s="10" t="str">
        <f ca="1">IF(trans!E1028="","",IF(ISNA(MATCH(trans!E1028,原簿!$E$2:$E$1501,0)),"×",INDEX(原簿!$I$2:$I$1501,MATCH(trans!E1028,原簿!$E$2:$E$1501,0),1)))</f>
        <v/>
      </c>
      <c r="D1028" s="10" t="str">
        <f ca="1">IF(trans!E1028="","",IF(ISNA(MATCH(trans!E1028,trans!$B$2:$B$1501,0)),"×",TEXT(INDEX(出席票!$A$2:$A$1501,MATCH(trans!E1028,trans!$B$2:$B$1501,0)),"00")&amp;"-"&amp;TEXT(INDEX(出席票!$B$2:$B$1501,MATCH(trans!E1028,trans!$B$2:$B$1501,0)),"000")))</f>
        <v/>
      </c>
      <c r="E1028" s="10" t="str">
        <f ca="1">IF(trans!E1028="","",IF(ISNA(MATCH(trans!E1028,trans!$E$1:$E1027,0)),"",TEXT(INDEX($A$1:$A1027,MATCH(trans!E1028,trans!$E$1:$E1027,0)),"00")&amp;"-"&amp;TEXT(INDEX($B$1:$B1027,MATCH(trans!E1028,trans!$E$1:$E1027,0)),"000")))</f>
        <v/>
      </c>
      <c r="H1028" s="8"/>
      <c r="I1028" s="8"/>
      <c r="J1028" s="8"/>
      <c r="K1028" s="8"/>
      <c r="L1028" s="8"/>
      <c r="M1028" s="8"/>
      <c r="N1028" s="8"/>
      <c r="O1028" s="8"/>
      <c r="P1028" s="8"/>
    </row>
    <row r="1029" spans="1:16" x14ac:dyDescent="0.55000000000000004">
      <c r="A1029" s="10" t="str">
        <f ca="1">IF(trans!$E1029="","",IF(B1029=1,trans!D1029,A1028))</f>
        <v/>
      </c>
      <c r="B1029" s="10" t="str">
        <f ca="1">IF(trans!$E1029="","",IF(trans!D1029="",B1028+1,1))</f>
        <v/>
      </c>
      <c r="C1029" s="10" t="str">
        <f ca="1">IF(trans!E1029="","",IF(ISNA(MATCH(trans!E1029,原簿!$E$2:$E$1501,0)),"×",INDEX(原簿!$I$2:$I$1501,MATCH(trans!E1029,原簿!$E$2:$E$1501,0),1)))</f>
        <v/>
      </c>
      <c r="D1029" s="10" t="str">
        <f ca="1">IF(trans!E1029="","",IF(ISNA(MATCH(trans!E1029,trans!$B$2:$B$1501,0)),"×",TEXT(INDEX(出席票!$A$2:$A$1501,MATCH(trans!E1029,trans!$B$2:$B$1501,0)),"00")&amp;"-"&amp;TEXT(INDEX(出席票!$B$2:$B$1501,MATCH(trans!E1029,trans!$B$2:$B$1501,0)),"000")))</f>
        <v/>
      </c>
      <c r="E1029" s="10" t="str">
        <f ca="1">IF(trans!E1029="","",IF(ISNA(MATCH(trans!E1029,trans!$E$1:$E1028,0)),"",TEXT(INDEX($A$1:$A1028,MATCH(trans!E1029,trans!$E$1:$E1028,0)),"00")&amp;"-"&amp;TEXT(INDEX($B$1:$B1028,MATCH(trans!E1029,trans!$E$1:$E1028,0)),"000")))</f>
        <v/>
      </c>
      <c r="H1029" s="8"/>
      <c r="I1029" s="8"/>
      <c r="J1029" s="8"/>
      <c r="K1029" s="8"/>
      <c r="L1029" s="8"/>
      <c r="M1029" s="8"/>
      <c r="N1029" s="8"/>
      <c r="O1029" s="8"/>
      <c r="P1029" s="8"/>
    </row>
    <row r="1030" spans="1:16" x14ac:dyDescent="0.55000000000000004">
      <c r="A1030" s="10" t="str">
        <f ca="1">IF(trans!$E1030="","",IF(B1030=1,trans!D1030,A1029))</f>
        <v/>
      </c>
      <c r="B1030" s="10" t="str">
        <f ca="1">IF(trans!$E1030="","",IF(trans!D1030="",B1029+1,1))</f>
        <v/>
      </c>
      <c r="C1030" s="10" t="str">
        <f ca="1">IF(trans!E1030="","",IF(ISNA(MATCH(trans!E1030,原簿!$E$2:$E$1501,0)),"×",INDEX(原簿!$I$2:$I$1501,MATCH(trans!E1030,原簿!$E$2:$E$1501,0),1)))</f>
        <v/>
      </c>
      <c r="D1030" s="10" t="str">
        <f ca="1">IF(trans!E1030="","",IF(ISNA(MATCH(trans!E1030,trans!$B$2:$B$1501,0)),"×",TEXT(INDEX(出席票!$A$2:$A$1501,MATCH(trans!E1030,trans!$B$2:$B$1501,0)),"00")&amp;"-"&amp;TEXT(INDEX(出席票!$B$2:$B$1501,MATCH(trans!E1030,trans!$B$2:$B$1501,0)),"000")))</f>
        <v/>
      </c>
      <c r="E1030" s="10" t="str">
        <f ca="1">IF(trans!E1030="","",IF(ISNA(MATCH(trans!E1030,trans!$E$1:$E1029,0)),"",TEXT(INDEX($A$1:$A1029,MATCH(trans!E1030,trans!$E$1:$E1029,0)),"00")&amp;"-"&amp;TEXT(INDEX($B$1:$B1029,MATCH(trans!E1030,trans!$E$1:$E1029,0)),"000")))</f>
        <v/>
      </c>
      <c r="H1030" s="8"/>
      <c r="I1030" s="8"/>
      <c r="J1030" s="8"/>
      <c r="K1030" s="8"/>
      <c r="L1030" s="8"/>
      <c r="M1030" s="8"/>
      <c r="N1030" s="8"/>
      <c r="O1030" s="8"/>
      <c r="P1030" s="8"/>
    </row>
    <row r="1031" spans="1:16" x14ac:dyDescent="0.55000000000000004">
      <c r="A1031" s="10" t="str">
        <f ca="1">IF(trans!$E1031="","",IF(B1031=1,trans!D1031,A1030))</f>
        <v/>
      </c>
      <c r="B1031" s="10" t="str">
        <f ca="1">IF(trans!$E1031="","",IF(trans!D1031="",B1030+1,1))</f>
        <v/>
      </c>
      <c r="C1031" s="10" t="str">
        <f ca="1">IF(trans!E1031="","",IF(ISNA(MATCH(trans!E1031,原簿!$E$2:$E$1501,0)),"×",INDEX(原簿!$I$2:$I$1501,MATCH(trans!E1031,原簿!$E$2:$E$1501,0),1)))</f>
        <v/>
      </c>
      <c r="D1031" s="10" t="str">
        <f ca="1">IF(trans!E1031="","",IF(ISNA(MATCH(trans!E1031,trans!$B$2:$B$1501,0)),"×",TEXT(INDEX(出席票!$A$2:$A$1501,MATCH(trans!E1031,trans!$B$2:$B$1501,0)),"00")&amp;"-"&amp;TEXT(INDEX(出席票!$B$2:$B$1501,MATCH(trans!E1031,trans!$B$2:$B$1501,0)),"000")))</f>
        <v/>
      </c>
      <c r="E1031" s="10" t="str">
        <f ca="1">IF(trans!E1031="","",IF(ISNA(MATCH(trans!E1031,trans!$E$1:$E1030,0)),"",TEXT(INDEX($A$1:$A1030,MATCH(trans!E1031,trans!$E$1:$E1030,0)),"00")&amp;"-"&amp;TEXT(INDEX($B$1:$B1030,MATCH(trans!E1031,trans!$E$1:$E1030,0)),"000")))</f>
        <v/>
      </c>
      <c r="H1031" s="8"/>
      <c r="I1031" s="8"/>
      <c r="J1031" s="8"/>
      <c r="K1031" s="8"/>
      <c r="L1031" s="8"/>
      <c r="M1031" s="8"/>
      <c r="N1031" s="8"/>
      <c r="O1031" s="8"/>
      <c r="P1031" s="8"/>
    </row>
    <row r="1032" spans="1:16" x14ac:dyDescent="0.55000000000000004">
      <c r="A1032" s="10" t="str">
        <f ca="1">IF(trans!$E1032="","",IF(B1032=1,trans!D1032,A1031))</f>
        <v/>
      </c>
      <c r="B1032" s="10" t="str">
        <f ca="1">IF(trans!$E1032="","",IF(trans!D1032="",B1031+1,1))</f>
        <v/>
      </c>
      <c r="C1032" s="10" t="str">
        <f ca="1">IF(trans!E1032="","",IF(ISNA(MATCH(trans!E1032,原簿!$E$2:$E$1501,0)),"×",INDEX(原簿!$I$2:$I$1501,MATCH(trans!E1032,原簿!$E$2:$E$1501,0),1)))</f>
        <v/>
      </c>
      <c r="D1032" s="10" t="str">
        <f ca="1">IF(trans!E1032="","",IF(ISNA(MATCH(trans!E1032,trans!$B$2:$B$1501,0)),"×",TEXT(INDEX(出席票!$A$2:$A$1501,MATCH(trans!E1032,trans!$B$2:$B$1501,0)),"00")&amp;"-"&amp;TEXT(INDEX(出席票!$B$2:$B$1501,MATCH(trans!E1032,trans!$B$2:$B$1501,0)),"000")))</f>
        <v/>
      </c>
      <c r="E1032" s="10" t="str">
        <f ca="1">IF(trans!E1032="","",IF(ISNA(MATCH(trans!E1032,trans!$E$1:$E1031,0)),"",TEXT(INDEX($A$1:$A1031,MATCH(trans!E1032,trans!$E$1:$E1031,0)),"00")&amp;"-"&amp;TEXT(INDEX($B$1:$B1031,MATCH(trans!E1032,trans!$E$1:$E1031,0)),"000")))</f>
        <v/>
      </c>
      <c r="H1032" s="8"/>
      <c r="I1032" s="8"/>
      <c r="J1032" s="8"/>
      <c r="K1032" s="8"/>
      <c r="L1032" s="8"/>
      <c r="M1032" s="8"/>
      <c r="N1032" s="8"/>
      <c r="O1032" s="8"/>
      <c r="P1032" s="8"/>
    </row>
    <row r="1033" spans="1:16" x14ac:dyDescent="0.55000000000000004">
      <c r="A1033" s="10" t="str">
        <f ca="1">IF(trans!$E1033="","",IF(B1033=1,trans!D1033,A1032))</f>
        <v/>
      </c>
      <c r="B1033" s="10" t="str">
        <f ca="1">IF(trans!$E1033="","",IF(trans!D1033="",B1032+1,1))</f>
        <v/>
      </c>
      <c r="C1033" s="10" t="str">
        <f ca="1">IF(trans!E1033="","",IF(ISNA(MATCH(trans!E1033,原簿!$E$2:$E$1501,0)),"×",INDEX(原簿!$I$2:$I$1501,MATCH(trans!E1033,原簿!$E$2:$E$1501,0),1)))</f>
        <v/>
      </c>
      <c r="D1033" s="10" t="str">
        <f ca="1">IF(trans!E1033="","",IF(ISNA(MATCH(trans!E1033,trans!$B$2:$B$1501,0)),"×",TEXT(INDEX(出席票!$A$2:$A$1501,MATCH(trans!E1033,trans!$B$2:$B$1501,0)),"00")&amp;"-"&amp;TEXT(INDEX(出席票!$B$2:$B$1501,MATCH(trans!E1033,trans!$B$2:$B$1501,0)),"000")))</f>
        <v/>
      </c>
      <c r="E1033" s="10" t="str">
        <f ca="1">IF(trans!E1033="","",IF(ISNA(MATCH(trans!E1033,trans!$E$1:$E1032,0)),"",TEXT(INDEX($A$1:$A1032,MATCH(trans!E1033,trans!$E$1:$E1032,0)),"00")&amp;"-"&amp;TEXT(INDEX($B$1:$B1032,MATCH(trans!E1033,trans!$E$1:$E1032,0)),"000")))</f>
        <v/>
      </c>
      <c r="H1033" s="8"/>
      <c r="I1033" s="8"/>
      <c r="J1033" s="8"/>
      <c r="K1033" s="8"/>
      <c r="L1033" s="8"/>
      <c r="M1033" s="8"/>
      <c r="N1033" s="8"/>
      <c r="O1033" s="8"/>
      <c r="P1033" s="8"/>
    </row>
    <row r="1034" spans="1:16" x14ac:dyDescent="0.55000000000000004">
      <c r="A1034" s="10" t="str">
        <f ca="1">IF(trans!$E1034="","",IF(B1034=1,trans!D1034,A1033))</f>
        <v/>
      </c>
      <c r="B1034" s="10" t="str">
        <f ca="1">IF(trans!$E1034="","",IF(trans!D1034="",B1033+1,1))</f>
        <v/>
      </c>
      <c r="C1034" s="10" t="str">
        <f ca="1">IF(trans!E1034="","",IF(ISNA(MATCH(trans!E1034,原簿!$E$2:$E$1501,0)),"×",INDEX(原簿!$I$2:$I$1501,MATCH(trans!E1034,原簿!$E$2:$E$1501,0),1)))</f>
        <v/>
      </c>
      <c r="D1034" s="10" t="str">
        <f ca="1">IF(trans!E1034="","",IF(ISNA(MATCH(trans!E1034,trans!$B$2:$B$1501,0)),"×",TEXT(INDEX(出席票!$A$2:$A$1501,MATCH(trans!E1034,trans!$B$2:$B$1501,0)),"00")&amp;"-"&amp;TEXT(INDEX(出席票!$B$2:$B$1501,MATCH(trans!E1034,trans!$B$2:$B$1501,0)),"000")))</f>
        <v/>
      </c>
      <c r="E1034" s="10" t="str">
        <f ca="1">IF(trans!E1034="","",IF(ISNA(MATCH(trans!E1034,trans!$E$1:$E1033,0)),"",TEXT(INDEX($A$1:$A1033,MATCH(trans!E1034,trans!$E$1:$E1033,0)),"00")&amp;"-"&amp;TEXT(INDEX($B$1:$B1033,MATCH(trans!E1034,trans!$E$1:$E1033,0)),"000")))</f>
        <v/>
      </c>
      <c r="H1034" s="8"/>
      <c r="I1034" s="8"/>
      <c r="J1034" s="8"/>
      <c r="K1034" s="8"/>
      <c r="L1034" s="8"/>
      <c r="M1034" s="8"/>
      <c r="N1034" s="8"/>
      <c r="O1034" s="8"/>
      <c r="P1034" s="8"/>
    </row>
    <row r="1035" spans="1:16" x14ac:dyDescent="0.55000000000000004">
      <c r="A1035" s="10" t="str">
        <f ca="1">IF(trans!$E1035="","",IF(B1035=1,trans!D1035,A1034))</f>
        <v/>
      </c>
      <c r="B1035" s="10" t="str">
        <f ca="1">IF(trans!$E1035="","",IF(trans!D1035="",B1034+1,1))</f>
        <v/>
      </c>
      <c r="C1035" s="10" t="str">
        <f ca="1">IF(trans!E1035="","",IF(ISNA(MATCH(trans!E1035,原簿!$E$2:$E$1501,0)),"×",INDEX(原簿!$I$2:$I$1501,MATCH(trans!E1035,原簿!$E$2:$E$1501,0),1)))</f>
        <v/>
      </c>
      <c r="D1035" s="10" t="str">
        <f ca="1">IF(trans!E1035="","",IF(ISNA(MATCH(trans!E1035,trans!$B$2:$B$1501,0)),"×",TEXT(INDEX(出席票!$A$2:$A$1501,MATCH(trans!E1035,trans!$B$2:$B$1501,0)),"00")&amp;"-"&amp;TEXT(INDEX(出席票!$B$2:$B$1501,MATCH(trans!E1035,trans!$B$2:$B$1501,0)),"000")))</f>
        <v/>
      </c>
      <c r="E1035" s="10" t="str">
        <f ca="1">IF(trans!E1035="","",IF(ISNA(MATCH(trans!E1035,trans!$E$1:$E1034,0)),"",TEXT(INDEX($A$1:$A1034,MATCH(trans!E1035,trans!$E$1:$E1034,0)),"00")&amp;"-"&amp;TEXT(INDEX($B$1:$B1034,MATCH(trans!E1035,trans!$E$1:$E1034,0)),"000")))</f>
        <v/>
      </c>
      <c r="H1035" s="8"/>
      <c r="I1035" s="8"/>
      <c r="J1035" s="8"/>
      <c r="K1035" s="8"/>
      <c r="L1035" s="8"/>
      <c r="M1035" s="8"/>
      <c r="N1035" s="8"/>
      <c r="O1035" s="8"/>
      <c r="P1035" s="8"/>
    </row>
    <row r="1036" spans="1:16" x14ac:dyDescent="0.55000000000000004">
      <c r="A1036" s="10" t="str">
        <f ca="1">IF(trans!$E1036="","",IF(B1036=1,trans!D1036,A1035))</f>
        <v/>
      </c>
      <c r="B1036" s="10" t="str">
        <f ca="1">IF(trans!$E1036="","",IF(trans!D1036="",B1035+1,1))</f>
        <v/>
      </c>
      <c r="C1036" s="10" t="str">
        <f ca="1">IF(trans!E1036="","",IF(ISNA(MATCH(trans!E1036,原簿!$E$2:$E$1501,0)),"×",INDEX(原簿!$I$2:$I$1501,MATCH(trans!E1036,原簿!$E$2:$E$1501,0),1)))</f>
        <v/>
      </c>
      <c r="D1036" s="10" t="str">
        <f ca="1">IF(trans!E1036="","",IF(ISNA(MATCH(trans!E1036,trans!$B$2:$B$1501,0)),"×",TEXT(INDEX(出席票!$A$2:$A$1501,MATCH(trans!E1036,trans!$B$2:$B$1501,0)),"00")&amp;"-"&amp;TEXT(INDEX(出席票!$B$2:$B$1501,MATCH(trans!E1036,trans!$B$2:$B$1501,0)),"000")))</f>
        <v/>
      </c>
      <c r="E1036" s="10" t="str">
        <f ca="1">IF(trans!E1036="","",IF(ISNA(MATCH(trans!E1036,trans!$E$1:$E1035,0)),"",TEXT(INDEX($A$1:$A1035,MATCH(trans!E1036,trans!$E$1:$E1035,0)),"00")&amp;"-"&amp;TEXT(INDEX($B$1:$B1035,MATCH(trans!E1036,trans!$E$1:$E1035,0)),"000")))</f>
        <v/>
      </c>
      <c r="H1036" s="8"/>
      <c r="I1036" s="8"/>
      <c r="J1036" s="8"/>
      <c r="K1036" s="8"/>
      <c r="L1036" s="8"/>
      <c r="M1036" s="8"/>
      <c r="N1036" s="8"/>
      <c r="O1036" s="8"/>
      <c r="P1036" s="8"/>
    </row>
    <row r="1037" spans="1:16" x14ac:dyDescent="0.55000000000000004">
      <c r="A1037" s="10" t="str">
        <f ca="1">IF(trans!$E1037="","",IF(B1037=1,trans!D1037,A1036))</f>
        <v/>
      </c>
      <c r="B1037" s="10" t="str">
        <f ca="1">IF(trans!$E1037="","",IF(trans!D1037="",B1036+1,1))</f>
        <v/>
      </c>
      <c r="C1037" s="10" t="str">
        <f ca="1">IF(trans!E1037="","",IF(ISNA(MATCH(trans!E1037,原簿!$E$2:$E$1501,0)),"×",INDEX(原簿!$I$2:$I$1501,MATCH(trans!E1037,原簿!$E$2:$E$1501,0),1)))</f>
        <v/>
      </c>
      <c r="D1037" s="10" t="str">
        <f ca="1">IF(trans!E1037="","",IF(ISNA(MATCH(trans!E1037,trans!$B$2:$B$1501,0)),"×",TEXT(INDEX(出席票!$A$2:$A$1501,MATCH(trans!E1037,trans!$B$2:$B$1501,0)),"00")&amp;"-"&amp;TEXT(INDEX(出席票!$B$2:$B$1501,MATCH(trans!E1037,trans!$B$2:$B$1501,0)),"000")))</f>
        <v/>
      </c>
      <c r="E1037" s="10" t="str">
        <f ca="1">IF(trans!E1037="","",IF(ISNA(MATCH(trans!E1037,trans!$E$1:$E1036,0)),"",TEXT(INDEX($A$1:$A1036,MATCH(trans!E1037,trans!$E$1:$E1036,0)),"00")&amp;"-"&amp;TEXT(INDEX($B$1:$B1036,MATCH(trans!E1037,trans!$E$1:$E1036,0)),"000")))</f>
        <v/>
      </c>
      <c r="H1037" s="8"/>
      <c r="I1037" s="8"/>
      <c r="J1037" s="8"/>
      <c r="K1037" s="8"/>
      <c r="L1037" s="8"/>
      <c r="M1037" s="8"/>
      <c r="N1037" s="8"/>
      <c r="O1037" s="8"/>
      <c r="P1037" s="8"/>
    </row>
    <row r="1038" spans="1:16" x14ac:dyDescent="0.55000000000000004">
      <c r="A1038" s="10" t="str">
        <f ca="1">IF(trans!$E1038="","",IF(B1038=1,trans!D1038,A1037))</f>
        <v/>
      </c>
      <c r="B1038" s="10" t="str">
        <f ca="1">IF(trans!$E1038="","",IF(trans!D1038="",B1037+1,1))</f>
        <v/>
      </c>
      <c r="C1038" s="10" t="str">
        <f ca="1">IF(trans!E1038="","",IF(ISNA(MATCH(trans!E1038,原簿!$E$2:$E$1501,0)),"×",INDEX(原簿!$I$2:$I$1501,MATCH(trans!E1038,原簿!$E$2:$E$1501,0),1)))</f>
        <v/>
      </c>
      <c r="D1038" s="10" t="str">
        <f ca="1">IF(trans!E1038="","",IF(ISNA(MATCH(trans!E1038,trans!$B$2:$B$1501,0)),"×",TEXT(INDEX(出席票!$A$2:$A$1501,MATCH(trans!E1038,trans!$B$2:$B$1501,0)),"00")&amp;"-"&amp;TEXT(INDEX(出席票!$B$2:$B$1501,MATCH(trans!E1038,trans!$B$2:$B$1501,0)),"000")))</f>
        <v/>
      </c>
      <c r="E1038" s="10" t="str">
        <f ca="1">IF(trans!E1038="","",IF(ISNA(MATCH(trans!E1038,trans!$E$1:$E1037,0)),"",TEXT(INDEX($A$1:$A1037,MATCH(trans!E1038,trans!$E$1:$E1037,0)),"00")&amp;"-"&amp;TEXT(INDEX($B$1:$B1037,MATCH(trans!E1038,trans!$E$1:$E1037,0)),"000")))</f>
        <v/>
      </c>
      <c r="H1038" s="8"/>
      <c r="I1038" s="8"/>
      <c r="J1038" s="8"/>
      <c r="K1038" s="8"/>
      <c r="L1038" s="8"/>
      <c r="M1038" s="8"/>
      <c r="N1038" s="8"/>
      <c r="O1038" s="8"/>
      <c r="P1038" s="8"/>
    </row>
    <row r="1039" spans="1:16" x14ac:dyDescent="0.55000000000000004">
      <c r="A1039" s="10" t="str">
        <f ca="1">IF(trans!$E1039="","",IF(B1039=1,trans!D1039,A1038))</f>
        <v/>
      </c>
      <c r="B1039" s="10" t="str">
        <f ca="1">IF(trans!$E1039="","",IF(trans!D1039="",B1038+1,1))</f>
        <v/>
      </c>
      <c r="C1039" s="10" t="str">
        <f ca="1">IF(trans!E1039="","",IF(ISNA(MATCH(trans!E1039,原簿!$E$2:$E$1501,0)),"×",INDEX(原簿!$I$2:$I$1501,MATCH(trans!E1039,原簿!$E$2:$E$1501,0),1)))</f>
        <v/>
      </c>
      <c r="D1039" s="10" t="str">
        <f ca="1">IF(trans!E1039="","",IF(ISNA(MATCH(trans!E1039,trans!$B$2:$B$1501,0)),"×",TEXT(INDEX(出席票!$A$2:$A$1501,MATCH(trans!E1039,trans!$B$2:$B$1501,0)),"00")&amp;"-"&amp;TEXT(INDEX(出席票!$B$2:$B$1501,MATCH(trans!E1039,trans!$B$2:$B$1501,0)),"000")))</f>
        <v/>
      </c>
      <c r="E1039" s="10" t="str">
        <f ca="1">IF(trans!E1039="","",IF(ISNA(MATCH(trans!E1039,trans!$E$1:$E1038,0)),"",TEXT(INDEX($A$1:$A1038,MATCH(trans!E1039,trans!$E$1:$E1038,0)),"00")&amp;"-"&amp;TEXT(INDEX($B$1:$B1038,MATCH(trans!E1039,trans!$E$1:$E1038,0)),"000")))</f>
        <v/>
      </c>
      <c r="H1039" s="8"/>
      <c r="I1039" s="8"/>
      <c r="J1039" s="8"/>
      <c r="K1039" s="8"/>
      <c r="L1039" s="8"/>
      <c r="M1039" s="8"/>
      <c r="N1039" s="8"/>
      <c r="O1039" s="8"/>
      <c r="P1039" s="8"/>
    </row>
    <row r="1040" spans="1:16" x14ac:dyDescent="0.55000000000000004">
      <c r="A1040" s="10" t="str">
        <f ca="1">IF(trans!$E1040="","",IF(B1040=1,trans!D1040,A1039))</f>
        <v/>
      </c>
      <c r="B1040" s="10" t="str">
        <f ca="1">IF(trans!$E1040="","",IF(trans!D1040="",B1039+1,1))</f>
        <v/>
      </c>
      <c r="C1040" s="10" t="str">
        <f ca="1">IF(trans!E1040="","",IF(ISNA(MATCH(trans!E1040,原簿!$E$2:$E$1501,0)),"×",INDEX(原簿!$I$2:$I$1501,MATCH(trans!E1040,原簿!$E$2:$E$1501,0),1)))</f>
        <v/>
      </c>
      <c r="D1040" s="10" t="str">
        <f ca="1">IF(trans!E1040="","",IF(ISNA(MATCH(trans!E1040,trans!$B$2:$B$1501,0)),"×",TEXT(INDEX(出席票!$A$2:$A$1501,MATCH(trans!E1040,trans!$B$2:$B$1501,0)),"00")&amp;"-"&amp;TEXT(INDEX(出席票!$B$2:$B$1501,MATCH(trans!E1040,trans!$B$2:$B$1501,0)),"000")))</f>
        <v/>
      </c>
      <c r="E1040" s="10" t="str">
        <f ca="1">IF(trans!E1040="","",IF(ISNA(MATCH(trans!E1040,trans!$E$1:$E1039,0)),"",TEXT(INDEX($A$1:$A1039,MATCH(trans!E1040,trans!$E$1:$E1039,0)),"00")&amp;"-"&amp;TEXT(INDEX($B$1:$B1039,MATCH(trans!E1040,trans!$E$1:$E1039,0)),"000")))</f>
        <v/>
      </c>
      <c r="H1040" s="8"/>
      <c r="I1040" s="8"/>
      <c r="J1040" s="8"/>
      <c r="K1040" s="8"/>
      <c r="L1040" s="8"/>
      <c r="M1040" s="8"/>
      <c r="N1040" s="8"/>
      <c r="O1040" s="8"/>
      <c r="P1040" s="8"/>
    </row>
    <row r="1041" spans="1:16" x14ac:dyDescent="0.55000000000000004">
      <c r="A1041" s="10" t="str">
        <f ca="1">IF(trans!$E1041="","",IF(B1041=1,trans!D1041,A1040))</f>
        <v/>
      </c>
      <c r="B1041" s="10" t="str">
        <f ca="1">IF(trans!$E1041="","",IF(trans!D1041="",B1040+1,1))</f>
        <v/>
      </c>
      <c r="C1041" s="10" t="str">
        <f ca="1">IF(trans!E1041="","",IF(ISNA(MATCH(trans!E1041,原簿!$E$2:$E$1501,0)),"×",INDEX(原簿!$I$2:$I$1501,MATCH(trans!E1041,原簿!$E$2:$E$1501,0),1)))</f>
        <v/>
      </c>
      <c r="D1041" s="10" t="str">
        <f ca="1">IF(trans!E1041="","",IF(ISNA(MATCH(trans!E1041,trans!$B$2:$B$1501,0)),"×",TEXT(INDEX(出席票!$A$2:$A$1501,MATCH(trans!E1041,trans!$B$2:$B$1501,0)),"00")&amp;"-"&amp;TEXT(INDEX(出席票!$B$2:$B$1501,MATCH(trans!E1041,trans!$B$2:$B$1501,0)),"000")))</f>
        <v/>
      </c>
      <c r="E1041" s="10" t="str">
        <f ca="1">IF(trans!E1041="","",IF(ISNA(MATCH(trans!E1041,trans!$E$1:$E1040,0)),"",TEXT(INDEX($A$1:$A1040,MATCH(trans!E1041,trans!$E$1:$E1040,0)),"00")&amp;"-"&amp;TEXT(INDEX($B$1:$B1040,MATCH(trans!E1041,trans!$E$1:$E1040,0)),"000")))</f>
        <v/>
      </c>
      <c r="H1041" s="8"/>
      <c r="I1041" s="8"/>
      <c r="J1041" s="8"/>
      <c r="K1041" s="8"/>
      <c r="L1041" s="8"/>
      <c r="M1041" s="8"/>
      <c r="N1041" s="8"/>
      <c r="O1041" s="8"/>
      <c r="P1041" s="8"/>
    </row>
    <row r="1042" spans="1:16" x14ac:dyDescent="0.55000000000000004">
      <c r="A1042" s="10" t="str">
        <f ca="1">IF(trans!$E1042="","",IF(B1042=1,trans!D1042,A1041))</f>
        <v/>
      </c>
      <c r="B1042" s="10" t="str">
        <f ca="1">IF(trans!$E1042="","",IF(trans!D1042="",B1041+1,1))</f>
        <v/>
      </c>
      <c r="C1042" s="10" t="str">
        <f ca="1">IF(trans!E1042="","",IF(ISNA(MATCH(trans!E1042,原簿!$E$2:$E$1501,0)),"×",INDEX(原簿!$I$2:$I$1501,MATCH(trans!E1042,原簿!$E$2:$E$1501,0),1)))</f>
        <v/>
      </c>
      <c r="D1042" s="10" t="str">
        <f ca="1">IF(trans!E1042="","",IF(ISNA(MATCH(trans!E1042,trans!$B$2:$B$1501,0)),"×",TEXT(INDEX(出席票!$A$2:$A$1501,MATCH(trans!E1042,trans!$B$2:$B$1501,0)),"00")&amp;"-"&amp;TEXT(INDEX(出席票!$B$2:$B$1501,MATCH(trans!E1042,trans!$B$2:$B$1501,0)),"000")))</f>
        <v/>
      </c>
      <c r="E1042" s="10" t="str">
        <f ca="1">IF(trans!E1042="","",IF(ISNA(MATCH(trans!E1042,trans!$E$1:$E1041,0)),"",TEXT(INDEX($A$1:$A1041,MATCH(trans!E1042,trans!$E$1:$E1041,0)),"00")&amp;"-"&amp;TEXT(INDEX($B$1:$B1041,MATCH(trans!E1042,trans!$E$1:$E1041,0)),"000")))</f>
        <v/>
      </c>
      <c r="H1042" s="8"/>
      <c r="I1042" s="8"/>
      <c r="J1042" s="8"/>
      <c r="K1042" s="8"/>
      <c r="L1042" s="8"/>
      <c r="M1042" s="8"/>
      <c r="N1042" s="8"/>
      <c r="O1042" s="8"/>
      <c r="P1042" s="8"/>
    </row>
    <row r="1043" spans="1:16" x14ac:dyDescent="0.55000000000000004">
      <c r="A1043" s="10" t="str">
        <f ca="1">IF(trans!$E1043="","",IF(B1043=1,trans!D1043,A1042))</f>
        <v/>
      </c>
      <c r="B1043" s="10" t="str">
        <f ca="1">IF(trans!$E1043="","",IF(trans!D1043="",B1042+1,1))</f>
        <v/>
      </c>
      <c r="C1043" s="10" t="str">
        <f ca="1">IF(trans!E1043="","",IF(ISNA(MATCH(trans!E1043,原簿!$E$2:$E$1501,0)),"×",INDEX(原簿!$I$2:$I$1501,MATCH(trans!E1043,原簿!$E$2:$E$1501,0),1)))</f>
        <v/>
      </c>
      <c r="D1043" s="10" t="str">
        <f ca="1">IF(trans!E1043="","",IF(ISNA(MATCH(trans!E1043,trans!$B$2:$B$1501,0)),"×",TEXT(INDEX(出席票!$A$2:$A$1501,MATCH(trans!E1043,trans!$B$2:$B$1501,0)),"00")&amp;"-"&amp;TEXT(INDEX(出席票!$B$2:$B$1501,MATCH(trans!E1043,trans!$B$2:$B$1501,0)),"000")))</f>
        <v/>
      </c>
      <c r="E1043" s="10" t="str">
        <f ca="1">IF(trans!E1043="","",IF(ISNA(MATCH(trans!E1043,trans!$E$1:$E1042,0)),"",TEXT(INDEX($A$1:$A1042,MATCH(trans!E1043,trans!$E$1:$E1042,0)),"00")&amp;"-"&amp;TEXT(INDEX($B$1:$B1042,MATCH(trans!E1043,trans!$E$1:$E1042,0)),"000")))</f>
        <v/>
      </c>
      <c r="H1043" s="8"/>
      <c r="I1043" s="8"/>
      <c r="J1043" s="8"/>
      <c r="K1043" s="8"/>
      <c r="L1043" s="8"/>
      <c r="M1043" s="8"/>
      <c r="N1043" s="8"/>
      <c r="O1043" s="8"/>
      <c r="P1043" s="8"/>
    </row>
    <row r="1044" spans="1:16" x14ac:dyDescent="0.55000000000000004">
      <c r="A1044" s="10" t="str">
        <f ca="1">IF(trans!$E1044="","",IF(B1044=1,trans!D1044,A1043))</f>
        <v/>
      </c>
      <c r="B1044" s="10" t="str">
        <f ca="1">IF(trans!$E1044="","",IF(trans!D1044="",B1043+1,1))</f>
        <v/>
      </c>
      <c r="C1044" s="10" t="str">
        <f ca="1">IF(trans!E1044="","",IF(ISNA(MATCH(trans!E1044,原簿!$E$2:$E$1501,0)),"×",INDEX(原簿!$I$2:$I$1501,MATCH(trans!E1044,原簿!$E$2:$E$1501,0),1)))</f>
        <v/>
      </c>
      <c r="D1044" s="10" t="str">
        <f ca="1">IF(trans!E1044="","",IF(ISNA(MATCH(trans!E1044,trans!$B$2:$B$1501,0)),"×",TEXT(INDEX(出席票!$A$2:$A$1501,MATCH(trans!E1044,trans!$B$2:$B$1501,0)),"00")&amp;"-"&amp;TEXT(INDEX(出席票!$B$2:$B$1501,MATCH(trans!E1044,trans!$B$2:$B$1501,0)),"000")))</f>
        <v/>
      </c>
      <c r="E1044" s="10" t="str">
        <f ca="1">IF(trans!E1044="","",IF(ISNA(MATCH(trans!E1044,trans!$E$1:$E1043,0)),"",TEXT(INDEX($A$1:$A1043,MATCH(trans!E1044,trans!$E$1:$E1043,0)),"00")&amp;"-"&amp;TEXT(INDEX($B$1:$B1043,MATCH(trans!E1044,trans!$E$1:$E1043,0)),"000")))</f>
        <v/>
      </c>
      <c r="H1044" s="8"/>
      <c r="I1044" s="8"/>
      <c r="J1044" s="8"/>
      <c r="K1044" s="8"/>
      <c r="L1044" s="8"/>
      <c r="M1044" s="8"/>
      <c r="N1044" s="8"/>
      <c r="O1044" s="8"/>
      <c r="P1044" s="8"/>
    </row>
    <row r="1045" spans="1:16" x14ac:dyDescent="0.55000000000000004">
      <c r="A1045" s="10" t="str">
        <f ca="1">IF(trans!$E1045="","",IF(B1045=1,trans!D1045,A1044))</f>
        <v/>
      </c>
      <c r="B1045" s="10" t="str">
        <f ca="1">IF(trans!$E1045="","",IF(trans!D1045="",B1044+1,1))</f>
        <v/>
      </c>
      <c r="C1045" s="10" t="str">
        <f ca="1">IF(trans!E1045="","",IF(ISNA(MATCH(trans!E1045,原簿!$E$2:$E$1501,0)),"×",INDEX(原簿!$I$2:$I$1501,MATCH(trans!E1045,原簿!$E$2:$E$1501,0),1)))</f>
        <v/>
      </c>
      <c r="D1045" s="10" t="str">
        <f ca="1">IF(trans!E1045="","",IF(ISNA(MATCH(trans!E1045,trans!$B$2:$B$1501,0)),"×",TEXT(INDEX(出席票!$A$2:$A$1501,MATCH(trans!E1045,trans!$B$2:$B$1501,0)),"00")&amp;"-"&amp;TEXT(INDEX(出席票!$B$2:$B$1501,MATCH(trans!E1045,trans!$B$2:$B$1501,0)),"000")))</f>
        <v/>
      </c>
      <c r="E1045" s="10" t="str">
        <f ca="1">IF(trans!E1045="","",IF(ISNA(MATCH(trans!E1045,trans!$E$1:$E1044,0)),"",TEXT(INDEX($A$1:$A1044,MATCH(trans!E1045,trans!$E$1:$E1044,0)),"00")&amp;"-"&amp;TEXT(INDEX($B$1:$B1044,MATCH(trans!E1045,trans!$E$1:$E1044,0)),"000")))</f>
        <v/>
      </c>
      <c r="H1045" s="8"/>
      <c r="I1045" s="8"/>
      <c r="J1045" s="8"/>
      <c r="K1045" s="8"/>
      <c r="L1045" s="8"/>
      <c r="M1045" s="8"/>
      <c r="N1045" s="8"/>
      <c r="O1045" s="8"/>
      <c r="P1045" s="8"/>
    </row>
    <row r="1046" spans="1:16" x14ac:dyDescent="0.55000000000000004">
      <c r="A1046" s="10" t="str">
        <f ca="1">IF(trans!$E1046="","",IF(B1046=1,trans!D1046,A1045))</f>
        <v/>
      </c>
      <c r="B1046" s="10" t="str">
        <f ca="1">IF(trans!$E1046="","",IF(trans!D1046="",B1045+1,1))</f>
        <v/>
      </c>
      <c r="C1046" s="10" t="str">
        <f ca="1">IF(trans!E1046="","",IF(ISNA(MATCH(trans!E1046,原簿!$E$2:$E$1501,0)),"×",INDEX(原簿!$I$2:$I$1501,MATCH(trans!E1046,原簿!$E$2:$E$1501,0),1)))</f>
        <v/>
      </c>
      <c r="D1046" s="10" t="str">
        <f ca="1">IF(trans!E1046="","",IF(ISNA(MATCH(trans!E1046,trans!$B$2:$B$1501,0)),"×",TEXT(INDEX(出席票!$A$2:$A$1501,MATCH(trans!E1046,trans!$B$2:$B$1501,0)),"00")&amp;"-"&amp;TEXT(INDEX(出席票!$B$2:$B$1501,MATCH(trans!E1046,trans!$B$2:$B$1501,0)),"000")))</f>
        <v/>
      </c>
      <c r="E1046" s="10" t="str">
        <f ca="1">IF(trans!E1046="","",IF(ISNA(MATCH(trans!E1046,trans!$E$1:$E1045,0)),"",TEXT(INDEX($A$1:$A1045,MATCH(trans!E1046,trans!$E$1:$E1045,0)),"00")&amp;"-"&amp;TEXT(INDEX($B$1:$B1045,MATCH(trans!E1046,trans!$E$1:$E1045,0)),"000")))</f>
        <v/>
      </c>
      <c r="H1046" s="8"/>
      <c r="I1046" s="8"/>
      <c r="J1046" s="8"/>
      <c r="K1046" s="8"/>
      <c r="L1046" s="8"/>
      <c r="M1046" s="8"/>
      <c r="N1046" s="8"/>
      <c r="O1046" s="8"/>
      <c r="P1046" s="8"/>
    </row>
    <row r="1047" spans="1:16" x14ac:dyDescent="0.55000000000000004">
      <c r="A1047" s="10" t="str">
        <f ca="1">IF(trans!$E1047="","",IF(B1047=1,trans!D1047,A1046))</f>
        <v/>
      </c>
      <c r="B1047" s="10" t="str">
        <f ca="1">IF(trans!$E1047="","",IF(trans!D1047="",B1046+1,1))</f>
        <v/>
      </c>
      <c r="C1047" s="10" t="str">
        <f ca="1">IF(trans!E1047="","",IF(ISNA(MATCH(trans!E1047,原簿!$E$2:$E$1501,0)),"×",INDEX(原簿!$I$2:$I$1501,MATCH(trans!E1047,原簿!$E$2:$E$1501,0),1)))</f>
        <v/>
      </c>
      <c r="D1047" s="10" t="str">
        <f ca="1">IF(trans!E1047="","",IF(ISNA(MATCH(trans!E1047,trans!$B$2:$B$1501,0)),"×",TEXT(INDEX(出席票!$A$2:$A$1501,MATCH(trans!E1047,trans!$B$2:$B$1501,0)),"00")&amp;"-"&amp;TEXT(INDEX(出席票!$B$2:$B$1501,MATCH(trans!E1047,trans!$B$2:$B$1501,0)),"000")))</f>
        <v/>
      </c>
      <c r="E1047" s="10" t="str">
        <f ca="1">IF(trans!E1047="","",IF(ISNA(MATCH(trans!E1047,trans!$E$1:$E1046,0)),"",TEXT(INDEX($A$1:$A1046,MATCH(trans!E1047,trans!$E$1:$E1046,0)),"00")&amp;"-"&amp;TEXT(INDEX($B$1:$B1046,MATCH(trans!E1047,trans!$E$1:$E1046,0)),"000")))</f>
        <v/>
      </c>
      <c r="H1047" s="8"/>
      <c r="I1047" s="8"/>
      <c r="J1047" s="8"/>
      <c r="K1047" s="8"/>
      <c r="L1047" s="8"/>
      <c r="M1047" s="8"/>
      <c r="N1047" s="8"/>
      <c r="O1047" s="8"/>
      <c r="P1047" s="8"/>
    </row>
    <row r="1048" spans="1:16" x14ac:dyDescent="0.55000000000000004">
      <c r="A1048" s="10" t="str">
        <f ca="1">IF(trans!$E1048="","",IF(B1048=1,trans!D1048,A1047))</f>
        <v/>
      </c>
      <c r="B1048" s="10" t="str">
        <f ca="1">IF(trans!$E1048="","",IF(trans!D1048="",B1047+1,1))</f>
        <v/>
      </c>
      <c r="C1048" s="10" t="str">
        <f ca="1">IF(trans!E1048="","",IF(ISNA(MATCH(trans!E1048,原簿!$E$2:$E$1501,0)),"×",INDEX(原簿!$I$2:$I$1501,MATCH(trans!E1048,原簿!$E$2:$E$1501,0),1)))</f>
        <v/>
      </c>
      <c r="D1048" s="10" t="str">
        <f ca="1">IF(trans!E1048="","",IF(ISNA(MATCH(trans!E1048,trans!$B$2:$B$1501,0)),"×",TEXT(INDEX(出席票!$A$2:$A$1501,MATCH(trans!E1048,trans!$B$2:$B$1501,0)),"00")&amp;"-"&amp;TEXT(INDEX(出席票!$B$2:$B$1501,MATCH(trans!E1048,trans!$B$2:$B$1501,0)),"000")))</f>
        <v/>
      </c>
      <c r="E1048" s="10" t="str">
        <f ca="1">IF(trans!E1048="","",IF(ISNA(MATCH(trans!E1048,trans!$E$1:$E1047,0)),"",TEXT(INDEX($A$1:$A1047,MATCH(trans!E1048,trans!$E$1:$E1047,0)),"00")&amp;"-"&amp;TEXT(INDEX($B$1:$B1047,MATCH(trans!E1048,trans!$E$1:$E1047,0)),"000")))</f>
        <v/>
      </c>
      <c r="H1048" s="8"/>
      <c r="I1048" s="8"/>
      <c r="J1048" s="8"/>
      <c r="K1048" s="8"/>
      <c r="L1048" s="8"/>
      <c r="M1048" s="8"/>
      <c r="N1048" s="8"/>
      <c r="O1048" s="8"/>
      <c r="P1048" s="8"/>
    </row>
    <row r="1049" spans="1:16" x14ac:dyDescent="0.55000000000000004">
      <c r="A1049" s="10" t="str">
        <f ca="1">IF(trans!$E1049="","",IF(B1049=1,trans!D1049,A1048))</f>
        <v/>
      </c>
      <c r="B1049" s="10" t="str">
        <f ca="1">IF(trans!$E1049="","",IF(trans!D1049="",B1048+1,1))</f>
        <v/>
      </c>
      <c r="C1049" s="10" t="str">
        <f ca="1">IF(trans!E1049="","",IF(ISNA(MATCH(trans!E1049,原簿!$E$2:$E$1501,0)),"×",INDEX(原簿!$I$2:$I$1501,MATCH(trans!E1049,原簿!$E$2:$E$1501,0),1)))</f>
        <v/>
      </c>
      <c r="D1049" s="10" t="str">
        <f ca="1">IF(trans!E1049="","",IF(ISNA(MATCH(trans!E1049,trans!$B$2:$B$1501,0)),"×",TEXT(INDEX(出席票!$A$2:$A$1501,MATCH(trans!E1049,trans!$B$2:$B$1501,0)),"00")&amp;"-"&amp;TEXT(INDEX(出席票!$B$2:$B$1501,MATCH(trans!E1049,trans!$B$2:$B$1501,0)),"000")))</f>
        <v/>
      </c>
      <c r="E1049" s="10" t="str">
        <f ca="1">IF(trans!E1049="","",IF(ISNA(MATCH(trans!E1049,trans!$E$1:$E1048,0)),"",TEXT(INDEX($A$1:$A1048,MATCH(trans!E1049,trans!$E$1:$E1048,0)),"00")&amp;"-"&amp;TEXT(INDEX($B$1:$B1048,MATCH(trans!E1049,trans!$E$1:$E1048,0)),"000")))</f>
        <v/>
      </c>
      <c r="H1049" s="8"/>
      <c r="I1049" s="8"/>
      <c r="J1049" s="8"/>
      <c r="K1049" s="8"/>
      <c r="L1049" s="8"/>
      <c r="M1049" s="8"/>
      <c r="N1049" s="8"/>
      <c r="O1049" s="8"/>
      <c r="P1049" s="8"/>
    </row>
    <row r="1050" spans="1:16" x14ac:dyDescent="0.55000000000000004">
      <c r="A1050" s="10" t="str">
        <f ca="1">IF(trans!$E1050="","",IF(B1050=1,trans!D1050,A1049))</f>
        <v/>
      </c>
      <c r="B1050" s="10" t="str">
        <f ca="1">IF(trans!$E1050="","",IF(trans!D1050="",B1049+1,1))</f>
        <v/>
      </c>
      <c r="C1050" s="10" t="str">
        <f ca="1">IF(trans!E1050="","",IF(ISNA(MATCH(trans!E1050,原簿!$E$2:$E$1501,0)),"×",INDEX(原簿!$I$2:$I$1501,MATCH(trans!E1050,原簿!$E$2:$E$1501,0),1)))</f>
        <v/>
      </c>
      <c r="D1050" s="10" t="str">
        <f ca="1">IF(trans!E1050="","",IF(ISNA(MATCH(trans!E1050,trans!$B$2:$B$1501,0)),"×",TEXT(INDEX(出席票!$A$2:$A$1501,MATCH(trans!E1050,trans!$B$2:$B$1501,0)),"00")&amp;"-"&amp;TEXT(INDEX(出席票!$B$2:$B$1501,MATCH(trans!E1050,trans!$B$2:$B$1501,0)),"000")))</f>
        <v/>
      </c>
      <c r="E1050" s="10" t="str">
        <f ca="1">IF(trans!E1050="","",IF(ISNA(MATCH(trans!E1050,trans!$E$1:$E1049,0)),"",TEXT(INDEX($A$1:$A1049,MATCH(trans!E1050,trans!$E$1:$E1049,0)),"00")&amp;"-"&amp;TEXT(INDEX($B$1:$B1049,MATCH(trans!E1050,trans!$E$1:$E1049,0)),"000")))</f>
        <v/>
      </c>
      <c r="H1050" s="8"/>
      <c r="I1050" s="8"/>
      <c r="J1050" s="8"/>
      <c r="K1050" s="8"/>
      <c r="L1050" s="8"/>
      <c r="M1050" s="8"/>
      <c r="N1050" s="8"/>
      <c r="O1050" s="8"/>
      <c r="P1050" s="8"/>
    </row>
    <row r="1051" spans="1:16" x14ac:dyDescent="0.55000000000000004">
      <c r="A1051" s="10" t="str">
        <f ca="1">IF(trans!$E1051="","",IF(B1051=1,trans!D1051,A1050))</f>
        <v/>
      </c>
      <c r="B1051" s="10" t="str">
        <f ca="1">IF(trans!$E1051="","",IF(trans!D1051="",B1050+1,1))</f>
        <v/>
      </c>
      <c r="C1051" s="10" t="str">
        <f ca="1">IF(trans!E1051="","",IF(ISNA(MATCH(trans!E1051,原簿!$E$2:$E$1501,0)),"×",INDEX(原簿!$I$2:$I$1501,MATCH(trans!E1051,原簿!$E$2:$E$1501,0),1)))</f>
        <v/>
      </c>
      <c r="D1051" s="10" t="str">
        <f ca="1">IF(trans!E1051="","",IF(ISNA(MATCH(trans!E1051,trans!$B$2:$B$1501,0)),"×",TEXT(INDEX(出席票!$A$2:$A$1501,MATCH(trans!E1051,trans!$B$2:$B$1501,0)),"00")&amp;"-"&amp;TEXT(INDEX(出席票!$B$2:$B$1501,MATCH(trans!E1051,trans!$B$2:$B$1501,0)),"000")))</f>
        <v/>
      </c>
      <c r="E1051" s="10" t="str">
        <f ca="1">IF(trans!E1051="","",IF(ISNA(MATCH(trans!E1051,trans!$E$1:$E1050,0)),"",TEXT(INDEX($A$1:$A1050,MATCH(trans!E1051,trans!$E$1:$E1050,0)),"00")&amp;"-"&amp;TEXT(INDEX($B$1:$B1050,MATCH(trans!E1051,trans!$E$1:$E1050,0)),"000")))</f>
        <v/>
      </c>
      <c r="H1051" s="8"/>
      <c r="I1051" s="8"/>
      <c r="J1051" s="8"/>
      <c r="K1051" s="8"/>
      <c r="L1051" s="8"/>
      <c r="M1051" s="8"/>
      <c r="N1051" s="8"/>
      <c r="O1051" s="8"/>
      <c r="P1051" s="8"/>
    </row>
    <row r="1052" spans="1:16" x14ac:dyDescent="0.55000000000000004">
      <c r="A1052" s="10" t="str">
        <f ca="1">IF(trans!$E1052="","",IF(B1052=1,trans!D1052,A1051))</f>
        <v/>
      </c>
      <c r="B1052" s="10" t="str">
        <f ca="1">IF(trans!$E1052="","",IF(trans!D1052="",B1051+1,1))</f>
        <v/>
      </c>
      <c r="C1052" s="10" t="str">
        <f ca="1">IF(trans!E1052="","",IF(ISNA(MATCH(trans!E1052,原簿!$E$2:$E$1501,0)),"×",INDEX(原簿!$I$2:$I$1501,MATCH(trans!E1052,原簿!$E$2:$E$1501,0),1)))</f>
        <v/>
      </c>
      <c r="D1052" s="10" t="str">
        <f ca="1">IF(trans!E1052="","",IF(ISNA(MATCH(trans!E1052,trans!$B$2:$B$1501,0)),"×",TEXT(INDEX(出席票!$A$2:$A$1501,MATCH(trans!E1052,trans!$B$2:$B$1501,0)),"00")&amp;"-"&amp;TEXT(INDEX(出席票!$B$2:$B$1501,MATCH(trans!E1052,trans!$B$2:$B$1501,0)),"000")))</f>
        <v/>
      </c>
      <c r="E1052" s="10" t="str">
        <f ca="1">IF(trans!E1052="","",IF(ISNA(MATCH(trans!E1052,trans!$E$1:$E1051,0)),"",TEXT(INDEX($A$1:$A1051,MATCH(trans!E1052,trans!$E$1:$E1051,0)),"00")&amp;"-"&amp;TEXT(INDEX($B$1:$B1051,MATCH(trans!E1052,trans!$E$1:$E1051,0)),"000")))</f>
        <v/>
      </c>
      <c r="H1052" s="8"/>
      <c r="I1052" s="8"/>
      <c r="J1052" s="8"/>
      <c r="K1052" s="8"/>
      <c r="L1052" s="8"/>
      <c r="M1052" s="8"/>
      <c r="N1052" s="8"/>
      <c r="O1052" s="8"/>
      <c r="P1052" s="8"/>
    </row>
    <row r="1053" spans="1:16" x14ac:dyDescent="0.55000000000000004">
      <c r="A1053" s="10" t="str">
        <f ca="1">IF(trans!$E1053="","",IF(B1053=1,trans!D1053,A1052))</f>
        <v/>
      </c>
      <c r="B1053" s="10" t="str">
        <f ca="1">IF(trans!$E1053="","",IF(trans!D1053="",B1052+1,1))</f>
        <v/>
      </c>
      <c r="C1053" s="10" t="str">
        <f ca="1">IF(trans!E1053="","",IF(ISNA(MATCH(trans!E1053,原簿!$E$2:$E$1501,0)),"×",INDEX(原簿!$I$2:$I$1501,MATCH(trans!E1053,原簿!$E$2:$E$1501,0),1)))</f>
        <v/>
      </c>
      <c r="D1053" s="10" t="str">
        <f ca="1">IF(trans!E1053="","",IF(ISNA(MATCH(trans!E1053,trans!$B$2:$B$1501,0)),"×",TEXT(INDEX(出席票!$A$2:$A$1501,MATCH(trans!E1053,trans!$B$2:$B$1501,0)),"00")&amp;"-"&amp;TEXT(INDEX(出席票!$B$2:$B$1501,MATCH(trans!E1053,trans!$B$2:$B$1501,0)),"000")))</f>
        <v/>
      </c>
      <c r="E1053" s="10" t="str">
        <f ca="1">IF(trans!E1053="","",IF(ISNA(MATCH(trans!E1053,trans!$E$1:$E1052,0)),"",TEXT(INDEX($A$1:$A1052,MATCH(trans!E1053,trans!$E$1:$E1052,0)),"00")&amp;"-"&amp;TEXT(INDEX($B$1:$B1052,MATCH(trans!E1053,trans!$E$1:$E1052,0)),"000")))</f>
        <v/>
      </c>
      <c r="H1053" s="8"/>
      <c r="I1053" s="8"/>
      <c r="J1053" s="8"/>
      <c r="K1053" s="8"/>
      <c r="L1053" s="8"/>
      <c r="M1053" s="8"/>
      <c r="N1053" s="8"/>
      <c r="O1053" s="8"/>
      <c r="P1053" s="8"/>
    </row>
    <row r="1054" spans="1:16" x14ac:dyDescent="0.55000000000000004">
      <c r="A1054" s="10" t="str">
        <f ca="1">IF(trans!$E1054="","",IF(B1054=1,trans!D1054,A1053))</f>
        <v/>
      </c>
      <c r="B1054" s="10" t="str">
        <f ca="1">IF(trans!$E1054="","",IF(trans!D1054="",B1053+1,1))</f>
        <v/>
      </c>
      <c r="C1054" s="10" t="str">
        <f ca="1">IF(trans!E1054="","",IF(ISNA(MATCH(trans!E1054,原簿!$E$2:$E$1501,0)),"×",INDEX(原簿!$I$2:$I$1501,MATCH(trans!E1054,原簿!$E$2:$E$1501,0),1)))</f>
        <v/>
      </c>
      <c r="D1054" s="10" t="str">
        <f ca="1">IF(trans!E1054="","",IF(ISNA(MATCH(trans!E1054,trans!$B$2:$B$1501,0)),"×",TEXT(INDEX(出席票!$A$2:$A$1501,MATCH(trans!E1054,trans!$B$2:$B$1501,0)),"00")&amp;"-"&amp;TEXT(INDEX(出席票!$B$2:$B$1501,MATCH(trans!E1054,trans!$B$2:$B$1501,0)),"000")))</f>
        <v/>
      </c>
      <c r="E1054" s="10" t="str">
        <f ca="1">IF(trans!E1054="","",IF(ISNA(MATCH(trans!E1054,trans!$E$1:$E1053,0)),"",TEXT(INDEX($A$1:$A1053,MATCH(trans!E1054,trans!$E$1:$E1053,0)),"00")&amp;"-"&amp;TEXT(INDEX($B$1:$B1053,MATCH(trans!E1054,trans!$E$1:$E1053,0)),"000")))</f>
        <v/>
      </c>
      <c r="H1054" s="8"/>
      <c r="I1054" s="8"/>
      <c r="J1054" s="8"/>
      <c r="K1054" s="8"/>
      <c r="L1054" s="8"/>
      <c r="M1054" s="8"/>
      <c r="N1054" s="8"/>
      <c r="O1054" s="8"/>
      <c r="P1054" s="8"/>
    </row>
    <row r="1055" spans="1:16" x14ac:dyDescent="0.55000000000000004">
      <c r="A1055" s="10" t="str">
        <f ca="1">IF(trans!$E1055="","",IF(B1055=1,trans!D1055,A1054))</f>
        <v/>
      </c>
      <c r="B1055" s="10" t="str">
        <f ca="1">IF(trans!$E1055="","",IF(trans!D1055="",B1054+1,1))</f>
        <v/>
      </c>
      <c r="C1055" s="10" t="str">
        <f ca="1">IF(trans!E1055="","",IF(ISNA(MATCH(trans!E1055,原簿!$E$2:$E$1501,0)),"×",INDEX(原簿!$I$2:$I$1501,MATCH(trans!E1055,原簿!$E$2:$E$1501,0),1)))</f>
        <v/>
      </c>
      <c r="D1055" s="10" t="str">
        <f ca="1">IF(trans!E1055="","",IF(ISNA(MATCH(trans!E1055,trans!$B$2:$B$1501,0)),"×",TEXT(INDEX(出席票!$A$2:$A$1501,MATCH(trans!E1055,trans!$B$2:$B$1501,0)),"00")&amp;"-"&amp;TEXT(INDEX(出席票!$B$2:$B$1501,MATCH(trans!E1055,trans!$B$2:$B$1501,0)),"000")))</f>
        <v/>
      </c>
      <c r="E1055" s="10" t="str">
        <f ca="1">IF(trans!E1055="","",IF(ISNA(MATCH(trans!E1055,trans!$E$1:$E1054,0)),"",TEXT(INDEX($A$1:$A1054,MATCH(trans!E1055,trans!$E$1:$E1054,0)),"00")&amp;"-"&amp;TEXT(INDEX($B$1:$B1054,MATCH(trans!E1055,trans!$E$1:$E1054,0)),"000")))</f>
        <v/>
      </c>
      <c r="H1055" s="8"/>
      <c r="I1055" s="8"/>
      <c r="J1055" s="8"/>
      <c r="K1055" s="8"/>
      <c r="L1055" s="8"/>
      <c r="M1055" s="8"/>
      <c r="N1055" s="8"/>
      <c r="O1055" s="8"/>
      <c r="P1055" s="8"/>
    </row>
    <row r="1056" spans="1:16" x14ac:dyDescent="0.55000000000000004">
      <c r="A1056" s="10" t="str">
        <f ca="1">IF(trans!$E1056="","",IF(B1056=1,trans!D1056,A1055))</f>
        <v/>
      </c>
      <c r="B1056" s="10" t="str">
        <f ca="1">IF(trans!$E1056="","",IF(trans!D1056="",B1055+1,1))</f>
        <v/>
      </c>
      <c r="C1056" s="10" t="str">
        <f ca="1">IF(trans!E1056="","",IF(ISNA(MATCH(trans!E1056,原簿!$E$2:$E$1501,0)),"×",INDEX(原簿!$I$2:$I$1501,MATCH(trans!E1056,原簿!$E$2:$E$1501,0),1)))</f>
        <v/>
      </c>
      <c r="D1056" s="10" t="str">
        <f ca="1">IF(trans!E1056="","",IF(ISNA(MATCH(trans!E1056,trans!$B$2:$B$1501,0)),"×",TEXT(INDEX(出席票!$A$2:$A$1501,MATCH(trans!E1056,trans!$B$2:$B$1501,0)),"00")&amp;"-"&amp;TEXT(INDEX(出席票!$B$2:$B$1501,MATCH(trans!E1056,trans!$B$2:$B$1501,0)),"000")))</f>
        <v/>
      </c>
      <c r="E1056" s="10" t="str">
        <f ca="1">IF(trans!E1056="","",IF(ISNA(MATCH(trans!E1056,trans!$E$1:$E1055,0)),"",TEXT(INDEX($A$1:$A1055,MATCH(trans!E1056,trans!$E$1:$E1055,0)),"00")&amp;"-"&amp;TEXT(INDEX($B$1:$B1055,MATCH(trans!E1056,trans!$E$1:$E1055,0)),"000")))</f>
        <v/>
      </c>
      <c r="H1056" s="8"/>
      <c r="I1056" s="8"/>
      <c r="J1056" s="8"/>
      <c r="K1056" s="8"/>
      <c r="L1056" s="8"/>
      <c r="M1056" s="8"/>
      <c r="N1056" s="8"/>
      <c r="O1056" s="8"/>
      <c r="P1056" s="8"/>
    </row>
    <row r="1057" spans="1:16" x14ac:dyDescent="0.55000000000000004">
      <c r="A1057" s="10" t="str">
        <f ca="1">IF(trans!$E1057="","",IF(B1057=1,trans!D1057,A1056))</f>
        <v/>
      </c>
      <c r="B1057" s="10" t="str">
        <f ca="1">IF(trans!$E1057="","",IF(trans!D1057="",B1056+1,1))</f>
        <v/>
      </c>
      <c r="C1057" s="10" t="str">
        <f ca="1">IF(trans!E1057="","",IF(ISNA(MATCH(trans!E1057,原簿!$E$2:$E$1501,0)),"×",INDEX(原簿!$I$2:$I$1501,MATCH(trans!E1057,原簿!$E$2:$E$1501,0),1)))</f>
        <v/>
      </c>
      <c r="D1057" s="10" t="str">
        <f ca="1">IF(trans!E1057="","",IF(ISNA(MATCH(trans!E1057,trans!$B$2:$B$1501,0)),"×",TEXT(INDEX(出席票!$A$2:$A$1501,MATCH(trans!E1057,trans!$B$2:$B$1501,0)),"00")&amp;"-"&amp;TEXT(INDEX(出席票!$B$2:$B$1501,MATCH(trans!E1057,trans!$B$2:$B$1501,0)),"000")))</f>
        <v/>
      </c>
      <c r="E1057" s="10" t="str">
        <f ca="1">IF(trans!E1057="","",IF(ISNA(MATCH(trans!E1057,trans!$E$1:$E1056,0)),"",TEXT(INDEX($A$1:$A1056,MATCH(trans!E1057,trans!$E$1:$E1056,0)),"00")&amp;"-"&amp;TEXT(INDEX($B$1:$B1056,MATCH(trans!E1057,trans!$E$1:$E1056,0)),"000")))</f>
        <v/>
      </c>
      <c r="H1057" s="8"/>
      <c r="I1057" s="8"/>
      <c r="J1057" s="8"/>
      <c r="K1057" s="8"/>
      <c r="L1057" s="8"/>
      <c r="M1057" s="8"/>
      <c r="N1057" s="8"/>
      <c r="O1057" s="8"/>
      <c r="P1057" s="8"/>
    </row>
    <row r="1058" spans="1:16" x14ac:dyDescent="0.55000000000000004">
      <c r="A1058" s="10" t="str">
        <f ca="1">IF(trans!$E1058="","",IF(B1058=1,trans!D1058,A1057))</f>
        <v/>
      </c>
      <c r="B1058" s="10" t="str">
        <f ca="1">IF(trans!$E1058="","",IF(trans!D1058="",B1057+1,1))</f>
        <v/>
      </c>
      <c r="C1058" s="10" t="str">
        <f ca="1">IF(trans!E1058="","",IF(ISNA(MATCH(trans!E1058,原簿!$E$2:$E$1501,0)),"×",INDEX(原簿!$I$2:$I$1501,MATCH(trans!E1058,原簿!$E$2:$E$1501,0),1)))</f>
        <v/>
      </c>
      <c r="D1058" s="10" t="str">
        <f ca="1">IF(trans!E1058="","",IF(ISNA(MATCH(trans!E1058,trans!$B$2:$B$1501,0)),"×",TEXT(INDEX(出席票!$A$2:$A$1501,MATCH(trans!E1058,trans!$B$2:$B$1501,0)),"00")&amp;"-"&amp;TEXT(INDEX(出席票!$B$2:$B$1501,MATCH(trans!E1058,trans!$B$2:$B$1501,0)),"000")))</f>
        <v/>
      </c>
      <c r="E1058" s="10" t="str">
        <f ca="1">IF(trans!E1058="","",IF(ISNA(MATCH(trans!E1058,trans!$E$1:$E1057,0)),"",TEXT(INDEX($A$1:$A1057,MATCH(trans!E1058,trans!$E$1:$E1057,0)),"00")&amp;"-"&amp;TEXT(INDEX($B$1:$B1057,MATCH(trans!E1058,trans!$E$1:$E1057,0)),"000")))</f>
        <v/>
      </c>
      <c r="H1058" s="8"/>
      <c r="I1058" s="8"/>
      <c r="J1058" s="8"/>
      <c r="K1058" s="8"/>
      <c r="L1058" s="8"/>
      <c r="M1058" s="8"/>
      <c r="N1058" s="8"/>
      <c r="O1058" s="8"/>
      <c r="P1058" s="8"/>
    </row>
    <row r="1059" spans="1:16" x14ac:dyDescent="0.55000000000000004">
      <c r="A1059" s="10" t="str">
        <f ca="1">IF(trans!$E1059="","",IF(B1059=1,trans!D1059,A1058))</f>
        <v/>
      </c>
      <c r="B1059" s="10" t="str">
        <f ca="1">IF(trans!$E1059="","",IF(trans!D1059="",B1058+1,1))</f>
        <v/>
      </c>
      <c r="C1059" s="10" t="str">
        <f ca="1">IF(trans!E1059="","",IF(ISNA(MATCH(trans!E1059,原簿!$E$2:$E$1501,0)),"×",INDEX(原簿!$I$2:$I$1501,MATCH(trans!E1059,原簿!$E$2:$E$1501,0),1)))</f>
        <v/>
      </c>
      <c r="D1059" s="10" t="str">
        <f ca="1">IF(trans!E1059="","",IF(ISNA(MATCH(trans!E1059,trans!$B$2:$B$1501,0)),"×",TEXT(INDEX(出席票!$A$2:$A$1501,MATCH(trans!E1059,trans!$B$2:$B$1501,0)),"00")&amp;"-"&amp;TEXT(INDEX(出席票!$B$2:$B$1501,MATCH(trans!E1059,trans!$B$2:$B$1501,0)),"000")))</f>
        <v/>
      </c>
      <c r="E1059" s="10" t="str">
        <f ca="1">IF(trans!E1059="","",IF(ISNA(MATCH(trans!E1059,trans!$E$1:$E1058,0)),"",TEXT(INDEX($A$1:$A1058,MATCH(trans!E1059,trans!$E$1:$E1058,0)),"00")&amp;"-"&amp;TEXT(INDEX($B$1:$B1058,MATCH(trans!E1059,trans!$E$1:$E1058,0)),"000")))</f>
        <v/>
      </c>
      <c r="H1059" s="8"/>
      <c r="I1059" s="8"/>
      <c r="J1059" s="8"/>
      <c r="K1059" s="8"/>
      <c r="L1059" s="8"/>
      <c r="M1059" s="8"/>
      <c r="N1059" s="8"/>
      <c r="O1059" s="8"/>
      <c r="P1059" s="8"/>
    </row>
    <row r="1060" spans="1:16" x14ac:dyDescent="0.55000000000000004">
      <c r="A1060" s="10" t="str">
        <f ca="1">IF(trans!$E1060="","",IF(B1060=1,trans!D1060,A1059))</f>
        <v/>
      </c>
      <c r="B1060" s="10" t="str">
        <f ca="1">IF(trans!$E1060="","",IF(trans!D1060="",B1059+1,1))</f>
        <v/>
      </c>
      <c r="C1060" s="10" t="str">
        <f ca="1">IF(trans!E1060="","",IF(ISNA(MATCH(trans!E1060,原簿!$E$2:$E$1501,0)),"×",INDEX(原簿!$I$2:$I$1501,MATCH(trans!E1060,原簿!$E$2:$E$1501,0),1)))</f>
        <v/>
      </c>
      <c r="D1060" s="10" t="str">
        <f ca="1">IF(trans!E1060="","",IF(ISNA(MATCH(trans!E1060,trans!$B$2:$B$1501,0)),"×",TEXT(INDEX(出席票!$A$2:$A$1501,MATCH(trans!E1060,trans!$B$2:$B$1501,0)),"00")&amp;"-"&amp;TEXT(INDEX(出席票!$B$2:$B$1501,MATCH(trans!E1060,trans!$B$2:$B$1501,0)),"000")))</f>
        <v/>
      </c>
      <c r="E1060" s="10" t="str">
        <f ca="1">IF(trans!E1060="","",IF(ISNA(MATCH(trans!E1060,trans!$E$1:$E1059,0)),"",TEXT(INDEX($A$1:$A1059,MATCH(trans!E1060,trans!$E$1:$E1059,0)),"00")&amp;"-"&amp;TEXT(INDEX($B$1:$B1059,MATCH(trans!E1060,trans!$E$1:$E1059,0)),"000")))</f>
        <v/>
      </c>
      <c r="H1060" s="8"/>
      <c r="I1060" s="8"/>
      <c r="J1060" s="8"/>
      <c r="K1060" s="8"/>
      <c r="L1060" s="8"/>
      <c r="M1060" s="8"/>
      <c r="N1060" s="8"/>
      <c r="O1060" s="8"/>
      <c r="P1060" s="8"/>
    </row>
    <row r="1061" spans="1:16" x14ac:dyDescent="0.55000000000000004">
      <c r="A1061" s="10" t="str">
        <f ca="1">IF(trans!$E1061="","",IF(B1061=1,trans!D1061,A1060))</f>
        <v/>
      </c>
      <c r="B1061" s="10" t="str">
        <f ca="1">IF(trans!$E1061="","",IF(trans!D1061="",B1060+1,1))</f>
        <v/>
      </c>
      <c r="C1061" s="10" t="str">
        <f ca="1">IF(trans!E1061="","",IF(ISNA(MATCH(trans!E1061,原簿!$E$2:$E$1501,0)),"×",INDEX(原簿!$I$2:$I$1501,MATCH(trans!E1061,原簿!$E$2:$E$1501,0),1)))</f>
        <v/>
      </c>
      <c r="D1061" s="10" t="str">
        <f ca="1">IF(trans!E1061="","",IF(ISNA(MATCH(trans!E1061,trans!$B$2:$B$1501,0)),"×",TEXT(INDEX(出席票!$A$2:$A$1501,MATCH(trans!E1061,trans!$B$2:$B$1501,0)),"00")&amp;"-"&amp;TEXT(INDEX(出席票!$B$2:$B$1501,MATCH(trans!E1061,trans!$B$2:$B$1501,0)),"000")))</f>
        <v/>
      </c>
      <c r="E1061" s="10" t="str">
        <f ca="1">IF(trans!E1061="","",IF(ISNA(MATCH(trans!E1061,trans!$E$1:$E1060,0)),"",TEXT(INDEX($A$1:$A1060,MATCH(trans!E1061,trans!$E$1:$E1060,0)),"00")&amp;"-"&amp;TEXT(INDEX($B$1:$B1060,MATCH(trans!E1061,trans!$E$1:$E1060,0)),"000")))</f>
        <v/>
      </c>
      <c r="H1061" s="8"/>
      <c r="I1061" s="8"/>
      <c r="J1061" s="8"/>
      <c r="K1061" s="8"/>
      <c r="L1061" s="8"/>
      <c r="M1061" s="8"/>
      <c r="N1061" s="8"/>
      <c r="O1061" s="8"/>
      <c r="P1061" s="8"/>
    </row>
    <row r="1062" spans="1:16" x14ac:dyDescent="0.55000000000000004">
      <c r="A1062" s="10" t="str">
        <f ca="1">IF(trans!$E1062="","",IF(B1062=1,trans!D1062,A1061))</f>
        <v/>
      </c>
      <c r="B1062" s="10" t="str">
        <f ca="1">IF(trans!$E1062="","",IF(trans!D1062="",B1061+1,1))</f>
        <v/>
      </c>
      <c r="C1062" s="10" t="str">
        <f ca="1">IF(trans!E1062="","",IF(ISNA(MATCH(trans!E1062,原簿!$E$2:$E$1501,0)),"×",INDEX(原簿!$I$2:$I$1501,MATCH(trans!E1062,原簿!$E$2:$E$1501,0),1)))</f>
        <v/>
      </c>
      <c r="D1062" s="10" t="str">
        <f ca="1">IF(trans!E1062="","",IF(ISNA(MATCH(trans!E1062,trans!$B$2:$B$1501,0)),"×",TEXT(INDEX(出席票!$A$2:$A$1501,MATCH(trans!E1062,trans!$B$2:$B$1501,0)),"00")&amp;"-"&amp;TEXT(INDEX(出席票!$B$2:$B$1501,MATCH(trans!E1062,trans!$B$2:$B$1501,0)),"000")))</f>
        <v/>
      </c>
      <c r="E1062" s="10" t="str">
        <f ca="1">IF(trans!E1062="","",IF(ISNA(MATCH(trans!E1062,trans!$E$1:$E1061,0)),"",TEXT(INDEX($A$1:$A1061,MATCH(trans!E1062,trans!$E$1:$E1061,0)),"00")&amp;"-"&amp;TEXT(INDEX($B$1:$B1061,MATCH(trans!E1062,trans!$E$1:$E1061,0)),"000")))</f>
        <v/>
      </c>
      <c r="H1062" s="8"/>
      <c r="I1062" s="8"/>
      <c r="J1062" s="8"/>
      <c r="K1062" s="8"/>
      <c r="L1062" s="8"/>
      <c r="M1062" s="8"/>
      <c r="N1062" s="8"/>
      <c r="O1062" s="8"/>
      <c r="P1062" s="8"/>
    </row>
    <row r="1063" spans="1:16" x14ac:dyDescent="0.55000000000000004">
      <c r="A1063" s="10" t="str">
        <f ca="1">IF(trans!$E1063="","",IF(B1063=1,trans!D1063,A1062))</f>
        <v/>
      </c>
      <c r="B1063" s="10" t="str">
        <f ca="1">IF(trans!$E1063="","",IF(trans!D1063="",B1062+1,1))</f>
        <v/>
      </c>
      <c r="C1063" s="10" t="str">
        <f ca="1">IF(trans!E1063="","",IF(ISNA(MATCH(trans!E1063,原簿!$E$2:$E$1501,0)),"×",INDEX(原簿!$I$2:$I$1501,MATCH(trans!E1063,原簿!$E$2:$E$1501,0),1)))</f>
        <v/>
      </c>
      <c r="D1063" s="10" t="str">
        <f ca="1">IF(trans!E1063="","",IF(ISNA(MATCH(trans!E1063,trans!$B$2:$B$1501,0)),"×",TEXT(INDEX(出席票!$A$2:$A$1501,MATCH(trans!E1063,trans!$B$2:$B$1501,0)),"00")&amp;"-"&amp;TEXT(INDEX(出席票!$B$2:$B$1501,MATCH(trans!E1063,trans!$B$2:$B$1501,0)),"000")))</f>
        <v/>
      </c>
      <c r="E1063" s="10" t="str">
        <f ca="1">IF(trans!E1063="","",IF(ISNA(MATCH(trans!E1063,trans!$E$1:$E1062,0)),"",TEXT(INDEX($A$1:$A1062,MATCH(trans!E1063,trans!$E$1:$E1062,0)),"00")&amp;"-"&amp;TEXT(INDEX($B$1:$B1062,MATCH(trans!E1063,trans!$E$1:$E1062,0)),"000")))</f>
        <v/>
      </c>
      <c r="H1063" s="8"/>
      <c r="I1063" s="8"/>
      <c r="J1063" s="8"/>
      <c r="K1063" s="8"/>
      <c r="L1063" s="8"/>
      <c r="M1063" s="8"/>
      <c r="N1063" s="8"/>
      <c r="O1063" s="8"/>
      <c r="P1063" s="8"/>
    </row>
    <row r="1064" spans="1:16" x14ac:dyDescent="0.55000000000000004">
      <c r="A1064" s="10" t="str">
        <f ca="1">IF(trans!$E1064="","",IF(B1064=1,trans!D1064,A1063))</f>
        <v/>
      </c>
      <c r="B1064" s="10" t="str">
        <f ca="1">IF(trans!$E1064="","",IF(trans!D1064="",B1063+1,1))</f>
        <v/>
      </c>
      <c r="C1064" s="10" t="str">
        <f ca="1">IF(trans!E1064="","",IF(ISNA(MATCH(trans!E1064,原簿!$E$2:$E$1501,0)),"×",INDEX(原簿!$I$2:$I$1501,MATCH(trans!E1064,原簿!$E$2:$E$1501,0),1)))</f>
        <v/>
      </c>
      <c r="D1064" s="10" t="str">
        <f ca="1">IF(trans!E1064="","",IF(ISNA(MATCH(trans!E1064,trans!$B$2:$B$1501,0)),"×",TEXT(INDEX(出席票!$A$2:$A$1501,MATCH(trans!E1064,trans!$B$2:$B$1501,0)),"00")&amp;"-"&amp;TEXT(INDEX(出席票!$B$2:$B$1501,MATCH(trans!E1064,trans!$B$2:$B$1501,0)),"000")))</f>
        <v/>
      </c>
      <c r="E1064" s="10" t="str">
        <f ca="1">IF(trans!E1064="","",IF(ISNA(MATCH(trans!E1064,trans!$E$1:$E1063,0)),"",TEXT(INDEX($A$1:$A1063,MATCH(trans!E1064,trans!$E$1:$E1063,0)),"00")&amp;"-"&amp;TEXT(INDEX($B$1:$B1063,MATCH(trans!E1064,trans!$E$1:$E1063,0)),"000")))</f>
        <v/>
      </c>
      <c r="H1064" s="8"/>
      <c r="I1064" s="8"/>
      <c r="J1064" s="8"/>
      <c r="K1064" s="8"/>
      <c r="L1064" s="8"/>
      <c r="M1064" s="8"/>
      <c r="N1064" s="8"/>
      <c r="O1064" s="8"/>
      <c r="P1064" s="8"/>
    </row>
    <row r="1065" spans="1:16" x14ac:dyDescent="0.55000000000000004">
      <c r="A1065" s="10" t="str">
        <f ca="1">IF(trans!$E1065="","",IF(B1065=1,trans!D1065,A1064))</f>
        <v/>
      </c>
      <c r="B1065" s="10" t="str">
        <f ca="1">IF(trans!$E1065="","",IF(trans!D1065="",B1064+1,1))</f>
        <v/>
      </c>
      <c r="C1065" s="10" t="str">
        <f ca="1">IF(trans!E1065="","",IF(ISNA(MATCH(trans!E1065,原簿!$E$2:$E$1501,0)),"×",INDEX(原簿!$I$2:$I$1501,MATCH(trans!E1065,原簿!$E$2:$E$1501,0),1)))</f>
        <v/>
      </c>
      <c r="D1065" s="10" t="str">
        <f ca="1">IF(trans!E1065="","",IF(ISNA(MATCH(trans!E1065,trans!$B$2:$B$1501,0)),"×",TEXT(INDEX(出席票!$A$2:$A$1501,MATCH(trans!E1065,trans!$B$2:$B$1501,0)),"00")&amp;"-"&amp;TEXT(INDEX(出席票!$B$2:$B$1501,MATCH(trans!E1065,trans!$B$2:$B$1501,0)),"000")))</f>
        <v/>
      </c>
      <c r="E1065" s="10" t="str">
        <f ca="1">IF(trans!E1065="","",IF(ISNA(MATCH(trans!E1065,trans!$E$1:$E1064,0)),"",TEXT(INDEX($A$1:$A1064,MATCH(trans!E1065,trans!$E$1:$E1064,0)),"00")&amp;"-"&amp;TEXT(INDEX($B$1:$B1064,MATCH(trans!E1065,trans!$E$1:$E1064,0)),"000")))</f>
        <v/>
      </c>
      <c r="H1065" s="8"/>
      <c r="I1065" s="8"/>
      <c r="J1065" s="8"/>
      <c r="K1065" s="8"/>
      <c r="L1065" s="8"/>
      <c r="M1065" s="8"/>
      <c r="N1065" s="8"/>
      <c r="O1065" s="8"/>
      <c r="P1065" s="8"/>
    </row>
    <row r="1066" spans="1:16" x14ac:dyDescent="0.55000000000000004">
      <c r="A1066" s="10" t="str">
        <f ca="1">IF(trans!$E1066="","",IF(B1066=1,trans!D1066,A1065))</f>
        <v/>
      </c>
      <c r="B1066" s="10" t="str">
        <f ca="1">IF(trans!$E1066="","",IF(trans!D1066="",B1065+1,1))</f>
        <v/>
      </c>
      <c r="C1066" s="10" t="str">
        <f ca="1">IF(trans!E1066="","",IF(ISNA(MATCH(trans!E1066,原簿!$E$2:$E$1501,0)),"×",INDEX(原簿!$I$2:$I$1501,MATCH(trans!E1066,原簿!$E$2:$E$1501,0),1)))</f>
        <v/>
      </c>
      <c r="D1066" s="10" t="str">
        <f ca="1">IF(trans!E1066="","",IF(ISNA(MATCH(trans!E1066,trans!$B$2:$B$1501,0)),"×",TEXT(INDEX(出席票!$A$2:$A$1501,MATCH(trans!E1066,trans!$B$2:$B$1501,0)),"00")&amp;"-"&amp;TEXT(INDEX(出席票!$B$2:$B$1501,MATCH(trans!E1066,trans!$B$2:$B$1501,0)),"000")))</f>
        <v/>
      </c>
      <c r="E1066" s="10" t="str">
        <f ca="1">IF(trans!E1066="","",IF(ISNA(MATCH(trans!E1066,trans!$E$1:$E1065,0)),"",TEXT(INDEX($A$1:$A1065,MATCH(trans!E1066,trans!$E$1:$E1065,0)),"00")&amp;"-"&amp;TEXT(INDEX($B$1:$B1065,MATCH(trans!E1066,trans!$E$1:$E1065,0)),"000")))</f>
        <v/>
      </c>
      <c r="H1066" s="8"/>
      <c r="I1066" s="8"/>
      <c r="J1066" s="8"/>
      <c r="K1066" s="8"/>
      <c r="L1066" s="8"/>
      <c r="M1066" s="8"/>
      <c r="N1066" s="8"/>
      <c r="O1066" s="8"/>
      <c r="P1066" s="8"/>
    </row>
    <row r="1067" spans="1:16" x14ac:dyDescent="0.55000000000000004">
      <c r="A1067" s="10" t="str">
        <f ca="1">IF(trans!$E1067="","",IF(B1067=1,trans!D1067,A1066))</f>
        <v/>
      </c>
      <c r="B1067" s="10" t="str">
        <f ca="1">IF(trans!$E1067="","",IF(trans!D1067="",B1066+1,1))</f>
        <v/>
      </c>
      <c r="C1067" s="10" t="str">
        <f ca="1">IF(trans!E1067="","",IF(ISNA(MATCH(trans!E1067,原簿!$E$2:$E$1501,0)),"×",INDEX(原簿!$I$2:$I$1501,MATCH(trans!E1067,原簿!$E$2:$E$1501,0),1)))</f>
        <v/>
      </c>
      <c r="D1067" s="10" t="str">
        <f ca="1">IF(trans!E1067="","",IF(ISNA(MATCH(trans!E1067,trans!$B$2:$B$1501,0)),"×",TEXT(INDEX(出席票!$A$2:$A$1501,MATCH(trans!E1067,trans!$B$2:$B$1501,0)),"00")&amp;"-"&amp;TEXT(INDEX(出席票!$B$2:$B$1501,MATCH(trans!E1067,trans!$B$2:$B$1501,0)),"000")))</f>
        <v/>
      </c>
      <c r="E1067" s="10" t="str">
        <f ca="1">IF(trans!E1067="","",IF(ISNA(MATCH(trans!E1067,trans!$E$1:$E1066,0)),"",TEXT(INDEX($A$1:$A1066,MATCH(trans!E1067,trans!$E$1:$E1066,0)),"00")&amp;"-"&amp;TEXT(INDEX($B$1:$B1066,MATCH(trans!E1067,trans!$E$1:$E1066,0)),"000")))</f>
        <v/>
      </c>
      <c r="H1067" s="8"/>
      <c r="I1067" s="8"/>
      <c r="J1067" s="8"/>
      <c r="K1067" s="8"/>
      <c r="L1067" s="8"/>
      <c r="M1067" s="8"/>
      <c r="N1067" s="8"/>
      <c r="O1067" s="8"/>
      <c r="P1067" s="8"/>
    </row>
    <row r="1068" spans="1:16" x14ac:dyDescent="0.55000000000000004">
      <c r="A1068" s="10" t="str">
        <f ca="1">IF(trans!$E1068="","",IF(B1068=1,trans!D1068,A1067))</f>
        <v/>
      </c>
      <c r="B1068" s="10" t="str">
        <f ca="1">IF(trans!$E1068="","",IF(trans!D1068="",B1067+1,1))</f>
        <v/>
      </c>
      <c r="C1068" s="10" t="str">
        <f ca="1">IF(trans!E1068="","",IF(ISNA(MATCH(trans!E1068,原簿!$E$2:$E$1501,0)),"×",INDEX(原簿!$I$2:$I$1501,MATCH(trans!E1068,原簿!$E$2:$E$1501,0),1)))</f>
        <v/>
      </c>
      <c r="D1068" s="10" t="str">
        <f ca="1">IF(trans!E1068="","",IF(ISNA(MATCH(trans!E1068,trans!$B$2:$B$1501,0)),"×",TEXT(INDEX(出席票!$A$2:$A$1501,MATCH(trans!E1068,trans!$B$2:$B$1501,0)),"00")&amp;"-"&amp;TEXT(INDEX(出席票!$B$2:$B$1501,MATCH(trans!E1068,trans!$B$2:$B$1501,0)),"000")))</f>
        <v/>
      </c>
      <c r="E1068" s="10" t="str">
        <f ca="1">IF(trans!E1068="","",IF(ISNA(MATCH(trans!E1068,trans!$E$1:$E1067,0)),"",TEXT(INDEX($A$1:$A1067,MATCH(trans!E1068,trans!$E$1:$E1067,0)),"00")&amp;"-"&amp;TEXT(INDEX($B$1:$B1067,MATCH(trans!E1068,trans!$E$1:$E1067,0)),"000")))</f>
        <v/>
      </c>
      <c r="H1068" s="8"/>
      <c r="I1068" s="8"/>
      <c r="J1068" s="8"/>
      <c r="K1068" s="8"/>
      <c r="L1068" s="8"/>
      <c r="M1068" s="8"/>
      <c r="N1068" s="8"/>
      <c r="O1068" s="8"/>
      <c r="P1068" s="8"/>
    </row>
    <row r="1069" spans="1:16" x14ac:dyDescent="0.55000000000000004">
      <c r="A1069" s="10" t="str">
        <f ca="1">IF(trans!$E1069="","",IF(B1069=1,trans!D1069,A1068))</f>
        <v/>
      </c>
      <c r="B1069" s="10" t="str">
        <f ca="1">IF(trans!$E1069="","",IF(trans!D1069="",B1068+1,1))</f>
        <v/>
      </c>
      <c r="C1069" s="10" t="str">
        <f ca="1">IF(trans!E1069="","",IF(ISNA(MATCH(trans!E1069,原簿!$E$2:$E$1501,0)),"×",INDEX(原簿!$I$2:$I$1501,MATCH(trans!E1069,原簿!$E$2:$E$1501,0),1)))</f>
        <v/>
      </c>
      <c r="D1069" s="10" t="str">
        <f ca="1">IF(trans!E1069="","",IF(ISNA(MATCH(trans!E1069,trans!$B$2:$B$1501,0)),"×",TEXT(INDEX(出席票!$A$2:$A$1501,MATCH(trans!E1069,trans!$B$2:$B$1501,0)),"00")&amp;"-"&amp;TEXT(INDEX(出席票!$B$2:$B$1501,MATCH(trans!E1069,trans!$B$2:$B$1501,0)),"000")))</f>
        <v/>
      </c>
      <c r="E1069" s="10" t="str">
        <f ca="1">IF(trans!E1069="","",IF(ISNA(MATCH(trans!E1069,trans!$E$1:$E1068,0)),"",TEXT(INDEX($A$1:$A1068,MATCH(trans!E1069,trans!$E$1:$E1068,0)),"00")&amp;"-"&amp;TEXT(INDEX($B$1:$B1068,MATCH(trans!E1069,trans!$E$1:$E1068,0)),"000")))</f>
        <v/>
      </c>
      <c r="H1069" s="8"/>
      <c r="I1069" s="8"/>
      <c r="J1069" s="8"/>
      <c r="K1069" s="8"/>
      <c r="L1069" s="8"/>
      <c r="M1069" s="8"/>
      <c r="N1069" s="8"/>
      <c r="O1069" s="8"/>
      <c r="P1069" s="8"/>
    </row>
    <row r="1070" spans="1:16" x14ac:dyDescent="0.55000000000000004">
      <c r="A1070" s="10" t="str">
        <f ca="1">IF(trans!$E1070="","",IF(B1070=1,trans!D1070,A1069))</f>
        <v/>
      </c>
      <c r="B1070" s="10" t="str">
        <f ca="1">IF(trans!$E1070="","",IF(trans!D1070="",B1069+1,1))</f>
        <v/>
      </c>
      <c r="C1070" s="10" t="str">
        <f ca="1">IF(trans!E1070="","",IF(ISNA(MATCH(trans!E1070,原簿!$E$2:$E$1501,0)),"×",INDEX(原簿!$I$2:$I$1501,MATCH(trans!E1070,原簿!$E$2:$E$1501,0),1)))</f>
        <v/>
      </c>
      <c r="D1070" s="10" t="str">
        <f ca="1">IF(trans!E1070="","",IF(ISNA(MATCH(trans!E1070,trans!$B$2:$B$1501,0)),"×",TEXT(INDEX(出席票!$A$2:$A$1501,MATCH(trans!E1070,trans!$B$2:$B$1501,0)),"00")&amp;"-"&amp;TEXT(INDEX(出席票!$B$2:$B$1501,MATCH(trans!E1070,trans!$B$2:$B$1501,0)),"000")))</f>
        <v/>
      </c>
      <c r="E1070" s="10" t="str">
        <f ca="1">IF(trans!E1070="","",IF(ISNA(MATCH(trans!E1070,trans!$E$1:$E1069,0)),"",TEXT(INDEX($A$1:$A1069,MATCH(trans!E1070,trans!$E$1:$E1069,0)),"00")&amp;"-"&amp;TEXT(INDEX($B$1:$B1069,MATCH(trans!E1070,trans!$E$1:$E1069,0)),"000")))</f>
        <v/>
      </c>
      <c r="H1070" s="8"/>
      <c r="I1070" s="8"/>
      <c r="J1070" s="8"/>
      <c r="K1070" s="8"/>
      <c r="L1070" s="8"/>
      <c r="M1070" s="8"/>
      <c r="N1070" s="8"/>
      <c r="O1070" s="8"/>
      <c r="P1070" s="8"/>
    </row>
    <row r="1071" spans="1:16" x14ac:dyDescent="0.55000000000000004">
      <c r="A1071" s="10" t="str">
        <f ca="1">IF(trans!$E1071="","",IF(B1071=1,trans!D1071,A1070))</f>
        <v/>
      </c>
      <c r="B1071" s="10" t="str">
        <f ca="1">IF(trans!$E1071="","",IF(trans!D1071="",B1070+1,1))</f>
        <v/>
      </c>
      <c r="C1071" s="10" t="str">
        <f ca="1">IF(trans!E1071="","",IF(ISNA(MATCH(trans!E1071,原簿!$E$2:$E$1501,0)),"×",INDEX(原簿!$I$2:$I$1501,MATCH(trans!E1071,原簿!$E$2:$E$1501,0),1)))</f>
        <v/>
      </c>
      <c r="D1071" s="10" t="str">
        <f ca="1">IF(trans!E1071="","",IF(ISNA(MATCH(trans!E1071,trans!$B$2:$B$1501,0)),"×",TEXT(INDEX(出席票!$A$2:$A$1501,MATCH(trans!E1071,trans!$B$2:$B$1501,0)),"00")&amp;"-"&amp;TEXT(INDEX(出席票!$B$2:$B$1501,MATCH(trans!E1071,trans!$B$2:$B$1501,0)),"000")))</f>
        <v/>
      </c>
      <c r="E1071" s="10" t="str">
        <f ca="1">IF(trans!E1071="","",IF(ISNA(MATCH(trans!E1071,trans!$E$1:$E1070,0)),"",TEXT(INDEX($A$1:$A1070,MATCH(trans!E1071,trans!$E$1:$E1070,0)),"00")&amp;"-"&amp;TEXT(INDEX($B$1:$B1070,MATCH(trans!E1071,trans!$E$1:$E1070,0)),"000")))</f>
        <v/>
      </c>
      <c r="H1071" s="8"/>
      <c r="I1071" s="8"/>
      <c r="J1071" s="8"/>
      <c r="K1071" s="8"/>
      <c r="L1071" s="8"/>
      <c r="M1071" s="8"/>
      <c r="N1071" s="8"/>
      <c r="O1071" s="8"/>
      <c r="P1071" s="8"/>
    </row>
    <row r="1072" spans="1:16" x14ac:dyDescent="0.55000000000000004">
      <c r="A1072" s="10" t="str">
        <f ca="1">IF(trans!$E1072="","",IF(B1072=1,trans!D1072,A1071))</f>
        <v/>
      </c>
      <c r="B1072" s="10" t="str">
        <f ca="1">IF(trans!$E1072="","",IF(trans!D1072="",B1071+1,1))</f>
        <v/>
      </c>
      <c r="C1072" s="10" t="str">
        <f ca="1">IF(trans!E1072="","",IF(ISNA(MATCH(trans!E1072,原簿!$E$2:$E$1501,0)),"×",INDEX(原簿!$I$2:$I$1501,MATCH(trans!E1072,原簿!$E$2:$E$1501,0),1)))</f>
        <v/>
      </c>
      <c r="D1072" s="10" t="str">
        <f ca="1">IF(trans!E1072="","",IF(ISNA(MATCH(trans!E1072,trans!$B$2:$B$1501,0)),"×",TEXT(INDEX(出席票!$A$2:$A$1501,MATCH(trans!E1072,trans!$B$2:$B$1501,0)),"00")&amp;"-"&amp;TEXT(INDEX(出席票!$B$2:$B$1501,MATCH(trans!E1072,trans!$B$2:$B$1501,0)),"000")))</f>
        <v/>
      </c>
      <c r="E1072" s="10" t="str">
        <f ca="1">IF(trans!E1072="","",IF(ISNA(MATCH(trans!E1072,trans!$E$1:$E1071,0)),"",TEXT(INDEX($A$1:$A1071,MATCH(trans!E1072,trans!$E$1:$E1071,0)),"00")&amp;"-"&amp;TEXT(INDEX($B$1:$B1071,MATCH(trans!E1072,trans!$E$1:$E1071,0)),"000")))</f>
        <v/>
      </c>
      <c r="H1072" s="8"/>
      <c r="I1072" s="8"/>
      <c r="J1072" s="8"/>
      <c r="K1072" s="8"/>
      <c r="L1072" s="8"/>
      <c r="M1072" s="8"/>
      <c r="N1072" s="8"/>
      <c r="O1072" s="8"/>
      <c r="P1072" s="8"/>
    </row>
    <row r="1073" spans="1:16" x14ac:dyDescent="0.55000000000000004">
      <c r="A1073" s="10" t="str">
        <f ca="1">IF(trans!$E1073="","",IF(B1073=1,trans!D1073,A1072))</f>
        <v/>
      </c>
      <c r="B1073" s="10" t="str">
        <f ca="1">IF(trans!$E1073="","",IF(trans!D1073="",B1072+1,1))</f>
        <v/>
      </c>
      <c r="C1073" s="10" t="str">
        <f ca="1">IF(trans!E1073="","",IF(ISNA(MATCH(trans!E1073,原簿!$E$2:$E$1501,0)),"×",INDEX(原簿!$I$2:$I$1501,MATCH(trans!E1073,原簿!$E$2:$E$1501,0),1)))</f>
        <v/>
      </c>
      <c r="D1073" s="10" t="str">
        <f ca="1">IF(trans!E1073="","",IF(ISNA(MATCH(trans!E1073,trans!$B$2:$B$1501,0)),"×",TEXT(INDEX(出席票!$A$2:$A$1501,MATCH(trans!E1073,trans!$B$2:$B$1501,0)),"00")&amp;"-"&amp;TEXT(INDEX(出席票!$B$2:$B$1501,MATCH(trans!E1073,trans!$B$2:$B$1501,0)),"000")))</f>
        <v/>
      </c>
      <c r="E1073" s="10" t="str">
        <f ca="1">IF(trans!E1073="","",IF(ISNA(MATCH(trans!E1073,trans!$E$1:$E1072,0)),"",TEXT(INDEX($A$1:$A1072,MATCH(trans!E1073,trans!$E$1:$E1072,0)),"00")&amp;"-"&amp;TEXT(INDEX($B$1:$B1072,MATCH(trans!E1073,trans!$E$1:$E1072,0)),"000")))</f>
        <v/>
      </c>
      <c r="H1073" s="8"/>
      <c r="I1073" s="8"/>
      <c r="J1073" s="8"/>
      <c r="K1073" s="8"/>
      <c r="L1073" s="8"/>
      <c r="M1073" s="8"/>
      <c r="N1073" s="8"/>
      <c r="O1073" s="8"/>
      <c r="P1073" s="8"/>
    </row>
    <row r="1074" spans="1:16" x14ac:dyDescent="0.55000000000000004">
      <c r="A1074" s="10" t="str">
        <f ca="1">IF(trans!$E1074="","",IF(B1074=1,trans!D1074,A1073))</f>
        <v/>
      </c>
      <c r="B1074" s="10" t="str">
        <f ca="1">IF(trans!$E1074="","",IF(trans!D1074="",B1073+1,1))</f>
        <v/>
      </c>
      <c r="C1074" s="10" t="str">
        <f ca="1">IF(trans!E1074="","",IF(ISNA(MATCH(trans!E1074,原簿!$E$2:$E$1501,0)),"×",INDEX(原簿!$I$2:$I$1501,MATCH(trans!E1074,原簿!$E$2:$E$1501,0),1)))</f>
        <v/>
      </c>
      <c r="D1074" s="10" t="str">
        <f ca="1">IF(trans!E1074="","",IF(ISNA(MATCH(trans!E1074,trans!$B$2:$B$1501,0)),"×",TEXT(INDEX(出席票!$A$2:$A$1501,MATCH(trans!E1074,trans!$B$2:$B$1501,0)),"00")&amp;"-"&amp;TEXT(INDEX(出席票!$B$2:$B$1501,MATCH(trans!E1074,trans!$B$2:$B$1501,0)),"000")))</f>
        <v/>
      </c>
      <c r="E1074" s="10" t="str">
        <f ca="1">IF(trans!E1074="","",IF(ISNA(MATCH(trans!E1074,trans!$E$1:$E1073,0)),"",TEXT(INDEX($A$1:$A1073,MATCH(trans!E1074,trans!$E$1:$E1073,0)),"00")&amp;"-"&amp;TEXT(INDEX($B$1:$B1073,MATCH(trans!E1074,trans!$E$1:$E1073,0)),"000")))</f>
        <v/>
      </c>
      <c r="H1074" s="8"/>
      <c r="I1074" s="8"/>
      <c r="J1074" s="8"/>
      <c r="K1074" s="8"/>
      <c r="L1074" s="8"/>
      <c r="M1074" s="8"/>
      <c r="N1074" s="8"/>
      <c r="O1074" s="8"/>
      <c r="P1074" s="8"/>
    </row>
    <row r="1075" spans="1:16" x14ac:dyDescent="0.55000000000000004">
      <c r="A1075" s="10" t="str">
        <f ca="1">IF(trans!$E1075="","",IF(B1075=1,trans!D1075,A1074))</f>
        <v/>
      </c>
      <c r="B1075" s="10" t="str">
        <f ca="1">IF(trans!$E1075="","",IF(trans!D1075="",B1074+1,1))</f>
        <v/>
      </c>
      <c r="C1075" s="10" t="str">
        <f ca="1">IF(trans!E1075="","",IF(ISNA(MATCH(trans!E1075,原簿!$E$2:$E$1501,0)),"×",INDEX(原簿!$I$2:$I$1501,MATCH(trans!E1075,原簿!$E$2:$E$1501,0),1)))</f>
        <v/>
      </c>
      <c r="D1075" s="10" t="str">
        <f ca="1">IF(trans!E1075="","",IF(ISNA(MATCH(trans!E1075,trans!$B$2:$B$1501,0)),"×",TEXT(INDEX(出席票!$A$2:$A$1501,MATCH(trans!E1075,trans!$B$2:$B$1501,0)),"00")&amp;"-"&amp;TEXT(INDEX(出席票!$B$2:$B$1501,MATCH(trans!E1075,trans!$B$2:$B$1501,0)),"000")))</f>
        <v/>
      </c>
      <c r="E1075" s="10" t="str">
        <f ca="1">IF(trans!E1075="","",IF(ISNA(MATCH(trans!E1075,trans!$E$1:$E1074,0)),"",TEXT(INDEX($A$1:$A1074,MATCH(trans!E1075,trans!$E$1:$E1074,0)),"00")&amp;"-"&amp;TEXT(INDEX($B$1:$B1074,MATCH(trans!E1075,trans!$E$1:$E1074,0)),"000")))</f>
        <v/>
      </c>
      <c r="H1075" s="8"/>
      <c r="I1075" s="8"/>
      <c r="J1075" s="8"/>
      <c r="K1075" s="8"/>
      <c r="L1075" s="8"/>
      <c r="M1075" s="8"/>
      <c r="N1075" s="8"/>
      <c r="O1075" s="8"/>
      <c r="P1075" s="8"/>
    </row>
    <row r="1076" spans="1:16" x14ac:dyDescent="0.55000000000000004">
      <c r="A1076" s="10" t="str">
        <f ca="1">IF(trans!$E1076="","",IF(B1076=1,trans!D1076,A1075))</f>
        <v/>
      </c>
      <c r="B1076" s="10" t="str">
        <f ca="1">IF(trans!$E1076="","",IF(trans!D1076="",B1075+1,1))</f>
        <v/>
      </c>
      <c r="C1076" s="10" t="str">
        <f ca="1">IF(trans!E1076="","",IF(ISNA(MATCH(trans!E1076,原簿!$E$2:$E$1501,0)),"×",INDEX(原簿!$I$2:$I$1501,MATCH(trans!E1076,原簿!$E$2:$E$1501,0),1)))</f>
        <v/>
      </c>
      <c r="D1076" s="10" t="str">
        <f ca="1">IF(trans!E1076="","",IF(ISNA(MATCH(trans!E1076,trans!$B$2:$B$1501,0)),"×",TEXT(INDEX(出席票!$A$2:$A$1501,MATCH(trans!E1076,trans!$B$2:$B$1501,0)),"00")&amp;"-"&amp;TEXT(INDEX(出席票!$B$2:$B$1501,MATCH(trans!E1076,trans!$B$2:$B$1501,0)),"000")))</f>
        <v/>
      </c>
      <c r="E1076" s="10" t="str">
        <f ca="1">IF(trans!E1076="","",IF(ISNA(MATCH(trans!E1076,trans!$E$1:$E1075,0)),"",TEXT(INDEX($A$1:$A1075,MATCH(trans!E1076,trans!$E$1:$E1075,0)),"00")&amp;"-"&amp;TEXT(INDEX($B$1:$B1075,MATCH(trans!E1076,trans!$E$1:$E1075,0)),"000")))</f>
        <v/>
      </c>
      <c r="H1076" s="8"/>
      <c r="I1076" s="8"/>
      <c r="J1076" s="8"/>
      <c r="K1076" s="8"/>
      <c r="L1076" s="8"/>
      <c r="M1076" s="8"/>
      <c r="N1076" s="8"/>
      <c r="O1076" s="8"/>
      <c r="P1076" s="8"/>
    </row>
    <row r="1077" spans="1:16" x14ac:dyDescent="0.55000000000000004">
      <c r="A1077" s="10" t="str">
        <f ca="1">IF(trans!$E1077="","",IF(B1077=1,trans!D1077,A1076))</f>
        <v/>
      </c>
      <c r="B1077" s="10" t="str">
        <f ca="1">IF(trans!$E1077="","",IF(trans!D1077="",B1076+1,1))</f>
        <v/>
      </c>
      <c r="C1077" s="10" t="str">
        <f ca="1">IF(trans!E1077="","",IF(ISNA(MATCH(trans!E1077,原簿!$E$2:$E$1501,0)),"×",INDEX(原簿!$I$2:$I$1501,MATCH(trans!E1077,原簿!$E$2:$E$1501,0),1)))</f>
        <v/>
      </c>
      <c r="D1077" s="10" t="str">
        <f ca="1">IF(trans!E1077="","",IF(ISNA(MATCH(trans!E1077,trans!$B$2:$B$1501,0)),"×",TEXT(INDEX(出席票!$A$2:$A$1501,MATCH(trans!E1077,trans!$B$2:$B$1501,0)),"00")&amp;"-"&amp;TEXT(INDEX(出席票!$B$2:$B$1501,MATCH(trans!E1077,trans!$B$2:$B$1501,0)),"000")))</f>
        <v/>
      </c>
      <c r="E1077" s="10" t="str">
        <f ca="1">IF(trans!E1077="","",IF(ISNA(MATCH(trans!E1077,trans!$E$1:$E1076,0)),"",TEXT(INDEX($A$1:$A1076,MATCH(trans!E1077,trans!$E$1:$E1076,0)),"00")&amp;"-"&amp;TEXT(INDEX($B$1:$B1076,MATCH(trans!E1077,trans!$E$1:$E1076,0)),"000")))</f>
        <v/>
      </c>
      <c r="H1077" s="8"/>
      <c r="I1077" s="8"/>
      <c r="J1077" s="8"/>
      <c r="K1077" s="8"/>
      <c r="L1077" s="8"/>
      <c r="M1077" s="8"/>
      <c r="N1077" s="8"/>
      <c r="O1077" s="8"/>
      <c r="P1077" s="8"/>
    </row>
    <row r="1078" spans="1:16" x14ac:dyDescent="0.55000000000000004">
      <c r="A1078" s="10" t="str">
        <f ca="1">IF(trans!$E1078="","",IF(B1078=1,trans!D1078,A1077))</f>
        <v/>
      </c>
      <c r="B1078" s="10" t="str">
        <f ca="1">IF(trans!$E1078="","",IF(trans!D1078="",B1077+1,1))</f>
        <v/>
      </c>
      <c r="C1078" s="10" t="str">
        <f ca="1">IF(trans!E1078="","",IF(ISNA(MATCH(trans!E1078,原簿!$E$2:$E$1501,0)),"×",INDEX(原簿!$I$2:$I$1501,MATCH(trans!E1078,原簿!$E$2:$E$1501,0),1)))</f>
        <v/>
      </c>
      <c r="D1078" s="10" t="str">
        <f ca="1">IF(trans!E1078="","",IF(ISNA(MATCH(trans!E1078,trans!$B$2:$B$1501,0)),"×",TEXT(INDEX(出席票!$A$2:$A$1501,MATCH(trans!E1078,trans!$B$2:$B$1501,0)),"00")&amp;"-"&amp;TEXT(INDEX(出席票!$B$2:$B$1501,MATCH(trans!E1078,trans!$B$2:$B$1501,0)),"000")))</f>
        <v/>
      </c>
      <c r="E1078" s="10" t="str">
        <f ca="1">IF(trans!E1078="","",IF(ISNA(MATCH(trans!E1078,trans!$E$1:$E1077,0)),"",TEXT(INDEX($A$1:$A1077,MATCH(trans!E1078,trans!$E$1:$E1077,0)),"00")&amp;"-"&amp;TEXT(INDEX($B$1:$B1077,MATCH(trans!E1078,trans!$E$1:$E1077,0)),"000")))</f>
        <v/>
      </c>
      <c r="H1078" s="8"/>
      <c r="I1078" s="8"/>
      <c r="J1078" s="8"/>
      <c r="K1078" s="8"/>
      <c r="L1078" s="8"/>
      <c r="M1078" s="8"/>
      <c r="N1078" s="8"/>
      <c r="O1078" s="8"/>
      <c r="P1078" s="8"/>
    </row>
    <row r="1079" spans="1:16" x14ac:dyDescent="0.55000000000000004">
      <c r="A1079" s="10" t="str">
        <f ca="1">IF(trans!$E1079="","",IF(B1079=1,trans!D1079,A1078))</f>
        <v/>
      </c>
      <c r="B1079" s="10" t="str">
        <f ca="1">IF(trans!$E1079="","",IF(trans!D1079="",B1078+1,1))</f>
        <v/>
      </c>
      <c r="C1079" s="10" t="str">
        <f ca="1">IF(trans!E1079="","",IF(ISNA(MATCH(trans!E1079,原簿!$E$2:$E$1501,0)),"×",INDEX(原簿!$I$2:$I$1501,MATCH(trans!E1079,原簿!$E$2:$E$1501,0),1)))</f>
        <v/>
      </c>
      <c r="D1079" s="10" t="str">
        <f ca="1">IF(trans!E1079="","",IF(ISNA(MATCH(trans!E1079,trans!$B$2:$B$1501,0)),"×",TEXT(INDEX(出席票!$A$2:$A$1501,MATCH(trans!E1079,trans!$B$2:$B$1501,0)),"00")&amp;"-"&amp;TEXT(INDEX(出席票!$B$2:$B$1501,MATCH(trans!E1079,trans!$B$2:$B$1501,0)),"000")))</f>
        <v/>
      </c>
      <c r="E1079" s="10" t="str">
        <f ca="1">IF(trans!E1079="","",IF(ISNA(MATCH(trans!E1079,trans!$E$1:$E1078,0)),"",TEXT(INDEX($A$1:$A1078,MATCH(trans!E1079,trans!$E$1:$E1078,0)),"00")&amp;"-"&amp;TEXT(INDEX($B$1:$B1078,MATCH(trans!E1079,trans!$E$1:$E1078,0)),"000")))</f>
        <v/>
      </c>
      <c r="H1079" s="8"/>
      <c r="I1079" s="8"/>
      <c r="J1079" s="8"/>
      <c r="K1079" s="8"/>
      <c r="L1079" s="8"/>
      <c r="M1079" s="8"/>
      <c r="N1079" s="8"/>
      <c r="O1079" s="8"/>
      <c r="P1079" s="8"/>
    </row>
    <row r="1080" spans="1:16" x14ac:dyDescent="0.55000000000000004">
      <c r="A1080" s="10" t="str">
        <f ca="1">IF(trans!$E1080="","",IF(B1080=1,trans!D1080,A1079))</f>
        <v/>
      </c>
      <c r="B1080" s="10" t="str">
        <f ca="1">IF(trans!$E1080="","",IF(trans!D1080="",B1079+1,1))</f>
        <v/>
      </c>
      <c r="C1080" s="10" t="str">
        <f ca="1">IF(trans!E1080="","",IF(ISNA(MATCH(trans!E1080,原簿!$E$2:$E$1501,0)),"×",INDEX(原簿!$I$2:$I$1501,MATCH(trans!E1080,原簿!$E$2:$E$1501,0),1)))</f>
        <v/>
      </c>
      <c r="D1080" s="10" t="str">
        <f ca="1">IF(trans!E1080="","",IF(ISNA(MATCH(trans!E1080,trans!$B$2:$B$1501,0)),"×",TEXT(INDEX(出席票!$A$2:$A$1501,MATCH(trans!E1080,trans!$B$2:$B$1501,0)),"00")&amp;"-"&amp;TEXT(INDEX(出席票!$B$2:$B$1501,MATCH(trans!E1080,trans!$B$2:$B$1501,0)),"000")))</f>
        <v/>
      </c>
      <c r="E1080" s="10" t="str">
        <f ca="1">IF(trans!E1080="","",IF(ISNA(MATCH(trans!E1080,trans!$E$1:$E1079,0)),"",TEXT(INDEX($A$1:$A1079,MATCH(trans!E1080,trans!$E$1:$E1079,0)),"00")&amp;"-"&amp;TEXT(INDEX($B$1:$B1079,MATCH(trans!E1080,trans!$E$1:$E1079,0)),"000")))</f>
        <v/>
      </c>
      <c r="H1080" s="8"/>
      <c r="I1080" s="8"/>
      <c r="J1080" s="8"/>
      <c r="K1080" s="8"/>
      <c r="L1080" s="8"/>
      <c r="M1080" s="8"/>
      <c r="N1080" s="8"/>
      <c r="O1080" s="8"/>
      <c r="P1080" s="8"/>
    </row>
    <row r="1081" spans="1:16" x14ac:dyDescent="0.55000000000000004">
      <c r="A1081" s="10" t="str">
        <f ca="1">IF(trans!$E1081="","",IF(B1081=1,trans!D1081,A1080))</f>
        <v/>
      </c>
      <c r="B1081" s="10" t="str">
        <f ca="1">IF(trans!$E1081="","",IF(trans!D1081="",B1080+1,1))</f>
        <v/>
      </c>
      <c r="C1081" s="10" t="str">
        <f ca="1">IF(trans!E1081="","",IF(ISNA(MATCH(trans!E1081,原簿!$E$2:$E$1501,0)),"×",INDEX(原簿!$I$2:$I$1501,MATCH(trans!E1081,原簿!$E$2:$E$1501,0),1)))</f>
        <v/>
      </c>
      <c r="D1081" s="10" t="str">
        <f ca="1">IF(trans!E1081="","",IF(ISNA(MATCH(trans!E1081,trans!$B$2:$B$1501,0)),"×",TEXT(INDEX(出席票!$A$2:$A$1501,MATCH(trans!E1081,trans!$B$2:$B$1501,0)),"00")&amp;"-"&amp;TEXT(INDEX(出席票!$B$2:$B$1501,MATCH(trans!E1081,trans!$B$2:$B$1501,0)),"000")))</f>
        <v/>
      </c>
      <c r="E1081" s="10" t="str">
        <f ca="1">IF(trans!E1081="","",IF(ISNA(MATCH(trans!E1081,trans!$E$1:$E1080,0)),"",TEXT(INDEX($A$1:$A1080,MATCH(trans!E1081,trans!$E$1:$E1080,0)),"00")&amp;"-"&amp;TEXT(INDEX($B$1:$B1080,MATCH(trans!E1081,trans!$E$1:$E1080,0)),"000")))</f>
        <v/>
      </c>
      <c r="H1081" s="8"/>
      <c r="I1081" s="8"/>
      <c r="J1081" s="8"/>
      <c r="K1081" s="8"/>
      <c r="L1081" s="8"/>
      <c r="M1081" s="8"/>
      <c r="N1081" s="8"/>
      <c r="O1081" s="8"/>
      <c r="P1081" s="8"/>
    </row>
    <row r="1082" spans="1:16" x14ac:dyDescent="0.55000000000000004">
      <c r="A1082" s="10" t="str">
        <f ca="1">IF(trans!$E1082="","",IF(B1082=1,trans!D1082,A1081))</f>
        <v/>
      </c>
      <c r="B1082" s="10" t="str">
        <f ca="1">IF(trans!$E1082="","",IF(trans!D1082="",B1081+1,1))</f>
        <v/>
      </c>
      <c r="C1082" s="10" t="str">
        <f ca="1">IF(trans!E1082="","",IF(ISNA(MATCH(trans!E1082,原簿!$E$2:$E$1501,0)),"×",INDEX(原簿!$I$2:$I$1501,MATCH(trans!E1082,原簿!$E$2:$E$1501,0),1)))</f>
        <v/>
      </c>
      <c r="D1082" s="10" t="str">
        <f ca="1">IF(trans!E1082="","",IF(ISNA(MATCH(trans!E1082,trans!$B$2:$B$1501,0)),"×",TEXT(INDEX(出席票!$A$2:$A$1501,MATCH(trans!E1082,trans!$B$2:$B$1501,0)),"00")&amp;"-"&amp;TEXT(INDEX(出席票!$B$2:$B$1501,MATCH(trans!E1082,trans!$B$2:$B$1501,0)),"000")))</f>
        <v/>
      </c>
      <c r="E1082" s="10" t="str">
        <f ca="1">IF(trans!E1082="","",IF(ISNA(MATCH(trans!E1082,trans!$E$1:$E1081,0)),"",TEXT(INDEX($A$1:$A1081,MATCH(trans!E1082,trans!$E$1:$E1081,0)),"00")&amp;"-"&amp;TEXT(INDEX($B$1:$B1081,MATCH(trans!E1082,trans!$E$1:$E1081,0)),"000")))</f>
        <v/>
      </c>
      <c r="H1082" s="8"/>
      <c r="I1082" s="8"/>
      <c r="J1082" s="8"/>
      <c r="K1082" s="8"/>
      <c r="L1082" s="8"/>
      <c r="M1082" s="8"/>
      <c r="N1082" s="8"/>
      <c r="O1082" s="8"/>
      <c r="P1082" s="8"/>
    </row>
    <row r="1083" spans="1:16" x14ac:dyDescent="0.55000000000000004">
      <c r="A1083" s="10" t="str">
        <f ca="1">IF(trans!$E1083="","",IF(B1083=1,trans!D1083,A1082))</f>
        <v/>
      </c>
      <c r="B1083" s="10" t="str">
        <f ca="1">IF(trans!$E1083="","",IF(trans!D1083="",B1082+1,1))</f>
        <v/>
      </c>
      <c r="C1083" s="10" t="str">
        <f ca="1">IF(trans!E1083="","",IF(ISNA(MATCH(trans!E1083,原簿!$E$2:$E$1501,0)),"×",INDEX(原簿!$I$2:$I$1501,MATCH(trans!E1083,原簿!$E$2:$E$1501,0),1)))</f>
        <v/>
      </c>
      <c r="D1083" s="10" t="str">
        <f ca="1">IF(trans!E1083="","",IF(ISNA(MATCH(trans!E1083,trans!$B$2:$B$1501,0)),"×",TEXT(INDEX(出席票!$A$2:$A$1501,MATCH(trans!E1083,trans!$B$2:$B$1501,0)),"00")&amp;"-"&amp;TEXT(INDEX(出席票!$B$2:$B$1501,MATCH(trans!E1083,trans!$B$2:$B$1501,0)),"000")))</f>
        <v/>
      </c>
      <c r="E1083" s="10" t="str">
        <f ca="1">IF(trans!E1083="","",IF(ISNA(MATCH(trans!E1083,trans!$E$1:$E1082,0)),"",TEXT(INDEX($A$1:$A1082,MATCH(trans!E1083,trans!$E$1:$E1082,0)),"00")&amp;"-"&amp;TEXT(INDEX($B$1:$B1082,MATCH(trans!E1083,trans!$E$1:$E1082,0)),"000")))</f>
        <v/>
      </c>
      <c r="H1083" s="8"/>
      <c r="I1083" s="8"/>
      <c r="J1083" s="8"/>
      <c r="K1083" s="8"/>
      <c r="L1083" s="8"/>
      <c r="M1083" s="8"/>
      <c r="N1083" s="8"/>
      <c r="O1083" s="8"/>
      <c r="P1083" s="8"/>
    </row>
    <row r="1084" spans="1:16" x14ac:dyDescent="0.55000000000000004">
      <c r="A1084" s="10" t="str">
        <f ca="1">IF(trans!$E1084="","",IF(B1084=1,trans!D1084,A1083))</f>
        <v/>
      </c>
      <c r="B1084" s="10" t="str">
        <f ca="1">IF(trans!$E1084="","",IF(trans!D1084="",B1083+1,1))</f>
        <v/>
      </c>
      <c r="C1084" s="10" t="str">
        <f ca="1">IF(trans!E1084="","",IF(ISNA(MATCH(trans!E1084,原簿!$E$2:$E$1501,0)),"×",INDEX(原簿!$I$2:$I$1501,MATCH(trans!E1084,原簿!$E$2:$E$1501,0),1)))</f>
        <v/>
      </c>
      <c r="D1084" s="10" t="str">
        <f ca="1">IF(trans!E1084="","",IF(ISNA(MATCH(trans!E1084,trans!$B$2:$B$1501,0)),"×",TEXT(INDEX(出席票!$A$2:$A$1501,MATCH(trans!E1084,trans!$B$2:$B$1501,0)),"00")&amp;"-"&amp;TEXT(INDEX(出席票!$B$2:$B$1501,MATCH(trans!E1084,trans!$B$2:$B$1501,0)),"000")))</f>
        <v/>
      </c>
      <c r="E1084" s="10" t="str">
        <f ca="1">IF(trans!E1084="","",IF(ISNA(MATCH(trans!E1084,trans!$E$1:$E1083,0)),"",TEXT(INDEX($A$1:$A1083,MATCH(trans!E1084,trans!$E$1:$E1083,0)),"00")&amp;"-"&amp;TEXT(INDEX($B$1:$B1083,MATCH(trans!E1084,trans!$E$1:$E1083,0)),"000")))</f>
        <v/>
      </c>
      <c r="H1084" s="8"/>
      <c r="I1084" s="8"/>
      <c r="J1084" s="8"/>
      <c r="K1084" s="8"/>
      <c r="L1084" s="8"/>
      <c r="M1084" s="8"/>
      <c r="N1084" s="8"/>
      <c r="O1084" s="8"/>
      <c r="P1084" s="8"/>
    </row>
    <row r="1085" spans="1:16" x14ac:dyDescent="0.55000000000000004">
      <c r="A1085" s="10" t="str">
        <f ca="1">IF(trans!$E1085="","",IF(B1085=1,trans!D1085,A1084))</f>
        <v/>
      </c>
      <c r="B1085" s="10" t="str">
        <f ca="1">IF(trans!$E1085="","",IF(trans!D1085="",B1084+1,1))</f>
        <v/>
      </c>
      <c r="C1085" s="10" t="str">
        <f ca="1">IF(trans!E1085="","",IF(ISNA(MATCH(trans!E1085,原簿!$E$2:$E$1501,0)),"×",INDEX(原簿!$I$2:$I$1501,MATCH(trans!E1085,原簿!$E$2:$E$1501,0),1)))</f>
        <v/>
      </c>
      <c r="D1085" s="10" t="str">
        <f ca="1">IF(trans!E1085="","",IF(ISNA(MATCH(trans!E1085,trans!$B$2:$B$1501,0)),"×",TEXT(INDEX(出席票!$A$2:$A$1501,MATCH(trans!E1085,trans!$B$2:$B$1501,0)),"00")&amp;"-"&amp;TEXT(INDEX(出席票!$B$2:$B$1501,MATCH(trans!E1085,trans!$B$2:$B$1501,0)),"000")))</f>
        <v/>
      </c>
      <c r="E1085" s="10" t="str">
        <f ca="1">IF(trans!E1085="","",IF(ISNA(MATCH(trans!E1085,trans!$E$1:$E1084,0)),"",TEXT(INDEX($A$1:$A1084,MATCH(trans!E1085,trans!$E$1:$E1084,0)),"00")&amp;"-"&amp;TEXT(INDEX($B$1:$B1084,MATCH(trans!E1085,trans!$E$1:$E1084,0)),"000")))</f>
        <v/>
      </c>
      <c r="H1085" s="8"/>
      <c r="I1085" s="8"/>
      <c r="J1085" s="8"/>
      <c r="K1085" s="8"/>
      <c r="L1085" s="8"/>
      <c r="M1085" s="8"/>
      <c r="N1085" s="8"/>
      <c r="O1085" s="8"/>
      <c r="P1085" s="8"/>
    </row>
    <row r="1086" spans="1:16" x14ac:dyDescent="0.55000000000000004">
      <c r="A1086" s="10" t="str">
        <f ca="1">IF(trans!$E1086="","",IF(B1086=1,trans!D1086,A1085))</f>
        <v/>
      </c>
      <c r="B1086" s="10" t="str">
        <f ca="1">IF(trans!$E1086="","",IF(trans!D1086="",B1085+1,1))</f>
        <v/>
      </c>
      <c r="C1086" s="10" t="str">
        <f ca="1">IF(trans!E1086="","",IF(ISNA(MATCH(trans!E1086,原簿!$E$2:$E$1501,0)),"×",INDEX(原簿!$I$2:$I$1501,MATCH(trans!E1086,原簿!$E$2:$E$1501,0),1)))</f>
        <v/>
      </c>
      <c r="D1086" s="10" t="str">
        <f ca="1">IF(trans!E1086="","",IF(ISNA(MATCH(trans!E1086,trans!$B$2:$B$1501,0)),"×",TEXT(INDEX(出席票!$A$2:$A$1501,MATCH(trans!E1086,trans!$B$2:$B$1501,0)),"00")&amp;"-"&amp;TEXT(INDEX(出席票!$B$2:$B$1501,MATCH(trans!E1086,trans!$B$2:$B$1501,0)),"000")))</f>
        <v/>
      </c>
      <c r="E1086" s="10" t="str">
        <f ca="1">IF(trans!E1086="","",IF(ISNA(MATCH(trans!E1086,trans!$E$1:$E1085,0)),"",TEXT(INDEX($A$1:$A1085,MATCH(trans!E1086,trans!$E$1:$E1085,0)),"00")&amp;"-"&amp;TEXT(INDEX($B$1:$B1085,MATCH(trans!E1086,trans!$E$1:$E1085,0)),"000")))</f>
        <v/>
      </c>
      <c r="H1086" s="8"/>
      <c r="I1086" s="8"/>
      <c r="J1086" s="8"/>
      <c r="K1086" s="8"/>
      <c r="L1086" s="8"/>
      <c r="M1086" s="8"/>
      <c r="N1086" s="8"/>
      <c r="O1086" s="8"/>
      <c r="P1086" s="8"/>
    </row>
    <row r="1087" spans="1:16" x14ac:dyDescent="0.55000000000000004">
      <c r="A1087" s="10" t="str">
        <f ca="1">IF(trans!$E1087="","",IF(B1087=1,trans!D1087,A1086))</f>
        <v/>
      </c>
      <c r="B1087" s="10" t="str">
        <f ca="1">IF(trans!$E1087="","",IF(trans!D1087="",B1086+1,1))</f>
        <v/>
      </c>
      <c r="C1087" s="10" t="str">
        <f ca="1">IF(trans!E1087="","",IF(ISNA(MATCH(trans!E1087,原簿!$E$2:$E$1501,0)),"×",INDEX(原簿!$I$2:$I$1501,MATCH(trans!E1087,原簿!$E$2:$E$1501,0),1)))</f>
        <v/>
      </c>
      <c r="D1087" s="10" t="str">
        <f ca="1">IF(trans!E1087="","",IF(ISNA(MATCH(trans!E1087,trans!$B$2:$B$1501,0)),"×",TEXT(INDEX(出席票!$A$2:$A$1501,MATCH(trans!E1087,trans!$B$2:$B$1501,0)),"00")&amp;"-"&amp;TEXT(INDEX(出席票!$B$2:$B$1501,MATCH(trans!E1087,trans!$B$2:$B$1501,0)),"000")))</f>
        <v/>
      </c>
      <c r="E1087" s="10" t="str">
        <f ca="1">IF(trans!E1087="","",IF(ISNA(MATCH(trans!E1087,trans!$E$1:$E1086,0)),"",TEXT(INDEX($A$1:$A1086,MATCH(trans!E1087,trans!$E$1:$E1086,0)),"00")&amp;"-"&amp;TEXT(INDEX($B$1:$B1086,MATCH(trans!E1087,trans!$E$1:$E1086,0)),"000")))</f>
        <v/>
      </c>
      <c r="H1087" s="8"/>
      <c r="I1087" s="8"/>
      <c r="J1087" s="8"/>
      <c r="K1087" s="8"/>
      <c r="L1087" s="8"/>
      <c r="M1087" s="8"/>
      <c r="N1087" s="8"/>
      <c r="O1087" s="8"/>
      <c r="P1087" s="8"/>
    </row>
    <row r="1088" spans="1:16" x14ac:dyDescent="0.55000000000000004">
      <c r="A1088" s="10" t="str">
        <f ca="1">IF(trans!$E1088="","",IF(B1088=1,trans!D1088,A1087))</f>
        <v/>
      </c>
      <c r="B1088" s="10" t="str">
        <f ca="1">IF(trans!$E1088="","",IF(trans!D1088="",B1087+1,1))</f>
        <v/>
      </c>
      <c r="C1088" s="10" t="str">
        <f ca="1">IF(trans!E1088="","",IF(ISNA(MATCH(trans!E1088,原簿!$E$2:$E$1501,0)),"×",INDEX(原簿!$I$2:$I$1501,MATCH(trans!E1088,原簿!$E$2:$E$1501,0),1)))</f>
        <v/>
      </c>
      <c r="D1088" s="10" t="str">
        <f ca="1">IF(trans!E1088="","",IF(ISNA(MATCH(trans!E1088,trans!$B$2:$B$1501,0)),"×",TEXT(INDEX(出席票!$A$2:$A$1501,MATCH(trans!E1088,trans!$B$2:$B$1501,0)),"00")&amp;"-"&amp;TEXT(INDEX(出席票!$B$2:$B$1501,MATCH(trans!E1088,trans!$B$2:$B$1501,0)),"000")))</f>
        <v/>
      </c>
      <c r="E1088" s="10" t="str">
        <f ca="1">IF(trans!E1088="","",IF(ISNA(MATCH(trans!E1088,trans!$E$1:$E1087,0)),"",TEXT(INDEX($A$1:$A1087,MATCH(trans!E1088,trans!$E$1:$E1087,0)),"00")&amp;"-"&amp;TEXT(INDEX($B$1:$B1087,MATCH(trans!E1088,trans!$E$1:$E1087,0)),"000")))</f>
        <v/>
      </c>
      <c r="H1088" s="8"/>
      <c r="I1088" s="8"/>
      <c r="J1088" s="8"/>
      <c r="K1088" s="8"/>
      <c r="L1088" s="8"/>
      <c r="M1088" s="8"/>
      <c r="N1088" s="8"/>
      <c r="O1088" s="8"/>
      <c r="P1088" s="8"/>
    </row>
    <row r="1089" spans="1:16" x14ac:dyDescent="0.55000000000000004">
      <c r="A1089" s="10" t="str">
        <f ca="1">IF(trans!$E1089="","",IF(B1089=1,trans!D1089,A1088))</f>
        <v/>
      </c>
      <c r="B1089" s="10" t="str">
        <f ca="1">IF(trans!$E1089="","",IF(trans!D1089="",B1088+1,1))</f>
        <v/>
      </c>
      <c r="C1089" s="10" t="str">
        <f ca="1">IF(trans!E1089="","",IF(ISNA(MATCH(trans!E1089,原簿!$E$2:$E$1501,0)),"×",INDEX(原簿!$I$2:$I$1501,MATCH(trans!E1089,原簿!$E$2:$E$1501,0),1)))</f>
        <v/>
      </c>
      <c r="D1089" s="10" t="str">
        <f ca="1">IF(trans!E1089="","",IF(ISNA(MATCH(trans!E1089,trans!$B$2:$B$1501,0)),"×",TEXT(INDEX(出席票!$A$2:$A$1501,MATCH(trans!E1089,trans!$B$2:$B$1501,0)),"00")&amp;"-"&amp;TEXT(INDEX(出席票!$B$2:$B$1501,MATCH(trans!E1089,trans!$B$2:$B$1501,0)),"000")))</f>
        <v/>
      </c>
      <c r="E1089" s="10" t="str">
        <f ca="1">IF(trans!E1089="","",IF(ISNA(MATCH(trans!E1089,trans!$E$1:$E1088,0)),"",TEXT(INDEX($A$1:$A1088,MATCH(trans!E1089,trans!$E$1:$E1088,0)),"00")&amp;"-"&amp;TEXT(INDEX($B$1:$B1088,MATCH(trans!E1089,trans!$E$1:$E1088,0)),"000")))</f>
        <v/>
      </c>
      <c r="H1089" s="8"/>
      <c r="I1089" s="8"/>
      <c r="J1089" s="8"/>
      <c r="K1089" s="8"/>
      <c r="L1089" s="8"/>
      <c r="M1089" s="8"/>
      <c r="N1089" s="8"/>
      <c r="O1089" s="8"/>
      <c r="P1089" s="8"/>
    </row>
    <row r="1090" spans="1:16" x14ac:dyDescent="0.55000000000000004">
      <c r="A1090" s="10" t="str">
        <f ca="1">IF(trans!$E1090="","",IF(B1090=1,trans!D1090,A1089))</f>
        <v/>
      </c>
      <c r="B1090" s="10" t="str">
        <f ca="1">IF(trans!$E1090="","",IF(trans!D1090="",B1089+1,1))</f>
        <v/>
      </c>
      <c r="C1090" s="10" t="str">
        <f ca="1">IF(trans!E1090="","",IF(ISNA(MATCH(trans!E1090,原簿!$E$2:$E$1501,0)),"×",INDEX(原簿!$I$2:$I$1501,MATCH(trans!E1090,原簿!$E$2:$E$1501,0),1)))</f>
        <v/>
      </c>
      <c r="D1090" s="10" t="str">
        <f ca="1">IF(trans!E1090="","",IF(ISNA(MATCH(trans!E1090,trans!$B$2:$B$1501,0)),"×",TEXT(INDEX(出席票!$A$2:$A$1501,MATCH(trans!E1090,trans!$B$2:$B$1501,0)),"00")&amp;"-"&amp;TEXT(INDEX(出席票!$B$2:$B$1501,MATCH(trans!E1090,trans!$B$2:$B$1501,0)),"000")))</f>
        <v/>
      </c>
      <c r="E1090" s="10" t="str">
        <f ca="1">IF(trans!E1090="","",IF(ISNA(MATCH(trans!E1090,trans!$E$1:$E1089,0)),"",TEXT(INDEX($A$1:$A1089,MATCH(trans!E1090,trans!$E$1:$E1089,0)),"00")&amp;"-"&amp;TEXT(INDEX($B$1:$B1089,MATCH(trans!E1090,trans!$E$1:$E1089,0)),"000")))</f>
        <v/>
      </c>
      <c r="H1090" s="8"/>
      <c r="I1090" s="8"/>
      <c r="J1090" s="8"/>
      <c r="K1090" s="8"/>
      <c r="L1090" s="8"/>
      <c r="M1090" s="8"/>
      <c r="N1090" s="8"/>
      <c r="O1090" s="8"/>
      <c r="P1090" s="8"/>
    </row>
    <row r="1091" spans="1:16" x14ac:dyDescent="0.55000000000000004">
      <c r="A1091" s="10" t="str">
        <f ca="1">IF(trans!$E1091="","",IF(B1091=1,trans!D1091,A1090))</f>
        <v/>
      </c>
      <c r="B1091" s="10" t="str">
        <f ca="1">IF(trans!$E1091="","",IF(trans!D1091="",B1090+1,1))</f>
        <v/>
      </c>
      <c r="C1091" s="10" t="str">
        <f ca="1">IF(trans!E1091="","",IF(ISNA(MATCH(trans!E1091,原簿!$E$2:$E$1501,0)),"×",INDEX(原簿!$I$2:$I$1501,MATCH(trans!E1091,原簿!$E$2:$E$1501,0),1)))</f>
        <v/>
      </c>
      <c r="D1091" s="10" t="str">
        <f ca="1">IF(trans!E1091="","",IF(ISNA(MATCH(trans!E1091,trans!$B$2:$B$1501,0)),"×",TEXT(INDEX(出席票!$A$2:$A$1501,MATCH(trans!E1091,trans!$B$2:$B$1501,0)),"00")&amp;"-"&amp;TEXT(INDEX(出席票!$B$2:$B$1501,MATCH(trans!E1091,trans!$B$2:$B$1501,0)),"000")))</f>
        <v/>
      </c>
      <c r="E1091" s="10" t="str">
        <f ca="1">IF(trans!E1091="","",IF(ISNA(MATCH(trans!E1091,trans!$E$1:$E1090,0)),"",TEXT(INDEX($A$1:$A1090,MATCH(trans!E1091,trans!$E$1:$E1090,0)),"00")&amp;"-"&amp;TEXT(INDEX($B$1:$B1090,MATCH(trans!E1091,trans!$E$1:$E1090,0)),"000")))</f>
        <v/>
      </c>
      <c r="H1091" s="8"/>
      <c r="I1091" s="8"/>
      <c r="J1091" s="8"/>
      <c r="K1091" s="8"/>
      <c r="L1091" s="8"/>
      <c r="M1091" s="8"/>
      <c r="N1091" s="8"/>
      <c r="O1091" s="8"/>
      <c r="P1091" s="8"/>
    </row>
    <row r="1092" spans="1:16" x14ac:dyDescent="0.55000000000000004">
      <c r="A1092" s="10" t="str">
        <f ca="1">IF(trans!$E1092="","",IF(B1092=1,trans!D1092,A1091))</f>
        <v/>
      </c>
      <c r="B1092" s="10" t="str">
        <f ca="1">IF(trans!$E1092="","",IF(trans!D1092="",B1091+1,1))</f>
        <v/>
      </c>
      <c r="C1092" s="10" t="str">
        <f ca="1">IF(trans!E1092="","",IF(ISNA(MATCH(trans!E1092,原簿!$E$2:$E$1501,0)),"×",INDEX(原簿!$I$2:$I$1501,MATCH(trans!E1092,原簿!$E$2:$E$1501,0),1)))</f>
        <v/>
      </c>
      <c r="D1092" s="10" t="str">
        <f ca="1">IF(trans!E1092="","",IF(ISNA(MATCH(trans!E1092,trans!$B$2:$B$1501,0)),"×",TEXT(INDEX(出席票!$A$2:$A$1501,MATCH(trans!E1092,trans!$B$2:$B$1501,0)),"00")&amp;"-"&amp;TEXT(INDEX(出席票!$B$2:$B$1501,MATCH(trans!E1092,trans!$B$2:$B$1501,0)),"000")))</f>
        <v/>
      </c>
      <c r="E1092" s="10" t="str">
        <f ca="1">IF(trans!E1092="","",IF(ISNA(MATCH(trans!E1092,trans!$E$1:$E1091,0)),"",TEXT(INDEX($A$1:$A1091,MATCH(trans!E1092,trans!$E$1:$E1091,0)),"00")&amp;"-"&amp;TEXT(INDEX($B$1:$B1091,MATCH(trans!E1092,trans!$E$1:$E1091,0)),"000")))</f>
        <v/>
      </c>
      <c r="H1092" s="8"/>
      <c r="I1092" s="8"/>
      <c r="J1092" s="8"/>
      <c r="K1092" s="8"/>
      <c r="L1092" s="8"/>
      <c r="M1092" s="8"/>
      <c r="N1092" s="8"/>
      <c r="O1092" s="8"/>
      <c r="P1092" s="8"/>
    </row>
    <row r="1093" spans="1:16" x14ac:dyDescent="0.55000000000000004">
      <c r="A1093" s="10" t="str">
        <f ca="1">IF(trans!$E1093="","",IF(B1093=1,trans!D1093,A1092))</f>
        <v/>
      </c>
      <c r="B1093" s="10" t="str">
        <f ca="1">IF(trans!$E1093="","",IF(trans!D1093="",B1092+1,1))</f>
        <v/>
      </c>
      <c r="C1093" s="10" t="str">
        <f ca="1">IF(trans!E1093="","",IF(ISNA(MATCH(trans!E1093,原簿!$E$2:$E$1501,0)),"×",INDEX(原簿!$I$2:$I$1501,MATCH(trans!E1093,原簿!$E$2:$E$1501,0),1)))</f>
        <v/>
      </c>
      <c r="D1093" s="10" t="str">
        <f ca="1">IF(trans!E1093="","",IF(ISNA(MATCH(trans!E1093,trans!$B$2:$B$1501,0)),"×",TEXT(INDEX(出席票!$A$2:$A$1501,MATCH(trans!E1093,trans!$B$2:$B$1501,0)),"00")&amp;"-"&amp;TEXT(INDEX(出席票!$B$2:$B$1501,MATCH(trans!E1093,trans!$B$2:$B$1501,0)),"000")))</f>
        <v/>
      </c>
      <c r="E1093" s="10" t="str">
        <f ca="1">IF(trans!E1093="","",IF(ISNA(MATCH(trans!E1093,trans!$E$1:$E1092,0)),"",TEXT(INDEX($A$1:$A1092,MATCH(trans!E1093,trans!$E$1:$E1092,0)),"00")&amp;"-"&amp;TEXT(INDEX($B$1:$B1092,MATCH(trans!E1093,trans!$E$1:$E1092,0)),"000")))</f>
        <v/>
      </c>
      <c r="H1093" s="8"/>
      <c r="I1093" s="8"/>
      <c r="J1093" s="8"/>
      <c r="K1093" s="8"/>
      <c r="L1093" s="8"/>
      <c r="M1093" s="8"/>
      <c r="N1093" s="8"/>
      <c r="O1093" s="8"/>
      <c r="P1093" s="8"/>
    </row>
    <row r="1094" spans="1:16" x14ac:dyDescent="0.55000000000000004">
      <c r="A1094" s="10" t="str">
        <f ca="1">IF(trans!$E1094="","",IF(B1094=1,trans!D1094,A1093))</f>
        <v/>
      </c>
      <c r="B1094" s="10" t="str">
        <f ca="1">IF(trans!$E1094="","",IF(trans!D1094="",B1093+1,1))</f>
        <v/>
      </c>
      <c r="C1094" s="10" t="str">
        <f ca="1">IF(trans!E1094="","",IF(ISNA(MATCH(trans!E1094,原簿!$E$2:$E$1501,0)),"×",INDEX(原簿!$I$2:$I$1501,MATCH(trans!E1094,原簿!$E$2:$E$1501,0),1)))</f>
        <v/>
      </c>
      <c r="D1094" s="10" t="str">
        <f ca="1">IF(trans!E1094="","",IF(ISNA(MATCH(trans!E1094,trans!$B$2:$B$1501,0)),"×",TEXT(INDEX(出席票!$A$2:$A$1501,MATCH(trans!E1094,trans!$B$2:$B$1501,0)),"00")&amp;"-"&amp;TEXT(INDEX(出席票!$B$2:$B$1501,MATCH(trans!E1094,trans!$B$2:$B$1501,0)),"000")))</f>
        <v/>
      </c>
      <c r="E1094" s="10" t="str">
        <f ca="1">IF(trans!E1094="","",IF(ISNA(MATCH(trans!E1094,trans!$E$1:$E1093,0)),"",TEXT(INDEX($A$1:$A1093,MATCH(trans!E1094,trans!$E$1:$E1093,0)),"00")&amp;"-"&amp;TEXT(INDEX($B$1:$B1093,MATCH(trans!E1094,trans!$E$1:$E1093,0)),"000")))</f>
        <v/>
      </c>
      <c r="H1094" s="8"/>
      <c r="I1094" s="8"/>
      <c r="J1094" s="8"/>
      <c r="K1094" s="8"/>
      <c r="L1094" s="8"/>
      <c r="M1094" s="8"/>
      <c r="N1094" s="8"/>
      <c r="O1094" s="8"/>
      <c r="P1094" s="8"/>
    </row>
    <row r="1095" spans="1:16" x14ac:dyDescent="0.55000000000000004">
      <c r="A1095" s="10" t="str">
        <f ca="1">IF(trans!$E1095="","",IF(B1095=1,trans!D1095,A1094))</f>
        <v/>
      </c>
      <c r="B1095" s="10" t="str">
        <f ca="1">IF(trans!$E1095="","",IF(trans!D1095="",B1094+1,1))</f>
        <v/>
      </c>
      <c r="C1095" s="10" t="str">
        <f ca="1">IF(trans!E1095="","",IF(ISNA(MATCH(trans!E1095,原簿!$E$2:$E$1501,0)),"×",INDEX(原簿!$I$2:$I$1501,MATCH(trans!E1095,原簿!$E$2:$E$1501,0),1)))</f>
        <v/>
      </c>
      <c r="D1095" s="10" t="str">
        <f ca="1">IF(trans!E1095="","",IF(ISNA(MATCH(trans!E1095,trans!$B$2:$B$1501,0)),"×",TEXT(INDEX(出席票!$A$2:$A$1501,MATCH(trans!E1095,trans!$B$2:$B$1501,0)),"00")&amp;"-"&amp;TEXT(INDEX(出席票!$B$2:$B$1501,MATCH(trans!E1095,trans!$B$2:$B$1501,0)),"000")))</f>
        <v/>
      </c>
      <c r="E1095" s="10" t="str">
        <f ca="1">IF(trans!E1095="","",IF(ISNA(MATCH(trans!E1095,trans!$E$1:$E1094,0)),"",TEXT(INDEX($A$1:$A1094,MATCH(trans!E1095,trans!$E$1:$E1094,0)),"00")&amp;"-"&amp;TEXT(INDEX($B$1:$B1094,MATCH(trans!E1095,trans!$E$1:$E1094,0)),"000")))</f>
        <v/>
      </c>
      <c r="H1095" s="8"/>
      <c r="I1095" s="8"/>
      <c r="J1095" s="8"/>
      <c r="K1095" s="8"/>
      <c r="L1095" s="8"/>
      <c r="M1095" s="8"/>
      <c r="N1095" s="8"/>
      <c r="O1095" s="8"/>
      <c r="P1095" s="8"/>
    </row>
    <row r="1096" spans="1:16" x14ac:dyDescent="0.55000000000000004">
      <c r="A1096" s="10" t="str">
        <f ca="1">IF(trans!$E1096="","",IF(B1096=1,trans!D1096,A1095))</f>
        <v/>
      </c>
      <c r="B1096" s="10" t="str">
        <f ca="1">IF(trans!$E1096="","",IF(trans!D1096="",B1095+1,1))</f>
        <v/>
      </c>
      <c r="C1096" s="10" t="str">
        <f ca="1">IF(trans!E1096="","",IF(ISNA(MATCH(trans!E1096,原簿!$E$2:$E$1501,0)),"×",INDEX(原簿!$I$2:$I$1501,MATCH(trans!E1096,原簿!$E$2:$E$1501,0),1)))</f>
        <v/>
      </c>
      <c r="D1096" s="10" t="str">
        <f ca="1">IF(trans!E1096="","",IF(ISNA(MATCH(trans!E1096,trans!$B$2:$B$1501,0)),"×",TEXT(INDEX(出席票!$A$2:$A$1501,MATCH(trans!E1096,trans!$B$2:$B$1501,0)),"00")&amp;"-"&amp;TEXT(INDEX(出席票!$B$2:$B$1501,MATCH(trans!E1096,trans!$B$2:$B$1501,0)),"000")))</f>
        <v/>
      </c>
      <c r="E1096" s="10" t="str">
        <f ca="1">IF(trans!E1096="","",IF(ISNA(MATCH(trans!E1096,trans!$E$1:$E1095,0)),"",TEXT(INDEX($A$1:$A1095,MATCH(trans!E1096,trans!$E$1:$E1095,0)),"00")&amp;"-"&amp;TEXT(INDEX($B$1:$B1095,MATCH(trans!E1096,trans!$E$1:$E1095,0)),"000")))</f>
        <v/>
      </c>
      <c r="H1096" s="8"/>
      <c r="I1096" s="8"/>
      <c r="J1096" s="8"/>
      <c r="K1096" s="8"/>
      <c r="L1096" s="8"/>
      <c r="M1096" s="8"/>
      <c r="N1096" s="8"/>
      <c r="O1096" s="8"/>
      <c r="P1096" s="8"/>
    </row>
    <row r="1097" spans="1:16" x14ac:dyDescent="0.55000000000000004">
      <c r="A1097" s="10" t="str">
        <f ca="1">IF(trans!$E1097="","",IF(B1097=1,trans!D1097,A1096))</f>
        <v/>
      </c>
      <c r="B1097" s="10" t="str">
        <f ca="1">IF(trans!$E1097="","",IF(trans!D1097="",B1096+1,1))</f>
        <v/>
      </c>
      <c r="C1097" s="10" t="str">
        <f ca="1">IF(trans!E1097="","",IF(ISNA(MATCH(trans!E1097,原簿!$E$2:$E$1501,0)),"×",INDEX(原簿!$I$2:$I$1501,MATCH(trans!E1097,原簿!$E$2:$E$1501,0),1)))</f>
        <v/>
      </c>
      <c r="D1097" s="10" t="str">
        <f ca="1">IF(trans!E1097="","",IF(ISNA(MATCH(trans!E1097,trans!$B$2:$B$1501,0)),"×",TEXT(INDEX(出席票!$A$2:$A$1501,MATCH(trans!E1097,trans!$B$2:$B$1501,0)),"00")&amp;"-"&amp;TEXT(INDEX(出席票!$B$2:$B$1501,MATCH(trans!E1097,trans!$B$2:$B$1501,0)),"000")))</f>
        <v/>
      </c>
      <c r="E1097" s="10" t="str">
        <f ca="1">IF(trans!E1097="","",IF(ISNA(MATCH(trans!E1097,trans!$E$1:$E1096,0)),"",TEXT(INDEX($A$1:$A1096,MATCH(trans!E1097,trans!$E$1:$E1096,0)),"00")&amp;"-"&amp;TEXT(INDEX($B$1:$B1096,MATCH(trans!E1097,trans!$E$1:$E1096,0)),"000")))</f>
        <v/>
      </c>
      <c r="H1097" s="8"/>
      <c r="I1097" s="8"/>
      <c r="J1097" s="8"/>
      <c r="K1097" s="8"/>
      <c r="L1097" s="8"/>
      <c r="M1097" s="8"/>
      <c r="N1097" s="8"/>
      <c r="O1097" s="8"/>
      <c r="P1097" s="8"/>
    </row>
    <row r="1098" spans="1:16" x14ac:dyDescent="0.55000000000000004">
      <c r="A1098" s="10" t="str">
        <f ca="1">IF(trans!$E1098="","",IF(B1098=1,trans!D1098,A1097))</f>
        <v/>
      </c>
      <c r="B1098" s="10" t="str">
        <f ca="1">IF(trans!$E1098="","",IF(trans!D1098="",B1097+1,1))</f>
        <v/>
      </c>
      <c r="C1098" s="10" t="str">
        <f ca="1">IF(trans!E1098="","",IF(ISNA(MATCH(trans!E1098,原簿!$E$2:$E$1501,0)),"×",INDEX(原簿!$I$2:$I$1501,MATCH(trans!E1098,原簿!$E$2:$E$1501,0),1)))</f>
        <v/>
      </c>
      <c r="D1098" s="10" t="str">
        <f ca="1">IF(trans!E1098="","",IF(ISNA(MATCH(trans!E1098,trans!$B$2:$B$1501,0)),"×",TEXT(INDEX(出席票!$A$2:$A$1501,MATCH(trans!E1098,trans!$B$2:$B$1501,0)),"00")&amp;"-"&amp;TEXT(INDEX(出席票!$B$2:$B$1501,MATCH(trans!E1098,trans!$B$2:$B$1501,0)),"000")))</f>
        <v/>
      </c>
      <c r="E1098" s="10" t="str">
        <f ca="1">IF(trans!E1098="","",IF(ISNA(MATCH(trans!E1098,trans!$E$1:$E1097,0)),"",TEXT(INDEX($A$1:$A1097,MATCH(trans!E1098,trans!$E$1:$E1097,0)),"00")&amp;"-"&amp;TEXT(INDEX($B$1:$B1097,MATCH(trans!E1098,trans!$E$1:$E1097,0)),"000")))</f>
        <v/>
      </c>
      <c r="H1098" s="8"/>
      <c r="I1098" s="8"/>
      <c r="J1098" s="8"/>
      <c r="K1098" s="8"/>
      <c r="L1098" s="8"/>
      <c r="M1098" s="8"/>
      <c r="N1098" s="8"/>
      <c r="O1098" s="8"/>
      <c r="P1098" s="8"/>
    </row>
    <row r="1099" spans="1:16" x14ac:dyDescent="0.55000000000000004">
      <c r="A1099" s="10" t="str">
        <f ca="1">IF(trans!$E1099="","",IF(B1099=1,trans!D1099,A1098))</f>
        <v/>
      </c>
      <c r="B1099" s="10" t="str">
        <f ca="1">IF(trans!$E1099="","",IF(trans!D1099="",B1098+1,1))</f>
        <v/>
      </c>
      <c r="C1099" s="10" t="str">
        <f ca="1">IF(trans!E1099="","",IF(ISNA(MATCH(trans!E1099,原簿!$E$2:$E$1501,0)),"×",INDEX(原簿!$I$2:$I$1501,MATCH(trans!E1099,原簿!$E$2:$E$1501,0),1)))</f>
        <v/>
      </c>
      <c r="D1099" s="10" t="str">
        <f ca="1">IF(trans!E1099="","",IF(ISNA(MATCH(trans!E1099,trans!$B$2:$B$1501,0)),"×",TEXT(INDEX(出席票!$A$2:$A$1501,MATCH(trans!E1099,trans!$B$2:$B$1501,0)),"00")&amp;"-"&amp;TEXT(INDEX(出席票!$B$2:$B$1501,MATCH(trans!E1099,trans!$B$2:$B$1501,0)),"000")))</f>
        <v/>
      </c>
      <c r="E1099" s="10" t="str">
        <f ca="1">IF(trans!E1099="","",IF(ISNA(MATCH(trans!E1099,trans!$E$1:$E1098,0)),"",TEXT(INDEX($A$1:$A1098,MATCH(trans!E1099,trans!$E$1:$E1098,0)),"00")&amp;"-"&amp;TEXT(INDEX($B$1:$B1098,MATCH(trans!E1099,trans!$E$1:$E1098,0)),"000")))</f>
        <v/>
      </c>
      <c r="H1099" s="8"/>
      <c r="I1099" s="8"/>
      <c r="J1099" s="8"/>
      <c r="K1099" s="8"/>
      <c r="L1099" s="8"/>
      <c r="M1099" s="8"/>
      <c r="N1099" s="8"/>
      <c r="O1099" s="8"/>
      <c r="P1099" s="8"/>
    </row>
    <row r="1100" spans="1:16" x14ac:dyDescent="0.55000000000000004">
      <c r="A1100" s="10" t="str">
        <f ca="1">IF(trans!$E1100="","",IF(B1100=1,trans!D1100,A1099))</f>
        <v/>
      </c>
      <c r="B1100" s="10" t="str">
        <f ca="1">IF(trans!$E1100="","",IF(trans!D1100="",B1099+1,1))</f>
        <v/>
      </c>
      <c r="C1100" s="10" t="str">
        <f ca="1">IF(trans!E1100="","",IF(ISNA(MATCH(trans!E1100,原簿!$E$2:$E$1501,0)),"×",INDEX(原簿!$I$2:$I$1501,MATCH(trans!E1100,原簿!$E$2:$E$1501,0),1)))</f>
        <v/>
      </c>
      <c r="D1100" s="10" t="str">
        <f ca="1">IF(trans!E1100="","",IF(ISNA(MATCH(trans!E1100,trans!$B$2:$B$1501,0)),"×",TEXT(INDEX(出席票!$A$2:$A$1501,MATCH(trans!E1100,trans!$B$2:$B$1501,0)),"00")&amp;"-"&amp;TEXT(INDEX(出席票!$B$2:$B$1501,MATCH(trans!E1100,trans!$B$2:$B$1501,0)),"000")))</f>
        <v/>
      </c>
      <c r="E1100" s="10" t="str">
        <f ca="1">IF(trans!E1100="","",IF(ISNA(MATCH(trans!E1100,trans!$E$1:$E1099,0)),"",TEXT(INDEX($A$1:$A1099,MATCH(trans!E1100,trans!$E$1:$E1099,0)),"00")&amp;"-"&amp;TEXT(INDEX($B$1:$B1099,MATCH(trans!E1100,trans!$E$1:$E1099,0)),"000")))</f>
        <v/>
      </c>
      <c r="H1100" s="8"/>
      <c r="I1100" s="8"/>
      <c r="J1100" s="8"/>
      <c r="K1100" s="8"/>
      <c r="L1100" s="8"/>
      <c r="M1100" s="8"/>
      <c r="N1100" s="8"/>
      <c r="O1100" s="8"/>
      <c r="P1100" s="8"/>
    </row>
    <row r="1101" spans="1:16" x14ac:dyDescent="0.55000000000000004">
      <c r="A1101" s="10" t="str">
        <f ca="1">IF(trans!$E1101="","",IF(B1101=1,trans!D1101,A1100))</f>
        <v/>
      </c>
      <c r="B1101" s="10" t="str">
        <f ca="1">IF(trans!$E1101="","",IF(trans!D1101="",B1100+1,1))</f>
        <v/>
      </c>
      <c r="C1101" s="10" t="str">
        <f ca="1">IF(trans!E1101="","",IF(ISNA(MATCH(trans!E1101,原簿!$E$2:$E$1501,0)),"×",INDEX(原簿!$I$2:$I$1501,MATCH(trans!E1101,原簿!$E$2:$E$1501,0),1)))</f>
        <v/>
      </c>
      <c r="D1101" s="10" t="str">
        <f ca="1">IF(trans!E1101="","",IF(ISNA(MATCH(trans!E1101,trans!$B$2:$B$1501,0)),"×",TEXT(INDEX(出席票!$A$2:$A$1501,MATCH(trans!E1101,trans!$B$2:$B$1501,0)),"00")&amp;"-"&amp;TEXT(INDEX(出席票!$B$2:$B$1501,MATCH(trans!E1101,trans!$B$2:$B$1501,0)),"000")))</f>
        <v/>
      </c>
      <c r="E1101" s="10" t="str">
        <f ca="1">IF(trans!E1101="","",IF(ISNA(MATCH(trans!E1101,trans!$E$1:$E1100,0)),"",TEXT(INDEX($A$1:$A1100,MATCH(trans!E1101,trans!$E$1:$E1100,0)),"00")&amp;"-"&amp;TEXT(INDEX($B$1:$B1100,MATCH(trans!E1101,trans!$E$1:$E1100,0)),"000")))</f>
        <v/>
      </c>
      <c r="H1101" s="8"/>
      <c r="I1101" s="8"/>
      <c r="J1101" s="8"/>
      <c r="K1101" s="8"/>
      <c r="L1101" s="8"/>
      <c r="M1101" s="8"/>
      <c r="N1101" s="8"/>
      <c r="O1101" s="8"/>
      <c r="P1101" s="8"/>
    </row>
    <row r="1102" spans="1:16" x14ac:dyDescent="0.55000000000000004">
      <c r="A1102" s="10" t="str">
        <f ca="1">IF(trans!$E1102="","",IF(B1102=1,trans!D1102,A1101))</f>
        <v/>
      </c>
      <c r="B1102" s="10" t="str">
        <f ca="1">IF(trans!$E1102="","",IF(trans!D1102="",B1101+1,1))</f>
        <v/>
      </c>
      <c r="C1102" s="10" t="str">
        <f ca="1">IF(trans!E1102="","",IF(ISNA(MATCH(trans!E1102,原簿!$E$2:$E$1501,0)),"×",INDEX(原簿!$I$2:$I$1501,MATCH(trans!E1102,原簿!$E$2:$E$1501,0),1)))</f>
        <v/>
      </c>
      <c r="D1102" s="10" t="str">
        <f ca="1">IF(trans!E1102="","",IF(ISNA(MATCH(trans!E1102,trans!$B$2:$B$1501,0)),"×",TEXT(INDEX(出席票!$A$2:$A$1501,MATCH(trans!E1102,trans!$B$2:$B$1501,0)),"00")&amp;"-"&amp;TEXT(INDEX(出席票!$B$2:$B$1501,MATCH(trans!E1102,trans!$B$2:$B$1501,0)),"000")))</f>
        <v/>
      </c>
      <c r="E1102" s="10" t="str">
        <f ca="1">IF(trans!E1102="","",IF(ISNA(MATCH(trans!E1102,trans!$E$1:$E1101,0)),"",TEXT(INDEX($A$1:$A1101,MATCH(trans!E1102,trans!$E$1:$E1101,0)),"00")&amp;"-"&amp;TEXT(INDEX($B$1:$B1101,MATCH(trans!E1102,trans!$E$1:$E1101,0)),"000")))</f>
        <v/>
      </c>
      <c r="H1102" s="8"/>
      <c r="I1102" s="8"/>
      <c r="J1102" s="8"/>
      <c r="K1102" s="8"/>
      <c r="L1102" s="8"/>
      <c r="M1102" s="8"/>
      <c r="N1102" s="8"/>
      <c r="O1102" s="8"/>
      <c r="P1102" s="8"/>
    </row>
    <row r="1103" spans="1:16" x14ac:dyDescent="0.55000000000000004">
      <c r="A1103" s="10" t="str">
        <f ca="1">IF(trans!$E1103="","",IF(B1103=1,trans!D1103,A1102))</f>
        <v/>
      </c>
      <c r="B1103" s="10" t="str">
        <f ca="1">IF(trans!$E1103="","",IF(trans!D1103="",B1102+1,1))</f>
        <v/>
      </c>
      <c r="C1103" s="10" t="str">
        <f ca="1">IF(trans!E1103="","",IF(ISNA(MATCH(trans!E1103,原簿!$E$2:$E$1501,0)),"×",INDEX(原簿!$I$2:$I$1501,MATCH(trans!E1103,原簿!$E$2:$E$1501,0),1)))</f>
        <v/>
      </c>
      <c r="D1103" s="10" t="str">
        <f ca="1">IF(trans!E1103="","",IF(ISNA(MATCH(trans!E1103,trans!$B$2:$B$1501,0)),"×",TEXT(INDEX(出席票!$A$2:$A$1501,MATCH(trans!E1103,trans!$B$2:$B$1501,0)),"00")&amp;"-"&amp;TEXT(INDEX(出席票!$B$2:$B$1501,MATCH(trans!E1103,trans!$B$2:$B$1501,0)),"000")))</f>
        <v/>
      </c>
      <c r="E1103" s="10" t="str">
        <f ca="1">IF(trans!E1103="","",IF(ISNA(MATCH(trans!E1103,trans!$E$1:$E1102,0)),"",TEXT(INDEX($A$1:$A1102,MATCH(trans!E1103,trans!$E$1:$E1102,0)),"00")&amp;"-"&amp;TEXT(INDEX($B$1:$B1102,MATCH(trans!E1103,trans!$E$1:$E1102,0)),"000")))</f>
        <v/>
      </c>
      <c r="H1103" s="8"/>
      <c r="I1103" s="8"/>
      <c r="J1103" s="8"/>
      <c r="K1103" s="8"/>
      <c r="L1103" s="8"/>
      <c r="M1103" s="8"/>
      <c r="N1103" s="8"/>
      <c r="O1103" s="8"/>
      <c r="P1103" s="8"/>
    </row>
    <row r="1104" spans="1:16" x14ac:dyDescent="0.55000000000000004">
      <c r="A1104" s="10" t="str">
        <f ca="1">IF(trans!$E1104="","",IF(B1104=1,trans!D1104,A1103))</f>
        <v/>
      </c>
      <c r="B1104" s="10" t="str">
        <f ca="1">IF(trans!$E1104="","",IF(trans!D1104="",B1103+1,1))</f>
        <v/>
      </c>
      <c r="C1104" s="10" t="str">
        <f ca="1">IF(trans!E1104="","",IF(ISNA(MATCH(trans!E1104,原簿!$E$2:$E$1501,0)),"×",INDEX(原簿!$I$2:$I$1501,MATCH(trans!E1104,原簿!$E$2:$E$1501,0),1)))</f>
        <v/>
      </c>
      <c r="D1104" s="10" t="str">
        <f ca="1">IF(trans!E1104="","",IF(ISNA(MATCH(trans!E1104,trans!$B$2:$B$1501,0)),"×",TEXT(INDEX(出席票!$A$2:$A$1501,MATCH(trans!E1104,trans!$B$2:$B$1501,0)),"00")&amp;"-"&amp;TEXT(INDEX(出席票!$B$2:$B$1501,MATCH(trans!E1104,trans!$B$2:$B$1501,0)),"000")))</f>
        <v/>
      </c>
      <c r="E1104" s="10" t="str">
        <f ca="1">IF(trans!E1104="","",IF(ISNA(MATCH(trans!E1104,trans!$E$1:$E1103,0)),"",TEXT(INDEX($A$1:$A1103,MATCH(trans!E1104,trans!$E$1:$E1103,0)),"00")&amp;"-"&amp;TEXT(INDEX($B$1:$B1103,MATCH(trans!E1104,trans!$E$1:$E1103,0)),"000")))</f>
        <v/>
      </c>
      <c r="H1104" s="8"/>
      <c r="I1104" s="8"/>
      <c r="J1104" s="8"/>
      <c r="K1104" s="8"/>
      <c r="L1104" s="8"/>
      <c r="M1104" s="8"/>
      <c r="N1104" s="8"/>
      <c r="O1104" s="8"/>
      <c r="P1104" s="8"/>
    </row>
    <row r="1105" spans="1:16" x14ac:dyDescent="0.55000000000000004">
      <c r="A1105" s="10" t="str">
        <f ca="1">IF(trans!$E1105="","",IF(B1105=1,trans!D1105,A1104))</f>
        <v/>
      </c>
      <c r="B1105" s="10" t="str">
        <f ca="1">IF(trans!$E1105="","",IF(trans!D1105="",B1104+1,1))</f>
        <v/>
      </c>
      <c r="C1105" s="10" t="str">
        <f ca="1">IF(trans!E1105="","",IF(ISNA(MATCH(trans!E1105,原簿!$E$2:$E$1501,0)),"×",INDEX(原簿!$I$2:$I$1501,MATCH(trans!E1105,原簿!$E$2:$E$1501,0),1)))</f>
        <v/>
      </c>
      <c r="D1105" s="10" t="str">
        <f ca="1">IF(trans!E1105="","",IF(ISNA(MATCH(trans!E1105,trans!$B$2:$B$1501,0)),"×",TEXT(INDEX(出席票!$A$2:$A$1501,MATCH(trans!E1105,trans!$B$2:$B$1501,0)),"00")&amp;"-"&amp;TEXT(INDEX(出席票!$B$2:$B$1501,MATCH(trans!E1105,trans!$B$2:$B$1501,0)),"000")))</f>
        <v/>
      </c>
      <c r="E1105" s="10" t="str">
        <f ca="1">IF(trans!E1105="","",IF(ISNA(MATCH(trans!E1105,trans!$E$1:$E1104,0)),"",TEXT(INDEX($A$1:$A1104,MATCH(trans!E1105,trans!$E$1:$E1104,0)),"00")&amp;"-"&amp;TEXT(INDEX($B$1:$B1104,MATCH(trans!E1105,trans!$E$1:$E1104,0)),"000")))</f>
        <v/>
      </c>
      <c r="H1105" s="8"/>
      <c r="I1105" s="8"/>
      <c r="J1105" s="8"/>
      <c r="K1105" s="8"/>
      <c r="L1105" s="8"/>
      <c r="M1105" s="8"/>
      <c r="N1105" s="8"/>
      <c r="O1105" s="8"/>
      <c r="P1105" s="8"/>
    </row>
    <row r="1106" spans="1:16" x14ac:dyDescent="0.55000000000000004">
      <c r="A1106" s="10" t="str">
        <f ca="1">IF(trans!$E1106="","",IF(B1106=1,trans!D1106,A1105))</f>
        <v/>
      </c>
      <c r="B1106" s="10" t="str">
        <f ca="1">IF(trans!$E1106="","",IF(trans!D1106="",B1105+1,1))</f>
        <v/>
      </c>
      <c r="C1106" s="10" t="str">
        <f ca="1">IF(trans!E1106="","",IF(ISNA(MATCH(trans!E1106,原簿!$E$2:$E$1501,0)),"×",INDEX(原簿!$I$2:$I$1501,MATCH(trans!E1106,原簿!$E$2:$E$1501,0),1)))</f>
        <v/>
      </c>
      <c r="D1106" s="10" t="str">
        <f ca="1">IF(trans!E1106="","",IF(ISNA(MATCH(trans!E1106,trans!$B$2:$B$1501,0)),"×",TEXT(INDEX(出席票!$A$2:$A$1501,MATCH(trans!E1106,trans!$B$2:$B$1501,0)),"00")&amp;"-"&amp;TEXT(INDEX(出席票!$B$2:$B$1501,MATCH(trans!E1106,trans!$B$2:$B$1501,0)),"000")))</f>
        <v/>
      </c>
      <c r="E1106" s="10" t="str">
        <f ca="1">IF(trans!E1106="","",IF(ISNA(MATCH(trans!E1106,trans!$E$1:$E1105,0)),"",TEXT(INDEX($A$1:$A1105,MATCH(trans!E1106,trans!$E$1:$E1105,0)),"00")&amp;"-"&amp;TEXT(INDEX($B$1:$B1105,MATCH(trans!E1106,trans!$E$1:$E1105,0)),"000")))</f>
        <v/>
      </c>
      <c r="H1106" s="8"/>
      <c r="I1106" s="8"/>
      <c r="J1106" s="8"/>
      <c r="K1106" s="8"/>
      <c r="L1106" s="8"/>
      <c r="M1106" s="8"/>
      <c r="N1106" s="8"/>
      <c r="O1106" s="8"/>
      <c r="P1106" s="8"/>
    </row>
    <row r="1107" spans="1:16" x14ac:dyDescent="0.55000000000000004">
      <c r="A1107" s="10" t="str">
        <f ca="1">IF(trans!$E1107="","",IF(B1107=1,trans!D1107,A1106))</f>
        <v/>
      </c>
      <c r="B1107" s="10" t="str">
        <f ca="1">IF(trans!$E1107="","",IF(trans!D1107="",B1106+1,1))</f>
        <v/>
      </c>
      <c r="C1107" s="10" t="str">
        <f ca="1">IF(trans!E1107="","",IF(ISNA(MATCH(trans!E1107,原簿!$E$2:$E$1501,0)),"×",INDEX(原簿!$I$2:$I$1501,MATCH(trans!E1107,原簿!$E$2:$E$1501,0),1)))</f>
        <v/>
      </c>
      <c r="D1107" s="10" t="str">
        <f ca="1">IF(trans!E1107="","",IF(ISNA(MATCH(trans!E1107,trans!$B$2:$B$1501,0)),"×",TEXT(INDEX(出席票!$A$2:$A$1501,MATCH(trans!E1107,trans!$B$2:$B$1501,0)),"00")&amp;"-"&amp;TEXT(INDEX(出席票!$B$2:$B$1501,MATCH(trans!E1107,trans!$B$2:$B$1501,0)),"000")))</f>
        <v/>
      </c>
      <c r="E1107" s="10" t="str">
        <f ca="1">IF(trans!E1107="","",IF(ISNA(MATCH(trans!E1107,trans!$E$1:$E1106,0)),"",TEXT(INDEX($A$1:$A1106,MATCH(trans!E1107,trans!$E$1:$E1106,0)),"00")&amp;"-"&amp;TEXT(INDEX($B$1:$B1106,MATCH(trans!E1107,trans!$E$1:$E1106,0)),"000")))</f>
        <v/>
      </c>
      <c r="H1107" s="8"/>
      <c r="I1107" s="8"/>
      <c r="J1107" s="8"/>
      <c r="K1107" s="8"/>
      <c r="L1107" s="8"/>
      <c r="M1107" s="8"/>
      <c r="N1107" s="8"/>
      <c r="O1107" s="8"/>
      <c r="P1107" s="8"/>
    </row>
    <row r="1108" spans="1:16" x14ac:dyDescent="0.55000000000000004">
      <c r="A1108" s="10" t="str">
        <f ca="1">IF(trans!$E1108="","",IF(B1108=1,trans!D1108,A1107))</f>
        <v/>
      </c>
      <c r="B1108" s="10" t="str">
        <f ca="1">IF(trans!$E1108="","",IF(trans!D1108="",B1107+1,1))</f>
        <v/>
      </c>
      <c r="C1108" s="10" t="str">
        <f ca="1">IF(trans!E1108="","",IF(ISNA(MATCH(trans!E1108,原簿!$E$2:$E$1501,0)),"×",INDEX(原簿!$I$2:$I$1501,MATCH(trans!E1108,原簿!$E$2:$E$1501,0),1)))</f>
        <v/>
      </c>
      <c r="D1108" s="10" t="str">
        <f ca="1">IF(trans!E1108="","",IF(ISNA(MATCH(trans!E1108,trans!$B$2:$B$1501,0)),"×",TEXT(INDEX(出席票!$A$2:$A$1501,MATCH(trans!E1108,trans!$B$2:$B$1501,0)),"00")&amp;"-"&amp;TEXT(INDEX(出席票!$B$2:$B$1501,MATCH(trans!E1108,trans!$B$2:$B$1501,0)),"000")))</f>
        <v/>
      </c>
      <c r="E1108" s="10" t="str">
        <f ca="1">IF(trans!E1108="","",IF(ISNA(MATCH(trans!E1108,trans!$E$1:$E1107,0)),"",TEXT(INDEX($A$1:$A1107,MATCH(trans!E1108,trans!$E$1:$E1107,0)),"00")&amp;"-"&amp;TEXT(INDEX($B$1:$B1107,MATCH(trans!E1108,trans!$E$1:$E1107,0)),"000")))</f>
        <v/>
      </c>
      <c r="H1108" s="8"/>
      <c r="I1108" s="8"/>
      <c r="J1108" s="8"/>
      <c r="K1108" s="8"/>
      <c r="L1108" s="8"/>
      <c r="M1108" s="8"/>
      <c r="N1108" s="8"/>
      <c r="O1108" s="8"/>
      <c r="P1108" s="8"/>
    </row>
    <row r="1109" spans="1:16" x14ac:dyDescent="0.55000000000000004">
      <c r="A1109" s="10" t="str">
        <f ca="1">IF(trans!$E1109="","",IF(B1109=1,trans!D1109,A1108))</f>
        <v/>
      </c>
      <c r="B1109" s="10" t="str">
        <f ca="1">IF(trans!$E1109="","",IF(trans!D1109="",B1108+1,1))</f>
        <v/>
      </c>
      <c r="C1109" s="10" t="str">
        <f ca="1">IF(trans!E1109="","",IF(ISNA(MATCH(trans!E1109,原簿!$E$2:$E$1501,0)),"×",INDEX(原簿!$I$2:$I$1501,MATCH(trans!E1109,原簿!$E$2:$E$1501,0),1)))</f>
        <v/>
      </c>
      <c r="D1109" s="10" t="str">
        <f ca="1">IF(trans!E1109="","",IF(ISNA(MATCH(trans!E1109,trans!$B$2:$B$1501,0)),"×",TEXT(INDEX(出席票!$A$2:$A$1501,MATCH(trans!E1109,trans!$B$2:$B$1501,0)),"00")&amp;"-"&amp;TEXT(INDEX(出席票!$B$2:$B$1501,MATCH(trans!E1109,trans!$B$2:$B$1501,0)),"000")))</f>
        <v/>
      </c>
      <c r="E1109" s="10" t="str">
        <f ca="1">IF(trans!E1109="","",IF(ISNA(MATCH(trans!E1109,trans!$E$1:$E1108,0)),"",TEXT(INDEX($A$1:$A1108,MATCH(trans!E1109,trans!$E$1:$E1108,0)),"00")&amp;"-"&amp;TEXT(INDEX($B$1:$B1108,MATCH(trans!E1109,trans!$E$1:$E1108,0)),"000")))</f>
        <v/>
      </c>
      <c r="H1109" s="8"/>
      <c r="I1109" s="8"/>
      <c r="J1109" s="8"/>
      <c r="K1109" s="8"/>
      <c r="L1109" s="8"/>
      <c r="M1109" s="8"/>
      <c r="N1109" s="8"/>
      <c r="O1109" s="8"/>
      <c r="P1109" s="8"/>
    </row>
    <row r="1110" spans="1:16" x14ac:dyDescent="0.55000000000000004">
      <c r="A1110" s="10" t="str">
        <f ca="1">IF(trans!$E1110="","",IF(B1110=1,trans!D1110,A1109))</f>
        <v/>
      </c>
      <c r="B1110" s="10" t="str">
        <f ca="1">IF(trans!$E1110="","",IF(trans!D1110="",B1109+1,1))</f>
        <v/>
      </c>
      <c r="C1110" s="10" t="str">
        <f ca="1">IF(trans!E1110="","",IF(ISNA(MATCH(trans!E1110,原簿!$E$2:$E$1501,0)),"×",INDEX(原簿!$I$2:$I$1501,MATCH(trans!E1110,原簿!$E$2:$E$1501,0),1)))</f>
        <v/>
      </c>
      <c r="D1110" s="10" t="str">
        <f ca="1">IF(trans!E1110="","",IF(ISNA(MATCH(trans!E1110,trans!$B$2:$B$1501,0)),"×",TEXT(INDEX(出席票!$A$2:$A$1501,MATCH(trans!E1110,trans!$B$2:$B$1501,0)),"00")&amp;"-"&amp;TEXT(INDEX(出席票!$B$2:$B$1501,MATCH(trans!E1110,trans!$B$2:$B$1501,0)),"000")))</f>
        <v/>
      </c>
      <c r="E1110" s="10" t="str">
        <f ca="1">IF(trans!E1110="","",IF(ISNA(MATCH(trans!E1110,trans!$E$1:$E1109,0)),"",TEXT(INDEX($A$1:$A1109,MATCH(trans!E1110,trans!$E$1:$E1109,0)),"00")&amp;"-"&amp;TEXT(INDEX($B$1:$B1109,MATCH(trans!E1110,trans!$E$1:$E1109,0)),"000")))</f>
        <v/>
      </c>
      <c r="H1110" s="8"/>
      <c r="I1110" s="8"/>
      <c r="J1110" s="8"/>
      <c r="K1110" s="8"/>
      <c r="L1110" s="8"/>
      <c r="M1110" s="8"/>
      <c r="N1110" s="8"/>
      <c r="O1110" s="8"/>
      <c r="P1110" s="8"/>
    </row>
    <row r="1111" spans="1:16" x14ac:dyDescent="0.55000000000000004">
      <c r="A1111" s="10" t="str">
        <f ca="1">IF(trans!$E1111="","",IF(B1111=1,trans!D1111,A1110))</f>
        <v/>
      </c>
      <c r="B1111" s="10" t="str">
        <f ca="1">IF(trans!$E1111="","",IF(trans!D1111="",B1110+1,1))</f>
        <v/>
      </c>
      <c r="C1111" s="10" t="str">
        <f ca="1">IF(trans!E1111="","",IF(ISNA(MATCH(trans!E1111,原簿!$E$2:$E$1501,0)),"×",INDEX(原簿!$I$2:$I$1501,MATCH(trans!E1111,原簿!$E$2:$E$1501,0),1)))</f>
        <v/>
      </c>
      <c r="D1111" s="10" t="str">
        <f ca="1">IF(trans!E1111="","",IF(ISNA(MATCH(trans!E1111,trans!$B$2:$B$1501,0)),"×",TEXT(INDEX(出席票!$A$2:$A$1501,MATCH(trans!E1111,trans!$B$2:$B$1501,0)),"00")&amp;"-"&amp;TEXT(INDEX(出席票!$B$2:$B$1501,MATCH(trans!E1111,trans!$B$2:$B$1501,0)),"000")))</f>
        <v/>
      </c>
      <c r="E1111" s="10" t="str">
        <f ca="1">IF(trans!E1111="","",IF(ISNA(MATCH(trans!E1111,trans!$E$1:$E1110,0)),"",TEXT(INDEX($A$1:$A1110,MATCH(trans!E1111,trans!$E$1:$E1110,0)),"00")&amp;"-"&amp;TEXT(INDEX($B$1:$B1110,MATCH(trans!E1111,trans!$E$1:$E1110,0)),"000")))</f>
        <v/>
      </c>
      <c r="H1111" s="8"/>
      <c r="I1111" s="8"/>
      <c r="J1111" s="8"/>
      <c r="K1111" s="8"/>
      <c r="L1111" s="8"/>
      <c r="M1111" s="8"/>
      <c r="N1111" s="8"/>
      <c r="O1111" s="8"/>
      <c r="P1111" s="8"/>
    </row>
    <row r="1112" spans="1:16" x14ac:dyDescent="0.55000000000000004">
      <c r="A1112" s="10" t="str">
        <f ca="1">IF(trans!$E1112="","",IF(B1112=1,trans!D1112,A1111))</f>
        <v/>
      </c>
      <c r="B1112" s="10" t="str">
        <f ca="1">IF(trans!$E1112="","",IF(trans!D1112="",B1111+1,1))</f>
        <v/>
      </c>
      <c r="C1112" s="10" t="str">
        <f ca="1">IF(trans!E1112="","",IF(ISNA(MATCH(trans!E1112,原簿!$E$2:$E$1501,0)),"×",INDEX(原簿!$I$2:$I$1501,MATCH(trans!E1112,原簿!$E$2:$E$1501,0),1)))</f>
        <v/>
      </c>
      <c r="D1112" s="10" t="str">
        <f ca="1">IF(trans!E1112="","",IF(ISNA(MATCH(trans!E1112,trans!$B$2:$B$1501,0)),"×",TEXT(INDEX(出席票!$A$2:$A$1501,MATCH(trans!E1112,trans!$B$2:$B$1501,0)),"00")&amp;"-"&amp;TEXT(INDEX(出席票!$B$2:$B$1501,MATCH(trans!E1112,trans!$B$2:$B$1501,0)),"000")))</f>
        <v/>
      </c>
      <c r="E1112" s="10" t="str">
        <f ca="1">IF(trans!E1112="","",IF(ISNA(MATCH(trans!E1112,trans!$E$1:$E1111,0)),"",TEXT(INDEX($A$1:$A1111,MATCH(trans!E1112,trans!$E$1:$E1111,0)),"00")&amp;"-"&amp;TEXT(INDEX($B$1:$B1111,MATCH(trans!E1112,trans!$E$1:$E1111,0)),"000")))</f>
        <v/>
      </c>
      <c r="H1112" s="8"/>
      <c r="I1112" s="8"/>
      <c r="J1112" s="8"/>
      <c r="K1112" s="8"/>
      <c r="L1112" s="8"/>
      <c r="M1112" s="8"/>
      <c r="N1112" s="8"/>
      <c r="O1112" s="8"/>
      <c r="P1112" s="8"/>
    </row>
    <row r="1113" spans="1:16" x14ac:dyDescent="0.55000000000000004">
      <c r="A1113" s="10" t="str">
        <f ca="1">IF(trans!$E1113="","",IF(B1113=1,trans!D1113,A1112))</f>
        <v/>
      </c>
      <c r="B1113" s="10" t="str">
        <f ca="1">IF(trans!$E1113="","",IF(trans!D1113="",B1112+1,1))</f>
        <v/>
      </c>
      <c r="C1113" s="10" t="str">
        <f ca="1">IF(trans!E1113="","",IF(ISNA(MATCH(trans!E1113,原簿!$E$2:$E$1501,0)),"×",INDEX(原簿!$I$2:$I$1501,MATCH(trans!E1113,原簿!$E$2:$E$1501,0),1)))</f>
        <v/>
      </c>
      <c r="D1113" s="10" t="str">
        <f ca="1">IF(trans!E1113="","",IF(ISNA(MATCH(trans!E1113,trans!$B$2:$B$1501,0)),"×",TEXT(INDEX(出席票!$A$2:$A$1501,MATCH(trans!E1113,trans!$B$2:$B$1501,0)),"00")&amp;"-"&amp;TEXT(INDEX(出席票!$B$2:$B$1501,MATCH(trans!E1113,trans!$B$2:$B$1501,0)),"000")))</f>
        <v/>
      </c>
      <c r="E1113" s="10" t="str">
        <f ca="1">IF(trans!E1113="","",IF(ISNA(MATCH(trans!E1113,trans!$E$1:$E1112,0)),"",TEXT(INDEX($A$1:$A1112,MATCH(trans!E1113,trans!$E$1:$E1112,0)),"00")&amp;"-"&amp;TEXT(INDEX($B$1:$B1112,MATCH(trans!E1113,trans!$E$1:$E1112,0)),"000")))</f>
        <v/>
      </c>
      <c r="H1113" s="8"/>
      <c r="I1113" s="8"/>
      <c r="J1113" s="8"/>
      <c r="K1113" s="8"/>
      <c r="L1113" s="8"/>
      <c r="M1113" s="8"/>
      <c r="N1113" s="8"/>
      <c r="O1113" s="8"/>
      <c r="P1113" s="8"/>
    </row>
    <row r="1114" spans="1:16" x14ac:dyDescent="0.55000000000000004">
      <c r="A1114" s="10" t="str">
        <f ca="1">IF(trans!$E1114="","",IF(B1114=1,trans!D1114,A1113))</f>
        <v/>
      </c>
      <c r="B1114" s="10" t="str">
        <f ca="1">IF(trans!$E1114="","",IF(trans!D1114="",B1113+1,1))</f>
        <v/>
      </c>
      <c r="C1114" s="10" t="str">
        <f ca="1">IF(trans!E1114="","",IF(ISNA(MATCH(trans!E1114,原簿!$E$2:$E$1501,0)),"×",INDEX(原簿!$I$2:$I$1501,MATCH(trans!E1114,原簿!$E$2:$E$1501,0),1)))</f>
        <v/>
      </c>
      <c r="D1114" s="10" t="str">
        <f ca="1">IF(trans!E1114="","",IF(ISNA(MATCH(trans!E1114,trans!$B$2:$B$1501,0)),"×",TEXT(INDEX(出席票!$A$2:$A$1501,MATCH(trans!E1114,trans!$B$2:$B$1501,0)),"00")&amp;"-"&amp;TEXT(INDEX(出席票!$B$2:$B$1501,MATCH(trans!E1114,trans!$B$2:$B$1501,0)),"000")))</f>
        <v/>
      </c>
      <c r="E1114" s="10" t="str">
        <f ca="1">IF(trans!E1114="","",IF(ISNA(MATCH(trans!E1114,trans!$E$1:$E1113,0)),"",TEXT(INDEX($A$1:$A1113,MATCH(trans!E1114,trans!$E$1:$E1113,0)),"00")&amp;"-"&amp;TEXT(INDEX($B$1:$B1113,MATCH(trans!E1114,trans!$E$1:$E1113,0)),"000")))</f>
        <v/>
      </c>
      <c r="H1114" s="8"/>
      <c r="I1114" s="8"/>
      <c r="J1114" s="8"/>
      <c r="K1114" s="8"/>
      <c r="L1114" s="8"/>
      <c r="M1114" s="8"/>
      <c r="N1114" s="8"/>
      <c r="O1114" s="8"/>
      <c r="P1114" s="8"/>
    </row>
    <row r="1115" spans="1:16" x14ac:dyDescent="0.55000000000000004">
      <c r="A1115" s="10" t="str">
        <f ca="1">IF(trans!$E1115="","",IF(B1115=1,trans!D1115,A1114))</f>
        <v/>
      </c>
      <c r="B1115" s="10" t="str">
        <f ca="1">IF(trans!$E1115="","",IF(trans!D1115="",B1114+1,1))</f>
        <v/>
      </c>
      <c r="C1115" s="10" t="str">
        <f ca="1">IF(trans!E1115="","",IF(ISNA(MATCH(trans!E1115,原簿!$E$2:$E$1501,0)),"×",INDEX(原簿!$I$2:$I$1501,MATCH(trans!E1115,原簿!$E$2:$E$1501,0),1)))</f>
        <v/>
      </c>
      <c r="D1115" s="10" t="str">
        <f ca="1">IF(trans!E1115="","",IF(ISNA(MATCH(trans!E1115,trans!$B$2:$B$1501,0)),"×",TEXT(INDEX(出席票!$A$2:$A$1501,MATCH(trans!E1115,trans!$B$2:$B$1501,0)),"00")&amp;"-"&amp;TEXT(INDEX(出席票!$B$2:$B$1501,MATCH(trans!E1115,trans!$B$2:$B$1501,0)),"000")))</f>
        <v/>
      </c>
      <c r="E1115" s="10" t="str">
        <f ca="1">IF(trans!E1115="","",IF(ISNA(MATCH(trans!E1115,trans!$E$1:$E1114,0)),"",TEXT(INDEX($A$1:$A1114,MATCH(trans!E1115,trans!$E$1:$E1114,0)),"00")&amp;"-"&amp;TEXT(INDEX($B$1:$B1114,MATCH(trans!E1115,trans!$E$1:$E1114,0)),"000")))</f>
        <v/>
      </c>
      <c r="H1115" s="8"/>
      <c r="I1115" s="8"/>
      <c r="J1115" s="8"/>
      <c r="K1115" s="8"/>
      <c r="L1115" s="8"/>
      <c r="M1115" s="8"/>
      <c r="N1115" s="8"/>
      <c r="O1115" s="8"/>
      <c r="P1115" s="8"/>
    </row>
    <row r="1116" spans="1:16" x14ac:dyDescent="0.55000000000000004">
      <c r="A1116" s="10" t="str">
        <f ca="1">IF(trans!$E1116="","",IF(B1116=1,trans!D1116,A1115))</f>
        <v/>
      </c>
      <c r="B1116" s="10" t="str">
        <f ca="1">IF(trans!$E1116="","",IF(trans!D1116="",B1115+1,1))</f>
        <v/>
      </c>
      <c r="C1116" s="10" t="str">
        <f ca="1">IF(trans!E1116="","",IF(ISNA(MATCH(trans!E1116,原簿!$E$2:$E$1501,0)),"×",INDEX(原簿!$I$2:$I$1501,MATCH(trans!E1116,原簿!$E$2:$E$1501,0),1)))</f>
        <v/>
      </c>
      <c r="D1116" s="10" t="str">
        <f ca="1">IF(trans!E1116="","",IF(ISNA(MATCH(trans!E1116,trans!$B$2:$B$1501,0)),"×",TEXT(INDEX(出席票!$A$2:$A$1501,MATCH(trans!E1116,trans!$B$2:$B$1501,0)),"00")&amp;"-"&amp;TEXT(INDEX(出席票!$B$2:$B$1501,MATCH(trans!E1116,trans!$B$2:$B$1501,0)),"000")))</f>
        <v/>
      </c>
      <c r="E1116" s="10" t="str">
        <f ca="1">IF(trans!E1116="","",IF(ISNA(MATCH(trans!E1116,trans!$E$1:$E1115,0)),"",TEXT(INDEX($A$1:$A1115,MATCH(trans!E1116,trans!$E$1:$E1115,0)),"00")&amp;"-"&amp;TEXT(INDEX($B$1:$B1115,MATCH(trans!E1116,trans!$E$1:$E1115,0)),"000")))</f>
        <v/>
      </c>
      <c r="H1116" s="8"/>
      <c r="I1116" s="8"/>
      <c r="J1116" s="8"/>
      <c r="K1116" s="8"/>
      <c r="L1116" s="8"/>
      <c r="M1116" s="8"/>
      <c r="N1116" s="8"/>
      <c r="O1116" s="8"/>
      <c r="P1116" s="8"/>
    </row>
    <row r="1117" spans="1:16" x14ac:dyDescent="0.55000000000000004">
      <c r="A1117" s="10" t="str">
        <f ca="1">IF(trans!$E1117="","",IF(B1117=1,trans!D1117,A1116))</f>
        <v/>
      </c>
      <c r="B1117" s="10" t="str">
        <f ca="1">IF(trans!$E1117="","",IF(trans!D1117="",B1116+1,1))</f>
        <v/>
      </c>
      <c r="C1117" s="10" t="str">
        <f ca="1">IF(trans!E1117="","",IF(ISNA(MATCH(trans!E1117,原簿!$E$2:$E$1501,0)),"×",INDEX(原簿!$I$2:$I$1501,MATCH(trans!E1117,原簿!$E$2:$E$1501,0),1)))</f>
        <v/>
      </c>
      <c r="D1117" s="10" t="str">
        <f ca="1">IF(trans!E1117="","",IF(ISNA(MATCH(trans!E1117,trans!$B$2:$B$1501,0)),"×",TEXT(INDEX(出席票!$A$2:$A$1501,MATCH(trans!E1117,trans!$B$2:$B$1501,0)),"00")&amp;"-"&amp;TEXT(INDEX(出席票!$B$2:$B$1501,MATCH(trans!E1117,trans!$B$2:$B$1501,0)),"000")))</f>
        <v/>
      </c>
      <c r="E1117" s="10" t="str">
        <f ca="1">IF(trans!E1117="","",IF(ISNA(MATCH(trans!E1117,trans!$E$1:$E1116,0)),"",TEXT(INDEX($A$1:$A1116,MATCH(trans!E1117,trans!$E$1:$E1116,0)),"00")&amp;"-"&amp;TEXT(INDEX($B$1:$B1116,MATCH(trans!E1117,trans!$E$1:$E1116,0)),"000")))</f>
        <v/>
      </c>
      <c r="H1117" s="8"/>
      <c r="I1117" s="8"/>
      <c r="J1117" s="8"/>
      <c r="K1117" s="8"/>
      <c r="L1117" s="8"/>
      <c r="M1117" s="8"/>
      <c r="N1117" s="8"/>
      <c r="O1117" s="8"/>
      <c r="P1117" s="8"/>
    </row>
    <row r="1118" spans="1:16" x14ac:dyDescent="0.55000000000000004">
      <c r="A1118" s="10" t="str">
        <f ca="1">IF(trans!$E1118="","",IF(B1118=1,trans!D1118,A1117))</f>
        <v/>
      </c>
      <c r="B1118" s="10" t="str">
        <f ca="1">IF(trans!$E1118="","",IF(trans!D1118="",B1117+1,1))</f>
        <v/>
      </c>
      <c r="C1118" s="10" t="str">
        <f ca="1">IF(trans!E1118="","",IF(ISNA(MATCH(trans!E1118,原簿!$E$2:$E$1501,0)),"×",INDEX(原簿!$I$2:$I$1501,MATCH(trans!E1118,原簿!$E$2:$E$1501,0),1)))</f>
        <v/>
      </c>
      <c r="D1118" s="10" t="str">
        <f ca="1">IF(trans!E1118="","",IF(ISNA(MATCH(trans!E1118,trans!$B$2:$B$1501,0)),"×",TEXT(INDEX(出席票!$A$2:$A$1501,MATCH(trans!E1118,trans!$B$2:$B$1501,0)),"00")&amp;"-"&amp;TEXT(INDEX(出席票!$B$2:$B$1501,MATCH(trans!E1118,trans!$B$2:$B$1501,0)),"000")))</f>
        <v/>
      </c>
      <c r="E1118" s="10" t="str">
        <f ca="1">IF(trans!E1118="","",IF(ISNA(MATCH(trans!E1118,trans!$E$1:$E1117,0)),"",TEXT(INDEX($A$1:$A1117,MATCH(trans!E1118,trans!$E$1:$E1117,0)),"00")&amp;"-"&amp;TEXT(INDEX($B$1:$B1117,MATCH(trans!E1118,trans!$E$1:$E1117,0)),"000")))</f>
        <v/>
      </c>
      <c r="H1118" s="8"/>
      <c r="I1118" s="8"/>
      <c r="J1118" s="8"/>
      <c r="K1118" s="8"/>
      <c r="L1118" s="8"/>
      <c r="M1118" s="8"/>
      <c r="N1118" s="8"/>
      <c r="O1118" s="8"/>
      <c r="P1118" s="8"/>
    </row>
    <row r="1119" spans="1:16" x14ac:dyDescent="0.55000000000000004">
      <c r="A1119" s="10" t="str">
        <f ca="1">IF(trans!$E1119="","",IF(B1119=1,trans!D1119,A1118))</f>
        <v/>
      </c>
      <c r="B1119" s="10" t="str">
        <f ca="1">IF(trans!$E1119="","",IF(trans!D1119="",B1118+1,1))</f>
        <v/>
      </c>
      <c r="C1119" s="10" t="str">
        <f ca="1">IF(trans!E1119="","",IF(ISNA(MATCH(trans!E1119,原簿!$E$2:$E$1501,0)),"×",INDEX(原簿!$I$2:$I$1501,MATCH(trans!E1119,原簿!$E$2:$E$1501,0),1)))</f>
        <v/>
      </c>
      <c r="D1119" s="10" t="str">
        <f ca="1">IF(trans!E1119="","",IF(ISNA(MATCH(trans!E1119,trans!$B$2:$B$1501,0)),"×",TEXT(INDEX(出席票!$A$2:$A$1501,MATCH(trans!E1119,trans!$B$2:$B$1501,0)),"00")&amp;"-"&amp;TEXT(INDEX(出席票!$B$2:$B$1501,MATCH(trans!E1119,trans!$B$2:$B$1501,0)),"000")))</f>
        <v/>
      </c>
      <c r="E1119" s="10" t="str">
        <f ca="1">IF(trans!E1119="","",IF(ISNA(MATCH(trans!E1119,trans!$E$1:$E1118,0)),"",TEXT(INDEX($A$1:$A1118,MATCH(trans!E1119,trans!$E$1:$E1118,0)),"00")&amp;"-"&amp;TEXT(INDEX($B$1:$B1118,MATCH(trans!E1119,trans!$E$1:$E1118,0)),"000")))</f>
        <v/>
      </c>
      <c r="H1119" s="8"/>
      <c r="I1119" s="8"/>
      <c r="J1119" s="8"/>
      <c r="K1119" s="8"/>
      <c r="L1119" s="8"/>
      <c r="M1119" s="8"/>
      <c r="N1119" s="8"/>
      <c r="O1119" s="8"/>
      <c r="P1119" s="8"/>
    </row>
    <row r="1120" spans="1:16" x14ac:dyDescent="0.55000000000000004">
      <c r="A1120" s="10" t="str">
        <f ca="1">IF(trans!$E1120="","",IF(B1120=1,trans!D1120,A1119))</f>
        <v/>
      </c>
      <c r="B1120" s="10" t="str">
        <f ca="1">IF(trans!$E1120="","",IF(trans!D1120="",B1119+1,1))</f>
        <v/>
      </c>
      <c r="C1120" s="10" t="str">
        <f ca="1">IF(trans!E1120="","",IF(ISNA(MATCH(trans!E1120,原簿!$E$2:$E$1501,0)),"×",INDEX(原簿!$I$2:$I$1501,MATCH(trans!E1120,原簿!$E$2:$E$1501,0),1)))</f>
        <v/>
      </c>
      <c r="D1120" s="10" t="str">
        <f ca="1">IF(trans!E1120="","",IF(ISNA(MATCH(trans!E1120,trans!$B$2:$B$1501,0)),"×",TEXT(INDEX(出席票!$A$2:$A$1501,MATCH(trans!E1120,trans!$B$2:$B$1501,0)),"00")&amp;"-"&amp;TEXT(INDEX(出席票!$B$2:$B$1501,MATCH(trans!E1120,trans!$B$2:$B$1501,0)),"000")))</f>
        <v/>
      </c>
      <c r="E1120" s="10" t="str">
        <f ca="1">IF(trans!E1120="","",IF(ISNA(MATCH(trans!E1120,trans!$E$1:$E1119,0)),"",TEXT(INDEX($A$1:$A1119,MATCH(trans!E1120,trans!$E$1:$E1119,0)),"00")&amp;"-"&amp;TEXT(INDEX($B$1:$B1119,MATCH(trans!E1120,trans!$E$1:$E1119,0)),"000")))</f>
        <v/>
      </c>
      <c r="H1120" s="8"/>
      <c r="I1120" s="8"/>
      <c r="J1120" s="8"/>
      <c r="K1120" s="8"/>
      <c r="L1120" s="8"/>
      <c r="M1120" s="8"/>
      <c r="N1120" s="8"/>
      <c r="O1120" s="8"/>
      <c r="P1120" s="8"/>
    </row>
    <row r="1121" spans="1:16" x14ac:dyDescent="0.55000000000000004">
      <c r="A1121" s="10" t="str">
        <f ca="1">IF(trans!$E1121="","",IF(B1121=1,trans!D1121,A1120))</f>
        <v/>
      </c>
      <c r="B1121" s="10" t="str">
        <f ca="1">IF(trans!$E1121="","",IF(trans!D1121="",B1120+1,1))</f>
        <v/>
      </c>
      <c r="C1121" s="10" t="str">
        <f ca="1">IF(trans!E1121="","",IF(ISNA(MATCH(trans!E1121,原簿!$E$2:$E$1501,0)),"×",INDEX(原簿!$I$2:$I$1501,MATCH(trans!E1121,原簿!$E$2:$E$1501,0),1)))</f>
        <v/>
      </c>
      <c r="D1121" s="10" t="str">
        <f ca="1">IF(trans!E1121="","",IF(ISNA(MATCH(trans!E1121,trans!$B$2:$B$1501,0)),"×",TEXT(INDEX(出席票!$A$2:$A$1501,MATCH(trans!E1121,trans!$B$2:$B$1501,0)),"00")&amp;"-"&amp;TEXT(INDEX(出席票!$B$2:$B$1501,MATCH(trans!E1121,trans!$B$2:$B$1501,0)),"000")))</f>
        <v/>
      </c>
      <c r="E1121" s="10" t="str">
        <f ca="1">IF(trans!E1121="","",IF(ISNA(MATCH(trans!E1121,trans!$E$1:$E1120,0)),"",TEXT(INDEX($A$1:$A1120,MATCH(trans!E1121,trans!$E$1:$E1120,0)),"00")&amp;"-"&amp;TEXT(INDEX($B$1:$B1120,MATCH(trans!E1121,trans!$E$1:$E1120,0)),"000")))</f>
        <v/>
      </c>
      <c r="H1121" s="8"/>
      <c r="I1121" s="8"/>
      <c r="J1121" s="8"/>
      <c r="K1121" s="8"/>
      <c r="L1121" s="8"/>
      <c r="M1121" s="8"/>
      <c r="N1121" s="8"/>
      <c r="O1121" s="8"/>
      <c r="P1121" s="8"/>
    </row>
    <row r="1122" spans="1:16" x14ac:dyDescent="0.55000000000000004">
      <c r="A1122" s="10" t="str">
        <f ca="1">IF(trans!$E1122="","",IF(B1122=1,trans!D1122,A1121))</f>
        <v/>
      </c>
      <c r="B1122" s="10" t="str">
        <f ca="1">IF(trans!$E1122="","",IF(trans!D1122="",B1121+1,1))</f>
        <v/>
      </c>
      <c r="C1122" s="10" t="str">
        <f ca="1">IF(trans!E1122="","",IF(ISNA(MATCH(trans!E1122,原簿!$E$2:$E$1501,0)),"×",INDEX(原簿!$I$2:$I$1501,MATCH(trans!E1122,原簿!$E$2:$E$1501,0),1)))</f>
        <v/>
      </c>
      <c r="D1122" s="10" t="str">
        <f ca="1">IF(trans!E1122="","",IF(ISNA(MATCH(trans!E1122,trans!$B$2:$B$1501,0)),"×",TEXT(INDEX(出席票!$A$2:$A$1501,MATCH(trans!E1122,trans!$B$2:$B$1501,0)),"00")&amp;"-"&amp;TEXT(INDEX(出席票!$B$2:$B$1501,MATCH(trans!E1122,trans!$B$2:$B$1501,0)),"000")))</f>
        <v/>
      </c>
      <c r="E1122" s="10" t="str">
        <f ca="1">IF(trans!E1122="","",IF(ISNA(MATCH(trans!E1122,trans!$E$1:$E1121,0)),"",TEXT(INDEX($A$1:$A1121,MATCH(trans!E1122,trans!$E$1:$E1121,0)),"00")&amp;"-"&amp;TEXT(INDEX($B$1:$B1121,MATCH(trans!E1122,trans!$E$1:$E1121,0)),"000")))</f>
        <v/>
      </c>
      <c r="H1122" s="8"/>
      <c r="I1122" s="8"/>
      <c r="J1122" s="8"/>
      <c r="K1122" s="8"/>
      <c r="L1122" s="8"/>
      <c r="M1122" s="8"/>
      <c r="N1122" s="8"/>
      <c r="O1122" s="8"/>
      <c r="P1122" s="8"/>
    </row>
    <row r="1123" spans="1:16" x14ac:dyDescent="0.55000000000000004">
      <c r="A1123" s="10" t="str">
        <f ca="1">IF(trans!$E1123="","",IF(B1123=1,trans!D1123,A1122))</f>
        <v/>
      </c>
      <c r="B1123" s="10" t="str">
        <f ca="1">IF(trans!$E1123="","",IF(trans!D1123="",B1122+1,1))</f>
        <v/>
      </c>
      <c r="C1123" s="10" t="str">
        <f ca="1">IF(trans!E1123="","",IF(ISNA(MATCH(trans!E1123,原簿!$E$2:$E$1501,0)),"×",INDEX(原簿!$I$2:$I$1501,MATCH(trans!E1123,原簿!$E$2:$E$1501,0),1)))</f>
        <v/>
      </c>
      <c r="D1123" s="10" t="str">
        <f ca="1">IF(trans!E1123="","",IF(ISNA(MATCH(trans!E1123,trans!$B$2:$B$1501,0)),"×",TEXT(INDEX(出席票!$A$2:$A$1501,MATCH(trans!E1123,trans!$B$2:$B$1501,0)),"00")&amp;"-"&amp;TEXT(INDEX(出席票!$B$2:$B$1501,MATCH(trans!E1123,trans!$B$2:$B$1501,0)),"000")))</f>
        <v/>
      </c>
      <c r="E1123" s="10" t="str">
        <f ca="1">IF(trans!E1123="","",IF(ISNA(MATCH(trans!E1123,trans!$E$1:$E1122,0)),"",TEXT(INDEX($A$1:$A1122,MATCH(trans!E1123,trans!$E$1:$E1122,0)),"00")&amp;"-"&amp;TEXT(INDEX($B$1:$B1122,MATCH(trans!E1123,trans!$E$1:$E1122,0)),"000")))</f>
        <v/>
      </c>
      <c r="H1123" s="8"/>
      <c r="I1123" s="8"/>
      <c r="J1123" s="8"/>
      <c r="K1123" s="8"/>
      <c r="L1123" s="8"/>
      <c r="M1123" s="8"/>
      <c r="N1123" s="8"/>
      <c r="O1123" s="8"/>
      <c r="P1123" s="8"/>
    </row>
    <row r="1124" spans="1:16" x14ac:dyDescent="0.55000000000000004">
      <c r="A1124" s="10" t="str">
        <f ca="1">IF(trans!$E1124="","",IF(B1124=1,trans!D1124,A1123))</f>
        <v/>
      </c>
      <c r="B1124" s="10" t="str">
        <f ca="1">IF(trans!$E1124="","",IF(trans!D1124="",B1123+1,1))</f>
        <v/>
      </c>
      <c r="C1124" s="10" t="str">
        <f ca="1">IF(trans!E1124="","",IF(ISNA(MATCH(trans!E1124,原簿!$E$2:$E$1501,0)),"×",INDEX(原簿!$I$2:$I$1501,MATCH(trans!E1124,原簿!$E$2:$E$1501,0),1)))</f>
        <v/>
      </c>
      <c r="D1124" s="10" t="str">
        <f ca="1">IF(trans!E1124="","",IF(ISNA(MATCH(trans!E1124,trans!$B$2:$B$1501,0)),"×",TEXT(INDEX(出席票!$A$2:$A$1501,MATCH(trans!E1124,trans!$B$2:$B$1501,0)),"00")&amp;"-"&amp;TEXT(INDEX(出席票!$B$2:$B$1501,MATCH(trans!E1124,trans!$B$2:$B$1501,0)),"000")))</f>
        <v/>
      </c>
      <c r="E1124" s="10" t="str">
        <f ca="1">IF(trans!E1124="","",IF(ISNA(MATCH(trans!E1124,trans!$E$1:$E1123,0)),"",TEXT(INDEX($A$1:$A1123,MATCH(trans!E1124,trans!$E$1:$E1123,0)),"00")&amp;"-"&amp;TEXT(INDEX($B$1:$B1123,MATCH(trans!E1124,trans!$E$1:$E1123,0)),"000")))</f>
        <v/>
      </c>
      <c r="H1124" s="8"/>
      <c r="I1124" s="8"/>
      <c r="J1124" s="8"/>
      <c r="K1124" s="8"/>
      <c r="L1124" s="8"/>
      <c r="M1124" s="8"/>
      <c r="N1124" s="8"/>
      <c r="O1124" s="8"/>
      <c r="P1124" s="8"/>
    </row>
    <row r="1125" spans="1:16" x14ac:dyDescent="0.55000000000000004">
      <c r="A1125" s="10" t="str">
        <f ca="1">IF(trans!$E1125="","",IF(B1125=1,trans!D1125,A1124))</f>
        <v/>
      </c>
      <c r="B1125" s="10" t="str">
        <f ca="1">IF(trans!$E1125="","",IF(trans!D1125="",B1124+1,1))</f>
        <v/>
      </c>
      <c r="C1125" s="10" t="str">
        <f ca="1">IF(trans!E1125="","",IF(ISNA(MATCH(trans!E1125,原簿!$E$2:$E$1501,0)),"×",INDEX(原簿!$I$2:$I$1501,MATCH(trans!E1125,原簿!$E$2:$E$1501,0),1)))</f>
        <v/>
      </c>
      <c r="D1125" s="10" t="str">
        <f ca="1">IF(trans!E1125="","",IF(ISNA(MATCH(trans!E1125,trans!$B$2:$B$1501,0)),"×",TEXT(INDEX(出席票!$A$2:$A$1501,MATCH(trans!E1125,trans!$B$2:$B$1501,0)),"00")&amp;"-"&amp;TEXT(INDEX(出席票!$B$2:$B$1501,MATCH(trans!E1125,trans!$B$2:$B$1501,0)),"000")))</f>
        <v/>
      </c>
      <c r="E1125" s="10" t="str">
        <f ca="1">IF(trans!E1125="","",IF(ISNA(MATCH(trans!E1125,trans!$E$1:$E1124,0)),"",TEXT(INDEX($A$1:$A1124,MATCH(trans!E1125,trans!$E$1:$E1124,0)),"00")&amp;"-"&amp;TEXT(INDEX($B$1:$B1124,MATCH(trans!E1125,trans!$E$1:$E1124,0)),"000")))</f>
        <v/>
      </c>
      <c r="H1125" s="8"/>
      <c r="I1125" s="8"/>
      <c r="J1125" s="8"/>
      <c r="K1125" s="8"/>
      <c r="L1125" s="8"/>
      <c r="M1125" s="8"/>
      <c r="N1125" s="8"/>
      <c r="O1125" s="8"/>
      <c r="P1125" s="8"/>
    </row>
    <row r="1126" spans="1:16" x14ac:dyDescent="0.55000000000000004">
      <c r="A1126" s="10" t="str">
        <f ca="1">IF(trans!$E1126="","",IF(B1126=1,trans!D1126,A1125))</f>
        <v/>
      </c>
      <c r="B1126" s="10" t="str">
        <f ca="1">IF(trans!$E1126="","",IF(trans!D1126="",B1125+1,1))</f>
        <v/>
      </c>
      <c r="C1126" s="10" t="str">
        <f ca="1">IF(trans!E1126="","",IF(ISNA(MATCH(trans!E1126,原簿!$E$2:$E$1501,0)),"×",INDEX(原簿!$I$2:$I$1501,MATCH(trans!E1126,原簿!$E$2:$E$1501,0),1)))</f>
        <v/>
      </c>
      <c r="D1126" s="10" t="str">
        <f ca="1">IF(trans!E1126="","",IF(ISNA(MATCH(trans!E1126,trans!$B$2:$B$1501,0)),"×",TEXT(INDEX(出席票!$A$2:$A$1501,MATCH(trans!E1126,trans!$B$2:$B$1501,0)),"00")&amp;"-"&amp;TEXT(INDEX(出席票!$B$2:$B$1501,MATCH(trans!E1126,trans!$B$2:$B$1501,0)),"000")))</f>
        <v/>
      </c>
      <c r="E1126" s="10" t="str">
        <f ca="1">IF(trans!E1126="","",IF(ISNA(MATCH(trans!E1126,trans!$E$1:$E1125,0)),"",TEXT(INDEX($A$1:$A1125,MATCH(trans!E1126,trans!$E$1:$E1125,0)),"00")&amp;"-"&amp;TEXT(INDEX($B$1:$B1125,MATCH(trans!E1126,trans!$E$1:$E1125,0)),"000")))</f>
        <v/>
      </c>
      <c r="H1126" s="8"/>
      <c r="I1126" s="8"/>
      <c r="J1126" s="8"/>
      <c r="K1126" s="8"/>
      <c r="L1126" s="8"/>
      <c r="M1126" s="8"/>
      <c r="N1126" s="8"/>
      <c r="O1126" s="8"/>
      <c r="P1126" s="8"/>
    </row>
    <row r="1127" spans="1:16" x14ac:dyDescent="0.55000000000000004">
      <c r="A1127" s="10" t="str">
        <f ca="1">IF(trans!$E1127="","",IF(B1127=1,trans!D1127,A1126))</f>
        <v/>
      </c>
      <c r="B1127" s="10" t="str">
        <f ca="1">IF(trans!$E1127="","",IF(trans!D1127="",B1126+1,1))</f>
        <v/>
      </c>
      <c r="C1127" s="10" t="str">
        <f ca="1">IF(trans!E1127="","",IF(ISNA(MATCH(trans!E1127,原簿!$E$2:$E$1501,0)),"×",INDEX(原簿!$I$2:$I$1501,MATCH(trans!E1127,原簿!$E$2:$E$1501,0),1)))</f>
        <v/>
      </c>
      <c r="D1127" s="10" t="str">
        <f ca="1">IF(trans!E1127="","",IF(ISNA(MATCH(trans!E1127,trans!$B$2:$B$1501,0)),"×",TEXT(INDEX(出席票!$A$2:$A$1501,MATCH(trans!E1127,trans!$B$2:$B$1501,0)),"00")&amp;"-"&amp;TEXT(INDEX(出席票!$B$2:$B$1501,MATCH(trans!E1127,trans!$B$2:$B$1501,0)),"000")))</f>
        <v/>
      </c>
      <c r="E1127" s="10" t="str">
        <f ca="1">IF(trans!E1127="","",IF(ISNA(MATCH(trans!E1127,trans!$E$1:$E1126,0)),"",TEXT(INDEX($A$1:$A1126,MATCH(trans!E1127,trans!$E$1:$E1126,0)),"00")&amp;"-"&amp;TEXT(INDEX($B$1:$B1126,MATCH(trans!E1127,trans!$E$1:$E1126,0)),"000")))</f>
        <v/>
      </c>
      <c r="H1127" s="8"/>
      <c r="I1127" s="8"/>
      <c r="J1127" s="8"/>
      <c r="K1127" s="8"/>
      <c r="L1127" s="8"/>
      <c r="M1127" s="8"/>
      <c r="N1127" s="8"/>
      <c r="O1127" s="8"/>
      <c r="P1127" s="8"/>
    </row>
    <row r="1128" spans="1:16" x14ac:dyDescent="0.55000000000000004">
      <c r="A1128" s="10" t="str">
        <f ca="1">IF(trans!$E1128="","",IF(B1128=1,trans!D1128,A1127))</f>
        <v/>
      </c>
      <c r="B1128" s="10" t="str">
        <f ca="1">IF(trans!$E1128="","",IF(trans!D1128="",B1127+1,1))</f>
        <v/>
      </c>
      <c r="C1128" s="10" t="str">
        <f ca="1">IF(trans!E1128="","",IF(ISNA(MATCH(trans!E1128,原簿!$E$2:$E$1501,0)),"×",INDEX(原簿!$I$2:$I$1501,MATCH(trans!E1128,原簿!$E$2:$E$1501,0),1)))</f>
        <v/>
      </c>
      <c r="D1128" s="10" t="str">
        <f ca="1">IF(trans!E1128="","",IF(ISNA(MATCH(trans!E1128,trans!$B$2:$B$1501,0)),"×",TEXT(INDEX(出席票!$A$2:$A$1501,MATCH(trans!E1128,trans!$B$2:$B$1501,0)),"00")&amp;"-"&amp;TEXT(INDEX(出席票!$B$2:$B$1501,MATCH(trans!E1128,trans!$B$2:$B$1501,0)),"000")))</f>
        <v/>
      </c>
      <c r="E1128" s="10" t="str">
        <f ca="1">IF(trans!E1128="","",IF(ISNA(MATCH(trans!E1128,trans!$E$1:$E1127,0)),"",TEXT(INDEX($A$1:$A1127,MATCH(trans!E1128,trans!$E$1:$E1127,0)),"00")&amp;"-"&amp;TEXT(INDEX($B$1:$B1127,MATCH(trans!E1128,trans!$E$1:$E1127,0)),"000")))</f>
        <v/>
      </c>
      <c r="H1128" s="8"/>
      <c r="I1128" s="8"/>
      <c r="J1128" s="8"/>
      <c r="K1128" s="8"/>
      <c r="L1128" s="8"/>
      <c r="M1128" s="8"/>
      <c r="N1128" s="8"/>
      <c r="O1128" s="8"/>
      <c r="P1128" s="8"/>
    </row>
    <row r="1129" spans="1:16" x14ac:dyDescent="0.55000000000000004">
      <c r="A1129" s="10" t="str">
        <f ca="1">IF(trans!$E1129="","",IF(B1129=1,trans!D1129,A1128))</f>
        <v/>
      </c>
      <c r="B1129" s="10" t="str">
        <f ca="1">IF(trans!$E1129="","",IF(trans!D1129="",B1128+1,1))</f>
        <v/>
      </c>
      <c r="C1129" s="10" t="str">
        <f ca="1">IF(trans!E1129="","",IF(ISNA(MATCH(trans!E1129,原簿!$E$2:$E$1501,0)),"×",INDEX(原簿!$I$2:$I$1501,MATCH(trans!E1129,原簿!$E$2:$E$1501,0),1)))</f>
        <v/>
      </c>
      <c r="D1129" s="10" t="str">
        <f ca="1">IF(trans!E1129="","",IF(ISNA(MATCH(trans!E1129,trans!$B$2:$B$1501,0)),"×",TEXT(INDEX(出席票!$A$2:$A$1501,MATCH(trans!E1129,trans!$B$2:$B$1501,0)),"00")&amp;"-"&amp;TEXT(INDEX(出席票!$B$2:$B$1501,MATCH(trans!E1129,trans!$B$2:$B$1501,0)),"000")))</f>
        <v/>
      </c>
      <c r="E1129" s="10" t="str">
        <f ca="1">IF(trans!E1129="","",IF(ISNA(MATCH(trans!E1129,trans!$E$1:$E1128,0)),"",TEXT(INDEX($A$1:$A1128,MATCH(trans!E1129,trans!$E$1:$E1128,0)),"00")&amp;"-"&amp;TEXT(INDEX($B$1:$B1128,MATCH(trans!E1129,trans!$E$1:$E1128,0)),"000")))</f>
        <v/>
      </c>
      <c r="H1129" s="8"/>
      <c r="I1129" s="8"/>
      <c r="J1129" s="8"/>
      <c r="K1129" s="8"/>
      <c r="L1129" s="8"/>
      <c r="M1129" s="8"/>
      <c r="N1129" s="8"/>
      <c r="O1129" s="8"/>
      <c r="P1129" s="8"/>
    </row>
    <row r="1130" spans="1:16" x14ac:dyDescent="0.55000000000000004">
      <c r="A1130" s="10" t="str">
        <f ca="1">IF(trans!$E1130="","",IF(B1130=1,trans!D1130,A1129))</f>
        <v/>
      </c>
      <c r="B1130" s="10" t="str">
        <f ca="1">IF(trans!$E1130="","",IF(trans!D1130="",B1129+1,1))</f>
        <v/>
      </c>
      <c r="C1130" s="10" t="str">
        <f ca="1">IF(trans!E1130="","",IF(ISNA(MATCH(trans!E1130,原簿!$E$2:$E$1501,0)),"×",INDEX(原簿!$I$2:$I$1501,MATCH(trans!E1130,原簿!$E$2:$E$1501,0),1)))</f>
        <v/>
      </c>
      <c r="D1130" s="10" t="str">
        <f ca="1">IF(trans!E1130="","",IF(ISNA(MATCH(trans!E1130,trans!$B$2:$B$1501,0)),"×",TEXT(INDEX(出席票!$A$2:$A$1501,MATCH(trans!E1130,trans!$B$2:$B$1501,0)),"00")&amp;"-"&amp;TEXT(INDEX(出席票!$B$2:$B$1501,MATCH(trans!E1130,trans!$B$2:$B$1501,0)),"000")))</f>
        <v/>
      </c>
      <c r="E1130" s="10" t="str">
        <f ca="1">IF(trans!E1130="","",IF(ISNA(MATCH(trans!E1130,trans!$E$1:$E1129,0)),"",TEXT(INDEX($A$1:$A1129,MATCH(trans!E1130,trans!$E$1:$E1129,0)),"00")&amp;"-"&amp;TEXT(INDEX($B$1:$B1129,MATCH(trans!E1130,trans!$E$1:$E1129,0)),"000")))</f>
        <v/>
      </c>
      <c r="H1130" s="8"/>
      <c r="I1130" s="8"/>
      <c r="J1130" s="8"/>
      <c r="K1130" s="8"/>
      <c r="L1130" s="8"/>
      <c r="M1130" s="8"/>
      <c r="N1130" s="8"/>
      <c r="O1130" s="8"/>
      <c r="P1130" s="8"/>
    </row>
    <row r="1131" spans="1:16" x14ac:dyDescent="0.55000000000000004">
      <c r="A1131" s="10" t="str">
        <f ca="1">IF(trans!$E1131="","",IF(B1131=1,trans!D1131,A1130))</f>
        <v/>
      </c>
      <c r="B1131" s="10" t="str">
        <f ca="1">IF(trans!$E1131="","",IF(trans!D1131="",B1130+1,1))</f>
        <v/>
      </c>
      <c r="C1131" s="10" t="str">
        <f ca="1">IF(trans!E1131="","",IF(ISNA(MATCH(trans!E1131,原簿!$E$2:$E$1501,0)),"×",INDEX(原簿!$I$2:$I$1501,MATCH(trans!E1131,原簿!$E$2:$E$1501,0),1)))</f>
        <v/>
      </c>
      <c r="D1131" s="10" t="str">
        <f ca="1">IF(trans!E1131="","",IF(ISNA(MATCH(trans!E1131,trans!$B$2:$B$1501,0)),"×",TEXT(INDEX(出席票!$A$2:$A$1501,MATCH(trans!E1131,trans!$B$2:$B$1501,0)),"00")&amp;"-"&amp;TEXT(INDEX(出席票!$B$2:$B$1501,MATCH(trans!E1131,trans!$B$2:$B$1501,0)),"000")))</f>
        <v/>
      </c>
      <c r="E1131" s="10" t="str">
        <f ca="1">IF(trans!E1131="","",IF(ISNA(MATCH(trans!E1131,trans!$E$1:$E1130,0)),"",TEXT(INDEX($A$1:$A1130,MATCH(trans!E1131,trans!$E$1:$E1130,0)),"00")&amp;"-"&amp;TEXT(INDEX($B$1:$B1130,MATCH(trans!E1131,trans!$E$1:$E1130,0)),"000")))</f>
        <v/>
      </c>
      <c r="H1131" s="8"/>
      <c r="I1131" s="8"/>
      <c r="J1131" s="8"/>
      <c r="K1131" s="8"/>
      <c r="L1131" s="8"/>
      <c r="M1131" s="8"/>
      <c r="N1131" s="8"/>
      <c r="O1131" s="8"/>
      <c r="P1131" s="8"/>
    </row>
    <row r="1132" spans="1:16" x14ac:dyDescent="0.55000000000000004">
      <c r="A1132" s="10" t="str">
        <f ca="1">IF(trans!$E1132="","",IF(B1132=1,trans!D1132,A1131))</f>
        <v/>
      </c>
      <c r="B1132" s="10" t="str">
        <f ca="1">IF(trans!$E1132="","",IF(trans!D1132="",B1131+1,1))</f>
        <v/>
      </c>
      <c r="C1132" s="10" t="str">
        <f ca="1">IF(trans!E1132="","",IF(ISNA(MATCH(trans!E1132,原簿!$E$2:$E$1501,0)),"×",INDEX(原簿!$I$2:$I$1501,MATCH(trans!E1132,原簿!$E$2:$E$1501,0),1)))</f>
        <v/>
      </c>
      <c r="D1132" s="10" t="str">
        <f ca="1">IF(trans!E1132="","",IF(ISNA(MATCH(trans!E1132,trans!$B$2:$B$1501,0)),"×",TEXT(INDEX(出席票!$A$2:$A$1501,MATCH(trans!E1132,trans!$B$2:$B$1501,0)),"00")&amp;"-"&amp;TEXT(INDEX(出席票!$B$2:$B$1501,MATCH(trans!E1132,trans!$B$2:$B$1501,0)),"000")))</f>
        <v/>
      </c>
      <c r="E1132" s="10" t="str">
        <f ca="1">IF(trans!E1132="","",IF(ISNA(MATCH(trans!E1132,trans!$E$1:$E1131,0)),"",TEXT(INDEX($A$1:$A1131,MATCH(trans!E1132,trans!$E$1:$E1131,0)),"00")&amp;"-"&amp;TEXT(INDEX($B$1:$B1131,MATCH(trans!E1132,trans!$E$1:$E1131,0)),"000")))</f>
        <v/>
      </c>
      <c r="H1132" s="8"/>
      <c r="I1132" s="8"/>
      <c r="J1132" s="8"/>
      <c r="K1132" s="8"/>
      <c r="L1132" s="8"/>
      <c r="M1132" s="8"/>
      <c r="N1132" s="8"/>
      <c r="O1132" s="8"/>
      <c r="P1132" s="8"/>
    </row>
    <row r="1133" spans="1:16" x14ac:dyDescent="0.55000000000000004">
      <c r="A1133" s="10" t="str">
        <f ca="1">IF(trans!$E1133="","",IF(B1133=1,trans!D1133,A1132))</f>
        <v/>
      </c>
      <c r="B1133" s="10" t="str">
        <f ca="1">IF(trans!$E1133="","",IF(trans!D1133="",B1132+1,1))</f>
        <v/>
      </c>
      <c r="C1133" s="10" t="str">
        <f ca="1">IF(trans!E1133="","",IF(ISNA(MATCH(trans!E1133,原簿!$E$2:$E$1501,0)),"×",INDEX(原簿!$I$2:$I$1501,MATCH(trans!E1133,原簿!$E$2:$E$1501,0),1)))</f>
        <v/>
      </c>
      <c r="D1133" s="10" t="str">
        <f ca="1">IF(trans!E1133="","",IF(ISNA(MATCH(trans!E1133,trans!$B$2:$B$1501,0)),"×",TEXT(INDEX(出席票!$A$2:$A$1501,MATCH(trans!E1133,trans!$B$2:$B$1501,0)),"00")&amp;"-"&amp;TEXT(INDEX(出席票!$B$2:$B$1501,MATCH(trans!E1133,trans!$B$2:$B$1501,0)),"000")))</f>
        <v/>
      </c>
      <c r="E1133" s="10" t="str">
        <f ca="1">IF(trans!E1133="","",IF(ISNA(MATCH(trans!E1133,trans!$E$1:$E1132,0)),"",TEXT(INDEX($A$1:$A1132,MATCH(trans!E1133,trans!$E$1:$E1132,0)),"00")&amp;"-"&amp;TEXT(INDEX($B$1:$B1132,MATCH(trans!E1133,trans!$E$1:$E1132,0)),"000")))</f>
        <v/>
      </c>
      <c r="H1133" s="8"/>
      <c r="I1133" s="8"/>
      <c r="J1133" s="8"/>
      <c r="K1133" s="8"/>
      <c r="L1133" s="8"/>
      <c r="M1133" s="8"/>
      <c r="N1133" s="8"/>
      <c r="O1133" s="8"/>
      <c r="P1133" s="8"/>
    </row>
    <row r="1134" spans="1:16" x14ac:dyDescent="0.55000000000000004">
      <c r="A1134" s="10" t="str">
        <f ca="1">IF(trans!$E1134="","",IF(B1134=1,trans!D1134,A1133))</f>
        <v/>
      </c>
      <c r="B1134" s="10" t="str">
        <f ca="1">IF(trans!$E1134="","",IF(trans!D1134="",B1133+1,1))</f>
        <v/>
      </c>
      <c r="C1134" s="10" t="str">
        <f ca="1">IF(trans!E1134="","",IF(ISNA(MATCH(trans!E1134,原簿!$E$2:$E$1501,0)),"×",INDEX(原簿!$I$2:$I$1501,MATCH(trans!E1134,原簿!$E$2:$E$1501,0),1)))</f>
        <v/>
      </c>
      <c r="D1134" s="10" t="str">
        <f ca="1">IF(trans!E1134="","",IF(ISNA(MATCH(trans!E1134,trans!$B$2:$B$1501,0)),"×",TEXT(INDEX(出席票!$A$2:$A$1501,MATCH(trans!E1134,trans!$B$2:$B$1501,0)),"00")&amp;"-"&amp;TEXT(INDEX(出席票!$B$2:$B$1501,MATCH(trans!E1134,trans!$B$2:$B$1501,0)),"000")))</f>
        <v/>
      </c>
      <c r="E1134" s="10" t="str">
        <f ca="1">IF(trans!E1134="","",IF(ISNA(MATCH(trans!E1134,trans!$E$1:$E1133,0)),"",TEXT(INDEX($A$1:$A1133,MATCH(trans!E1134,trans!$E$1:$E1133,0)),"00")&amp;"-"&amp;TEXT(INDEX($B$1:$B1133,MATCH(trans!E1134,trans!$E$1:$E1133,0)),"000")))</f>
        <v/>
      </c>
      <c r="H1134" s="8"/>
      <c r="I1134" s="8"/>
      <c r="J1134" s="8"/>
      <c r="K1134" s="8"/>
      <c r="L1134" s="8"/>
      <c r="M1134" s="8"/>
      <c r="N1134" s="8"/>
      <c r="O1134" s="8"/>
      <c r="P1134" s="8"/>
    </row>
    <row r="1135" spans="1:16" x14ac:dyDescent="0.55000000000000004">
      <c r="A1135" s="10" t="str">
        <f ca="1">IF(trans!$E1135="","",IF(B1135=1,trans!D1135,A1134))</f>
        <v/>
      </c>
      <c r="B1135" s="10" t="str">
        <f ca="1">IF(trans!$E1135="","",IF(trans!D1135="",B1134+1,1))</f>
        <v/>
      </c>
      <c r="C1135" s="10" t="str">
        <f ca="1">IF(trans!E1135="","",IF(ISNA(MATCH(trans!E1135,原簿!$E$2:$E$1501,0)),"×",INDEX(原簿!$I$2:$I$1501,MATCH(trans!E1135,原簿!$E$2:$E$1501,0),1)))</f>
        <v/>
      </c>
      <c r="D1135" s="10" t="str">
        <f ca="1">IF(trans!E1135="","",IF(ISNA(MATCH(trans!E1135,trans!$B$2:$B$1501,0)),"×",TEXT(INDEX(出席票!$A$2:$A$1501,MATCH(trans!E1135,trans!$B$2:$B$1501,0)),"00")&amp;"-"&amp;TEXT(INDEX(出席票!$B$2:$B$1501,MATCH(trans!E1135,trans!$B$2:$B$1501,0)),"000")))</f>
        <v/>
      </c>
      <c r="E1135" s="10" t="str">
        <f ca="1">IF(trans!E1135="","",IF(ISNA(MATCH(trans!E1135,trans!$E$1:$E1134,0)),"",TEXT(INDEX($A$1:$A1134,MATCH(trans!E1135,trans!$E$1:$E1134,0)),"00")&amp;"-"&amp;TEXT(INDEX($B$1:$B1134,MATCH(trans!E1135,trans!$E$1:$E1134,0)),"000")))</f>
        <v/>
      </c>
      <c r="H1135" s="8"/>
      <c r="I1135" s="8"/>
      <c r="J1135" s="8"/>
      <c r="K1135" s="8"/>
      <c r="L1135" s="8"/>
      <c r="M1135" s="8"/>
      <c r="N1135" s="8"/>
      <c r="O1135" s="8"/>
      <c r="P1135" s="8"/>
    </row>
    <row r="1136" spans="1:16" x14ac:dyDescent="0.55000000000000004">
      <c r="A1136" s="10" t="str">
        <f ca="1">IF(trans!$E1136="","",IF(B1136=1,trans!D1136,A1135))</f>
        <v/>
      </c>
      <c r="B1136" s="10" t="str">
        <f ca="1">IF(trans!$E1136="","",IF(trans!D1136="",B1135+1,1))</f>
        <v/>
      </c>
      <c r="C1136" s="10" t="str">
        <f ca="1">IF(trans!E1136="","",IF(ISNA(MATCH(trans!E1136,原簿!$E$2:$E$1501,0)),"×",INDEX(原簿!$I$2:$I$1501,MATCH(trans!E1136,原簿!$E$2:$E$1501,0),1)))</f>
        <v/>
      </c>
      <c r="D1136" s="10" t="str">
        <f ca="1">IF(trans!E1136="","",IF(ISNA(MATCH(trans!E1136,trans!$B$2:$B$1501,0)),"×",TEXT(INDEX(出席票!$A$2:$A$1501,MATCH(trans!E1136,trans!$B$2:$B$1501,0)),"00")&amp;"-"&amp;TEXT(INDEX(出席票!$B$2:$B$1501,MATCH(trans!E1136,trans!$B$2:$B$1501,0)),"000")))</f>
        <v/>
      </c>
      <c r="E1136" s="10" t="str">
        <f ca="1">IF(trans!E1136="","",IF(ISNA(MATCH(trans!E1136,trans!$E$1:$E1135,0)),"",TEXT(INDEX($A$1:$A1135,MATCH(trans!E1136,trans!$E$1:$E1135,0)),"00")&amp;"-"&amp;TEXT(INDEX($B$1:$B1135,MATCH(trans!E1136,trans!$E$1:$E1135,0)),"000")))</f>
        <v/>
      </c>
      <c r="H1136" s="8"/>
      <c r="I1136" s="8"/>
      <c r="J1136" s="8"/>
      <c r="K1136" s="8"/>
      <c r="L1136" s="8"/>
      <c r="M1136" s="8"/>
      <c r="N1136" s="8"/>
      <c r="O1136" s="8"/>
      <c r="P1136" s="8"/>
    </row>
    <row r="1137" spans="1:16" x14ac:dyDescent="0.55000000000000004">
      <c r="A1137" s="10" t="str">
        <f ca="1">IF(trans!$E1137="","",IF(B1137=1,trans!D1137,A1136))</f>
        <v/>
      </c>
      <c r="B1137" s="10" t="str">
        <f ca="1">IF(trans!$E1137="","",IF(trans!D1137="",B1136+1,1))</f>
        <v/>
      </c>
      <c r="C1137" s="10" t="str">
        <f ca="1">IF(trans!E1137="","",IF(ISNA(MATCH(trans!E1137,原簿!$E$2:$E$1501,0)),"×",INDEX(原簿!$I$2:$I$1501,MATCH(trans!E1137,原簿!$E$2:$E$1501,0),1)))</f>
        <v/>
      </c>
      <c r="D1137" s="10" t="str">
        <f ca="1">IF(trans!E1137="","",IF(ISNA(MATCH(trans!E1137,trans!$B$2:$B$1501,0)),"×",TEXT(INDEX(出席票!$A$2:$A$1501,MATCH(trans!E1137,trans!$B$2:$B$1501,0)),"00")&amp;"-"&amp;TEXT(INDEX(出席票!$B$2:$B$1501,MATCH(trans!E1137,trans!$B$2:$B$1501,0)),"000")))</f>
        <v/>
      </c>
      <c r="E1137" s="10" t="str">
        <f ca="1">IF(trans!E1137="","",IF(ISNA(MATCH(trans!E1137,trans!$E$1:$E1136,0)),"",TEXT(INDEX($A$1:$A1136,MATCH(trans!E1137,trans!$E$1:$E1136,0)),"00")&amp;"-"&amp;TEXT(INDEX($B$1:$B1136,MATCH(trans!E1137,trans!$E$1:$E1136,0)),"000")))</f>
        <v/>
      </c>
      <c r="H1137" s="8"/>
      <c r="I1137" s="8"/>
      <c r="J1137" s="8"/>
      <c r="K1137" s="8"/>
      <c r="L1137" s="8"/>
      <c r="M1137" s="8"/>
      <c r="N1137" s="8"/>
      <c r="O1137" s="8"/>
      <c r="P1137" s="8"/>
    </row>
    <row r="1138" spans="1:16" x14ac:dyDescent="0.55000000000000004">
      <c r="A1138" s="10" t="str">
        <f ca="1">IF(trans!$E1138="","",IF(B1138=1,trans!D1138,A1137))</f>
        <v/>
      </c>
      <c r="B1138" s="10" t="str">
        <f ca="1">IF(trans!$E1138="","",IF(trans!D1138="",B1137+1,1))</f>
        <v/>
      </c>
      <c r="C1138" s="10" t="str">
        <f ca="1">IF(trans!E1138="","",IF(ISNA(MATCH(trans!E1138,原簿!$E$2:$E$1501,0)),"×",INDEX(原簿!$I$2:$I$1501,MATCH(trans!E1138,原簿!$E$2:$E$1501,0),1)))</f>
        <v/>
      </c>
      <c r="D1138" s="10" t="str">
        <f ca="1">IF(trans!E1138="","",IF(ISNA(MATCH(trans!E1138,trans!$B$2:$B$1501,0)),"×",TEXT(INDEX(出席票!$A$2:$A$1501,MATCH(trans!E1138,trans!$B$2:$B$1501,0)),"00")&amp;"-"&amp;TEXT(INDEX(出席票!$B$2:$B$1501,MATCH(trans!E1138,trans!$B$2:$B$1501,0)),"000")))</f>
        <v/>
      </c>
      <c r="E1138" s="10" t="str">
        <f ca="1">IF(trans!E1138="","",IF(ISNA(MATCH(trans!E1138,trans!$E$1:$E1137,0)),"",TEXT(INDEX($A$1:$A1137,MATCH(trans!E1138,trans!$E$1:$E1137,0)),"00")&amp;"-"&amp;TEXT(INDEX($B$1:$B1137,MATCH(trans!E1138,trans!$E$1:$E1137,0)),"000")))</f>
        <v/>
      </c>
      <c r="H1138" s="8"/>
      <c r="I1138" s="8"/>
      <c r="J1138" s="8"/>
      <c r="K1138" s="8"/>
      <c r="L1138" s="8"/>
      <c r="M1138" s="8"/>
      <c r="N1138" s="8"/>
      <c r="O1138" s="8"/>
      <c r="P1138" s="8"/>
    </row>
    <row r="1139" spans="1:16" x14ac:dyDescent="0.55000000000000004">
      <c r="A1139" s="10" t="str">
        <f ca="1">IF(trans!$E1139="","",IF(B1139=1,trans!D1139,A1138))</f>
        <v/>
      </c>
      <c r="B1139" s="10" t="str">
        <f ca="1">IF(trans!$E1139="","",IF(trans!D1139="",B1138+1,1))</f>
        <v/>
      </c>
      <c r="C1139" s="10" t="str">
        <f ca="1">IF(trans!E1139="","",IF(ISNA(MATCH(trans!E1139,原簿!$E$2:$E$1501,0)),"×",INDEX(原簿!$I$2:$I$1501,MATCH(trans!E1139,原簿!$E$2:$E$1501,0),1)))</f>
        <v/>
      </c>
      <c r="D1139" s="10" t="str">
        <f ca="1">IF(trans!E1139="","",IF(ISNA(MATCH(trans!E1139,trans!$B$2:$B$1501,0)),"×",TEXT(INDEX(出席票!$A$2:$A$1501,MATCH(trans!E1139,trans!$B$2:$B$1501,0)),"00")&amp;"-"&amp;TEXT(INDEX(出席票!$B$2:$B$1501,MATCH(trans!E1139,trans!$B$2:$B$1501,0)),"000")))</f>
        <v/>
      </c>
      <c r="E1139" s="10" t="str">
        <f ca="1">IF(trans!E1139="","",IF(ISNA(MATCH(trans!E1139,trans!$E$1:$E1138,0)),"",TEXT(INDEX($A$1:$A1138,MATCH(trans!E1139,trans!$E$1:$E1138,0)),"00")&amp;"-"&amp;TEXT(INDEX($B$1:$B1138,MATCH(trans!E1139,trans!$E$1:$E1138,0)),"000")))</f>
        <v/>
      </c>
      <c r="H1139" s="8"/>
      <c r="I1139" s="8"/>
      <c r="J1139" s="8"/>
      <c r="K1139" s="8"/>
      <c r="L1139" s="8"/>
      <c r="M1139" s="8"/>
      <c r="N1139" s="8"/>
      <c r="O1139" s="8"/>
      <c r="P1139" s="8"/>
    </row>
    <row r="1140" spans="1:16" x14ac:dyDescent="0.55000000000000004">
      <c r="A1140" s="10" t="str">
        <f ca="1">IF(trans!$E1140="","",IF(B1140=1,trans!D1140,A1139))</f>
        <v/>
      </c>
      <c r="B1140" s="10" t="str">
        <f ca="1">IF(trans!$E1140="","",IF(trans!D1140="",B1139+1,1))</f>
        <v/>
      </c>
      <c r="C1140" s="10" t="str">
        <f ca="1">IF(trans!E1140="","",IF(ISNA(MATCH(trans!E1140,原簿!$E$2:$E$1501,0)),"×",INDEX(原簿!$I$2:$I$1501,MATCH(trans!E1140,原簿!$E$2:$E$1501,0),1)))</f>
        <v/>
      </c>
      <c r="D1140" s="10" t="str">
        <f ca="1">IF(trans!E1140="","",IF(ISNA(MATCH(trans!E1140,trans!$B$2:$B$1501,0)),"×",TEXT(INDEX(出席票!$A$2:$A$1501,MATCH(trans!E1140,trans!$B$2:$B$1501,0)),"00")&amp;"-"&amp;TEXT(INDEX(出席票!$B$2:$B$1501,MATCH(trans!E1140,trans!$B$2:$B$1501,0)),"000")))</f>
        <v/>
      </c>
      <c r="E1140" s="10" t="str">
        <f ca="1">IF(trans!E1140="","",IF(ISNA(MATCH(trans!E1140,trans!$E$1:$E1139,0)),"",TEXT(INDEX($A$1:$A1139,MATCH(trans!E1140,trans!$E$1:$E1139,0)),"00")&amp;"-"&amp;TEXT(INDEX($B$1:$B1139,MATCH(trans!E1140,trans!$E$1:$E1139,0)),"000")))</f>
        <v/>
      </c>
      <c r="H1140" s="8"/>
      <c r="I1140" s="8"/>
      <c r="J1140" s="8"/>
      <c r="K1140" s="8"/>
      <c r="L1140" s="8"/>
      <c r="M1140" s="8"/>
      <c r="N1140" s="8"/>
      <c r="O1140" s="8"/>
      <c r="P1140" s="8"/>
    </row>
    <row r="1141" spans="1:16" x14ac:dyDescent="0.55000000000000004">
      <c r="A1141" s="10" t="str">
        <f ca="1">IF(trans!$E1141="","",IF(B1141=1,trans!D1141,A1140))</f>
        <v/>
      </c>
      <c r="B1141" s="10" t="str">
        <f ca="1">IF(trans!$E1141="","",IF(trans!D1141="",B1140+1,1))</f>
        <v/>
      </c>
      <c r="C1141" s="10" t="str">
        <f ca="1">IF(trans!E1141="","",IF(ISNA(MATCH(trans!E1141,原簿!$E$2:$E$1501,0)),"×",INDEX(原簿!$I$2:$I$1501,MATCH(trans!E1141,原簿!$E$2:$E$1501,0),1)))</f>
        <v/>
      </c>
      <c r="D1141" s="10" t="str">
        <f ca="1">IF(trans!E1141="","",IF(ISNA(MATCH(trans!E1141,trans!$B$2:$B$1501,0)),"×",TEXT(INDEX(出席票!$A$2:$A$1501,MATCH(trans!E1141,trans!$B$2:$B$1501,0)),"00")&amp;"-"&amp;TEXT(INDEX(出席票!$B$2:$B$1501,MATCH(trans!E1141,trans!$B$2:$B$1501,0)),"000")))</f>
        <v/>
      </c>
      <c r="E1141" s="10" t="str">
        <f ca="1">IF(trans!E1141="","",IF(ISNA(MATCH(trans!E1141,trans!$E$1:$E1140,0)),"",TEXT(INDEX($A$1:$A1140,MATCH(trans!E1141,trans!$E$1:$E1140,0)),"00")&amp;"-"&amp;TEXT(INDEX($B$1:$B1140,MATCH(trans!E1141,trans!$E$1:$E1140,0)),"000")))</f>
        <v/>
      </c>
      <c r="H1141" s="8"/>
      <c r="I1141" s="8"/>
      <c r="J1141" s="8"/>
      <c r="K1141" s="8"/>
      <c r="L1141" s="8"/>
      <c r="M1141" s="8"/>
      <c r="N1141" s="8"/>
      <c r="O1141" s="8"/>
      <c r="P1141" s="8"/>
    </row>
    <row r="1142" spans="1:16" x14ac:dyDescent="0.55000000000000004">
      <c r="A1142" s="10" t="str">
        <f ca="1">IF(trans!$E1142="","",IF(B1142=1,trans!D1142,A1141))</f>
        <v/>
      </c>
      <c r="B1142" s="10" t="str">
        <f ca="1">IF(trans!$E1142="","",IF(trans!D1142="",B1141+1,1))</f>
        <v/>
      </c>
      <c r="C1142" s="10" t="str">
        <f ca="1">IF(trans!E1142="","",IF(ISNA(MATCH(trans!E1142,原簿!$E$2:$E$1501,0)),"×",INDEX(原簿!$I$2:$I$1501,MATCH(trans!E1142,原簿!$E$2:$E$1501,0),1)))</f>
        <v/>
      </c>
      <c r="D1142" s="10" t="str">
        <f ca="1">IF(trans!E1142="","",IF(ISNA(MATCH(trans!E1142,trans!$B$2:$B$1501,0)),"×",TEXT(INDEX(出席票!$A$2:$A$1501,MATCH(trans!E1142,trans!$B$2:$B$1501,0)),"00")&amp;"-"&amp;TEXT(INDEX(出席票!$B$2:$B$1501,MATCH(trans!E1142,trans!$B$2:$B$1501,0)),"000")))</f>
        <v/>
      </c>
      <c r="E1142" s="10" t="str">
        <f ca="1">IF(trans!E1142="","",IF(ISNA(MATCH(trans!E1142,trans!$E$1:$E1141,0)),"",TEXT(INDEX($A$1:$A1141,MATCH(trans!E1142,trans!$E$1:$E1141,0)),"00")&amp;"-"&amp;TEXT(INDEX($B$1:$B1141,MATCH(trans!E1142,trans!$E$1:$E1141,0)),"000")))</f>
        <v/>
      </c>
      <c r="H1142" s="8"/>
      <c r="I1142" s="8"/>
      <c r="J1142" s="8"/>
      <c r="K1142" s="8"/>
      <c r="L1142" s="8"/>
      <c r="M1142" s="8"/>
      <c r="N1142" s="8"/>
      <c r="O1142" s="8"/>
      <c r="P1142" s="8"/>
    </row>
    <row r="1143" spans="1:16" x14ac:dyDescent="0.55000000000000004">
      <c r="A1143" s="10" t="str">
        <f ca="1">IF(trans!$E1143="","",IF(B1143=1,trans!D1143,A1142))</f>
        <v/>
      </c>
      <c r="B1143" s="10" t="str">
        <f ca="1">IF(trans!$E1143="","",IF(trans!D1143="",B1142+1,1))</f>
        <v/>
      </c>
      <c r="C1143" s="10" t="str">
        <f ca="1">IF(trans!E1143="","",IF(ISNA(MATCH(trans!E1143,原簿!$E$2:$E$1501,0)),"×",INDEX(原簿!$I$2:$I$1501,MATCH(trans!E1143,原簿!$E$2:$E$1501,0),1)))</f>
        <v/>
      </c>
      <c r="D1143" s="10" t="str">
        <f ca="1">IF(trans!E1143="","",IF(ISNA(MATCH(trans!E1143,trans!$B$2:$B$1501,0)),"×",TEXT(INDEX(出席票!$A$2:$A$1501,MATCH(trans!E1143,trans!$B$2:$B$1501,0)),"00")&amp;"-"&amp;TEXT(INDEX(出席票!$B$2:$B$1501,MATCH(trans!E1143,trans!$B$2:$B$1501,0)),"000")))</f>
        <v/>
      </c>
      <c r="E1143" s="10" t="str">
        <f ca="1">IF(trans!E1143="","",IF(ISNA(MATCH(trans!E1143,trans!$E$1:$E1142,0)),"",TEXT(INDEX($A$1:$A1142,MATCH(trans!E1143,trans!$E$1:$E1142,0)),"00")&amp;"-"&amp;TEXT(INDEX($B$1:$B1142,MATCH(trans!E1143,trans!$E$1:$E1142,0)),"000")))</f>
        <v/>
      </c>
      <c r="H1143" s="8"/>
      <c r="I1143" s="8"/>
      <c r="J1143" s="8"/>
      <c r="K1143" s="8"/>
      <c r="L1143" s="8"/>
      <c r="M1143" s="8"/>
      <c r="N1143" s="8"/>
      <c r="O1143" s="8"/>
      <c r="P1143" s="8"/>
    </row>
    <row r="1144" spans="1:16" x14ac:dyDescent="0.55000000000000004">
      <c r="A1144" s="10" t="str">
        <f ca="1">IF(trans!$E1144="","",IF(B1144=1,trans!D1144,A1143))</f>
        <v/>
      </c>
      <c r="B1144" s="10" t="str">
        <f ca="1">IF(trans!$E1144="","",IF(trans!D1144="",B1143+1,1))</f>
        <v/>
      </c>
      <c r="C1144" s="10" t="str">
        <f ca="1">IF(trans!E1144="","",IF(ISNA(MATCH(trans!E1144,原簿!$E$2:$E$1501,0)),"×",INDEX(原簿!$I$2:$I$1501,MATCH(trans!E1144,原簿!$E$2:$E$1501,0),1)))</f>
        <v/>
      </c>
      <c r="D1144" s="10" t="str">
        <f ca="1">IF(trans!E1144="","",IF(ISNA(MATCH(trans!E1144,trans!$B$2:$B$1501,0)),"×",TEXT(INDEX(出席票!$A$2:$A$1501,MATCH(trans!E1144,trans!$B$2:$B$1501,0)),"00")&amp;"-"&amp;TEXT(INDEX(出席票!$B$2:$B$1501,MATCH(trans!E1144,trans!$B$2:$B$1501,0)),"000")))</f>
        <v/>
      </c>
      <c r="E1144" s="10" t="str">
        <f ca="1">IF(trans!E1144="","",IF(ISNA(MATCH(trans!E1144,trans!$E$1:$E1143,0)),"",TEXT(INDEX($A$1:$A1143,MATCH(trans!E1144,trans!$E$1:$E1143,0)),"00")&amp;"-"&amp;TEXT(INDEX($B$1:$B1143,MATCH(trans!E1144,trans!$E$1:$E1143,0)),"000")))</f>
        <v/>
      </c>
      <c r="H1144" s="8"/>
      <c r="I1144" s="8"/>
      <c r="J1144" s="8"/>
      <c r="K1144" s="8"/>
      <c r="L1144" s="8"/>
      <c r="M1144" s="8"/>
      <c r="N1144" s="8"/>
      <c r="O1144" s="8"/>
      <c r="P1144" s="8"/>
    </row>
    <row r="1145" spans="1:16" x14ac:dyDescent="0.55000000000000004">
      <c r="A1145" s="10" t="str">
        <f ca="1">IF(trans!$E1145="","",IF(B1145=1,trans!D1145,A1144))</f>
        <v/>
      </c>
      <c r="B1145" s="10" t="str">
        <f ca="1">IF(trans!$E1145="","",IF(trans!D1145="",B1144+1,1))</f>
        <v/>
      </c>
      <c r="C1145" s="10" t="str">
        <f ca="1">IF(trans!E1145="","",IF(ISNA(MATCH(trans!E1145,原簿!$E$2:$E$1501,0)),"×",INDEX(原簿!$I$2:$I$1501,MATCH(trans!E1145,原簿!$E$2:$E$1501,0),1)))</f>
        <v/>
      </c>
      <c r="D1145" s="10" t="str">
        <f ca="1">IF(trans!E1145="","",IF(ISNA(MATCH(trans!E1145,trans!$B$2:$B$1501,0)),"×",TEXT(INDEX(出席票!$A$2:$A$1501,MATCH(trans!E1145,trans!$B$2:$B$1501,0)),"00")&amp;"-"&amp;TEXT(INDEX(出席票!$B$2:$B$1501,MATCH(trans!E1145,trans!$B$2:$B$1501,0)),"000")))</f>
        <v/>
      </c>
      <c r="E1145" s="10" t="str">
        <f ca="1">IF(trans!E1145="","",IF(ISNA(MATCH(trans!E1145,trans!$E$1:$E1144,0)),"",TEXT(INDEX($A$1:$A1144,MATCH(trans!E1145,trans!$E$1:$E1144,0)),"00")&amp;"-"&amp;TEXT(INDEX($B$1:$B1144,MATCH(trans!E1145,trans!$E$1:$E1144,0)),"000")))</f>
        <v/>
      </c>
      <c r="H1145" s="8"/>
      <c r="I1145" s="8"/>
      <c r="J1145" s="8"/>
      <c r="K1145" s="8"/>
      <c r="L1145" s="8"/>
      <c r="M1145" s="8"/>
      <c r="N1145" s="8"/>
      <c r="O1145" s="8"/>
      <c r="P1145" s="8"/>
    </row>
    <row r="1146" spans="1:16" x14ac:dyDescent="0.55000000000000004">
      <c r="A1146" s="10" t="str">
        <f ca="1">IF(trans!$E1146="","",IF(B1146=1,trans!D1146,A1145))</f>
        <v/>
      </c>
      <c r="B1146" s="10" t="str">
        <f ca="1">IF(trans!$E1146="","",IF(trans!D1146="",B1145+1,1))</f>
        <v/>
      </c>
      <c r="C1146" s="10" t="str">
        <f ca="1">IF(trans!E1146="","",IF(ISNA(MATCH(trans!E1146,原簿!$E$2:$E$1501,0)),"×",INDEX(原簿!$I$2:$I$1501,MATCH(trans!E1146,原簿!$E$2:$E$1501,0),1)))</f>
        <v/>
      </c>
      <c r="D1146" s="10" t="str">
        <f ca="1">IF(trans!E1146="","",IF(ISNA(MATCH(trans!E1146,trans!$B$2:$B$1501,0)),"×",TEXT(INDEX(出席票!$A$2:$A$1501,MATCH(trans!E1146,trans!$B$2:$B$1501,0)),"00")&amp;"-"&amp;TEXT(INDEX(出席票!$B$2:$B$1501,MATCH(trans!E1146,trans!$B$2:$B$1501,0)),"000")))</f>
        <v/>
      </c>
      <c r="E1146" s="10" t="str">
        <f ca="1">IF(trans!E1146="","",IF(ISNA(MATCH(trans!E1146,trans!$E$1:$E1145,0)),"",TEXT(INDEX($A$1:$A1145,MATCH(trans!E1146,trans!$E$1:$E1145,0)),"00")&amp;"-"&amp;TEXT(INDEX($B$1:$B1145,MATCH(trans!E1146,trans!$E$1:$E1145,0)),"000")))</f>
        <v/>
      </c>
      <c r="H1146" s="8"/>
      <c r="I1146" s="8"/>
      <c r="J1146" s="8"/>
      <c r="K1146" s="8"/>
      <c r="L1146" s="8"/>
      <c r="M1146" s="8"/>
      <c r="N1146" s="8"/>
      <c r="O1146" s="8"/>
      <c r="P1146" s="8"/>
    </row>
    <row r="1147" spans="1:16" x14ac:dyDescent="0.55000000000000004">
      <c r="A1147" s="10" t="str">
        <f ca="1">IF(trans!$E1147="","",IF(B1147=1,trans!D1147,A1146))</f>
        <v/>
      </c>
      <c r="B1147" s="10" t="str">
        <f ca="1">IF(trans!$E1147="","",IF(trans!D1147="",B1146+1,1))</f>
        <v/>
      </c>
      <c r="C1147" s="10" t="str">
        <f ca="1">IF(trans!E1147="","",IF(ISNA(MATCH(trans!E1147,原簿!$E$2:$E$1501,0)),"×",INDEX(原簿!$I$2:$I$1501,MATCH(trans!E1147,原簿!$E$2:$E$1501,0),1)))</f>
        <v/>
      </c>
      <c r="D1147" s="10" t="str">
        <f ca="1">IF(trans!E1147="","",IF(ISNA(MATCH(trans!E1147,trans!$B$2:$B$1501,0)),"×",TEXT(INDEX(出席票!$A$2:$A$1501,MATCH(trans!E1147,trans!$B$2:$B$1501,0)),"00")&amp;"-"&amp;TEXT(INDEX(出席票!$B$2:$B$1501,MATCH(trans!E1147,trans!$B$2:$B$1501,0)),"000")))</f>
        <v/>
      </c>
      <c r="E1147" s="10" t="str">
        <f ca="1">IF(trans!E1147="","",IF(ISNA(MATCH(trans!E1147,trans!$E$1:$E1146,0)),"",TEXT(INDEX($A$1:$A1146,MATCH(trans!E1147,trans!$E$1:$E1146,0)),"00")&amp;"-"&amp;TEXT(INDEX($B$1:$B1146,MATCH(trans!E1147,trans!$E$1:$E1146,0)),"000")))</f>
        <v/>
      </c>
      <c r="H1147" s="8"/>
      <c r="I1147" s="8"/>
      <c r="J1147" s="8"/>
      <c r="K1147" s="8"/>
      <c r="L1147" s="8"/>
      <c r="M1147" s="8"/>
      <c r="N1147" s="8"/>
      <c r="O1147" s="8"/>
      <c r="P1147" s="8"/>
    </row>
    <row r="1148" spans="1:16" x14ac:dyDescent="0.55000000000000004">
      <c r="A1148" s="10" t="str">
        <f ca="1">IF(trans!$E1148="","",IF(B1148=1,trans!D1148,A1147))</f>
        <v/>
      </c>
      <c r="B1148" s="10" t="str">
        <f ca="1">IF(trans!$E1148="","",IF(trans!D1148="",B1147+1,1))</f>
        <v/>
      </c>
      <c r="C1148" s="10" t="str">
        <f ca="1">IF(trans!E1148="","",IF(ISNA(MATCH(trans!E1148,原簿!$E$2:$E$1501,0)),"×",INDEX(原簿!$I$2:$I$1501,MATCH(trans!E1148,原簿!$E$2:$E$1501,0),1)))</f>
        <v/>
      </c>
      <c r="D1148" s="10" t="str">
        <f ca="1">IF(trans!E1148="","",IF(ISNA(MATCH(trans!E1148,trans!$B$2:$B$1501,0)),"×",TEXT(INDEX(出席票!$A$2:$A$1501,MATCH(trans!E1148,trans!$B$2:$B$1501,0)),"00")&amp;"-"&amp;TEXT(INDEX(出席票!$B$2:$B$1501,MATCH(trans!E1148,trans!$B$2:$B$1501,0)),"000")))</f>
        <v/>
      </c>
      <c r="E1148" s="10" t="str">
        <f ca="1">IF(trans!E1148="","",IF(ISNA(MATCH(trans!E1148,trans!$E$1:$E1147,0)),"",TEXT(INDEX($A$1:$A1147,MATCH(trans!E1148,trans!$E$1:$E1147,0)),"00")&amp;"-"&amp;TEXT(INDEX($B$1:$B1147,MATCH(trans!E1148,trans!$E$1:$E1147,0)),"000")))</f>
        <v/>
      </c>
      <c r="H1148" s="8"/>
      <c r="I1148" s="8"/>
      <c r="J1148" s="8"/>
      <c r="K1148" s="8"/>
      <c r="L1148" s="8"/>
      <c r="M1148" s="8"/>
      <c r="N1148" s="8"/>
      <c r="O1148" s="8"/>
      <c r="P1148" s="8"/>
    </row>
    <row r="1149" spans="1:16" x14ac:dyDescent="0.55000000000000004">
      <c r="A1149" s="10" t="str">
        <f ca="1">IF(trans!$E1149="","",IF(B1149=1,trans!D1149,A1148))</f>
        <v/>
      </c>
      <c r="B1149" s="10" t="str">
        <f ca="1">IF(trans!$E1149="","",IF(trans!D1149="",B1148+1,1))</f>
        <v/>
      </c>
      <c r="C1149" s="10" t="str">
        <f ca="1">IF(trans!E1149="","",IF(ISNA(MATCH(trans!E1149,原簿!$E$2:$E$1501,0)),"×",INDEX(原簿!$I$2:$I$1501,MATCH(trans!E1149,原簿!$E$2:$E$1501,0),1)))</f>
        <v/>
      </c>
      <c r="D1149" s="10" t="str">
        <f ca="1">IF(trans!E1149="","",IF(ISNA(MATCH(trans!E1149,trans!$B$2:$B$1501,0)),"×",TEXT(INDEX(出席票!$A$2:$A$1501,MATCH(trans!E1149,trans!$B$2:$B$1501,0)),"00")&amp;"-"&amp;TEXT(INDEX(出席票!$B$2:$B$1501,MATCH(trans!E1149,trans!$B$2:$B$1501,0)),"000")))</f>
        <v/>
      </c>
      <c r="E1149" s="10" t="str">
        <f ca="1">IF(trans!E1149="","",IF(ISNA(MATCH(trans!E1149,trans!$E$1:$E1148,0)),"",TEXT(INDEX($A$1:$A1148,MATCH(trans!E1149,trans!$E$1:$E1148,0)),"00")&amp;"-"&amp;TEXT(INDEX($B$1:$B1148,MATCH(trans!E1149,trans!$E$1:$E1148,0)),"000")))</f>
        <v/>
      </c>
      <c r="H1149" s="8"/>
      <c r="I1149" s="8"/>
      <c r="J1149" s="8"/>
      <c r="K1149" s="8"/>
      <c r="L1149" s="8"/>
      <c r="M1149" s="8"/>
      <c r="N1149" s="8"/>
      <c r="O1149" s="8"/>
      <c r="P1149" s="8"/>
    </row>
    <row r="1150" spans="1:16" x14ac:dyDescent="0.55000000000000004">
      <c r="A1150" s="10" t="str">
        <f ca="1">IF(trans!$E1150="","",IF(B1150=1,trans!D1150,A1149))</f>
        <v/>
      </c>
      <c r="B1150" s="10" t="str">
        <f ca="1">IF(trans!$E1150="","",IF(trans!D1150="",B1149+1,1))</f>
        <v/>
      </c>
      <c r="C1150" s="10" t="str">
        <f ca="1">IF(trans!E1150="","",IF(ISNA(MATCH(trans!E1150,原簿!$E$2:$E$1501,0)),"×",INDEX(原簿!$I$2:$I$1501,MATCH(trans!E1150,原簿!$E$2:$E$1501,0),1)))</f>
        <v/>
      </c>
      <c r="D1150" s="10" t="str">
        <f ca="1">IF(trans!E1150="","",IF(ISNA(MATCH(trans!E1150,trans!$B$2:$B$1501,0)),"×",TEXT(INDEX(出席票!$A$2:$A$1501,MATCH(trans!E1150,trans!$B$2:$B$1501,0)),"00")&amp;"-"&amp;TEXT(INDEX(出席票!$B$2:$B$1501,MATCH(trans!E1150,trans!$B$2:$B$1501,0)),"000")))</f>
        <v/>
      </c>
      <c r="E1150" s="10" t="str">
        <f ca="1">IF(trans!E1150="","",IF(ISNA(MATCH(trans!E1150,trans!$E$1:$E1149,0)),"",TEXT(INDEX($A$1:$A1149,MATCH(trans!E1150,trans!$E$1:$E1149,0)),"00")&amp;"-"&amp;TEXT(INDEX($B$1:$B1149,MATCH(trans!E1150,trans!$E$1:$E1149,0)),"000")))</f>
        <v/>
      </c>
      <c r="H1150" s="8"/>
      <c r="I1150" s="8"/>
      <c r="J1150" s="8"/>
      <c r="K1150" s="8"/>
      <c r="L1150" s="8"/>
      <c r="M1150" s="8"/>
      <c r="N1150" s="8"/>
      <c r="O1150" s="8"/>
      <c r="P1150" s="8"/>
    </row>
    <row r="1151" spans="1:16" x14ac:dyDescent="0.55000000000000004">
      <c r="A1151" s="10" t="str">
        <f ca="1">IF(trans!$E1151="","",IF(B1151=1,trans!D1151,A1150))</f>
        <v/>
      </c>
      <c r="B1151" s="10" t="str">
        <f ca="1">IF(trans!$E1151="","",IF(trans!D1151="",B1150+1,1))</f>
        <v/>
      </c>
      <c r="C1151" s="10" t="str">
        <f ca="1">IF(trans!E1151="","",IF(ISNA(MATCH(trans!E1151,原簿!$E$2:$E$1501,0)),"×",INDEX(原簿!$I$2:$I$1501,MATCH(trans!E1151,原簿!$E$2:$E$1501,0),1)))</f>
        <v/>
      </c>
      <c r="D1151" s="10" t="str">
        <f ca="1">IF(trans!E1151="","",IF(ISNA(MATCH(trans!E1151,trans!$B$2:$B$1501,0)),"×",TEXT(INDEX(出席票!$A$2:$A$1501,MATCH(trans!E1151,trans!$B$2:$B$1501,0)),"00")&amp;"-"&amp;TEXT(INDEX(出席票!$B$2:$B$1501,MATCH(trans!E1151,trans!$B$2:$B$1501,0)),"000")))</f>
        <v/>
      </c>
      <c r="E1151" s="10" t="str">
        <f ca="1">IF(trans!E1151="","",IF(ISNA(MATCH(trans!E1151,trans!$E$1:$E1150,0)),"",TEXT(INDEX($A$1:$A1150,MATCH(trans!E1151,trans!$E$1:$E1150,0)),"00")&amp;"-"&amp;TEXT(INDEX($B$1:$B1150,MATCH(trans!E1151,trans!$E$1:$E1150,0)),"000")))</f>
        <v/>
      </c>
      <c r="H1151" s="8"/>
      <c r="I1151" s="8"/>
      <c r="J1151" s="8"/>
      <c r="K1151" s="8"/>
      <c r="L1151" s="8"/>
      <c r="M1151" s="8"/>
      <c r="N1151" s="8"/>
      <c r="O1151" s="8"/>
      <c r="P1151" s="8"/>
    </row>
    <row r="1152" spans="1:16" x14ac:dyDescent="0.55000000000000004">
      <c r="A1152" s="10" t="str">
        <f ca="1">IF(trans!$E1152="","",IF(B1152=1,trans!D1152,A1151))</f>
        <v/>
      </c>
      <c r="B1152" s="10" t="str">
        <f ca="1">IF(trans!$E1152="","",IF(trans!D1152="",B1151+1,1))</f>
        <v/>
      </c>
      <c r="C1152" s="10" t="str">
        <f ca="1">IF(trans!E1152="","",IF(ISNA(MATCH(trans!E1152,原簿!$E$2:$E$1501,0)),"×",INDEX(原簿!$I$2:$I$1501,MATCH(trans!E1152,原簿!$E$2:$E$1501,0),1)))</f>
        <v/>
      </c>
      <c r="D1152" s="10" t="str">
        <f ca="1">IF(trans!E1152="","",IF(ISNA(MATCH(trans!E1152,trans!$B$2:$B$1501,0)),"×",TEXT(INDEX(出席票!$A$2:$A$1501,MATCH(trans!E1152,trans!$B$2:$B$1501,0)),"00")&amp;"-"&amp;TEXT(INDEX(出席票!$B$2:$B$1501,MATCH(trans!E1152,trans!$B$2:$B$1501,0)),"000")))</f>
        <v/>
      </c>
      <c r="E1152" s="10" t="str">
        <f ca="1">IF(trans!E1152="","",IF(ISNA(MATCH(trans!E1152,trans!$E$1:$E1151,0)),"",TEXT(INDEX($A$1:$A1151,MATCH(trans!E1152,trans!$E$1:$E1151,0)),"00")&amp;"-"&amp;TEXT(INDEX($B$1:$B1151,MATCH(trans!E1152,trans!$E$1:$E1151,0)),"000")))</f>
        <v/>
      </c>
      <c r="H1152" s="8"/>
      <c r="I1152" s="8"/>
      <c r="J1152" s="8"/>
      <c r="K1152" s="8"/>
      <c r="L1152" s="8"/>
      <c r="M1152" s="8"/>
      <c r="N1152" s="8"/>
      <c r="O1152" s="8"/>
      <c r="P1152" s="8"/>
    </row>
    <row r="1153" spans="1:16" x14ac:dyDescent="0.55000000000000004">
      <c r="A1153" s="10" t="str">
        <f ca="1">IF(trans!$E1153="","",IF(B1153=1,trans!D1153,A1152))</f>
        <v/>
      </c>
      <c r="B1153" s="10" t="str">
        <f ca="1">IF(trans!$E1153="","",IF(trans!D1153="",B1152+1,1))</f>
        <v/>
      </c>
      <c r="C1153" s="10" t="str">
        <f ca="1">IF(trans!E1153="","",IF(ISNA(MATCH(trans!E1153,原簿!$E$2:$E$1501,0)),"×",INDEX(原簿!$I$2:$I$1501,MATCH(trans!E1153,原簿!$E$2:$E$1501,0),1)))</f>
        <v/>
      </c>
      <c r="D1153" s="10" t="str">
        <f ca="1">IF(trans!E1153="","",IF(ISNA(MATCH(trans!E1153,trans!$B$2:$B$1501,0)),"×",TEXT(INDEX(出席票!$A$2:$A$1501,MATCH(trans!E1153,trans!$B$2:$B$1501,0)),"00")&amp;"-"&amp;TEXT(INDEX(出席票!$B$2:$B$1501,MATCH(trans!E1153,trans!$B$2:$B$1501,0)),"000")))</f>
        <v/>
      </c>
      <c r="E1153" s="10" t="str">
        <f ca="1">IF(trans!E1153="","",IF(ISNA(MATCH(trans!E1153,trans!$E$1:$E1152,0)),"",TEXT(INDEX($A$1:$A1152,MATCH(trans!E1153,trans!$E$1:$E1152,0)),"00")&amp;"-"&amp;TEXT(INDEX($B$1:$B1152,MATCH(trans!E1153,trans!$E$1:$E1152,0)),"000")))</f>
        <v/>
      </c>
      <c r="H1153" s="8"/>
      <c r="I1153" s="8"/>
      <c r="J1153" s="8"/>
      <c r="K1153" s="8"/>
      <c r="L1153" s="8"/>
      <c r="M1153" s="8"/>
      <c r="N1153" s="8"/>
      <c r="O1153" s="8"/>
      <c r="P1153" s="8"/>
    </row>
    <row r="1154" spans="1:16" x14ac:dyDescent="0.55000000000000004">
      <c r="A1154" s="10" t="str">
        <f ca="1">IF(trans!$E1154="","",IF(B1154=1,trans!D1154,A1153))</f>
        <v/>
      </c>
      <c r="B1154" s="10" t="str">
        <f ca="1">IF(trans!$E1154="","",IF(trans!D1154="",B1153+1,1))</f>
        <v/>
      </c>
      <c r="C1154" s="10" t="str">
        <f ca="1">IF(trans!E1154="","",IF(ISNA(MATCH(trans!E1154,原簿!$E$2:$E$1501,0)),"×",INDEX(原簿!$I$2:$I$1501,MATCH(trans!E1154,原簿!$E$2:$E$1501,0),1)))</f>
        <v/>
      </c>
      <c r="D1154" s="10" t="str">
        <f ca="1">IF(trans!E1154="","",IF(ISNA(MATCH(trans!E1154,trans!$B$2:$B$1501,0)),"×",TEXT(INDEX(出席票!$A$2:$A$1501,MATCH(trans!E1154,trans!$B$2:$B$1501,0)),"00")&amp;"-"&amp;TEXT(INDEX(出席票!$B$2:$B$1501,MATCH(trans!E1154,trans!$B$2:$B$1501,0)),"000")))</f>
        <v/>
      </c>
      <c r="E1154" s="10" t="str">
        <f ca="1">IF(trans!E1154="","",IF(ISNA(MATCH(trans!E1154,trans!$E$1:$E1153,0)),"",TEXT(INDEX($A$1:$A1153,MATCH(trans!E1154,trans!$E$1:$E1153,0)),"00")&amp;"-"&amp;TEXT(INDEX($B$1:$B1153,MATCH(trans!E1154,trans!$E$1:$E1153,0)),"000")))</f>
        <v/>
      </c>
      <c r="H1154" s="8"/>
      <c r="I1154" s="8"/>
      <c r="J1154" s="8"/>
      <c r="K1154" s="8"/>
      <c r="L1154" s="8"/>
      <c r="M1154" s="8"/>
      <c r="N1154" s="8"/>
      <c r="O1154" s="8"/>
      <c r="P1154" s="8"/>
    </row>
    <row r="1155" spans="1:16" x14ac:dyDescent="0.55000000000000004">
      <c r="A1155" s="10" t="str">
        <f ca="1">IF(trans!$E1155="","",IF(B1155=1,trans!D1155,A1154))</f>
        <v/>
      </c>
      <c r="B1155" s="10" t="str">
        <f ca="1">IF(trans!$E1155="","",IF(trans!D1155="",B1154+1,1))</f>
        <v/>
      </c>
      <c r="C1155" s="10" t="str">
        <f ca="1">IF(trans!E1155="","",IF(ISNA(MATCH(trans!E1155,原簿!$E$2:$E$1501,0)),"×",INDEX(原簿!$I$2:$I$1501,MATCH(trans!E1155,原簿!$E$2:$E$1501,0),1)))</f>
        <v/>
      </c>
      <c r="D1155" s="10" t="str">
        <f ca="1">IF(trans!E1155="","",IF(ISNA(MATCH(trans!E1155,trans!$B$2:$B$1501,0)),"×",TEXT(INDEX(出席票!$A$2:$A$1501,MATCH(trans!E1155,trans!$B$2:$B$1501,0)),"00")&amp;"-"&amp;TEXT(INDEX(出席票!$B$2:$B$1501,MATCH(trans!E1155,trans!$B$2:$B$1501,0)),"000")))</f>
        <v/>
      </c>
      <c r="E1155" s="10" t="str">
        <f ca="1">IF(trans!E1155="","",IF(ISNA(MATCH(trans!E1155,trans!$E$1:$E1154,0)),"",TEXT(INDEX($A$1:$A1154,MATCH(trans!E1155,trans!$E$1:$E1154,0)),"00")&amp;"-"&amp;TEXT(INDEX($B$1:$B1154,MATCH(trans!E1155,trans!$E$1:$E1154,0)),"000")))</f>
        <v/>
      </c>
      <c r="H1155" s="8"/>
      <c r="I1155" s="8"/>
      <c r="J1155" s="8"/>
      <c r="K1155" s="8"/>
      <c r="L1155" s="8"/>
      <c r="M1155" s="8"/>
      <c r="N1155" s="8"/>
      <c r="O1155" s="8"/>
      <c r="P1155" s="8"/>
    </row>
    <row r="1156" spans="1:16" x14ac:dyDescent="0.55000000000000004">
      <c r="A1156" s="10" t="str">
        <f ca="1">IF(trans!$E1156="","",IF(B1156=1,trans!D1156,A1155))</f>
        <v/>
      </c>
      <c r="B1156" s="10" t="str">
        <f ca="1">IF(trans!$E1156="","",IF(trans!D1156="",B1155+1,1))</f>
        <v/>
      </c>
      <c r="C1156" s="10" t="str">
        <f ca="1">IF(trans!E1156="","",IF(ISNA(MATCH(trans!E1156,原簿!$E$2:$E$1501,0)),"×",INDEX(原簿!$I$2:$I$1501,MATCH(trans!E1156,原簿!$E$2:$E$1501,0),1)))</f>
        <v/>
      </c>
      <c r="D1156" s="10" t="str">
        <f ca="1">IF(trans!E1156="","",IF(ISNA(MATCH(trans!E1156,trans!$B$2:$B$1501,0)),"×",TEXT(INDEX(出席票!$A$2:$A$1501,MATCH(trans!E1156,trans!$B$2:$B$1501,0)),"00")&amp;"-"&amp;TEXT(INDEX(出席票!$B$2:$B$1501,MATCH(trans!E1156,trans!$B$2:$B$1501,0)),"000")))</f>
        <v/>
      </c>
      <c r="E1156" s="10" t="str">
        <f ca="1">IF(trans!E1156="","",IF(ISNA(MATCH(trans!E1156,trans!$E$1:$E1155,0)),"",TEXT(INDEX($A$1:$A1155,MATCH(trans!E1156,trans!$E$1:$E1155,0)),"00")&amp;"-"&amp;TEXT(INDEX($B$1:$B1155,MATCH(trans!E1156,trans!$E$1:$E1155,0)),"000")))</f>
        <v/>
      </c>
      <c r="H1156" s="8"/>
      <c r="I1156" s="8"/>
      <c r="J1156" s="8"/>
      <c r="K1156" s="8"/>
      <c r="L1156" s="8"/>
      <c r="M1156" s="8"/>
      <c r="N1156" s="8"/>
      <c r="O1156" s="8"/>
      <c r="P1156" s="8"/>
    </row>
    <row r="1157" spans="1:16" x14ac:dyDescent="0.55000000000000004">
      <c r="A1157" s="10" t="str">
        <f ca="1">IF(trans!$E1157="","",IF(B1157=1,trans!D1157,A1156))</f>
        <v/>
      </c>
      <c r="B1157" s="10" t="str">
        <f ca="1">IF(trans!$E1157="","",IF(trans!D1157="",B1156+1,1))</f>
        <v/>
      </c>
      <c r="C1157" s="10" t="str">
        <f ca="1">IF(trans!E1157="","",IF(ISNA(MATCH(trans!E1157,原簿!$E$2:$E$1501,0)),"×",INDEX(原簿!$I$2:$I$1501,MATCH(trans!E1157,原簿!$E$2:$E$1501,0),1)))</f>
        <v/>
      </c>
      <c r="D1157" s="10" t="str">
        <f ca="1">IF(trans!E1157="","",IF(ISNA(MATCH(trans!E1157,trans!$B$2:$B$1501,0)),"×",TEXT(INDEX(出席票!$A$2:$A$1501,MATCH(trans!E1157,trans!$B$2:$B$1501,0)),"00")&amp;"-"&amp;TEXT(INDEX(出席票!$B$2:$B$1501,MATCH(trans!E1157,trans!$B$2:$B$1501,0)),"000")))</f>
        <v/>
      </c>
      <c r="E1157" s="10" t="str">
        <f ca="1">IF(trans!E1157="","",IF(ISNA(MATCH(trans!E1157,trans!$E$1:$E1156,0)),"",TEXT(INDEX($A$1:$A1156,MATCH(trans!E1157,trans!$E$1:$E1156,0)),"00")&amp;"-"&amp;TEXT(INDEX($B$1:$B1156,MATCH(trans!E1157,trans!$E$1:$E1156,0)),"000")))</f>
        <v/>
      </c>
      <c r="H1157" s="8"/>
      <c r="I1157" s="8"/>
      <c r="J1157" s="8"/>
      <c r="K1157" s="8"/>
      <c r="L1157" s="8"/>
      <c r="M1157" s="8"/>
      <c r="N1157" s="8"/>
      <c r="O1157" s="8"/>
      <c r="P1157" s="8"/>
    </row>
    <row r="1158" spans="1:16" x14ac:dyDescent="0.55000000000000004">
      <c r="A1158" s="10" t="str">
        <f ca="1">IF(trans!$E1158="","",IF(B1158=1,trans!D1158,A1157))</f>
        <v/>
      </c>
      <c r="B1158" s="10" t="str">
        <f ca="1">IF(trans!$E1158="","",IF(trans!D1158="",B1157+1,1))</f>
        <v/>
      </c>
      <c r="C1158" s="10" t="str">
        <f ca="1">IF(trans!E1158="","",IF(ISNA(MATCH(trans!E1158,原簿!$E$2:$E$1501,0)),"×",INDEX(原簿!$I$2:$I$1501,MATCH(trans!E1158,原簿!$E$2:$E$1501,0),1)))</f>
        <v/>
      </c>
      <c r="D1158" s="10" t="str">
        <f ca="1">IF(trans!E1158="","",IF(ISNA(MATCH(trans!E1158,trans!$B$2:$B$1501,0)),"×",TEXT(INDEX(出席票!$A$2:$A$1501,MATCH(trans!E1158,trans!$B$2:$B$1501,0)),"00")&amp;"-"&amp;TEXT(INDEX(出席票!$B$2:$B$1501,MATCH(trans!E1158,trans!$B$2:$B$1501,0)),"000")))</f>
        <v/>
      </c>
      <c r="E1158" s="10" t="str">
        <f ca="1">IF(trans!E1158="","",IF(ISNA(MATCH(trans!E1158,trans!$E$1:$E1157,0)),"",TEXT(INDEX($A$1:$A1157,MATCH(trans!E1158,trans!$E$1:$E1157,0)),"00")&amp;"-"&amp;TEXT(INDEX($B$1:$B1157,MATCH(trans!E1158,trans!$E$1:$E1157,0)),"000")))</f>
        <v/>
      </c>
      <c r="H1158" s="8"/>
      <c r="I1158" s="8"/>
      <c r="J1158" s="8"/>
      <c r="K1158" s="8"/>
      <c r="L1158" s="8"/>
      <c r="M1158" s="8"/>
      <c r="N1158" s="8"/>
      <c r="O1158" s="8"/>
      <c r="P1158" s="8"/>
    </row>
    <row r="1159" spans="1:16" x14ac:dyDescent="0.55000000000000004">
      <c r="A1159" s="10" t="str">
        <f ca="1">IF(trans!$E1159="","",IF(B1159=1,trans!D1159,A1158))</f>
        <v/>
      </c>
      <c r="B1159" s="10" t="str">
        <f ca="1">IF(trans!$E1159="","",IF(trans!D1159="",B1158+1,1))</f>
        <v/>
      </c>
      <c r="C1159" s="10" t="str">
        <f ca="1">IF(trans!E1159="","",IF(ISNA(MATCH(trans!E1159,原簿!$E$2:$E$1501,0)),"×",INDEX(原簿!$I$2:$I$1501,MATCH(trans!E1159,原簿!$E$2:$E$1501,0),1)))</f>
        <v/>
      </c>
      <c r="D1159" s="10" t="str">
        <f ca="1">IF(trans!E1159="","",IF(ISNA(MATCH(trans!E1159,trans!$B$2:$B$1501,0)),"×",TEXT(INDEX(出席票!$A$2:$A$1501,MATCH(trans!E1159,trans!$B$2:$B$1501,0)),"00")&amp;"-"&amp;TEXT(INDEX(出席票!$B$2:$B$1501,MATCH(trans!E1159,trans!$B$2:$B$1501,0)),"000")))</f>
        <v/>
      </c>
      <c r="E1159" s="10" t="str">
        <f ca="1">IF(trans!E1159="","",IF(ISNA(MATCH(trans!E1159,trans!$E$1:$E1158,0)),"",TEXT(INDEX($A$1:$A1158,MATCH(trans!E1159,trans!$E$1:$E1158,0)),"00")&amp;"-"&amp;TEXT(INDEX($B$1:$B1158,MATCH(trans!E1159,trans!$E$1:$E1158,0)),"000")))</f>
        <v/>
      </c>
      <c r="H1159" s="8"/>
      <c r="I1159" s="8"/>
      <c r="J1159" s="8"/>
      <c r="K1159" s="8"/>
      <c r="L1159" s="8"/>
      <c r="M1159" s="8"/>
      <c r="N1159" s="8"/>
      <c r="O1159" s="8"/>
      <c r="P1159" s="8"/>
    </row>
    <row r="1160" spans="1:16" x14ac:dyDescent="0.55000000000000004">
      <c r="A1160" s="10" t="str">
        <f ca="1">IF(trans!$E1160="","",IF(B1160=1,trans!D1160,A1159))</f>
        <v/>
      </c>
      <c r="B1160" s="10" t="str">
        <f ca="1">IF(trans!$E1160="","",IF(trans!D1160="",B1159+1,1))</f>
        <v/>
      </c>
      <c r="C1160" s="10" t="str">
        <f ca="1">IF(trans!E1160="","",IF(ISNA(MATCH(trans!E1160,原簿!$E$2:$E$1501,0)),"×",INDEX(原簿!$I$2:$I$1501,MATCH(trans!E1160,原簿!$E$2:$E$1501,0),1)))</f>
        <v/>
      </c>
      <c r="D1160" s="10" t="str">
        <f ca="1">IF(trans!E1160="","",IF(ISNA(MATCH(trans!E1160,trans!$B$2:$B$1501,0)),"×",TEXT(INDEX(出席票!$A$2:$A$1501,MATCH(trans!E1160,trans!$B$2:$B$1501,0)),"00")&amp;"-"&amp;TEXT(INDEX(出席票!$B$2:$B$1501,MATCH(trans!E1160,trans!$B$2:$B$1501,0)),"000")))</f>
        <v/>
      </c>
      <c r="E1160" s="10" t="str">
        <f ca="1">IF(trans!E1160="","",IF(ISNA(MATCH(trans!E1160,trans!$E$1:$E1159,0)),"",TEXT(INDEX($A$1:$A1159,MATCH(trans!E1160,trans!$E$1:$E1159,0)),"00")&amp;"-"&amp;TEXT(INDEX($B$1:$B1159,MATCH(trans!E1160,trans!$E$1:$E1159,0)),"000")))</f>
        <v/>
      </c>
      <c r="H1160" s="8"/>
      <c r="I1160" s="8"/>
      <c r="J1160" s="8"/>
      <c r="K1160" s="8"/>
      <c r="L1160" s="8"/>
      <c r="M1160" s="8"/>
      <c r="N1160" s="8"/>
      <c r="O1160" s="8"/>
      <c r="P1160" s="8"/>
    </row>
    <row r="1161" spans="1:16" x14ac:dyDescent="0.55000000000000004">
      <c r="A1161" s="10" t="str">
        <f ca="1">IF(trans!$E1161="","",IF(B1161=1,trans!D1161,A1160))</f>
        <v/>
      </c>
      <c r="B1161" s="10" t="str">
        <f ca="1">IF(trans!$E1161="","",IF(trans!D1161="",B1160+1,1))</f>
        <v/>
      </c>
      <c r="C1161" s="10" t="str">
        <f ca="1">IF(trans!E1161="","",IF(ISNA(MATCH(trans!E1161,原簿!$E$2:$E$1501,0)),"×",INDEX(原簿!$I$2:$I$1501,MATCH(trans!E1161,原簿!$E$2:$E$1501,0),1)))</f>
        <v/>
      </c>
      <c r="D1161" s="10" t="str">
        <f ca="1">IF(trans!E1161="","",IF(ISNA(MATCH(trans!E1161,trans!$B$2:$B$1501,0)),"×",TEXT(INDEX(出席票!$A$2:$A$1501,MATCH(trans!E1161,trans!$B$2:$B$1501,0)),"00")&amp;"-"&amp;TEXT(INDEX(出席票!$B$2:$B$1501,MATCH(trans!E1161,trans!$B$2:$B$1501,0)),"000")))</f>
        <v/>
      </c>
      <c r="E1161" s="10" t="str">
        <f ca="1">IF(trans!E1161="","",IF(ISNA(MATCH(trans!E1161,trans!$E$1:$E1160,0)),"",TEXT(INDEX($A$1:$A1160,MATCH(trans!E1161,trans!$E$1:$E1160,0)),"00")&amp;"-"&amp;TEXT(INDEX($B$1:$B1160,MATCH(trans!E1161,trans!$E$1:$E1160,0)),"000")))</f>
        <v/>
      </c>
      <c r="H1161" s="8"/>
      <c r="I1161" s="8"/>
      <c r="J1161" s="8"/>
      <c r="K1161" s="8"/>
      <c r="L1161" s="8"/>
      <c r="M1161" s="8"/>
      <c r="N1161" s="8"/>
      <c r="O1161" s="8"/>
      <c r="P1161" s="8"/>
    </row>
    <row r="1162" spans="1:16" x14ac:dyDescent="0.55000000000000004">
      <c r="A1162" s="10" t="str">
        <f ca="1">IF(trans!$E1162="","",IF(B1162=1,trans!D1162,A1161))</f>
        <v/>
      </c>
      <c r="B1162" s="10" t="str">
        <f ca="1">IF(trans!$E1162="","",IF(trans!D1162="",B1161+1,1))</f>
        <v/>
      </c>
      <c r="C1162" s="10" t="str">
        <f ca="1">IF(trans!E1162="","",IF(ISNA(MATCH(trans!E1162,原簿!$E$2:$E$1501,0)),"×",INDEX(原簿!$I$2:$I$1501,MATCH(trans!E1162,原簿!$E$2:$E$1501,0),1)))</f>
        <v/>
      </c>
      <c r="D1162" s="10" t="str">
        <f ca="1">IF(trans!E1162="","",IF(ISNA(MATCH(trans!E1162,trans!$B$2:$B$1501,0)),"×",TEXT(INDEX(出席票!$A$2:$A$1501,MATCH(trans!E1162,trans!$B$2:$B$1501,0)),"00")&amp;"-"&amp;TEXT(INDEX(出席票!$B$2:$B$1501,MATCH(trans!E1162,trans!$B$2:$B$1501,0)),"000")))</f>
        <v/>
      </c>
      <c r="E1162" s="10" t="str">
        <f ca="1">IF(trans!E1162="","",IF(ISNA(MATCH(trans!E1162,trans!$E$1:$E1161,0)),"",TEXT(INDEX($A$1:$A1161,MATCH(trans!E1162,trans!$E$1:$E1161,0)),"00")&amp;"-"&amp;TEXT(INDEX($B$1:$B1161,MATCH(trans!E1162,trans!$E$1:$E1161,0)),"000")))</f>
        <v/>
      </c>
      <c r="H1162" s="8"/>
      <c r="I1162" s="8"/>
      <c r="J1162" s="8"/>
      <c r="K1162" s="8"/>
      <c r="L1162" s="8"/>
      <c r="M1162" s="8"/>
      <c r="N1162" s="8"/>
      <c r="O1162" s="8"/>
      <c r="P1162" s="8"/>
    </row>
    <row r="1163" spans="1:16" x14ac:dyDescent="0.55000000000000004">
      <c r="A1163" s="10" t="str">
        <f ca="1">IF(trans!$E1163="","",IF(B1163=1,trans!D1163,A1162))</f>
        <v/>
      </c>
      <c r="B1163" s="10" t="str">
        <f ca="1">IF(trans!$E1163="","",IF(trans!D1163="",B1162+1,1))</f>
        <v/>
      </c>
      <c r="C1163" s="10" t="str">
        <f ca="1">IF(trans!E1163="","",IF(ISNA(MATCH(trans!E1163,原簿!$E$2:$E$1501,0)),"×",INDEX(原簿!$I$2:$I$1501,MATCH(trans!E1163,原簿!$E$2:$E$1501,0),1)))</f>
        <v/>
      </c>
      <c r="D1163" s="10" t="str">
        <f ca="1">IF(trans!E1163="","",IF(ISNA(MATCH(trans!E1163,trans!$B$2:$B$1501,0)),"×",TEXT(INDEX(出席票!$A$2:$A$1501,MATCH(trans!E1163,trans!$B$2:$B$1501,0)),"00")&amp;"-"&amp;TEXT(INDEX(出席票!$B$2:$B$1501,MATCH(trans!E1163,trans!$B$2:$B$1501,0)),"000")))</f>
        <v/>
      </c>
      <c r="E1163" s="10" t="str">
        <f ca="1">IF(trans!E1163="","",IF(ISNA(MATCH(trans!E1163,trans!$E$1:$E1162,0)),"",TEXT(INDEX($A$1:$A1162,MATCH(trans!E1163,trans!$E$1:$E1162,0)),"00")&amp;"-"&amp;TEXT(INDEX($B$1:$B1162,MATCH(trans!E1163,trans!$E$1:$E1162,0)),"000")))</f>
        <v/>
      </c>
      <c r="H1163" s="8"/>
      <c r="I1163" s="8"/>
      <c r="J1163" s="8"/>
      <c r="K1163" s="8"/>
      <c r="L1163" s="8"/>
      <c r="M1163" s="8"/>
      <c r="N1163" s="8"/>
      <c r="O1163" s="8"/>
      <c r="P1163" s="8"/>
    </row>
    <row r="1164" spans="1:16" x14ac:dyDescent="0.55000000000000004">
      <c r="A1164" s="10" t="str">
        <f ca="1">IF(trans!$E1164="","",IF(B1164=1,trans!D1164,A1163))</f>
        <v/>
      </c>
      <c r="B1164" s="10" t="str">
        <f ca="1">IF(trans!$E1164="","",IF(trans!D1164="",B1163+1,1))</f>
        <v/>
      </c>
      <c r="C1164" s="10" t="str">
        <f ca="1">IF(trans!E1164="","",IF(ISNA(MATCH(trans!E1164,原簿!$E$2:$E$1501,0)),"×",INDEX(原簿!$I$2:$I$1501,MATCH(trans!E1164,原簿!$E$2:$E$1501,0),1)))</f>
        <v/>
      </c>
      <c r="D1164" s="10" t="str">
        <f ca="1">IF(trans!E1164="","",IF(ISNA(MATCH(trans!E1164,trans!$B$2:$B$1501,0)),"×",TEXT(INDEX(出席票!$A$2:$A$1501,MATCH(trans!E1164,trans!$B$2:$B$1501,0)),"00")&amp;"-"&amp;TEXT(INDEX(出席票!$B$2:$B$1501,MATCH(trans!E1164,trans!$B$2:$B$1501,0)),"000")))</f>
        <v/>
      </c>
      <c r="E1164" s="10" t="str">
        <f ca="1">IF(trans!E1164="","",IF(ISNA(MATCH(trans!E1164,trans!$E$1:$E1163,0)),"",TEXT(INDEX($A$1:$A1163,MATCH(trans!E1164,trans!$E$1:$E1163,0)),"00")&amp;"-"&amp;TEXT(INDEX($B$1:$B1163,MATCH(trans!E1164,trans!$E$1:$E1163,0)),"000")))</f>
        <v/>
      </c>
      <c r="H1164" s="8"/>
      <c r="I1164" s="8"/>
      <c r="J1164" s="8"/>
      <c r="K1164" s="8"/>
      <c r="L1164" s="8"/>
      <c r="M1164" s="8"/>
      <c r="N1164" s="8"/>
      <c r="O1164" s="8"/>
      <c r="P1164" s="8"/>
    </row>
    <row r="1165" spans="1:16" x14ac:dyDescent="0.55000000000000004">
      <c r="A1165" s="10" t="str">
        <f ca="1">IF(trans!$E1165="","",IF(B1165=1,trans!D1165,A1164))</f>
        <v/>
      </c>
      <c r="B1165" s="10" t="str">
        <f ca="1">IF(trans!$E1165="","",IF(trans!D1165="",B1164+1,1))</f>
        <v/>
      </c>
      <c r="C1165" s="10" t="str">
        <f ca="1">IF(trans!E1165="","",IF(ISNA(MATCH(trans!E1165,原簿!$E$2:$E$1501,0)),"×",INDEX(原簿!$I$2:$I$1501,MATCH(trans!E1165,原簿!$E$2:$E$1501,0),1)))</f>
        <v/>
      </c>
      <c r="D1165" s="10" t="str">
        <f ca="1">IF(trans!E1165="","",IF(ISNA(MATCH(trans!E1165,trans!$B$2:$B$1501,0)),"×",TEXT(INDEX(出席票!$A$2:$A$1501,MATCH(trans!E1165,trans!$B$2:$B$1501,0)),"00")&amp;"-"&amp;TEXT(INDEX(出席票!$B$2:$B$1501,MATCH(trans!E1165,trans!$B$2:$B$1501,0)),"000")))</f>
        <v/>
      </c>
      <c r="E1165" s="10" t="str">
        <f ca="1">IF(trans!E1165="","",IF(ISNA(MATCH(trans!E1165,trans!$E$1:$E1164,0)),"",TEXT(INDEX($A$1:$A1164,MATCH(trans!E1165,trans!$E$1:$E1164,0)),"00")&amp;"-"&amp;TEXT(INDEX($B$1:$B1164,MATCH(trans!E1165,trans!$E$1:$E1164,0)),"000")))</f>
        <v/>
      </c>
      <c r="H1165" s="8"/>
      <c r="I1165" s="8"/>
      <c r="J1165" s="8"/>
      <c r="K1165" s="8"/>
      <c r="L1165" s="8"/>
      <c r="M1165" s="8"/>
      <c r="N1165" s="8"/>
      <c r="O1165" s="8"/>
      <c r="P1165" s="8"/>
    </row>
    <row r="1166" spans="1:16" x14ac:dyDescent="0.55000000000000004">
      <c r="A1166" s="10" t="str">
        <f ca="1">IF(trans!$E1166="","",IF(B1166=1,trans!D1166,A1165))</f>
        <v/>
      </c>
      <c r="B1166" s="10" t="str">
        <f ca="1">IF(trans!$E1166="","",IF(trans!D1166="",B1165+1,1))</f>
        <v/>
      </c>
      <c r="C1166" s="10" t="str">
        <f ca="1">IF(trans!E1166="","",IF(ISNA(MATCH(trans!E1166,原簿!$E$2:$E$1501,0)),"×",INDEX(原簿!$I$2:$I$1501,MATCH(trans!E1166,原簿!$E$2:$E$1501,0),1)))</f>
        <v/>
      </c>
      <c r="D1166" s="10" t="str">
        <f ca="1">IF(trans!E1166="","",IF(ISNA(MATCH(trans!E1166,trans!$B$2:$B$1501,0)),"×",TEXT(INDEX(出席票!$A$2:$A$1501,MATCH(trans!E1166,trans!$B$2:$B$1501,0)),"00")&amp;"-"&amp;TEXT(INDEX(出席票!$B$2:$B$1501,MATCH(trans!E1166,trans!$B$2:$B$1501,0)),"000")))</f>
        <v/>
      </c>
      <c r="E1166" s="10" t="str">
        <f ca="1">IF(trans!E1166="","",IF(ISNA(MATCH(trans!E1166,trans!$E$1:$E1165,0)),"",TEXT(INDEX($A$1:$A1165,MATCH(trans!E1166,trans!$E$1:$E1165,0)),"00")&amp;"-"&amp;TEXT(INDEX($B$1:$B1165,MATCH(trans!E1166,trans!$E$1:$E1165,0)),"000")))</f>
        <v/>
      </c>
      <c r="H1166" s="8"/>
      <c r="I1166" s="8"/>
      <c r="J1166" s="8"/>
      <c r="K1166" s="8"/>
      <c r="L1166" s="8"/>
      <c r="M1166" s="8"/>
      <c r="N1166" s="8"/>
      <c r="O1166" s="8"/>
      <c r="P1166" s="8"/>
    </row>
    <row r="1167" spans="1:16" x14ac:dyDescent="0.55000000000000004">
      <c r="A1167" s="10" t="str">
        <f ca="1">IF(trans!$E1167="","",IF(B1167=1,trans!D1167,A1166))</f>
        <v/>
      </c>
      <c r="B1167" s="10" t="str">
        <f ca="1">IF(trans!$E1167="","",IF(trans!D1167="",B1166+1,1))</f>
        <v/>
      </c>
      <c r="C1167" s="10" t="str">
        <f ca="1">IF(trans!E1167="","",IF(ISNA(MATCH(trans!E1167,原簿!$E$2:$E$1501,0)),"×",INDEX(原簿!$I$2:$I$1501,MATCH(trans!E1167,原簿!$E$2:$E$1501,0),1)))</f>
        <v/>
      </c>
      <c r="D1167" s="10" t="str">
        <f ca="1">IF(trans!E1167="","",IF(ISNA(MATCH(trans!E1167,trans!$B$2:$B$1501,0)),"×",TEXT(INDEX(出席票!$A$2:$A$1501,MATCH(trans!E1167,trans!$B$2:$B$1501,0)),"00")&amp;"-"&amp;TEXT(INDEX(出席票!$B$2:$B$1501,MATCH(trans!E1167,trans!$B$2:$B$1501,0)),"000")))</f>
        <v/>
      </c>
      <c r="E1167" s="10" t="str">
        <f ca="1">IF(trans!E1167="","",IF(ISNA(MATCH(trans!E1167,trans!$E$1:$E1166,0)),"",TEXT(INDEX($A$1:$A1166,MATCH(trans!E1167,trans!$E$1:$E1166,0)),"00")&amp;"-"&amp;TEXT(INDEX($B$1:$B1166,MATCH(trans!E1167,trans!$E$1:$E1166,0)),"000")))</f>
        <v/>
      </c>
      <c r="H1167" s="8"/>
      <c r="I1167" s="8"/>
      <c r="J1167" s="8"/>
      <c r="K1167" s="8"/>
      <c r="L1167" s="8"/>
      <c r="M1167" s="8"/>
      <c r="N1167" s="8"/>
      <c r="O1167" s="8"/>
      <c r="P1167" s="8"/>
    </row>
    <row r="1168" spans="1:16" x14ac:dyDescent="0.55000000000000004">
      <c r="A1168" s="10" t="str">
        <f ca="1">IF(trans!$E1168="","",IF(B1168=1,trans!D1168,A1167))</f>
        <v/>
      </c>
      <c r="B1168" s="10" t="str">
        <f ca="1">IF(trans!$E1168="","",IF(trans!D1168="",B1167+1,1))</f>
        <v/>
      </c>
      <c r="C1168" s="10" t="str">
        <f ca="1">IF(trans!E1168="","",IF(ISNA(MATCH(trans!E1168,原簿!$E$2:$E$1501,0)),"×",INDEX(原簿!$I$2:$I$1501,MATCH(trans!E1168,原簿!$E$2:$E$1501,0),1)))</f>
        <v/>
      </c>
      <c r="D1168" s="10" t="str">
        <f ca="1">IF(trans!E1168="","",IF(ISNA(MATCH(trans!E1168,trans!$B$2:$B$1501,0)),"×",TEXT(INDEX(出席票!$A$2:$A$1501,MATCH(trans!E1168,trans!$B$2:$B$1501,0)),"00")&amp;"-"&amp;TEXT(INDEX(出席票!$B$2:$B$1501,MATCH(trans!E1168,trans!$B$2:$B$1501,0)),"000")))</f>
        <v/>
      </c>
      <c r="E1168" s="10" t="str">
        <f ca="1">IF(trans!E1168="","",IF(ISNA(MATCH(trans!E1168,trans!$E$1:$E1167,0)),"",TEXT(INDEX($A$1:$A1167,MATCH(trans!E1168,trans!$E$1:$E1167,0)),"00")&amp;"-"&amp;TEXT(INDEX($B$1:$B1167,MATCH(trans!E1168,trans!$E$1:$E1167,0)),"000")))</f>
        <v/>
      </c>
      <c r="H1168" s="8"/>
      <c r="I1168" s="8"/>
      <c r="J1168" s="8"/>
      <c r="K1168" s="8"/>
      <c r="L1168" s="8"/>
      <c r="M1168" s="8"/>
      <c r="N1168" s="8"/>
      <c r="O1168" s="8"/>
      <c r="P1168" s="8"/>
    </row>
    <row r="1169" spans="1:16" x14ac:dyDescent="0.55000000000000004">
      <c r="A1169" s="10" t="str">
        <f ca="1">IF(trans!$E1169="","",IF(B1169=1,trans!D1169,A1168))</f>
        <v/>
      </c>
      <c r="B1169" s="10" t="str">
        <f ca="1">IF(trans!$E1169="","",IF(trans!D1169="",B1168+1,1))</f>
        <v/>
      </c>
      <c r="C1169" s="10" t="str">
        <f ca="1">IF(trans!E1169="","",IF(ISNA(MATCH(trans!E1169,原簿!$E$2:$E$1501,0)),"×",INDEX(原簿!$I$2:$I$1501,MATCH(trans!E1169,原簿!$E$2:$E$1501,0),1)))</f>
        <v/>
      </c>
      <c r="D1169" s="10" t="str">
        <f ca="1">IF(trans!E1169="","",IF(ISNA(MATCH(trans!E1169,trans!$B$2:$B$1501,0)),"×",TEXT(INDEX(出席票!$A$2:$A$1501,MATCH(trans!E1169,trans!$B$2:$B$1501,0)),"00")&amp;"-"&amp;TEXT(INDEX(出席票!$B$2:$B$1501,MATCH(trans!E1169,trans!$B$2:$B$1501,0)),"000")))</f>
        <v/>
      </c>
      <c r="E1169" s="10" t="str">
        <f ca="1">IF(trans!E1169="","",IF(ISNA(MATCH(trans!E1169,trans!$E$1:$E1168,0)),"",TEXT(INDEX($A$1:$A1168,MATCH(trans!E1169,trans!$E$1:$E1168,0)),"00")&amp;"-"&amp;TEXT(INDEX($B$1:$B1168,MATCH(trans!E1169,trans!$E$1:$E1168,0)),"000")))</f>
        <v/>
      </c>
      <c r="H1169" s="8"/>
      <c r="I1169" s="8"/>
      <c r="J1169" s="8"/>
      <c r="K1169" s="8"/>
      <c r="L1169" s="8"/>
      <c r="M1169" s="8"/>
      <c r="N1169" s="8"/>
      <c r="O1169" s="8"/>
      <c r="P1169" s="8"/>
    </row>
    <row r="1170" spans="1:16" x14ac:dyDescent="0.55000000000000004">
      <c r="A1170" s="10" t="str">
        <f ca="1">IF(trans!$E1170="","",IF(B1170=1,trans!D1170,A1169))</f>
        <v/>
      </c>
      <c r="B1170" s="10" t="str">
        <f ca="1">IF(trans!$E1170="","",IF(trans!D1170="",B1169+1,1))</f>
        <v/>
      </c>
      <c r="C1170" s="10" t="str">
        <f ca="1">IF(trans!E1170="","",IF(ISNA(MATCH(trans!E1170,原簿!$E$2:$E$1501,0)),"×",INDEX(原簿!$I$2:$I$1501,MATCH(trans!E1170,原簿!$E$2:$E$1501,0),1)))</f>
        <v/>
      </c>
      <c r="D1170" s="10" t="str">
        <f ca="1">IF(trans!E1170="","",IF(ISNA(MATCH(trans!E1170,trans!$B$2:$B$1501,0)),"×",TEXT(INDEX(出席票!$A$2:$A$1501,MATCH(trans!E1170,trans!$B$2:$B$1501,0)),"00")&amp;"-"&amp;TEXT(INDEX(出席票!$B$2:$B$1501,MATCH(trans!E1170,trans!$B$2:$B$1501,0)),"000")))</f>
        <v/>
      </c>
      <c r="E1170" s="10" t="str">
        <f ca="1">IF(trans!E1170="","",IF(ISNA(MATCH(trans!E1170,trans!$E$1:$E1169,0)),"",TEXT(INDEX($A$1:$A1169,MATCH(trans!E1170,trans!$E$1:$E1169,0)),"00")&amp;"-"&amp;TEXT(INDEX($B$1:$B1169,MATCH(trans!E1170,trans!$E$1:$E1169,0)),"000")))</f>
        <v/>
      </c>
      <c r="H1170" s="8"/>
      <c r="I1170" s="8"/>
      <c r="J1170" s="8"/>
      <c r="K1170" s="8"/>
      <c r="L1170" s="8"/>
      <c r="M1170" s="8"/>
      <c r="N1170" s="8"/>
      <c r="O1170" s="8"/>
      <c r="P1170" s="8"/>
    </row>
    <row r="1171" spans="1:16" x14ac:dyDescent="0.55000000000000004">
      <c r="A1171" s="10" t="str">
        <f ca="1">IF(trans!$E1171="","",IF(B1171=1,trans!D1171,A1170))</f>
        <v/>
      </c>
      <c r="B1171" s="10" t="str">
        <f ca="1">IF(trans!$E1171="","",IF(trans!D1171="",B1170+1,1))</f>
        <v/>
      </c>
      <c r="C1171" s="10" t="str">
        <f ca="1">IF(trans!E1171="","",IF(ISNA(MATCH(trans!E1171,原簿!$E$2:$E$1501,0)),"×",INDEX(原簿!$I$2:$I$1501,MATCH(trans!E1171,原簿!$E$2:$E$1501,0),1)))</f>
        <v/>
      </c>
      <c r="D1171" s="10" t="str">
        <f ca="1">IF(trans!E1171="","",IF(ISNA(MATCH(trans!E1171,trans!$B$2:$B$1501,0)),"×",TEXT(INDEX(出席票!$A$2:$A$1501,MATCH(trans!E1171,trans!$B$2:$B$1501,0)),"00")&amp;"-"&amp;TEXT(INDEX(出席票!$B$2:$B$1501,MATCH(trans!E1171,trans!$B$2:$B$1501,0)),"000")))</f>
        <v/>
      </c>
      <c r="E1171" s="10" t="str">
        <f ca="1">IF(trans!E1171="","",IF(ISNA(MATCH(trans!E1171,trans!$E$1:$E1170,0)),"",TEXT(INDEX($A$1:$A1170,MATCH(trans!E1171,trans!$E$1:$E1170,0)),"00")&amp;"-"&amp;TEXT(INDEX($B$1:$B1170,MATCH(trans!E1171,trans!$E$1:$E1170,0)),"000")))</f>
        <v/>
      </c>
      <c r="H1171" s="8"/>
      <c r="I1171" s="8"/>
      <c r="J1171" s="8"/>
      <c r="K1171" s="8"/>
      <c r="L1171" s="8"/>
      <c r="M1171" s="8"/>
      <c r="N1171" s="8"/>
      <c r="O1171" s="8"/>
      <c r="P1171" s="8"/>
    </row>
    <row r="1172" spans="1:16" x14ac:dyDescent="0.55000000000000004">
      <c r="A1172" s="10" t="str">
        <f ca="1">IF(trans!$E1172="","",IF(B1172=1,trans!D1172,A1171))</f>
        <v/>
      </c>
      <c r="B1172" s="10" t="str">
        <f ca="1">IF(trans!$E1172="","",IF(trans!D1172="",B1171+1,1))</f>
        <v/>
      </c>
      <c r="C1172" s="10" t="str">
        <f ca="1">IF(trans!E1172="","",IF(ISNA(MATCH(trans!E1172,原簿!$E$2:$E$1501,0)),"×",INDEX(原簿!$I$2:$I$1501,MATCH(trans!E1172,原簿!$E$2:$E$1501,0),1)))</f>
        <v/>
      </c>
      <c r="D1172" s="10" t="str">
        <f ca="1">IF(trans!E1172="","",IF(ISNA(MATCH(trans!E1172,trans!$B$2:$B$1501,0)),"×",TEXT(INDEX(出席票!$A$2:$A$1501,MATCH(trans!E1172,trans!$B$2:$B$1501,0)),"00")&amp;"-"&amp;TEXT(INDEX(出席票!$B$2:$B$1501,MATCH(trans!E1172,trans!$B$2:$B$1501,0)),"000")))</f>
        <v/>
      </c>
      <c r="E1172" s="10" t="str">
        <f ca="1">IF(trans!E1172="","",IF(ISNA(MATCH(trans!E1172,trans!$E$1:$E1171,0)),"",TEXT(INDEX($A$1:$A1171,MATCH(trans!E1172,trans!$E$1:$E1171,0)),"00")&amp;"-"&amp;TEXT(INDEX($B$1:$B1171,MATCH(trans!E1172,trans!$E$1:$E1171,0)),"000")))</f>
        <v/>
      </c>
      <c r="H1172" s="8"/>
      <c r="I1172" s="8"/>
      <c r="J1172" s="8"/>
      <c r="K1172" s="8"/>
      <c r="L1172" s="8"/>
      <c r="M1172" s="8"/>
      <c r="N1172" s="8"/>
      <c r="O1172" s="8"/>
      <c r="P1172" s="8"/>
    </row>
    <row r="1173" spans="1:16" x14ac:dyDescent="0.55000000000000004">
      <c r="A1173" s="10" t="str">
        <f ca="1">IF(trans!$E1173="","",IF(B1173=1,trans!D1173,A1172))</f>
        <v/>
      </c>
      <c r="B1173" s="10" t="str">
        <f ca="1">IF(trans!$E1173="","",IF(trans!D1173="",B1172+1,1))</f>
        <v/>
      </c>
      <c r="C1173" s="10" t="str">
        <f ca="1">IF(trans!E1173="","",IF(ISNA(MATCH(trans!E1173,原簿!$E$2:$E$1501,0)),"×",INDEX(原簿!$I$2:$I$1501,MATCH(trans!E1173,原簿!$E$2:$E$1501,0),1)))</f>
        <v/>
      </c>
      <c r="D1173" s="10" t="str">
        <f ca="1">IF(trans!E1173="","",IF(ISNA(MATCH(trans!E1173,trans!$B$2:$B$1501,0)),"×",TEXT(INDEX(出席票!$A$2:$A$1501,MATCH(trans!E1173,trans!$B$2:$B$1501,0)),"00")&amp;"-"&amp;TEXT(INDEX(出席票!$B$2:$B$1501,MATCH(trans!E1173,trans!$B$2:$B$1501,0)),"000")))</f>
        <v/>
      </c>
      <c r="E1173" s="10" t="str">
        <f ca="1">IF(trans!E1173="","",IF(ISNA(MATCH(trans!E1173,trans!$E$1:$E1172,0)),"",TEXT(INDEX($A$1:$A1172,MATCH(trans!E1173,trans!$E$1:$E1172,0)),"00")&amp;"-"&amp;TEXT(INDEX($B$1:$B1172,MATCH(trans!E1173,trans!$E$1:$E1172,0)),"000")))</f>
        <v/>
      </c>
      <c r="H1173" s="8"/>
      <c r="I1173" s="8"/>
      <c r="J1173" s="8"/>
      <c r="K1173" s="8"/>
      <c r="L1173" s="8"/>
      <c r="M1173" s="8"/>
      <c r="N1173" s="8"/>
      <c r="O1173" s="8"/>
      <c r="P1173" s="8"/>
    </row>
    <row r="1174" spans="1:16" x14ac:dyDescent="0.55000000000000004">
      <c r="A1174" s="10" t="str">
        <f ca="1">IF(trans!$E1174="","",IF(B1174=1,trans!D1174,A1173))</f>
        <v/>
      </c>
      <c r="B1174" s="10" t="str">
        <f ca="1">IF(trans!$E1174="","",IF(trans!D1174="",B1173+1,1))</f>
        <v/>
      </c>
      <c r="C1174" s="10" t="str">
        <f ca="1">IF(trans!E1174="","",IF(ISNA(MATCH(trans!E1174,原簿!$E$2:$E$1501,0)),"×",INDEX(原簿!$I$2:$I$1501,MATCH(trans!E1174,原簿!$E$2:$E$1501,0),1)))</f>
        <v/>
      </c>
      <c r="D1174" s="10" t="str">
        <f ca="1">IF(trans!E1174="","",IF(ISNA(MATCH(trans!E1174,trans!$B$2:$B$1501,0)),"×",TEXT(INDEX(出席票!$A$2:$A$1501,MATCH(trans!E1174,trans!$B$2:$B$1501,0)),"00")&amp;"-"&amp;TEXT(INDEX(出席票!$B$2:$B$1501,MATCH(trans!E1174,trans!$B$2:$B$1501,0)),"000")))</f>
        <v/>
      </c>
      <c r="E1174" s="10" t="str">
        <f ca="1">IF(trans!E1174="","",IF(ISNA(MATCH(trans!E1174,trans!$E$1:$E1173,0)),"",TEXT(INDEX($A$1:$A1173,MATCH(trans!E1174,trans!$E$1:$E1173,0)),"00")&amp;"-"&amp;TEXT(INDEX($B$1:$B1173,MATCH(trans!E1174,trans!$E$1:$E1173,0)),"000")))</f>
        <v/>
      </c>
      <c r="H1174" s="8"/>
      <c r="I1174" s="8"/>
      <c r="J1174" s="8"/>
      <c r="K1174" s="8"/>
      <c r="L1174" s="8"/>
      <c r="M1174" s="8"/>
      <c r="N1174" s="8"/>
      <c r="O1174" s="8"/>
      <c r="P1174" s="8"/>
    </row>
    <row r="1175" spans="1:16" x14ac:dyDescent="0.55000000000000004">
      <c r="A1175" s="10" t="str">
        <f ca="1">IF(trans!$E1175="","",IF(B1175=1,trans!D1175,A1174))</f>
        <v/>
      </c>
      <c r="B1175" s="10" t="str">
        <f ca="1">IF(trans!$E1175="","",IF(trans!D1175="",B1174+1,1))</f>
        <v/>
      </c>
      <c r="C1175" s="10" t="str">
        <f ca="1">IF(trans!E1175="","",IF(ISNA(MATCH(trans!E1175,原簿!$E$2:$E$1501,0)),"×",INDEX(原簿!$I$2:$I$1501,MATCH(trans!E1175,原簿!$E$2:$E$1501,0),1)))</f>
        <v/>
      </c>
      <c r="D1175" s="10" t="str">
        <f ca="1">IF(trans!E1175="","",IF(ISNA(MATCH(trans!E1175,trans!$B$2:$B$1501,0)),"×",TEXT(INDEX(出席票!$A$2:$A$1501,MATCH(trans!E1175,trans!$B$2:$B$1501,0)),"00")&amp;"-"&amp;TEXT(INDEX(出席票!$B$2:$B$1501,MATCH(trans!E1175,trans!$B$2:$B$1501,0)),"000")))</f>
        <v/>
      </c>
      <c r="E1175" s="10" t="str">
        <f ca="1">IF(trans!E1175="","",IF(ISNA(MATCH(trans!E1175,trans!$E$1:$E1174,0)),"",TEXT(INDEX($A$1:$A1174,MATCH(trans!E1175,trans!$E$1:$E1174,0)),"00")&amp;"-"&amp;TEXT(INDEX($B$1:$B1174,MATCH(trans!E1175,trans!$E$1:$E1174,0)),"000")))</f>
        <v/>
      </c>
      <c r="H1175" s="8"/>
      <c r="I1175" s="8"/>
      <c r="J1175" s="8"/>
      <c r="K1175" s="8"/>
      <c r="L1175" s="8"/>
      <c r="M1175" s="8"/>
      <c r="N1175" s="8"/>
      <c r="O1175" s="8"/>
      <c r="P1175" s="8"/>
    </row>
    <row r="1176" spans="1:16" x14ac:dyDescent="0.55000000000000004">
      <c r="A1176" s="10" t="str">
        <f ca="1">IF(trans!$E1176="","",IF(B1176=1,trans!D1176,A1175))</f>
        <v/>
      </c>
      <c r="B1176" s="10" t="str">
        <f ca="1">IF(trans!$E1176="","",IF(trans!D1176="",B1175+1,1))</f>
        <v/>
      </c>
      <c r="C1176" s="10" t="str">
        <f ca="1">IF(trans!E1176="","",IF(ISNA(MATCH(trans!E1176,原簿!$E$2:$E$1501,0)),"×",INDEX(原簿!$I$2:$I$1501,MATCH(trans!E1176,原簿!$E$2:$E$1501,0),1)))</f>
        <v/>
      </c>
      <c r="D1176" s="10" t="str">
        <f ca="1">IF(trans!E1176="","",IF(ISNA(MATCH(trans!E1176,trans!$B$2:$B$1501,0)),"×",TEXT(INDEX(出席票!$A$2:$A$1501,MATCH(trans!E1176,trans!$B$2:$B$1501,0)),"00")&amp;"-"&amp;TEXT(INDEX(出席票!$B$2:$B$1501,MATCH(trans!E1176,trans!$B$2:$B$1501,0)),"000")))</f>
        <v/>
      </c>
      <c r="E1176" s="10" t="str">
        <f ca="1">IF(trans!E1176="","",IF(ISNA(MATCH(trans!E1176,trans!$E$1:$E1175,0)),"",TEXT(INDEX($A$1:$A1175,MATCH(trans!E1176,trans!$E$1:$E1175,0)),"00")&amp;"-"&amp;TEXT(INDEX($B$1:$B1175,MATCH(trans!E1176,trans!$E$1:$E1175,0)),"000")))</f>
        <v/>
      </c>
      <c r="H1176" s="8"/>
      <c r="I1176" s="8"/>
      <c r="J1176" s="8"/>
      <c r="K1176" s="8"/>
      <c r="L1176" s="8"/>
      <c r="M1176" s="8"/>
      <c r="N1176" s="8"/>
      <c r="O1176" s="8"/>
      <c r="P1176" s="8"/>
    </row>
    <row r="1177" spans="1:16" x14ac:dyDescent="0.55000000000000004">
      <c r="A1177" s="10" t="str">
        <f ca="1">IF(trans!$E1177="","",IF(B1177=1,trans!D1177,A1176))</f>
        <v/>
      </c>
      <c r="B1177" s="10" t="str">
        <f ca="1">IF(trans!$E1177="","",IF(trans!D1177="",B1176+1,1))</f>
        <v/>
      </c>
      <c r="C1177" s="10" t="str">
        <f ca="1">IF(trans!E1177="","",IF(ISNA(MATCH(trans!E1177,原簿!$E$2:$E$1501,0)),"×",INDEX(原簿!$I$2:$I$1501,MATCH(trans!E1177,原簿!$E$2:$E$1501,0),1)))</f>
        <v/>
      </c>
      <c r="D1177" s="10" t="str">
        <f ca="1">IF(trans!E1177="","",IF(ISNA(MATCH(trans!E1177,trans!$B$2:$B$1501,0)),"×",TEXT(INDEX(出席票!$A$2:$A$1501,MATCH(trans!E1177,trans!$B$2:$B$1501,0)),"00")&amp;"-"&amp;TEXT(INDEX(出席票!$B$2:$B$1501,MATCH(trans!E1177,trans!$B$2:$B$1501,0)),"000")))</f>
        <v/>
      </c>
      <c r="E1177" s="10" t="str">
        <f ca="1">IF(trans!E1177="","",IF(ISNA(MATCH(trans!E1177,trans!$E$1:$E1176,0)),"",TEXT(INDEX($A$1:$A1176,MATCH(trans!E1177,trans!$E$1:$E1176,0)),"00")&amp;"-"&amp;TEXT(INDEX($B$1:$B1176,MATCH(trans!E1177,trans!$E$1:$E1176,0)),"000")))</f>
        <v/>
      </c>
      <c r="H1177" s="8"/>
      <c r="I1177" s="8"/>
      <c r="J1177" s="8"/>
      <c r="K1177" s="8"/>
      <c r="L1177" s="8"/>
      <c r="M1177" s="8"/>
      <c r="N1177" s="8"/>
      <c r="O1177" s="8"/>
      <c r="P1177" s="8"/>
    </row>
    <row r="1178" spans="1:16" x14ac:dyDescent="0.55000000000000004">
      <c r="A1178" s="10" t="str">
        <f ca="1">IF(trans!$E1178="","",IF(B1178=1,trans!D1178,A1177))</f>
        <v/>
      </c>
      <c r="B1178" s="10" t="str">
        <f ca="1">IF(trans!$E1178="","",IF(trans!D1178="",B1177+1,1))</f>
        <v/>
      </c>
      <c r="C1178" s="10" t="str">
        <f ca="1">IF(trans!E1178="","",IF(ISNA(MATCH(trans!E1178,原簿!$E$2:$E$1501,0)),"×",INDEX(原簿!$I$2:$I$1501,MATCH(trans!E1178,原簿!$E$2:$E$1501,0),1)))</f>
        <v/>
      </c>
      <c r="D1178" s="10" t="str">
        <f ca="1">IF(trans!E1178="","",IF(ISNA(MATCH(trans!E1178,trans!$B$2:$B$1501,0)),"×",TEXT(INDEX(出席票!$A$2:$A$1501,MATCH(trans!E1178,trans!$B$2:$B$1501,0)),"00")&amp;"-"&amp;TEXT(INDEX(出席票!$B$2:$B$1501,MATCH(trans!E1178,trans!$B$2:$B$1501,0)),"000")))</f>
        <v/>
      </c>
      <c r="E1178" s="10" t="str">
        <f ca="1">IF(trans!E1178="","",IF(ISNA(MATCH(trans!E1178,trans!$E$1:$E1177,0)),"",TEXT(INDEX($A$1:$A1177,MATCH(trans!E1178,trans!$E$1:$E1177,0)),"00")&amp;"-"&amp;TEXT(INDEX($B$1:$B1177,MATCH(trans!E1178,trans!$E$1:$E1177,0)),"000")))</f>
        <v/>
      </c>
      <c r="H1178" s="8"/>
      <c r="I1178" s="8"/>
      <c r="J1178" s="8"/>
      <c r="K1178" s="8"/>
      <c r="L1178" s="8"/>
      <c r="M1178" s="8"/>
      <c r="N1178" s="8"/>
      <c r="O1178" s="8"/>
      <c r="P1178" s="8"/>
    </row>
    <row r="1179" spans="1:16" x14ac:dyDescent="0.55000000000000004">
      <c r="A1179" s="10" t="str">
        <f ca="1">IF(trans!$E1179="","",IF(B1179=1,trans!D1179,A1178))</f>
        <v/>
      </c>
      <c r="B1179" s="10" t="str">
        <f ca="1">IF(trans!$E1179="","",IF(trans!D1179="",B1178+1,1))</f>
        <v/>
      </c>
      <c r="C1179" s="10" t="str">
        <f ca="1">IF(trans!E1179="","",IF(ISNA(MATCH(trans!E1179,原簿!$E$2:$E$1501,0)),"×",INDEX(原簿!$I$2:$I$1501,MATCH(trans!E1179,原簿!$E$2:$E$1501,0),1)))</f>
        <v/>
      </c>
      <c r="D1179" s="10" t="str">
        <f ca="1">IF(trans!E1179="","",IF(ISNA(MATCH(trans!E1179,trans!$B$2:$B$1501,0)),"×",TEXT(INDEX(出席票!$A$2:$A$1501,MATCH(trans!E1179,trans!$B$2:$B$1501,0)),"00")&amp;"-"&amp;TEXT(INDEX(出席票!$B$2:$B$1501,MATCH(trans!E1179,trans!$B$2:$B$1501,0)),"000")))</f>
        <v/>
      </c>
      <c r="E1179" s="10" t="str">
        <f ca="1">IF(trans!E1179="","",IF(ISNA(MATCH(trans!E1179,trans!$E$1:$E1178,0)),"",TEXT(INDEX($A$1:$A1178,MATCH(trans!E1179,trans!$E$1:$E1178,0)),"00")&amp;"-"&amp;TEXT(INDEX($B$1:$B1178,MATCH(trans!E1179,trans!$E$1:$E1178,0)),"000")))</f>
        <v/>
      </c>
      <c r="H1179" s="8"/>
      <c r="I1179" s="8"/>
      <c r="J1179" s="8"/>
      <c r="K1179" s="8"/>
      <c r="L1179" s="8"/>
      <c r="M1179" s="8"/>
      <c r="N1179" s="8"/>
      <c r="O1179" s="8"/>
      <c r="P1179" s="8"/>
    </row>
    <row r="1180" spans="1:16" x14ac:dyDescent="0.55000000000000004">
      <c r="A1180" s="10" t="str">
        <f ca="1">IF(trans!$E1180="","",IF(B1180=1,trans!D1180,A1179))</f>
        <v/>
      </c>
      <c r="B1180" s="10" t="str">
        <f ca="1">IF(trans!$E1180="","",IF(trans!D1180="",B1179+1,1))</f>
        <v/>
      </c>
      <c r="C1180" s="10" t="str">
        <f ca="1">IF(trans!E1180="","",IF(ISNA(MATCH(trans!E1180,原簿!$E$2:$E$1501,0)),"×",INDEX(原簿!$I$2:$I$1501,MATCH(trans!E1180,原簿!$E$2:$E$1501,0),1)))</f>
        <v/>
      </c>
      <c r="D1180" s="10" t="str">
        <f ca="1">IF(trans!E1180="","",IF(ISNA(MATCH(trans!E1180,trans!$B$2:$B$1501,0)),"×",TEXT(INDEX(出席票!$A$2:$A$1501,MATCH(trans!E1180,trans!$B$2:$B$1501,0)),"00")&amp;"-"&amp;TEXT(INDEX(出席票!$B$2:$B$1501,MATCH(trans!E1180,trans!$B$2:$B$1501,0)),"000")))</f>
        <v/>
      </c>
      <c r="E1180" s="10" t="str">
        <f ca="1">IF(trans!E1180="","",IF(ISNA(MATCH(trans!E1180,trans!$E$1:$E1179,0)),"",TEXT(INDEX($A$1:$A1179,MATCH(trans!E1180,trans!$E$1:$E1179,0)),"00")&amp;"-"&amp;TEXT(INDEX($B$1:$B1179,MATCH(trans!E1180,trans!$E$1:$E1179,0)),"000")))</f>
        <v/>
      </c>
      <c r="H1180" s="8"/>
      <c r="I1180" s="8"/>
      <c r="J1180" s="8"/>
      <c r="K1180" s="8"/>
      <c r="L1180" s="8"/>
      <c r="M1180" s="8"/>
      <c r="N1180" s="8"/>
      <c r="O1180" s="8"/>
      <c r="P1180" s="8"/>
    </row>
    <row r="1181" spans="1:16" x14ac:dyDescent="0.55000000000000004">
      <c r="A1181" s="10" t="str">
        <f ca="1">IF(trans!$E1181="","",IF(B1181=1,trans!D1181,A1180))</f>
        <v/>
      </c>
      <c r="B1181" s="10" t="str">
        <f ca="1">IF(trans!$E1181="","",IF(trans!D1181="",B1180+1,1))</f>
        <v/>
      </c>
      <c r="C1181" s="10" t="str">
        <f ca="1">IF(trans!E1181="","",IF(ISNA(MATCH(trans!E1181,原簿!$E$2:$E$1501,0)),"×",INDEX(原簿!$I$2:$I$1501,MATCH(trans!E1181,原簿!$E$2:$E$1501,0),1)))</f>
        <v/>
      </c>
      <c r="D1181" s="10" t="str">
        <f ca="1">IF(trans!E1181="","",IF(ISNA(MATCH(trans!E1181,trans!$B$2:$B$1501,0)),"×",TEXT(INDEX(出席票!$A$2:$A$1501,MATCH(trans!E1181,trans!$B$2:$B$1501,0)),"00")&amp;"-"&amp;TEXT(INDEX(出席票!$B$2:$B$1501,MATCH(trans!E1181,trans!$B$2:$B$1501,0)),"000")))</f>
        <v/>
      </c>
      <c r="E1181" s="10" t="str">
        <f ca="1">IF(trans!E1181="","",IF(ISNA(MATCH(trans!E1181,trans!$E$1:$E1180,0)),"",TEXT(INDEX($A$1:$A1180,MATCH(trans!E1181,trans!$E$1:$E1180,0)),"00")&amp;"-"&amp;TEXT(INDEX($B$1:$B1180,MATCH(trans!E1181,trans!$E$1:$E1180,0)),"000")))</f>
        <v/>
      </c>
      <c r="H1181" s="8"/>
      <c r="I1181" s="8"/>
      <c r="J1181" s="8"/>
      <c r="K1181" s="8"/>
      <c r="L1181" s="8"/>
      <c r="M1181" s="8"/>
      <c r="N1181" s="8"/>
      <c r="O1181" s="8"/>
      <c r="P1181" s="8"/>
    </row>
    <row r="1182" spans="1:16" x14ac:dyDescent="0.55000000000000004">
      <c r="A1182" s="10" t="str">
        <f ca="1">IF(trans!$E1182="","",IF(B1182=1,trans!D1182,A1181))</f>
        <v/>
      </c>
      <c r="B1182" s="10" t="str">
        <f ca="1">IF(trans!$E1182="","",IF(trans!D1182="",B1181+1,1))</f>
        <v/>
      </c>
      <c r="C1182" s="10" t="str">
        <f ca="1">IF(trans!E1182="","",IF(ISNA(MATCH(trans!E1182,原簿!$E$2:$E$1501,0)),"×",INDEX(原簿!$I$2:$I$1501,MATCH(trans!E1182,原簿!$E$2:$E$1501,0),1)))</f>
        <v/>
      </c>
      <c r="D1182" s="10" t="str">
        <f ca="1">IF(trans!E1182="","",IF(ISNA(MATCH(trans!E1182,trans!$B$2:$B$1501,0)),"×",TEXT(INDEX(出席票!$A$2:$A$1501,MATCH(trans!E1182,trans!$B$2:$B$1501,0)),"00")&amp;"-"&amp;TEXT(INDEX(出席票!$B$2:$B$1501,MATCH(trans!E1182,trans!$B$2:$B$1501,0)),"000")))</f>
        <v/>
      </c>
      <c r="E1182" s="10" t="str">
        <f ca="1">IF(trans!E1182="","",IF(ISNA(MATCH(trans!E1182,trans!$E$1:$E1181,0)),"",TEXT(INDEX($A$1:$A1181,MATCH(trans!E1182,trans!$E$1:$E1181,0)),"00")&amp;"-"&amp;TEXT(INDEX($B$1:$B1181,MATCH(trans!E1182,trans!$E$1:$E1181,0)),"000")))</f>
        <v/>
      </c>
      <c r="H1182" s="8"/>
      <c r="I1182" s="8"/>
      <c r="J1182" s="8"/>
      <c r="K1182" s="8"/>
      <c r="L1182" s="8"/>
      <c r="M1182" s="8"/>
      <c r="N1182" s="8"/>
      <c r="O1182" s="8"/>
      <c r="P1182" s="8"/>
    </row>
    <row r="1183" spans="1:16" x14ac:dyDescent="0.55000000000000004">
      <c r="A1183" s="10" t="str">
        <f ca="1">IF(trans!$E1183="","",IF(B1183=1,trans!D1183,A1182))</f>
        <v/>
      </c>
      <c r="B1183" s="10" t="str">
        <f ca="1">IF(trans!$E1183="","",IF(trans!D1183="",B1182+1,1))</f>
        <v/>
      </c>
      <c r="C1183" s="10" t="str">
        <f ca="1">IF(trans!E1183="","",IF(ISNA(MATCH(trans!E1183,原簿!$E$2:$E$1501,0)),"×",INDEX(原簿!$I$2:$I$1501,MATCH(trans!E1183,原簿!$E$2:$E$1501,0),1)))</f>
        <v/>
      </c>
      <c r="D1183" s="10" t="str">
        <f ca="1">IF(trans!E1183="","",IF(ISNA(MATCH(trans!E1183,trans!$B$2:$B$1501,0)),"×",TEXT(INDEX(出席票!$A$2:$A$1501,MATCH(trans!E1183,trans!$B$2:$B$1501,0)),"00")&amp;"-"&amp;TEXT(INDEX(出席票!$B$2:$B$1501,MATCH(trans!E1183,trans!$B$2:$B$1501,0)),"000")))</f>
        <v/>
      </c>
      <c r="E1183" s="10" t="str">
        <f ca="1">IF(trans!E1183="","",IF(ISNA(MATCH(trans!E1183,trans!$E$1:$E1182,0)),"",TEXT(INDEX($A$1:$A1182,MATCH(trans!E1183,trans!$E$1:$E1182,0)),"00")&amp;"-"&amp;TEXT(INDEX($B$1:$B1182,MATCH(trans!E1183,trans!$E$1:$E1182,0)),"000")))</f>
        <v/>
      </c>
      <c r="H1183" s="8"/>
      <c r="I1183" s="8"/>
      <c r="J1183" s="8"/>
      <c r="K1183" s="8"/>
      <c r="L1183" s="8"/>
      <c r="M1183" s="8"/>
      <c r="N1183" s="8"/>
      <c r="O1183" s="8"/>
      <c r="P1183" s="8"/>
    </row>
    <row r="1184" spans="1:16" x14ac:dyDescent="0.55000000000000004">
      <c r="A1184" s="10" t="str">
        <f ca="1">IF(trans!$E1184="","",IF(B1184=1,trans!D1184,A1183))</f>
        <v/>
      </c>
      <c r="B1184" s="10" t="str">
        <f ca="1">IF(trans!$E1184="","",IF(trans!D1184="",B1183+1,1))</f>
        <v/>
      </c>
      <c r="C1184" s="10" t="str">
        <f ca="1">IF(trans!E1184="","",IF(ISNA(MATCH(trans!E1184,原簿!$E$2:$E$1501,0)),"×",INDEX(原簿!$I$2:$I$1501,MATCH(trans!E1184,原簿!$E$2:$E$1501,0),1)))</f>
        <v/>
      </c>
      <c r="D1184" s="10" t="str">
        <f ca="1">IF(trans!E1184="","",IF(ISNA(MATCH(trans!E1184,trans!$B$2:$B$1501,0)),"×",TEXT(INDEX(出席票!$A$2:$A$1501,MATCH(trans!E1184,trans!$B$2:$B$1501,0)),"00")&amp;"-"&amp;TEXT(INDEX(出席票!$B$2:$B$1501,MATCH(trans!E1184,trans!$B$2:$B$1501,0)),"000")))</f>
        <v/>
      </c>
      <c r="E1184" s="10" t="str">
        <f ca="1">IF(trans!E1184="","",IF(ISNA(MATCH(trans!E1184,trans!$E$1:$E1183,0)),"",TEXT(INDEX($A$1:$A1183,MATCH(trans!E1184,trans!$E$1:$E1183,0)),"00")&amp;"-"&amp;TEXT(INDEX($B$1:$B1183,MATCH(trans!E1184,trans!$E$1:$E1183,0)),"000")))</f>
        <v/>
      </c>
      <c r="H1184" s="8"/>
      <c r="I1184" s="8"/>
      <c r="J1184" s="8"/>
      <c r="K1184" s="8"/>
      <c r="L1184" s="8"/>
      <c r="M1184" s="8"/>
      <c r="N1184" s="8"/>
      <c r="O1184" s="8"/>
      <c r="P1184" s="8"/>
    </row>
    <row r="1185" spans="1:16" x14ac:dyDescent="0.55000000000000004">
      <c r="A1185" s="10" t="str">
        <f ca="1">IF(trans!$E1185="","",IF(B1185=1,trans!D1185,A1184))</f>
        <v/>
      </c>
      <c r="B1185" s="10" t="str">
        <f ca="1">IF(trans!$E1185="","",IF(trans!D1185="",B1184+1,1))</f>
        <v/>
      </c>
      <c r="C1185" s="10" t="str">
        <f ca="1">IF(trans!E1185="","",IF(ISNA(MATCH(trans!E1185,原簿!$E$2:$E$1501,0)),"×",INDEX(原簿!$I$2:$I$1501,MATCH(trans!E1185,原簿!$E$2:$E$1501,0),1)))</f>
        <v/>
      </c>
      <c r="D1185" s="10" t="str">
        <f ca="1">IF(trans!E1185="","",IF(ISNA(MATCH(trans!E1185,trans!$B$2:$B$1501,0)),"×",TEXT(INDEX(出席票!$A$2:$A$1501,MATCH(trans!E1185,trans!$B$2:$B$1501,0)),"00")&amp;"-"&amp;TEXT(INDEX(出席票!$B$2:$B$1501,MATCH(trans!E1185,trans!$B$2:$B$1501,0)),"000")))</f>
        <v/>
      </c>
      <c r="E1185" s="10" t="str">
        <f ca="1">IF(trans!E1185="","",IF(ISNA(MATCH(trans!E1185,trans!$E$1:$E1184,0)),"",TEXT(INDEX($A$1:$A1184,MATCH(trans!E1185,trans!$E$1:$E1184,0)),"00")&amp;"-"&amp;TEXT(INDEX($B$1:$B1184,MATCH(trans!E1185,trans!$E$1:$E1184,0)),"000")))</f>
        <v/>
      </c>
      <c r="H1185" s="8"/>
      <c r="I1185" s="8"/>
      <c r="J1185" s="8"/>
      <c r="K1185" s="8"/>
      <c r="L1185" s="8"/>
      <c r="M1185" s="8"/>
      <c r="N1185" s="8"/>
      <c r="O1185" s="8"/>
      <c r="P1185" s="8"/>
    </row>
    <row r="1186" spans="1:16" x14ac:dyDescent="0.55000000000000004">
      <c r="A1186" s="10" t="str">
        <f ca="1">IF(trans!$E1186="","",IF(B1186=1,trans!D1186,A1185))</f>
        <v/>
      </c>
      <c r="B1186" s="10" t="str">
        <f ca="1">IF(trans!$E1186="","",IF(trans!D1186="",B1185+1,1))</f>
        <v/>
      </c>
      <c r="C1186" s="10" t="str">
        <f ca="1">IF(trans!E1186="","",IF(ISNA(MATCH(trans!E1186,原簿!$E$2:$E$1501,0)),"×",INDEX(原簿!$I$2:$I$1501,MATCH(trans!E1186,原簿!$E$2:$E$1501,0),1)))</f>
        <v/>
      </c>
      <c r="D1186" s="10" t="str">
        <f ca="1">IF(trans!E1186="","",IF(ISNA(MATCH(trans!E1186,trans!$B$2:$B$1501,0)),"×",TEXT(INDEX(出席票!$A$2:$A$1501,MATCH(trans!E1186,trans!$B$2:$B$1501,0)),"00")&amp;"-"&amp;TEXT(INDEX(出席票!$B$2:$B$1501,MATCH(trans!E1186,trans!$B$2:$B$1501,0)),"000")))</f>
        <v/>
      </c>
      <c r="E1186" s="10" t="str">
        <f ca="1">IF(trans!E1186="","",IF(ISNA(MATCH(trans!E1186,trans!$E$1:$E1185,0)),"",TEXT(INDEX($A$1:$A1185,MATCH(trans!E1186,trans!$E$1:$E1185,0)),"00")&amp;"-"&amp;TEXT(INDEX($B$1:$B1185,MATCH(trans!E1186,trans!$E$1:$E1185,0)),"000")))</f>
        <v/>
      </c>
      <c r="H1186" s="8"/>
      <c r="I1186" s="8"/>
      <c r="J1186" s="8"/>
      <c r="K1186" s="8"/>
      <c r="L1186" s="8"/>
      <c r="M1186" s="8"/>
      <c r="N1186" s="8"/>
      <c r="O1186" s="8"/>
      <c r="P1186" s="8"/>
    </row>
    <row r="1187" spans="1:16" x14ac:dyDescent="0.55000000000000004">
      <c r="A1187" s="10" t="str">
        <f ca="1">IF(trans!$E1187="","",IF(B1187=1,trans!D1187,A1186))</f>
        <v/>
      </c>
      <c r="B1187" s="10" t="str">
        <f ca="1">IF(trans!$E1187="","",IF(trans!D1187="",B1186+1,1))</f>
        <v/>
      </c>
      <c r="C1187" s="10" t="str">
        <f ca="1">IF(trans!E1187="","",IF(ISNA(MATCH(trans!E1187,原簿!$E$2:$E$1501,0)),"×",INDEX(原簿!$I$2:$I$1501,MATCH(trans!E1187,原簿!$E$2:$E$1501,0),1)))</f>
        <v/>
      </c>
      <c r="D1187" s="10" t="str">
        <f ca="1">IF(trans!E1187="","",IF(ISNA(MATCH(trans!E1187,trans!$B$2:$B$1501,0)),"×",TEXT(INDEX(出席票!$A$2:$A$1501,MATCH(trans!E1187,trans!$B$2:$B$1501,0)),"00")&amp;"-"&amp;TEXT(INDEX(出席票!$B$2:$B$1501,MATCH(trans!E1187,trans!$B$2:$B$1501,0)),"000")))</f>
        <v/>
      </c>
      <c r="E1187" s="10" t="str">
        <f ca="1">IF(trans!E1187="","",IF(ISNA(MATCH(trans!E1187,trans!$E$1:$E1186,0)),"",TEXT(INDEX($A$1:$A1186,MATCH(trans!E1187,trans!$E$1:$E1186,0)),"00")&amp;"-"&amp;TEXT(INDEX($B$1:$B1186,MATCH(trans!E1187,trans!$E$1:$E1186,0)),"000")))</f>
        <v/>
      </c>
      <c r="H1187" s="8"/>
      <c r="I1187" s="8"/>
      <c r="J1187" s="8"/>
      <c r="K1187" s="8"/>
      <c r="L1187" s="8"/>
      <c r="M1187" s="8"/>
      <c r="N1187" s="8"/>
      <c r="O1187" s="8"/>
      <c r="P1187" s="8"/>
    </row>
    <row r="1188" spans="1:16" x14ac:dyDescent="0.55000000000000004">
      <c r="A1188" s="10" t="str">
        <f ca="1">IF(trans!$E1188="","",IF(B1188=1,trans!D1188,A1187))</f>
        <v/>
      </c>
      <c r="B1188" s="10" t="str">
        <f ca="1">IF(trans!$E1188="","",IF(trans!D1188="",B1187+1,1))</f>
        <v/>
      </c>
      <c r="C1188" s="10" t="str">
        <f ca="1">IF(trans!E1188="","",IF(ISNA(MATCH(trans!E1188,原簿!$E$2:$E$1501,0)),"×",INDEX(原簿!$I$2:$I$1501,MATCH(trans!E1188,原簿!$E$2:$E$1501,0),1)))</f>
        <v/>
      </c>
      <c r="D1188" s="10" t="str">
        <f ca="1">IF(trans!E1188="","",IF(ISNA(MATCH(trans!E1188,trans!$B$2:$B$1501,0)),"×",TEXT(INDEX(出席票!$A$2:$A$1501,MATCH(trans!E1188,trans!$B$2:$B$1501,0)),"00")&amp;"-"&amp;TEXT(INDEX(出席票!$B$2:$B$1501,MATCH(trans!E1188,trans!$B$2:$B$1501,0)),"000")))</f>
        <v/>
      </c>
      <c r="E1188" s="10" t="str">
        <f ca="1">IF(trans!E1188="","",IF(ISNA(MATCH(trans!E1188,trans!$E$1:$E1187,0)),"",TEXT(INDEX($A$1:$A1187,MATCH(trans!E1188,trans!$E$1:$E1187,0)),"00")&amp;"-"&amp;TEXT(INDEX($B$1:$B1187,MATCH(trans!E1188,trans!$E$1:$E1187,0)),"000")))</f>
        <v/>
      </c>
      <c r="H1188" s="8"/>
      <c r="I1188" s="8"/>
      <c r="J1188" s="8"/>
      <c r="K1188" s="8"/>
      <c r="L1188" s="8"/>
      <c r="M1188" s="8"/>
      <c r="N1188" s="8"/>
      <c r="O1188" s="8"/>
      <c r="P1188" s="8"/>
    </row>
    <row r="1189" spans="1:16" x14ac:dyDescent="0.55000000000000004">
      <c r="A1189" s="10" t="str">
        <f ca="1">IF(trans!$E1189="","",IF(B1189=1,trans!D1189,A1188))</f>
        <v/>
      </c>
      <c r="B1189" s="10" t="str">
        <f ca="1">IF(trans!$E1189="","",IF(trans!D1189="",B1188+1,1))</f>
        <v/>
      </c>
      <c r="C1189" s="10" t="str">
        <f ca="1">IF(trans!E1189="","",IF(ISNA(MATCH(trans!E1189,原簿!$E$2:$E$1501,0)),"×",INDEX(原簿!$I$2:$I$1501,MATCH(trans!E1189,原簿!$E$2:$E$1501,0),1)))</f>
        <v/>
      </c>
      <c r="D1189" s="10" t="str">
        <f ca="1">IF(trans!E1189="","",IF(ISNA(MATCH(trans!E1189,trans!$B$2:$B$1501,0)),"×",TEXT(INDEX(出席票!$A$2:$A$1501,MATCH(trans!E1189,trans!$B$2:$B$1501,0)),"00")&amp;"-"&amp;TEXT(INDEX(出席票!$B$2:$B$1501,MATCH(trans!E1189,trans!$B$2:$B$1501,0)),"000")))</f>
        <v/>
      </c>
      <c r="E1189" s="10" t="str">
        <f ca="1">IF(trans!E1189="","",IF(ISNA(MATCH(trans!E1189,trans!$E$1:$E1188,0)),"",TEXT(INDEX($A$1:$A1188,MATCH(trans!E1189,trans!$E$1:$E1188,0)),"00")&amp;"-"&amp;TEXT(INDEX($B$1:$B1188,MATCH(trans!E1189,trans!$E$1:$E1188,0)),"000")))</f>
        <v/>
      </c>
      <c r="H1189" s="8"/>
      <c r="I1189" s="8"/>
      <c r="J1189" s="8"/>
      <c r="K1189" s="8"/>
      <c r="L1189" s="8"/>
      <c r="M1189" s="8"/>
      <c r="N1189" s="8"/>
      <c r="O1189" s="8"/>
      <c r="P1189" s="8"/>
    </row>
    <row r="1190" spans="1:16" x14ac:dyDescent="0.55000000000000004">
      <c r="A1190" s="10" t="str">
        <f ca="1">IF(trans!$E1190="","",IF(B1190=1,trans!D1190,A1189))</f>
        <v/>
      </c>
      <c r="B1190" s="10" t="str">
        <f ca="1">IF(trans!$E1190="","",IF(trans!D1190="",B1189+1,1))</f>
        <v/>
      </c>
      <c r="C1190" s="10" t="str">
        <f ca="1">IF(trans!E1190="","",IF(ISNA(MATCH(trans!E1190,原簿!$E$2:$E$1501,0)),"×",INDEX(原簿!$I$2:$I$1501,MATCH(trans!E1190,原簿!$E$2:$E$1501,0),1)))</f>
        <v/>
      </c>
      <c r="D1190" s="10" t="str">
        <f ca="1">IF(trans!E1190="","",IF(ISNA(MATCH(trans!E1190,trans!$B$2:$B$1501,0)),"×",TEXT(INDEX(出席票!$A$2:$A$1501,MATCH(trans!E1190,trans!$B$2:$B$1501,0)),"00")&amp;"-"&amp;TEXT(INDEX(出席票!$B$2:$B$1501,MATCH(trans!E1190,trans!$B$2:$B$1501,0)),"000")))</f>
        <v/>
      </c>
      <c r="E1190" s="10" t="str">
        <f ca="1">IF(trans!E1190="","",IF(ISNA(MATCH(trans!E1190,trans!$E$1:$E1189,0)),"",TEXT(INDEX($A$1:$A1189,MATCH(trans!E1190,trans!$E$1:$E1189,0)),"00")&amp;"-"&amp;TEXT(INDEX($B$1:$B1189,MATCH(trans!E1190,trans!$E$1:$E1189,0)),"000")))</f>
        <v/>
      </c>
      <c r="H1190" s="8"/>
      <c r="I1190" s="8"/>
      <c r="J1190" s="8"/>
      <c r="K1190" s="8"/>
      <c r="L1190" s="8"/>
      <c r="M1190" s="8"/>
      <c r="N1190" s="8"/>
      <c r="O1190" s="8"/>
      <c r="P1190" s="8"/>
    </row>
    <row r="1191" spans="1:16" x14ac:dyDescent="0.55000000000000004">
      <c r="A1191" s="10" t="str">
        <f ca="1">IF(trans!$E1191="","",IF(B1191=1,trans!D1191,A1190))</f>
        <v/>
      </c>
      <c r="B1191" s="10" t="str">
        <f ca="1">IF(trans!$E1191="","",IF(trans!D1191="",B1190+1,1))</f>
        <v/>
      </c>
      <c r="C1191" s="10" t="str">
        <f ca="1">IF(trans!E1191="","",IF(ISNA(MATCH(trans!E1191,原簿!$E$2:$E$1501,0)),"×",INDEX(原簿!$I$2:$I$1501,MATCH(trans!E1191,原簿!$E$2:$E$1501,0),1)))</f>
        <v/>
      </c>
      <c r="D1191" s="10" t="str">
        <f ca="1">IF(trans!E1191="","",IF(ISNA(MATCH(trans!E1191,trans!$B$2:$B$1501,0)),"×",TEXT(INDEX(出席票!$A$2:$A$1501,MATCH(trans!E1191,trans!$B$2:$B$1501,0)),"00")&amp;"-"&amp;TEXT(INDEX(出席票!$B$2:$B$1501,MATCH(trans!E1191,trans!$B$2:$B$1501,0)),"000")))</f>
        <v/>
      </c>
      <c r="E1191" s="10" t="str">
        <f ca="1">IF(trans!E1191="","",IF(ISNA(MATCH(trans!E1191,trans!$E$1:$E1190,0)),"",TEXT(INDEX($A$1:$A1190,MATCH(trans!E1191,trans!$E$1:$E1190,0)),"00")&amp;"-"&amp;TEXT(INDEX($B$1:$B1190,MATCH(trans!E1191,trans!$E$1:$E1190,0)),"000")))</f>
        <v/>
      </c>
      <c r="H1191" s="8"/>
      <c r="I1191" s="8"/>
      <c r="J1191" s="8"/>
      <c r="K1191" s="8"/>
      <c r="L1191" s="8"/>
      <c r="M1191" s="8"/>
      <c r="N1191" s="8"/>
      <c r="O1191" s="8"/>
      <c r="P1191" s="8"/>
    </row>
    <row r="1192" spans="1:16" x14ac:dyDescent="0.55000000000000004">
      <c r="A1192" s="10" t="str">
        <f ca="1">IF(trans!$E1192="","",IF(B1192=1,trans!D1192,A1191))</f>
        <v/>
      </c>
      <c r="B1192" s="10" t="str">
        <f ca="1">IF(trans!$E1192="","",IF(trans!D1192="",B1191+1,1))</f>
        <v/>
      </c>
      <c r="C1192" s="10" t="str">
        <f ca="1">IF(trans!E1192="","",IF(ISNA(MATCH(trans!E1192,原簿!$E$2:$E$1501,0)),"×",INDEX(原簿!$I$2:$I$1501,MATCH(trans!E1192,原簿!$E$2:$E$1501,0),1)))</f>
        <v/>
      </c>
      <c r="D1192" s="10" t="str">
        <f ca="1">IF(trans!E1192="","",IF(ISNA(MATCH(trans!E1192,trans!$B$2:$B$1501,0)),"×",TEXT(INDEX(出席票!$A$2:$A$1501,MATCH(trans!E1192,trans!$B$2:$B$1501,0)),"00")&amp;"-"&amp;TEXT(INDEX(出席票!$B$2:$B$1501,MATCH(trans!E1192,trans!$B$2:$B$1501,0)),"000")))</f>
        <v/>
      </c>
      <c r="E1192" s="10" t="str">
        <f ca="1">IF(trans!E1192="","",IF(ISNA(MATCH(trans!E1192,trans!$E$1:$E1191,0)),"",TEXT(INDEX($A$1:$A1191,MATCH(trans!E1192,trans!$E$1:$E1191,0)),"00")&amp;"-"&amp;TEXT(INDEX($B$1:$B1191,MATCH(trans!E1192,trans!$E$1:$E1191,0)),"000")))</f>
        <v/>
      </c>
      <c r="H1192" s="8"/>
      <c r="I1192" s="8"/>
      <c r="J1192" s="8"/>
      <c r="K1192" s="8"/>
      <c r="L1192" s="8"/>
      <c r="M1192" s="8"/>
      <c r="N1192" s="8"/>
      <c r="O1192" s="8"/>
      <c r="P1192" s="8"/>
    </row>
    <row r="1193" spans="1:16" x14ac:dyDescent="0.55000000000000004">
      <c r="A1193" s="10" t="str">
        <f ca="1">IF(trans!$E1193="","",IF(B1193=1,trans!D1193,A1192))</f>
        <v/>
      </c>
      <c r="B1193" s="10" t="str">
        <f ca="1">IF(trans!$E1193="","",IF(trans!D1193="",B1192+1,1))</f>
        <v/>
      </c>
      <c r="C1193" s="10" t="str">
        <f ca="1">IF(trans!E1193="","",IF(ISNA(MATCH(trans!E1193,原簿!$E$2:$E$1501,0)),"×",INDEX(原簿!$I$2:$I$1501,MATCH(trans!E1193,原簿!$E$2:$E$1501,0),1)))</f>
        <v/>
      </c>
      <c r="D1193" s="10" t="str">
        <f ca="1">IF(trans!E1193="","",IF(ISNA(MATCH(trans!E1193,trans!$B$2:$B$1501,0)),"×",TEXT(INDEX(出席票!$A$2:$A$1501,MATCH(trans!E1193,trans!$B$2:$B$1501,0)),"00")&amp;"-"&amp;TEXT(INDEX(出席票!$B$2:$B$1501,MATCH(trans!E1193,trans!$B$2:$B$1501,0)),"000")))</f>
        <v/>
      </c>
      <c r="E1193" s="10" t="str">
        <f ca="1">IF(trans!E1193="","",IF(ISNA(MATCH(trans!E1193,trans!$E$1:$E1192,0)),"",TEXT(INDEX($A$1:$A1192,MATCH(trans!E1193,trans!$E$1:$E1192,0)),"00")&amp;"-"&amp;TEXT(INDEX($B$1:$B1192,MATCH(trans!E1193,trans!$E$1:$E1192,0)),"000")))</f>
        <v/>
      </c>
      <c r="H1193" s="8"/>
      <c r="I1193" s="8"/>
      <c r="J1193" s="8"/>
      <c r="K1193" s="8"/>
      <c r="L1193" s="8"/>
      <c r="M1193" s="8"/>
      <c r="N1193" s="8"/>
      <c r="O1193" s="8"/>
      <c r="P1193" s="8"/>
    </row>
    <row r="1194" spans="1:16" x14ac:dyDescent="0.55000000000000004">
      <c r="A1194" s="10" t="str">
        <f ca="1">IF(trans!$E1194="","",IF(B1194=1,trans!D1194,A1193))</f>
        <v/>
      </c>
      <c r="B1194" s="10" t="str">
        <f ca="1">IF(trans!$E1194="","",IF(trans!D1194="",B1193+1,1))</f>
        <v/>
      </c>
      <c r="C1194" s="10" t="str">
        <f ca="1">IF(trans!E1194="","",IF(ISNA(MATCH(trans!E1194,原簿!$E$2:$E$1501,0)),"×",INDEX(原簿!$I$2:$I$1501,MATCH(trans!E1194,原簿!$E$2:$E$1501,0),1)))</f>
        <v/>
      </c>
      <c r="D1194" s="10" t="str">
        <f ca="1">IF(trans!E1194="","",IF(ISNA(MATCH(trans!E1194,trans!$B$2:$B$1501,0)),"×",TEXT(INDEX(出席票!$A$2:$A$1501,MATCH(trans!E1194,trans!$B$2:$B$1501,0)),"00")&amp;"-"&amp;TEXT(INDEX(出席票!$B$2:$B$1501,MATCH(trans!E1194,trans!$B$2:$B$1501,0)),"000")))</f>
        <v/>
      </c>
      <c r="E1194" s="10" t="str">
        <f ca="1">IF(trans!E1194="","",IF(ISNA(MATCH(trans!E1194,trans!$E$1:$E1193,0)),"",TEXT(INDEX($A$1:$A1193,MATCH(trans!E1194,trans!$E$1:$E1193,0)),"00")&amp;"-"&amp;TEXT(INDEX($B$1:$B1193,MATCH(trans!E1194,trans!$E$1:$E1193,0)),"000")))</f>
        <v/>
      </c>
      <c r="H1194" s="8"/>
      <c r="I1194" s="8"/>
      <c r="J1194" s="8"/>
      <c r="K1194" s="8"/>
      <c r="L1194" s="8"/>
      <c r="M1194" s="8"/>
      <c r="N1194" s="8"/>
      <c r="O1194" s="8"/>
      <c r="P1194" s="8"/>
    </row>
    <row r="1195" spans="1:16" x14ac:dyDescent="0.55000000000000004">
      <c r="A1195" s="10" t="str">
        <f ca="1">IF(trans!$E1195="","",IF(B1195=1,trans!D1195,A1194))</f>
        <v/>
      </c>
      <c r="B1195" s="10" t="str">
        <f ca="1">IF(trans!$E1195="","",IF(trans!D1195="",B1194+1,1))</f>
        <v/>
      </c>
      <c r="C1195" s="10" t="str">
        <f ca="1">IF(trans!E1195="","",IF(ISNA(MATCH(trans!E1195,原簿!$E$2:$E$1501,0)),"×",INDEX(原簿!$I$2:$I$1501,MATCH(trans!E1195,原簿!$E$2:$E$1501,0),1)))</f>
        <v/>
      </c>
      <c r="D1195" s="10" t="str">
        <f ca="1">IF(trans!E1195="","",IF(ISNA(MATCH(trans!E1195,trans!$B$2:$B$1501,0)),"×",TEXT(INDEX(出席票!$A$2:$A$1501,MATCH(trans!E1195,trans!$B$2:$B$1501,0)),"00")&amp;"-"&amp;TEXT(INDEX(出席票!$B$2:$B$1501,MATCH(trans!E1195,trans!$B$2:$B$1501,0)),"000")))</f>
        <v/>
      </c>
      <c r="E1195" s="10" t="str">
        <f ca="1">IF(trans!E1195="","",IF(ISNA(MATCH(trans!E1195,trans!$E$1:$E1194,0)),"",TEXT(INDEX($A$1:$A1194,MATCH(trans!E1195,trans!$E$1:$E1194,0)),"00")&amp;"-"&amp;TEXT(INDEX($B$1:$B1194,MATCH(trans!E1195,trans!$E$1:$E1194,0)),"000")))</f>
        <v/>
      </c>
      <c r="H1195" s="8"/>
      <c r="I1195" s="8"/>
      <c r="J1195" s="8"/>
      <c r="K1195" s="8"/>
      <c r="L1195" s="8"/>
      <c r="M1195" s="8"/>
      <c r="N1195" s="8"/>
      <c r="O1195" s="8"/>
      <c r="P1195" s="8"/>
    </row>
    <row r="1196" spans="1:16" x14ac:dyDescent="0.55000000000000004">
      <c r="A1196" s="10" t="str">
        <f ca="1">IF(trans!$E1196="","",IF(B1196=1,trans!D1196,A1195))</f>
        <v/>
      </c>
      <c r="B1196" s="10" t="str">
        <f ca="1">IF(trans!$E1196="","",IF(trans!D1196="",B1195+1,1))</f>
        <v/>
      </c>
      <c r="C1196" s="10" t="str">
        <f ca="1">IF(trans!E1196="","",IF(ISNA(MATCH(trans!E1196,原簿!$E$2:$E$1501,0)),"×",INDEX(原簿!$I$2:$I$1501,MATCH(trans!E1196,原簿!$E$2:$E$1501,0),1)))</f>
        <v/>
      </c>
      <c r="D1196" s="10" t="str">
        <f ca="1">IF(trans!E1196="","",IF(ISNA(MATCH(trans!E1196,trans!$B$2:$B$1501,0)),"×",TEXT(INDEX(出席票!$A$2:$A$1501,MATCH(trans!E1196,trans!$B$2:$B$1501,0)),"00")&amp;"-"&amp;TEXT(INDEX(出席票!$B$2:$B$1501,MATCH(trans!E1196,trans!$B$2:$B$1501,0)),"000")))</f>
        <v/>
      </c>
      <c r="E1196" s="10" t="str">
        <f ca="1">IF(trans!E1196="","",IF(ISNA(MATCH(trans!E1196,trans!$E$1:$E1195,0)),"",TEXT(INDEX($A$1:$A1195,MATCH(trans!E1196,trans!$E$1:$E1195,0)),"00")&amp;"-"&amp;TEXT(INDEX($B$1:$B1195,MATCH(trans!E1196,trans!$E$1:$E1195,0)),"000")))</f>
        <v/>
      </c>
      <c r="H1196" s="8"/>
      <c r="I1196" s="8"/>
      <c r="J1196" s="8"/>
      <c r="K1196" s="8"/>
      <c r="L1196" s="8"/>
      <c r="M1196" s="8"/>
      <c r="N1196" s="8"/>
      <c r="O1196" s="8"/>
      <c r="P1196" s="8"/>
    </row>
    <row r="1197" spans="1:16" x14ac:dyDescent="0.55000000000000004">
      <c r="A1197" s="10" t="str">
        <f ca="1">IF(trans!$E1197="","",IF(B1197=1,trans!D1197,A1196))</f>
        <v/>
      </c>
      <c r="B1197" s="10" t="str">
        <f ca="1">IF(trans!$E1197="","",IF(trans!D1197="",B1196+1,1))</f>
        <v/>
      </c>
      <c r="C1197" s="10" t="str">
        <f ca="1">IF(trans!E1197="","",IF(ISNA(MATCH(trans!E1197,原簿!$E$2:$E$1501,0)),"×",INDEX(原簿!$I$2:$I$1501,MATCH(trans!E1197,原簿!$E$2:$E$1501,0),1)))</f>
        <v/>
      </c>
      <c r="D1197" s="10" t="str">
        <f ca="1">IF(trans!E1197="","",IF(ISNA(MATCH(trans!E1197,trans!$B$2:$B$1501,0)),"×",TEXT(INDEX(出席票!$A$2:$A$1501,MATCH(trans!E1197,trans!$B$2:$B$1501,0)),"00")&amp;"-"&amp;TEXT(INDEX(出席票!$B$2:$B$1501,MATCH(trans!E1197,trans!$B$2:$B$1501,0)),"000")))</f>
        <v/>
      </c>
      <c r="E1197" s="10" t="str">
        <f ca="1">IF(trans!E1197="","",IF(ISNA(MATCH(trans!E1197,trans!$E$1:$E1196,0)),"",TEXT(INDEX($A$1:$A1196,MATCH(trans!E1197,trans!$E$1:$E1196,0)),"00")&amp;"-"&amp;TEXT(INDEX($B$1:$B1196,MATCH(trans!E1197,trans!$E$1:$E1196,0)),"000")))</f>
        <v/>
      </c>
      <c r="H1197" s="8"/>
      <c r="I1197" s="8"/>
      <c r="J1197" s="8"/>
      <c r="K1197" s="8"/>
      <c r="L1197" s="8"/>
      <c r="M1197" s="8"/>
      <c r="N1197" s="8"/>
      <c r="O1197" s="8"/>
      <c r="P1197" s="8"/>
    </row>
    <row r="1198" spans="1:16" x14ac:dyDescent="0.55000000000000004">
      <c r="A1198" s="10" t="str">
        <f ca="1">IF(trans!$E1198="","",IF(B1198=1,trans!D1198,A1197))</f>
        <v/>
      </c>
      <c r="B1198" s="10" t="str">
        <f ca="1">IF(trans!$E1198="","",IF(trans!D1198="",B1197+1,1))</f>
        <v/>
      </c>
      <c r="C1198" s="10" t="str">
        <f ca="1">IF(trans!E1198="","",IF(ISNA(MATCH(trans!E1198,原簿!$E$2:$E$1501,0)),"×",INDEX(原簿!$I$2:$I$1501,MATCH(trans!E1198,原簿!$E$2:$E$1501,0),1)))</f>
        <v/>
      </c>
      <c r="D1198" s="10" t="str">
        <f ca="1">IF(trans!E1198="","",IF(ISNA(MATCH(trans!E1198,trans!$B$2:$B$1501,0)),"×",TEXT(INDEX(出席票!$A$2:$A$1501,MATCH(trans!E1198,trans!$B$2:$B$1501,0)),"00")&amp;"-"&amp;TEXT(INDEX(出席票!$B$2:$B$1501,MATCH(trans!E1198,trans!$B$2:$B$1501,0)),"000")))</f>
        <v/>
      </c>
      <c r="E1198" s="10" t="str">
        <f ca="1">IF(trans!E1198="","",IF(ISNA(MATCH(trans!E1198,trans!$E$1:$E1197,0)),"",TEXT(INDEX($A$1:$A1197,MATCH(trans!E1198,trans!$E$1:$E1197,0)),"00")&amp;"-"&amp;TEXT(INDEX($B$1:$B1197,MATCH(trans!E1198,trans!$E$1:$E1197,0)),"000")))</f>
        <v/>
      </c>
      <c r="H1198" s="8"/>
      <c r="I1198" s="8"/>
      <c r="J1198" s="8"/>
      <c r="K1198" s="8"/>
      <c r="L1198" s="8"/>
      <c r="M1198" s="8"/>
      <c r="N1198" s="8"/>
      <c r="O1198" s="8"/>
      <c r="P1198" s="8"/>
    </row>
    <row r="1199" spans="1:16" x14ac:dyDescent="0.55000000000000004">
      <c r="A1199" s="10" t="str">
        <f ca="1">IF(trans!$E1199="","",IF(B1199=1,trans!D1199,A1198))</f>
        <v/>
      </c>
      <c r="B1199" s="10" t="str">
        <f ca="1">IF(trans!$E1199="","",IF(trans!D1199="",B1198+1,1))</f>
        <v/>
      </c>
      <c r="C1199" s="10" t="str">
        <f ca="1">IF(trans!E1199="","",IF(ISNA(MATCH(trans!E1199,原簿!$E$2:$E$1501,0)),"×",INDEX(原簿!$I$2:$I$1501,MATCH(trans!E1199,原簿!$E$2:$E$1501,0),1)))</f>
        <v/>
      </c>
      <c r="D1199" s="10" t="str">
        <f ca="1">IF(trans!E1199="","",IF(ISNA(MATCH(trans!E1199,trans!$B$2:$B$1501,0)),"×",TEXT(INDEX(出席票!$A$2:$A$1501,MATCH(trans!E1199,trans!$B$2:$B$1501,0)),"00")&amp;"-"&amp;TEXT(INDEX(出席票!$B$2:$B$1501,MATCH(trans!E1199,trans!$B$2:$B$1501,0)),"000")))</f>
        <v/>
      </c>
      <c r="E1199" s="10" t="str">
        <f ca="1">IF(trans!E1199="","",IF(ISNA(MATCH(trans!E1199,trans!$E$1:$E1198,0)),"",TEXT(INDEX($A$1:$A1198,MATCH(trans!E1199,trans!$E$1:$E1198,0)),"00")&amp;"-"&amp;TEXT(INDEX($B$1:$B1198,MATCH(trans!E1199,trans!$E$1:$E1198,0)),"000")))</f>
        <v/>
      </c>
      <c r="H1199" s="8"/>
      <c r="I1199" s="8"/>
      <c r="J1199" s="8"/>
      <c r="K1199" s="8"/>
      <c r="L1199" s="8"/>
      <c r="M1199" s="8"/>
      <c r="N1199" s="8"/>
      <c r="O1199" s="8"/>
      <c r="P1199" s="8"/>
    </row>
    <row r="1200" spans="1:16" x14ac:dyDescent="0.55000000000000004">
      <c r="A1200" s="10" t="str">
        <f ca="1">IF(trans!$E1200="","",IF(B1200=1,trans!D1200,A1199))</f>
        <v/>
      </c>
      <c r="B1200" s="10" t="str">
        <f ca="1">IF(trans!$E1200="","",IF(trans!D1200="",B1199+1,1))</f>
        <v/>
      </c>
      <c r="C1200" s="10" t="str">
        <f ca="1">IF(trans!E1200="","",IF(ISNA(MATCH(trans!E1200,原簿!$E$2:$E$1501,0)),"×",INDEX(原簿!$I$2:$I$1501,MATCH(trans!E1200,原簿!$E$2:$E$1501,0),1)))</f>
        <v/>
      </c>
      <c r="D1200" s="10" t="str">
        <f ca="1">IF(trans!E1200="","",IF(ISNA(MATCH(trans!E1200,trans!$B$2:$B$1501,0)),"×",TEXT(INDEX(出席票!$A$2:$A$1501,MATCH(trans!E1200,trans!$B$2:$B$1501,0)),"00")&amp;"-"&amp;TEXT(INDEX(出席票!$B$2:$B$1501,MATCH(trans!E1200,trans!$B$2:$B$1501,0)),"000")))</f>
        <v/>
      </c>
      <c r="E1200" s="10" t="str">
        <f ca="1">IF(trans!E1200="","",IF(ISNA(MATCH(trans!E1200,trans!$E$1:$E1199,0)),"",TEXT(INDEX($A$1:$A1199,MATCH(trans!E1200,trans!$E$1:$E1199,0)),"00")&amp;"-"&amp;TEXT(INDEX($B$1:$B1199,MATCH(trans!E1200,trans!$E$1:$E1199,0)),"000")))</f>
        <v/>
      </c>
      <c r="H1200" s="8"/>
      <c r="I1200" s="8"/>
      <c r="J1200" s="8"/>
      <c r="K1200" s="8"/>
      <c r="L1200" s="8"/>
      <c r="M1200" s="8"/>
      <c r="N1200" s="8"/>
      <c r="O1200" s="8"/>
      <c r="P1200" s="8"/>
    </row>
    <row r="1201" spans="1:16" x14ac:dyDescent="0.55000000000000004">
      <c r="A1201" s="10" t="str">
        <f ca="1">IF(trans!$E1201="","",IF(B1201=1,trans!D1201,A1200))</f>
        <v/>
      </c>
      <c r="B1201" s="10" t="str">
        <f ca="1">IF(trans!$E1201="","",IF(trans!D1201="",B1200+1,1))</f>
        <v/>
      </c>
      <c r="C1201" s="10" t="str">
        <f ca="1">IF(trans!E1201="","",IF(ISNA(MATCH(trans!E1201,原簿!$E$2:$E$1501,0)),"×",INDEX(原簿!$I$2:$I$1501,MATCH(trans!E1201,原簿!$E$2:$E$1501,0),1)))</f>
        <v/>
      </c>
      <c r="D1201" s="10" t="str">
        <f ca="1">IF(trans!E1201="","",IF(ISNA(MATCH(trans!E1201,trans!$B$2:$B$1501,0)),"×",TEXT(INDEX(出席票!$A$2:$A$1501,MATCH(trans!E1201,trans!$B$2:$B$1501,0)),"00")&amp;"-"&amp;TEXT(INDEX(出席票!$B$2:$B$1501,MATCH(trans!E1201,trans!$B$2:$B$1501,0)),"000")))</f>
        <v/>
      </c>
      <c r="E1201" s="10" t="str">
        <f ca="1">IF(trans!E1201="","",IF(ISNA(MATCH(trans!E1201,trans!$E$1:$E1200,0)),"",TEXT(INDEX($A$1:$A1200,MATCH(trans!E1201,trans!$E$1:$E1200,0)),"00")&amp;"-"&amp;TEXT(INDEX($B$1:$B1200,MATCH(trans!E1201,trans!$E$1:$E1200,0)),"000")))</f>
        <v/>
      </c>
      <c r="H1201" s="8"/>
      <c r="I1201" s="8"/>
      <c r="J1201" s="8"/>
      <c r="K1201" s="8"/>
      <c r="L1201" s="8"/>
      <c r="M1201" s="8"/>
      <c r="N1201" s="8"/>
      <c r="O1201" s="8"/>
      <c r="P1201" s="8"/>
    </row>
    <row r="1202" spans="1:16" x14ac:dyDescent="0.55000000000000004">
      <c r="A1202" s="10" t="str">
        <f ca="1">IF(trans!$E1202="","",IF(B1202=1,trans!D1202,A1201))</f>
        <v/>
      </c>
      <c r="B1202" s="10" t="str">
        <f ca="1">IF(trans!$E1202="","",IF(trans!D1202="",B1201+1,1))</f>
        <v/>
      </c>
      <c r="C1202" s="10" t="str">
        <f ca="1">IF(trans!E1202="","",IF(ISNA(MATCH(trans!E1202,原簿!$E$2:$E$1501,0)),"×",INDEX(原簿!$I$2:$I$1501,MATCH(trans!E1202,原簿!$E$2:$E$1501,0),1)))</f>
        <v/>
      </c>
      <c r="D1202" s="10" t="str">
        <f ca="1">IF(trans!E1202="","",IF(ISNA(MATCH(trans!E1202,trans!$B$2:$B$1501,0)),"×",TEXT(INDEX(出席票!$A$2:$A$1501,MATCH(trans!E1202,trans!$B$2:$B$1501,0)),"00")&amp;"-"&amp;TEXT(INDEX(出席票!$B$2:$B$1501,MATCH(trans!E1202,trans!$B$2:$B$1501,0)),"000")))</f>
        <v/>
      </c>
      <c r="E1202" s="10" t="str">
        <f ca="1">IF(trans!E1202="","",IF(ISNA(MATCH(trans!E1202,trans!$E$1:$E1201,0)),"",TEXT(INDEX($A$1:$A1201,MATCH(trans!E1202,trans!$E$1:$E1201,0)),"00")&amp;"-"&amp;TEXT(INDEX($B$1:$B1201,MATCH(trans!E1202,trans!$E$1:$E1201,0)),"000")))</f>
        <v/>
      </c>
      <c r="H1202" s="8"/>
      <c r="I1202" s="8"/>
      <c r="J1202" s="8"/>
      <c r="K1202" s="8"/>
      <c r="L1202" s="8"/>
      <c r="M1202" s="8"/>
      <c r="N1202" s="8"/>
      <c r="O1202" s="8"/>
      <c r="P1202" s="8"/>
    </row>
    <row r="1203" spans="1:16" x14ac:dyDescent="0.55000000000000004">
      <c r="A1203" s="10" t="str">
        <f ca="1">IF(trans!$E1203="","",IF(B1203=1,trans!D1203,A1202))</f>
        <v/>
      </c>
      <c r="B1203" s="10" t="str">
        <f ca="1">IF(trans!$E1203="","",IF(trans!D1203="",B1202+1,1))</f>
        <v/>
      </c>
      <c r="C1203" s="10" t="str">
        <f ca="1">IF(trans!E1203="","",IF(ISNA(MATCH(trans!E1203,原簿!$E$2:$E$1501,0)),"×",INDEX(原簿!$I$2:$I$1501,MATCH(trans!E1203,原簿!$E$2:$E$1501,0),1)))</f>
        <v/>
      </c>
      <c r="D1203" s="10" t="str">
        <f ca="1">IF(trans!E1203="","",IF(ISNA(MATCH(trans!E1203,trans!$B$2:$B$1501,0)),"×",TEXT(INDEX(出席票!$A$2:$A$1501,MATCH(trans!E1203,trans!$B$2:$B$1501,0)),"00")&amp;"-"&amp;TEXT(INDEX(出席票!$B$2:$B$1501,MATCH(trans!E1203,trans!$B$2:$B$1501,0)),"000")))</f>
        <v/>
      </c>
      <c r="E1203" s="10" t="str">
        <f ca="1">IF(trans!E1203="","",IF(ISNA(MATCH(trans!E1203,trans!$E$1:$E1202,0)),"",TEXT(INDEX($A$1:$A1202,MATCH(trans!E1203,trans!$E$1:$E1202,0)),"00")&amp;"-"&amp;TEXT(INDEX($B$1:$B1202,MATCH(trans!E1203,trans!$E$1:$E1202,0)),"000")))</f>
        <v/>
      </c>
      <c r="H1203" s="8"/>
      <c r="I1203" s="8"/>
      <c r="J1203" s="8"/>
      <c r="K1203" s="8"/>
      <c r="L1203" s="8"/>
      <c r="M1203" s="8"/>
      <c r="N1203" s="8"/>
      <c r="O1203" s="8"/>
      <c r="P1203" s="8"/>
    </row>
    <row r="1204" spans="1:16" x14ac:dyDescent="0.55000000000000004">
      <c r="A1204" s="10" t="str">
        <f ca="1">IF(trans!$E1204="","",IF(B1204=1,trans!D1204,A1203))</f>
        <v/>
      </c>
      <c r="B1204" s="10" t="str">
        <f ca="1">IF(trans!$E1204="","",IF(trans!D1204="",B1203+1,1))</f>
        <v/>
      </c>
      <c r="C1204" s="10" t="str">
        <f ca="1">IF(trans!E1204="","",IF(ISNA(MATCH(trans!E1204,原簿!$E$2:$E$1501,0)),"×",INDEX(原簿!$I$2:$I$1501,MATCH(trans!E1204,原簿!$E$2:$E$1501,0),1)))</f>
        <v/>
      </c>
      <c r="D1204" s="10" t="str">
        <f ca="1">IF(trans!E1204="","",IF(ISNA(MATCH(trans!E1204,trans!$B$2:$B$1501,0)),"×",TEXT(INDEX(出席票!$A$2:$A$1501,MATCH(trans!E1204,trans!$B$2:$B$1501,0)),"00")&amp;"-"&amp;TEXT(INDEX(出席票!$B$2:$B$1501,MATCH(trans!E1204,trans!$B$2:$B$1501,0)),"000")))</f>
        <v/>
      </c>
      <c r="E1204" s="10" t="str">
        <f ca="1">IF(trans!E1204="","",IF(ISNA(MATCH(trans!E1204,trans!$E$1:$E1203,0)),"",TEXT(INDEX($A$1:$A1203,MATCH(trans!E1204,trans!$E$1:$E1203,0)),"00")&amp;"-"&amp;TEXT(INDEX($B$1:$B1203,MATCH(trans!E1204,trans!$E$1:$E1203,0)),"000")))</f>
        <v/>
      </c>
      <c r="H1204" s="8"/>
      <c r="I1204" s="8"/>
      <c r="J1204" s="8"/>
      <c r="K1204" s="8"/>
      <c r="L1204" s="8"/>
      <c r="M1204" s="8"/>
      <c r="N1204" s="8"/>
      <c r="O1204" s="8"/>
      <c r="P1204" s="8"/>
    </row>
    <row r="1205" spans="1:16" x14ac:dyDescent="0.55000000000000004">
      <c r="A1205" s="10" t="str">
        <f ca="1">IF(trans!$E1205="","",IF(B1205=1,trans!D1205,A1204))</f>
        <v/>
      </c>
      <c r="B1205" s="10" t="str">
        <f ca="1">IF(trans!$E1205="","",IF(trans!D1205="",B1204+1,1))</f>
        <v/>
      </c>
      <c r="C1205" s="10" t="str">
        <f ca="1">IF(trans!E1205="","",IF(ISNA(MATCH(trans!E1205,原簿!$E$2:$E$1501,0)),"×",INDEX(原簿!$I$2:$I$1501,MATCH(trans!E1205,原簿!$E$2:$E$1501,0),1)))</f>
        <v/>
      </c>
      <c r="D1205" s="10" t="str">
        <f ca="1">IF(trans!E1205="","",IF(ISNA(MATCH(trans!E1205,trans!$B$2:$B$1501,0)),"×",TEXT(INDEX(出席票!$A$2:$A$1501,MATCH(trans!E1205,trans!$B$2:$B$1501,0)),"00")&amp;"-"&amp;TEXT(INDEX(出席票!$B$2:$B$1501,MATCH(trans!E1205,trans!$B$2:$B$1501,0)),"000")))</f>
        <v/>
      </c>
      <c r="E1205" s="10" t="str">
        <f ca="1">IF(trans!E1205="","",IF(ISNA(MATCH(trans!E1205,trans!$E$1:$E1204,0)),"",TEXT(INDEX($A$1:$A1204,MATCH(trans!E1205,trans!$E$1:$E1204,0)),"00")&amp;"-"&amp;TEXT(INDEX($B$1:$B1204,MATCH(trans!E1205,trans!$E$1:$E1204,0)),"000")))</f>
        <v/>
      </c>
      <c r="H1205" s="8"/>
      <c r="I1205" s="8"/>
      <c r="J1205" s="8"/>
      <c r="K1205" s="8"/>
      <c r="L1205" s="8"/>
      <c r="M1205" s="8"/>
      <c r="N1205" s="8"/>
      <c r="O1205" s="8"/>
      <c r="P1205" s="8"/>
    </row>
    <row r="1206" spans="1:16" x14ac:dyDescent="0.55000000000000004">
      <c r="A1206" s="10" t="str">
        <f ca="1">IF(trans!$E1206="","",IF(B1206=1,trans!D1206,A1205))</f>
        <v/>
      </c>
      <c r="B1206" s="10" t="str">
        <f ca="1">IF(trans!$E1206="","",IF(trans!D1206="",B1205+1,1))</f>
        <v/>
      </c>
      <c r="C1206" s="10" t="str">
        <f ca="1">IF(trans!E1206="","",IF(ISNA(MATCH(trans!E1206,原簿!$E$2:$E$1501,0)),"×",INDEX(原簿!$I$2:$I$1501,MATCH(trans!E1206,原簿!$E$2:$E$1501,0),1)))</f>
        <v/>
      </c>
      <c r="D1206" s="10" t="str">
        <f ca="1">IF(trans!E1206="","",IF(ISNA(MATCH(trans!E1206,trans!$B$2:$B$1501,0)),"×",TEXT(INDEX(出席票!$A$2:$A$1501,MATCH(trans!E1206,trans!$B$2:$B$1501,0)),"00")&amp;"-"&amp;TEXT(INDEX(出席票!$B$2:$B$1501,MATCH(trans!E1206,trans!$B$2:$B$1501,0)),"000")))</f>
        <v/>
      </c>
      <c r="E1206" s="10" t="str">
        <f ca="1">IF(trans!E1206="","",IF(ISNA(MATCH(trans!E1206,trans!$E$1:$E1205,0)),"",TEXT(INDEX($A$1:$A1205,MATCH(trans!E1206,trans!$E$1:$E1205,0)),"00")&amp;"-"&amp;TEXT(INDEX($B$1:$B1205,MATCH(trans!E1206,trans!$E$1:$E1205,0)),"000")))</f>
        <v/>
      </c>
      <c r="H1206" s="8"/>
      <c r="I1206" s="8"/>
      <c r="J1206" s="8"/>
      <c r="K1206" s="8"/>
      <c r="L1206" s="8"/>
      <c r="M1206" s="8"/>
      <c r="N1206" s="8"/>
      <c r="O1206" s="8"/>
      <c r="P1206" s="8"/>
    </row>
    <row r="1207" spans="1:16" x14ac:dyDescent="0.55000000000000004">
      <c r="A1207" s="10" t="str">
        <f ca="1">IF(trans!$E1207="","",IF(B1207=1,trans!D1207,A1206))</f>
        <v/>
      </c>
      <c r="B1207" s="10" t="str">
        <f ca="1">IF(trans!$E1207="","",IF(trans!D1207="",B1206+1,1))</f>
        <v/>
      </c>
      <c r="C1207" s="10" t="str">
        <f ca="1">IF(trans!E1207="","",IF(ISNA(MATCH(trans!E1207,原簿!$E$2:$E$1501,0)),"×",INDEX(原簿!$I$2:$I$1501,MATCH(trans!E1207,原簿!$E$2:$E$1501,0),1)))</f>
        <v/>
      </c>
      <c r="D1207" s="10" t="str">
        <f ca="1">IF(trans!E1207="","",IF(ISNA(MATCH(trans!E1207,trans!$B$2:$B$1501,0)),"×",TEXT(INDEX(出席票!$A$2:$A$1501,MATCH(trans!E1207,trans!$B$2:$B$1501,0)),"00")&amp;"-"&amp;TEXT(INDEX(出席票!$B$2:$B$1501,MATCH(trans!E1207,trans!$B$2:$B$1501,0)),"000")))</f>
        <v/>
      </c>
      <c r="E1207" s="10" t="str">
        <f ca="1">IF(trans!E1207="","",IF(ISNA(MATCH(trans!E1207,trans!$E$1:$E1206,0)),"",TEXT(INDEX($A$1:$A1206,MATCH(trans!E1207,trans!$E$1:$E1206,0)),"00")&amp;"-"&amp;TEXT(INDEX($B$1:$B1206,MATCH(trans!E1207,trans!$E$1:$E1206,0)),"000")))</f>
        <v/>
      </c>
      <c r="H1207" s="8"/>
      <c r="I1207" s="8"/>
      <c r="J1207" s="8"/>
      <c r="K1207" s="8"/>
      <c r="L1207" s="8"/>
      <c r="M1207" s="8"/>
      <c r="N1207" s="8"/>
      <c r="O1207" s="8"/>
      <c r="P1207" s="8"/>
    </row>
    <row r="1208" spans="1:16" x14ac:dyDescent="0.55000000000000004">
      <c r="A1208" s="10" t="str">
        <f ca="1">IF(trans!$E1208="","",IF(B1208=1,trans!D1208,A1207))</f>
        <v/>
      </c>
      <c r="B1208" s="10" t="str">
        <f ca="1">IF(trans!$E1208="","",IF(trans!D1208="",B1207+1,1))</f>
        <v/>
      </c>
      <c r="C1208" s="10" t="str">
        <f ca="1">IF(trans!E1208="","",IF(ISNA(MATCH(trans!E1208,原簿!$E$2:$E$1501,0)),"×",INDEX(原簿!$I$2:$I$1501,MATCH(trans!E1208,原簿!$E$2:$E$1501,0),1)))</f>
        <v/>
      </c>
      <c r="D1208" s="10" t="str">
        <f ca="1">IF(trans!E1208="","",IF(ISNA(MATCH(trans!E1208,trans!$B$2:$B$1501,0)),"×",TEXT(INDEX(出席票!$A$2:$A$1501,MATCH(trans!E1208,trans!$B$2:$B$1501,0)),"00")&amp;"-"&amp;TEXT(INDEX(出席票!$B$2:$B$1501,MATCH(trans!E1208,trans!$B$2:$B$1501,0)),"000")))</f>
        <v/>
      </c>
      <c r="E1208" s="10" t="str">
        <f ca="1">IF(trans!E1208="","",IF(ISNA(MATCH(trans!E1208,trans!$E$1:$E1207,0)),"",TEXT(INDEX($A$1:$A1207,MATCH(trans!E1208,trans!$E$1:$E1207,0)),"00")&amp;"-"&amp;TEXT(INDEX($B$1:$B1207,MATCH(trans!E1208,trans!$E$1:$E1207,0)),"000")))</f>
        <v/>
      </c>
      <c r="H1208" s="8"/>
      <c r="I1208" s="8"/>
      <c r="J1208" s="8"/>
      <c r="K1208" s="8"/>
      <c r="L1208" s="8"/>
      <c r="M1208" s="8"/>
      <c r="N1208" s="8"/>
      <c r="O1208" s="8"/>
      <c r="P1208" s="8"/>
    </row>
    <row r="1209" spans="1:16" x14ac:dyDescent="0.55000000000000004">
      <c r="A1209" s="10" t="str">
        <f ca="1">IF(trans!$E1209="","",IF(B1209=1,trans!D1209,A1208))</f>
        <v/>
      </c>
      <c r="B1209" s="10" t="str">
        <f ca="1">IF(trans!$E1209="","",IF(trans!D1209="",B1208+1,1))</f>
        <v/>
      </c>
      <c r="C1209" s="10" t="str">
        <f ca="1">IF(trans!E1209="","",IF(ISNA(MATCH(trans!E1209,原簿!$E$2:$E$1501,0)),"×",INDEX(原簿!$I$2:$I$1501,MATCH(trans!E1209,原簿!$E$2:$E$1501,0),1)))</f>
        <v/>
      </c>
      <c r="D1209" s="10" t="str">
        <f ca="1">IF(trans!E1209="","",IF(ISNA(MATCH(trans!E1209,trans!$B$2:$B$1501,0)),"×",TEXT(INDEX(出席票!$A$2:$A$1501,MATCH(trans!E1209,trans!$B$2:$B$1501,0)),"00")&amp;"-"&amp;TEXT(INDEX(出席票!$B$2:$B$1501,MATCH(trans!E1209,trans!$B$2:$B$1501,0)),"000")))</f>
        <v/>
      </c>
      <c r="E1209" s="10" t="str">
        <f ca="1">IF(trans!E1209="","",IF(ISNA(MATCH(trans!E1209,trans!$E$1:$E1208,0)),"",TEXT(INDEX($A$1:$A1208,MATCH(trans!E1209,trans!$E$1:$E1208,0)),"00")&amp;"-"&amp;TEXT(INDEX($B$1:$B1208,MATCH(trans!E1209,trans!$E$1:$E1208,0)),"000")))</f>
        <v/>
      </c>
      <c r="H1209" s="8"/>
      <c r="I1209" s="8"/>
      <c r="J1209" s="8"/>
      <c r="K1209" s="8"/>
      <c r="L1209" s="8"/>
      <c r="M1209" s="8"/>
      <c r="N1209" s="8"/>
      <c r="O1209" s="8"/>
      <c r="P1209" s="8"/>
    </row>
    <row r="1210" spans="1:16" x14ac:dyDescent="0.55000000000000004">
      <c r="A1210" s="10" t="str">
        <f ca="1">IF(trans!$E1210="","",IF(B1210=1,trans!D1210,A1209))</f>
        <v/>
      </c>
      <c r="B1210" s="10" t="str">
        <f ca="1">IF(trans!$E1210="","",IF(trans!D1210="",B1209+1,1))</f>
        <v/>
      </c>
      <c r="C1210" s="10" t="str">
        <f ca="1">IF(trans!E1210="","",IF(ISNA(MATCH(trans!E1210,原簿!$E$2:$E$1501,0)),"×",INDEX(原簿!$I$2:$I$1501,MATCH(trans!E1210,原簿!$E$2:$E$1501,0),1)))</f>
        <v/>
      </c>
      <c r="D1210" s="10" t="str">
        <f ca="1">IF(trans!E1210="","",IF(ISNA(MATCH(trans!E1210,trans!$B$2:$B$1501,0)),"×",TEXT(INDEX(出席票!$A$2:$A$1501,MATCH(trans!E1210,trans!$B$2:$B$1501,0)),"00")&amp;"-"&amp;TEXT(INDEX(出席票!$B$2:$B$1501,MATCH(trans!E1210,trans!$B$2:$B$1501,0)),"000")))</f>
        <v/>
      </c>
      <c r="E1210" s="10" t="str">
        <f ca="1">IF(trans!E1210="","",IF(ISNA(MATCH(trans!E1210,trans!$E$1:$E1209,0)),"",TEXT(INDEX($A$1:$A1209,MATCH(trans!E1210,trans!$E$1:$E1209,0)),"00")&amp;"-"&amp;TEXT(INDEX($B$1:$B1209,MATCH(trans!E1210,trans!$E$1:$E1209,0)),"000")))</f>
        <v/>
      </c>
      <c r="H1210" s="8"/>
      <c r="I1210" s="8"/>
      <c r="J1210" s="8"/>
      <c r="K1210" s="8"/>
      <c r="L1210" s="8"/>
      <c r="M1210" s="8"/>
      <c r="N1210" s="8"/>
      <c r="O1210" s="8"/>
      <c r="P1210" s="8"/>
    </row>
    <row r="1211" spans="1:16" x14ac:dyDescent="0.55000000000000004">
      <c r="A1211" s="10" t="str">
        <f ca="1">IF(trans!$E1211="","",IF(B1211=1,trans!D1211,A1210))</f>
        <v/>
      </c>
      <c r="B1211" s="10" t="str">
        <f ca="1">IF(trans!$E1211="","",IF(trans!D1211="",B1210+1,1))</f>
        <v/>
      </c>
      <c r="C1211" s="10" t="str">
        <f ca="1">IF(trans!E1211="","",IF(ISNA(MATCH(trans!E1211,原簿!$E$2:$E$1501,0)),"×",INDEX(原簿!$I$2:$I$1501,MATCH(trans!E1211,原簿!$E$2:$E$1501,0),1)))</f>
        <v/>
      </c>
      <c r="D1211" s="10" t="str">
        <f ca="1">IF(trans!E1211="","",IF(ISNA(MATCH(trans!E1211,trans!$B$2:$B$1501,0)),"×",TEXT(INDEX(出席票!$A$2:$A$1501,MATCH(trans!E1211,trans!$B$2:$B$1501,0)),"00")&amp;"-"&amp;TEXT(INDEX(出席票!$B$2:$B$1501,MATCH(trans!E1211,trans!$B$2:$B$1501,0)),"000")))</f>
        <v/>
      </c>
      <c r="E1211" s="10" t="str">
        <f ca="1">IF(trans!E1211="","",IF(ISNA(MATCH(trans!E1211,trans!$E$1:$E1210,0)),"",TEXT(INDEX($A$1:$A1210,MATCH(trans!E1211,trans!$E$1:$E1210,0)),"00")&amp;"-"&amp;TEXT(INDEX($B$1:$B1210,MATCH(trans!E1211,trans!$E$1:$E1210,0)),"000")))</f>
        <v/>
      </c>
      <c r="H1211" s="8"/>
      <c r="I1211" s="8"/>
      <c r="J1211" s="8"/>
      <c r="K1211" s="8"/>
      <c r="L1211" s="8"/>
      <c r="M1211" s="8"/>
      <c r="N1211" s="8"/>
      <c r="O1211" s="8"/>
      <c r="P1211" s="8"/>
    </row>
    <row r="1212" spans="1:16" x14ac:dyDescent="0.55000000000000004">
      <c r="A1212" s="10" t="str">
        <f ca="1">IF(trans!$E1212="","",IF(B1212=1,trans!D1212,A1211))</f>
        <v/>
      </c>
      <c r="B1212" s="10" t="str">
        <f ca="1">IF(trans!$E1212="","",IF(trans!D1212="",B1211+1,1))</f>
        <v/>
      </c>
      <c r="C1212" s="10" t="str">
        <f ca="1">IF(trans!E1212="","",IF(ISNA(MATCH(trans!E1212,原簿!$E$2:$E$1501,0)),"×",INDEX(原簿!$I$2:$I$1501,MATCH(trans!E1212,原簿!$E$2:$E$1501,0),1)))</f>
        <v/>
      </c>
      <c r="D1212" s="10" t="str">
        <f ca="1">IF(trans!E1212="","",IF(ISNA(MATCH(trans!E1212,trans!$B$2:$B$1501,0)),"×",TEXT(INDEX(出席票!$A$2:$A$1501,MATCH(trans!E1212,trans!$B$2:$B$1501,0)),"00")&amp;"-"&amp;TEXT(INDEX(出席票!$B$2:$B$1501,MATCH(trans!E1212,trans!$B$2:$B$1501,0)),"000")))</f>
        <v/>
      </c>
      <c r="E1212" s="10" t="str">
        <f ca="1">IF(trans!E1212="","",IF(ISNA(MATCH(trans!E1212,trans!$E$1:$E1211,0)),"",TEXT(INDEX($A$1:$A1211,MATCH(trans!E1212,trans!$E$1:$E1211,0)),"00")&amp;"-"&amp;TEXT(INDEX($B$1:$B1211,MATCH(trans!E1212,trans!$E$1:$E1211,0)),"000")))</f>
        <v/>
      </c>
      <c r="H1212" s="8"/>
      <c r="I1212" s="8"/>
      <c r="J1212" s="8"/>
      <c r="K1212" s="8"/>
      <c r="L1212" s="8"/>
      <c r="M1212" s="8"/>
      <c r="N1212" s="8"/>
      <c r="O1212" s="8"/>
      <c r="P1212" s="8"/>
    </row>
    <row r="1213" spans="1:16" x14ac:dyDescent="0.55000000000000004">
      <c r="A1213" s="10" t="str">
        <f ca="1">IF(trans!$E1213="","",IF(B1213=1,trans!D1213,A1212))</f>
        <v/>
      </c>
      <c r="B1213" s="10" t="str">
        <f ca="1">IF(trans!$E1213="","",IF(trans!D1213="",B1212+1,1))</f>
        <v/>
      </c>
      <c r="C1213" s="10" t="str">
        <f ca="1">IF(trans!E1213="","",IF(ISNA(MATCH(trans!E1213,原簿!$E$2:$E$1501,0)),"×",INDEX(原簿!$I$2:$I$1501,MATCH(trans!E1213,原簿!$E$2:$E$1501,0),1)))</f>
        <v/>
      </c>
      <c r="D1213" s="10" t="str">
        <f ca="1">IF(trans!E1213="","",IF(ISNA(MATCH(trans!E1213,trans!$B$2:$B$1501,0)),"×",TEXT(INDEX(出席票!$A$2:$A$1501,MATCH(trans!E1213,trans!$B$2:$B$1501,0)),"00")&amp;"-"&amp;TEXT(INDEX(出席票!$B$2:$B$1501,MATCH(trans!E1213,trans!$B$2:$B$1501,0)),"000")))</f>
        <v/>
      </c>
      <c r="E1213" s="10" t="str">
        <f ca="1">IF(trans!E1213="","",IF(ISNA(MATCH(trans!E1213,trans!$E$1:$E1212,0)),"",TEXT(INDEX($A$1:$A1212,MATCH(trans!E1213,trans!$E$1:$E1212,0)),"00")&amp;"-"&amp;TEXT(INDEX($B$1:$B1212,MATCH(trans!E1213,trans!$E$1:$E1212,0)),"000")))</f>
        <v/>
      </c>
      <c r="H1213" s="8"/>
      <c r="I1213" s="8"/>
      <c r="J1213" s="8"/>
      <c r="K1213" s="8"/>
      <c r="L1213" s="8"/>
      <c r="M1213" s="8"/>
      <c r="N1213" s="8"/>
      <c r="O1213" s="8"/>
      <c r="P1213" s="8"/>
    </row>
    <row r="1214" spans="1:16" x14ac:dyDescent="0.55000000000000004">
      <c r="A1214" s="10" t="str">
        <f ca="1">IF(trans!$E1214="","",IF(B1214=1,trans!D1214,A1213))</f>
        <v/>
      </c>
      <c r="B1214" s="10" t="str">
        <f ca="1">IF(trans!$E1214="","",IF(trans!D1214="",B1213+1,1))</f>
        <v/>
      </c>
      <c r="C1214" s="10" t="str">
        <f ca="1">IF(trans!E1214="","",IF(ISNA(MATCH(trans!E1214,原簿!$E$2:$E$1501,0)),"×",INDEX(原簿!$I$2:$I$1501,MATCH(trans!E1214,原簿!$E$2:$E$1501,0),1)))</f>
        <v/>
      </c>
      <c r="D1214" s="10" t="str">
        <f ca="1">IF(trans!E1214="","",IF(ISNA(MATCH(trans!E1214,trans!$B$2:$B$1501,0)),"×",TEXT(INDEX(出席票!$A$2:$A$1501,MATCH(trans!E1214,trans!$B$2:$B$1501,0)),"00")&amp;"-"&amp;TEXT(INDEX(出席票!$B$2:$B$1501,MATCH(trans!E1214,trans!$B$2:$B$1501,0)),"000")))</f>
        <v/>
      </c>
      <c r="E1214" s="10" t="str">
        <f ca="1">IF(trans!E1214="","",IF(ISNA(MATCH(trans!E1214,trans!$E$1:$E1213,0)),"",TEXT(INDEX($A$1:$A1213,MATCH(trans!E1214,trans!$E$1:$E1213,0)),"00")&amp;"-"&amp;TEXT(INDEX($B$1:$B1213,MATCH(trans!E1214,trans!$E$1:$E1213,0)),"000")))</f>
        <v/>
      </c>
      <c r="H1214" s="8"/>
      <c r="I1214" s="8"/>
      <c r="J1214" s="8"/>
      <c r="K1214" s="8"/>
      <c r="L1214" s="8"/>
      <c r="M1214" s="8"/>
      <c r="N1214" s="8"/>
      <c r="O1214" s="8"/>
      <c r="P1214" s="8"/>
    </row>
    <row r="1215" spans="1:16" x14ac:dyDescent="0.55000000000000004">
      <c r="A1215" s="10" t="str">
        <f ca="1">IF(trans!$E1215="","",IF(B1215=1,trans!D1215,A1214))</f>
        <v/>
      </c>
      <c r="B1215" s="10" t="str">
        <f ca="1">IF(trans!$E1215="","",IF(trans!D1215="",B1214+1,1))</f>
        <v/>
      </c>
      <c r="C1215" s="10" t="str">
        <f ca="1">IF(trans!E1215="","",IF(ISNA(MATCH(trans!E1215,原簿!$E$2:$E$1501,0)),"×",INDEX(原簿!$I$2:$I$1501,MATCH(trans!E1215,原簿!$E$2:$E$1501,0),1)))</f>
        <v/>
      </c>
      <c r="D1215" s="10" t="str">
        <f ca="1">IF(trans!E1215="","",IF(ISNA(MATCH(trans!E1215,trans!$B$2:$B$1501,0)),"×",TEXT(INDEX(出席票!$A$2:$A$1501,MATCH(trans!E1215,trans!$B$2:$B$1501,0)),"00")&amp;"-"&amp;TEXT(INDEX(出席票!$B$2:$B$1501,MATCH(trans!E1215,trans!$B$2:$B$1501,0)),"000")))</f>
        <v/>
      </c>
      <c r="E1215" s="10" t="str">
        <f ca="1">IF(trans!E1215="","",IF(ISNA(MATCH(trans!E1215,trans!$E$1:$E1214,0)),"",TEXT(INDEX($A$1:$A1214,MATCH(trans!E1215,trans!$E$1:$E1214,0)),"00")&amp;"-"&amp;TEXT(INDEX($B$1:$B1214,MATCH(trans!E1215,trans!$E$1:$E1214,0)),"000")))</f>
        <v/>
      </c>
      <c r="H1215" s="8"/>
      <c r="I1215" s="8"/>
      <c r="J1215" s="8"/>
      <c r="K1215" s="8"/>
      <c r="L1215" s="8"/>
      <c r="M1215" s="8"/>
      <c r="N1215" s="8"/>
      <c r="O1215" s="8"/>
      <c r="P1215" s="8"/>
    </row>
    <row r="1216" spans="1:16" x14ac:dyDescent="0.55000000000000004">
      <c r="A1216" s="10" t="str">
        <f ca="1">IF(trans!$E1216="","",IF(B1216=1,trans!D1216,A1215))</f>
        <v/>
      </c>
      <c r="B1216" s="10" t="str">
        <f ca="1">IF(trans!$E1216="","",IF(trans!D1216="",B1215+1,1))</f>
        <v/>
      </c>
      <c r="C1216" s="10" t="str">
        <f ca="1">IF(trans!E1216="","",IF(ISNA(MATCH(trans!E1216,原簿!$E$2:$E$1501,0)),"×",INDEX(原簿!$I$2:$I$1501,MATCH(trans!E1216,原簿!$E$2:$E$1501,0),1)))</f>
        <v/>
      </c>
      <c r="D1216" s="10" t="str">
        <f ca="1">IF(trans!E1216="","",IF(ISNA(MATCH(trans!E1216,trans!$B$2:$B$1501,0)),"×",TEXT(INDEX(出席票!$A$2:$A$1501,MATCH(trans!E1216,trans!$B$2:$B$1501,0)),"00")&amp;"-"&amp;TEXT(INDEX(出席票!$B$2:$B$1501,MATCH(trans!E1216,trans!$B$2:$B$1501,0)),"000")))</f>
        <v/>
      </c>
      <c r="E1216" s="10" t="str">
        <f ca="1">IF(trans!E1216="","",IF(ISNA(MATCH(trans!E1216,trans!$E$1:$E1215,0)),"",TEXT(INDEX($A$1:$A1215,MATCH(trans!E1216,trans!$E$1:$E1215,0)),"00")&amp;"-"&amp;TEXT(INDEX($B$1:$B1215,MATCH(trans!E1216,trans!$E$1:$E1215,0)),"000")))</f>
        <v/>
      </c>
      <c r="H1216" s="8"/>
      <c r="I1216" s="8"/>
      <c r="J1216" s="8"/>
      <c r="K1216" s="8"/>
      <c r="L1216" s="8"/>
      <c r="M1216" s="8"/>
      <c r="N1216" s="8"/>
      <c r="O1216" s="8"/>
      <c r="P1216" s="8"/>
    </row>
    <row r="1217" spans="1:16" x14ac:dyDescent="0.55000000000000004">
      <c r="A1217" s="10" t="str">
        <f ca="1">IF(trans!$E1217="","",IF(B1217=1,trans!D1217,A1216))</f>
        <v/>
      </c>
      <c r="B1217" s="10" t="str">
        <f ca="1">IF(trans!$E1217="","",IF(trans!D1217="",B1216+1,1))</f>
        <v/>
      </c>
      <c r="C1217" s="10" t="str">
        <f ca="1">IF(trans!E1217="","",IF(ISNA(MATCH(trans!E1217,原簿!$E$2:$E$1501,0)),"×",INDEX(原簿!$I$2:$I$1501,MATCH(trans!E1217,原簿!$E$2:$E$1501,0),1)))</f>
        <v/>
      </c>
      <c r="D1217" s="10" t="str">
        <f ca="1">IF(trans!E1217="","",IF(ISNA(MATCH(trans!E1217,trans!$B$2:$B$1501,0)),"×",TEXT(INDEX(出席票!$A$2:$A$1501,MATCH(trans!E1217,trans!$B$2:$B$1501,0)),"00")&amp;"-"&amp;TEXT(INDEX(出席票!$B$2:$B$1501,MATCH(trans!E1217,trans!$B$2:$B$1501,0)),"000")))</f>
        <v/>
      </c>
      <c r="E1217" s="10" t="str">
        <f ca="1">IF(trans!E1217="","",IF(ISNA(MATCH(trans!E1217,trans!$E$1:$E1216,0)),"",TEXT(INDEX($A$1:$A1216,MATCH(trans!E1217,trans!$E$1:$E1216,0)),"00")&amp;"-"&amp;TEXT(INDEX($B$1:$B1216,MATCH(trans!E1217,trans!$E$1:$E1216,0)),"000")))</f>
        <v/>
      </c>
      <c r="H1217" s="8"/>
      <c r="I1217" s="8"/>
      <c r="J1217" s="8"/>
      <c r="K1217" s="8"/>
      <c r="L1217" s="8"/>
      <c r="M1217" s="8"/>
      <c r="N1217" s="8"/>
      <c r="O1217" s="8"/>
      <c r="P1217" s="8"/>
    </row>
    <row r="1218" spans="1:16" x14ac:dyDescent="0.55000000000000004">
      <c r="A1218" s="10" t="str">
        <f ca="1">IF(trans!$E1218="","",IF(B1218=1,trans!D1218,A1217))</f>
        <v/>
      </c>
      <c r="B1218" s="10" t="str">
        <f ca="1">IF(trans!$E1218="","",IF(trans!D1218="",B1217+1,1))</f>
        <v/>
      </c>
      <c r="C1218" s="10" t="str">
        <f ca="1">IF(trans!E1218="","",IF(ISNA(MATCH(trans!E1218,原簿!$E$2:$E$1501,0)),"×",INDEX(原簿!$I$2:$I$1501,MATCH(trans!E1218,原簿!$E$2:$E$1501,0),1)))</f>
        <v/>
      </c>
      <c r="D1218" s="10" t="str">
        <f ca="1">IF(trans!E1218="","",IF(ISNA(MATCH(trans!E1218,trans!$B$2:$B$1501,0)),"×",TEXT(INDEX(出席票!$A$2:$A$1501,MATCH(trans!E1218,trans!$B$2:$B$1501,0)),"00")&amp;"-"&amp;TEXT(INDEX(出席票!$B$2:$B$1501,MATCH(trans!E1218,trans!$B$2:$B$1501,0)),"000")))</f>
        <v/>
      </c>
      <c r="E1218" s="10" t="str">
        <f ca="1">IF(trans!E1218="","",IF(ISNA(MATCH(trans!E1218,trans!$E$1:$E1217,0)),"",TEXT(INDEX($A$1:$A1217,MATCH(trans!E1218,trans!$E$1:$E1217,0)),"00")&amp;"-"&amp;TEXT(INDEX($B$1:$B1217,MATCH(trans!E1218,trans!$E$1:$E1217,0)),"000")))</f>
        <v/>
      </c>
      <c r="H1218" s="8"/>
      <c r="I1218" s="8"/>
      <c r="J1218" s="8"/>
      <c r="K1218" s="8"/>
      <c r="L1218" s="8"/>
      <c r="M1218" s="8"/>
      <c r="N1218" s="8"/>
      <c r="O1218" s="8"/>
      <c r="P1218" s="8"/>
    </row>
    <row r="1219" spans="1:16" x14ac:dyDescent="0.55000000000000004">
      <c r="A1219" s="10" t="str">
        <f ca="1">IF(trans!$E1219="","",IF(B1219=1,trans!D1219,A1218))</f>
        <v/>
      </c>
      <c r="B1219" s="10" t="str">
        <f ca="1">IF(trans!$E1219="","",IF(trans!D1219="",B1218+1,1))</f>
        <v/>
      </c>
      <c r="C1219" s="10" t="str">
        <f ca="1">IF(trans!E1219="","",IF(ISNA(MATCH(trans!E1219,原簿!$E$2:$E$1501,0)),"×",INDEX(原簿!$I$2:$I$1501,MATCH(trans!E1219,原簿!$E$2:$E$1501,0),1)))</f>
        <v/>
      </c>
      <c r="D1219" s="10" t="str">
        <f ca="1">IF(trans!E1219="","",IF(ISNA(MATCH(trans!E1219,trans!$B$2:$B$1501,0)),"×",TEXT(INDEX(出席票!$A$2:$A$1501,MATCH(trans!E1219,trans!$B$2:$B$1501,0)),"00")&amp;"-"&amp;TEXT(INDEX(出席票!$B$2:$B$1501,MATCH(trans!E1219,trans!$B$2:$B$1501,0)),"000")))</f>
        <v/>
      </c>
      <c r="E1219" s="10" t="str">
        <f ca="1">IF(trans!E1219="","",IF(ISNA(MATCH(trans!E1219,trans!$E$1:$E1218,0)),"",TEXT(INDEX($A$1:$A1218,MATCH(trans!E1219,trans!$E$1:$E1218,0)),"00")&amp;"-"&amp;TEXT(INDEX($B$1:$B1218,MATCH(trans!E1219,trans!$E$1:$E1218,0)),"000")))</f>
        <v/>
      </c>
      <c r="H1219" s="8"/>
      <c r="I1219" s="8"/>
      <c r="J1219" s="8"/>
      <c r="K1219" s="8"/>
      <c r="L1219" s="8"/>
      <c r="M1219" s="8"/>
      <c r="N1219" s="8"/>
      <c r="O1219" s="8"/>
      <c r="P1219" s="8"/>
    </row>
    <row r="1220" spans="1:16" x14ac:dyDescent="0.55000000000000004">
      <c r="A1220" s="10" t="str">
        <f ca="1">IF(trans!$E1220="","",IF(B1220=1,trans!D1220,A1219))</f>
        <v/>
      </c>
      <c r="B1220" s="10" t="str">
        <f ca="1">IF(trans!$E1220="","",IF(trans!D1220="",B1219+1,1))</f>
        <v/>
      </c>
      <c r="C1220" s="10" t="str">
        <f ca="1">IF(trans!E1220="","",IF(ISNA(MATCH(trans!E1220,原簿!$E$2:$E$1501,0)),"×",INDEX(原簿!$I$2:$I$1501,MATCH(trans!E1220,原簿!$E$2:$E$1501,0),1)))</f>
        <v/>
      </c>
      <c r="D1220" s="10" t="str">
        <f ca="1">IF(trans!E1220="","",IF(ISNA(MATCH(trans!E1220,trans!$B$2:$B$1501,0)),"×",TEXT(INDEX(出席票!$A$2:$A$1501,MATCH(trans!E1220,trans!$B$2:$B$1501,0)),"00")&amp;"-"&amp;TEXT(INDEX(出席票!$B$2:$B$1501,MATCH(trans!E1220,trans!$B$2:$B$1501,0)),"000")))</f>
        <v/>
      </c>
      <c r="E1220" s="10" t="str">
        <f ca="1">IF(trans!E1220="","",IF(ISNA(MATCH(trans!E1220,trans!$E$1:$E1219,0)),"",TEXT(INDEX($A$1:$A1219,MATCH(trans!E1220,trans!$E$1:$E1219,0)),"00")&amp;"-"&amp;TEXT(INDEX($B$1:$B1219,MATCH(trans!E1220,trans!$E$1:$E1219,0)),"000")))</f>
        <v/>
      </c>
      <c r="H1220" s="8"/>
      <c r="I1220" s="8"/>
      <c r="J1220" s="8"/>
      <c r="K1220" s="8"/>
      <c r="L1220" s="8"/>
      <c r="M1220" s="8"/>
      <c r="N1220" s="8"/>
      <c r="O1220" s="8"/>
      <c r="P1220" s="8"/>
    </row>
    <row r="1221" spans="1:16" x14ac:dyDescent="0.55000000000000004">
      <c r="A1221" s="10" t="str">
        <f ca="1">IF(trans!$E1221="","",IF(B1221=1,trans!D1221,A1220))</f>
        <v/>
      </c>
      <c r="B1221" s="10" t="str">
        <f ca="1">IF(trans!$E1221="","",IF(trans!D1221="",B1220+1,1))</f>
        <v/>
      </c>
      <c r="C1221" s="10" t="str">
        <f ca="1">IF(trans!E1221="","",IF(ISNA(MATCH(trans!E1221,原簿!$E$2:$E$1501,0)),"×",INDEX(原簿!$I$2:$I$1501,MATCH(trans!E1221,原簿!$E$2:$E$1501,0),1)))</f>
        <v/>
      </c>
      <c r="D1221" s="10" t="str">
        <f ca="1">IF(trans!E1221="","",IF(ISNA(MATCH(trans!E1221,trans!$B$2:$B$1501,0)),"×",TEXT(INDEX(出席票!$A$2:$A$1501,MATCH(trans!E1221,trans!$B$2:$B$1501,0)),"00")&amp;"-"&amp;TEXT(INDEX(出席票!$B$2:$B$1501,MATCH(trans!E1221,trans!$B$2:$B$1501,0)),"000")))</f>
        <v/>
      </c>
      <c r="E1221" s="10" t="str">
        <f ca="1">IF(trans!E1221="","",IF(ISNA(MATCH(trans!E1221,trans!$E$1:$E1220,0)),"",TEXT(INDEX($A$1:$A1220,MATCH(trans!E1221,trans!$E$1:$E1220,0)),"00")&amp;"-"&amp;TEXT(INDEX($B$1:$B1220,MATCH(trans!E1221,trans!$E$1:$E1220,0)),"000")))</f>
        <v/>
      </c>
      <c r="H1221" s="8"/>
      <c r="I1221" s="8"/>
      <c r="J1221" s="8"/>
      <c r="K1221" s="8"/>
      <c r="L1221" s="8"/>
      <c r="M1221" s="8"/>
      <c r="N1221" s="8"/>
      <c r="O1221" s="8"/>
      <c r="P1221" s="8"/>
    </row>
    <row r="1222" spans="1:16" x14ac:dyDescent="0.55000000000000004">
      <c r="A1222" s="10" t="str">
        <f ca="1">IF(trans!$E1222="","",IF(B1222=1,trans!D1222,A1221))</f>
        <v/>
      </c>
      <c r="B1222" s="10" t="str">
        <f ca="1">IF(trans!$E1222="","",IF(trans!D1222="",B1221+1,1))</f>
        <v/>
      </c>
      <c r="C1222" s="10" t="str">
        <f ca="1">IF(trans!E1222="","",IF(ISNA(MATCH(trans!E1222,原簿!$E$2:$E$1501,0)),"×",INDEX(原簿!$I$2:$I$1501,MATCH(trans!E1222,原簿!$E$2:$E$1501,0),1)))</f>
        <v/>
      </c>
      <c r="D1222" s="10" t="str">
        <f ca="1">IF(trans!E1222="","",IF(ISNA(MATCH(trans!E1222,trans!$B$2:$B$1501,0)),"×",TEXT(INDEX(出席票!$A$2:$A$1501,MATCH(trans!E1222,trans!$B$2:$B$1501,0)),"00")&amp;"-"&amp;TEXT(INDEX(出席票!$B$2:$B$1501,MATCH(trans!E1222,trans!$B$2:$B$1501,0)),"000")))</f>
        <v/>
      </c>
      <c r="E1222" s="10" t="str">
        <f ca="1">IF(trans!E1222="","",IF(ISNA(MATCH(trans!E1222,trans!$E$1:$E1221,0)),"",TEXT(INDEX($A$1:$A1221,MATCH(trans!E1222,trans!$E$1:$E1221,0)),"00")&amp;"-"&amp;TEXT(INDEX($B$1:$B1221,MATCH(trans!E1222,trans!$E$1:$E1221,0)),"000")))</f>
        <v/>
      </c>
      <c r="H1222" s="8"/>
      <c r="I1222" s="8"/>
      <c r="J1222" s="8"/>
      <c r="K1222" s="8"/>
      <c r="L1222" s="8"/>
      <c r="M1222" s="8"/>
      <c r="N1222" s="8"/>
      <c r="O1222" s="8"/>
      <c r="P1222" s="8"/>
    </row>
    <row r="1223" spans="1:16" x14ac:dyDescent="0.55000000000000004">
      <c r="A1223" s="10" t="str">
        <f ca="1">IF(trans!$E1223="","",IF(B1223=1,trans!D1223,A1222))</f>
        <v/>
      </c>
      <c r="B1223" s="10" t="str">
        <f ca="1">IF(trans!$E1223="","",IF(trans!D1223="",B1222+1,1))</f>
        <v/>
      </c>
      <c r="C1223" s="10" t="str">
        <f ca="1">IF(trans!E1223="","",IF(ISNA(MATCH(trans!E1223,原簿!$E$2:$E$1501,0)),"×",INDEX(原簿!$I$2:$I$1501,MATCH(trans!E1223,原簿!$E$2:$E$1501,0),1)))</f>
        <v/>
      </c>
      <c r="D1223" s="10" t="str">
        <f ca="1">IF(trans!E1223="","",IF(ISNA(MATCH(trans!E1223,trans!$B$2:$B$1501,0)),"×",TEXT(INDEX(出席票!$A$2:$A$1501,MATCH(trans!E1223,trans!$B$2:$B$1501,0)),"00")&amp;"-"&amp;TEXT(INDEX(出席票!$B$2:$B$1501,MATCH(trans!E1223,trans!$B$2:$B$1501,0)),"000")))</f>
        <v/>
      </c>
      <c r="E1223" s="10" t="str">
        <f ca="1">IF(trans!E1223="","",IF(ISNA(MATCH(trans!E1223,trans!$E$1:$E1222,0)),"",TEXT(INDEX($A$1:$A1222,MATCH(trans!E1223,trans!$E$1:$E1222,0)),"00")&amp;"-"&amp;TEXT(INDEX($B$1:$B1222,MATCH(trans!E1223,trans!$E$1:$E1222,0)),"000")))</f>
        <v/>
      </c>
      <c r="H1223" s="8"/>
      <c r="I1223" s="8"/>
      <c r="J1223" s="8"/>
      <c r="K1223" s="8"/>
      <c r="L1223" s="8"/>
      <c r="M1223" s="8"/>
      <c r="N1223" s="8"/>
      <c r="O1223" s="8"/>
      <c r="P1223" s="8"/>
    </row>
    <row r="1224" spans="1:16" x14ac:dyDescent="0.55000000000000004">
      <c r="A1224" s="10" t="str">
        <f ca="1">IF(trans!$E1224="","",IF(B1224=1,trans!D1224,A1223))</f>
        <v/>
      </c>
      <c r="B1224" s="10" t="str">
        <f ca="1">IF(trans!$E1224="","",IF(trans!D1224="",B1223+1,1))</f>
        <v/>
      </c>
      <c r="C1224" s="10" t="str">
        <f ca="1">IF(trans!E1224="","",IF(ISNA(MATCH(trans!E1224,原簿!$E$2:$E$1501,0)),"×",INDEX(原簿!$I$2:$I$1501,MATCH(trans!E1224,原簿!$E$2:$E$1501,0),1)))</f>
        <v/>
      </c>
      <c r="D1224" s="10" t="str">
        <f ca="1">IF(trans!E1224="","",IF(ISNA(MATCH(trans!E1224,trans!$B$2:$B$1501,0)),"×",TEXT(INDEX(出席票!$A$2:$A$1501,MATCH(trans!E1224,trans!$B$2:$B$1501,0)),"00")&amp;"-"&amp;TEXT(INDEX(出席票!$B$2:$B$1501,MATCH(trans!E1224,trans!$B$2:$B$1501,0)),"000")))</f>
        <v/>
      </c>
      <c r="E1224" s="10" t="str">
        <f ca="1">IF(trans!E1224="","",IF(ISNA(MATCH(trans!E1224,trans!$E$1:$E1223,0)),"",TEXT(INDEX($A$1:$A1223,MATCH(trans!E1224,trans!$E$1:$E1223,0)),"00")&amp;"-"&amp;TEXT(INDEX($B$1:$B1223,MATCH(trans!E1224,trans!$E$1:$E1223,0)),"000")))</f>
        <v/>
      </c>
      <c r="H1224" s="8"/>
      <c r="I1224" s="8"/>
      <c r="J1224" s="8"/>
      <c r="K1224" s="8"/>
      <c r="L1224" s="8"/>
      <c r="M1224" s="8"/>
      <c r="N1224" s="8"/>
      <c r="O1224" s="8"/>
      <c r="P1224" s="8"/>
    </row>
    <row r="1225" spans="1:16" x14ac:dyDescent="0.55000000000000004">
      <c r="A1225" s="10" t="str">
        <f ca="1">IF(trans!$E1225="","",IF(B1225=1,trans!D1225,A1224))</f>
        <v/>
      </c>
      <c r="B1225" s="10" t="str">
        <f ca="1">IF(trans!$E1225="","",IF(trans!D1225="",B1224+1,1))</f>
        <v/>
      </c>
      <c r="C1225" s="10" t="str">
        <f ca="1">IF(trans!E1225="","",IF(ISNA(MATCH(trans!E1225,原簿!$E$2:$E$1501,0)),"×",INDEX(原簿!$I$2:$I$1501,MATCH(trans!E1225,原簿!$E$2:$E$1501,0),1)))</f>
        <v/>
      </c>
      <c r="D1225" s="10" t="str">
        <f ca="1">IF(trans!E1225="","",IF(ISNA(MATCH(trans!E1225,trans!$B$2:$B$1501,0)),"×",TEXT(INDEX(出席票!$A$2:$A$1501,MATCH(trans!E1225,trans!$B$2:$B$1501,0)),"00")&amp;"-"&amp;TEXT(INDEX(出席票!$B$2:$B$1501,MATCH(trans!E1225,trans!$B$2:$B$1501,0)),"000")))</f>
        <v/>
      </c>
      <c r="E1225" s="10" t="str">
        <f ca="1">IF(trans!E1225="","",IF(ISNA(MATCH(trans!E1225,trans!$E$1:$E1224,0)),"",TEXT(INDEX($A$1:$A1224,MATCH(trans!E1225,trans!$E$1:$E1224,0)),"00")&amp;"-"&amp;TEXT(INDEX($B$1:$B1224,MATCH(trans!E1225,trans!$E$1:$E1224,0)),"000")))</f>
        <v/>
      </c>
      <c r="H1225" s="8"/>
      <c r="I1225" s="8"/>
      <c r="J1225" s="8"/>
      <c r="K1225" s="8"/>
      <c r="L1225" s="8"/>
      <c r="M1225" s="8"/>
      <c r="N1225" s="8"/>
      <c r="O1225" s="8"/>
      <c r="P1225" s="8"/>
    </row>
    <row r="1226" spans="1:16" x14ac:dyDescent="0.55000000000000004">
      <c r="A1226" s="10" t="str">
        <f ca="1">IF(trans!$E1226="","",IF(B1226=1,trans!D1226,A1225))</f>
        <v/>
      </c>
      <c r="B1226" s="10" t="str">
        <f ca="1">IF(trans!$E1226="","",IF(trans!D1226="",B1225+1,1))</f>
        <v/>
      </c>
      <c r="C1226" s="10" t="str">
        <f ca="1">IF(trans!E1226="","",IF(ISNA(MATCH(trans!E1226,原簿!$E$2:$E$1501,0)),"×",INDEX(原簿!$I$2:$I$1501,MATCH(trans!E1226,原簿!$E$2:$E$1501,0),1)))</f>
        <v/>
      </c>
      <c r="D1226" s="10" t="str">
        <f ca="1">IF(trans!E1226="","",IF(ISNA(MATCH(trans!E1226,trans!$B$2:$B$1501,0)),"×",TEXT(INDEX(出席票!$A$2:$A$1501,MATCH(trans!E1226,trans!$B$2:$B$1501,0)),"00")&amp;"-"&amp;TEXT(INDEX(出席票!$B$2:$B$1501,MATCH(trans!E1226,trans!$B$2:$B$1501,0)),"000")))</f>
        <v/>
      </c>
      <c r="E1226" s="10" t="str">
        <f ca="1">IF(trans!E1226="","",IF(ISNA(MATCH(trans!E1226,trans!$E$1:$E1225,0)),"",TEXT(INDEX($A$1:$A1225,MATCH(trans!E1226,trans!$E$1:$E1225,0)),"00")&amp;"-"&amp;TEXT(INDEX($B$1:$B1225,MATCH(trans!E1226,trans!$E$1:$E1225,0)),"000")))</f>
        <v/>
      </c>
      <c r="H1226" s="8"/>
      <c r="I1226" s="8"/>
      <c r="J1226" s="8"/>
      <c r="K1226" s="8"/>
      <c r="L1226" s="8"/>
      <c r="M1226" s="8"/>
      <c r="N1226" s="8"/>
      <c r="O1226" s="8"/>
      <c r="P1226" s="8"/>
    </row>
    <row r="1227" spans="1:16" x14ac:dyDescent="0.55000000000000004">
      <c r="A1227" s="10" t="str">
        <f ca="1">IF(trans!$E1227="","",IF(B1227=1,trans!D1227,A1226))</f>
        <v/>
      </c>
      <c r="B1227" s="10" t="str">
        <f ca="1">IF(trans!$E1227="","",IF(trans!D1227="",B1226+1,1))</f>
        <v/>
      </c>
      <c r="C1227" s="10" t="str">
        <f ca="1">IF(trans!E1227="","",IF(ISNA(MATCH(trans!E1227,原簿!$E$2:$E$1501,0)),"×",INDEX(原簿!$I$2:$I$1501,MATCH(trans!E1227,原簿!$E$2:$E$1501,0),1)))</f>
        <v/>
      </c>
      <c r="D1227" s="10" t="str">
        <f ca="1">IF(trans!E1227="","",IF(ISNA(MATCH(trans!E1227,trans!$B$2:$B$1501,0)),"×",TEXT(INDEX(出席票!$A$2:$A$1501,MATCH(trans!E1227,trans!$B$2:$B$1501,0)),"00")&amp;"-"&amp;TEXT(INDEX(出席票!$B$2:$B$1501,MATCH(trans!E1227,trans!$B$2:$B$1501,0)),"000")))</f>
        <v/>
      </c>
      <c r="E1227" s="10" t="str">
        <f ca="1">IF(trans!E1227="","",IF(ISNA(MATCH(trans!E1227,trans!$E$1:$E1226,0)),"",TEXT(INDEX($A$1:$A1226,MATCH(trans!E1227,trans!$E$1:$E1226,0)),"00")&amp;"-"&amp;TEXT(INDEX($B$1:$B1226,MATCH(trans!E1227,trans!$E$1:$E1226,0)),"000")))</f>
        <v/>
      </c>
      <c r="H1227" s="8"/>
      <c r="I1227" s="8"/>
      <c r="J1227" s="8"/>
      <c r="K1227" s="8"/>
      <c r="L1227" s="8"/>
      <c r="M1227" s="8"/>
      <c r="N1227" s="8"/>
      <c r="O1227" s="8"/>
      <c r="P1227" s="8"/>
    </row>
    <row r="1228" spans="1:16" x14ac:dyDescent="0.55000000000000004">
      <c r="A1228" s="10" t="str">
        <f ca="1">IF(trans!$E1228="","",IF(B1228=1,trans!D1228,A1227))</f>
        <v/>
      </c>
      <c r="B1228" s="10" t="str">
        <f ca="1">IF(trans!$E1228="","",IF(trans!D1228="",B1227+1,1))</f>
        <v/>
      </c>
      <c r="C1228" s="10" t="str">
        <f ca="1">IF(trans!E1228="","",IF(ISNA(MATCH(trans!E1228,原簿!$E$2:$E$1501,0)),"×",INDEX(原簿!$I$2:$I$1501,MATCH(trans!E1228,原簿!$E$2:$E$1501,0),1)))</f>
        <v/>
      </c>
      <c r="D1228" s="10" t="str">
        <f ca="1">IF(trans!E1228="","",IF(ISNA(MATCH(trans!E1228,trans!$B$2:$B$1501,0)),"×",TEXT(INDEX(出席票!$A$2:$A$1501,MATCH(trans!E1228,trans!$B$2:$B$1501,0)),"00")&amp;"-"&amp;TEXT(INDEX(出席票!$B$2:$B$1501,MATCH(trans!E1228,trans!$B$2:$B$1501,0)),"000")))</f>
        <v/>
      </c>
      <c r="E1228" s="10" t="str">
        <f ca="1">IF(trans!E1228="","",IF(ISNA(MATCH(trans!E1228,trans!$E$1:$E1227,0)),"",TEXT(INDEX($A$1:$A1227,MATCH(trans!E1228,trans!$E$1:$E1227,0)),"00")&amp;"-"&amp;TEXT(INDEX($B$1:$B1227,MATCH(trans!E1228,trans!$E$1:$E1227,0)),"000")))</f>
        <v/>
      </c>
      <c r="H1228" s="8"/>
      <c r="I1228" s="8"/>
      <c r="J1228" s="8"/>
      <c r="K1228" s="8"/>
      <c r="L1228" s="8"/>
      <c r="M1228" s="8"/>
      <c r="N1228" s="8"/>
      <c r="O1228" s="8"/>
      <c r="P1228" s="8"/>
    </row>
    <row r="1229" spans="1:16" x14ac:dyDescent="0.55000000000000004">
      <c r="A1229" s="10" t="str">
        <f ca="1">IF(trans!$E1229="","",IF(B1229=1,trans!D1229,A1228))</f>
        <v/>
      </c>
      <c r="B1229" s="10" t="str">
        <f ca="1">IF(trans!$E1229="","",IF(trans!D1229="",B1228+1,1))</f>
        <v/>
      </c>
      <c r="C1229" s="10" t="str">
        <f ca="1">IF(trans!E1229="","",IF(ISNA(MATCH(trans!E1229,原簿!$E$2:$E$1501,0)),"×",INDEX(原簿!$I$2:$I$1501,MATCH(trans!E1229,原簿!$E$2:$E$1501,0),1)))</f>
        <v/>
      </c>
      <c r="D1229" s="10" t="str">
        <f ca="1">IF(trans!E1229="","",IF(ISNA(MATCH(trans!E1229,trans!$B$2:$B$1501,0)),"×",TEXT(INDEX(出席票!$A$2:$A$1501,MATCH(trans!E1229,trans!$B$2:$B$1501,0)),"00")&amp;"-"&amp;TEXT(INDEX(出席票!$B$2:$B$1501,MATCH(trans!E1229,trans!$B$2:$B$1501,0)),"000")))</f>
        <v/>
      </c>
      <c r="E1229" s="10" t="str">
        <f ca="1">IF(trans!E1229="","",IF(ISNA(MATCH(trans!E1229,trans!$E$1:$E1228,0)),"",TEXT(INDEX($A$1:$A1228,MATCH(trans!E1229,trans!$E$1:$E1228,0)),"00")&amp;"-"&amp;TEXT(INDEX($B$1:$B1228,MATCH(trans!E1229,trans!$E$1:$E1228,0)),"000")))</f>
        <v/>
      </c>
      <c r="H1229" s="8"/>
      <c r="I1229" s="8"/>
      <c r="J1229" s="8"/>
      <c r="K1229" s="8"/>
      <c r="L1229" s="8"/>
      <c r="M1229" s="8"/>
      <c r="N1229" s="8"/>
      <c r="O1229" s="8"/>
      <c r="P1229" s="8"/>
    </row>
    <row r="1230" spans="1:16" x14ac:dyDescent="0.55000000000000004">
      <c r="A1230" s="10" t="str">
        <f ca="1">IF(trans!$E1230="","",IF(B1230=1,trans!D1230,A1229))</f>
        <v/>
      </c>
      <c r="B1230" s="10" t="str">
        <f ca="1">IF(trans!$E1230="","",IF(trans!D1230="",B1229+1,1))</f>
        <v/>
      </c>
      <c r="C1230" s="10" t="str">
        <f ca="1">IF(trans!E1230="","",IF(ISNA(MATCH(trans!E1230,原簿!$E$2:$E$1501,0)),"×",INDEX(原簿!$I$2:$I$1501,MATCH(trans!E1230,原簿!$E$2:$E$1501,0),1)))</f>
        <v/>
      </c>
      <c r="D1230" s="10" t="str">
        <f ca="1">IF(trans!E1230="","",IF(ISNA(MATCH(trans!E1230,trans!$B$2:$B$1501,0)),"×",TEXT(INDEX(出席票!$A$2:$A$1501,MATCH(trans!E1230,trans!$B$2:$B$1501,0)),"00")&amp;"-"&amp;TEXT(INDEX(出席票!$B$2:$B$1501,MATCH(trans!E1230,trans!$B$2:$B$1501,0)),"000")))</f>
        <v/>
      </c>
      <c r="E1230" s="10" t="str">
        <f ca="1">IF(trans!E1230="","",IF(ISNA(MATCH(trans!E1230,trans!$E$1:$E1229,0)),"",TEXT(INDEX($A$1:$A1229,MATCH(trans!E1230,trans!$E$1:$E1229,0)),"00")&amp;"-"&amp;TEXT(INDEX($B$1:$B1229,MATCH(trans!E1230,trans!$E$1:$E1229,0)),"000")))</f>
        <v/>
      </c>
      <c r="H1230" s="8"/>
      <c r="I1230" s="8"/>
      <c r="J1230" s="8"/>
      <c r="K1230" s="8"/>
      <c r="L1230" s="8"/>
      <c r="M1230" s="8"/>
      <c r="N1230" s="8"/>
      <c r="O1230" s="8"/>
      <c r="P1230" s="8"/>
    </row>
    <row r="1231" spans="1:16" x14ac:dyDescent="0.55000000000000004">
      <c r="A1231" s="10" t="str">
        <f ca="1">IF(trans!$E1231="","",IF(B1231=1,trans!D1231,A1230))</f>
        <v/>
      </c>
      <c r="B1231" s="10" t="str">
        <f ca="1">IF(trans!$E1231="","",IF(trans!D1231="",B1230+1,1))</f>
        <v/>
      </c>
      <c r="C1231" s="10" t="str">
        <f ca="1">IF(trans!E1231="","",IF(ISNA(MATCH(trans!E1231,原簿!$E$2:$E$1501,0)),"×",INDEX(原簿!$I$2:$I$1501,MATCH(trans!E1231,原簿!$E$2:$E$1501,0),1)))</f>
        <v/>
      </c>
      <c r="D1231" s="10" t="str">
        <f ca="1">IF(trans!E1231="","",IF(ISNA(MATCH(trans!E1231,trans!$B$2:$B$1501,0)),"×",TEXT(INDEX(出席票!$A$2:$A$1501,MATCH(trans!E1231,trans!$B$2:$B$1501,0)),"00")&amp;"-"&amp;TEXT(INDEX(出席票!$B$2:$B$1501,MATCH(trans!E1231,trans!$B$2:$B$1501,0)),"000")))</f>
        <v/>
      </c>
      <c r="E1231" s="10" t="str">
        <f ca="1">IF(trans!E1231="","",IF(ISNA(MATCH(trans!E1231,trans!$E$1:$E1230,0)),"",TEXT(INDEX($A$1:$A1230,MATCH(trans!E1231,trans!$E$1:$E1230,0)),"00")&amp;"-"&amp;TEXT(INDEX($B$1:$B1230,MATCH(trans!E1231,trans!$E$1:$E1230,0)),"000")))</f>
        <v/>
      </c>
      <c r="H1231" s="8"/>
      <c r="I1231" s="8"/>
      <c r="J1231" s="8"/>
      <c r="K1231" s="8"/>
      <c r="L1231" s="8"/>
      <c r="M1231" s="8"/>
      <c r="N1231" s="8"/>
      <c r="O1231" s="8"/>
      <c r="P1231" s="8"/>
    </row>
    <row r="1232" spans="1:16" x14ac:dyDescent="0.55000000000000004">
      <c r="A1232" s="10" t="str">
        <f ca="1">IF(trans!$E1232="","",IF(B1232=1,trans!D1232,A1231))</f>
        <v/>
      </c>
      <c r="B1232" s="10" t="str">
        <f ca="1">IF(trans!$E1232="","",IF(trans!D1232="",B1231+1,1))</f>
        <v/>
      </c>
      <c r="C1232" s="10" t="str">
        <f ca="1">IF(trans!E1232="","",IF(ISNA(MATCH(trans!E1232,原簿!$E$2:$E$1501,0)),"×",INDEX(原簿!$I$2:$I$1501,MATCH(trans!E1232,原簿!$E$2:$E$1501,0),1)))</f>
        <v/>
      </c>
      <c r="D1232" s="10" t="str">
        <f ca="1">IF(trans!E1232="","",IF(ISNA(MATCH(trans!E1232,trans!$B$2:$B$1501,0)),"×",TEXT(INDEX(出席票!$A$2:$A$1501,MATCH(trans!E1232,trans!$B$2:$B$1501,0)),"00")&amp;"-"&amp;TEXT(INDEX(出席票!$B$2:$B$1501,MATCH(trans!E1232,trans!$B$2:$B$1501,0)),"000")))</f>
        <v/>
      </c>
      <c r="E1232" s="10" t="str">
        <f ca="1">IF(trans!E1232="","",IF(ISNA(MATCH(trans!E1232,trans!$E$1:$E1231,0)),"",TEXT(INDEX($A$1:$A1231,MATCH(trans!E1232,trans!$E$1:$E1231,0)),"00")&amp;"-"&amp;TEXT(INDEX($B$1:$B1231,MATCH(trans!E1232,trans!$E$1:$E1231,0)),"000")))</f>
        <v/>
      </c>
      <c r="H1232" s="8"/>
      <c r="I1232" s="8"/>
      <c r="J1232" s="8"/>
      <c r="K1232" s="8"/>
      <c r="L1232" s="8"/>
      <c r="M1232" s="8"/>
      <c r="N1232" s="8"/>
      <c r="O1232" s="8"/>
      <c r="P1232" s="8"/>
    </row>
    <row r="1233" spans="1:16" x14ac:dyDescent="0.55000000000000004">
      <c r="A1233" s="10" t="str">
        <f ca="1">IF(trans!$E1233="","",IF(B1233=1,trans!D1233,A1232))</f>
        <v/>
      </c>
      <c r="B1233" s="10" t="str">
        <f ca="1">IF(trans!$E1233="","",IF(trans!D1233="",B1232+1,1))</f>
        <v/>
      </c>
      <c r="C1233" s="10" t="str">
        <f ca="1">IF(trans!E1233="","",IF(ISNA(MATCH(trans!E1233,原簿!$E$2:$E$1501,0)),"×",INDEX(原簿!$I$2:$I$1501,MATCH(trans!E1233,原簿!$E$2:$E$1501,0),1)))</f>
        <v/>
      </c>
      <c r="D1233" s="10" t="str">
        <f ca="1">IF(trans!E1233="","",IF(ISNA(MATCH(trans!E1233,trans!$B$2:$B$1501,0)),"×",TEXT(INDEX(出席票!$A$2:$A$1501,MATCH(trans!E1233,trans!$B$2:$B$1501,0)),"00")&amp;"-"&amp;TEXT(INDEX(出席票!$B$2:$B$1501,MATCH(trans!E1233,trans!$B$2:$B$1501,0)),"000")))</f>
        <v/>
      </c>
      <c r="E1233" s="10" t="str">
        <f ca="1">IF(trans!E1233="","",IF(ISNA(MATCH(trans!E1233,trans!$E$1:$E1232,0)),"",TEXT(INDEX($A$1:$A1232,MATCH(trans!E1233,trans!$E$1:$E1232,0)),"00")&amp;"-"&amp;TEXT(INDEX($B$1:$B1232,MATCH(trans!E1233,trans!$E$1:$E1232,0)),"000")))</f>
        <v/>
      </c>
      <c r="H1233" s="8"/>
      <c r="I1233" s="8"/>
      <c r="J1233" s="8"/>
      <c r="K1233" s="8"/>
      <c r="L1233" s="8"/>
      <c r="M1233" s="8"/>
      <c r="N1233" s="8"/>
      <c r="O1233" s="8"/>
      <c r="P1233" s="8"/>
    </row>
    <row r="1234" spans="1:16" x14ac:dyDescent="0.55000000000000004">
      <c r="A1234" s="10" t="str">
        <f ca="1">IF(trans!$E1234="","",IF(B1234=1,trans!D1234,A1233))</f>
        <v/>
      </c>
      <c r="B1234" s="10" t="str">
        <f ca="1">IF(trans!$E1234="","",IF(trans!D1234="",B1233+1,1))</f>
        <v/>
      </c>
      <c r="C1234" s="10" t="str">
        <f ca="1">IF(trans!E1234="","",IF(ISNA(MATCH(trans!E1234,原簿!$E$2:$E$1501,0)),"×",INDEX(原簿!$I$2:$I$1501,MATCH(trans!E1234,原簿!$E$2:$E$1501,0),1)))</f>
        <v/>
      </c>
      <c r="D1234" s="10" t="str">
        <f ca="1">IF(trans!E1234="","",IF(ISNA(MATCH(trans!E1234,trans!$B$2:$B$1501,0)),"×",TEXT(INDEX(出席票!$A$2:$A$1501,MATCH(trans!E1234,trans!$B$2:$B$1501,0)),"00")&amp;"-"&amp;TEXT(INDEX(出席票!$B$2:$B$1501,MATCH(trans!E1234,trans!$B$2:$B$1501,0)),"000")))</f>
        <v/>
      </c>
      <c r="E1234" s="10" t="str">
        <f ca="1">IF(trans!E1234="","",IF(ISNA(MATCH(trans!E1234,trans!$E$1:$E1233,0)),"",TEXT(INDEX($A$1:$A1233,MATCH(trans!E1234,trans!$E$1:$E1233,0)),"00")&amp;"-"&amp;TEXT(INDEX($B$1:$B1233,MATCH(trans!E1234,trans!$E$1:$E1233,0)),"000")))</f>
        <v/>
      </c>
      <c r="H1234" s="8"/>
      <c r="I1234" s="8"/>
      <c r="J1234" s="8"/>
      <c r="K1234" s="8"/>
      <c r="L1234" s="8"/>
      <c r="M1234" s="8"/>
      <c r="N1234" s="8"/>
      <c r="O1234" s="8"/>
      <c r="P1234" s="8"/>
    </row>
    <row r="1235" spans="1:16" x14ac:dyDescent="0.55000000000000004">
      <c r="A1235" s="10" t="str">
        <f ca="1">IF(trans!$E1235="","",IF(B1235=1,trans!D1235,A1234))</f>
        <v/>
      </c>
      <c r="B1235" s="10" t="str">
        <f ca="1">IF(trans!$E1235="","",IF(trans!D1235="",B1234+1,1))</f>
        <v/>
      </c>
      <c r="C1235" s="10" t="str">
        <f ca="1">IF(trans!E1235="","",IF(ISNA(MATCH(trans!E1235,原簿!$E$2:$E$1501,0)),"×",INDEX(原簿!$I$2:$I$1501,MATCH(trans!E1235,原簿!$E$2:$E$1501,0),1)))</f>
        <v/>
      </c>
      <c r="D1235" s="10" t="str">
        <f ca="1">IF(trans!E1235="","",IF(ISNA(MATCH(trans!E1235,trans!$B$2:$B$1501,0)),"×",TEXT(INDEX(出席票!$A$2:$A$1501,MATCH(trans!E1235,trans!$B$2:$B$1501,0)),"00")&amp;"-"&amp;TEXT(INDEX(出席票!$B$2:$B$1501,MATCH(trans!E1235,trans!$B$2:$B$1501,0)),"000")))</f>
        <v/>
      </c>
      <c r="E1235" s="10" t="str">
        <f ca="1">IF(trans!E1235="","",IF(ISNA(MATCH(trans!E1235,trans!$E$1:$E1234,0)),"",TEXT(INDEX($A$1:$A1234,MATCH(trans!E1235,trans!$E$1:$E1234,0)),"00")&amp;"-"&amp;TEXT(INDEX($B$1:$B1234,MATCH(trans!E1235,trans!$E$1:$E1234,0)),"000")))</f>
        <v/>
      </c>
      <c r="H1235" s="8"/>
      <c r="I1235" s="8"/>
      <c r="J1235" s="8"/>
      <c r="K1235" s="8"/>
      <c r="L1235" s="8"/>
      <c r="M1235" s="8"/>
      <c r="N1235" s="8"/>
      <c r="O1235" s="8"/>
      <c r="P1235" s="8"/>
    </row>
    <row r="1236" spans="1:16" x14ac:dyDescent="0.55000000000000004">
      <c r="A1236" s="10" t="str">
        <f ca="1">IF(trans!$E1236="","",IF(B1236=1,trans!D1236,A1235))</f>
        <v/>
      </c>
      <c r="B1236" s="10" t="str">
        <f ca="1">IF(trans!$E1236="","",IF(trans!D1236="",B1235+1,1))</f>
        <v/>
      </c>
      <c r="C1236" s="10" t="str">
        <f ca="1">IF(trans!E1236="","",IF(ISNA(MATCH(trans!E1236,原簿!$E$2:$E$1501,0)),"×",INDEX(原簿!$I$2:$I$1501,MATCH(trans!E1236,原簿!$E$2:$E$1501,0),1)))</f>
        <v/>
      </c>
      <c r="D1236" s="10" t="str">
        <f ca="1">IF(trans!E1236="","",IF(ISNA(MATCH(trans!E1236,trans!$B$2:$B$1501,0)),"×",TEXT(INDEX(出席票!$A$2:$A$1501,MATCH(trans!E1236,trans!$B$2:$B$1501,0)),"00")&amp;"-"&amp;TEXT(INDEX(出席票!$B$2:$B$1501,MATCH(trans!E1236,trans!$B$2:$B$1501,0)),"000")))</f>
        <v/>
      </c>
      <c r="E1236" s="10" t="str">
        <f ca="1">IF(trans!E1236="","",IF(ISNA(MATCH(trans!E1236,trans!$E$1:$E1235,0)),"",TEXT(INDEX($A$1:$A1235,MATCH(trans!E1236,trans!$E$1:$E1235,0)),"00")&amp;"-"&amp;TEXT(INDEX($B$1:$B1235,MATCH(trans!E1236,trans!$E$1:$E1235,0)),"000")))</f>
        <v/>
      </c>
      <c r="H1236" s="8"/>
      <c r="I1236" s="8"/>
      <c r="J1236" s="8"/>
      <c r="K1236" s="8"/>
      <c r="L1236" s="8"/>
      <c r="M1236" s="8"/>
      <c r="N1236" s="8"/>
      <c r="O1236" s="8"/>
      <c r="P1236" s="8"/>
    </row>
    <row r="1237" spans="1:16" x14ac:dyDescent="0.55000000000000004">
      <c r="A1237" s="10" t="str">
        <f ca="1">IF(trans!$E1237="","",IF(B1237=1,trans!D1237,A1236))</f>
        <v/>
      </c>
      <c r="B1237" s="10" t="str">
        <f ca="1">IF(trans!$E1237="","",IF(trans!D1237="",B1236+1,1))</f>
        <v/>
      </c>
      <c r="C1237" s="10" t="str">
        <f ca="1">IF(trans!E1237="","",IF(ISNA(MATCH(trans!E1237,原簿!$E$2:$E$1501,0)),"×",INDEX(原簿!$I$2:$I$1501,MATCH(trans!E1237,原簿!$E$2:$E$1501,0),1)))</f>
        <v/>
      </c>
      <c r="D1237" s="10" t="str">
        <f ca="1">IF(trans!E1237="","",IF(ISNA(MATCH(trans!E1237,trans!$B$2:$B$1501,0)),"×",TEXT(INDEX(出席票!$A$2:$A$1501,MATCH(trans!E1237,trans!$B$2:$B$1501,0)),"00")&amp;"-"&amp;TEXT(INDEX(出席票!$B$2:$B$1501,MATCH(trans!E1237,trans!$B$2:$B$1501,0)),"000")))</f>
        <v/>
      </c>
      <c r="E1237" s="10" t="str">
        <f ca="1">IF(trans!E1237="","",IF(ISNA(MATCH(trans!E1237,trans!$E$1:$E1236,0)),"",TEXT(INDEX($A$1:$A1236,MATCH(trans!E1237,trans!$E$1:$E1236,0)),"00")&amp;"-"&amp;TEXT(INDEX($B$1:$B1236,MATCH(trans!E1237,trans!$E$1:$E1236,0)),"000")))</f>
        <v/>
      </c>
      <c r="H1237" s="8"/>
      <c r="I1237" s="8"/>
      <c r="J1237" s="8"/>
      <c r="K1237" s="8"/>
      <c r="L1237" s="8"/>
      <c r="M1237" s="8"/>
      <c r="N1237" s="8"/>
      <c r="O1237" s="8"/>
      <c r="P1237" s="8"/>
    </row>
    <row r="1238" spans="1:16" x14ac:dyDescent="0.55000000000000004">
      <c r="A1238" s="10" t="str">
        <f ca="1">IF(trans!$E1238="","",IF(B1238=1,trans!D1238,A1237))</f>
        <v/>
      </c>
      <c r="B1238" s="10" t="str">
        <f ca="1">IF(trans!$E1238="","",IF(trans!D1238="",B1237+1,1))</f>
        <v/>
      </c>
      <c r="C1238" s="10" t="str">
        <f ca="1">IF(trans!E1238="","",IF(ISNA(MATCH(trans!E1238,原簿!$E$2:$E$1501,0)),"×",INDEX(原簿!$I$2:$I$1501,MATCH(trans!E1238,原簿!$E$2:$E$1501,0),1)))</f>
        <v/>
      </c>
      <c r="D1238" s="10" t="str">
        <f ca="1">IF(trans!E1238="","",IF(ISNA(MATCH(trans!E1238,trans!$B$2:$B$1501,0)),"×",TEXT(INDEX(出席票!$A$2:$A$1501,MATCH(trans!E1238,trans!$B$2:$B$1501,0)),"00")&amp;"-"&amp;TEXT(INDEX(出席票!$B$2:$B$1501,MATCH(trans!E1238,trans!$B$2:$B$1501,0)),"000")))</f>
        <v/>
      </c>
      <c r="E1238" s="10" t="str">
        <f ca="1">IF(trans!E1238="","",IF(ISNA(MATCH(trans!E1238,trans!$E$1:$E1237,0)),"",TEXT(INDEX($A$1:$A1237,MATCH(trans!E1238,trans!$E$1:$E1237,0)),"00")&amp;"-"&amp;TEXT(INDEX($B$1:$B1237,MATCH(trans!E1238,trans!$E$1:$E1237,0)),"000")))</f>
        <v/>
      </c>
      <c r="H1238" s="8"/>
      <c r="I1238" s="8"/>
      <c r="J1238" s="8"/>
      <c r="K1238" s="8"/>
      <c r="L1238" s="8"/>
      <c r="M1238" s="8"/>
      <c r="N1238" s="8"/>
      <c r="O1238" s="8"/>
      <c r="P1238" s="8"/>
    </row>
    <row r="1239" spans="1:16" x14ac:dyDescent="0.55000000000000004">
      <c r="A1239" s="10" t="str">
        <f ca="1">IF(trans!$E1239="","",IF(B1239=1,trans!D1239,A1238))</f>
        <v/>
      </c>
      <c r="B1239" s="10" t="str">
        <f ca="1">IF(trans!$E1239="","",IF(trans!D1239="",B1238+1,1))</f>
        <v/>
      </c>
      <c r="C1239" s="10" t="str">
        <f ca="1">IF(trans!E1239="","",IF(ISNA(MATCH(trans!E1239,原簿!$E$2:$E$1501,0)),"×",INDEX(原簿!$I$2:$I$1501,MATCH(trans!E1239,原簿!$E$2:$E$1501,0),1)))</f>
        <v/>
      </c>
      <c r="D1239" s="10" t="str">
        <f ca="1">IF(trans!E1239="","",IF(ISNA(MATCH(trans!E1239,trans!$B$2:$B$1501,0)),"×",TEXT(INDEX(出席票!$A$2:$A$1501,MATCH(trans!E1239,trans!$B$2:$B$1501,0)),"00")&amp;"-"&amp;TEXT(INDEX(出席票!$B$2:$B$1501,MATCH(trans!E1239,trans!$B$2:$B$1501,0)),"000")))</f>
        <v/>
      </c>
      <c r="E1239" s="10" t="str">
        <f ca="1">IF(trans!E1239="","",IF(ISNA(MATCH(trans!E1239,trans!$E$1:$E1238,0)),"",TEXT(INDEX($A$1:$A1238,MATCH(trans!E1239,trans!$E$1:$E1238,0)),"00")&amp;"-"&amp;TEXT(INDEX($B$1:$B1238,MATCH(trans!E1239,trans!$E$1:$E1238,0)),"000")))</f>
        <v/>
      </c>
      <c r="H1239" s="8"/>
      <c r="I1239" s="8"/>
      <c r="J1239" s="8"/>
      <c r="K1239" s="8"/>
      <c r="L1239" s="8"/>
      <c r="M1239" s="8"/>
      <c r="N1239" s="8"/>
      <c r="O1239" s="8"/>
      <c r="P1239" s="8"/>
    </row>
    <row r="1240" spans="1:16" x14ac:dyDescent="0.55000000000000004">
      <c r="A1240" s="10" t="str">
        <f ca="1">IF(trans!$E1240="","",IF(B1240=1,trans!D1240,A1239))</f>
        <v/>
      </c>
      <c r="B1240" s="10" t="str">
        <f ca="1">IF(trans!$E1240="","",IF(trans!D1240="",B1239+1,1))</f>
        <v/>
      </c>
      <c r="C1240" s="10" t="str">
        <f ca="1">IF(trans!E1240="","",IF(ISNA(MATCH(trans!E1240,原簿!$E$2:$E$1501,0)),"×",INDEX(原簿!$I$2:$I$1501,MATCH(trans!E1240,原簿!$E$2:$E$1501,0),1)))</f>
        <v/>
      </c>
      <c r="D1240" s="10" t="str">
        <f ca="1">IF(trans!E1240="","",IF(ISNA(MATCH(trans!E1240,trans!$B$2:$B$1501,0)),"×",TEXT(INDEX(出席票!$A$2:$A$1501,MATCH(trans!E1240,trans!$B$2:$B$1501,0)),"00")&amp;"-"&amp;TEXT(INDEX(出席票!$B$2:$B$1501,MATCH(trans!E1240,trans!$B$2:$B$1501,0)),"000")))</f>
        <v/>
      </c>
      <c r="E1240" s="10" t="str">
        <f ca="1">IF(trans!E1240="","",IF(ISNA(MATCH(trans!E1240,trans!$E$1:$E1239,0)),"",TEXT(INDEX($A$1:$A1239,MATCH(trans!E1240,trans!$E$1:$E1239,0)),"00")&amp;"-"&amp;TEXT(INDEX($B$1:$B1239,MATCH(trans!E1240,trans!$E$1:$E1239,0)),"000")))</f>
        <v/>
      </c>
      <c r="H1240" s="8"/>
      <c r="I1240" s="8"/>
      <c r="J1240" s="8"/>
      <c r="K1240" s="8"/>
      <c r="L1240" s="8"/>
      <c r="M1240" s="8"/>
      <c r="N1240" s="8"/>
      <c r="O1240" s="8"/>
      <c r="P1240" s="8"/>
    </row>
    <row r="1241" spans="1:16" x14ac:dyDescent="0.55000000000000004">
      <c r="A1241" s="10" t="str">
        <f ca="1">IF(trans!$E1241="","",IF(B1241=1,trans!D1241,A1240))</f>
        <v/>
      </c>
      <c r="B1241" s="10" t="str">
        <f ca="1">IF(trans!$E1241="","",IF(trans!D1241="",B1240+1,1))</f>
        <v/>
      </c>
      <c r="C1241" s="10" t="str">
        <f ca="1">IF(trans!E1241="","",IF(ISNA(MATCH(trans!E1241,原簿!$E$2:$E$1501,0)),"×",INDEX(原簿!$I$2:$I$1501,MATCH(trans!E1241,原簿!$E$2:$E$1501,0),1)))</f>
        <v/>
      </c>
      <c r="D1241" s="10" t="str">
        <f ca="1">IF(trans!E1241="","",IF(ISNA(MATCH(trans!E1241,trans!$B$2:$B$1501,0)),"×",TEXT(INDEX(出席票!$A$2:$A$1501,MATCH(trans!E1241,trans!$B$2:$B$1501,0)),"00")&amp;"-"&amp;TEXT(INDEX(出席票!$B$2:$B$1501,MATCH(trans!E1241,trans!$B$2:$B$1501,0)),"000")))</f>
        <v/>
      </c>
      <c r="E1241" s="10" t="str">
        <f ca="1">IF(trans!E1241="","",IF(ISNA(MATCH(trans!E1241,trans!$E$1:$E1240,0)),"",TEXT(INDEX($A$1:$A1240,MATCH(trans!E1241,trans!$E$1:$E1240,0)),"00")&amp;"-"&amp;TEXT(INDEX($B$1:$B1240,MATCH(trans!E1241,trans!$E$1:$E1240,0)),"000")))</f>
        <v/>
      </c>
      <c r="H1241" s="8"/>
      <c r="I1241" s="8"/>
      <c r="J1241" s="8"/>
      <c r="K1241" s="8"/>
      <c r="L1241" s="8"/>
      <c r="M1241" s="8"/>
      <c r="N1241" s="8"/>
      <c r="O1241" s="8"/>
      <c r="P1241" s="8"/>
    </row>
    <row r="1242" spans="1:16" x14ac:dyDescent="0.55000000000000004">
      <c r="A1242" s="10" t="str">
        <f ca="1">IF(trans!$E1242="","",IF(B1242=1,trans!D1242,A1241))</f>
        <v/>
      </c>
      <c r="B1242" s="10" t="str">
        <f ca="1">IF(trans!$E1242="","",IF(trans!D1242="",B1241+1,1))</f>
        <v/>
      </c>
      <c r="C1242" s="10" t="str">
        <f ca="1">IF(trans!E1242="","",IF(ISNA(MATCH(trans!E1242,原簿!$E$2:$E$1501,0)),"×",INDEX(原簿!$I$2:$I$1501,MATCH(trans!E1242,原簿!$E$2:$E$1501,0),1)))</f>
        <v/>
      </c>
      <c r="D1242" s="10" t="str">
        <f ca="1">IF(trans!E1242="","",IF(ISNA(MATCH(trans!E1242,trans!$B$2:$B$1501,0)),"×",TEXT(INDEX(出席票!$A$2:$A$1501,MATCH(trans!E1242,trans!$B$2:$B$1501,0)),"00")&amp;"-"&amp;TEXT(INDEX(出席票!$B$2:$B$1501,MATCH(trans!E1242,trans!$B$2:$B$1501,0)),"000")))</f>
        <v/>
      </c>
      <c r="E1242" s="10" t="str">
        <f ca="1">IF(trans!E1242="","",IF(ISNA(MATCH(trans!E1242,trans!$E$1:$E1241,0)),"",TEXT(INDEX($A$1:$A1241,MATCH(trans!E1242,trans!$E$1:$E1241,0)),"00")&amp;"-"&amp;TEXT(INDEX($B$1:$B1241,MATCH(trans!E1242,trans!$E$1:$E1241,0)),"000")))</f>
        <v/>
      </c>
      <c r="H1242" s="8"/>
      <c r="I1242" s="8"/>
      <c r="J1242" s="8"/>
      <c r="K1242" s="8"/>
      <c r="L1242" s="8"/>
      <c r="M1242" s="8"/>
      <c r="N1242" s="8"/>
      <c r="O1242" s="8"/>
      <c r="P1242" s="8"/>
    </row>
    <row r="1243" spans="1:16" x14ac:dyDescent="0.55000000000000004">
      <c r="A1243" s="10" t="str">
        <f ca="1">IF(trans!$E1243="","",IF(B1243=1,trans!D1243,A1242))</f>
        <v/>
      </c>
      <c r="B1243" s="10" t="str">
        <f ca="1">IF(trans!$E1243="","",IF(trans!D1243="",B1242+1,1))</f>
        <v/>
      </c>
      <c r="C1243" s="10" t="str">
        <f ca="1">IF(trans!E1243="","",IF(ISNA(MATCH(trans!E1243,原簿!$E$2:$E$1501,0)),"×",INDEX(原簿!$I$2:$I$1501,MATCH(trans!E1243,原簿!$E$2:$E$1501,0),1)))</f>
        <v/>
      </c>
      <c r="D1243" s="10" t="str">
        <f ca="1">IF(trans!E1243="","",IF(ISNA(MATCH(trans!E1243,trans!$B$2:$B$1501,0)),"×",TEXT(INDEX(出席票!$A$2:$A$1501,MATCH(trans!E1243,trans!$B$2:$B$1501,0)),"00")&amp;"-"&amp;TEXT(INDEX(出席票!$B$2:$B$1501,MATCH(trans!E1243,trans!$B$2:$B$1501,0)),"000")))</f>
        <v/>
      </c>
      <c r="E1243" s="10" t="str">
        <f ca="1">IF(trans!E1243="","",IF(ISNA(MATCH(trans!E1243,trans!$E$1:$E1242,0)),"",TEXT(INDEX($A$1:$A1242,MATCH(trans!E1243,trans!$E$1:$E1242,0)),"00")&amp;"-"&amp;TEXT(INDEX($B$1:$B1242,MATCH(trans!E1243,trans!$E$1:$E1242,0)),"000")))</f>
        <v/>
      </c>
      <c r="H1243" s="8"/>
      <c r="I1243" s="8"/>
      <c r="J1243" s="8"/>
      <c r="K1243" s="8"/>
      <c r="L1243" s="8"/>
      <c r="M1243" s="8"/>
      <c r="N1243" s="8"/>
      <c r="O1243" s="8"/>
      <c r="P1243" s="8"/>
    </row>
    <row r="1244" spans="1:16" x14ac:dyDescent="0.55000000000000004">
      <c r="A1244" s="10" t="str">
        <f ca="1">IF(trans!$E1244="","",IF(B1244=1,trans!D1244,A1243))</f>
        <v/>
      </c>
      <c r="B1244" s="10" t="str">
        <f ca="1">IF(trans!$E1244="","",IF(trans!D1244="",B1243+1,1))</f>
        <v/>
      </c>
      <c r="C1244" s="10" t="str">
        <f ca="1">IF(trans!E1244="","",IF(ISNA(MATCH(trans!E1244,原簿!$E$2:$E$1501,0)),"×",INDEX(原簿!$I$2:$I$1501,MATCH(trans!E1244,原簿!$E$2:$E$1501,0),1)))</f>
        <v/>
      </c>
      <c r="D1244" s="10" t="str">
        <f ca="1">IF(trans!E1244="","",IF(ISNA(MATCH(trans!E1244,trans!$B$2:$B$1501,0)),"×",TEXT(INDEX(出席票!$A$2:$A$1501,MATCH(trans!E1244,trans!$B$2:$B$1501,0)),"00")&amp;"-"&amp;TEXT(INDEX(出席票!$B$2:$B$1501,MATCH(trans!E1244,trans!$B$2:$B$1501,0)),"000")))</f>
        <v/>
      </c>
      <c r="E1244" s="10" t="str">
        <f ca="1">IF(trans!E1244="","",IF(ISNA(MATCH(trans!E1244,trans!$E$1:$E1243,0)),"",TEXT(INDEX($A$1:$A1243,MATCH(trans!E1244,trans!$E$1:$E1243,0)),"00")&amp;"-"&amp;TEXT(INDEX($B$1:$B1243,MATCH(trans!E1244,trans!$E$1:$E1243,0)),"000")))</f>
        <v/>
      </c>
      <c r="H1244" s="8"/>
      <c r="I1244" s="8"/>
      <c r="J1244" s="8"/>
      <c r="K1244" s="8"/>
      <c r="L1244" s="8"/>
      <c r="M1244" s="8"/>
      <c r="N1244" s="8"/>
      <c r="O1244" s="8"/>
      <c r="P1244" s="8"/>
    </row>
    <row r="1245" spans="1:16" x14ac:dyDescent="0.55000000000000004">
      <c r="A1245" s="10" t="str">
        <f ca="1">IF(trans!$E1245="","",IF(B1245=1,trans!D1245,A1244))</f>
        <v/>
      </c>
      <c r="B1245" s="10" t="str">
        <f ca="1">IF(trans!$E1245="","",IF(trans!D1245="",B1244+1,1))</f>
        <v/>
      </c>
      <c r="C1245" s="10" t="str">
        <f ca="1">IF(trans!E1245="","",IF(ISNA(MATCH(trans!E1245,原簿!$E$2:$E$1501,0)),"×",INDEX(原簿!$I$2:$I$1501,MATCH(trans!E1245,原簿!$E$2:$E$1501,0),1)))</f>
        <v/>
      </c>
      <c r="D1245" s="10" t="str">
        <f ca="1">IF(trans!E1245="","",IF(ISNA(MATCH(trans!E1245,trans!$B$2:$B$1501,0)),"×",TEXT(INDEX(出席票!$A$2:$A$1501,MATCH(trans!E1245,trans!$B$2:$B$1501,0)),"00")&amp;"-"&amp;TEXT(INDEX(出席票!$B$2:$B$1501,MATCH(trans!E1245,trans!$B$2:$B$1501,0)),"000")))</f>
        <v/>
      </c>
      <c r="E1245" s="10" t="str">
        <f ca="1">IF(trans!E1245="","",IF(ISNA(MATCH(trans!E1245,trans!$E$1:$E1244,0)),"",TEXT(INDEX($A$1:$A1244,MATCH(trans!E1245,trans!$E$1:$E1244,0)),"00")&amp;"-"&amp;TEXT(INDEX($B$1:$B1244,MATCH(trans!E1245,trans!$E$1:$E1244,0)),"000")))</f>
        <v/>
      </c>
      <c r="H1245" s="8"/>
      <c r="I1245" s="8"/>
      <c r="J1245" s="8"/>
      <c r="K1245" s="8"/>
      <c r="L1245" s="8"/>
      <c r="M1245" s="8"/>
      <c r="N1245" s="8"/>
      <c r="O1245" s="8"/>
      <c r="P1245" s="8"/>
    </row>
    <row r="1246" spans="1:16" x14ac:dyDescent="0.55000000000000004">
      <c r="A1246" s="10" t="str">
        <f ca="1">IF(trans!$E1246="","",IF(B1246=1,trans!D1246,A1245))</f>
        <v/>
      </c>
      <c r="B1246" s="10" t="str">
        <f ca="1">IF(trans!$E1246="","",IF(trans!D1246="",B1245+1,1))</f>
        <v/>
      </c>
      <c r="C1246" s="10" t="str">
        <f ca="1">IF(trans!E1246="","",IF(ISNA(MATCH(trans!E1246,原簿!$E$2:$E$1501,0)),"×",INDEX(原簿!$I$2:$I$1501,MATCH(trans!E1246,原簿!$E$2:$E$1501,0),1)))</f>
        <v/>
      </c>
      <c r="D1246" s="10" t="str">
        <f ca="1">IF(trans!E1246="","",IF(ISNA(MATCH(trans!E1246,trans!$B$2:$B$1501,0)),"×",TEXT(INDEX(出席票!$A$2:$A$1501,MATCH(trans!E1246,trans!$B$2:$B$1501,0)),"00")&amp;"-"&amp;TEXT(INDEX(出席票!$B$2:$B$1501,MATCH(trans!E1246,trans!$B$2:$B$1501,0)),"000")))</f>
        <v/>
      </c>
      <c r="E1246" s="10" t="str">
        <f ca="1">IF(trans!E1246="","",IF(ISNA(MATCH(trans!E1246,trans!$E$1:$E1245,0)),"",TEXT(INDEX($A$1:$A1245,MATCH(trans!E1246,trans!$E$1:$E1245,0)),"00")&amp;"-"&amp;TEXT(INDEX($B$1:$B1245,MATCH(trans!E1246,trans!$E$1:$E1245,0)),"000")))</f>
        <v/>
      </c>
      <c r="H1246" s="8"/>
      <c r="I1246" s="8"/>
      <c r="J1246" s="8"/>
      <c r="K1246" s="8"/>
      <c r="L1246" s="8"/>
      <c r="M1246" s="8"/>
      <c r="N1246" s="8"/>
      <c r="O1246" s="8"/>
      <c r="P1246" s="8"/>
    </row>
    <row r="1247" spans="1:16" x14ac:dyDescent="0.55000000000000004">
      <c r="A1247" s="10" t="str">
        <f ca="1">IF(trans!$E1247="","",IF(B1247=1,trans!D1247,A1246))</f>
        <v/>
      </c>
      <c r="B1247" s="10" t="str">
        <f ca="1">IF(trans!$E1247="","",IF(trans!D1247="",B1246+1,1))</f>
        <v/>
      </c>
      <c r="C1247" s="10" t="str">
        <f ca="1">IF(trans!E1247="","",IF(ISNA(MATCH(trans!E1247,原簿!$E$2:$E$1501,0)),"×",INDEX(原簿!$I$2:$I$1501,MATCH(trans!E1247,原簿!$E$2:$E$1501,0),1)))</f>
        <v/>
      </c>
      <c r="D1247" s="10" t="str">
        <f ca="1">IF(trans!E1247="","",IF(ISNA(MATCH(trans!E1247,trans!$B$2:$B$1501,0)),"×",TEXT(INDEX(出席票!$A$2:$A$1501,MATCH(trans!E1247,trans!$B$2:$B$1501,0)),"00")&amp;"-"&amp;TEXT(INDEX(出席票!$B$2:$B$1501,MATCH(trans!E1247,trans!$B$2:$B$1501,0)),"000")))</f>
        <v/>
      </c>
      <c r="E1247" s="10" t="str">
        <f ca="1">IF(trans!E1247="","",IF(ISNA(MATCH(trans!E1247,trans!$E$1:$E1246,0)),"",TEXT(INDEX($A$1:$A1246,MATCH(trans!E1247,trans!$E$1:$E1246,0)),"00")&amp;"-"&amp;TEXT(INDEX($B$1:$B1246,MATCH(trans!E1247,trans!$E$1:$E1246,0)),"000")))</f>
        <v/>
      </c>
      <c r="H1247" s="8"/>
      <c r="I1247" s="8"/>
      <c r="J1247" s="8"/>
      <c r="K1247" s="8"/>
      <c r="L1247" s="8"/>
      <c r="M1247" s="8"/>
      <c r="N1247" s="8"/>
      <c r="O1247" s="8"/>
      <c r="P1247" s="8"/>
    </row>
    <row r="1248" spans="1:16" x14ac:dyDescent="0.55000000000000004">
      <c r="A1248" s="10" t="str">
        <f ca="1">IF(trans!$E1248="","",IF(B1248=1,trans!D1248,A1247))</f>
        <v/>
      </c>
      <c r="B1248" s="10" t="str">
        <f ca="1">IF(trans!$E1248="","",IF(trans!D1248="",B1247+1,1))</f>
        <v/>
      </c>
      <c r="C1248" s="10" t="str">
        <f ca="1">IF(trans!E1248="","",IF(ISNA(MATCH(trans!E1248,原簿!$E$2:$E$1501,0)),"×",INDEX(原簿!$I$2:$I$1501,MATCH(trans!E1248,原簿!$E$2:$E$1501,0),1)))</f>
        <v/>
      </c>
      <c r="D1248" s="10" t="str">
        <f ca="1">IF(trans!E1248="","",IF(ISNA(MATCH(trans!E1248,trans!$B$2:$B$1501,0)),"×",TEXT(INDEX(出席票!$A$2:$A$1501,MATCH(trans!E1248,trans!$B$2:$B$1501,0)),"00")&amp;"-"&amp;TEXT(INDEX(出席票!$B$2:$B$1501,MATCH(trans!E1248,trans!$B$2:$B$1501,0)),"000")))</f>
        <v/>
      </c>
      <c r="E1248" s="10" t="str">
        <f ca="1">IF(trans!E1248="","",IF(ISNA(MATCH(trans!E1248,trans!$E$1:$E1247,0)),"",TEXT(INDEX($A$1:$A1247,MATCH(trans!E1248,trans!$E$1:$E1247,0)),"00")&amp;"-"&amp;TEXT(INDEX($B$1:$B1247,MATCH(trans!E1248,trans!$E$1:$E1247,0)),"000")))</f>
        <v/>
      </c>
      <c r="H1248" s="8"/>
      <c r="I1248" s="8"/>
      <c r="J1248" s="8"/>
      <c r="K1248" s="8"/>
      <c r="L1248" s="8"/>
      <c r="M1248" s="8"/>
      <c r="N1248" s="8"/>
      <c r="O1248" s="8"/>
      <c r="P1248" s="8"/>
    </row>
    <row r="1249" spans="1:16" x14ac:dyDescent="0.55000000000000004">
      <c r="A1249" s="10" t="str">
        <f ca="1">IF(trans!$E1249="","",IF(B1249=1,trans!D1249,A1248))</f>
        <v/>
      </c>
      <c r="B1249" s="10" t="str">
        <f ca="1">IF(trans!$E1249="","",IF(trans!D1249="",B1248+1,1))</f>
        <v/>
      </c>
      <c r="C1249" s="10" t="str">
        <f ca="1">IF(trans!E1249="","",IF(ISNA(MATCH(trans!E1249,原簿!$E$2:$E$1501,0)),"×",INDEX(原簿!$I$2:$I$1501,MATCH(trans!E1249,原簿!$E$2:$E$1501,0),1)))</f>
        <v/>
      </c>
      <c r="D1249" s="10" t="str">
        <f ca="1">IF(trans!E1249="","",IF(ISNA(MATCH(trans!E1249,trans!$B$2:$B$1501,0)),"×",TEXT(INDEX(出席票!$A$2:$A$1501,MATCH(trans!E1249,trans!$B$2:$B$1501,0)),"00")&amp;"-"&amp;TEXT(INDEX(出席票!$B$2:$B$1501,MATCH(trans!E1249,trans!$B$2:$B$1501,0)),"000")))</f>
        <v/>
      </c>
      <c r="E1249" s="10" t="str">
        <f ca="1">IF(trans!E1249="","",IF(ISNA(MATCH(trans!E1249,trans!$E$1:$E1248,0)),"",TEXT(INDEX($A$1:$A1248,MATCH(trans!E1249,trans!$E$1:$E1248,0)),"00")&amp;"-"&amp;TEXT(INDEX($B$1:$B1248,MATCH(trans!E1249,trans!$E$1:$E1248,0)),"000")))</f>
        <v/>
      </c>
      <c r="H1249" s="8"/>
      <c r="I1249" s="8"/>
      <c r="J1249" s="8"/>
      <c r="K1249" s="8"/>
      <c r="L1249" s="8"/>
      <c r="M1249" s="8"/>
      <c r="N1249" s="8"/>
      <c r="O1249" s="8"/>
      <c r="P1249" s="8"/>
    </row>
    <row r="1250" spans="1:16" x14ac:dyDescent="0.55000000000000004">
      <c r="A1250" s="10" t="str">
        <f ca="1">IF(trans!$E1250="","",IF(B1250=1,trans!D1250,A1249))</f>
        <v/>
      </c>
      <c r="B1250" s="10" t="str">
        <f ca="1">IF(trans!$E1250="","",IF(trans!D1250="",B1249+1,1))</f>
        <v/>
      </c>
      <c r="C1250" s="10" t="str">
        <f ca="1">IF(trans!E1250="","",IF(ISNA(MATCH(trans!E1250,原簿!$E$2:$E$1501,0)),"×",INDEX(原簿!$I$2:$I$1501,MATCH(trans!E1250,原簿!$E$2:$E$1501,0),1)))</f>
        <v/>
      </c>
      <c r="D1250" s="10" t="str">
        <f ca="1">IF(trans!E1250="","",IF(ISNA(MATCH(trans!E1250,trans!$B$2:$B$1501,0)),"×",TEXT(INDEX(出席票!$A$2:$A$1501,MATCH(trans!E1250,trans!$B$2:$B$1501,0)),"00")&amp;"-"&amp;TEXT(INDEX(出席票!$B$2:$B$1501,MATCH(trans!E1250,trans!$B$2:$B$1501,0)),"000")))</f>
        <v/>
      </c>
      <c r="E1250" s="10" t="str">
        <f ca="1">IF(trans!E1250="","",IF(ISNA(MATCH(trans!E1250,trans!$E$1:$E1249,0)),"",TEXT(INDEX($A$1:$A1249,MATCH(trans!E1250,trans!$E$1:$E1249,0)),"00")&amp;"-"&amp;TEXT(INDEX($B$1:$B1249,MATCH(trans!E1250,trans!$E$1:$E1249,0)),"000")))</f>
        <v/>
      </c>
      <c r="H1250" s="8"/>
      <c r="I1250" s="8"/>
      <c r="J1250" s="8"/>
      <c r="K1250" s="8"/>
      <c r="L1250" s="8"/>
      <c r="M1250" s="8"/>
      <c r="N1250" s="8"/>
      <c r="O1250" s="8"/>
      <c r="P1250" s="8"/>
    </row>
    <row r="1251" spans="1:16" x14ac:dyDescent="0.55000000000000004">
      <c r="A1251" s="10" t="str">
        <f ca="1">IF(trans!$E1251="","",IF(B1251=1,trans!D1251,A1250))</f>
        <v/>
      </c>
      <c r="B1251" s="10" t="str">
        <f ca="1">IF(trans!$E1251="","",IF(trans!D1251="",B1250+1,1))</f>
        <v/>
      </c>
      <c r="C1251" s="10" t="str">
        <f ca="1">IF(trans!E1251="","",IF(ISNA(MATCH(trans!E1251,原簿!$E$2:$E$1501,0)),"×",INDEX(原簿!$I$2:$I$1501,MATCH(trans!E1251,原簿!$E$2:$E$1501,0),1)))</f>
        <v/>
      </c>
      <c r="D1251" s="10" t="str">
        <f ca="1">IF(trans!E1251="","",IF(ISNA(MATCH(trans!E1251,trans!$B$2:$B$1501,0)),"×",TEXT(INDEX(出席票!$A$2:$A$1501,MATCH(trans!E1251,trans!$B$2:$B$1501,0)),"00")&amp;"-"&amp;TEXT(INDEX(出席票!$B$2:$B$1501,MATCH(trans!E1251,trans!$B$2:$B$1501,0)),"000")))</f>
        <v/>
      </c>
      <c r="E1251" s="10" t="str">
        <f ca="1">IF(trans!E1251="","",IF(ISNA(MATCH(trans!E1251,trans!$E$1:$E1250,0)),"",TEXT(INDEX($A$1:$A1250,MATCH(trans!E1251,trans!$E$1:$E1250,0)),"00")&amp;"-"&amp;TEXT(INDEX($B$1:$B1250,MATCH(trans!E1251,trans!$E$1:$E1250,0)),"000")))</f>
        <v/>
      </c>
      <c r="H1251" s="8"/>
      <c r="I1251" s="8"/>
      <c r="J1251" s="8"/>
      <c r="K1251" s="8"/>
      <c r="L1251" s="8"/>
      <c r="M1251" s="8"/>
      <c r="N1251" s="8"/>
      <c r="O1251" s="8"/>
      <c r="P1251" s="8"/>
    </row>
    <row r="1252" spans="1:16" x14ac:dyDescent="0.55000000000000004">
      <c r="A1252" s="10" t="str">
        <f ca="1">IF(trans!$E1252="","",IF(B1252=1,trans!D1252,A1251))</f>
        <v/>
      </c>
      <c r="B1252" s="10" t="str">
        <f ca="1">IF(trans!$E1252="","",IF(trans!D1252="",B1251+1,1))</f>
        <v/>
      </c>
      <c r="C1252" s="10" t="str">
        <f ca="1">IF(trans!E1252="","",IF(ISNA(MATCH(trans!E1252,原簿!$E$2:$E$1501,0)),"×",INDEX(原簿!$I$2:$I$1501,MATCH(trans!E1252,原簿!$E$2:$E$1501,0),1)))</f>
        <v/>
      </c>
      <c r="D1252" s="10" t="str">
        <f ca="1">IF(trans!E1252="","",IF(ISNA(MATCH(trans!E1252,trans!$B$2:$B$1501,0)),"×",TEXT(INDEX(出席票!$A$2:$A$1501,MATCH(trans!E1252,trans!$B$2:$B$1501,0)),"00")&amp;"-"&amp;TEXT(INDEX(出席票!$B$2:$B$1501,MATCH(trans!E1252,trans!$B$2:$B$1501,0)),"000")))</f>
        <v/>
      </c>
      <c r="E1252" s="10" t="str">
        <f ca="1">IF(trans!E1252="","",IF(ISNA(MATCH(trans!E1252,trans!$E$1:$E1251,0)),"",TEXT(INDEX($A$1:$A1251,MATCH(trans!E1252,trans!$E$1:$E1251,0)),"00")&amp;"-"&amp;TEXT(INDEX($B$1:$B1251,MATCH(trans!E1252,trans!$E$1:$E1251,0)),"000")))</f>
        <v/>
      </c>
      <c r="H1252" s="8"/>
      <c r="I1252" s="8"/>
      <c r="J1252" s="8"/>
      <c r="K1252" s="8"/>
      <c r="L1252" s="8"/>
      <c r="M1252" s="8"/>
      <c r="N1252" s="8"/>
      <c r="O1252" s="8"/>
      <c r="P1252" s="8"/>
    </row>
    <row r="1253" spans="1:16" x14ac:dyDescent="0.55000000000000004">
      <c r="A1253" s="10" t="str">
        <f ca="1">IF(trans!$E1253="","",IF(B1253=1,trans!D1253,A1252))</f>
        <v/>
      </c>
      <c r="B1253" s="10" t="str">
        <f ca="1">IF(trans!$E1253="","",IF(trans!D1253="",B1252+1,1))</f>
        <v/>
      </c>
      <c r="C1253" s="10" t="str">
        <f ca="1">IF(trans!E1253="","",IF(ISNA(MATCH(trans!E1253,原簿!$E$2:$E$1501,0)),"×",INDEX(原簿!$I$2:$I$1501,MATCH(trans!E1253,原簿!$E$2:$E$1501,0),1)))</f>
        <v/>
      </c>
      <c r="D1253" s="10" t="str">
        <f ca="1">IF(trans!E1253="","",IF(ISNA(MATCH(trans!E1253,trans!$B$2:$B$1501,0)),"×",TEXT(INDEX(出席票!$A$2:$A$1501,MATCH(trans!E1253,trans!$B$2:$B$1501,0)),"00")&amp;"-"&amp;TEXT(INDEX(出席票!$B$2:$B$1501,MATCH(trans!E1253,trans!$B$2:$B$1501,0)),"000")))</f>
        <v/>
      </c>
      <c r="E1253" s="10" t="str">
        <f ca="1">IF(trans!E1253="","",IF(ISNA(MATCH(trans!E1253,trans!$E$1:$E1252,0)),"",TEXT(INDEX($A$1:$A1252,MATCH(trans!E1253,trans!$E$1:$E1252,0)),"00")&amp;"-"&amp;TEXT(INDEX($B$1:$B1252,MATCH(trans!E1253,trans!$E$1:$E1252,0)),"000")))</f>
        <v/>
      </c>
      <c r="H1253" s="8"/>
      <c r="I1253" s="8"/>
      <c r="J1253" s="8"/>
      <c r="K1253" s="8"/>
      <c r="L1253" s="8"/>
      <c r="M1253" s="8"/>
      <c r="N1253" s="8"/>
      <c r="O1253" s="8"/>
      <c r="P1253" s="8"/>
    </row>
    <row r="1254" spans="1:16" x14ac:dyDescent="0.55000000000000004">
      <c r="A1254" s="10" t="str">
        <f ca="1">IF(trans!$E1254="","",IF(B1254=1,trans!D1254,A1253))</f>
        <v/>
      </c>
      <c r="B1254" s="10" t="str">
        <f ca="1">IF(trans!$E1254="","",IF(trans!D1254="",B1253+1,1))</f>
        <v/>
      </c>
      <c r="C1254" s="10" t="str">
        <f ca="1">IF(trans!E1254="","",IF(ISNA(MATCH(trans!E1254,原簿!$E$2:$E$1501,0)),"×",INDEX(原簿!$I$2:$I$1501,MATCH(trans!E1254,原簿!$E$2:$E$1501,0),1)))</f>
        <v/>
      </c>
      <c r="D1254" s="10" t="str">
        <f ca="1">IF(trans!E1254="","",IF(ISNA(MATCH(trans!E1254,trans!$B$2:$B$1501,0)),"×",TEXT(INDEX(出席票!$A$2:$A$1501,MATCH(trans!E1254,trans!$B$2:$B$1501,0)),"00")&amp;"-"&amp;TEXT(INDEX(出席票!$B$2:$B$1501,MATCH(trans!E1254,trans!$B$2:$B$1501,0)),"000")))</f>
        <v/>
      </c>
      <c r="E1254" s="10" t="str">
        <f ca="1">IF(trans!E1254="","",IF(ISNA(MATCH(trans!E1254,trans!$E$1:$E1253,0)),"",TEXT(INDEX($A$1:$A1253,MATCH(trans!E1254,trans!$E$1:$E1253,0)),"00")&amp;"-"&amp;TEXT(INDEX($B$1:$B1253,MATCH(trans!E1254,trans!$E$1:$E1253,0)),"000")))</f>
        <v/>
      </c>
      <c r="H1254" s="8"/>
      <c r="I1254" s="8"/>
      <c r="J1254" s="8"/>
      <c r="K1254" s="8"/>
      <c r="L1254" s="8"/>
      <c r="M1254" s="8"/>
      <c r="N1254" s="8"/>
      <c r="O1254" s="8"/>
      <c r="P1254" s="8"/>
    </row>
    <row r="1255" spans="1:16" x14ac:dyDescent="0.55000000000000004">
      <c r="A1255" s="10" t="str">
        <f ca="1">IF(trans!$E1255="","",IF(B1255=1,trans!D1255,A1254))</f>
        <v/>
      </c>
      <c r="B1255" s="10" t="str">
        <f ca="1">IF(trans!$E1255="","",IF(trans!D1255="",B1254+1,1))</f>
        <v/>
      </c>
      <c r="C1255" s="10" t="str">
        <f ca="1">IF(trans!E1255="","",IF(ISNA(MATCH(trans!E1255,原簿!$E$2:$E$1501,0)),"×",INDEX(原簿!$I$2:$I$1501,MATCH(trans!E1255,原簿!$E$2:$E$1501,0),1)))</f>
        <v/>
      </c>
      <c r="D1255" s="10" t="str">
        <f ca="1">IF(trans!E1255="","",IF(ISNA(MATCH(trans!E1255,trans!$B$2:$B$1501,0)),"×",TEXT(INDEX(出席票!$A$2:$A$1501,MATCH(trans!E1255,trans!$B$2:$B$1501,0)),"00")&amp;"-"&amp;TEXT(INDEX(出席票!$B$2:$B$1501,MATCH(trans!E1255,trans!$B$2:$B$1501,0)),"000")))</f>
        <v/>
      </c>
      <c r="E1255" s="10" t="str">
        <f ca="1">IF(trans!E1255="","",IF(ISNA(MATCH(trans!E1255,trans!$E$1:$E1254,0)),"",TEXT(INDEX($A$1:$A1254,MATCH(trans!E1255,trans!$E$1:$E1254,0)),"00")&amp;"-"&amp;TEXT(INDEX($B$1:$B1254,MATCH(trans!E1255,trans!$E$1:$E1254,0)),"000")))</f>
        <v/>
      </c>
      <c r="H1255" s="8"/>
      <c r="I1255" s="8"/>
      <c r="J1255" s="8"/>
      <c r="K1255" s="8"/>
      <c r="L1255" s="8"/>
      <c r="M1255" s="8"/>
      <c r="N1255" s="8"/>
      <c r="O1255" s="8"/>
      <c r="P1255" s="8"/>
    </row>
    <row r="1256" spans="1:16" x14ac:dyDescent="0.55000000000000004">
      <c r="A1256" s="10" t="str">
        <f ca="1">IF(trans!$E1256="","",IF(B1256=1,trans!D1256,A1255))</f>
        <v/>
      </c>
      <c r="B1256" s="10" t="str">
        <f ca="1">IF(trans!$E1256="","",IF(trans!D1256="",B1255+1,1))</f>
        <v/>
      </c>
      <c r="C1256" s="10" t="str">
        <f ca="1">IF(trans!E1256="","",IF(ISNA(MATCH(trans!E1256,原簿!$E$2:$E$1501,0)),"×",INDEX(原簿!$I$2:$I$1501,MATCH(trans!E1256,原簿!$E$2:$E$1501,0),1)))</f>
        <v/>
      </c>
      <c r="D1256" s="10" t="str">
        <f ca="1">IF(trans!E1256="","",IF(ISNA(MATCH(trans!E1256,trans!$B$2:$B$1501,0)),"×",TEXT(INDEX(出席票!$A$2:$A$1501,MATCH(trans!E1256,trans!$B$2:$B$1501,0)),"00")&amp;"-"&amp;TEXT(INDEX(出席票!$B$2:$B$1501,MATCH(trans!E1256,trans!$B$2:$B$1501,0)),"000")))</f>
        <v/>
      </c>
      <c r="E1256" s="10" t="str">
        <f ca="1">IF(trans!E1256="","",IF(ISNA(MATCH(trans!E1256,trans!$E$1:$E1255,0)),"",TEXT(INDEX($A$1:$A1255,MATCH(trans!E1256,trans!$E$1:$E1255,0)),"00")&amp;"-"&amp;TEXT(INDEX($B$1:$B1255,MATCH(trans!E1256,trans!$E$1:$E1255,0)),"000")))</f>
        <v/>
      </c>
      <c r="H1256" s="8"/>
      <c r="I1256" s="8"/>
      <c r="J1256" s="8"/>
      <c r="K1256" s="8"/>
      <c r="L1256" s="8"/>
      <c r="M1256" s="8"/>
      <c r="N1256" s="8"/>
      <c r="O1256" s="8"/>
      <c r="P1256" s="8"/>
    </row>
    <row r="1257" spans="1:16" x14ac:dyDescent="0.55000000000000004">
      <c r="A1257" s="10" t="str">
        <f ca="1">IF(trans!$E1257="","",IF(B1257=1,trans!D1257,A1256))</f>
        <v/>
      </c>
      <c r="B1257" s="10" t="str">
        <f ca="1">IF(trans!$E1257="","",IF(trans!D1257="",B1256+1,1))</f>
        <v/>
      </c>
      <c r="C1257" s="10" t="str">
        <f ca="1">IF(trans!E1257="","",IF(ISNA(MATCH(trans!E1257,原簿!$E$2:$E$1501,0)),"×",INDEX(原簿!$I$2:$I$1501,MATCH(trans!E1257,原簿!$E$2:$E$1501,0),1)))</f>
        <v/>
      </c>
      <c r="D1257" s="10" t="str">
        <f ca="1">IF(trans!E1257="","",IF(ISNA(MATCH(trans!E1257,trans!$B$2:$B$1501,0)),"×",TEXT(INDEX(出席票!$A$2:$A$1501,MATCH(trans!E1257,trans!$B$2:$B$1501,0)),"00")&amp;"-"&amp;TEXT(INDEX(出席票!$B$2:$B$1501,MATCH(trans!E1257,trans!$B$2:$B$1501,0)),"000")))</f>
        <v/>
      </c>
      <c r="E1257" s="10" t="str">
        <f ca="1">IF(trans!E1257="","",IF(ISNA(MATCH(trans!E1257,trans!$E$1:$E1256,0)),"",TEXT(INDEX($A$1:$A1256,MATCH(trans!E1257,trans!$E$1:$E1256,0)),"00")&amp;"-"&amp;TEXT(INDEX($B$1:$B1256,MATCH(trans!E1257,trans!$E$1:$E1256,0)),"000")))</f>
        <v/>
      </c>
      <c r="H1257" s="8"/>
      <c r="I1257" s="8"/>
      <c r="J1257" s="8"/>
      <c r="K1257" s="8"/>
      <c r="L1257" s="8"/>
      <c r="M1257" s="8"/>
      <c r="N1257" s="8"/>
      <c r="O1257" s="8"/>
      <c r="P1257" s="8"/>
    </row>
    <row r="1258" spans="1:16" x14ac:dyDescent="0.55000000000000004">
      <c r="A1258" s="10" t="str">
        <f ca="1">IF(trans!$E1258="","",IF(B1258=1,trans!D1258,A1257))</f>
        <v/>
      </c>
      <c r="B1258" s="10" t="str">
        <f ca="1">IF(trans!$E1258="","",IF(trans!D1258="",B1257+1,1))</f>
        <v/>
      </c>
      <c r="C1258" s="10" t="str">
        <f ca="1">IF(trans!E1258="","",IF(ISNA(MATCH(trans!E1258,原簿!$E$2:$E$1501,0)),"×",INDEX(原簿!$I$2:$I$1501,MATCH(trans!E1258,原簿!$E$2:$E$1501,0),1)))</f>
        <v/>
      </c>
      <c r="D1258" s="10" t="str">
        <f ca="1">IF(trans!E1258="","",IF(ISNA(MATCH(trans!E1258,trans!$B$2:$B$1501,0)),"×",TEXT(INDEX(出席票!$A$2:$A$1501,MATCH(trans!E1258,trans!$B$2:$B$1501,0)),"00")&amp;"-"&amp;TEXT(INDEX(出席票!$B$2:$B$1501,MATCH(trans!E1258,trans!$B$2:$B$1501,0)),"000")))</f>
        <v/>
      </c>
      <c r="E1258" s="10" t="str">
        <f ca="1">IF(trans!E1258="","",IF(ISNA(MATCH(trans!E1258,trans!$E$1:$E1257,0)),"",TEXT(INDEX($A$1:$A1257,MATCH(trans!E1258,trans!$E$1:$E1257,0)),"00")&amp;"-"&amp;TEXT(INDEX($B$1:$B1257,MATCH(trans!E1258,trans!$E$1:$E1257,0)),"000")))</f>
        <v/>
      </c>
      <c r="H1258" s="8"/>
      <c r="I1258" s="8"/>
      <c r="J1258" s="8"/>
      <c r="K1258" s="8"/>
      <c r="L1258" s="8"/>
      <c r="M1258" s="8"/>
      <c r="N1258" s="8"/>
      <c r="O1258" s="8"/>
      <c r="P1258" s="8"/>
    </row>
    <row r="1259" spans="1:16" x14ac:dyDescent="0.55000000000000004">
      <c r="A1259" s="10" t="str">
        <f ca="1">IF(trans!$E1259="","",IF(B1259=1,trans!D1259,A1258))</f>
        <v/>
      </c>
      <c r="B1259" s="10" t="str">
        <f ca="1">IF(trans!$E1259="","",IF(trans!D1259="",B1258+1,1))</f>
        <v/>
      </c>
      <c r="C1259" s="10" t="str">
        <f ca="1">IF(trans!E1259="","",IF(ISNA(MATCH(trans!E1259,原簿!$E$2:$E$1501,0)),"×",INDEX(原簿!$I$2:$I$1501,MATCH(trans!E1259,原簿!$E$2:$E$1501,0),1)))</f>
        <v/>
      </c>
      <c r="D1259" s="10" t="str">
        <f ca="1">IF(trans!E1259="","",IF(ISNA(MATCH(trans!E1259,trans!$B$2:$B$1501,0)),"×",TEXT(INDEX(出席票!$A$2:$A$1501,MATCH(trans!E1259,trans!$B$2:$B$1501,0)),"00")&amp;"-"&amp;TEXT(INDEX(出席票!$B$2:$B$1501,MATCH(trans!E1259,trans!$B$2:$B$1501,0)),"000")))</f>
        <v/>
      </c>
      <c r="E1259" s="10" t="str">
        <f ca="1">IF(trans!E1259="","",IF(ISNA(MATCH(trans!E1259,trans!$E$1:$E1258,0)),"",TEXT(INDEX($A$1:$A1258,MATCH(trans!E1259,trans!$E$1:$E1258,0)),"00")&amp;"-"&amp;TEXT(INDEX($B$1:$B1258,MATCH(trans!E1259,trans!$E$1:$E1258,0)),"000")))</f>
        <v/>
      </c>
      <c r="H1259" s="8"/>
      <c r="I1259" s="8"/>
      <c r="J1259" s="8"/>
      <c r="K1259" s="8"/>
      <c r="L1259" s="8"/>
      <c r="M1259" s="8"/>
      <c r="N1259" s="8"/>
      <c r="O1259" s="8"/>
      <c r="P1259" s="8"/>
    </row>
    <row r="1260" spans="1:16" x14ac:dyDescent="0.55000000000000004">
      <c r="A1260" s="10" t="str">
        <f ca="1">IF(trans!$E1260="","",IF(B1260=1,trans!D1260,A1259))</f>
        <v/>
      </c>
      <c r="B1260" s="10" t="str">
        <f ca="1">IF(trans!$E1260="","",IF(trans!D1260="",B1259+1,1))</f>
        <v/>
      </c>
      <c r="C1260" s="10" t="str">
        <f ca="1">IF(trans!E1260="","",IF(ISNA(MATCH(trans!E1260,原簿!$E$2:$E$1501,0)),"×",INDEX(原簿!$I$2:$I$1501,MATCH(trans!E1260,原簿!$E$2:$E$1501,0),1)))</f>
        <v/>
      </c>
      <c r="D1260" s="10" t="str">
        <f ca="1">IF(trans!E1260="","",IF(ISNA(MATCH(trans!E1260,trans!$B$2:$B$1501,0)),"×",TEXT(INDEX(出席票!$A$2:$A$1501,MATCH(trans!E1260,trans!$B$2:$B$1501,0)),"00")&amp;"-"&amp;TEXT(INDEX(出席票!$B$2:$B$1501,MATCH(trans!E1260,trans!$B$2:$B$1501,0)),"000")))</f>
        <v/>
      </c>
      <c r="E1260" s="10" t="str">
        <f ca="1">IF(trans!E1260="","",IF(ISNA(MATCH(trans!E1260,trans!$E$1:$E1259,0)),"",TEXT(INDEX($A$1:$A1259,MATCH(trans!E1260,trans!$E$1:$E1259,0)),"00")&amp;"-"&amp;TEXT(INDEX($B$1:$B1259,MATCH(trans!E1260,trans!$E$1:$E1259,0)),"000")))</f>
        <v/>
      </c>
      <c r="H1260" s="8"/>
      <c r="I1260" s="8"/>
      <c r="J1260" s="8"/>
      <c r="K1260" s="8"/>
      <c r="L1260" s="8"/>
      <c r="M1260" s="8"/>
      <c r="N1260" s="8"/>
      <c r="O1260" s="8"/>
      <c r="P1260" s="8"/>
    </row>
    <row r="1261" spans="1:16" x14ac:dyDescent="0.55000000000000004">
      <c r="A1261" s="10" t="str">
        <f ca="1">IF(trans!$E1261="","",IF(B1261=1,trans!D1261,A1260))</f>
        <v/>
      </c>
      <c r="B1261" s="10" t="str">
        <f ca="1">IF(trans!$E1261="","",IF(trans!D1261="",B1260+1,1))</f>
        <v/>
      </c>
      <c r="C1261" s="10" t="str">
        <f ca="1">IF(trans!E1261="","",IF(ISNA(MATCH(trans!E1261,原簿!$E$2:$E$1501,0)),"×",INDEX(原簿!$I$2:$I$1501,MATCH(trans!E1261,原簿!$E$2:$E$1501,0),1)))</f>
        <v/>
      </c>
      <c r="D1261" s="10" t="str">
        <f ca="1">IF(trans!E1261="","",IF(ISNA(MATCH(trans!E1261,trans!$B$2:$B$1501,0)),"×",TEXT(INDEX(出席票!$A$2:$A$1501,MATCH(trans!E1261,trans!$B$2:$B$1501,0)),"00")&amp;"-"&amp;TEXT(INDEX(出席票!$B$2:$B$1501,MATCH(trans!E1261,trans!$B$2:$B$1501,0)),"000")))</f>
        <v/>
      </c>
      <c r="E1261" s="10" t="str">
        <f ca="1">IF(trans!E1261="","",IF(ISNA(MATCH(trans!E1261,trans!$E$1:$E1260,0)),"",TEXT(INDEX($A$1:$A1260,MATCH(trans!E1261,trans!$E$1:$E1260,0)),"00")&amp;"-"&amp;TEXT(INDEX($B$1:$B1260,MATCH(trans!E1261,trans!$E$1:$E1260,0)),"000")))</f>
        <v/>
      </c>
      <c r="H1261" s="8"/>
      <c r="I1261" s="8"/>
      <c r="J1261" s="8"/>
      <c r="K1261" s="8"/>
      <c r="L1261" s="8"/>
      <c r="M1261" s="8"/>
      <c r="N1261" s="8"/>
      <c r="O1261" s="8"/>
      <c r="P1261" s="8"/>
    </row>
    <row r="1262" spans="1:16" x14ac:dyDescent="0.55000000000000004">
      <c r="A1262" s="10" t="str">
        <f ca="1">IF(trans!$E1262="","",IF(B1262=1,trans!D1262,A1261))</f>
        <v/>
      </c>
      <c r="B1262" s="10" t="str">
        <f ca="1">IF(trans!$E1262="","",IF(trans!D1262="",B1261+1,1))</f>
        <v/>
      </c>
      <c r="C1262" s="10" t="str">
        <f ca="1">IF(trans!E1262="","",IF(ISNA(MATCH(trans!E1262,原簿!$E$2:$E$1501,0)),"×",INDEX(原簿!$I$2:$I$1501,MATCH(trans!E1262,原簿!$E$2:$E$1501,0),1)))</f>
        <v/>
      </c>
      <c r="D1262" s="10" t="str">
        <f ca="1">IF(trans!E1262="","",IF(ISNA(MATCH(trans!E1262,trans!$B$2:$B$1501,0)),"×",TEXT(INDEX(出席票!$A$2:$A$1501,MATCH(trans!E1262,trans!$B$2:$B$1501,0)),"00")&amp;"-"&amp;TEXT(INDEX(出席票!$B$2:$B$1501,MATCH(trans!E1262,trans!$B$2:$B$1501,0)),"000")))</f>
        <v/>
      </c>
      <c r="E1262" s="10" t="str">
        <f ca="1">IF(trans!E1262="","",IF(ISNA(MATCH(trans!E1262,trans!$E$1:$E1261,0)),"",TEXT(INDEX($A$1:$A1261,MATCH(trans!E1262,trans!$E$1:$E1261,0)),"00")&amp;"-"&amp;TEXT(INDEX($B$1:$B1261,MATCH(trans!E1262,trans!$E$1:$E1261,0)),"000")))</f>
        <v/>
      </c>
      <c r="H1262" s="8"/>
      <c r="I1262" s="8"/>
      <c r="J1262" s="8"/>
      <c r="K1262" s="8"/>
      <c r="L1262" s="8"/>
      <c r="M1262" s="8"/>
      <c r="N1262" s="8"/>
      <c r="O1262" s="8"/>
      <c r="P1262" s="8"/>
    </row>
    <row r="1263" spans="1:16" x14ac:dyDescent="0.55000000000000004">
      <c r="A1263" s="10" t="str">
        <f ca="1">IF(trans!$E1263="","",IF(B1263=1,trans!D1263,A1262))</f>
        <v/>
      </c>
      <c r="B1263" s="10" t="str">
        <f ca="1">IF(trans!$E1263="","",IF(trans!D1263="",B1262+1,1))</f>
        <v/>
      </c>
      <c r="C1263" s="10" t="str">
        <f ca="1">IF(trans!E1263="","",IF(ISNA(MATCH(trans!E1263,原簿!$E$2:$E$1501,0)),"×",INDEX(原簿!$I$2:$I$1501,MATCH(trans!E1263,原簿!$E$2:$E$1501,0),1)))</f>
        <v/>
      </c>
      <c r="D1263" s="10" t="str">
        <f ca="1">IF(trans!E1263="","",IF(ISNA(MATCH(trans!E1263,trans!$B$2:$B$1501,0)),"×",TEXT(INDEX(出席票!$A$2:$A$1501,MATCH(trans!E1263,trans!$B$2:$B$1501,0)),"00")&amp;"-"&amp;TEXT(INDEX(出席票!$B$2:$B$1501,MATCH(trans!E1263,trans!$B$2:$B$1501,0)),"000")))</f>
        <v/>
      </c>
      <c r="E1263" s="10" t="str">
        <f ca="1">IF(trans!E1263="","",IF(ISNA(MATCH(trans!E1263,trans!$E$1:$E1262,0)),"",TEXT(INDEX($A$1:$A1262,MATCH(trans!E1263,trans!$E$1:$E1262,0)),"00")&amp;"-"&amp;TEXT(INDEX($B$1:$B1262,MATCH(trans!E1263,trans!$E$1:$E1262,0)),"000")))</f>
        <v/>
      </c>
      <c r="H1263" s="8"/>
      <c r="I1263" s="8"/>
      <c r="J1263" s="8"/>
      <c r="K1263" s="8"/>
      <c r="L1263" s="8"/>
      <c r="M1263" s="8"/>
      <c r="N1263" s="8"/>
      <c r="O1263" s="8"/>
      <c r="P1263" s="8"/>
    </row>
    <row r="1264" spans="1:16" x14ac:dyDescent="0.55000000000000004">
      <c r="A1264" s="10" t="str">
        <f ca="1">IF(trans!$E1264="","",IF(B1264=1,trans!D1264,A1263))</f>
        <v/>
      </c>
      <c r="B1264" s="10" t="str">
        <f ca="1">IF(trans!$E1264="","",IF(trans!D1264="",B1263+1,1))</f>
        <v/>
      </c>
      <c r="C1264" s="10" t="str">
        <f ca="1">IF(trans!E1264="","",IF(ISNA(MATCH(trans!E1264,原簿!$E$2:$E$1501,0)),"×",INDEX(原簿!$I$2:$I$1501,MATCH(trans!E1264,原簿!$E$2:$E$1501,0),1)))</f>
        <v/>
      </c>
      <c r="D1264" s="10" t="str">
        <f ca="1">IF(trans!E1264="","",IF(ISNA(MATCH(trans!E1264,trans!$B$2:$B$1501,0)),"×",TEXT(INDEX(出席票!$A$2:$A$1501,MATCH(trans!E1264,trans!$B$2:$B$1501,0)),"00")&amp;"-"&amp;TEXT(INDEX(出席票!$B$2:$B$1501,MATCH(trans!E1264,trans!$B$2:$B$1501,0)),"000")))</f>
        <v/>
      </c>
      <c r="E1264" s="10" t="str">
        <f ca="1">IF(trans!E1264="","",IF(ISNA(MATCH(trans!E1264,trans!$E$1:$E1263,0)),"",TEXT(INDEX($A$1:$A1263,MATCH(trans!E1264,trans!$E$1:$E1263,0)),"00")&amp;"-"&amp;TEXT(INDEX($B$1:$B1263,MATCH(trans!E1264,trans!$E$1:$E1263,0)),"000")))</f>
        <v/>
      </c>
      <c r="H1264" s="8"/>
      <c r="I1264" s="8"/>
      <c r="J1264" s="8"/>
      <c r="K1264" s="8"/>
      <c r="L1264" s="8"/>
      <c r="M1264" s="8"/>
      <c r="N1264" s="8"/>
      <c r="O1264" s="8"/>
      <c r="P1264" s="8"/>
    </row>
    <row r="1265" spans="1:16" x14ac:dyDescent="0.55000000000000004">
      <c r="A1265" s="10" t="str">
        <f ca="1">IF(trans!$E1265="","",IF(B1265=1,trans!D1265,A1264))</f>
        <v/>
      </c>
      <c r="B1265" s="10" t="str">
        <f ca="1">IF(trans!$E1265="","",IF(trans!D1265="",B1264+1,1))</f>
        <v/>
      </c>
      <c r="C1265" s="10" t="str">
        <f ca="1">IF(trans!E1265="","",IF(ISNA(MATCH(trans!E1265,原簿!$E$2:$E$1501,0)),"×",INDEX(原簿!$I$2:$I$1501,MATCH(trans!E1265,原簿!$E$2:$E$1501,0),1)))</f>
        <v/>
      </c>
      <c r="D1265" s="10" t="str">
        <f ca="1">IF(trans!E1265="","",IF(ISNA(MATCH(trans!E1265,trans!$B$2:$B$1501,0)),"×",TEXT(INDEX(出席票!$A$2:$A$1501,MATCH(trans!E1265,trans!$B$2:$B$1501,0)),"00")&amp;"-"&amp;TEXT(INDEX(出席票!$B$2:$B$1501,MATCH(trans!E1265,trans!$B$2:$B$1501,0)),"000")))</f>
        <v/>
      </c>
      <c r="E1265" s="10" t="str">
        <f ca="1">IF(trans!E1265="","",IF(ISNA(MATCH(trans!E1265,trans!$E$1:$E1264,0)),"",TEXT(INDEX($A$1:$A1264,MATCH(trans!E1265,trans!$E$1:$E1264,0)),"00")&amp;"-"&amp;TEXT(INDEX($B$1:$B1264,MATCH(trans!E1265,trans!$E$1:$E1264,0)),"000")))</f>
        <v/>
      </c>
      <c r="H1265" s="8"/>
      <c r="I1265" s="8"/>
      <c r="J1265" s="8"/>
      <c r="K1265" s="8"/>
      <c r="L1265" s="8"/>
      <c r="M1265" s="8"/>
      <c r="N1265" s="8"/>
      <c r="O1265" s="8"/>
      <c r="P1265" s="8"/>
    </row>
    <row r="1266" spans="1:16" x14ac:dyDescent="0.55000000000000004">
      <c r="A1266" s="10" t="str">
        <f ca="1">IF(trans!$E1266="","",IF(B1266=1,trans!D1266,A1265))</f>
        <v/>
      </c>
      <c r="B1266" s="10" t="str">
        <f ca="1">IF(trans!$E1266="","",IF(trans!D1266="",B1265+1,1))</f>
        <v/>
      </c>
      <c r="C1266" s="10" t="str">
        <f ca="1">IF(trans!E1266="","",IF(ISNA(MATCH(trans!E1266,原簿!$E$2:$E$1501,0)),"×",INDEX(原簿!$I$2:$I$1501,MATCH(trans!E1266,原簿!$E$2:$E$1501,0),1)))</f>
        <v/>
      </c>
      <c r="D1266" s="10" t="str">
        <f ca="1">IF(trans!E1266="","",IF(ISNA(MATCH(trans!E1266,trans!$B$2:$B$1501,0)),"×",TEXT(INDEX(出席票!$A$2:$A$1501,MATCH(trans!E1266,trans!$B$2:$B$1501,0)),"00")&amp;"-"&amp;TEXT(INDEX(出席票!$B$2:$B$1501,MATCH(trans!E1266,trans!$B$2:$B$1501,0)),"000")))</f>
        <v/>
      </c>
      <c r="E1266" s="10" t="str">
        <f ca="1">IF(trans!E1266="","",IF(ISNA(MATCH(trans!E1266,trans!$E$1:$E1265,0)),"",TEXT(INDEX($A$1:$A1265,MATCH(trans!E1266,trans!$E$1:$E1265,0)),"00")&amp;"-"&amp;TEXT(INDEX($B$1:$B1265,MATCH(trans!E1266,trans!$E$1:$E1265,0)),"000")))</f>
        <v/>
      </c>
      <c r="H1266" s="8"/>
      <c r="I1266" s="8"/>
      <c r="J1266" s="8"/>
      <c r="K1266" s="8"/>
      <c r="L1266" s="8"/>
      <c r="M1266" s="8"/>
      <c r="N1266" s="8"/>
      <c r="O1266" s="8"/>
      <c r="P1266" s="8"/>
    </row>
    <row r="1267" spans="1:16" x14ac:dyDescent="0.55000000000000004">
      <c r="A1267" s="10" t="str">
        <f ca="1">IF(trans!$E1267="","",IF(B1267=1,trans!D1267,A1266))</f>
        <v/>
      </c>
      <c r="B1267" s="10" t="str">
        <f ca="1">IF(trans!$E1267="","",IF(trans!D1267="",B1266+1,1))</f>
        <v/>
      </c>
      <c r="C1267" s="10" t="str">
        <f ca="1">IF(trans!E1267="","",IF(ISNA(MATCH(trans!E1267,原簿!$E$2:$E$1501,0)),"×",INDEX(原簿!$I$2:$I$1501,MATCH(trans!E1267,原簿!$E$2:$E$1501,0),1)))</f>
        <v/>
      </c>
      <c r="D1267" s="10" t="str">
        <f ca="1">IF(trans!E1267="","",IF(ISNA(MATCH(trans!E1267,trans!$B$2:$B$1501,0)),"×",TEXT(INDEX(出席票!$A$2:$A$1501,MATCH(trans!E1267,trans!$B$2:$B$1501,0)),"00")&amp;"-"&amp;TEXT(INDEX(出席票!$B$2:$B$1501,MATCH(trans!E1267,trans!$B$2:$B$1501,0)),"000")))</f>
        <v/>
      </c>
      <c r="E1267" s="10" t="str">
        <f ca="1">IF(trans!E1267="","",IF(ISNA(MATCH(trans!E1267,trans!$E$1:$E1266,0)),"",TEXT(INDEX($A$1:$A1266,MATCH(trans!E1267,trans!$E$1:$E1266,0)),"00")&amp;"-"&amp;TEXT(INDEX($B$1:$B1266,MATCH(trans!E1267,trans!$E$1:$E1266,0)),"000")))</f>
        <v/>
      </c>
      <c r="H1267" s="8"/>
      <c r="I1267" s="8"/>
      <c r="J1267" s="8"/>
      <c r="K1267" s="8"/>
      <c r="L1267" s="8"/>
      <c r="M1267" s="8"/>
      <c r="N1267" s="8"/>
      <c r="O1267" s="8"/>
      <c r="P1267" s="8"/>
    </row>
    <row r="1268" spans="1:16" x14ac:dyDescent="0.55000000000000004">
      <c r="A1268" s="10" t="str">
        <f ca="1">IF(trans!$E1268="","",IF(B1268=1,trans!D1268,A1267))</f>
        <v/>
      </c>
      <c r="B1268" s="10" t="str">
        <f ca="1">IF(trans!$E1268="","",IF(trans!D1268="",B1267+1,1))</f>
        <v/>
      </c>
      <c r="C1268" s="10" t="str">
        <f ca="1">IF(trans!E1268="","",IF(ISNA(MATCH(trans!E1268,原簿!$E$2:$E$1501,0)),"×",INDEX(原簿!$I$2:$I$1501,MATCH(trans!E1268,原簿!$E$2:$E$1501,0),1)))</f>
        <v/>
      </c>
      <c r="D1268" s="10" t="str">
        <f ca="1">IF(trans!E1268="","",IF(ISNA(MATCH(trans!E1268,trans!$B$2:$B$1501,0)),"×",TEXT(INDEX(出席票!$A$2:$A$1501,MATCH(trans!E1268,trans!$B$2:$B$1501,0)),"00")&amp;"-"&amp;TEXT(INDEX(出席票!$B$2:$B$1501,MATCH(trans!E1268,trans!$B$2:$B$1501,0)),"000")))</f>
        <v/>
      </c>
      <c r="E1268" s="10" t="str">
        <f ca="1">IF(trans!E1268="","",IF(ISNA(MATCH(trans!E1268,trans!$E$1:$E1267,0)),"",TEXT(INDEX($A$1:$A1267,MATCH(trans!E1268,trans!$E$1:$E1267,0)),"00")&amp;"-"&amp;TEXT(INDEX($B$1:$B1267,MATCH(trans!E1268,trans!$E$1:$E1267,0)),"000")))</f>
        <v/>
      </c>
      <c r="H1268" s="8"/>
      <c r="I1268" s="8"/>
      <c r="J1268" s="8"/>
      <c r="K1268" s="8"/>
      <c r="L1268" s="8"/>
      <c r="M1268" s="8"/>
      <c r="N1268" s="8"/>
      <c r="O1268" s="8"/>
      <c r="P1268" s="8"/>
    </row>
    <row r="1269" spans="1:16" x14ac:dyDescent="0.55000000000000004">
      <c r="A1269" s="10" t="str">
        <f ca="1">IF(trans!$E1269="","",IF(B1269=1,trans!D1269,A1268))</f>
        <v/>
      </c>
      <c r="B1269" s="10" t="str">
        <f ca="1">IF(trans!$E1269="","",IF(trans!D1269="",B1268+1,1))</f>
        <v/>
      </c>
      <c r="C1269" s="10" t="str">
        <f ca="1">IF(trans!E1269="","",IF(ISNA(MATCH(trans!E1269,原簿!$E$2:$E$1501,0)),"×",INDEX(原簿!$I$2:$I$1501,MATCH(trans!E1269,原簿!$E$2:$E$1501,0),1)))</f>
        <v/>
      </c>
      <c r="D1269" s="10" t="str">
        <f ca="1">IF(trans!E1269="","",IF(ISNA(MATCH(trans!E1269,trans!$B$2:$B$1501,0)),"×",TEXT(INDEX(出席票!$A$2:$A$1501,MATCH(trans!E1269,trans!$B$2:$B$1501,0)),"00")&amp;"-"&amp;TEXT(INDEX(出席票!$B$2:$B$1501,MATCH(trans!E1269,trans!$B$2:$B$1501,0)),"000")))</f>
        <v/>
      </c>
      <c r="E1269" s="10" t="str">
        <f ca="1">IF(trans!E1269="","",IF(ISNA(MATCH(trans!E1269,trans!$E$1:$E1268,0)),"",TEXT(INDEX($A$1:$A1268,MATCH(trans!E1269,trans!$E$1:$E1268,0)),"00")&amp;"-"&amp;TEXT(INDEX($B$1:$B1268,MATCH(trans!E1269,trans!$E$1:$E1268,0)),"000")))</f>
        <v/>
      </c>
      <c r="H1269" s="8"/>
      <c r="I1269" s="8"/>
      <c r="J1269" s="8"/>
      <c r="K1269" s="8"/>
      <c r="L1269" s="8"/>
      <c r="M1269" s="8"/>
      <c r="N1269" s="8"/>
      <c r="O1269" s="8"/>
      <c r="P1269" s="8"/>
    </row>
    <row r="1270" spans="1:16" x14ac:dyDescent="0.55000000000000004">
      <c r="A1270" s="10" t="str">
        <f ca="1">IF(trans!$E1270="","",IF(B1270=1,trans!D1270,A1269))</f>
        <v/>
      </c>
      <c r="B1270" s="10" t="str">
        <f ca="1">IF(trans!$E1270="","",IF(trans!D1270="",B1269+1,1))</f>
        <v/>
      </c>
      <c r="C1270" s="10" t="str">
        <f ca="1">IF(trans!E1270="","",IF(ISNA(MATCH(trans!E1270,原簿!$E$2:$E$1501,0)),"×",INDEX(原簿!$I$2:$I$1501,MATCH(trans!E1270,原簿!$E$2:$E$1501,0),1)))</f>
        <v/>
      </c>
      <c r="D1270" s="10" t="str">
        <f ca="1">IF(trans!E1270="","",IF(ISNA(MATCH(trans!E1270,trans!$B$2:$B$1501,0)),"×",TEXT(INDEX(出席票!$A$2:$A$1501,MATCH(trans!E1270,trans!$B$2:$B$1501,0)),"00")&amp;"-"&amp;TEXT(INDEX(出席票!$B$2:$B$1501,MATCH(trans!E1270,trans!$B$2:$B$1501,0)),"000")))</f>
        <v/>
      </c>
      <c r="E1270" s="10" t="str">
        <f ca="1">IF(trans!E1270="","",IF(ISNA(MATCH(trans!E1270,trans!$E$1:$E1269,0)),"",TEXT(INDEX($A$1:$A1269,MATCH(trans!E1270,trans!$E$1:$E1269,0)),"00")&amp;"-"&amp;TEXT(INDEX($B$1:$B1269,MATCH(trans!E1270,trans!$E$1:$E1269,0)),"000")))</f>
        <v/>
      </c>
      <c r="H1270" s="8"/>
      <c r="I1270" s="8"/>
      <c r="J1270" s="8"/>
      <c r="K1270" s="8"/>
      <c r="L1270" s="8"/>
      <c r="M1270" s="8"/>
      <c r="N1270" s="8"/>
      <c r="O1270" s="8"/>
      <c r="P1270" s="8"/>
    </row>
    <row r="1271" spans="1:16" x14ac:dyDescent="0.55000000000000004">
      <c r="A1271" s="10" t="str">
        <f ca="1">IF(trans!$E1271="","",IF(B1271=1,trans!D1271,A1270))</f>
        <v/>
      </c>
      <c r="B1271" s="10" t="str">
        <f ca="1">IF(trans!$E1271="","",IF(trans!D1271="",B1270+1,1))</f>
        <v/>
      </c>
      <c r="C1271" s="10" t="str">
        <f ca="1">IF(trans!E1271="","",IF(ISNA(MATCH(trans!E1271,原簿!$E$2:$E$1501,0)),"×",INDEX(原簿!$I$2:$I$1501,MATCH(trans!E1271,原簿!$E$2:$E$1501,0),1)))</f>
        <v/>
      </c>
      <c r="D1271" s="10" t="str">
        <f ca="1">IF(trans!E1271="","",IF(ISNA(MATCH(trans!E1271,trans!$B$2:$B$1501,0)),"×",TEXT(INDEX(出席票!$A$2:$A$1501,MATCH(trans!E1271,trans!$B$2:$B$1501,0)),"00")&amp;"-"&amp;TEXT(INDEX(出席票!$B$2:$B$1501,MATCH(trans!E1271,trans!$B$2:$B$1501,0)),"000")))</f>
        <v/>
      </c>
      <c r="E1271" s="10" t="str">
        <f ca="1">IF(trans!E1271="","",IF(ISNA(MATCH(trans!E1271,trans!$E$1:$E1270,0)),"",TEXT(INDEX($A$1:$A1270,MATCH(trans!E1271,trans!$E$1:$E1270,0)),"00")&amp;"-"&amp;TEXT(INDEX($B$1:$B1270,MATCH(trans!E1271,trans!$E$1:$E1270,0)),"000")))</f>
        <v/>
      </c>
      <c r="H1271" s="8"/>
      <c r="I1271" s="8"/>
      <c r="J1271" s="8"/>
      <c r="K1271" s="8"/>
      <c r="L1271" s="8"/>
      <c r="M1271" s="8"/>
      <c r="N1271" s="8"/>
      <c r="O1271" s="8"/>
      <c r="P1271" s="8"/>
    </row>
    <row r="1272" spans="1:16" x14ac:dyDescent="0.55000000000000004">
      <c r="A1272" s="10" t="str">
        <f ca="1">IF(trans!$E1272="","",IF(B1272=1,trans!D1272,A1271))</f>
        <v/>
      </c>
      <c r="B1272" s="10" t="str">
        <f ca="1">IF(trans!$E1272="","",IF(trans!D1272="",B1271+1,1))</f>
        <v/>
      </c>
      <c r="C1272" s="10" t="str">
        <f ca="1">IF(trans!E1272="","",IF(ISNA(MATCH(trans!E1272,原簿!$E$2:$E$1501,0)),"×",INDEX(原簿!$I$2:$I$1501,MATCH(trans!E1272,原簿!$E$2:$E$1501,0),1)))</f>
        <v/>
      </c>
      <c r="D1272" s="10" t="str">
        <f ca="1">IF(trans!E1272="","",IF(ISNA(MATCH(trans!E1272,trans!$B$2:$B$1501,0)),"×",TEXT(INDEX(出席票!$A$2:$A$1501,MATCH(trans!E1272,trans!$B$2:$B$1501,0)),"00")&amp;"-"&amp;TEXT(INDEX(出席票!$B$2:$B$1501,MATCH(trans!E1272,trans!$B$2:$B$1501,0)),"000")))</f>
        <v/>
      </c>
      <c r="E1272" s="10" t="str">
        <f ca="1">IF(trans!E1272="","",IF(ISNA(MATCH(trans!E1272,trans!$E$1:$E1271,0)),"",TEXT(INDEX($A$1:$A1271,MATCH(trans!E1272,trans!$E$1:$E1271,0)),"00")&amp;"-"&amp;TEXT(INDEX($B$1:$B1271,MATCH(trans!E1272,trans!$E$1:$E1271,0)),"000")))</f>
        <v/>
      </c>
      <c r="H1272" s="8"/>
      <c r="I1272" s="8"/>
      <c r="J1272" s="8"/>
      <c r="K1272" s="8"/>
      <c r="L1272" s="8"/>
      <c r="M1272" s="8"/>
      <c r="N1272" s="8"/>
      <c r="O1272" s="8"/>
      <c r="P1272" s="8"/>
    </row>
    <row r="1273" spans="1:16" x14ac:dyDescent="0.55000000000000004">
      <c r="A1273" s="10" t="str">
        <f ca="1">IF(trans!$E1273="","",IF(B1273=1,trans!D1273,A1272))</f>
        <v/>
      </c>
      <c r="B1273" s="10" t="str">
        <f ca="1">IF(trans!$E1273="","",IF(trans!D1273="",B1272+1,1))</f>
        <v/>
      </c>
      <c r="C1273" s="10" t="str">
        <f ca="1">IF(trans!E1273="","",IF(ISNA(MATCH(trans!E1273,原簿!$E$2:$E$1501,0)),"×",INDEX(原簿!$I$2:$I$1501,MATCH(trans!E1273,原簿!$E$2:$E$1501,0),1)))</f>
        <v/>
      </c>
      <c r="D1273" s="10" t="str">
        <f ca="1">IF(trans!E1273="","",IF(ISNA(MATCH(trans!E1273,trans!$B$2:$B$1501,0)),"×",TEXT(INDEX(出席票!$A$2:$A$1501,MATCH(trans!E1273,trans!$B$2:$B$1501,0)),"00")&amp;"-"&amp;TEXT(INDEX(出席票!$B$2:$B$1501,MATCH(trans!E1273,trans!$B$2:$B$1501,0)),"000")))</f>
        <v/>
      </c>
      <c r="E1273" s="10" t="str">
        <f ca="1">IF(trans!E1273="","",IF(ISNA(MATCH(trans!E1273,trans!$E$1:$E1272,0)),"",TEXT(INDEX($A$1:$A1272,MATCH(trans!E1273,trans!$E$1:$E1272,0)),"00")&amp;"-"&amp;TEXT(INDEX($B$1:$B1272,MATCH(trans!E1273,trans!$E$1:$E1272,0)),"000")))</f>
        <v/>
      </c>
      <c r="H1273" s="8"/>
      <c r="I1273" s="8"/>
      <c r="J1273" s="8"/>
      <c r="K1273" s="8"/>
      <c r="L1273" s="8"/>
      <c r="M1273" s="8"/>
      <c r="N1273" s="8"/>
      <c r="O1273" s="8"/>
      <c r="P1273" s="8"/>
    </row>
    <row r="1274" spans="1:16" x14ac:dyDescent="0.55000000000000004">
      <c r="A1274" s="10" t="str">
        <f ca="1">IF(trans!$E1274="","",IF(B1274=1,trans!D1274,A1273))</f>
        <v/>
      </c>
      <c r="B1274" s="10" t="str">
        <f ca="1">IF(trans!$E1274="","",IF(trans!D1274="",B1273+1,1))</f>
        <v/>
      </c>
      <c r="C1274" s="10" t="str">
        <f ca="1">IF(trans!E1274="","",IF(ISNA(MATCH(trans!E1274,原簿!$E$2:$E$1501,0)),"×",INDEX(原簿!$I$2:$I$1501,MATCH(trans!E1274,原簿!$E$2:$E$1501,0),1)))</f>
        <v/>
      </c>
      <c r="D1274" s="10" t="str">
        <f ca="1">IF(trans!E1274="","",IF(ISNA(MATCH(trans!E1274,trans!$B$2:$B$1501,0)),"×",TEXT(INDEX(出席票!$A$2:$A$1501,MATCH(trans!E1274,trans!$B$2:$B$1501,0)),"00")&amp;"-"&amp;TEXT(INDEX(出席票!$B$2:$B$1501,MATCH(trans!E1274,trans!$B$2:$B$1501,0)),"000")))</f>
        <v/>
      </c>
      <c r="E1274" s="10" t="str">
        <f ca="1">IF(trans!E1274="","",IF(ISNA(MATCH(trans!E1274,trans!$E$1:$E1273,0)),"",TEXT(INDEX($A$1:$A1273,MATCH(trans!E1274,trans!$E$1:$E1273,0)),"00")&amp;"-"&amp;TEXT(INDEX($B$1:$B1273,MATCH(trans!E1274,trans!$E$1:$E1273,0)),"000")))</f>
        <v/>
      </c>
      <c r="H1274" s="8"/>
      <c r="I1274" s="8"/>
      <c r="J1274" s="8"/>
      <c r="K1274" s="8"/>
      <c r="L1274" s="8"/>
      <c r="M1274" s="8"/>
      <c r="N1274" s="8"/>
      <c r="O1274" s="8"/>
      <c r="P1274" s="8"/>
    </row>
    <row r="1275" spans="1:16" x14ac:dyDescent="0.55000000000000004">
      <c r="A1275" s="10" t="str">
        <f ca="1">IF(trans!$E1275="","",IF(B1275=1,trans!D1275,A1274))</f>
        <v/>
      </c>
      <c r="B1275" s="10" t="str">
        <f ca="1">IF(trans!$E1275="","",IF(trans!D1275="",B1274+1,1))</f>
        <v/>
      </c>
      <c r="C1275" s="10" t="str">
        <f ca="1">IF(trans!E1275="","",IF(ISNA(MATCH(trans!E1275,原簿!$E$2:$E$1501,0)),"×",INDEX(原簿!$I$2:$I$1501,MATCH(trans!E1275,原簿!$E$2:$E$1501,0),1)))</f>
        <v/>
      </c>
      <c r="D1275" s="10" t="str">
        <f ca="1">IF(trans!E1275="","",IF(ISNA(MATCH(trans!E1275,trans!$B$2:$B$1501,0)),"×",TEXT(INDEX(出席票!$A$2:$A$1501,MATCH(trans!E1275,trans!$B$2:$B$1501,0)),"00")&amp;"-"&amp;TEXT(INDEX(出席票!$B$2:$B$1501,MATCH(trans!E1275,trans!$B$2:$B$1501,0)),"000")))</f>
        <v/>
      </c>
      <c r="E1275" s="10" t="str">
        <f ca="1">IF(trans!E1275="","",IF(ISNA(MATCH(trans!E1275,trans!$E$1:$E1274,0)),"",TEXT(INDEX($A$1:$A1274,MATCH(trans!E1275,trans!$E$1:$E1274,0)),"00")&amp;"-"&amp;TEXT(INDEX($B$1:$B1274,MATCH(trans!E1275,trans!$E$1:$E1274,0)),"000")))</f>
        <v/>
      </c>
      <c r="H1275" s="8"/>
      <c r="I1275" s="8"/>
      <c r="J1275" s="8"/>
      <c r="K1275" s="8"/>
      <c r="L1275" s="8"/>
      <c r="M1275" s="8"/>
      <c r="N1275" s="8"/>
      <c r="O1275" s="8"/>
      <c r="P1275" s="8"/>
    </row>
    <row r="1276" spans="1:16" x14ac:dyDescent="0.55000000000000004">
      <c r="A1276" s="10" t="str">
        <f ca="1">IF(trans!$E1276="","",IF(B1276=1,trans!D1276,A1275))</f>
        <v/>
      </c>
      <c r="B1276" s="10" t="str">
        <f ca="1">IF(trans!$E1276="","",IF(trans!D1276="",B1275+1,1))</f>
        <v/>
      </c>
      <c r="C1276" s="10" t="str">
        <f ca="1">IF(trans!E1276="","",IF(ISNA(MATCH(trans!E1276,原簿!$E$2:$E$1501,0)),"×",INDEX(原簿!$I$2:$I$1501,MATCH(trans!E1276,原簿!$E$2:$E$1501,0),1)))</f>
        <v/>
      </c>
      <c r="D1276" s="10" t="str">
        <f ca="1">IF(trans!E1276="","",IF(ISNA(MATCH(trans!E1276,trans!$B$2:$B$1501,0)),"×",TEXT(INDEX(出席票!$A$2:$A$1501,MATCH(trans!E1276,trans!$B$2:$B$1501,0)),"00")&amp;"-"&amp;TEXT(INDEX(出席票!$B$2:$B$1501,MATCH(trans!E1276,trans!$B$2:$B$1501,0)),"000")))</f>
        <v/>
      </c>
      <c r="E1276" s="10" t="str">
        <f ca="1">IF(trans!E1276="","",IF(ISNA(MATCH(trans!E1276,trans!$E$1:$E1275,0)),"",TEXT(INDEX($A$1:$A1275,MATCH(trans!E1276,trans!$E$1:$E1275,0)),"00")&amp;"-"&amp;TEXT(INDEX($B$1:$B1275,MATCH(trans!E1276,trans!$E$1:$E1275,0)),"000")))</f>
        <v/>
      </c>
      <c r="H1276" s="8"/>
      <c r="I1276" s="8"/>
      <c r="J1276" s="8"/>
      <c r="K1276" s="8"/>
      <c r="L1276" s="8"/>
      <c r="M1276" s="8"/>
      <c r="N1276" s="8"/>
      <c r="O1276" s="8"/>
      <c r="P1276" s="8"/>
    </row>
    <row r="1277" spans="1:16" x14ac:dyDescent="0.55000000000000004">
      <c r="A1277" s="10" t="str">
        <f ca="1">IF(trans!$E1277="","",IF(B1277=1,trans!D1277,A1276))</f>
        <v/>
      </c>
      <c r="B1277" s="10" t="str">
        <f ca="1">IF(trans!$E1277="","",IF(trans!D1277="",B1276+1,1))</f>
        <v/>
      </c>
      <c r="C1277" s="10" t="str">
        <f ca="1">IF(trans!E1277="","",IF(ISNA(MATCH(trans!E1277,原簿!$E$2:$E$1501,0)),"×",INDEX(原簿!$I$2:$I$1501,MATCH(trans!E1277,原簿!$E$2:$E$1501,0),1)))</f>
        <v/>
      </c>
      <c r="D1277" s="10" t="str">
        <f ca="1">IF(trans!E1277="","",IF(ISNA(MATCH(trans!E1277,trans!$B$2:$B$1501,0)),"×",TEXT(INDEX(出席票!$A$2:$A$1501,MATCH(trans!E1277,trans!$B$2:$B$1501,0)),"00")&amp;"-"&amp;TEXT(INDEX(出席票!$B$2:$B$1501,MATCH(trans!E1277,trans!$B$2:$B$1501,0)),"000")))</f>
        <v/>
      </c>
      <c r="E1277" s="10" t="str">
        <f ca="1">IF(trans!E1277="","",IF(ISNA(MATCH(trans!E1277,trans!$E$1:$E1276,0)),"",TEXT(INDEX($A$1:$A1276,MATCH(trans!E1277,trans!$E$1:$E1276,0)),"00")&amp;"-"&amp;TEXT(INDEX($B$1:$B1276,MATCH(trans!E1277,trans!$E$1:$E1276,0)),"000")))</f>
        <v/>
      </c>
      <c r="H1277" s="8"/>
      <c r="I1277" s="8"/>
      <c r="J1277" s="8"/>
      <c r="K1277" s="8"/>
      <c r="L1277" s="8"/>
      <c r="M1277" s="8"/>
      <c r="N1277" s="8"/>
      <c r="O1277" s="8"/>
      <c r="P1277" s="8"/>
    </row>
    <row r="1278" spans="1:16" x14ac:dyDescent="0.55000000000000004">
      <c r="A1278" s="10" t="str">
        <f ca="1">IF(trans!$E1278="","",IF(B1278=1,trans!D1278,A1277))</f>
        <v/>
      </c>
      <c r="B1278" s="10" t="str">
        <f ca="1">IF(trans!$E1278="","",IF(trans!D1278="",B1277+1,1))</f>
        <v/>
      </c>
      <c r="C1278" s="10" t="str">
        <f ca="1">IF(trans!E1278="","",IF(ISNA(MATCH(trans!E1278,原簿!$E$2:$E$1501,0)),"×",INDEX(原簿!$I$2:$I$1501,MATCH(trans!E1278,原簿!$E$2:$E$1501,0),1)))</f>
        <v/>
      </c>
      <c r="D1278" s="10" t="str">
        <f ca="1">IF(trans!E1278="","",IF(ISNA(MATCH(trans!E1278,trans!$B$2:$B$1501,0)),"×",TEXT(INDEX(出席票!$A$2:$A$1501,MATCH(trans!E1278,trans!$B$2:$B$1501,0)),"00")&amp;"-"&amp;TEXT(INDEX(出席票!$B$2:$B$1501,MATCH(trans!E1278,trans!$B$2:$B$1501,0)),"000")))</f>
        <v/>
      </c>
      <c r="E1278" s="10" t="str">
        <f ca="1">IF(trans!E1278="","",IF(ISNA(MATCH(trans!E1278,trans!$E$1:$E1277,0)),"",TEXT(INDEX($A$1:$A1277,MATCH(trans!E1278,trans!$E$1:$E1277,0)),"00")&amp;"-"&amp;TEXT(INDEX($B$1:$B1277,MATCH(trans!E1278,trans!$E$1:$E1277,0)),"000")))</f>
        <v/>
      </c>
      <c r="H1278" s="8"/>
      <c r="I1278" s="8"/>
      <c r="J1278" s="8"/>
      <c r="K1278" s="8"/>
      <c r="L1278" s="8"/>
      <c r="M1278" s="8"/>
      <c r="N1278" s="8"/>
      <c r="O1278" s="8"/>
      <c r="P1278" s="8"/>
    </row>
    <row r="1279" spans="1:16" x14ac:dyDescent="0.55000000000000004">
      <c r="A1279" s="10" t="str">
        <f ca="1">IF(trans!$E1279="","",IF(B1279=1,trans!D1279,A1278))</f>
        <v/>
      </c>
      <c r="B1279" s="10" t="str">
        <f ca="1">IF(trans!$E1279="","",IF(trans!D1279="",B1278+1,1))</f>
        <v/>
      </c>
      <c r="C1279" s="10" t="str">
        <f ca="1">IF(trans!E1279="","",IF(ISNA(MATCH(trans!E1279,原簿!$E$2:$E$1501,0)),"×",INDEX(原簿!$I$2:$I$1501,MATCH(trans!E1279,原簿!$E$2:$E$1501,0),1)))</f>
        <v/>
      </c>
      <c r="D1279" s="10" t="str">
        <f ca="1">IF(trans!E1279="","",IF(ISNA(MATCH(trans!E1279,trans!$B$2:$B$1501,0)),"×",TEXT(INDEX(出席票!$A$2:$A$1501,MATCH(trans!E1279,trans!$B$2:$B$1501,0)),"00")&amp;"-"&amp;TEXT(INDEX(出席票!$B$2:$B$1501,MATCH(trans!E1279,trans!$B$2:$B$1501,0)),"000")))</f>
        <v/>
      </c>
      <c r="E1279" s="10" t="str">
        <f ca="1">IF(trans!E1279="","",IF(ISNA(MATCH(trans!E1279,trans!$E$1:$E1278,0)),"",TEXT(INDEX($A$1:$A1278,MATCH(trans!E1279,trans!$E$1:$E1278,0)),"00")&amp;"-"&amp;TEXT(INDEX($B$1:$B1278,MATCH(trans!E1279,trans!$E$1:$E1278,0)),"000")))</f>
        <v/>
      </c>
      <c r="H1279" s="8"/>
      <c r="I1279" s="8"/>
      <c r="J1279" s="8"/>
      <c r="K1279" s="8"/>
      <c r="L1279" s="8"/>
      <c r="M1279" s="8"/>
      <c r="N1279" s="8"/>
      <c r="O1279" s="8"/>
      <c r="P1279" s="8"/>
    </row>
    <row r="1280" spans="1:16" x14ac:dyDescent="0.55000000000000004">
      <c r="A1280" s="10" t="str">
        <f ca="1">IF(trans!$E1280="","",IF(B1280=1,trans!D1280,A1279))</f>
        <v/>
      </c>
      <c r="B1280" s="10" t="str">
        <f ca="1">IF(trans!$E1280="","",IF(trans!D1280="",B1279+1,1))</f>
        <v/>
      </c>
      <c r="C1280" s="10" t="str">
        <f ca="1">IF(trans!E1280="","",IF(ISNA(MATCH(trans!E1280,原簿!$E$2:$E$1501,0)),"×",INDEX(原簿!$I$2:$I$1501,MATCH(trans!E1280,原簿!$E$2:$E$1501,0),1)))</f>
        <v/>
      </c>
      <c r="D1280" s="10" t="str">
        <f ca="1">IF(trans!E1280="","",IF(ISNA(MATCH(trans!E1280,trans!$B$2:$B$1501,0)),"×",TEXT(INDEX(出席票!$A$2:$A$1501,MATCH(trans!E1280,trans!$B$2:$B$1501,0)),"00")&amp;"-"&amp;TEXT(INDEX(出席票!$B$2:$B$1501,MATCH(trans!E1280,trans!$B$2:$B$1501,0)),"000")))</f>
        <v/>
      </c>
      <c r="E1280" s="10" t="str">
        <f ca="1">IF(trans!E1280="","",IF(ISNA(MATCH(trans!E1280,trans!$E$1:$E1279,0)),"",TEXT(INDEX($A$1:$A1279,MATCH(trans!E1280,trans!$E$1:$E1279,0)),"00")&amp;"-"&amp;TEXT(INDEX($B$1:$B1279,MATCH(trans!E1280,trans!$E$1:$E1279,0)),"000")))</f>
        <v/>
      </c>
      <c r="H1280" s="8"/>
      <c r="I1280" s="8"/>
      <c r="J1280" s="8"/>
      <c r="K1280" s="8"/>
      <c r="L1280" s="8"/>
      <c r="M1280" s="8"/>
      <c r="N1280" s="8"/>
      <c r="O1280" s="8"/>
      <c r="P1280" s="8"/>
    </row>
    <row r="1281" spans="1:16" x14ac:dyDescent="0.55000000000000004">
      <c r="A1281" s="10" t="str">
        <f ca="1">IF(trans!$E1281="","",IF(B1281=1,trans!D1281,A1280))</f>
        <v/>
      </c>
      <c r="B1281" s="10" t="str">
        <f ca="1">IF(trans!$E1281="","",IF(trans!D1281="",B1280+1,1))</f>
        <v/>
      </c>
      <c r="C1281" s="10" t="str">
        <f ca="1">IF(trans!E1281="","",IF(ISNA(MATCH(trans!E1281,原簿!$E$2:$E$1501,0)),"×",INDEX(原簿!$I$2:$I$1501,MATCH(trans!E1281,原簿!$E$2:$E$1501,0),1)))</f>
        <v/>
      </c>
      <c r="D1281" s="10" t="str">
        <f ca="1">IF(trans!E1281="","",IF(ISNA(MATCH(trans!E1281,trans!$B$2:$B$1501,0)),"×",TEXT(INDEX(出席票!$A$2:$A$1501,MATCH(trans!E1281,trans!$B$2:$B$1501,0)),"00")&amp;"-"&amp;TEXT(INDEX(出席票!$B$2:$B$1501,MATCH(trans!E1281,trans!$B$2:$B$1501,0)),"000")))</f>
        <v/>
      </c>
      <c r="E1281" s="10" t="str">
        <f ca="1">IF(trans!E1281="","",IF(ISNA(MATCH(trans!E1281,trans!$E$1:$E1280,0)),"",TEXT(INDEX($A$1:$A1280,MATCH(trans!E1281,trans!$E$1:$E1280,0)),"00")&amp;"-"&amp;TEXT(INDEX($B$1:$B1280,MATCH(trans!E1281,trans!$E$1:$E1280,0)),"000")))</f>
        <v/>
      </c>
      <c r="H1281" s="8"/>
      <c r="I1281" s="8"/>
      <c r="J1281" s="8"/>
      <c r="K1281" s="8"/>
      <c r="L1281" s="8"/>
      <c r="M1281" s="8"/>
      <c r="N1281" s="8"/>
      <c r="O1281" s="8"/>
      <c r="P1281" s="8"/>
    </row>
    <row r="1282" spans="1:16" x14ac:dyDescent="0.55000000000000004">
      <c r="A1282" s="10" t="str">
        <f ca="1">IF(trans!$E1282="","",IF(B1282=1,trans!D1282,A1281))</f>
        <v/>
      </c>
      <c r="B1282" s="10" t="str">
        <f ca="1">IF(trans!$E1282="","",IF(trans!D1282="",B1281+1,1))</f>
        <v/>
      </c>
      <c r="C1282" s="10" t="str">
        <f ca="1">IF(trans!E1282="","",IF(ISNA(MATCH(trans!E1282,原簿!$E$2:$E$1501,0)),"×",INDEX(原簿!$I$2:$I$1501,MATCH(trans!E1282,原簿!$E$2:$E$1501,0),1)))</f>
        <v/>
      </c>
      <c r="D1282" s="10" t="str">
        <f ca="1">IF(trans!E1282="","",IF(ISNA(MATCH(trans!E1282,trans!$B$2:$B$1501,0)),"×",TEXT(INDEX(出席票!$A$2:$A$1501,MATCH(trans!E1282,trans!$B$2:$B$1501,0)),"00")&amp;"-"&amp;TEXT(INDEX(出席票!$B$2:$B$1501,MATCH(trans!E1282,trans!$B$2:$B$1501,0)),"000")))</f>
        <v/>
      </c>
      <c r="E1282" s="10" t="str">
        <f ca="1">IF(trans!E1282="","",IF(ISNA(MATCH(trans!E1282,trans!$E$1:$E1281,0)),"",TEXT(INDEX($A$1:$A1281,MATCH(trans!E1282,trans!$E$1:$E1281,0)),"00")&amp;"-"&amp;TEXT(INDEX($B$1:$B1281,MATCH(trans!E1282,trans!$E$1:$E1281,0)),"000")))</f>
        <v/>
      </c>
      <c r="H1282" s="8"/>
      <c r="I1282" s="8"/>
      <c r="J1282" s="8"/>
      <c r="K1282" s="8"/>
      <c r="L1282" s="8"/>
      <c r="M1282" s="8"/>
      <c r="N1282" s="8"/>
      <c r="O1282" s="8"/>
      <c r="P1282" s="8"/>
    </row>
    <row r="1283" spans="1:16" x14ac:dyDescent="0.55000000000000004">
      <c r="A1283" s="10" t="str">
        <f ca="1">IF(trans!$E1283="","",IF(B1283=1,trans!D1283,A1282))</f>
        <v/>
      </c>
      <c r="B1283" s="10" t="str">
        <f ca="1">IF(trans!$E1283="","",IF(trans!D1283="",B1282+1,1))</f>
        <v/>
      </c>
      <c r="C1283" s="10" t="str">
        <f ca="1">IF(trans!E1283="","",IF(ISNA(MATCH(trans!E1283,原簿!$E$2:$E$1501,0)),"×",INDEX(原簿!$I$2:$I$1501,MATCH(trans!E1283,原簿!$E$2:$E$1501,0),1)))</f>
        <v/>
      </c>
      <c r="D1283" s="10" t="str">
        <f ca="1">IF(trans!E1283="","",IF(ISNA(MATCH(trans!E1283,trans!$B$2:$B$1501,0)),"×",TEXT(INDEX(出席票!$A$2:$A$1501,MATCH(trans!E1283,trans!$B$2:$B$1501,0)),"00")&amp;"-"&amp;TEXT(INDEX(出席票!$B$2:$B$1501,MATCH(trans!E1283,trans!$B$2:$B$1501,0)),"000")))</f>
        <v/>
      </c>
      <c r="E1283" s="10" t="str">
        <f ca="1">IF(trans!E1283="","",IF(ISNA(MATCH(trans!E1283,trans!$E$1:$E1282,0)),"",TEXT(INDEX($A$1:$A1282,MATCH(trans!E1283,trans!$E$1:$E1282,0)),"00")&amp;"-"&amp;TEXT(INDEX($B$1:$B1282,MATCH(trans!E1283,trans!$E$1:$E1282,0)),"000")))</f>
        <v/>
      </c>
      <c r="H1283" s="8"/>
      <c r="I1283" s="8"/>
      <c r="J1283" s="8"/>
      <c r="K1283" s="8"/>
      <c r="L1283" s="8"/>
      <c r="M1283" s="8"/>
      <c r="N1283" s="8"/>
      <c r="O1283" s="8"/>
      <c r="P1283" s="8"/>
    </row>
    <row r="1284" spans="1:16" x14ac:dyDescent="0.55000000000000004">
      <c r="A1284" s="10" t="str">
        <f ca="1">IF(trans!$E1284="","",IF(B1284=1,trans!D1284,A1283))</f>
        <v/>
      </c>
      <c r="B1284" s="10" t="str">
        <f ca="1">IF(trans!$E1284="","",IF(trans!D1284="",B1283+1,1))</f>
        <v/>
      </c>
      <c r="C1284" s="10" t="str">
        <f ca="1">IF(trans!E1284="","",IF(ISNA(MATCH(trans!E1284,原簿!$E$2:$E$1501,0)),"×",INDEX(原簿!$I$2:$I$1501,MATCH(trans!E1284,原簿!$E$2:$E$1501,0),1)))</f>
        <v/>
      </c>
      <c r="D1284" s="10" t="str">
        <f ca="1">IF(trans!E1284="","",IF(ISNA(MATCH(trans!E1284,trans!$B$2:$B$1501,0)),"×",TEXT(INDEX(出席票!$A$2:$A$1501,MATCH(trans!E1284,trans!$B$2:$B$1501,0)),"00")&amp;"-"&amp;TEXT(INDEX(出席票!$B$2:$B$1501,MATCH(trans!E1284,trans!$B$2:$B$1501,0)),"000")))</f>
        <v/>
      </c>
      <c r="E1284" s="10" t="str">
        <f ca="1">IF(trans!E1284="","",IF(ISNA(MATCH(trans!E1284,trans!$E$1:$E1283,0)),"",TEXT(INDEX($A$1:$A1283,MATCH(trans!E1284,trans!$E$1:$E1283,0)),"00")&amp;"-"&amp;TEXT(INDEX($B$1:$B1283,MATCH(trans!E1284,trans!$E$1:$E1283,0)),"000")))</f>
        <v/>
      </c>
      <c r="H1284" s="8"/>
      <c r="I1284" s="8"/>
      <c r="J1284" s="8"/>
      <c r="K1284" s="8"/>
      <c r="L1284" s="8"/>
      <c r="M1284" s="8"/>
      <c r="N1284" s="8"/>
      <c r="O1284" s="8"/>
      <c r="P1284" s="8"/>
    </row>
    <row r="1285" spans="1:16" x14ac:dyDescent="0.55000000000000004">
      <c r="A1285" s="10" t="str">
        <f ca="1">IF(trans!$E1285="","",IF(B1285=1,trans!D1285,A1284))</f>
        <v/>
      </c>
      <c r="B1285" s="10" t="str">
        <f ca="1">IF(trans!$E1285="","",IF(trans!D1285="",B1284+1,1))</f>
        <v/>
      </c>
      <c r="C1285" s="10" t="str">
        <f ca="1">IF(trans!E1285="","",IF(ISNA(MATCH(trans!E1285,原簿!$E$2:$E$1501,0)),"×",INDEX(原簿!$I$2:$I$1501,MATCH(trans!E1285,原簿!$E$2:$E$1501,0),1)))</f>
        <v/>
      </c>
      <c r="D1285" s="10" t="str">
        <f ca="1">IF(trans!E1285="","",IF(ISNA(MATCH(trans!E1285,trans!$B$2:$B$1501,0)),"×",TEXT(INDEX(出席票!$A$2:$A$1501,MATCH(trans!E1285,trans!$B$2:$B$1501,0)),"00")&amp;"-"&amp;TEXT(INDEX(出席票!$B$2:$B$1501,MATCH(trans!E1285,trans!$B$2:$B$1501,0)),"000")))</f>
        <v/>
      </c>
      <c r="E1285" s="10" t="str">
        <f ca="1">IF(trans!E1285="","",IF(ISNA(MATCH(trans!E1285,trans!$E$1:$E1284,0)),"",TEXT(INDEX($A$1:$A1284,MATCH(trans!E1285,trans!$E$1:$E1284,0)),"00")&amp;"-"&amp;TEXT(INDEX($B$1:$B1284,MATCH(trans!E1285,trans!$E$1:$E1284,0)),"000")))</f>
        <v/>
      </c>
      <c r="H1285" s="8"/>
      <c r="I1285" s="8"/>
      <c r="J1285" s="8"/>
      <c r="K1285" s="8"/>
      <c r="L1285" s="8"/>
      <c r="M1285" s="8"/>
      <c r="N1285" s="8"/>
      <c r="O1285" s="8"/>
      <c r="P1285" s="8"/>
    </row>
    <row r="1286" spans="1:16" x14ac:dyDescent="0.55000000000000004">
      <c r="A1286" s="10" t="str">
        <f ca="1">IF(trans!$E1286="","",IF(B1286=1,trans!D1286,A1285))</f>
        <v/>
      </c>
      <c r="B1286" s="10" t="str">
        <f ca="1">IF(trans!$E1286="","",IF(trans!D1286="",B1285+1,1))</f>
        <v/>
      </c>
      <c r="C1286" s="10" t="str">
        <f ca="1">IF(trans!E1286="","",IF(ISNA(MATCH(trans!E1286,原簿!$E$2:$E$1501,0)),"×",INDEX(原簿!$I$2:$I$1501,MATCH(trans!E1286,原簿!$E$2:$E$1501,0),1)))</f>
        <v/>
      </c>
      <c r="D1286" s="10" t="str">
        <f ca="1">IF(trans!E1286="","",IF(ISNA(MATCH(trans!E1286,trans!$B$2:$B$1501,0)),"×",TEXT(INDEX(出席票!$A$2:$A$1501,MATCH(trans!E1286,trans!$B$2:$B$1501,0)),"00")&amp;"-"&amp;TEXT(INDEX(出席票!$B$2:$B$1501,MATCH(trans!E1286,trans!$B$2:$B$1501,0)),"000")))</f>
        <v/>
      </c>
      <c r="E1286" s="10" t="str">
        <f ca="1">IF(trans!E1286="","",IF(ISNA(MATCH(trans!E1286,trans!$E$1:$E1285,0)),"",TEXT(INDEX($A$1:$A1285,MATCH(trans!E1286,trans!$E$1:$E1285,0)),"00")&amp;"-"&amp;TEXT(INDEX($B$1:$B1285,MATCH(trans!E1286,trans!$E$1:$E1285,0)),"000")))</f>
        <v/>
      </c>
      <c r="H1286" s="8"/>
      <c r="I1286" s="8"/>
      <c r="J1286" s="8"/>
      <c r="K1286" s="8"/>
      <c r="L1286" s="8"/>
      <c r="M1286" s="8"/>
      <c r="N1286" s="8"/>
      <c r="O1286" s="8"/>
      <c r="P1286" s="8"/>
    </row>
    <row r="1287" spans="1:16" x14ac:dyDescent="0.55000000000000004">
      <c r="A1287" s="10" t="str">
        <f ca="1">IF(trans!$E1287="","",IF(B1287=1,trans!D1287,A1286))</f>
        <v/>
      </c>
      <c r="B1287" s="10" t="str">
        <f ca="1">IF(trans!$E1287="","",IF(trans!D1287="",B1286+1,1))</f>
        <v/>
      </c>
      <c r="C1287" s="10" t="str">
        <f ca="1">IF(trans!E1287="","",IF(ISNA(MATCH(trans!E1287,原簿!$E$2:$E$1501,0)),"×",INDEX(原簿!$I$2:$I$1501,MATCH(trans!E1287,原簿!$E$2:$E$1501,0),1)))</f>
        <v/>
      </c>
      <c r="D1287" s="10" t="str">
        <f ca="1">IF(trans!E1287="","",IF(ISNA(MATCH(trans!E1287,trans!$B$2:$B$1501,0)),"×",TEXT(INDEX(出席票!$A$2:$A$1501,MATCH(trans!E1287,trans!$B$2:$B$1501,0)),"00")&amp;"-"&amp;TEXT(INDEX(出席票!$B$2:$B$1501,MATCH(trans!E1287,trans!$B$2:$B$1501,0)),"000")))</f>
        <v/>
      </c>
      <c r="E1287" s="10" t="str">
        <f ca="1">IF(trans!E1287="","",IF(ISNA(MATCH(trans!E1287,trans!$E$1:$E1286,0)),"",TEXT(INDEX($A$1:$A1286,MATCH(trans!E1287,trans!$E$1:$E1286,0)),"00")&amp;"-"&amp;TEXT(INDEX($B$1:$B1286,MATCH(trans!E1287,trans!$E$1:$E1286,0)),"000")))</f>
        <v/>
      </c>
      <c r="H1287" s="8"/>
      <c r="I1287" s="8"/>
      <c r="J1287" s="8"/>
      <c r="K1287" s="8"/>
      <c r="L1287" s="8"/>
      <c r="M1287" s="8"/>
      <c r="N1287" s="8"/>
      <c r="O1287" s="8"/>
      <c r="P1287" s="8"/>
    </row>
    <row r="1288" spans="1:16" x14ac:dyDescent="0.55000000000000004">
      <c r="A1288" s="10" t="str">
        <f ca="1">IF(trans!$E1288="","",IF(B1288=1,trans!D1288,A1287))</f>
        <v/>
      </c>
      <c r="B1288" s="10" t="str">
        <f ca="1">IF(trans!$E1288="","",IF(trans!D1288="",B1287+1,1))</f>
        <v/>
      </c>
      <c r="C1288" s="10" t="str">
        <f ca="1">IF(trans!E1288="","",IF(ISNA(MATCH(trans!E1288,原簿!$E$2:$E$1501,0)),"×",INDEX(原簿!$I$2:$I$1501,MATCH(trans!E1288,原簿!$E$2:$E$1501,0),1)))</f>
        <v/>
      </c>
      <c r="D1288" s="10" t="str">
        <f ca="1">IF(trans!E1288="","",IF(ISNA(MATCH(trans!E1288,trans!$B$2:$B$1501,0)),"×",TEXT(INDEX(出席票!$A$2:$A$1501,MATCH(trans!E1288,trans!$B$2:$B$1501,0)),"00")&amp;"-"&amp;TEXT(INDEX(出席票!$B$2:$B$1501,MATCH(trans!E1288,trans!$B$2:$B$1501,0)),"000")))</f>
        <v/>
      </c>
      <c r="E1288" s="10" t="str">
        <f ca="1">IF(trans!E1288="","",IF(ISNA(MATCH(trans!E1288,trans!$E$1:$E1287,0)),"",TEXT(INDEX($A$1:$A1287,MATCH(trans!E1288,trans!$E$1:$E1287,0)),"00")&amp;"-"&amp;TEXT(INDEX($B$1:$B1287,MATCH(trans!E1288,trans!$E$1:$E1287,0)),"000")))</f>
        <v/>
      </c>
      <c r="H1288" s="8"/>
      <c r="I1288" s="8"/>
      <c r="J1288" s="8"/>
      <c r="K1288" s="8"/>
      <c r="L1288" s="8"/>
      <c r="M1288" s="8"/>
      <c r="N1288" s="8"/>
      <c r="O1288" s="8"/>
      <c r="P1288" s="8"/>
    </row>
    <row r="1289" spans="1:16" x14ac:dyDescent="0.55000000000000004">
      <c r="A1289" s="10" t="str">
        <f ca="1">IF(trans!$E1289="","",IF(B1289=1,trans!D1289,A1288))</f>
        <v/>
      </c>
      <c r="B1289" s="10" t="str">
        <f ca="1">IF(trans!$E1289="","",IF(trans!D1289="",B1288+1,1))</f>
        <v/>
      </c>
      <c r="C1289" s="10" t="str">
        <f ca="1">IF(trans!E1289="","",IF(ISNA(MATCH(trans!E1289,原簿!$E$2:$E$1501,0)),"×",INDEX(原簿!$I$2:$I$1501,MATCH(trans!E1289,原簿!$E$2:$E$1501,0),1)))</f>
        <v/>
      </c>
      <c r="D1289" s="10" t="str">
        <f ca="1">IF(trans!E1289="","",IF(ISNA(MATCH(trans!E1289,trans!$B$2:$B$1501,0)),"×",TEXT(INDEX(出席票!$A$2:$A$1501,MATCH(trans!E1289,trans!$B$2:$B$1501,0)),"00")&amp;"-"&amp;TEXT(INDEX(出席票!$B$2:$B$1501,MATCH(trans!E1289,trans!$B$2:$B$1501,0)),"000")))</f>
        <v/>
      </c>
      <c r="E1289" s="10" t="str">
        <f ca="1">IF(trans!E1289="","",IF(ISNA(MATCH(trans!E1289,trans!$E$1:$E1288,0)),"",TEXT(INDEX($A$1:$A1288,MATCH(trans!E1289,trans!$E$1:$E1288,0)),"00")&amp;"-"&amp;TEXT(INDEX($B$1:$B1288,MATCH(trans!E1289,trans!$E$1:$E1288,0)),"000")))</f>
        <v/>
      </c>
      <c r="H1289" s="8"/>
      <c r="I1289" s="8"/>
      <c r="J1289" s="8"/>
      <c r="K1289" s="8"/>
      <c r="L1289" s="8"/>
      <c r="M1289" s="8"/>
      <c r="N1289" s="8"/>
      <c r="O1289" s="8"/>
      <c r="P1289" s="8"/>
    </row>
    <row r="1290" spans="1:16" x14ac:dyDescent="0.55000000000000004">
      <c r="A1290" s="10" t="str">
        <f ca="1">IF(trans!$E1290="","",IF(B1290=1,trans!D1290,A1289))</f>
        <v/>
      </c>
      <c r="B1290" s="10" t="str">
        <f ca="1">IF(trans!$E1290="","",IF(trans!D1290="",B1289+1,1))</f>
        <v/>
      </c>
      <c r="C1290" s="10" t="str">
        <f ca="1">IF(trans!E1290="","",IF(ISNA(MATCH(trans!E1290,原簿!$E$2:$E$1501,0)),"×",INDEX(原簿!$I$2:$I$1501,MATCH(trans!E1290,原簿!$E$2:$E$1501,0),1)))</f>
        <v/>
      </c>
      <c r="D1290" s="10" t="str">
        <f ca="1">IF(trans!E1290="","",IF(ISNA(MATCH(trans!E1290,trans!$B$2:$B$1501,0)),"×",TEXT(INDEX(出席票!$A$2:$A$1501,MATCH(trans!E1290,trans!$B$2:$B$1501,0)),"00")&amp;"-"&amp;TEXT(INDEX(出席票!$B$2:$B$1501,MATCH(trans!E1290,trans!$B$2:$B$1501,0)),"000")))</f>
        <v/>
      </c>
      <c r="E1290" s="10" t="str">
        <f ca="1">IF(trans!E1290="","",IF(ISNA(MATCH(trans!E1290,trans!$E$1:$E1289,0)),"",TEXT(INDEX($A$1:$A1289,MATCH(trans!E1290,trans!$E$1:$E1289,0)),"00")&amp;"-"&amp;TEXT(INDEX($B$1:$B1289,MATCH(trans!E1290,trans!$E$1:$E1289,0)),"000")))</f>
        <v/>
      </c>
      <c r="H1290" s="8"/>
      <c r="I1290" s="8"/>
      <c r="J1290" s="8"/>
      <c r="K1290" s="8"/>
      <c r="L1290" s="8"/>
      <c r="M1290" s="8"/>
      <c r="N1290" s="8"/>
      <c r="O1290" s="8"/>
      <c r="P1290" s="8"/>
    </row>
    <row r="1291" spans="1:16" x14ac:dyDescent="0.55000000000000004">
      <c r="A1291" s="10" t="str">
        <f ca="1">IF(trans!$E1291="","",IF(B1291=1,trans!D1291,A1290))</f>
        <v/>
      </c>
      <c r="B1291" s="10" t="str">
        <f ca="1">IF(trans!$E1291="","",IF(trans!D1291="",B1290+1,1))</f>
        <v/>
      </c>
      <c r="C1291" s="10" t="str">
        <f ca="1">IF(trans!E1291="","",IF(ISNA(MATCH(trans!E1291,原簿!$E$2:$E$1501,0)),"×",INDEX(原簿!$I$2:$I$1501,MATCH(trans!E1291,原簿!$E$2:$E$1501,0),1)))</f>
        <v/>
      </c>
      <c r="D1291" s="10" t="str">
        <f ca="1">IF(trans!E1291="","",IF(ISNA(MATCH(trans!E1291,trans!$B$2:$B$1501,0)),"×",TEXT(INDEX(出席票!$A$2:$A$1501,MATCH(trans!E1291,trans!$B$2:$B$1501,0)),"00")&amp;"-"&amp;TEXT(INDEX(出席票!$B$2:$B$1501,MATCH(trans!E1291,trans!$B$2:$B$1501,0)),"000")))</f>
        <v/>
      </c>
      <c r="E1291" s="10" t="str">
        <f ca="1">IF(trans!E1291="","",IF(ISNA(MATCH(trans!E1291,trans!$E$1:$E1290,0)),"",TEXT(INDEX($A$1:$A1290,MATCH(trans!E1291,trans!$E$1:$E1290,0)),"00")&amp;"-"&amp;TEXT(INDEX($B$1:$B1290,MATCH(trans!E1291,trans!$E$1:$E1290,0)),"000")))</f>
        <v/>
      </c>
      <c r="H1291" s="8"/>
      <c r="I1291" s="8"/>
      <c r="J1291" s="8"/>
      <c r="K1291" s="8"/>
      <c r="L1291" s="8"/>
      <c r="M1291" s="8"/>
      <c r="N1291" s="8"/>
      <c r="O1291" s="8"/>
      <c r="P1291" s="8"/>
    </row>
    <row r="1292" spans="1:16" x14ac:dyDescent="0.55000000000000004">
      <c r="A1292" s="10" t="str">
        <f ca="1">IF(trans!$E1292="","",IF(B1292=1,trans!D1292,A1291))</f>
        <v/>
      </c>
      <c r="B1292" s="10" t="str">
        <f ca="1">IF(trans!$E1292="","",IF(trans!D1292="",B1291+1,1))</f>
        <v/>
      </c>
      <c r="C1292" s="10" t="str">
        <f ca="1">IF(trans!E1292="","",IF(ISNA(MATCH(trans!E1292,原簿!$E$2:$E$1501,0)),"×",INDEX(原簿!$I$2:$I$1501,MATCH(trans!E1292,原簿!$E$2:$E$1501,0),1)))</f>
        <v/>
      </c>
      <c r="D1292" s="10" t="str">
        <f ca="1">IF(trans!E1292="","",IF(ISNA(MATCH(trans!E1292,trans!$B$2:$B$1501,0)),"×",TEXT(INDEX(出席票!$A$2:$A$1501,MATCH(trans!E1292,trans!$B$2:$B$1501,0)),"00")&amp;"-"&amp;TEXT(INDEX(出席票!$B$2:$B$1501,MATCH(trans!E1292,trans!$B$2:$B$1501,0)),"000")))</f>
        <v/>
      </c>
      <c r="E1292" s="10" t="str">
        <f ca="1">IF(trans!E1292="","",IF(ISNA(MATCH(trans!E1292,trans!$E$1:$E1291,0)),"",TEXT(INDEX($A$1:$A1291,MATCH(trans!E1292,trans!$E$1:$E1291,0)),"00")&amp;"-"&amp;TEXT(INDEX($B$1:$B1291,MATCH(trans!E1292,trans!$E$1:$E1291,0)),"000")))</f>
        <v/>
      </c>
      <c r="H1292" s="8"/>
      <c r="I1292" s="8"/>
      <c r="J1292" s="8"/>
      <c r="K1292" s="8"/>
      <c r="L1292" s="8"/>
      <c r="M1292" s="8"/>
      <c r="N1292" s="8"/>
      <c r="O1292" s="8"/>
      <c r="P1292" s="8"/>
    </row>
    <row r="1293" spans="1:16" x14ac:dyDescent="0.55000000000000004">
      <c r="A1293" s="10" t="str">
        <f ca="1">IF(trans!$E1293="","",IF(B1293=1,trans!D1293,A1292))</f>
        <v/>
      </c>
      <c r="B1293" s="10" t="str">
        <f ca="1">IF(trans!$E1293="","",IF(trans!D1293="",B1292+1,1))</f>
        <v/>
      </c>
      <c r="C1293" s="10" t="str">
        <f ca="1">IF(trans!E1293="","",IF(ISNA(MATCH(trans!E1293,原簿!$E$2:$E$1501,0)),"×",INDEX(原簿!$I$2:$I$1501,MATCH(trans!E1293,原簿!$E$2:$E$1501,0),1)))</f>
        <v/>
      </c>
      <c r="D1293" s="10" t="str">
        <f ca="1">IF(trans!E1293="","",IF(ISNA(MATCH(trans!E1293,trans!$B$2:$B$1501,0)),"×",TEXT(INDEX(出席票!$A$2:$A$1501,MATCH(trans!E1293,trans!$B$2:$B$1501,0)),"00")&amp;"-"&amp;TEXT(INDEX(出席票!$B$2:$B$1501,MATCH(trans!E1293,trans!$B$2:$B$1501,0)),"000")))</f>
        <v/>
      </c>
      <c r="E1293" s="10" t="str">
        <f ca="1">IF(trans!E1293="","",IF(ISNA(MATCH(trans!E1293,trans!$E$1:$E1292,0)),"",TEXT(INDEX($A$1:$A1292,MATCH(trans!E1293,trans!$E$1:$E1292,0)),"00")&amp;"-"&amp;TEXT(INDEX($B$1:$B1292,MATCH(trans!E1293,trans!$E$1:$E1292,0)),"000")))</f>
        <v/>
      </c>
      <c r="H1293" s="8"/>
      <c r="I1293" s="8"/>
      <c r="J1293" s="8"/>
      <c r="K1293" s="8"/>
      <c r="L1293" s="8"/>
      <c r="M1293" s="8"/>
      <c r="N1293" s="8"/>
      <c r="O1293" s="8"/>
      <c r="P1293" s="8"/>
    </row>
    <row r="1294" spans="1:16" x14ac:dyDescent="0.55000000000000004">
      <c r="A1294" s="10" t="str">
        <f ca="1">IF(trans!$E1294="","",IF(B1294=1,trans!D1294,A1293))</f>
        <v/>
      </c>
      <c r="B1294" s="10" t="str">
        <f ca="1">IF(trans!$E1294="","",IF(trans!D1294="",B1293+1,1))</f>
        <v/>
      </c>
      <c r="C1294" s="10" t="str">
        <f ca="1">IF(trans!E1294="","",IF(ISNA(MATCH(trans!E1294,原簿!$E$2:$E$1501,0)),"×",INDEX(原簿!$I$2:$I$1501,MATCH(trans!E1294,原簿!$E$2:$E$1501,0),1)))</f>
        <v/>
      </c>
      <c r="D1294" s="10" t="str">
        <f ca="1">IF(trans!E1294="","",IF(ISNA(MATCH(trans!E1294,trans!$B$2:$B$1501,0)),"×",TEXT(INDEX(出席票!$A$2:$A$1501,MATCH(trans!E1294,trans!$B$2:$B$1501,0)),"00")&amp;"-"&amp;TEXT(INDEX(出席票!$B$2:$B$1501,MATCH(trans!E1294,trans!$B$2:$B$1501,0)),"000")))</f>
        <v/>
      </c>
      <c r="E1294" s="10" t="str">
        <f ca="1">IF(trans!E1294="","",IF(ISNA(MATCH(trans!E1294,trans!$E$1:$E1293,0)),"",TEXT(INDEX($A$1:$A1293,MATCH(trans!E1294,trans!$E$1:$E1293,0)),"00")&amp;"-"&amp;TEXT(INDEX($B$1:$B1293,MATCH(trans!E1294,trans!$E$1:$E1293,0)),"000")))</f>
        <v/>
      </c>
      <c r="H1294" s="8"/>
      <c r="I1294" s="8"/>
      <c r="J1294" s="8"/>
      <c r="K1294" s="8"/>
      <c r="L1294" s="8"/>
      <c r="M1294" s="8"/>
      <c r="N1294" s="8"/>
      <c r="O1294" s="8"/>
      <c r="P1294" s="8"/>
    </row>
    <row r="1295" spans="1:16" x14ac:dyDescent="0.55000000000000004">
      <c r="A1295" s="10" t="str">
        <f ca="1">IF(trans!$E1295="","",IF(B1295=1,trans!D1295,A1294))</f>
        <v/>
      </c>
      <c r="B1295" s="10" t="str">
        <f ca="1">IF(trans!$E1295="","",IF(trans!D1295="",B1294+1,1))</f>
        <v/>
      </c>
      <c r="C1295" s="10" t="str">
        <f ca="1">IF(trans!E1295="","",IF(ISNA(MATCH(trans!E1295,原簿!$E$2:$E$1501,0)),"×",INDEX(原簿!$I$2:$I$1501,MATCH(trans!E1295,原簿!$E$2:$E$1501,0),1)))</f>
        <v/>
      </c>
      <c r="D1295" s="10" t="str">
        <f ca="1">IF(trans!E1295="","",IF(ISNA(MATCH(trans!E1295,trans!$B$2:$B$1501,0)),"×",TEXT(INDEX(出席票!$A$2:$A$1501,MATCH(trans!E1295,trans!$B$2:$B$1501,0)),"00")&amp;"-"&amp;TEXT(INDEX(出席票!$B$2:$B$1501,MATCH(trans!E1295,trans!$B$2:$B$1501,0)),"000")))</f>
        <v/>
      </c>
      <c r="E1295" s="10" t="str">
        <f ca="1">IF(trans!E1295="","",IF(ISNA(MATCH(trans!E1295,trans!$E$1:$E1294,0)),"",TEXT(INDEX($A$1:$A1294,MATCH(trans!E1295,trans!$E$1:$E1294,0)),"00")&amp;"-"&amp;TEXT(INDEX($B$1:$B1294,MATCH(trans!E1295,trans!$E$1:$E1294,0)),"000")))</f>
        <v/>
      </c>
      <c r="H1295" s="8"/>
      <c r="I1295" s="8"/>
      <c r="J1295" s="8"/>
      <c r="K1295" s="8"/>
      <c r="L1295" s="8"/>
      <c r="M1295" s="8"/>
      <c r="N1295" s="8"/>
      <c r="O1295" s="8"/>
      <c r="P1295" s="8"/>
    </row>
    <row r="1296" spans="1:16" x14ac:dyDescent="0.55000000000000004">
      <c r="A1296" s="10" t="str">
        <f ca="1">IF(trans!$E1296="","",IF(B1296=1,trans!D1296,A1295))</f>
        <v/>
      </c>
      <c r="B1296" s="10" t="str">
        <f ca="1">IF(trans!$E1296="","",IF(trans!D1296="",B1295+1,1))</f>
        <v/>
      </c>
      <c r="C1296" s="10" t="str">
        <f ca="1">IF(trans!E1296="","",IF(ISNA(MATCH(trans!E1296,原簿!$E$2:$E$1501,0)),"×",INDEX(原簿!$I$2:$I$1501,MATCH(trans!E1296,原簿!$E$2:$E$1501,0),1)))</f>
        <v/>
      </c>
      <c r="D1296" s="10" t="str">
        <f ca="1">IF(trans!E1296="","",IF(ISNA(MATCH(trans!E1296,trans!$B$2:$B$1501,0)),"×",TEXT(INDEX(出席票!$A$2:$A$1501,MATCH(trans!E1296,trans!$B$2:$B$1501,0)),"00")&amp;"-"&amp;TEXT(INDEX(出席票!$B$2:$B$1501,MATCH(trans!E1296,trans!$B$2:$B$1501,0)),"000")))</f>
        <v/>
      </c>
      <c r="E1296" s="10" t="str">
        <f ca="1">IF(trans!E1296="","",IF(ISNA(MATCH(trans!E1296,trans!$E$1:$E1295,0)),"",TEXT(INDEX($A$1:$A1295,MATCH(trans!E1296,trans!$E$1:$E1295,0)),"00")&amp;"-"&amp;TEXT(INDEX($B$1:$B1295,MATCH(trans!E1296,trans!$E$1:$E1295,0)),"000")))</f>
        <v/>
      </c>
      <c r="H1296" s="8"/>
      <c r="I1296" s="8"/>
      <c r="J1296" s="8"/>
      <c r="K1296" s="8"/>
      <c r="L1296" s="8"/>
      <c r="M1296" s="8"/>
      <c r="N1296" s="8"/>
      <c r="O1296" s="8"/>
      <c r="P1296" s="8"/>
    </row>
    <row r="1297" spans="1:16" x14ac:dyDescent="0.55000000000000004">
      <c r="A1297" s="10" t="str">
        <f ca="1">IF(trans!$E1297="","",IF(B1297=1,trans!D1297,A1296))</f>
        <v/>
      </c>
      <c r="B1297" s="10" t="str">
        <f ca="1">IF(trans!$E1297="","",IF(trans!D1297="",B1296+1,1))</f>
        <v/>
      </c>
      <c r="C1297" s="10" t="str">
        <f ca="1">IF(trans!E1297="","",IF(ISNA(MATCH(trans!E1297,原簿!$E$2:$E$1501,0)),"×",INDEX(原簿!$I$2:$I$1501,MATCH(trans!E1297,原簿!$E$2:$E$1501,0),1)))</f>
        <v/>
      </c>
      <c r="D1297" s="10" t="str">
        <f ca="1">IF(trans!E1297="","",IF(ISNA(MATCH(trans!E1297,trans!$B$2:$B$1501,0)),"×",TEXT(INDEX(出席票!$A$2:$A$1501,MATCH(trans!E1297,trans!$B$2:$B$1501,0)),"00")&amp;"-"&amp;TEXT(INDEX(出席票!$B$2:$B$1501,MATCH(trans!E1297,trans!$B$2:$B$1501,0)),"000")))</f>
        <v/>
      </c>
      <c r="E1297" s="10" t="str">
        <f ca="1">IF(trans!E1297="","",IF(ISNA(MATCH(trans!E1297,trans!$E$1:$E1296,0)),"",TEXT(INDEX($A$1:$A1296,MATCH(trans!E1297,trans!$E$1:$E1296,0)),"00")&amp;"-"&amp;TEXT(INDEX($B$1:$B1296,MATCH(trans!E1297,trans!$E$1:$E1296,0)),"000")))</f>
        <v/>
      </c>
      <c r="H1297" s="8"/>
      <c r="I1297" s="8"/>
      <c r="J1297" s="8"/>
      <c r="K1297" s="8"/>
      <c r="L1297" s="8"/>
      <c r="M1297" s="8"/>
      <c r="N1297" s="8"/>
      <c r="O1297" s="8"/>
      <c r="P1297" s="8"/>
    </row>
    <row r="1298" spans="1:16" x14ac:dyDescent="0.55000000000000004">
      <c r="A1298" s="10" t="str">
        <f ca="1">IF(trans!$E1298="","",IF(B1298=1,trans!D1298,A1297))</f>
        <v/>
      </c>
      <c r="B1298" s="10" t="str">
        <f ca="1">IF(trans!$E1298="","",IF(trans!D1298="",B1297+1,1))</f>
        <v/>
      </c>
      <c r="C1298" s="10" t="str">
        <f ca="1">IF(trans!E1298="","",IF(ISNA(MATCH(trans!E1298,原簿!$E$2:$E$1501,0)),"×",INDEX(原簿!$I$2:$I$1501,MATCH(trans!E1298,原簿!$E$2:$E$1501,0),1)))</f>
        <v/>
      </c>
      <c r="D1298" s="10" t="str">
        <f ca="1">IF(trans!E1298="","",IF(ISNA(MATCH(trans!E1298,trans!$B$2:$B$1501,0)),"×",TEXT(INDEX(出席票!$A$2:$A$1501,MATCH(trans!E1298,trans!$B$2:$B$1501,0)),"00")&amp;"-"&amp;TEXT(INDEX(出席票!$B$2:$B$1501,MATCH(trans!E1298,trans!$B$2:$B$1501,0)),"000")))</f>
        <v/>
      </c>
      <c r="E1298" s="10" t="str">
        <f ca="1">IF(trans!E1298="","",IF(ISNA(MATCH(trans!E1298,trans!$E$1:$E1297,0)),"",TEXT(INDEX($A$1:$A1297,MATCH(trans!E1298,trans!$E$1:$E1297,0)),"00")&amp;"-"&amp;TEXT(INDEX($B$1:$B1297,MATCH(trans!E1298,trans!$E$1:$E1297,0)),"000")))</f>
        <v/>
      </c>
      <c r="H1298" s="8"/>
      <c r="I1298" s="8"/>
      <c r="J1298" s="8"/>
      <c r="K1298" s="8"/>
      <c r="L1298" s="8"/>
      <c r="M1298" s="8"/>
      <c r="N1298" s="8"/>
      <c r="O1298" s="8"/>
      <c r="P1298" s="8"/>
    </row>
    <row r="1299" spans="1:16" x14ac:dyDescent="0.55000000000000004">
      <c r="A1299" s="10" t="str">
        <f ca="1">IF(trans!$E1299="","",IF(B1299=1,trans!D1299,A1298))</f>
        <v/>
      </c>
      <c r="B1299" s="10" t="str">
        <f ca="1">IF(trans!$E1299="","",IF(trans!D1299="",B1298+1,1))</f>
        <v/>
      </c>
      <c r="C1299" s="10" t="str">
        <f ca="1">IF(trans!E1299="","",IF(ISNA(MATCH(trans!E1299,原簿!$E$2:$E$1501,0)),"×",INDEX(原簿!$I$2:$I$1501,MATCH(trans!E1299,原簿!$E$2:$E$1501,0),1)))</f>
        <v/>
      </c>
      <c r="D1299" s="10" t="str">
        <f ca="1">IF(trans!E1299="","",IF(ISNA(MATCH(trans!E1299,trans!$B$2:$B$1501,0)),"×",TEXT(INDEX(出席票!$A$2:$A$1501,MATCH(trans!E1299,trans!$B$2:$B$1501,0)),"00")&amp;"-"&amp;TEXT(INDEX(出席票!$B$2:$B$1501,MATCH(trans!E1299,trans!$B$2:$B$1501,0)),"000")))</f>
        <v/>
      </c>
      <c r="E1299" s="10" t="str">
        <f ca="1">IF(trans!E1299="","",IF(ISNA(MATCH(trans!E1299,trans!$E$1:$E1298,0)),"",TEXT(INDEX($A$1:$A1298,MATCH(trans!E1299,trans!$E$1:$E1298,0)),"00")&amp;"-"&amp;TEXT(INDEX($B$1:$B1298,MATCH(trans!E1299,trans!$E$1:$E1298,0)),"000")))</f>
        <v/>
      </c>
      <c r="H1299" s="8"/>
      <c r="I1299" s="8"/>
      <c r="J1299" s="8"/>
      <c r="K1299" s="8"/>
      <c r="L1299" s="8"/>
      <c r="M1299" s="8"/>
      <c r="N1299" s="8"/>
      <c r="O1299" s="8"/>
      <c r="P1299" s="8"/>
    </row>
    <row r="1300" spans="1:16" x14ac:dyDescent="0.55000000000000004">
      <c r="A1300" s="10" t="str">
        <f ca="1">IF(trans!$E1300="","",IF(B1300=1,trans!D1300,A1299))</f>
        <v/>
      </c>
      <c r="B1300" s="10" t="str">
        <f ca="1">IF(trans!$E1300="","",IF(trans!D1300="",B1299+1,1))</f>
        <v/>
      </c>
      <c r="C1300" s="10" t="str">
        <f ca="1">IF(trans!E1300="","",IF(ISNA(MATCH(trans!E1300,原簿!$E$2:$E$1501,0)),"×",INDEX(原簿!$I$2:$I$1501,MATCH(trans!E1300,原簿!$E$2:$E$1501,0),1)))</f>
        <v/>
      </c>
      <c r="D1300" s="10" t="str">
        <f ca="1">IF(trans!E1300="","",IF(ISNA(MATCH(trans!E1300,trans!$B$2:$B$1501,0)),"×",TEXT(INDEX(出席票!$A$2:$A$1501,MATCH(trans!E1300,trans!$B$2:$B$1501,0)),"00")&amp;"-"&amp;TEXT(INDEX(出席票!$B$2:$B$1501,MATCH(trans!E1300,trans!$B$2:$B$1501,0)),"000")))</f>
        <v/>
      </c>
      <c r="E1300" s="10" t="str">
        <f ca="1">IF(trans!E1300="","",IF(ISNA(MATCH(trans!E1300,trans!$E$1:$E1299,0)),"",TEXT(INDEX($A$1:$A1299,MATCH(trans!E1300,trans!$E$1:$E1299,0)),"00")&amp;"-"&amp;TEXT(INDEX($B$1:$B1299,MATCH(trans!E1300,trans!$E$1:$E1299,0)),"000")))</f>
        <v/>
      </c>
      <c r="H1300" s="8"/>
      <c r="I1300" s="8"/>
      <c r="J1300" s="8"/>
      <c r="K1300" s="8"/>
      <c r="L1300" s="8"/>
      <c r="M1300" s="8"/>
      <c r="N1300" s="8"/>
      <c r="O1300" s="8"/>
      <c r="P1300" s="8"/>
    </row>
    <row r="1301" spans="1:16" x14ac:dyDescent="0.55000000000000004">
      <c r="A1301" s="10" t="str">
        <f ca="1">IF(trans!$E1301="","",IF(B1301=1,trans!D1301,A1300))</f>
        <v/>
      </c>
      <c r="B1301" s="10" t="str">
        <f ca="1">IF(trans!$E1301="","",IF(trans!D1301="",B1300+1,1))</f>
        <v/>
      </c>
      <c r="C1301" s="10" t="str">
        <f ca="1">IF(trans!E1301="","",IF(ISNA(MATCH(trans!E1301,原簿!$E$2:$E$1501,0)),"×",INDEX(原簿!$I$2:$I$1501,MATCH(trans!E1301,原簿!$E$2:$E$1501,0),1)))</f>
        <v/>
      </c>
      <c r="D1301" s="10" t="str">
        <f ca="1">IF(trans!E1301="","",IF(ISNA(MATCH(trans!E1301,trans!$B$2:$B$1501,0)),"×",TEXT(INDEX(出席票!$A$2:$A$1501,MATCH(trans!E1301,trans!$B$2:$B$1501,0)),"00")&amp;"-"&amp;TEXT(INDEX(出席票!$B$2:$B$1501,MATCH(trans!E1301,trans!$B$2:$B$1501,0)),"000")))</f>
        <v/>
      </c>
      <c r="E1301" s="10" t="str">
        <f ca="1">IF(trans!E1301="","",IF(ISNA(MATCH(trans!E1301,trans!$E$1:$E1300,0)),"",TEXT(INDEX($A$1:$A1300,MATCH(trans!E1301,trans!$E$1:$E1300,0)),"00")&amp;"-"&amp;TEXT(INDEX($B$1:$B1300,MATCH(trans!E1301,trans!$E$1:$E1300,0)),"000")))</f>
        <v/>
      </c>
      <c r="H1301" s="8"/>
      <c r="I1301" s="8"/>
      <c r="J1301" s="8"/>
      <c r="K1301" s="8"/>
      <c r="L1301" s="8"/>
      <c r="M1301" s="8"/>
      <c r="N1301" s="8"/>
      <c r="O1301" s="8"/>
      <c r="P1301" s="8"/>
    </row>
    <row r="1302" spans="1:16" x14ac:dyDescent="0.55000000000000004">
      <c r="A1302" s="10" t="str">
        <f ca="1">IF(trans!$E1302="","",IF(B1302=1,trans!D1302,A1301))</f>
        <v/>
      </c>
      <c r="B1302" s="10" t="str">
        <f ca="1">IF(trans!$E1302="","",IF(trans!D1302="",B1301+1,1))</f>
        <v/>
      </c>
      <c r="C1302" s="10" t="str">
        <f ca="1">IF(trans!E1302="","",IF(ISNA(MATCH(trans!E1302,原簿!$E$2:$E$1501,0)),"×",INDEX(原簿!$I$2:$I$1501,MATCH(trans!E1302,原簿!$E$2:$E$1501,0),1)))</f>
        <v/>
      </c>
      <c r="D1302" s="10" t="str">
        <f ca="1">IF(trans!E1302="","",IF(ISNA(MATCH(trans!E1302,trans!$B$2:$B$1501,0)),"×",TEXT(INDEX(出席票!$A$2:$A$1501,MATCH(trans!E1302,trans!$B$2:$B$1501,0)),"00")&amp;"-"&amp;TEXT(INDEX(出席票!$B$2:$B$1501,MATCH(trans!E1302,trans!$B$2:$B$1501,0)),"000")))</f>
        <v/>
      </c>
      <c r="E1302" s="10" t="str">
        <f ca="1">IF(trans!E1302="","",IF(ISNA(MATCH(trans!E1302,trans!$E$1:$E1301,0)),"",TEXT(INDEX($A$1:$A1301,MATCH(trans!E1302,trans!$E$1:$E1301,0)),"00")&amp;"-"&amp;TEXT(INDEX($B$1:$B1301,MATCH(trans!E1302,trans!$E$1:$E1301,0)),"000")))</f>
        <v/>
      </c>
      <c r="H1302" s="8"/>
      <c r="I1302" s="8"/>
      <c r="J1302" s="8"/>
      <c r="K1302" s="8"/>
      <c r="L1302" s="8"/>
      <c r="M1302" s="8"/>
      <c r="N1302" s="8"/>
      <c r="O1302" s="8"/>
      <c r="P1302" s="8"/>
    </row>
    <row r="1303" spans="1:16" x14ac:dyDescent="0.55000000000000004">
      <c r="A1303" s="10" t="str">
        <f ca="1">IF(trans!$E1303="","",IF(B1303=1,trans!D1303,A1302))</f>
        <v/>
      </c>
      <c r="B1303" s="10" t="str">
        <f ca="1">IF(trans!$E1303="","",IF(trans!D1303="",B1302+1,1))</f>
        <v/>
      </c>
      <c r="C1303" s="10" t="str">
        <f ca="1">IF(trans!E1303="","",IF(ISNA(MATCH(trans!E1303,原簿!$E$2:$E$1501,0)),"×",INDEX(原簿!$I$2:$I$1501,MATCH(trans!E1303,原簿!$E$2:$E$1501,0),1)))</f>
        <v/>
      </c>
      <c r="D1303" s="10" t="str">
        <f ca="1">IF(trans!E1303="","",IF(ISNA(MATCH(trans!E1303,trans!$B$2:$B$1501,0)),"×",TEXT(INDEX(出席票!$A$2:$A$1501,MATCH(trans!E1303,trans!$B$2:$B$1501,0)),"00")&amp;"-"&amp;TEXT(INDEX(出席票!$B$2:$B$1501,MATCH(trans!E1303,trans!$B$2:$B$1501,0)),"000")))</f>
        <v/>
      </c>
      <c r="E1303" s="10" t="str">
        <f ca="1">IF(trans!E1303="","",IF(ISNA(MATCH(trans!E1303,trans!$E$1:$E1302,0)),"",TEXT(INDEX($A$1:$A1302,MATCH(trans!E1303,trans!$E$1:$E1302,0)),"00")&amp;"-"&amp;TEXT(INDEX($B$1:$B1302,MATCH(trans!E1303,trans!$E$1:$E1302,0)),"000")))</f>
        <v/>
      </c>
      <c r="H1303" s="8"/>
      <c r="I1303" s="8"/>
      <c r="J1303" s="8"/>
      <c r="K1303" s="8"/>
      <c r="L1303" s="8"/>
      <c r="M1303" s="8"/>
      <c r="N1303" s="8"/>
      <c r="O1303" s="8"/>
      <c r="P1303" s="8"/>
    </row>
    <row r="1304" spans="1:16" x14ac:dyDescent="0.55000000000000004">
      <c r="A1304" s="10" t="str">
        <f ca="1">IF(trans!$E1304="","",IF(B1304=1,trans!D1304,A1303))</f>
        <v/>
      </c>
      <c r="B1304" s="10" t="str">
        <f ca="1">IF(trans!$E1304="","",IF(trans!D1304="",B1303+1,1))</f>
        <v/>
      </c>
      <c r="C1304" s="10" t="str">
        <f ca="1">IF(trans!E1304="","",IF(ISNA(MATCH(trans!E1304,原簿!$E$2:$E$1501,0)),"×",INDEX(原簿!$I$2:$I$1501,MATCH(trans!E1304,原簿!$E$2:$E$1501,0),1)))</f>
        <v/>
      </c>
      <c r="D1304" s="10" t="str">
        <f ca="1">IF(trans!E1304="","",IF(ISNA(MATCH(trans!E1304,trans!$B$2:$B$1501,0)),"×",TEXT(INDEX(出席票!$A$2:$A$1501,MATCH(trans!E1304,trans!$B$2:$B$1501,0)),"00")&amp;"-"&amp;TEXT(INDEX(出席票!$B$2:$B$1501,MATCH(trans!E1304,trans!$B$2:$B$1501,0)),"000")))</f>
        <v/>
      </c>
      <c r="E1304" s="10" t="str">
        <f ca="1">IF(trans!E1304="","",IF(ISNA(MATCH(trans!E1304,trans!$E$1:$E1303,0)),"",TEXT(INDEX($A$1:$A1303,MATCH(trans!E1304,trans!$E$1:$E1303,0)),"00")&amp;"-"&amp;TEXT(INDEX($B$1:$B1303,MATCH(trans!E1304,trans!$E$1:$E1303,0)),"000")))</f>
        <v/>
      </c>
      <c r="H1304" s="8"/>
      <c r="I1304" s="8"/>
      <c r="J1304" s="8"/>
      <c r="K1304" s="8"/>
      <c r="L1304" s="8"/>
      <c r="M1304" s="8"/>
      <c r="N1304" s="8"/>
      <c r="O1304" s="8"/>
      <c r="P1304" s="8"/>
    </row>
    <row r="1305" spans="1:16" x14ac:dyDescent="0.55000000000000004">
      <c r="A1305" s="10" t="str">
        <f ca="1">IF(trans!$E1305="","",IF(B1305=1,trans!D1305,A1304))</f>
        <v/>
      </c>
      <c r="B1305" s="10" t="str">
        <f ca="1">IF(trans!$E1305="","",IF(trans!D1305="",B1304+1,1))</f>
        <v/>
      </c>
      <c r="C1305" s="10" t="str">
        <f ca="1">IF(trans!E1305="","",IF(ISNA(MATCH(trans!E1305,原簿!$E$2:$E$1501,0)),"×",INDEX(原簿!$I$2:$I$1501,MATCH(trans!E1305,原簿!$E$2:$E$1501,0),1)))</f>
        <v/>
      </c>
      <c r="D1305" s="10" t="str">
        <f ca="1">IF(trans!E1305="","",IF(ISNA(MATCH(trans!E1305,trans!$B$2:$B$1501,0)),"×",TEXT(INDEX(出席票!$A$2:$A$1501,MATCH(trans!E1305,trans!$B$2:$B$1501,0)),"00")&amp;"-"&amp;TEXT(INDEX(出席票!$B$2:$B$1501,MATCH(trans!E1305,trans!$B$2:$B$1501,0)),"000")))</f>
        <v/>
      </c>
      <c r="E1305" s="10" t="str">
        <f ca="1">IF(trans!E1305="","",IF(ISNA(MATCH(trans!E1305,trans!$E$1:$E1304,0)),"",TEXT(INDEX($A$1:$A1304,MATCH(trans!E1305,trans!$E$1:$E1304,0)),"00")&amp;"-"&amp;TEXT(INDEX($B$1:$B1304,MATCH(trans!E1305,trans!$E$1:$E1304,0)),"000")))</f>
        <v/>
      </c>
      <c r="H1305" s="8"/>
      <c r="I1305" s="8"/>
      <c r="J1305" s="8"/>
      <c r="K1305" s="8"/>
      <c r="L1305" s="8"/>
      <c r="M1305" s="8"/>
      <c r="N1305" s="8"/>
      <c r="O1305" s="8"/>
      <c r="P1305" s="8"/>
    </row>
    <row r="1306" spans="1:16" x14ac:dyDescent="0.55000000000000004">
      <c r="A1306" s="10" t="str">
        <f ca="1">IF(trans!$E1306="","",IF(B1306=1,trans!D1306,A1305))</f>
        <v/>
      </c>
      <c r="B1306" s="10" t="str">
        <f ca="1">IF(trans!$E1306="","",IF(trans!D1306="",B1305+1,1))</f>
        <v/>
      </c>
      <c r="C1306" s="10" t="str">
        <f ca="1">IF(trans!E1306="","",IF(ISNA(MATCH(trans!E1306,原簿!$E$2:$E$1501,0)),"×",INDEX(原簿!$I$2:$I$1501,MATCH(trans!E1306,原簿!$E$2:$E$1501,0),1)))</f>
        <v/>
      </c>
      <c r="D1306" s="10" t="str">
        <f ca="1">IF(trans!E1306="","",IF(ISNA(MATCH(trans!E1306,trans!$B$2:$B$1501,0)),"×",TEXT(INDEX(出席票!$A$2:$A$1501,MATCH(trans!E1306,trans!$B$2:$B$1501,0)),"00")&amp;"-"&amp;TEXT(INDEX(出席票!$B$2:$B$1501,MATCH(trans!E1306,trans!$B$2:$B$1501,0)),"000")))</f>
        <v/>
      </c>
      <c r="E1306" s="10" t="str">
        <f ca="1">IF(trans!E1306="","",IF(ISNA(MATCH(trans!E1306,trans!$E$1:$E1305,0)),"",TEXT(INDEX($A$1:$A1305,MATCH(trans!E1306,trans!$E$1:$E1305,0)),"00")&amp;"-"&amp;TEXT(INDEX($B$1:$B1305,MATCH(trans!E1306,trans!$E$1:$E1305,0)),"000")))</f>
        <v/>
      </c>
      <c r="H1306" s="8"/>
      <c r="I1306" s="8"/>
      <c r="J1306" s="8"/>
      <c r="K1306" s="8"/>
      <c r="L1306" s="8"/>
      <c r="M1306" s="8"/>
      <c r="N1306" s="8"/>
      <c r="O1306" s="8"/>
      <c r="P1306" s="8"/>
    </row>
    <row r="1307" spans="1:16" x14ac:dyDescent="0.55000000000000004">
      <c r="A1307" s="10" t="str">
        <f ca="1">IF(trans!$E1307="","",IF(B1307=1,trans!D1307,A1306))</f>
        <v/>
      </c>
      <c r="B1307" s="10" t="str">
        <f ca="1">IF(trans!$E1307="","",IF(trans!D1307="",B1306+1,1))</f>
        <v/>
      </c>
      <c r="C1307" s="10" t="str">
        <f ca="1">IF(trans!E1307="","",IF(ISNA(MATCH(trans!E1307,原簿!$E$2:$E$1501,0)),"×",INDEX(原簿!$I$2:$I$1501,MATCH(trans!E1307,原簿!$E$2:$E$1501,0),1)))</f>
        <v/>
      </c>
      <c r="D1307" s="10" t="str">
        <f ca="1">IF(trans!E1307="","",IF(ISNA(MATCH(trans!E1307,trans!$B$2:$B$1501,0)),"×",TEXT(INDEX(出席票!$A$2:$A$1501,MATCH(trans!E1307,trans!$B$2:$B$1501,0)),"00")&amp;"-"&amp;TEXT(INDEX(出席票!$B$2:$B$1501,MATCH(trans!E1307,trans!$B$2:$B$1501,0)),"000")))</f>
        <v/>
      </c>
      <c r="E1307" s="10" t="str">
        <f ca="1">IF(trans!E1307="","",IF(ISNA(MATCH(trans!E1307,trans!$E$1:$E1306,0)),"",TEXT(INDEX($A$1:$A1306,MATCH(trans!E1307,trans!$E$1:$E1306,0)),"00")&amp;"-"&amp;TEXT(INDEX($B$1:$B1306,MATCH(trans!E1307,trans!$E$1:$E1306,0)),"000")))</f>
        <v/>
      </c>
      <c r="H1307" s="8"/>
      <c r="I1307" s="8"/>
      <c r="J1307" s="8"/>
      <c r="K1307" s="8"/>
      <c r="L1307" s="8"/>
      <c r="M1307" s="8"/>
      <c r="N1307" s="8"/>
      <c r="O1307" s="8"/>
      <c r="P1307" s="8"/>
    </row>
    <row r="1308" spans="1:16" x14ac:dyDescent="0.55000000000000004">
      <c r="A1308" s="10" t="str">
        <f ca="1">IF(trans!$E1308="","",IF(B1308=1,trans!D1308,A1307))</f>
        <v/>
      </c>
      <c r="B1308" s="10" t="str">
        <f ca="1">IF(trans!$E1308="","",IF(trans!D1308="",B1307+1,1))</f>
        <v/>
      </c>
      <c r="C1308" s="10" t="str">
        <f ca="1">IF(trans!E1308="","",IF(ISNA(MATCH(trans!E1308,原簿!$E$2:$E$1501,0)),"×",INDEX(原簿!$I$2:$I$1501,MATCH(trans!E1308,原簿!$E$2:$E$1501,0),1)))</f>
        <v/>
      </c>
      <c r="D1308" s="10" t="str">
        <f ca="1">IF(trans!E1308="","",IF(ISNA(MATCH(trans!E1308,trans!$B$2:$B$1501,0)),"×",TEXT(INDEX(出席票!$A$2:$A$1501,MATCH(trans!E1308,trans!$B$2:$B$1501,0)),"00")&amp;"-"&amp;TEXT(INDEX(出席票!$B$2:$B$1501,MATCH(trans!E1308,trans!$B$2:$B$1501,0)),"000")))</f>
        <v/>
      </c>
      <c r="E1308" s="10" t="str">
        <f ca="1">IF(trans!E1308="","",IF(ISNA(MATCH(trans!E1308,trans!$E$1:$E1307,0)),"",TEXT(INDEX($A$1:$A1307,MATCH(trans!E1308,trans!$E$1:$E1307,0)),"00")&amp;"-"&amp;TEXT(INDEX($B$1:$B1307,MATCH(trans!E1308,trans!$E$1:$E1307,0)),"000")))</f>
        <v/>
      </c>
      <c r="H1308" s="8"/>
      <c r="I1308" s="8"/>
      <c r="J1308" s="8"/>
      <c r="K1308" s="8"/>
      <c r="L1308" s="8"/>
      <c r="M1308" s="8"/>
      <c r="N1308" s="8"/>
      <c r="O1308" s="8"/>
      <c r="P1308" s="8"/>
    </row>
    <row r="1309" spans="1:16" x14ac:dyDescent="0.55000000000000004">
      <c r="A1309" s="10" t="str">
        <f ca="1">IF(trans!$E1309="","",IF(B1309=1,trans!D1309,A1308))</f>
        <v/>
      </c>
      <c r="B1309" s="10" t="str">
        <f ca="1">IF(trans!$E1309="","",IF(trans!D1309="",B1308+1,1))</f>
        <v/>
      </c>
      <c r="C1309" s="10" t="str">
        <f ca="1">IF(trans!E1309="","",IF(ISNA(MATCH(trans!E1309,原簿!$E$2:$E$1501,0)),"×",INDEX(原簿!$I$2:$I$1501,MATCH(trans!E1309,原簿!$E$2:$E$1501,0),1)))</f>
        <v/>
      </c>
      <c r="D1309" s="10" t="str">
        <f ca="1">IF(trans!E1309="","",IF(ISNA(MATCH(trans!E1309,trans!$B$2:$B$1501,0)),"×",TEXT(INDEX(出席票!$A$2:$A$1501,MATCH(trans!E1309,trans!$B$2:$B$1501,0)),"00")&amp;"-"&amp;TEXT(INDEX(出席票!$B$2:$B$1501,MATCH(trans!E1309,trans!$B$2:$B$1501,0)),"000")))</f>
        <v/>
      </c>
      <c r="E1309" s="10" t="str">
        <f ca="1">IF(trans!E1309="","",IF(ISNA(MATCH(trans!E1309,trans!$E$1:$E1308,0)),"",TEXT(INDEX($A$1:$A1308,MATCH(trans!E1309,trans!$E$1:$E1308,0)),"00")&amp;"-"&amp;TEXT(INDEX($B$1:$B1308,MATCH(trans!E1309,trans!$E$1:$E1308,0)),"000")))</f>
        <v/>
      </c>
      <c r="H1309" s="8"/>
      <c r="I1309" s="8"/>
      <c r="J1309" s="8"/>
      <c r="K1309" s="8"/>
      <c r="L1309" s="8"/>
      <c r="M1309" s="8"/>
      <c r="N1309" s="8"/>
      <c r="O1309" s="8"/>
      <c r="P1309" s="8"/>
    </row>
    <row r="1310" spans="1:16" x14ac:dyDescent="0.55000000000000004">
      <c r="A1310" s="10" t="str">
        <f ca="1">IF(trans!$E1310="","",IF(B1310=1,trans!D1310,A1309))</f>
        <v/>
      </c>
      <c r="B1310" s="10" t="str">
        <f ca="1">IF(trans!$E1310="","",IF(trans!D1310="",B1309+1,1))</f>
        <v/>
      </c>
      <c r="C1310" s="10" t="str">
        <f ca="1">IF(trans!E1310="","",IF(ISNA(MATCH(trans!E1310,原簿!$E$2:$E$1501,0)),"×",INDEX(原簿!$I$2:$I$1501,MATCH(trans!E1310,原簿!$E$2:$E$1501,0),1)))</f>
        <v/>
      </c>
      <c r="D1310" s="10" t="str">
        <f ca="1">IF(trans!E1310="","",IF(ISNA(MATCH(trans!E1310,trans!$B$2:$B$1501,0)),"×",TEXT(INDEX(出席票!$A$2:$A$1501,MATCH(trans!E1310,trans!$B$2:$B$1501,0)),"00")&amp;"-"&amp;TEXT(INDEX(出席票!$B$2:$B$1501,MATCH(trans!E1310,trans!$B$2:$B$1501,0)),"000")))</f>
        <v/>
      </c>
      <c r="E1310" s="10" t="str">
        <f ca="1">IF(trans!E1310="","",IF(ISNA(MATCH(trans!E1310,trans!$E$1:$E1309,0)),"",TEXT(INDEX($A$1:$A1309,MATCH(trans!E1310,trans!$E$1:$E1309,0)),"00")&amp;"-"&amp;TEXT(INDEX($B$1:$B1309,MATCH(trans!E1310,trans!$E$1:$E1309,0)),"000")))</f>
        <v/>
      </c>
      <c r="H1310" s="8"/>
      <c r="I1310" s="8"/>
      <c r="J1310" s="8"/>
      <c r="K1310" s="8"/>
      <c r="L1310" s="8"/>
      <c r="M1310" s="8"/>
      <c r="N1310" s="8"/>
      <c r="O1310" s="8"/>
      <c r="P1310" s="8"/>
    </row>
    <row r="1311" spans="1:16" x14ac:dyDescent="0.55000000000000004">
      <c r="A1311" s="10" t="str">
        <f ca="1">IF(trans!$E1311="","",IF(B1311=1,trans!D1311,A1310))</f>
        <v/>
      </c>
      <c r="B1311" s="10" t="str">
        <f ca="1">IF(trans!$E1311="","",IF(trans!D1311="",B1310+1,1))</f>
        <v/>
      </c>
      <c r="C1311" s="10" t="str">
        <f ca="1">IF(trans!E1311="","",IF(ISNA(MATCH(trans!E1311,原簿!$E$2:$E$1501,0)),"×",INDEX(原簿!$I$2:$I$1501,MATCH(trans!E1311,原簿!$E$2:$E$1501,0),1)))</f>
        <v/>
      </c>
      <c r="D1311" s="10" t="str">
        <f ca="1">IF(trans!E1311="","",IF(ISNA(MATCH(trans!E1311,trans!$B$2:$B$1501,0)),"×",TEXT(INDEX(出席票!$A$2:$A$1501,MATCH(trans!E1311,trans!$B$2:$B$1501,0)),"00")&amp;"-"&amp;TEXT(INDEX(出席票!$B$2:$B$1501,MATCH(trans!E1311,trans!$B$2:$B$1501,0)),"000")))</f>
        <v/>
      </c>
      <c r="E1311" s="10" t="str">
        <f ca="1">IF(trans!E1311="","",IF(ISNA(MATCH(trans!E1311,trans!$E$1:$E1310,0)),"",TEXT(INDEX($A$1:$A1310,MATCH(trans!E1311,trans!$E$1:$E1310,0)),"00")&amp;"-"&amp;TEXT(INDEX($B$1:$B1310,MATCH(trans!E1311,trans!$E$1:$E1310,0)),"000")))</f>
        <v/>
      </c>
      <c r="H1311" s="8"/>
      <c r="I1311" s="8"/>
      <c r="J1311" s="8"/>
      <c r="K1311" s="8"/>
      <c r="L1311" s="8"/>
      <c r="M1311" s="8"/>
      <c r="N1311" s="8"/>
      <c r="O1311" s="8"/>
      <c r="P1311" s="8"/>
    </row>
    <row r="1312" spans="1:16" x14ac:dyDescent="0.55000000000000004">
      <c r="A1312" s="10" t="str">
        <f ca="1">IF(trans!$E1312="","",IF(B1312=1,trans!D1312,A1311))</f>
        <v/>
      </c>
      <c r="B1312" s="10" t="str">
        <f ca="1">IF(trans!$E1312="","",IF(trans!D1312="",B1311+1,1))</f>
        <v/>
      </c>
      <c r="C1312" s="10" t="str">
        <f ca="1">IF(trans!E1312="","",IF(ISNA(MATCH(trans!E1312,原簿!$E$2:$E$1501,0)),"×",INDEX(原簿!$I$2:$I$1501,MATCH(trans!E1312,原簿!$E$2:$E$1501,0),1)))</f>
        <v/>
      </c>
      <c r="D1312" s="10" t="str">
        <f ca="1">IF(trans!E1312="","",IF(ISNA(MATCH(trans!E1312,trans!$B$2:$B$1501,0)),"×",TEXT(INDEX(出席票!$A$2:$A$1501,MATCH(trans!E1312,trans!$B$2:$B$1501,0)),"00")&amp;"-"&amp;TEXT(INDEX(出席票!$B$2:$B$1501,MATCH(trans!E1312,trans!$B$2:$B$1501,0)),"000")))</f>
        <v/>
      </c>
      <c r="E1312" s="10" t="str">
        <f ca="1">IF(trans!E1312="","",IF(ISNA(MATCH(trans!E1312,trans!$E$1:$E1311,0)),"",TEXT(INDEX($A$1:$A1311,MATCH(trans!E1312,trans!$E$1:$E1311,0)),"00")&amp;"-"&amp;TEXT(INDEX($B$1:$B1311,MATCH(trans!E1312,trans!$E$1:$E1311,0)),"000")))</f>
        <v/>
      </c>
      <c r="H1312" s="8"/>
      <c r="I1312" s="8"/>
      <c r="J1312" s="8"/>
      <c r="K1312" s="8"/>
      <c r="L1312" s="8"/>
      <c r="M1312" s="8"/>
      <c r="N1312" s="8"/>
      <c r="O1312" s="8"/>
      <c r="P1312" s="8"/>
    </row>
    <row r="1313" spans="1:16" x14ac:dyDescent="0.55000000000000004">
      <c r="A1313" s="10" t="str">
        <f ca="1">IF(trans!$E1313="","",IF(B1313=1,trans!D1313,A1312))</f>
        <v/>
      </c>
      <c r="B1313" s="10" t="str">
        <f ca="1">IF(trans!$E1313="","",IF(trans!D1313="",B1312+1,1))</f>
        <v/>
      </c>
      <c r="C1313" s="10" t="str">
        <f ca="1">IF(trans!E1313="","",IF(ISNA(MATCH(trans!E1313,原簿!$E$2:$E$1501,0)),"×",INDEX(原簿!$I$2:$I$1501,MATCH(trans!E1313,原簿!$E$2:$E$1501,0),1)))</f>
        <v/>
      </c>
      <c r="D1313" s="10" t="str">
        <f ca="1">IF(trans!E1313="","",IF(ISNA(MATCH(trans!E1313,trans!$B$2:$B$1501,0)),"×",TEXT(INDEX(出席票!$A$2:$A$1501,MATCH(trans!E1313,trans!$B$2:$B$1501,0)),"00")&amp;"-"&amp;TEXT(INDEX(出席票!$B$2:$B$1501,MATCH(trans!E1313,trans!$B$2:$B$1501,0)),"000")))</f>
        <v/>
      </c>
      <c r="E1313" s="10" t="str">
        <f ca="1">IF(trans!E1313="","",IF(ISNA(MATCH(trans!E1313,trans!$E$1:$E1312,0)),"",TEXT(INDEX($A$1:$A1312,MATCH(trans!E1313,trans!$E$1:$E1312,0)),"00")&amp;"-"&amp;TEXT(INDEX($B$1:$B1312,MATCH(trans!E1313,trans!$E$1:$E1312,0)),"000")))</f>
        <v/>
      </c>
      <c r="H1313" s="8"/>
      <c r="I1313" s="8"/>
      <c r="J1313" s="8"/>
      <c r="K1313" s="8"/>
      <c r="L1313" s="8"/>
      <c r="M1313" s="8"/>
      <c r="N1313" s="8"/>
      <c r="O1313" s="8"/>
      <c r="P1313" s="8"/>
    </row>
    <row r="1314" spans="1:16" x14ac:dyDescent="0.55000000000000004">
      <c r="A1314" s="10" t="str">
        <f ca="1">IF(trans!$E1314="","",IF(B1314=1,trans!D1314,A1313))</f>
        <v/>
      </c>
      <c r="B1314" s="10" t="str">
        <f ca="1">IF(trans!$E1314="","",IF(trans!D1314="",B1313+1,1))</f>
        <v/>
      </c>
      <c r="C1314" s="10" t="str">
        <f ca="1">IF(trans!E1314="","",IF(ISNA(MATCH(trans!E1314,原簿!$E$2:$E$1501,0)),"×",INDEX(原簿!$I$2:$I$1501,MATCH(trans!E1314,原簿!$E$2:$E$1501,0),1)))</f>
        <v/>
      </c>
      <c r="D1314" s="10" t="str">
        <f ca="1">IF(trans!E1314="","",IF(ISNA(MATCH(trans!E1314,trans!$B$2:$B$1501,0)),"×",TEXT(INDEX(出席票!$A$2:$A$1501,MATCH(trans!E1314,trans!$B$2:$B$1501,0)),"00")&amp;"-"&amp;TEXT(INDEX(出席票!$B$2:$B$1501,MATCH(trans!E1314,trans!$B$2:$B$1501,0)),"000")))</f>
        <v/>
      </c>
      <c r="E1314" s="10" t="str">
        <f ca="1">IF(trans!E1314="","",IF(ISNA(MATCH(trans!E1314,trans!$E$1:$E1313,0)),"",TEXT(INDEX($A$1:$A1313,MATCH(trans!E1314,trans!$E$1:$E1313,0)),"00")&amp;"-"&amp;TEXT(INDEX($B$1:$B1313,MATCH(trans!E1314,trans!$E$1:$E1313,0)),"000")))</f>
        <v/>
      </c>
      <c r="H1314" s="8"/>
      <c r="I1314" s="8"/>
      <c r="J1314" s="8"/>
      <c r="K1314" s="8"/>
      <c r="L1314" s="8"/>
      <c r="M1314" s="8"/>
      <c r="N1314" s="8"/>
      <c r="O1314" s="8"/>
      <c r="P1314" s="8"/>
    </row>
    <row r="1315" spans="1:16" x14ac:dyDescent="0.55000000000000004">
      <c r="A1315" s="10" t="str">
        <f ca="1">IF(trans!$E1315="","",IF(B1315=1,trans!D1315,A1314))</f>
        <v/>
      </c>
      <c r="B1315" s="10" t="str">
        <f ca="1">IF(trans!$E1315="","",IF(trans!D1315="",B1314+1,1))</f>
        <v/>
      </c>
      <c r="C1315" s="10" t="str">
        <f ca="1">IF(trans!E1315="","",IF(ISNA(MATCH(trans!E1315,原簿!$E$2:$E$1501,0)),"×",INDEX(原簿!$I$2:$I$1501,MATCH(trans!E1315,原簿!$E$2:$E$1501,0),1)))</f>
        <v/>
      </c>
      <c r="D1315" s="10" t="str">
        <f ca="1">IF(trans!E1315="","",IF(ISNA(MATCH(trans!E1315,trans!$B$2:$B$1501,0)),"×",TEXT(INDEX(出席票!$A$2:$A$1501,MATCH(trans!E1315,trans!$B$2:$B$1501,0)),"00")&amp;"-"&amp;TEXT(INDEX(出席票!$B$2:$B$1501,MATCH(trans!E1315,trans!$B$2:$B$1501,0)),"000")))</f>
        <v/>
      </c>
      <c r="E1315" s="10" t="str">
        <f ca="1">IF(trans!E1315="","",IF(ISNA(MATCH(trans!E1315,trans!$E$1:$E1314,0)),"",TEXT(INDEX($A$1:$A1314,MATCH(trans!E1315,trans!$E$1:$E1314,0)),"00")&amp;"-"&amp;TEXT(INDEX($B$1:$B1314,MATCH(trans!E1315,trans!$E$1:$E1314,0)),"000")))</f>
        <v/>
      </c>
      <c r="H1315" s="8"/>
      <c r="I1315" s="8"/>
      <c r="J1315" s="8"/>
      <c r="K1315" s="8"/>
      <c r="L1315" s="8"/>
      <c r="M1315" s="8"/>
      <c r="N1315" s="8"/>
      <c r="O1315" s="8"/>
      <c r="P1315" s="8"/>
    </row>
    <row r="1316" spans="1:16" x14ac:dyDescent="0.55000000000000004">
      <c r="A1316" s="10" t="str">
        <f ca="1">IF(trans!$E1316="","",IF(B1316=1,trans!D1316,A1315))</f>
        <v/>
      </c>
      <c r="B1316" s="10" t="str">
        <f ca="1">IF(trans!$E1316="","",IF(trans!D1316="",B1315+1,1))</f>
        <v/>
      </c>
      <c r="C1316" s="10" t="str">
        <f ca="1">IF(trans!E1316="","",IF(ISNA(MATCH(trans!E1316,原簿!$E$2:$E$1501,0)),"×",INDEX(原簿!$I$2:$I$1501,MATCH(trans!E1316,原簿!$E$2:$E$1501,0),1)))</f>
        <v/>
      </c>
      <c r="D1316" s="10" t="str">
        <f ca="1">IF(trans!E1316="","",IF(ISNA(MATCH(trans!E1316,trans!$B$2:$B$1501,0)),"×",TEXT(INDEX(出席票!$A$2:$A$1501,MATCH(trans!E1316,trans!$B$2:$B$1501,0)),"00")&amp;"-"&amp;TEXT(INDEX(出席票!$B$2:$B$1501,MATCH(trans!E1316,trans!$B$2:$B$1501,0)),"000")))</f>
        <v/>
      </c>
      <c r="E1316" s="10" t="str">
        <f ca="1">IF(trans!E1316="","",IF(ISNA(MATCH(trans!E1316,trans!$E$1:$E1315,0)),"",TEXT(INDEX($A$1:$A1315,MATCH(trans!E1316,trans!$E$1:$E1315,0)),"00")&amp;"-"&amp;TEXT(INDEX($B$1:$B1315,MATCH(trans!E1316,trans!$E$1:$E1315,0)),"000")))</f>
        <v/>
      </c>
      <c r="H1316" s="8"/>
      <c r="I1316" s="8"/>
      <c r="J1316" s="8"/>
      <c r="K1316" s="8"/>
      <c r="L1316" s="8"/>
      <c r="M1316" s="8"/>
      <c r="N1316" s="8"/>
      <c r="O1316" s="8"/>
      <c r="P1316" s="8"/>
    </row>
    <row r="1317" spans="1:16" x14ac:dyDescent="0.55000000000000004">
      <c r="A1317" s="10" t="str">
        <f ca="1">IF(trans!$E1317="","",IF(B1317=1,trans!D1317,A1316))</f>
        <v/>
      </c>
      <c r="B1317" s="10" t="str">
        <f ca="1">IF(trans!$E1317="","",IF(trans!D1317="",B1316+1,1))</f>
        <v/>
      </c>
      <c r="C1317" s="10" t="str">
        <f ca="1">IF(trans!E1317="","",IF(ISNA(MATCH(trans!E1317,原簿!$E$2:$E$1501,0)),"×",INDEX(原簿!$I$2:$I$1501,MATCH(trans!E1317,原簿!$E$2:$E$1501,0),1)))</f>
        <v/>
      </c>
      <c r="D1317" s="10" t="str">
        <f ca="1">IF(trans!E1317="","",IF(ISNA(MATCH(trans!E1317,trans!$B$2:$B$1501,0)),"×",TEXT(INDEX(出席票!$A$2:$A$1501,MATCH(trans!E1317,trans!$B$2:$B$1501,0)),"00")&amp;"-"&amp;TEXT(INDEX(出席票!$B$2:$B$1501,MATCH(trans!E1317,trans!$B$2:$B$1501,0)),"000")))</f>
        <v/>
      </c>
      <c r="E1317" s="10" t="str">
        <f ca="1">IF(trans!E1317="","",IF(ISNA(MATCH(trans!E1317,trans!$E$1:$E1316,0)),"",TEXT(INDEX($A$1:$A1316,MATCH(trans!E1317,trans!$E$1:$E1316,0)),"00")&amp;"-"&amp;TEXT(INDEX($B$1:$B1316,MATCH(trans!E1317,trans!$E$1:$E1316,0)),"000")))</f>
        <v/>
      </c>
      <c r="H1317" s="8"/>
      <c r="I1317" s="8"/>
      <c r="J1317" s="8"/>
      <c r="K1317" s="8"/>
      <c r="L1317" s="8"/>
      <c r="M1317" s="8"/>
      <c r="N1317" s="8"/>
      <c r="O1317" s="8"/>
      <c r="P1317" s="8"/>
    </row>
    <row r="1318" spans="1:16" x14ac:dyDescent="0.55000000000000004">
      <c r="A1318" s="10" t="str">
        <f ca="1">IF(trans!$E1318="","",IF(B1318=1,trans!D1318,A1317))</f>
        <v/>
      </c>
      <c r="B1318" s="10" t="str">
        <f ca="1">IF(trans!$E1318="","",IF(trans!D1318="",B1317+1,1))</f>
        <v/>
      </c>
      <c r="C1318" s="10" t="str">
        <f ca="1">IF(trans!E1318="","",IF(ISNA(MATCH(trans!E1318,原簿!$E$2:$E$1501,0)),"×",INDEX(原簿!$I$2:$I$1501,MATCH(trans!E1318,原簿!$E$2:$E$1501,0),1)))</f>
        <v/>
      </c>
      <c r="D1318" s="10" t="str">
        <f ca="1">IF(trans!E1318="","",IF(ISNA(MATCH(trans!E1318,trans!$B$2:$B$1501,0)),"×",TEXT(INDEX(出席票!$A$2:$A$1501,MATCH(trans!E1318,trans!$B$2:$B$1501,0)),"00")&amp;"-"&amp;TEXT(INDEX(出席票!$B$2:$B$1501,MATCH(trans!E1318,trans!$B$2:$B$1501,0)),"000")))</f>
        <v/>
      </c>
      <c r="E1318" s="10" t="str">
        <f ca="1">IF(trans!E1318="","",IF(ISNA(MATCH(trans!E1318,trans!$E$1:$E1317,0)),"",TEXT(INDEX($A$1:$A1317,MATCH(trans!E1318,trans!$E$1:$E1317,0)),"00")&amp;"-"&amp;TEXT(INDEX($B$1:$B1317,MATCH(trans!E1318,trans!$E$1:$E1317,0)),"000")))</f>
        <v/>
      </c>
      <c r="H1318" s="8"/>
      <c r="I1318" s="8"/>
      <c r="J1318" s="8"/>
      <c r="K1318" s="8"/>
      <c r="L1318" s="8"/>
      <c r="M1318" s="8"/>
      <c r="N1318" s="8"/>
      <c r="O1318" s="8"/>
      <c r="P1318" s="8"/>
    </row>
    <row r="1319" spans="1:16" x14ac:dyDescent="0.55000000000000004">
      <c r="A1319" s="10" t="str">
        <f ca="1">IF(trans!$E1319="","",IF(B1319=1,trans!D1319,A1318))</f>
        <v/>
      </c>
      <c r="B1319" s="10" t="str">
        <f ca="1">IF(trans!$E1319="","",IF(trans!D1319="",B1318+1,1))</f>
        <v/>
      </c>
      <c r="C1319" s="10" t="str">
        <f ca="1">IF(trans!E1319="","",IF(ISNA(MATCH(trans!E1319,原簿!$E$2:$E$1501,0)),"×",INDEX(原簿!$I$2:$I$1501,MATCH(trans!E1319,原簿!$E$2:$E$1501,0),1)))</f>
        <v/>
      </c>
      <c r="D1319" s="10" t="str">
        <f ca="1">IF(trans!E1319="","",IF(ISNA(MATCH(trans!E1319,trans!$B$2:$B$1501,0)),"×",TEXT(INDEX(出席票!$A$2:$A$1501,MATCH(trans!E1319,trans!$B$2:$B$1501,0)),"00")&amp;"-"&amp;TEXT(INDEX(出席票!$B$2:$B$1501,MATCH(trans!E1319,trans!$B$2:$B$1501,0)),"000")))</f>
        <v/>
      </c>
      <c r="E1319" s="10" t="str">
        <f ca="1">IF(trans!E1319="","",IF(ISNA(MATCH(trans!E1319,trans!$E$1:$E1318,0)),"",TEXT(INDEX($A$1:$A1318,MATCH(trans!E1319,trans!$E$1:$E1318,0)),"00")&amp;"-"&amp;TEXT(INDEX($B$1:$B1318,MATCH(trans!E1319,trans!$E$1:$E1318,0)),"000")))</f>
        <v/>
      </c>
      <c r="H1319" s="8"/>
      <c r="I1319" s="8"/>
      <c r="J1319" s="8"/>
      <c r="K1319" s="8"/>
      <c r="L1319" s="8"/>
      <c r="M1319" s="8"/>
      <c r="N1319" s="8"/>
      <c r="O1319" s="8"/>
      <c r="P1319" s="8"/>
    </row>
    <row r="1320" spans="1:16" x14ac:dyDescent="0.55000000000000004">
      <c r="A1320" s="10" t="str">
        <f ca="1">IF(trans!$E1320="","",IF(B1320=1,trans!D1320,A1319))</f>
        <v/>
      </c>
      <c r="B1320" s="10" t="str">
        <f ca="1">IF(trans!$E1320="","",IF(trans!D1320="",B1319+1,1))</f>
        <v/>
      </c>
      <c r="C1320" s="10" t="str">
        <f ca="1">IF(trans!E1320="","",IF(ISNA(MATCH(trans!E1320,原簿!$E$2:$E$1501,0)),"×",INDEX(原簿!$I$2:$I$1501,MATCH(trans!E1320,原簿!$E$2:$E$1501,0),1)))</f>
        <v/>
      </c>
      <c r="D1320" s="10" t="str">
        <f ca="1">IF(trans!E1320="","",IF(ISNA(MATCH(trans!E1320,trans!$B$2:$B$1501,0)),"×",TEXT(INDEX(出席票!$A$2:$A$1501,MATCH(trans!E1320,trans!$B$2:$B$1501,0)),"00")&amp;"-"&amp;TEXT(INDEX(出席票!$B$2:$B$1501,MATCH(trans!E1320,trans!$B$2:$B$1501,0)),"000")))</f>
        <v/>
      </c>
      <c r="E1320" s="10" t="str">
        <f ca="1">IF(trans!E1320="","",IF(ISNA(MATCH(trans!E1320,trans!$E$1:$E1319,0)),"",TEXT(INDEX($A$1:$A1319,MATCH(trans!E1320,trans!$E$1:$E1319,0)),"00")&amp;"-"&amp;TEXT(INDEX($B$1:$B1319,MATCH(trans!E1320,trans!$E$1:$E1319,0)),"000")))</f>
        <v/>
      </c>
      <c r="H1320" s="8"/>
      <c r="I1320" s="8"/>
      <c r="J1320" s="8"/>
      <c r="K1320" s="8"/>
      <c r="L1320" s="8"/>
      <c r="M1320" s="8"/>
      <c r="N1320" s="8"/>
      <c r="O1320" s="8"/>
      <c r="P1320" s="8"/>
    </row>
    <row r="1321" spans="1:16" x14ac:dyDescent="0.55000000000000004">
      <c r="A1321" s="10" t="str">
        <f ca="1">IF(trans!$E1321="","",IF(B1321=1,trans!D1321,A1320))</f>
        <v/>
      </c>
      <c r="B1321" s="10" t="str">
        <f ca="1">IF(trans!$E1321="","",IF(trans!D1321="",B1320+1,1))</f>
        <v/>
      </c>
      <c r="C1321" s="10" t="str">
        <f ca="1">IF(trans!E1321="","",IF(ISNA(MATCH(trans!E1321,原簿!$E$2:$E$1501,0)),"×",INDEX(原簿!$I$2:$I$1501,MATCH(trans!E1321,原簿!$E$2:$E$1501,0),1)))</f>
        <v/>
      </c>
      <c r="D1321" s="10" t="str">
        <f ca="1">IF(trans!E1321="","",IF(ISNA(MATCH(trans!E1321,trans!$B$2:$B$1501,0)),"×",TEXT(INDEX(出席票!$A$2:$A$1501,MATCH(trans!E1321,trans!$B$2:$B$1501,0)),"00")&amp;"-"&amp;TEXT(INDEX(出席票!$B$2:$B$1501,MATCH(trans!E1321,trans!$B$2:$B$1501,0)),"000")))</f>
        <v/>
      </c>
      <c r="E1321" s="10" t="str">
        <f ca="1">IF(trans!E1321="","",IF(ISNA(MATCH(trans!E1321,trans!$E$1:$E1320,0)),"",TEXT(INDEX($A$1:$A1320,MATCH(trans!E1321,trans!$E$1:$E1320,0)),"00")&amp;"-"&amp;TEXT(INDEX($B$1:$B1320,MATCH(trans!E1321,trans!$E$1:$E1320,0)),"000")))</f>
        <v/>
      </c>
      <c r="H1321" s="8"/>
      <c r="I1321" s="8"/>
      <c r="J1321" s="8"/>
      <c r="K1321" s="8"/>
      <c r="L1321" s="8"/>
      <c r="M1321" s="8"/>
      <c r="N1321" s="8"/>
      <c r="O1321" s="8"/>
      <c r="P1321" s="8"/>
    </row>
    <row r="1322" spans="1:16" x14ac:dyDescent="0.55000000000000004">
      <c r="A1322" s="10" t="str">
        <f ca="1">IF(trans!$E1322="","",IF(B1322=1,trans!D1322,A1321))</f>
        <v/>
      </c>
      <c r="B1322" s="10" t="str">
        <f ca="1">IF(trans!$E1322="","",IF(trans!D1322="",B1321+1,1))</f>
        <v/>
      </c>
      <c r="C1322" s="10" t="str">
        <f ca="1">IF(trans!E1322="","",IF(ISNA(MATCH(trans!E1322,原簿!$E$2:$E$1501,0)),"×",INDEX(原簿!$I$2:$I$1501,MATCH(trans!E1322,原簿!$E$2:$E$1501,0),1)))</f>
        <v/>
      </c>
      <c r="D1322" s="10" t="str">
        <f ca="1">IF(trans!E1322="","",IF(ISNA(MATCH(trans!E1322,trans!$B$2:$B$1501,0)),"×",TEXT(INDEX(出席票!$A$2:$A$1501,MATCH(trans!E1322,trans!$B$2:$B$1501,0)),"00")&amp;"-"&amp;TEXT(INDEX(出席票!$B$2:$B$1501,MATCH(trans!E1322,trans!$B$2:$B$1501,0)),"000")))</f>
        <v/>
      </c>
      <c r="E1322" s="10" t="str">
        <f ca="1">IF(trans!E1322="","",IF(ISNA(MATCH(trans!E1322,trans!$E$1:$E1321,0)),"",TEXT(INDEX($A$1:$A1321,MATCH(trans!E1322,trans!$E$1:$E1321,0)),"00")&amp;"-"&amp;TEXT(INDEX($B$1:$B1321,MATCH(trans!E1322,trans!$E$1:$E1321,0)),"000")))</f>
        <v/>
      </c>
      <c r="H1322" s="8"/>
      <c r="I1322" s="8"/>
      <c r="J1322" s="8"/>
      <c r="K1322" s="8"/>
      <c r="L1322" s="8"/>
      <c r="M1322" s="8"/>
      <c r="N1322" s="8"/>
      <c r="O1322" s="8"/>
      <c r="P1322" s="8"/>
    </row>
    <row r="1323" spans="1:16" x14ac:dyDescent="0.55000000000000004">
      <c r="A1323" s="10" t="str">
        <f ca="1">IF(trans!$E1323="","",IF(B1323=1,trans!D1323,A1322))</f>
        <v/>
      </c>
      <c r="B1323" s="10" t="str">
        <f ca="1">IF(trans!$E1323="","",IF(trans!D1323="",B1322+1,1))</f>
        <v/>
      </c>
      <c r="C1323" s="10" t="str">
        <f ca="1">IF(trans!E1323="","",IF(ISNA(MATCH(trans!E1323,原簿!$E$2:$E$1501,0)),"×",INDEX(原簿!$I$2:$I$1501,MATCH(trans!E1323,原簿!$E$2:$E$1501,0),1)))</f>
        <v/>
      </c>
      <c r="D1323" s="10" t="str">
        <f ca="1">IF(trans!E1323="","",IF(ISNA(MATCH(trans!E1323,trans!$B$2:$B$1501,0)),"×",TEXT(INDEX(出席票!$A$2:$A$1501,MATCH(trans!E1323,trans!$B$2:$B$1501,0)),"00")&amp;"-"&amp;TEXT(INDEX(出席票!$B$2:$B$1501,MATCH(trans!E1323,trans!$B$2:$B$1501,0)),"000")))</f>
        <v/>
      </c>
      <c r="E1323" s="10" t="str">
        <f ca="1">IF(trans!E1323="","",IF(ISNA(MATCH(trans!E1323,trans!$E$1:$E1322,0)),"",TEXT(INDEX($A$1:$A1322,MATCH(trans!E1323,trans!$E$1:$E1322,0)),"00")&amp;"-"&amp;TEXT(INDEX($B$1:$B1322,MATCH(trans!E1323,trans!$E$1:$E1322,0)),"000")))</f>
        <v/>
      </c>
      <c r="H1323" s="8"/>
      <c r="I1323" s="8"/>
      <c r="J1323" s="8"/>
      <c r="K1323" s="8"/>
      <c r="L1323" s="8"/>
      <c r="M1323" s="8"/>
      <c r="N1323" s="8"/>
      <c r="O1323" s="8"/>
      <c r="P1323" s="8"/>
    </row>
    <row r="1324" spans="1:16" x14ac:dyDescent="0.55000000000000004">
      <c r="A1324" s="10" t="str">
        <f ca="1">IF(trans!$E1324="","",IF(B1324=1,trans!D1324,A1323))</f>
        <v/>
      </c>
      <c r="B1324" s="10" t="str">
        <f ca="1">IF(trans!$E1324="","",IF(trans!D1324="",B1323+1,1))</f>
        <v/>
      </c>
      <c r="C1324" s="10" t="str">
        <f ca="1">IF(trans!E1324="","",IF(ISNA(MATCH(trans!E1324,原簿!$E$2:$E$1501,0)),"×",INDEX(原簿!$I$2:$I$1501,MATCH(trans!E1324,原簿!$E$2:$E$1501,0),1)))</f>
        <v/>
      </c>
      <c r="D1324" s="10" t="str">
        <f ca="1">IF(trans!E1324="","",IF(ISNA(MATCH(trans!E1324,trans!$B$2:$B$1501,0)),"×",TEXT(INDEX(出席票!$A$2:$A$1501,MATCH(trans!E1324,trans!$B$2:$B$1501,0)),"00")&amp;"-"&amp;TEXT(INDEX(出席票!$B$2:$B$1501,MATCH(trans!E1324,trans!$B$2:$B$1501,0)),"000")))</f>
        <v/>
      </c>
      <c r="E1324" s="10" t="str">
        <f ca="1">IF(trans!E1324="","",IF(ISNA(MATCH(trans!E1324,trans!$E$1:$E1323,0)),"",TEXT(INDEX($A$1:$A1323,MATCH(trans!E1324,trans!$E$1:$E1323,0)),"00")&amp;"-"&amp;TEXT(INDEX($B$1:$B1323,MATCH(trans!E1324,trans!$E$1:$E1323,0)),"000")))</f>
        <v/>
      </c>
      <c r="H1324" s="8"/>
      <c r="I1324" s="8"/>
      <c r="J1324" s="8"/>
      <c r="K1324" s="8"/>
      <c r="L1324" s="8"/>
      <c r="M1324" s="8"/>
      <c r="N1324" s="8"/>
      <c r="O1324" s="8"/>
      <c r="P1324" s="8"/>
    </row>
    <row r="1325" spans="1:16" x14ac:dyDescent="0.55000000000000004">
      <c r="A1325" s="10" t="str">
        <f ca="1">IF(trans!$E1325="","",IF(B1325=1,trans!D1325,A1324))</f>
        <v/>
      </c>
      <c r="B1325" s="10" t="str">
        <f ca="1">IF(trans!$E1325="","",IF(trans!D1325="",B1324+1,1))</f>
        <v/>
      </c>
      <c r="C1325" s="10" t="str">
        <f ca="1">IF(trans!E1325="","",IF(ISNA(MATCH(trans!E1325,原簿!$E$2:$E$1501,0)),"×",INDEX(原簿!$I$2:$I$1501,MATCH(trans!E1325,原簿!$E$2:$E$1501,0),1)))</f>
        <v/>
      </c>
      <c r="D1325" s="10" t="str">
        <f ca="1">IF(trans!E1325="","",IF(ISNA(MATCH(trans!E1325,trans!$B$2:$B$1501,0)),"×",TEXT(INDEX(出席票!$A$2:$A$1501,MATCH(trans!E1325,trans!$B$2:$B$1501,0)),"00")&amp;"-"&amp;TEXT(INDEX(出席票!$B$2:$B$1501,MATCH(trans!E1325,trans!$B$2:$B$1501,0)),"000")))</f>
        <v/>
      </c>
      <c r="E1325" s="10" t="str">
        <f ca="1">IF(trans!E1325="","",IF(ISNA(MATCH(trans!E1325,trans!$E$1:$E1324,0)),"",TEXT(INDEX($A$1:$A1324,MATCH(trans!E1325,trans!$E$1:$E1324,0)),"00")&amp;"-"&amp;TEXT(INDEX($B$1:$B1324,MATCH(trans!E1325,trans!$E$1:$E1324,0)),"000")))</f>
        <v/>
      </c>
      <c r="H1325" s="8"/>
      <c r="I1325" s="8"/>
      <c r="J1325" s="8"/>
      <c r="K1325" s="8"/>
      <c r="L1325" s="8"/>
      <c r="M1325" s="8"/>
      <c r="N1325" s="8"/>
      <c r="O1325" s="8"/>
      <c r="P1325" s="8"/>
    </row>
    <row r="1326" spans="1:16" x14ac:dyDescent="0.55000000000000004">
      <c r="A1326" s="10" t="str">
        <f ca="1">IF(trans!$E1326="","",IF(B1326=1,trans!D1326,A1325))</f>
        <v/>
      </c>
      <c r="B1326" s="10" t="str">
        <f ca="1">IF(trans!$E1326="","",IF(trans!D1326="",B1325+1,1))</f>
        <v/>
      </c>
      <c r="C1326" s="10" t="str">
        <f ca="1">IF(trans!E1326="","",IF(ISNA(MATCH(trans!E1326,原簿!$E$2:$E$1501,0)),"×",INDEX(原簿!$I$2:$I$1501,MATCH(trans!E1326,原簿!$E$2:$E$1501,0),1)))</f>
        <v/>
      </c>
      <c r="D1326" s="10" t="str">
        <f ca="1">IF(trans!E1326="","",IF(ISNA(MATCH(trans!E1326,trans!$B$2:$B$1501,0)),"×",TEXT(INDEX(出席票!$A$2:$A$1501,MATCH(trans!E1326,trans!$B$2:$B$1501,0)),"00")&amp;"-"&amp;TEXT(INDEX(出席票!$B$2:$B$1501,MATCH(trans!E1326,trans!$B$2:$B$1501,0)),"000")))</f>
        <v/>
      </c>
      <c r="E1326" s="10" t="str">
        <f ca="1">IF(trans!E1326="","",IF(ISNA(MATCH(trans!E1326,trans!$E$1:$E1325,0)),"",TEXT(INDEX($A$1:$A1325,MATCH(trans!E1326,trans!$E$1:$E1325,0)),"00")&amp;"-"&amp;TEXT(INDEX($B$1:$B1325,MATCH(trans!E1326,trans!$E$1:$E1325,0)),"000")))</f>
        <v/>
      </c>
      <c r="H1326" s="8"/>
      <c r="I1326" s="8"/>
      <c r="J1326" s="8"/>
      <c r="K1326" s="8"/>
      <c r="L1326" s="8"/>
      <c r="M1326" s="8"/>
      <c r="N1326" s="8"/>
      <c r="O1326" s="8"/>
      <c r="P1326" s="8"/>
    </row>
    <row r="1327" spans="1:16" x14ac:dyDescent="0.55000000000000004">
      <c r="A1327" s="10" t="str">
        <f ca="1">IF(trans!$E1327="","",IF(B1327=1,trans!D1327,A1326))</f>
        <v/>
      </c>
      <c r="B1327" s="10" t="str">
        <f ca="1">IF(trans!$E1327="","",IF(trans!D1327="",B1326+1,1))</f>
        <v/>
      </c>
      <c r="C1327" s="10" t="str">
        <f ca="1">IF(trans!E1327="","",IF(ISNA(MATCH(trans!E1327,原簿!$E$2:$E$1501,0)),"×",INDEX(原簿!$I$2:$I$1501,MATCH(trans!E1327,原簿!$E$2:$E$1501,0),1)))</f>
        <v/>
      </c>
      <c r="D1327" s="10" t="str">
        <f ca="1">IF(trans!E1327="","",IF(ISNA(MATCH(trans!E1327,trans!$B$2:$B$1501,0)),"×",TEXT(INDEX(出席票!$A$2:$A$1501,MATCH(trans!E1327,trans!$B$2:$B$1501,0)),"00")&amp;"-"&amp;TEXT(INDEX(出席票!$B$2:$B$1501,MATCH(trans!E1327,trans!$B$2:$B$1501,0)),"000")))</f>
        <v/>
      </c>
      <c r="E1327" s="10" t="str">
        <f ca="1">IF(trans!E1327="","",IF(ISNA(MATCH(trans!E1327,trans!$E$1:$E1326,0)),"",TEXT(INDEX($A$1:$A1326,MATCH(trans!E1327,trans!$E$1:$E1326,0)),"00")&amp;"-"&amp;TEXT(INDEX($B$1:$B1326,MATCH(trans!E1327,trans!$E$1:$E1326,0)),"000")))</f>
        <v/>
      </c>
      <c r="H1327" s="8"/>
      <c r="I1327" s="8"/>
      <c r="J1327" s="8"/>
      <c r="K1327" s="8"/>
      <c r="L1327" s="8"/>
      <c r="M1327" s="8"/>
      <c r="N1327" s="8"/>
      <c r="O1327" s="8"/>
      <c r="P1327" s="8"/>
    </row>
    <row r="1328" spans="1:16" x14ac:dyDescent="0.55000000000000004">
      <c r="A1328" s="10" t="str">
        <f ca="1">IF(trans!$E1328="","",IF(B1328=1,trans!D1328,A1327))</f>
        <v/>
      </c>
      <c r="B1328" s="10" t="str">
        <f ca="1">IF(trans!$E1328="","",IF(trans!D1328="",B1327+1,1))</f>
        <v/>
      </c>
      <c r="C1328" s="10" t="str">
        <f ca="1">IF(trans!E1328="","",IF(ISNA(MATCH(trans!E1328,原簿!$E$2:$E$1501,0)),"×",INDEX(原簿!$I$2:$I$1501,MATCH(trans!E1328,原簿!$E$2:$E$1501,0),1)))</f>
        <v/>
      </c>
      <c r="D1328" s="10" t="str">
        <f ca="1">IF(trans!E1328="","",IF(ISNA(MATCH(trans!E1328,trans!$B$2:$B$1501,0)),"×",TEXT(INDEX(出席票!$A$2:$A$1501,MATCH(trans!E1328,trans!$B$2:$B$1501,0)),"00")&amp;"-"&amp;TEXT(INDEX(出席票!$B$2:$B$1501,MATCH(trans!E1328,trans!$B$2:$B$1501,0)),"000")))</f>
        <v/>
      </c>
      <c r="E1328" s="10" t="str">
        <f ca="1">IF(trans!E1328="","",IF(ISNA(MATCH(trans!E1328,trans!$E$1:$E1327,0)),"",TEXT(INDEX($A$1:$A1327,MATCH(trans!E1328,trans!$E$1:$E1327,0)),"00")&amp;"-"&amp;TEXT(INDEX($B$1:$B1327,MATCH(trans!E1328,trans!$E$1:$E1327,0)),"000")))</f>
        <v/>
      </c>
      <c r="H1328" s="8"/>
      <c r="I1328" s="8"/>
      <c r="J1328" s="8"/>
      <c r="K1328" s="8"/>
      <c r="L1328" s="8"/>
      <c r="M1328" s="8"/>
      <c r="N1328" s="8"/>
      <c r="O1328" s="8"/>
      <c r="P1328" s="8"/>
    </row>
    <row r="1329" spans="1:16" x14ac:dyDescent="0.55000000000000004">
      <c r="A1329" s="10" t="str">
        <f ca="1">IF(trans!$E1329="","",IF(B1329=1,trans!D1329,A1328))</f>
        <v/>
      </c>
      <c r="B1329" s="10" t="str">
        <f ca="1">IF(trans!$E1329="","",IF(trans!D1329="",B1328+1,1))</f>
        <v/>
      </c>
      <c r="C1329" s="10" t="str">
        <f ca="1">IF(trans!E1329="","",IF(ISNA(MATCH(trans!E1329,原簿!$E$2:$E$1501,0)),"×",INDEX(原簿!$I$2:$I$1501,MATCH(trans!E1329,原簿!$E$2:$E$1501,0),1)))</f>
        <v/>
      </c>
      <c r="D1329" s="10" t="str">
        <f ca="1">IF(trans!E1329="","",IF(ISNA(MATCH(trans!E1329,trans!$B$2:$B$1501,0)),"×",TEXT(INDEX(出席票!$A$2:$A$1501,MATCH(trans!E1329,trans!$B$2:$B$1501,0)),"00")&amp;"-"&amp;TEXT(INDEX(出席票!$B$2:$B$1501,MATCH(trans!E1329,trans!$B$2:$B$1501,0)),"000")))</f>
        <v/>
      </c>
      <c r="E1329" s="10" t="str">
        <f ca="1">IF(trans!E1329="","",IF(ISNA(MATCH(trans!E1329,trans!$E$1:$E1328,0)),"",TEXT(INDEX($A$1:$A1328,MATCH(trans!E1329,trans!$E$1:$E1328,0)),"00")&amp;"-"&amp;TEXT(INDEX($B$1:$B1328,MATCH(trans!E1329,trans!$E$1:$E1328,0)),"000")))</f>
        <v/>
      </c>
      <c r="H1329" s="8"/>
      <c r="I1329" s="8"/>
      <c r="J1329" s="8"/>
      <c r="K1329" s="8"/>
      <c r="L1329" s="8"/>
      <c r="M1329" s="8"/>
      <c r="N1329" s="8"/>
      <c r="O1329" s="8"/>
      <c r="P1329" s="8"/>
    </row>
    <row r="1330" spans="1:16" x14ac:dyDescent="0.55000000000000004">
      <c r="A1330" s="10" t="str">
        <f ca="1">IF(trans!$E1330="","",IF(B1330=1,trans!D1330,A1329))</f>
        <v/>
      </c>
      <c r="B1330" s="10" t="str">
        <f ca="1">IF(trans!$E1330="","",IF(trans!D1330="",B1329+1,1))</f>
        <v/>
      </c>
      <c r="C1330" s="10" t="str">
        <f ca="1">IF(trans!E1330="","",IF(ISNA(MATCH(trans!E1330,原簿!$E$2:$E$1501,0)),"×",INDEX(原簿!$I$2:$I$1501,MATCH(trans!E1330,原簿!$E$2:$E$1501,0),1)))</f>
        <v/>
      </c>
      <c r="D1330" s="10" t="str">
        <f ca="1">IF(trans!E1330="","",IF(ISNA(MATCH(trans!E1330,trans!$B$2:$B$1501,0)),"×",TEXT(INDEX(出席票!$A$2:$A$1501,MATCH(trans!E1330,trans!$B$2:$B$1501,0)),"00")&amp;"-"&amp;TEXT(INDEX(出席票!$B$2:$B$1501,MATCH(trans!E1330,trans!$B$2:$B$1501,0)),"000")))</f>
        <v/>
      </c>
      <c r="E1330" s="10" t="str">
        <f ca="1">IF(trans!E1330="","",IF(ISNA(MATCH(trans!E1330,trans!$E$1:$E1329,0)),"",TEXT(INDEX($A$1:$A1329,MATCH(trans!E1330,trans!$E$1:$E1329,0)),"00")&amp;"-"&amp;TEXT(INDEX($B$1:$B1329,MATCH(trans!E1330,trans!$E$1:$E1329,0)),"000")))</f>
        <v/>
      </c>
      <c r="H1330" s="8"/>
      <c r="I1330" s="8"/>
      <c r="J1330" s="8"/>
      <c r="K1330" s="8"/>
      <c r="L1330" s="8"/>
      <c r="M1330" s="8"/>
      <c r="N1330" s="8"/>
      <c r="O1330" s="8"/>
      <c r="P1330" s="8"/>
    </row>
    <row r="1331" spans="1:16" x14ac:dyDescent="0.55000000000000004">
      <c r="A1331" s="10" t="str">
        <f ca="1">IF(trans!$E1331="","",IF(B1331=1,trans!D1331,A1330))</f>
        <v/>
      </c>
      <c r="B1331" s="10" t="str">
        <f ca="1">IF(trans!$E1331="","",IF(trans!D1331="",B1330+1,1))</f>
        <v/>
      </c>
      <c r="C1331" s="10" t="str">
        <f ca="1">IF(trans!E1331="","",IF(ISNA(MATCH(trans!E1331,原簿!$E$2:$E$1501,0)),"×",INDEX(原簿!$I$2:$I$1501,MATCH(trans!E1331,原簿!$E$2:$E$1501,0),1)))</f>
        <v/>
      </c>
      <c r="D1331" s="10" t="str">
        <f ca="1">IF(trans!E1331="","",IF(ISNA(MATCH(trans!E1331,trans!$B$2:$B$1501,0)),"×",TEXT(INDEX(出席票!$A$2:$A$1501,MATCH(trans!E1331,trans!$B$2:$B$1501,0)),"00")&amp;"-"&amp;TEXT(INDEX(出席票!$B$2:$B$1501,MATCH(trans!E1331,trans!$B$2:$B$1501,0)),"000")))</f>
        <v/>
      </c>
      <c r="E1331" s="10" t="str">
        <f ca="1">IF(trans!E1331="","",IF(ISNA(MATCH(trans!E1331,trans!$E$1:$E1330,0)),"",TEXT(INDEX($A$1:$A1330,MATCH(trans!E1331,trans!$E$1:$E1330,0)),"00")&amp;"-"&amp;TEXT(INDEX($B$1:$B1330,MATCH(trans!E1331,trans!$E$1:$E1330,0)),"000")))</f>
        <v/>
      </c>
      <c r="H1331" s="8"/>
      <c r="I1331" s="8"/>
      <c r="J1331" s="8"/>
      <c r="K1331" s="8"/>
      <c r="L1331" s="8"/>
      <c r="M1331" s="8"/>
      <c r="N1331" s="8"/>
      <c r="O1331" s="8"/>
      <c r="P1331" s="8"/>
    </row>
    <row r="1332" spans="1:16" x14ac:dyDescent="0.55000000000000004">
      <c r="A1332" s="10" t="str">
        <f ca="1">IF(trans!$E1332="","",IF(B1332=1,trans!D1332,A1331))</f>
        <v/>
      </c>
      <c r="B1332" s="10" t="str">
        <f ca="1">IF(trans!$E1332="","",IF(trans!D1332="",B1331+1,1))</f>
        <v/>
      </c>
      <c r="C1332" s="10" t="str">
        <f ca="1">IF(trans!E1332="","",IF(ISNA(MATCH(trans!E1332,原簿!$E$2:$E$1501,0)),"×",INDEX(原簿!$I$2:$I$1501,MATCH(trans!E1332,原簿!$E$2:$E$1501,0),1)))</f>
        <v/>
      </c>
      <c r="D1332" s="10" t="str">
        <f ca="1">IF(trans!E1332="","",IF(ISNA(MATCH(trans!E1332,trans!$B$2:$B$1501,0)),"×",TEXT(INDEX(出席票!$A$2:$A$1501,MATCH(trans!E1332,trans!$B$2:$B$1501,0)),"00")&amp;"-"&amp;TEXT(INDEX(出席票!$B$2:$B$1501,MATCH(trans!E1332,trans!$B$2:$B$1501,0)),"000")))</f>
        <v/>
      </c>
      <c r="E1332" s="10" t="str">
        <f ca="1">IF(trans!E1332="","",IF(ISNA(MATCH(trans!E1332,trans!$E$1:$E1331,0)),"",TEXT(INDEX($A$1:$A1331,MATCH(trans!E1332,trans!$E$1:$E1331,0)),"00")&amp;"-"&amp;TEXT(INDEX($B$1:$B1331,MATCH(trans!E1332,trans!$E$1:$E1331,0)),"000")))</f>
        <v/>
      </c>
      <c r="H1332" s="8"/>
      <c r="I1332" s="8"/>
      <c r="J1332" s="8"/>
      <c r="K1332" s="8"/>
      <c r="L1332" s="8"/>
      <c r="M1332" s="8"/>
      <c r="N1332" s="8"/>
      <c r="O1332" s="8"/>
      <c r="P1332" s="8"/>
    </row>
    <row r="1333" spans="1:16" x14ac:dyDescent="0.55000000000000004">
      <c r="A1333" s="10" t="str">
        <f ca="1">IF(trans!$E1333="","",IF(B1333=1,trans!D1333,A1332))</f>
        <v/>
      </c>
      <c r="B1333" s="10" t="str">
        <f ca="1">IF(trans!$E1333="","",IF(trans!D1333="",B1332+1,1))</f>
        <v/>
      </c>
      <c r="C1333" s="10" t="str">
        <f ca="1">IF(trans!E1333="","",IF(ISNA(MATCH(trans!E1333,原簿!$E$2:$E$1501,0)),"×",INDEX(原簿!$I$2:$I$1501,MATCH(trans!E1333,原簿!$E$2:$E$1501,0),1)))</f>
        <v/>
      </c>
      <c r="D1333" s="10" t="str">
        <f ca="1">IF(trans!E1333="","",IF(ISNA(MATCH(trans!E1333,trans!$B$2:$B$1501,0)),"×",TEXT(INDEX(出席票!$A$2:$A$1501,MATCH(trans!E1333,trans!$B$2:$B$1501,0)),"00")&amp;"-"&amp;TEXT(INDEX(出席票!$B$2:$B$1501,MATCH(trans!E1333,trans!$B$2:$B$1501,0)),"000")))</f>
        <v/>
      </c>
      <c r="E1333" s="10" t="str">
        <f ca="1">IF(trans!E1333="","",IF(ISNA(MATCH(trans!E1333,trans!$E$1:$E1332,0)),"",TEXT(INDEX($A$1:$A1332,MATCH(trans!E1333,trans!$E$1:$E1332,0)),"00")&amp;"-"&amp;TEXT(INDEX($B$1:$B1332,MATCH(trans!E1333,trans!$E$1:$E1332,0)),"000")))</f>
        <v/>
      </c>
      <c r="H1333" s="8"/>
      <c r="I1333" s="8"/>
      <c r="J1333" s="8"/>
      <c r="K1333" s="8"/>
      <c r="L1333" s="8"/>
      <c r="M1333" s="8"/>
      <c r="N1333" s="8"/>
      <c r="O1333" s="8"/>
      <c r="P1333" s="8"/>
    </row>
    <row r="1334" spans="1:16" x14ac:dyDescent="0.55000000000000004">
      <c r="A1334" s="10" t="str">
        <f ca="1">IF(trans!$E1334="","",IF(B1334=1,trans!D1334,A1333))</f>
        <v/>
      </c>
      <c r="B1334" s="10" t="str">
        <f ca="1">IF(trans!$E1334="","",IF(trans!D1334="",B1333+1,1))</f>
        <v/>
      </c>
      <c r="C1334" s="10" t="str">
        <f ca="1">IF(trans!E1334="","",IF(ISNA(MATCH(trans!E1334,原簿!$E$2:$E$1501,0)),"×",INDEX(原簿!$I$2:$I$1501,MATCH(trans!E1334,原簿!$E$2:$E$1501,0),1)))</f>
        <v/>
      </c>
      <c r="D1334" s="10" t="str">
        <f ca="1">IF(trans!E1334="","",IF(ISNA(MATCH(trans!E1334,trans!$B$2:$B$1501,0)),"×",TEXT(INDEX(出席票!$A$2:$A$1501,MATCH(trans!E1334,trans!$B$2:$B$1501,0)),"00")&amp;"-"&amp;TEXT(INDEX(出席票!$B$2:$B$1501,MATCH(trans!E1334,trans!$B$2:$B$1501,0)),"000")))</f>
        <v/>
      </c>
      <c r="E1334" s="10" t="str">
        <f ca="1">IF(trans!E1334="","",IF(ISNA(MATCH(trans!E1334,trans!$E$1:$E1333,0)),"",TEXT(INDEX($A$1:$A1333,MATCH(trans!E1334,trans!$E$1:$E1333,0)),"00")&amp;"-"&amp;TEXT(INDEX($B$1:$B1333,MATCH(trans!E1334,trans!$E$1:$E1333,0)),"000")))</f>
        <v/>
      </c>
      <c r="H1334" s="8"/>
      <c r="I1334" s="8"/>
      <c r="J1334" s="8"/>
      <c r="K1334" s="8"/>
      <c r="L1334" s="8"/>
      <c r="M1334" s="8"/>
      <c r="N1334" s="8"/>
      <c r="O1334" s="8"/>
      <c r="P1334" s="8"/>
    </row>
    <row r="1335" spans="1:16" x14ac:dyDescent="0.55000000000000004">
      <c r="A1335" s="10" t="str">
        <f ca="1">IF(trans!$E1335="","",IF(B1335=1,trans!D1335,A1334))</f>
        <v/>
      </c>
      <c r="B1335" s="10" t="str">
        <f ca="1">IF(trans!$E1335="","",IF(trans!D1335="",B1334+1,1))</f>
        <v/>
      </c>
      <c r="C1335" s="10" t="str">
        <f ca="1">IF(trans!E1335="","",IF(ISNA(MATCH(trans!E1335,原簿!$E$2:$E$1501,0)),"×",INDEX(原簿!$I$2:$I$1501,MATCH(trans!E1335,原簿!$E$2:$E$1501,0),1)))</f>
        <v/>
      </c>
      <c r="D1335" s="10" t="str">
        <f ca="1">IF(trans!E1335="","",IF(ISNA(MATCH(trans!E1335,trans!$B$2:$B$1501,0)),"×",TEXT(INDEX(出席票!$A$2:$A$1501,MATCH(trans!E1335,trans!$B$2:$B$1501,0)),"00")&amp;"-"&amp;TEXT(INDEX(出席票!$B$2:$B$1501,MATCH(trans!E1335,trans!$B$2:$B$1501,0)),"000")))</f>
        <v/>
      </c>
      <c r="E1335" s="10" t="str">
        <f ca="1">IF(trans!E1335="","",IF(ISNA(MATCH(trans!E1335,trans!$E$1:$E1334,0)),"",TEXT(INDEX($A$1:$A1334,MATCH(trans!E1335,trans!$E$1:$E1334,0)),"00")&amp;"-"&amp;TEXT(INDEX($B$1:$B1334,MATCH(trans!E1335,trans!$E$1:$E1334,0)),"000")))</f>
        <v/>
      </c>
      <c r="H1335" s="8"/>
      <c r="I1335" s="8"/>
      <c r="J1335" s="8"/>
      <c r="K1335" s="8"/>
      <c r="L1335" s="8"/>
      <c r="M1335" s="8"/>
      <c r="N1335" s="8"/>
      <c r="O1335" s="8"/>
      <c r="P1335" s="8"/>
    </row>
    <row r="1336" spans="1:16" x14ac:dyDescent="0.55000000000000004">
      <c r="A1336" s="10" t="str">
        <f ca="1">IF(trans!$E1336="","",IF(B1336=1,trans!D1336,A1335))</f>
        <v/>
      </c>
      <c r="B1336" s="10" t="str">
        <f ca="1">IF(trans!$E1336="","",IF(trans!D1336="",B1335+1,1))</f>
        <v/>
      </c>
      <c r="C1336" s="10" t="str">
        <f ca="1">IF(trans!E1336="","",IF(ISNA(MATCH(trans!E1336,原簿!$E$2:$E$1501,0)),"×",INDEX(原簿!$I$2:$I$1501,MATCH(trans!E1336,原簿!$E$2:$E$1501,0),1)))</f>
        <v/>
      </c>
      <c r="D1336" s="10" t="str">
        <f ca="1">IF(trans!E1336="","",IF(ISNA(MATCH(trans!E1336,trans!$B$2:$B$1501,0)),"×",TEXT(INDEX(出席票!$A$2:$A$1501,MATCH(trans!E1336,trans!$B$2:$B$1501,0)),"00")&amp;"-"&amp;TEXT(INDEX(出席票!$B$2:$B$1501,MATCH(trans!E1336,trans!$B$2:$B$1501,0)),"000")))</f>
        <v/>
      </c>
      <c r="E1336" s="10" t="str">
        <f ca="1">IF(trans!E1336="","",IF(ISNA(MATCH(trans!E1336,trans!$E$1:$E1335,0)),"",TEXT(INDEX($A$1:$A1335,MATCH(trans!E1336,trans!$E$1:$E1335,0)),"00")&amp;"-"&amp;TEXT(INDEX($B$1:$B1335,MATCH(trans!E1336,trans!$E$1:$E1335,0)),"000")))</f>
        <v/>
      </c>
      <c r="H1336" s="8"/>
      <c r="I1336" s="8"/>
      <c r="J1336" s="8"/>
      <c r="K1336" s="8"/>
      <c r="L1336" s="8"/>
      <c r="M1336" s="8"/>
      <c r="N1336" s="8"/>
      <c r="O1336" s="8"/>
      <c r="P1336" s="8"/>
    </row>
    <row r="1337" spans="1:16" x14ac:dyDescent="0.55000000000000004">
      <c r="A1337" s="10" t="str">
        <f ca="1">IF(trans!$E1337="","",IF(B1337=1,trans!D1337,A1336))</f>
        <v/>
      </c>
      <c r="B1337" s="10" t="str">
        <f ca="1">IF(trans!$E1337="","",IF(trans!D1337="",B1336+1,1))</f>
        <v/>
      </c>
      <c r="C1337" s="10" t="str">
        <f ca="1">IF(trans!E1337="","",IF(ISNA(MATCH(trans!E1337,原簿!$E$2:$E$1501,0)),"×",INDEX(原簿!$I$2:$I$1501,MATCH(trans!E1337,原簿!$E$2:$E$1501,0),1)))</f>
        <v/>
      </c>
      <c r="D1337" s="10" t="str">
        <f ca="1">IF(trans!E1337="","",IF(ISNA(MATCH(trans!E1337,trans!$B$2:$B$1501,0)),"×",TEXT(INDEX(出席票!$A$2:$A$1501,MATCH(trans!E1337,trans!$B$2:$B$1501,0)),"00")&amp;"-"&amp;TEXT(INDEX(出席票!$B$2:$B$1501,MATCH(trans!E1337,trans!$B$2:$B$1501,0)),"000")))</f>
        <v/>
      </c>
      <c r="E1337" s="10" t="str">
        <f ca="1">IF(trans!E1337="","",IF(ISNA(MATCH(trans!E1337,trans!$E$1:$E1336,0)),"",TEXT(INDEX($A$1:$A1336,MATCH(trans!E1337,trans!$E$1:$E1336,0)),"00")&amp;"-"&amp;TEXT(INDEX($B$1:$B1336,MATCH(trans!E1337,trans!$E$1:$E1336,0)),"000")))</f>
        <v/>
      </c>
      <c r="H1337" s="8"/>
      <c r="I1337" s="8"/>
      <c r="J1337" s="8"/>
      <c r="K1337" s="8"/>
      <c r="L1337" s="8"/>
      <c r="M1337" s="8"/>
      <c r="N1337" s="8"/>
      <c r="O1337" s="8"/>
      <c r="P1337" s="8"/>
    </row>
    <row r="1338" spans="1:16" x14ac:dyDescent="0.55000000000000004">
      <c r="A1338" s="10" t="str">
        <f ca="1">IF(trans!$E1338="","",IF(B1338=1,trans!D1338,A1337))</f>
        <v/>
      </c>
      <c r="B1338" s="10" t="str">
        <f ca="1">IF(trans!$E1338="","",IF(trans!D1338="",B1337+1,1))</f>
        <v/>
      </c>
      <c r="C1338" s="10" t="str">
        <f ca="1">IF(trans!E1338="","",IF(ISNA(MATCH(trans!E1338,原簿!$E$2:$E$1501,0)),"×",INDEX(原簿!$I$2:$I$1501,MATCH(trans!E1338,原簿!$E$2:$E$1501,0),1)))</f>
        <v/>
      </c>
      <c r="D1338" s="10" t="str">
        <f ca="1">IF(trans!E1338="","",IF(ISNA(MATCH(trans!E1338,trans!$B$2:$B$1501,0)),"×",TEXT(INDEX(出席票!$A$2:$A$1501,MATCH(trans!E1338,trans!$B$2:$B$1501,0)),"00")&amp;"-"&amp;TEXT(INDEX(出席票!$B$2:$B$1501,MATCH(trans!E1338,trans!$B$2:$B$1501,0)),"000")))</f>
        <v/>
      </c>
      <c r="E1338" s="10" t="str">
        <f ca="1">IF(trans!E1338="","",IF(ISNA(MATCH(trans!E1338,trans!$E$1:$E1337,0)),"",TEXT(INDEX($A$1:$A1337,MATCH(trans!E1338,trans!$E$1:$E1337,0)),"00")&amp;"-"&amp;TEXT(INDEX($B$1:$B1337,MATCH(trans!E1338,trans!$E$1:$E1337,0)),"000")))</f>
        <v/>
      </c>
      <c r="H1338" s="8"/>
      <c r="I1338" s="8"/>
      <c r="J1338" s="8"/>
      <c r="K1338" s="8"/>
      <c r="L1338" s="8"/>
      <c r="M1338" s="8"/>
      <c r="N1338" s="8"/>
      <c r="O1338" s="8"/>
      <c r="P1338" s="8"/>
    </row>
    <row r="1339" spans="1:16" x14ac:dyDescent="0.55000000000000004">
      <c r="A1339" s="10" t="str">
        <f ca="1">IF(trans!$E1339="","",IF(B1339=1,trans!D1339,A1338))</f>
        <v/>
      </c>
      <c r="B1339" s="10" t="str">
        <f ca="1">IF(trans!$E1339="","",IF(trans!D1339="",B1338+1,1))</f>
        <v/>
      </c>
      <c r="C1339" s="10" t="str">
        <f ca="1">IF(trans!E1339="","",IF(ISNA(MATCH(trans!E1339,原簿!$E$2:$E$1501,0)),"×",INDEX(原簿!$I$2:$I$1501,MATCH(trans!E1339,原簿!$E$2:$E$1501,0),1)))</f>
        <v/>
      </c>
      <c r="D1339" s="10" t="str">
        <f ca="1">IF(trans!E1339="","",IF(ISNA(MATCH(trans!E1339,trans!$B$2:$B$1501,0)),"×",TEXT(INDEX(出席票!$A$2:$A$1501,MATCH(trans!E1339,trans!$B$2:$B$1501,0)),"00")&amp;"-"&amp;TEXT(INDEX(出席票!$B$2:$B$1501,MATCH(trans!E1339,trans!$B$2:$B$1501,0)),"000")))</f>
        <v/>
      </c>
      <c r="E1339" s="10" t="str">
        <f ca="1">IF(trans!E1339="","",IF(ISNA(MATCH(trans!E1339,trans!$E$1:$E1338,0)),"",TEXT(INDEX($A$1:$A1338,MATCH(trans!E1339,trans!$E$1:$E1338,0)),"00")&amp;"-"&amp;TEXT(INDEX($B$1:$B1338,MATCH(trans!E1339,trans!$E$1:$E1338,0)),"000")))</f>
        <v/>
      </c>
      <c r="H1339" s="8"/>
      <c r="I1339" s="8"/>
      <c r="J1339" s="8"/>
      <c r="K1339" s="8"/>
      <c r="L1339" s="8"/>
      <c r="M1339" s="8"/>
      <c r="N1339" s="8"/>
      <c r="O1339" s="8"/>
      <c r="P1339" s="8"/>
    </row>
    <row r="1340" spans="1:16" x14ac:dyDescent="0.55000000000000004">
      <c r="A1340" s="10" t="str">
        <f ca="1">IF(trans!$E1340="","",IF(B1340=1,trans!D1340,A1339))</f>
        <v/>
      </c>
      <c r="B1340" s="10" t="str">
        <f ca="1">IF(trans!$E1340="","",IF(trans!D1340="",B1339+1,1))</f>
        <v/>
      </c>
      <c r="C1340" s="10" t="str">
        <f ca="1">IF(trans!E1340="","",IF(ISNA(MATCH(trans!E1340,原簿!$E$2:$E$1501,0)),"×",INDEX(原簿!$I$2:$I$1501,MATCH(trans!E1340,原簿!$E$2:$E$1501,0),1)))</f>
        <v/>
      </c>
      <c r="D1340" s="10" t="str">
        <f ca="1">IF(trans!E1340="","",IF(ISNA(MATCH(trans!E1340,trans!$B$2:$B$1501,0)),"×",TEXT(INDEX(出席票!$A$2:$A$1501,MATCH(trans!E1340,trans!$B$2:$B$1501,0)),"00")&amp;"-"&amp;TEXT(INDEX(出席票!$B$2:$B$1501,MATCH(trans!E1340,trans!$B$2:$B$1501,0)),"000")))</f>
        <v/>
      </c>
      <c r="E1340" s="10" t="str">
        <f ca="1">IF(trans!E1340="","",IF(ISNA(MATCH(trans!E1340,trans!$E$1:$E1339,0)),"",TEXT(INDEX($A$1:$A1339,MATCH(trans!E1340,trans!$E$1:$E1339,0)),"00")&amp;"-"&amp;TEXT(INDEX($B$1:$B1339,MATCH(trans!E1340,trans!$E$1:$E1339,0)),"000")))</f>
        <v/>
      </c>
      <c r="H1340" s="8"/>
      <c r="I1340" s="8"/>
      <c r="J1340" s="8"/>
      <c r="K1340" s="8"/>
      <c r="L1340" s="8"/>
      <c r="M1340" s="8"/>
      <c r="N1340" s="8"/>
      <c r="O1340" s="8"/>
      <c r="P1340" s="8"/>
    </row>
    <row r="1341" spans="1:16" x14ac:dyDescent="0.55000000000000004">
      <c r="A1341" s="10" t="str">
        <f ca="1">IF(trans!$E1341="","",IF(B1341=1,trans!D1341,A1340))</f>
        <v/>
      </c>
      <c r="B1341" s="10" t="str">
        <f ca="1">IF(trans!$E1341="","",IF(trans!D1341="",B1340+1,1))</f>
        <v/>
      </c>
      <c r="C1341" s="10" t="str">
        <f ca="1">IF(trans!E1341="","",IF(ISNA(MATCH(trans!E1341,原簿!$E$2:$E$1501,0)),"×",INDEX(原簿!$I$2:$I$1501,MATCH(trans!E1341,原簿!$E$2:$E$1501,0),1)))</f>
        <v/>
      </c>
      <c r="D1341" s="10" t="str">
        <f ca="1">IF(trans!E1341="","",IF(ISNA(MATCH(trans!E1341,trans!$B$2:$B$1501,0)),"×",TEXT(INDEX(出席票!$A$2:$A$1501,MATCH(trans!E1341,trans!$B$2:$B$1501,0)),"00")&amp;"-"&amp;TEXT(INDEX(出席票!$B$2:$B$1501,MATCH(trans!E1341,trans!$B$2:$B$1501,0)),"000")))</f>
        <v/>
      </c>
      <c r="E1341" s="10" t="str">
        <f ca="1">IF(trans!E1341="","",IF(ISNA(MATCH(trans!E1341,trans!$E$1:$E1340,0)),"",TEXT(INDEX($A$1:$A1340,MATCH(trans!E1341,trans!$E$1:$E1340,0)),"00")&amp;"-"&amp;TEXT(INDEX($B$1:$B1340,MATCH(trans!E1341,trans!$E$1:$E1340,0)),"000")))</f>
        <v/>
      </c>
      <c r="H1341" s="8"/>
      <c r="I1341" s="8"/>
      <c r="J1341" s="8"/>
      <c r="K1341" s="8"/>
      <c r="L1341" s="8"/>
      <c r="M1341" s="8"/>
      <c r="N1341" s="8"/>
      <c r="O1341" s="8"/>
      <c r="P1341" s="8"/>
    </row>
    <row r="1342" spans="1:16" x14ac:dyDescent="0.55000000000000004">
      <c r="A1342" s="10" t="str">
        <f ca="1">IF(trans!$E1342="","",IF(B1342=1,trans!D1342,A1341))</f>
        <v/>
      </c>
      <c r="B1342" s="10" t="str">
        <f ca="1">IF(trans!$E1342="","",IF(trans!D1342="",B1341+1,1))</f>
        <v/>
      </c>
      <c r="C1342" s="10" t="str">
        <f ca="1">IF(trans!E1342="","",IF(ISNA(MATCH(trans!E1342,原簿!$E$2:$E$1501,0)),"×",INDEX(原簿!$I$2:$I$1501,MATCH(trans!E1342,原簿!$E$2:$E$1501,0),1)))</f>
        <v/>
      </c>
      <c r="D1342" s="10" t="str">
        <f ca="1">IF(trans!E1342="","",IF(ISNA(MATCH(trans!E1342,trans!$B$2:$B$1501,0)),"×",TEXT(INDEX(出席票!$A$2:$A$1501,MATCH(trans!E1342,trans!$B$2:$B$1501,0)),"00")&amp;"-"&amp;TEXT(INDEX(出席票!$B$2:$B$1501,MATCH(trans!E1342,trans!$B$2:$B$1501,0)),"000")))</f>
        <v/>
      </c>
      <c r="E1342" s="10" t="str">
        <f ca="1">IF(trans!E1342="","",IF(ISNA(MATCH(trans!E1342,trans!$E$1:$E1341,0)),"",TEXT(INDEX($A$1:$A1341,MATCH(trans!E1342,trans!$E$1:$E1341,0)),"00")&amp;"-"&amp;TEXT(INDEX($B$1:$B1341,MATCH(trans!E1342,trans!$E$1:$E1341,0)),"000")))</f>
        <v/>
      </c>
      <c r="H1342" s="8"/>
      <c r="I1342" s="8"/>
      <c r="J1342" s="8"/>
      <c r="K1342" s="8"/>
      <c r="L1342" s="8"/>
      <c r="M1342" s="8"/>
      <c r="N1342" s="8"/>
      <c r="O1342" s="8"/>
      <c r="P1342" s="8"/>
    </row>
    <row r="1343" spans="1:16" x14ac:dyDescent="0.55000000000000004">
      <c r="A1343" s="10" t="str">
        <f ca="1">IF(trans!$E1343="","",IF(B1343=1,trans!D1343,A1342))</f>
        <v/>
      </c>
      <c r="B1343" s="10" t="str">
        <f ca="1">IF(trans!$E1343="","",IF(trans!D1343="",B1342+1,1))</f>
        <v/>
      </c>
      <c r="C1343" s="10" t="str">
        <f ca="1">IF(trans!E1343="","",IF(ISNA(MATCH(trans!E1343,原簿!$E$2:$E$1501,0)),"×",INDEX(原簿!$I$2:$I$1501,MATCH(trans!E1343,原簿!$E$2:$E$1501,0),1)))</f>
        <v/>
      </c>
      <c r="D1343" s="10" t="str">
        <f ca="1">IF(trans!E1343="","",IF(ISNA(MATCH(trans!E1343,trans!$B$2:$B$1501,0)),"×",TEXT(INDEX(出席票!$A$2:$A$1501,MATCH(trans!E1343,trans!$B$2:$B$1501,0)),"00")&amp;"-"&amp;TEXT(INDEX(出席票!$B$2:$B$1501,MATCH(trans!E1343,trans!$B$2:$B$1501,0)),"000")))</f>
        <v/>
      </c>
      <c r="E1343" s="10" t="str">
        <f ca="1">IF(trans!E1343="","",IF(ISNA(MATCH(trans!E1343,trans!$E$1:$E1342,0)),"",TEXT(INDEX($A$1:$A1342,MATCH(trans!E1343,trans!$E$1:$E1342,0)),"00")&amp;"-"&amp;TEXT(INDEX($B$1:$B1342,MATCH(trans!E1343,trans!$E$1:$E1342,0)),"000")))</f>
        <v/>
      </c>
      <c r="H1343" s="8"/>
      <c r="I1343" s="8"/>
      <c r="J1343" s="8"/>
      <c r="K1343" s="8"/>
      <c r="L1343" s="8"/>
      <c r="M1343" s="8"/>
      <c r="N1343" s="8"/>
      <c r="O1343" s="8"/>
      <c r="P1343" s="8"/>
    </row>
    <row r="1344" spans="1:16" x14ac:dyDescent="0.55000000000000004">
      <c r="A1344" s="10" t="str">
        <f ca="1">IF(trans!$E1344="","",IF(B1344=1,trans!D1344,A1343))</f>
        <v/>
      </c>
      <c r="B1344" s="10" t="str">
        <f ca="1">IF(trans!$E1344="","",IF(trans!D1344="",B1343+1,1))</f>
        <v/>
      </c>
      <c r="C1344" s="10" t="str">
        <f ca="1">IF(trans!E1344="","",IF(ISNA(MATCH(trans!E1344,原簿!$E$2:$E$1501,0)),"×",INDEX(原簿!$I$2:$I$1501,MATCH(trans!E1344,原簿!$E$2:$E$1501,0),1)))</f>
        <v/>
      </c>
      <c r="D1344" s="10" t="str">
        <f ca="1">IF(trans!E1344="","",IF(ISNA(MATCH(trans!E1344,trans!$B$2:$B$1501,0)),"×",TEXT(INDEX(出席票!$A$2:$A$1501,MATCH(trans!E1344,trans!$B$2:$B$1501,0)),"00")&amp;"-"&amp;TEXT(INDEX(出席票!$B$2:$B$1501,MATCH(trans!E1344,trans!$B$2:$B$1501,0)),"000")))</f>
        <v/>
      </c>
      <c r="E1344" s="10" t="str">
        <f ca="1">IF(trans!E1344="","",IF(ISNA(MATCH(trans!E1344,trans!$E$1:$E1343,0)),"",TEXT(INDEX($A$1:$A1343,MATCH(trans!E1344,trans!$E$1:$E1343,0)),"00")&amp;"-"&amp;TEXT(INDEX($B$1:$B1343,MATCH(trans!E1344,trans!$E$1:$E1343,0)),"000")))</f>
        <v/>
      </c>
      <c r="H1344" s="8"/>
      <c r="I1344" s="8"/>
      <c r="J1344" s="8"/>
      <c r="K1344" s="8"/>
      <c r="L1344" s="8"/>
      <c r="M1344" s="8"/>
      <c r="N1344" s="8"/>
      <c r="O1344" s="8"/>
      <c r="P1344" s="8"/>
    </row>
    <row r="1345" spans="1:16" x14ac:dyDescent="0.55000000000000004">
      <c r="A1345" s="10" t="str">
        <f ca="1">IF(trans!$E1345="","",IF(B1345=1,trans!D1345,A1344))</f>
        <v/>
      </c>
      <c r="B1345" s="10" t="str">
        <f ca="1">IF(trans!$E1345="","",IF(trans!D1345="",B1344+1,1))</f>
        <v/>
      </c>
      <c r="C1345" s="10" t="str">
        <f ca="1">IF(trans!E1345="","",IF(ISNA(MATCH(trans!E1345,原簿!$E$2:$E$1501,0)),"×",INDEX(原簿!$I$2:$I$1501,MATCH(trans!E1345,原簿!$E$2:$E$1501,0),1)))</f>
        <v/>
      </c>
      <c r="D1345" s="10" t="str">
        <f ca="1">IF(trans!E1345="","",IF(ISNA(MATCH(trans!E1345,trans!$B$2:$B$1501,0)),"×",TEXT(INDEX(出席票!$A$2:$A$1501,MATCH(trans!E1345,trans!$B$2:$B$1501,0)),"00")&amp;"-"&amp;TEXT(INDEX(出席票!$B$2:$B$1501,MATCH(trans!E1345,trans!$B$2:$B$1501,0)),"000")))</f>
        <v/>
      </c>
      <c r="E1345" s="10" t="str">
        <f ca="1">IF(trans!E1345="","",IF(ISNA(MATCH(trans!E1345,trans!$E$1:$E1344,0)),"",TEXT(INDEX($A$1:$A1344,MATCH(trans!E1345,trans!$E$1:$E1344,0)),"00")&amp;"-"&amp;TEXT(INDEX($B$1:$B1344,MATCH(trans!E1345,trans!$E$1:$E1344,0)),"000")))</f>
        <v/>
      </c>
      <c r="H1345" s="8"/>
      <c r="I1345" s="8"/>
      <c r="J1345" s="8"/>
      <c r="K1345" s="8"/>
      <c r="L1345" s="8"/>
      <c r="M1345" s="8"/>
      <c r="N1345" s="8"/>
      <c r="O1345" s="8"/>
      <c r="P1345" s="8"/>
    </row>
    <row r="1346" spans="1:16" x14ac:dyDescent="0.55000000000000004">
      <c r="A1346" s="10" t="str">
        <f ca="1">IF(trans!$E1346="","",IF(B1346=1,trans!D1346,A1345))</f>
        <v/>
      </c>
      <c r="B1346" s="10" t="str">
        <f ca="1">IF(trans!$E1346="","",IF(trans!D1346="",B1345+1,1))</f>
        <v/>
      </c>
      <c r="C1346" s="10" t="str">
        <f ca="1">IF(trans!E1346="","",IF(ISNA(MATCH(trans!E1346,原簿!$E$2:$E$1501,0)),"×",INDEX(原簿!$I$2:$I$1501,MATCH(trans!E1346,原簿!$E$2:$E$1501,0),1)))</f>
        <v/>
      </c>
      <c r="D1346" s="10" t="str">
        <f ca="1">IF(trans!E1346="","",IF(ISNA(MATCH(trans!E1346,trans!$B$2:$B$1501,0)),"×",TEXT(INDEX(出席票!$A$2:$A$1501,MATCH(trans!E1346,trans!$B$2:$B$1501,0)),"00")&amp;"-"&amp;TEXT(INDEX(出席票!$B$2:$B$1501,MATCH(trans!E1346,trans!$B$2:$B$1501,0)),"000")))</f>
        <v/>
      </c>
      <c r="E1346" s="10" t="str">
        <f ca="1">IF(trans!E1346="","",IF(ISNA(MATCH(trans!E1346,trans!$E$1:$E1345,0)),"",TEXT(INDEX($A$1:$A1345,MATCH(trans!E1346,trans!$E$1:$E1345,0)),"00")&amp;"-"&amp;TEXT(INDEX($B$1:$B1345,MATCH(trans!E1346,trans!$E$1:$E1345,0)),"000")))</f>
        <v/>
      </c>
      <c r="H1346" s="8"/>
      <c r="I1346" s="8"/>
      <c r="J1346" s="8"/>
      <c r="K1346" s="8"/>
      <c r="L1346" s="8"/>
      <c r="M1346" s="8"/>
      <c r="N1346" s="8"/>
      <c r="O1346" s="8"/>
      <c r="P1346" s="8"/>
    </row>
    <row r="1347" spans="1:16" x14ac:dyDescent="0.55000000000000004">
      <c r="A1347" s="10" t="str">
        <f ca="1">IF(trans!$E1347="","",IF(B1347=1,trans!D1347,A1346))</f>
        <v/>
      </c>
      <c r="B1347" s="10" t="str">
        <f ca="1">IF(trans!$E1347="","",IF(trans!D1347="",B1346+1,1))</f>
        <v/>
      </c>
      <c r="C1347" s="10" t="str">
        <f ca="1">IF(trans!E1347="","",IF(ISNA(MATCH(trans!E1347,原簿!$E$2:$E$1501,0)),"×",INDEX(原簿!$I$2:$I$1501,MATCH(trans!E1347,原簿!$E$2:$E$1501,0),1)))</f>
        <v/>
      </c>
      <c r="D1347" s="10" t="str">
        <f ca="1">IF(trans!E1347="","",IF(ISNA(MATCH(trans!E1347,trans!$B$2:$B$1501,0)),"×",TEXT(INDEX(出席票!$A$2:$A$1501,MATCH(trans!E1347,trans!$B$2:$B$1501,0)),"00")&amp;"-"&amp;TEXT(INDEX(出席票!$B$2:$B$1501,MATCH(trans!E1347,trans!$B$2:$B$1501,0)),"000")))</f>
        <v/>
      </c>
      <c r="E1347" s="10" t="str">
        <f ca="1">IF(trans!E1347="","",IF(ISNA(MATCH(trans!E1347,trans!$E$1:$E1346,0)),"",TEXT(INDEX($A$1:$A1346,MATCH(trans!E1347,trans!$E$1:$E1346,0)),"00")&amp;"-"&amp;TEXT(INDEX($B$1:$B1346,MATCH(trans!E1347,trans!$E$1:$E1346,0)),"000")))</f>
        <v/>
      </c>
      <c r="H1347" s="8"/>
      <c r="I1347" s="8"/>
      <c r="J1347" s="8"/>
      <c r="K1347" s="8"/>
      <c r="L1347" s="8"/>
      <c r="M1347" s="8"/>
      <c r="N1347" s="8"/>
      <c r="O1347" s="8"/>
      <c r="P1347" s="8"/>
    </row>
    <row r="1348" spans="1:16" x14ac:dyDescent="0.55000000000000004">
      <c r="A1348" s="10" t="str">
        <f ca="1">IF(trans!$E1348="","",IF(B1348=1,trans!D1348,A1347))</f>
        <v/>
      </c>
      <c r="B1348" s="10" t="str">
        <f ca="1">IF(trans!$E1348="","",IF(trans!D1348="",B1347+1,1))</f>
        <v/>
      </c>
      <c r="C1348" s="10" t="str">
        <f ca="1">IF(trans!E1348="","",IF(ISNA(MATCH(trans!E1348,原簿!$E$2:$E$1501,0)),"×",INDEX(原簿!$I$2:$I$1501,MATCH(trans!E1348,原簿!$E$2:$E$1501,0),1)))</f>
        <v/>
      </c>
      <c r="D1348" s="10" t="str">
        <f ca="1">IF(trans!E1348="","",IF(ISNA(MATCH(trans!E1348,trans!$B$2:$B$1501,0)),"×",TEXT(INDEX(出席票!$A$2:$A$1501,MATCH(trans!E1348,trans!$B$2:$B$1501,0)),"00")&amp;"-"&amp;TEXT(INDEX(出席票!$B$2:$B$1501,MATCH(trans!E1348,trans!$B$2:$B$1501,0)),"000")))</f>
        <v/>
      </c>
      <c r="E1348" s="10" t="str">
        <f ca="1">IF(trans!E1348="","",IF(ISNA(MATCH(trans!E1348,trans!$E$1:$E1347,0)),"",TEXT(INDEX($A$1:$A1347,MATCH(trans!E1348,trans!$E$1:$E1347,0)),"00")&amp;"-"&amp;TEXT(INDEX($B$1:$B1347,MATCH(trans!E1348,trans!$E$1:$E1347,0)),"000")))</f>
        <v/>
      </c>
      <c r="H1348" s="8"/>
      <c r="I1348" s="8"/>
      <c r="J1348" s="8"/>
      <c r="K1348" s="8"/>
      <c r="L1348" s="8"/>
      <c r="M1348" s="8"/>
      <c r="N1348" s="8"/>
      <c r="O1348" s="8"/>
      <c r="P1348" s="8"/>
    </row>
    <row r="1349" spans="1:16" x14ac:dyDescent="0.55000000000000004">
      <c r="A1349" s="10" t="str">
        <f ca="1">IF(trans!$E1349="","",IF(B1349=1,trans!D1349,A1348))</f>
        <v/>
      </c>
      <c r="B1349" s="10" t="str">
        <f ca="1">IF(trans!$E1349="","",IF(trans!D1349="",B1348+1,1))</f>
        <v/>
      </c>
      <c r="C1349" s="10" t="str">
        <f ca="1">IF(trans!E1349="","",IF(ISNA(MATCH(trans!E1349,原簿!$E$2:$E$1501,0)),"×",INDEX(原簿!$I$2:$I$1501,MATCH(trans!E1349,原簿!$E$2:$E$1501,0),1)))</f>
        <v/>
      </c>
      <c r="D1349" s="10" t="str">
        <f ca="1">IF(trans!E1349="","",IF(ISNA(MATCH(trans!E1349,trans!$B$2:$B$1501,0)),"×",TEXT(INDEX(出席票!$A$2:$A$1501,MATCH(trans!E1349,trans!$B$2:$B$1501,0)),"00")&amp;"-"&amp;TEXT(INDEX(出席票!$B$2:$B$1501,MATCH(trans!E1349,trans!$B$2:$B$1501,0)),"000")))</f>
        <v/>
      </c>
      <c r="E1349" s="10" t="str">
        <f ca="1">IF(trans!E1349="","",IF(ISNA(MATCH(trans!E1349,trans!$E$1:$E1348,0)),"",TEXT(INDEX($A$1:$A1348,MATCH(trans!E1349,trans!$E$1:$E1348,0)),"00")&amp;"-"&amp;TEXT(INDEX($B$1:$B1348,MATCH(trans!E1349,trans!$E$1:$E1348,0)),"000")))</f>
        <v/>
      </c>
      <c r="H1349" s="8"/>
      <c r="I1349" s="8"/>
      <c r="J1349" s="8"/>
      <c r="K1349" s="8"/>
      <c r="L1349" s="8"/>
      <c r="M1349" s="8"/>
      <c r="N1349" s="8"/>
      <c r="O1349" s="8"/>
      <c r="P1349" s="8"/>
    </row>
    <row r="1350" spans="1:16" x14ac:dyDescent="0.55000000000000004">
      <c r="A1350" s="10" t="str">
        <f ca="1">IF(trans!$E1350="","",IF(B1350=1,trans!D1350,A1349))</f>
        <v/>
      </c>
      <c r="B1350" s="10" t="str">
        <f ca="1">IF(trans!$E1350="","",IF(trans!D1350="",B1349+1,1))</f>
        <v/>
      </c>
      <c r="C1350" s="10" t="str">
        <f ca="1">IF(trans!E1350="","",IF(ISNA(MATCH(trans!E1350,原簿!$E$2:$E$1501,0)),"×",INDEX(原簿!$I$2:$I$1501,MATCH(trans!E1350,原簿!$E$2:$E$1501,0),1)))</f>
        <v/>
      </c>
      <c r="D1350" s="10" t="str">
        <f ca="1">IF(trans!E1350="","",IF(ISNA(MATCH(trans!E1350,trans!$B$2:$B$1501,0)),"×",TEXT(INDEX(出席票!$A$2:$A$1501,MATCH(trans!E1350,trans!$B$2:$B$1501,0)),"00")&amp;"-"&amp;TEXT(INDEX(出席票!$B$2:$B$1501,MATCH(trans!E1350,trans!$B$2:$B$1501,0)),"000")))</f>
        <v/>
      </c>
      <c r="E1350" s="10" t="str">
        <f ca="1">IF(trans!E1350="","",IF(ISNA(MATCH(trans!E1350,trans!$E$1:$E1349,0)),"",TEXT(INDEX($A$1:$A1349,MATCH(trans!E1350,trans!$E$1:$E1349,0)),"00")&amp;"-"&amp;TEXT(INDEX($B$1:$B1349,MATCH(trans!E1350,trans!$E$1:$E1349,0)),"000")))</f>
        <v/>
      </c>
      <c r="H1350" s="8"/>
      <c r="I1350" s="8"/>
      <c r="J1350" s="8"/>
      <c r="K1350" s="8"/>
      <c r="L1350" s="8"/>
      <c r="M1350" s="8"/>
      <c r="N1350" s="8"/>
      <c r="O1350" s="8"/>
      <c r="P1350" s="8"/>
    </row>
    <row r="1351" spans="1:16" x14ac:dyDescent="0.55000000000000004">
      <c r="A1351" s="10" t="str">
        <f ca="1">IF(trans!$E1351="","",IF(B1351=1,trans!D1351,A1350))</f>
        <v/>
      </c>
      <c r="B1351" s="10" t="str">
        <f ca="1">IF(trans!$E1351="","",IF(trans!D1351="",B1350+1,1))</f>
        <v/>
      </c>
      <c r="C1351" s="10" t="str">
        <f ca="1">IF(trans!E1351="","",IF(ISNA(MATCH(trans!E1351,原簿!$E$2:$E$1501,0)),"×",INDEX(原簿!$I$2:$I$1501,MATCH(trans!E1351,原簿!$E$2:$E$1501,0),1)))</f>
        <v/>
      </c>
      <c r="D1351" s="10" t="str">
        <f ca="1">IF(trans!E1351="","",IF(ISNA(MATCH(trans!E1351,trans!$B$2:$B$1501,0)),"×",TEXT(INDEX(出席票!$A$2:$A$1501,MATCH(trans!E1351,trans!$B$2:$B$1501,0)),"00")&amp;"-"&amp;TEXT(INDEX(出席票!$B$2:$B$1501,MATCH(trans!E1351,trans!$B$2:$B$1501,0)),"000")))</f>
        <v/>
      </c>
      <c r="E1351" s="10" t="str">
        <f ca="1">IF(trans!E1351="","",IF(ISNA(MATCH(trans!E1351,trans!$E$1:$E1350,0)),"",TEXT(INDEX($A$1:$A1350,MATCH(trans!E1351,trans!$E$1:$E1350,0)),"00")&amp;"-"&amp;TEXT(INDEX($B$1:$B1350,MATCH(trans!E1351,trans!$E$1:$E1350,0)),"000")))</f>
        <v/>
      </c>
      <c r="H1351" s="8"/>
      <c r="I1351" s="8"/>
      <c r="J1351" s="8"/>
      <c r="K1351" s="8"/>
      <c r="L1351" s="8"/>
      <c r="M1351" s="8"/>
      <c r="N1351" s="8"/>
      <c r="O1351" s="8"/>
      <c r="P1351" s="8"/>
    </row>
    <row r="1352" spans="1:16" x14ac:dyDescent="0.55000000000000004">
      <c r="A1352" s="10" t="str">
        <f ca="1">IF(trans!$E1352="","",IF(B1352=1,trans!D1352,A1351))</f>
        <v/>
      </c>
      <c r="B1352" s="10" t="str">
        <f ca="1">IF(trans!$E1352="","",IF(trans!D1352="",B1351+1,1))</f>
        <v/>
      </c>
      <c r="C1352" s="10" t="str">
        <f ca="1">IF(trans!E1352="","",IF(ISNA(MATCH(trans!E1352,原簿!$E$2:$E$1501,0)),"×",INDEX(原簿!$I$2:$I$1501,MATCH(trans!E1352,原簿!$E$2:$E$1501,0),1)))</f>
        <v/>
      </c>
      <c r="D1352" s="10" t="str">
        <f ca="1">IF(trans!E1352="","",IF(ISNA(MATCH(trans!E1352,trans!$B$2:$B$1501,0)),"×",TEXT(INDEX(出席票!$A$2:$A$1501,MATCH(trans!E1352,trans!$B$2:$B$1501,0)),"00")&amp;"-"&amp;TEXT(INDEX(出席票!$B$2:$B$1501,MATCH(trans!E1352,trans!$B$2:$B$1501,0)),"000")))</f>
        <v/>
      </c>
      <c r="E1352" s="10" t="str">
        <f ca="1">IF(trans!E1352="","",IF(ISNA(MATCH(trans!E1352,trans!$E$1:$E1351,0)),"",TEXT(INDEX($A$1:$A1351,MATCH(trans!E1352,trans!$E$1:$E1351,0)),"00")&amp;"-"&amp;TEXT(INDEX($B$1:$B1351,MATCH(trans!E1352,trans!$E$1:$E1351,0)),"000")))</f>
        <v/>
      </c>
      <c r="H1352" s="8"/>
      <c r="I1352" s="8"/>
      <c r="J1352" s="8"/>
      <c r="K1352" s="8"/>
      <c r="L1352" s="8"/>
      <c r="M1352" s="8"/>
      <c r="N1352" s="8"/>
      <c r="O1352" s="8"/>
      <c r="P1352" s="8"/>
    </row>
    <row r="1353" spans="1:16" x14ac:dyDescent="0.55000000000000004">
      <c r="A1353" s="10" t="str">
        <f ca="1">IF(trans!$E1353="","",IF(B1353=1,trans!D1353,A1352))</f>
        <v/>
      </c>
      <c r="B1353" s="10" t="str">
        <f ca="1">IF(trans!$E1353="","",IF(trans!D1353="",B1352+1,1))</f>
        <v/>
      </c>
      <c r="C1353" s="10" t="str">
        <f ca="1">IF(trans!E1353="","",IF(ISNA(MATCH(trans!E1353,原簿!$E$2:$E$1501,0)),"×",INDEX(原簿!$I$2:$I$1501,MATCH(trans!E1353,原簿!$E$2:$E$1501,0),1)))</f>
        <v/>
      </c>
      <c r="D1353" s="10" t="str">
        <f ca="1">IF(trans!E1353="","",IF(ISNA(MATCH(trans!E1353,trans!$B$2:$B$1501,0)),"×",TEXT(INDEX(出席票!$A$2:$A$1501,MATCH(trans!E1353,trans!$B$2:$B$1501,0)),"00")&amp;"-"&amp;TEXT(INDEX(出席票!$B$2:$B$1501,MATCH(trans!E1353,trans!$B$2:$B$1501,0)),"000")))</f>
        <v/>
      </c>
      <c r="E1353" s="10" t="str">
        <f ca="1">IF(trans!E1353="","",IF(ISNA(MATCH(trans!E1353,trans!$E$1:$E1352,0)),"",TEXT(INDEX($A$1:$A1352,MATCH(trans!E1353,trans!$E$1:$E1352,0)),"00")&amp;"-"&amp;TEXT(INDEX($B$1:$B1352,MATCH(trans!E1353,trans!$E$1:$E1352,0)),"000")))</f>
        <v/>
      </c>
      <c r="H1353" s="8"/>
      <c r="I1353" s="8"/>
      <c r="J1353" s="8"/>
      <c r="K1353" s="8"/>
      <c r="L1353" s="8"/>
      <c r="M1353" s="8"/>
      <c r="N1353" s="8"/>
      <c r="O1353" s="8"/>
      <c r="P1353" s="8"/>
    </row>
    <row r="1354" spans="1:16" x14ac:dyDescent="0.55000000000000004">
      <c r="A1354" s="10" t="str">
        <f ca="1">IF(trans!$E1354="","",IF(B1354=1,trans!D1354,A1353))</f>
        <v/>
      </c>
      <c r="B1354" s="10" t="str">
        <f ca="1">IF(trans!$E1354="","",IF(trans!D1354="",B1353+1,1))</f>
        <v/>
      </c>
      <c r="C1354" s="10" t="str">
        <f ca="1">IF(trans!E1354="","",IF(ISNA(MATCH(trans!E1354,原簿!$E$2:$E$1501,0)),"×",INDEX(原簿!$I$2:$I$1501,MATCH(trans!E1354,原簿!$E$2:$E$1501,0),1)))</f>
        <v/>
      </c>
      <c r="D1354" s="10" t="str">
        <f ca="1">IF(trans!E1354="","",IF(ISNA(MATCH(trans!E1354,trans!$B$2:$B$1501,0)),"×",TEXT(INDEX(出席票!$A$2:$A$1501,MATCH(trans!E1354,trans!$B$2:$B$1501,0)),"00")&amp;"-"&amp;TEXT(INDEX(出席票!$B$2:$B$1501,MATCH(trans!E1354,trans!$B$2:$B$1501,0)),"000")))</f>
        <v/>
      </c>
      <c r="E1354" s="10" t="str">
        <f ca="1">IF(trans!E1354="","",IF(ISNA(MATCH(trans!E1354,trans!$E$1:$E1353,0)),"",TEXT(INDEX($A$1:$A1353,MATCH(trans!E1354,trans!$E$1:$E1353,0)),"00")&amp;"-"&amp;TEXT(INDEX($B$1:$B1353,MATCH(trans!E1354,trans!$E$1:$E1353,0)),"000")))</f>
        <v/>
      </c>
      <c r="H1354" s="8"/>
      <c r="I1354" s="8"/>
      <c r="J1354" s="8"/>
      <c r="K1354" s="8"/>
      <c r="L1354" s="8"/>
      <c r="M1354" s="8"/>
      <c r="N1354" s="8"/>
      <c r="O1354" s="8"/>
      <c r="P1354" s="8"/>
    </row>
    <row r="1355" spans="1:16" x14ac:dyDescent="0.55000000000000004">
      <c r="A1355" s="10" t="str">
        <f ca="1">IF(trans!$E1355="","",IF(B1355=1,trans!D1355,A1354))</f>
        <v/>
      </c>
      <c r="B1355" s="10" t="str">
        <f ca="1">IF(trans!$E1355="","",IF(trans!D1355="",B1354+1,1))</f>
        <v/>
      </c>
      <c r="C1355" s="10" t="str">
        <f ca="1">IF(trans!E1355="","",IF(ISNA(MATCH(trans!E1355,原簿!$E$2:$E$1501,0)),"×",INDEX(原簿!$I$2:$I$1501,MATCH(trans!E1355,原簿!$E$2:$E$1501,0),1)))</f>
        <v/>
      </c>
      <c r="D1355" s="10" t="str">
        <f ca="1">IF(trans!E1355="","",IF(ISNA(MATCH(trans!E1355,trans!$B$2:$B$1501,0)),"×",TEXT(INDEX(出席票!$A$2:$A$1501,MATCH(trans!E1355,trans!$B$2:$B$1501,0)),"00")&amp;"-"&amp;TEXT(INDEX(出席票!$B$2:$B$1501,MATCH(trans!E1355,trans!$B$2:$B$1501,0)),"000")))</f>
        <v/>
      </c>
      <c r="E1355" s="10" t="str">
        <f ca="1">IF(trans!E1355="","",IF(ISNA(MATCH(trans!E1355,trans!$E$1:$E1354,0)),"",TEXT(INDEX($A$1:$A1354,MATCH(trans!E1355,trans!$E$1:$E1354,0)),"00")&amp;"-"&amp;TEXT(INDEX($B$1:$B1354,MATCH(trans!E1355,trans!$E$1:$E1354,0)),"000")))</f>
        <v/>
      </c>
      <c r="H1355" s="8"/>
      <c r="I1355" s="8"/>
      <c r="J1355" s="8"/>
      <c r="K1355" s="8"/>
      <c r="L1355" s="8"/>
      <c r="M1355" s="8"/>
      <c r="N1355" s="8"/>
      <c r="O1355" s="8"/>
      <c r="P1355" s="8"/>
    </row>
    <row r="1356" spans="1:16" x14ac:dyDescent="0.55000000000000004">
      <c r="A1356" s="10" t="str">
        <f ca="1">IF(trans!$E1356="","",IF(B1356=1,trans!D1356,A1355))</f>
        <v/>
      </c>
      <c r="B1356" s="10" t="str">
        <f ca="1">IF(trans!$E1356="","",IF(trans!D1356="",B1355+1,1))</f>
        <v/>
      </c>
      <c r="C1356" s="10" t="str">
        <f ca="1">IF(trans!E1356="","",IF(ISNA(MATCH(trans!E1356,原簿!$E$2:$E$1501,0)),"×",INDEX(原簿!$I$2:$I$1501,MATCH(trans!E1356,原簿!$E$2:$E$1501,0),1)))</f>
        <v/>
      </c>
      <c r="D1356" s="10" t="str">
        <f ca="1">IF(trans!E1356="","",IF(ISNA(MATCH(trans!E1356,trans!$B$2:$B$1501,0)),"×",TEXT(INDEX(出席票!$A$2:$A$1501,MATCH(trans!E1356,trans!$B$2:$B$1501,0)),"00")&amp;"-"&amp;TEXT(INDEX(出席票!$B$2:$B$1501,MATCH(trans!E1356,trans!$B$2:$B$1501,0)),"000")))</f>
        <v/>
      </c>
      <c r="E1356" s="10" t="str">
        <f ca="1">IF(trans!E1356="","",IF(ISNA(MATCH(trans!E1356,trans!$E$1:$E1355,0)),"",TEXT(INDEX($A$1:$A1355,MATCH(trans!E1356,trans!$E$1:$E1355,0)),"00")&amp;"-"&amp;TEXT(INDEX($B$1:$B1355,MATCH(trans!E1356,trans!$E$1:$E1355,0)),"000")))</f>
        <v/>
      </c>
      <c r="H1356" s="8"/>
      <c r="I1356" s="8"/>
      <c r="J1356" s="8"/>
      <c r="K1356" s="8"/>
      <c r="L1356" s="8"/>
      <c r="M1356" s="8"/>
      <c r="N1356" s="8"/>
      <c r="O1356" s="8"/>
      <c r="P1356" s="8"/>
    </row>
    <row r="1357" spans="1:16" x14ac:dyDescent="0.55000000000000004">
      <c r="A1357" s="10" t="str">
        <f ca="1">IF(trans!$E1357="","",IF(B1357=1,trans!D1357,A1356))</f>
        <v/>
      </c>
      <c r="B1357" s="10" t="str">
        <f ca="1">IF(trans!$E1357="","",IF(trans!D1357="",B1356+1,1))</f>
        <v/>
      </c>
      <c r="C1357" s="10" t="str">
        <f ca="1">IF(trans!E1357="","",IF(ISNA(MATCH(trans!E1357,原簿!$E$2:$E$1501,0)),"×",INDEX(原簿!$I$2:$I$1501,MATCH(trans!E1357,原簿!$E$2:$E$1501,0),1)))</f>
        <v/>
      </c>
      <c r="D1357" s="10" t="str">
        <f ca="1">IF(trans!E1357="","",IF(ISNA(MATCH(trans!E1357,trans!$B$2:$B$1501,0)),"×",TEXT(INDEX(出席票!$A$2:$A$1501,MATCH(trans!E1357,trans!$B$2:$B$1501,0)),"00")&amp;"-"&amp;TEXT(INDEX(出席票!$B$2:$B$1501,MATCH(trans!E1357,trans!$B$2:$B$1501,0)),"000")))</f>
        <v/>
      </c>
      <c r="E1357" s="10" t="str">
        <f ca="1">IF(trans!E1357="","",IF(ISNA(MATCH(trans!E1357,trans!$E$1:$E1356,0)),"",TEXT(INDEX($A$1:$A1356,MATCH(trans!E1357,trans!$E$1:$E1356,0)),"00")&amp;"-"&amp;TEXT(INDEX($B$1:$B1356,MATCH(trans!E1357,trans!$E$1:$E1356,0)),"000")))</f>
        <v/>
      </c>
      <c r="H1357" s="8"/>
      <c r="I1357" s="8"/>
      <c r="J1357" s="8"/>
      <c r="K1357" s="8"/>
      <c r="L1357" s="8"/>
      <c r="M1357" s="8"/>
      <c r="N1357" s="8"/>
      <c r="O1357" s="8"/>
      <c r="P1357" s="8"/>
    </row>
    <row r="1358" spans="1:16" x14ac:dyDescent="0.55000000000000004">
      <c r="A1358" s="10" t="str">
        <f ca="1">IF(trans!$E1358="","",IF(B1358=1,trans!D1358,A1357))</f>
        <v/>
      </c>
      <c r="B1358" s="10" t="str">
        <f ca="1">IF(trans!$E1358="","",IF(trans!D1358="",B1357+1,1))</f>
        <v/>
      </c>
      <c r="C1358" s="10" t="str">
        <f ca="1">IF(trans!E1358="","",IF(ISNA(MATCH(trans!E1358,原簿!$E$2:$E$1501,0)),"×",INDEX(原簿!$I$2:$I$1501,MATCH(trans!E1358,原簿!$E$2:$E$1501,0),1)))</f>
        <v/>
      </c>
      <c r="D1358" s="10" t="str">
        <f ca="1">IF(trans!E1358="","",IF(ISNA(MATCH(trans!E1358,trans!$B$2:$B$1501,0)),"×",TEXT(INDEX(出席票!$A$2:$A$1501,MATCH(trans!E1358,trans!$B$2:$B$1501,0)),"00")&amp;"-"&amp;TEXT(INDEX(出席票!$B$2:$B$1501,MATCH(trans!E1358,trans!$B$2:$B$1501,0)),"000")))</f>
        <v/>
      </c>
      <c r="E1358" s="10" t="str">
        <f ca="1">IF(trans!E1358="","",IF(ISNA(MATCH(trans!E1358,trans!$E$1:$E1357,0)),"",TEXT(INDEX($A$1:$A1357,MATCH(trans!E1358,trans!$E$1:$E1357,0)),"00")&amp;"-"&amp;TEXT(INDEX($B$1:$B1357,MATCH(trans!E1358,trans!$E$1:$E1357,0)),"000")))</f>
        <v/>
      </c>
      <c r="H1358" s="8"/>
      <c r="I1358" s="8"/>
      <c r="J1358" s="8"/>
      <c r="K1358" s="8"/>
      <c r="L1358" s="8"/>
      <c r="M1358" s="8"/>
      <c r="N1358" s="8"/>
      <c r="O1358" s="8"/>
      <c r="P1358" s="8"/>
    </row>
    <row r="1359" spans="1:16" x14ac:dyDescent="0.55000000000000004">
      <c r="A1359" s="10" t="str">
        <f ca="1">IF(trans!$E1359="","",IF(B1359=1,trans!D1359,A1358))</f>
        <v/>
      </c>
      <c r="B1359" s="10" t="str">
        <f ca="1">IF(trans!$E1359="","",IF(trans!D1359="",B1358+1,1))</f>
        <v/>
      </c>
      <c r="C1359" s="10" t="str">
        <f ca="1">IF(trans!E1359="","",IF(ISNA(MATCH(trans!E1359,原簿!$E$2:$E$1501,0)),"×",INDEX(原簿!$I$2:$I$1501,MATCH(trans!E1359,原簿!$E$2:$E$1501,0),1)))</f>
        <v/>
      </c>
      <c r="D1359" s="10" t="str">
        <f ca="1">IF(trans!E1359="","",IF(ISNA(MATCH(trans!E1359,trans!$B$2:$B$1501,0)),"×",TEXT(INDEX(出席票!$A$2:$A$1501,MATCH(trans!E1359,trans!$B$2:$B$1501,0)),"00")&amp;"-"&amp;TEXT(INDEX(出席票!$B$2:$B$1501,MATCH(trans!E1359,trans!$B$2:$B$1501,0)),"000")))</f>
        <v/>
      </c>
      <c r="E1359" s="10" t="str">
        <f ca="1">IF(trans!E1359="","",IF(ISNA(MATCH(trans!E1359,trans!$E$1:$E1358,0)),"",TEXT(INDEX($A$1:$A1358,MATCH(trans!E1359,trans!$E$1:$E1358,0)),"00")&amp;"-"&amp;TEXT(INDEX($B$1:$B1358,MATCH(trans!E1359,trans!$E$1:$E1358,0)),"000")))</f>
        <v/>
      </c>
      <c r="H1359" s="8"/>
      <c r="I1359" s="8"/>
      <c r="J1359" s="8"/>
      <c r="K1359" s="8"/>
      <c r="L1359" s="8"/>
      <c r="M1359" s="8"/>
      <c r="N1359" s="8"/>
      <c r="O1359" s="8"/>
      <c r="P1359" s="8"/>
    </row>
    <row r="1360" spans="1:16" x14ac:dyDescent="0.55000000000000004">
      <c r="A1360" s="10" t="str">
        <f ca="1">IF(trans!$E1360="","",IF(B1360=1,trans!D1360,A1359))</f>
        <v/>
      </c>
      <c r="B1360" s="10" t="str">
        <f ca="1">IF(trans!$E1360="","",IF(trans!D1360="",B1359+1,1))</f>
        <v/>
      </c>
      <c r="C1360" s="10" t="str">
        <f ca="1">IF(trans!E1360="","",IF(ISNA(MATCH(trans!E1360,原簿!$E$2:$E$1501,0)),"×",INDEX(原簿!$I$2:$I$1501,MATCH(trans!E1360,原簿!$E$2:$E$1501,0),1)))</f>
        <v/>
      </c>
      <c r="D1360" s="10" t="str">
        <f ca="1">IF(trans!E1360="","",IF(ISNA(MATCH(trans!E1360,trans!$B$2:$B$1501,0)),"×",TEXT(INDEX(出席票!$A$2:$A$1501,MATCH(trans!E1360,trans!$B$2:$B$1501,0)),"00")&amp;"-"&amp;TEXT(INDEX(出席票!$B$2:$B$1501,MATCH(trans!E1360,trans!$B$2:$B$1501,0)),"000")))</f>
        <v/>
      </c>
      <c r="E1360" s="10" t="str">
        <f ca="1">IF(trans!E1360="","",IF(ISNA(MATCH(trans!E1360,trans!$E$1:$E1359,0)),"",TEXT(INDEX($A$1:$A1359,MATCH(trans!E1360,trans!$E$1:$E1359,0)),"00")&amp;"-"&amp;TEXT(INDEX($B$1:$B1359,MATCH(trans!E1360,trans!$E$1:$E1359,0)),"000")))</f>
        <v/>
      </c>
      <c r="H1360" s="8"/>
      <c r="I1360" s="8"/>
      <c r="J1360" s="8"/>
      <c r="K1360" s="8"/>
      <c r="L1360" s="8"/>
      <c r="M1360" s="8"/>
      <c r="N1360" s="8"/>
      <c r="O1360" s="8"/>
      <c r="P1360" s="8"/>
    </row>
    <row r="1361" spans="1:16" x14ac:dyDescent="0.55000000000000004">
      <c r="A1361" s="10" t="str">
        <f ca="1">IF(trans!$E1361="","",IF(B1361=1,trans!D1361,A1360))</f>
        <v/>
      </c>
      <c r="B1361" s="10" t="str">
        <f ca="1">IF(trans!$E1361="","",IF(trans!D1361="",B1360+1,1))</f>
        <v/>
      </c>
      <c r="C1361" s="10" t="str">
        <f ca="1">IF(trans!E1361="","",IF(ISNA(MATCH(trans!E1361,原簿!$E$2:$E$1501,0)),"×",INDEX(原簿!$I$2:$I$1501,MATCH(trans!E1361,原簿!$E$2:$E$1501,0),1)))</f>
        <v/>
      </c>
      <c r="D1361" s="10" t="str">
        <f ca="1">IF(trans!E1361="","",IF(ISNA(MATCH(trans!E1361,trans!$B$2:$B$1501,0)),"×",TEXT(INDEX(出席票!$A$2:$A$1501,MATCH(trans!E1361,trans!$B$2:$B$1501,0)),"00")&amp;"-"&amp;TEXT(INDEX(出席票!$B$2:$B$1501,MATCH(trans!E1361,trans!$B$2:$B$1501,0)),"000")))</f>
        <v/>
      </c>
      <c r="E1361" s="10" t="str">
        <f ca="1">IF(trans!E1361="","",IF(ISNA(MATCH(trans!E1361,trans!$E$1:$E1360,0)),"",TEXT(INDEX($A$1:$A1360,MATCH(trans!E1361,trans!$E$1:$E1360,0)),"00")&amp;"-"&amp;TEXT(INDEX($B$1:$B1360,MATCH(trans!E1361,trans!$E$1:$E1360,0)),"000")))</f>
        <v/>
      </c>
      <c r="H1361" s="8"/>
      <c r="I1361" s="8"/>
      <c r="J1361" s="8"/>
      <c r="K1361" s="8"/>
      <c r="L1361" s="8"/>
      <c r="M1361" s="8"/>
      <c r="N1361" s="8"/>
      <c r="O1361" s="8"/>
      <c r="P1361" s="8"/>
    </row>
    <row r="1362" spans="1:16" x14ac:dyDescent="0.55000000000000004">
      <c r="A1362" s="10" t="str">
        <f ca="1">IF(trans!$E1362="","",IF(B1362=1,trans!D1362,A1361))</f>
        <v/>
      </c>
      <c r="B1362" s="10" t="str">
        <f ca="1">IF(trans!$E1362="","",IF(trans!D1362="",B1361+1,1))</f>
        <v/>
      </c>
      <c r="C1362" s="10" t="str">
        <f ca="1">IF(trans!E1362="","",IF(ISNA(MATCH(trans!E1362,原簿!$E$2:$E$1501,0)),"×",INDEX(原簿!$I$2:$I$1501,MATCH(trans!E1362,原簿!$E$2:$E$1501,0),1)))</f>
        <v/>
      </c>
      <c r="D1362" s="10" t="str">
        <f ca="1">IF(trans!E1362="","",IF(ISNA(MATCH(trans!E1362,trans!$B$2:$B$1501,0)),"×",TEXT(INDEX(出席票!$A$2:$A$1501,MATCH(trans!E1362,trans!$B$2:$B$1501,0)),"00")&amp;"-"&amp;TEXT(INDEX(出席票!$B$2:$B$1501,MATCH(trans!E1362,trans!$B$2:$B$1501,0)),"000")))</f>
        <v/>
      </c>
      <c r="E1362" s="10" t="str">
        <f ca="1">IF(trans!E1362="","",IF(ISNA(MATCH(trans!E1362,trans!$E$1:$E1361,0)),"",TEXT(INDEX($A$1:$A1361,MATCH(trans!E1362,trans!$E$1:$E1361,0)),"00")&amp;"-"&amp;TEXT(INDEX($B$1:$B1361,MATCH(trans!E1362,trans!$E$1:$E1361,0)),"000")))</f>
        <v/>
      </c>
      <c r="H1362" s="8"/>
      <c r="I1362" s="8"/>
      <c r="J1362" s="8"/>
      <c r="K1362" s="8"/>
      <c r="L1362" s="8"/>
      <c r="M1362" s="8"/>
      <c r="N1362" s="8"/>
      <c r="O1362" s="8"/>
      <c r="P1362" s="8"/>
    </row>
    <row r="1363" spans="1:16" x14ac:dyDescent="0.55000000000000004">
      <c r="A1363" s="10" t="str">
        <f ca="1">IF(trans!$E1363="","",IF(B1363=1,trans!D1363,A1362))</f>
        <v/>
      </c>
      <c r="B1363" s="10" t="str">
        <f ca="1">IF(trans!$E1363="","",IF(trans!D1363="",B1362+1,1))</f>
        <v/>
      </c>
      <c r="C1363" s="10" t="str">
        <f ca="1">IF(trans!E1363="","",IF(ISNA(MATCH(trans!E1363,原簿!$E$2:$E$1501,0)),"×",INDEX(原簿!$I$2:$I$1501,MATCH(trans!E1363,原簿!$E$2:$E$1501,0),1)))</f>
        <v/>
      </c>
      <c r="D1363" s="10" t="str">
        <f ca="1">IF(trans!E1363="","",IF(ISNA(MATCH(trans!E1363,trans!$B$2:$B$1501,0)),"×",TEXT(INDEX(出席票!$A$2:$A$1501,MATCH(trans!E1363,trans!$B$2:$B$1501,0)),"00")&amp;"-"&amp;TEXT(INDEX(出席票!$B$2:$B$1501,MATCH(trans!E1363,trans!$B$2:$B$1501,0)),"000")))</f>
        <v/>
      </c>
      <c r="E1363" s="10" t="str">
        <f ca="1">IF(trans!E1363="","",IF(ISNA(MATCH(trans!E1363,trans!$E$1:$E1362,0)),"",TEXT(INDEX($A$1:$A1362,MATCH(trans!E1363,trans!$E$1:$E1362,0)),"00")&amp;"-"&amp;TEXT(INDEX($B$1:$B1362,MATCH(trans!E1363,trans!$E$1:$E1362,0)),"000")))</f>
        <v/>
      </c>
      <c r="H1363" s="8"/>
      <c r="I1363" s="8"/>
      <c r="J1363" s="8"/>
      <c r="K1363" s="8"/>
      <c r="L1363" s="8"/>
      <c r="M1363" s="8"/>
      <c r="N1363" s="8"/>
      <c r="O1363" s="8"/>
      <c r="P1363" s="8"/>
    </row>
    <row r="1364" spans="1:16" x14ac:dyDescent="0.55000000000000004">
      <c r="A1364" s="10" t="str">
        <f ca="1">IF(trans!$E1364="","",IF(B1364=1,trans!D1364,A1363))</f>
        <v/>
      </c>
      <c r="B1364" s="10" t="str">
        <f ca="1">IF(trans!$E1364="","",IF(trans!D1364="",B1363+1,1))</f>
        <v/>
      </c>
      <c r="C1364" s="10" t="str">
        <f ca="1">IF(trans!E1364="","",IF(ISNA(MATCH(trans!E1364,原簿!$E$2:$E$1501,0)),"×",INDEX(原簿!$I$2:$I$1501,MATCH(trans!E1364,原簿!$E$2:$E$1501,0),1)))</f>
        <v/>
      </c>
      <c r="D1364" s="10" t="str">
        <f ca="1">IF(trans!E1364="","",IF(ISNA(MATCH(trans!E1364,trans!$B$2:$B$1501,0)),"×",TEXT(INDEX(出席票!$A$2:$A$1501,MATCH(trans!E1364,trans!$B$2:$B$1501,0)),"00")&amp;"-"&amp;TEXT(INDEX(出席票!$B$2:$B$1501,MATCH(trans!E1364,trans!$B$2:$B$1501,0)),"000")))</f>
        <v/>
      </c>
      <c r="E1364" s="10" t="str">
        <f ca="1">IF(trans!E1364="","",IF(ISNA(MATCH(trans!E1364,trans!$E$1:$E1363,0)),"",TEXT(INDEX($A$1:$A1363,MATCH(trans!E1364,trans!$E$1:$E1363,0)),"00")&amp;"-"&amp;TEXT(INDEX($B$1:$B1363,MATCH(trans!E1364,trans!$E$1:$E1363,0)),"000")))</f>
        <v/>
      </c>
      <c r="H1364" s="8"/>
      <c r="I1364" s="8"/>
      <c r="J1364" s="8"/>
      <c r="K1364" s="8"/>
      <c r="L1364" s="8"/>
      <c r="M1364" s="8"/>
      <c r="N1364" s="8"/>
      <c r="O1364" s="8"/>
      <c r="P1364" s="8"/>
    </row>
    <row r="1365" spans="1:16" x14ac:dyDescent="0.55000000000000004">
      <c r="A1365" s="10" t="str">
        <f ca="1">IF(trans!$E1365="","",IF(B1365=1,trans!D1365,A1364))</f>
        <v/>
      </c>
      <c r="B1365" s="10" t="str">
        <f ca="1">IF(trans!$E1365="","",IF(trans!D1365="",B1364+1,1))</f>
        <v/>
      </c>
      <c r="C1365" s="10" t="str">
        <f ca="1">IF(trans!E1365="","",IF(ISNA(MATCH(trans!E1365,原簿!$E$2:$E$1501,0)),"×",INDEX(原簿!$I$2:$I$1501,MATCH(trans!E1365,原簿!$E$2:$E$1501,0),1)))</f>
        <v/>
      </c>
      <c r="D1365" s="10" t="str">
        <f ca="1">IF(trans!E1365="","",IF(ISNA(MATCH(trans!E1365,trans!$B$2:$B$1501,0)),"×",TEXT(INDEX(出席票!$A$2:$A$1501,MATCH(trans!E1365,trans!$B$2:$B$1501,0)),"00")&amp;"-"&amp;TEXT(INDEX(出席票!$B$2:$B$1501,MATCH(trans!E1365,trans!$B$2:$B$1501,0)),"000")))</f>
        <v/>
      </c>
      <c r="E1365" s="10" t="str">
        <f ca="1">IF(trans!E1365="","",IF(ISNA(MATCH(trans!E1365,trans!$E$1:$E1364,0)),"",TEXT(INDEX($A$1:$A1364,MATCH(trans!E1365,trans!$E$1:$E1364,0)),"00")&amp;"-"&amp;TEXT(INDEX($B$1:$B1364,MATCH(trans!E1365,trans!$E$1:$E1364,0)),"000")))</f>
        <v/>
      </c>
      <c r="H1365" s="8"/>
      <c r="I1365" s="8"/>
      <c r="J1365" s="8"/>
      <c r="K1365" s="8"/>
      <c r="L1365" s="8"/>
      <c r="M1365" s="8"/>
      <c r="N1365" s="8"/>
      <c r="O1365" s="8"/>
      <c r="P1365" s="8"/>
    </row>
    <row r="1366" spans="1:16" x14ac:dyDescent="0.55000000000000004">
      <c r="A1366" s="10" t="str">
        <f ca="1">IF(trans!$E1366="","",IF(B1366=1,trans!D1366,A1365))</f>
        <v/>
      </c>
      <c r="B1366" s="10" t="str">
        <f ca="1">IF(trans!$E1366="","",IF(trans!D1366="",B1365+1,1))</f>
        <v/>
      </c>
      <c r="C1366" s="10" t="str">
        <f ca="1">IF(trans!E1366="","",IF(ISNA(MATCH(trans!E1366,原簿!$E$2:$E$1501,0)),"×",INDEX(原簿!$I$2:$I$1501,MATCH(trans!E1366,原簿!$E$2:$E$1501,0),1)))</f>
        <v/>
      </c>
      <c r="D1366" s="10" t="str">
        <f ca="1">IF(trans!E1366="","",IF(ISNA(MATCH(trans!E1366,trans!$B$2:$B$1501,0)),"×",TEXT(INDEX(出席票!$A$2:$A$1501,MATCH(trans!E1366,trans!$B$2:$B$1501,0)),"00")&amp;"-"&amp;TEXT(INDEX(出席票!$B$2:$B$1501,MATCH(trans!E1366,trans!$B$2:$B$1501,0)),"000")))</f>
        <v/>
      </c>
      <c r="E1366" s="10" t="str">
        <f ca="1">IF(trans!E1366="","",IF(ISNA(MATCH(trans!E1366,trans!$E$1:$E1365,0)),"",TEXT(INDEX($A$1:$A1365,MATCH(trans!E1366,trans!$E$1:$E1365,0)),"00")&amp;"-"&amp;TEXT(INDEX($B$1:$B1365,MATCH(trans!E1366,trans!$E$1:$E1365,0)),"000")))</f>
        <v/>
      </c>
      <c r="H1366" s="8"/>
      <c r="I1366" s="8"/>
      <c r="J1366" s="8"/>
      <c r="K1366" s="8"/>
      <c r="L1366" s="8"/>
      <c r="M1366" s="8"/>
      <c r="N1366" s="8"/>
      <c r="O1366" s="8"/>
      <c r="P1366" s="8"/>
    </row>
    <row r="1367" spans="1:16" x14ac:dyDescent="0.55000000000000004">
      <c r="A1367" s="10" t="str">
        <f ca="1">IF(trans!$E1367="","",IF(B1367=1,trans!D1367,A1366))</f>
        <v/>
      </c>
      <c r="B1367" s="10" t="str">
        <f ca="1">IF(trans!$E1367="","",IF(trans!D1367="",B1366+1,1))</f>
        <v/>
      </c>
      <c r="C1367" s="10" t="str">
        <f ca="1">IF(trans!E1367="","",IF(ISNA(MATCH(trans!E1367,原簿!$E$2:$E$1501,0)),"×",INDEX(原簿!$I$2:$I$1501,MATCH(trans!E1367,原簿!$E$2:$E$1501,0),1)))</f>
        <v/>
      </c>
      <c r="D1367" s="10" t="str">
        <f ca="1">IF(trans!E1367="","",IF(ISNA(MATCH(trans!E1367,trans!$B$2:$B$1501,0)),"×",TEXT(INDEX(出席票!$A$2:$A$1501,MATCH(trans!E1367,trans!$B$2:$B$1501,0)),"00")&amp;"-"&amp;TEXT(INDEX(出席票!$B$2:$B$1501,MATCH(trans!E1367,trans!$B$2:$B$1501,0)),"000")))</f>
        <v/>
      </c>
      <c r="E1367" s="10" t="str">
        <f ca="1">IF(trans!E1367="","",IF(ISNA(MATCH(trans!E1367,trans!$E$1:$E1366,0)),"",TEXT(INDEX($A$1:$A1366,MATCH(trans!E1367,trans!$E$1:$E1366,0)),"00")&amp;"-"&amp;TEXT(INDEX($B$1:$B1366,MATCH(trans!E1367,trans!$E$1:$E1366,0)),"000")))</f>
        <v/>
      </c>
      <c r="H1367" s="8"/>
      <c r="I1367" s="8"/>
      <c r="J1367" s="8"/>
      <c r="K1367" s="8"/>
      <c r="L1367" s="8"/>
      <c r="M1367" s="8"/>
      <c r="N1367" s="8"/>
      <c r="O1367" s="8"/>
      <c r="P1367" s="8"/>
    </row>
    <row r="1368" spans="1:16" x14ac:dyDescent="0.55000000000000004">
      <c r="A1368" s="10" t="str">
        <f ca="1">IF(trans!$E1368="","",IF(B1368=1,trans!D1368,A1367))</f>
        <v/>
      </c>
      <c r="B1368" s="10" t="str">
        <f ca="1">IF(trans!$E1368="","",IF(trans!D1368="",B1367+1,1))</f>
        <v/>
      </c>
      <c r="C1368" s="10" t="str">
        <f ca="1">IF(trans!E1368="","",IF(ISNA(MATCH(trans!E1368,原簿!$E$2:$E$1501,0)),"×",INDEX(原簿!$I$2:$I$1501,MATCH(trans!E1368,原簿!$E$2:$E$1501,0),1)))</f>
        <v/>
      </c>
      <c r="D1368" s="10" t="str">
        <f ca="1">IF(trans!E1368="","",IF(ISNA(MATCH(trans!E1368,trans!$B$2:$B$1501,0)),"×",TEXT(INDEX(出席票!$A$2:$A$1501,MATCH(trans!E1368,trans!$B$2:$B$1501,0)),"00")&amp;"-"&amp;TEXT(INDEX(出席票!$B$2:$B$1501,MATCH(trans!E1368,trans!$B$2:$B$1501,0)),"000")))</f>
        <v/>
      </c>
      <c r="E1368" s="10" t="str">
        <f ca="1">IF(trans!E1368="","",IF(ISNA(MATCH(trans!E1368,trans!$E$1:$E1367,0)),"",TEXT(INDEX($A$1:$A1367,MATCH(trans!E1368,trans!$E$1:$E1367,0)),"00")&amp;"-"&amp;TEXT(INDEX($B$1:$B1367,MATCH(trans!E1368,trans!$E$1:$E1367,0)),"000")))</f>
        <v/>
      </c>
      <c r="H1368" s="8"/>
      <c r="I1368" s="8"/>
      <c r="J1368" s="8"/>
      <c r="K1368" s="8"/>
      <c r="L1368" s="8"/>
      <c r="M1368" s="8"/>
      <c r="N1368" s="8"/>
      <c r="O1368" s="8"/>
      <c r="P1368" s="8"/>
    </row>
    <row r="1369" spans="1:16" x14ac:dyDescent="0.55000000000000004">
      <c r="A1369" s="10" t="str">
        <f ca="1">IF(trans!$E1369="","",IF(B1369=1,trans!D1369,A1368))</f>
        <v/>
      </c>
      <c r="B1369" s="10" t="str">
        <f ca="1">IF(trans!$E1369="","",IF(trans!D1369="",B1368+1,1))</f>
        <v/>
      </c>
      <c r="C1369" s="10" t="str">
        <f ca="1">IF(trans!E1369="","",IF(ISNA(MATCH(trans!E1369,原簿!$E$2:$E$1501,0)),"×",INDEX(原簿!$I$2:$I$1501,MATCH(trans!E1369,原簿!$E$2:$E$1501,0),1)))</f>
        <v/>
      </c>
      <c r="D1369" s="10" t="str">
        <f ca="1">IF(trans!E1369="","",IF(ISNA(MATCH(trans!E1369,trans!$B$2:$B$1501,0)),"×",TEXT(INDEX(出席票!$A$2:$A$1501,MATCH(trans!E1369,trans!$B$2:$B$1501,0)),"00")&amp;"-"&amp;TEXT(INDEX(出席票!$B$2:$B$1501,MATCH(trans!E1369,trans!$B$2:$B$1501,0)),"000")))</f>
        <v/>
      </c>
      <c r="E1369" s="10" t="str">
        <f ca="1">IF(trans!E1369="","",IF(ISNA(MATCH(trans!E1369,trans!$E$1:$E1368,0)),"",TEXT(INDEX($A$1:$A1368,MATCH(trans!E1369,trans!$E$1:$E1368,0)),"00")&amp;"-"&amp;TEXT(INDEX($B$1:$B1368,MATCH(trans!E1369,trans!$E$1:$E1368,0)),"000")))</f>
        <v/>
      </c>
      <c r="H1369" s="8"/>
      <c r="I1369" s="8"/>
      <c r="J1369" s="8"/>
      <c r="K1369" s="8"/>
      <c r="L1369" s="8"/>
      <c r="M1369" s="8"/>
      <c r="N1369" s="8"/>
      <c r="O1369" s="8"/>
      <c r="P1369" s="8"/>
    </row>
    <row r="1370" spans="1:16" x14ac:dyDescent="0.55000000000000004">
      <c r="A1370" s="10" t="str">
        <f ca="1">IF(trans!$E1370="","",IF(B1370=1,trans!D1370,A1369))</f>
        <v/>
      </c>
      <c r="B1370" s="10" t="str">
        <f ca="1">IF(trans!$E1370="","",IF(trans!D1370="",B1369+1,1))</f>
        <v/>
      </c>
      <c r="C1370" s="10" t="str">
        <f ca="1">IF(trans!E1370="","",IF(ISNA(MATCH(trans!E1370,原簿!$E$2:$E$1501,0)),"×",INDEX(原簿!$I$2:$I$1501,MATCH(trans!E1370,原簿!$E$2:$E$1501,0),1)))</f>
        <v/>
      </c>
      <c r="D1370" s="10" t="str">
        <f ca="1">IF(trans!E1370="","",IF(ISNA(MATCH(trans!E1370,trans!$B$2:$B$1501,0)),"×",TEXT(INDEX(出席票!$A$2:$A$1501,MATCH(trans!E1370,trans!$B$2:$B$1501,0)),"00")&amp;"-"&amp;TEXT(INDEX(出席票!$B$2:$B$1501,MATCH(trans!E1370,trans!$B$2:$B$1501,0)),"000")))</f>
        <v/>
      </c>
      <c r="E1370" s="10" t="str">
        <f ca="1">IF(trans!E1370="","",IF(ISNA(MATCH(trans!E1370,trans!$E$1:$E1369,0)),"",TEXT(INDEX($A$1:$A1369,MATCH(trans!E1370,trans!$E$1:$E1369,0)),"00")&amp;"-"&amp;TEXT(INDEX($B$1:$B1369,MATCH(trans!E1370,trans!$E$1:$E1369,0)),"000")))</f>
        <v/>
      </c>
      <c r="H1370" s="8"/>
      <c r="I1370" s="8"/>
      <c r="J1370" s="8"/>
      <c r="K1370" s="8"/>
      <c r="L1370" s="8"/>
      <c r="M1370" s="8"/>
      <c r="N1370" s="8"/>
      <c r="O1370" s="8"/>
      <c r="P1370" s="8"/>
    </row>
    <row r="1371" spans="1:16" x14ac:dyDescent="0.55000000000000004">
      <c r="A1371" s="10" t="str">
        <f ca="1">IF(trans!$E1371="","",IF(B1371=1,trans!D1371,A1370))</f>
        <v/>
      </c>
      <c r="B1371" s="10" t="str">
        <f ca="1">IF(trans!$E1371="","",IF(trans!D1371="",B1370+1,1))</f>
        <v/>
      </c>
      <c r="C1371" s="10" t="str">
        <f ca="1">IF(trans!E1371="","",IF(ISNA(MATCH(trans!E1371,原簿!$E$2:$E$1501,0)),"×",INDEX(原簿!$I$2:$I$1501,MATCH(trans!E1371,原簿!$E$2:$E$1501,0),1)))</f>
        <v/>
      </c>
      <c r="D1371" s="10" t="str">
        <f ca="1">IF(trans!E1371="","",IF(ISNA(MATCH(trans!E1371,trans!$B$2:$B$1501,0)),"×",TEXT(INDEX(出席票!$A$2:$A$1501,MATCH(trans!E1371,trans!$B$2:$B$1501,0)),"00")&amp;"-"&amp;TEXT(INDEX(出席票!$B$2:$B$1501,MATCH(trans!E1371,trans!$B$2:$B$1501,0)),"000")))</f>
        <v/>
      </c>
      <c r="E1371" s="10" t="str">
        <f ca="1">IF(trans!E1371="","",IF(ISNA(MATCH(trans!E1371,trans!$E$1:$E1370,0)),"",TEXT(INDEX($A$1:$A1370,MATCH(trans!E1371,trans!$E$1:$E1370,0)),"00")&amp;"-"&amp;TEXT(INDEX($B$1:$B1370,MATCH(trans!E1371,trans!$E$1:$E1370,0)),"000")))</f>
        <v/>
      </c>
      <c r="H1371" s="8"/>
      <c r="I1371" s="8"/>
      <c r="J1371" s="8"/>
      <c r="K1371" s="8"/>
      <c r="L1371" s="8"/>
      <c r="M1371" s="8"/>
      <c r="N1371" s="8"/>
      <c r="O1371" s="8"/>
      <c r="P1371" s="8"/>
    </row>
    <row r="1372" spans="1:16" x14ac:dyDescent="0.55000000000000004">
      <c r="A1372" s="10" t="str">
        <f ca="1">IF(trans!$E1372="","",IF(B1372=1,trans!D1372,A1371))</f>
        <v/>
      </c>
      <c r="B1372" s="10" t="str">
        <f ca="1">IF(trans!$E1372="","",IF(trans!D1372="",B1371+1,1))</f>
        <v/>
      </c>
      <c r="C1372" s="10" t="str">
        <f ca="1">IF(trans!E1372="","",IF(ISNA(MATCH(trans!E1372,原簿!$E$2:$E$1501,0)),"×",INDEX(原簿!$I$2:$I$1501,MATCH(trans!E1372,原簿!$E$2:$E$1501,0),1)))</f>
        <v/>
      </c>
      <c r="D1372" s="10" t="str">
        <f ca="1">IF(trans!E1372="","",IF(ISNA(MATCH(trans!E1372,trans!$B$2:$B$1501,0)),"×",TEXT(INDEX(出席票!$A$2:$A$1501,MATCH(trans!E1372,trans!$B$2:$B$1501,0)),"00")&amp;"-"&amp;TEXT(INDEX(出席票!$B$2:$B$1501,MATCH(trans!E1372,trans!$B$2:$B$1501,0)),"000")))</f>
        <v/>
      </c>
      <c r="E1372" s="10" t="str">
        <f ca="1">IF(trans!E1372="","",IF(ISNA(MATCH(trans!E1372,trans!$E$1:$E1371,0)),"",TEXT(INDEX($A$1:$A1371,MATCH(trans!E1372,trans!$E$1:$E1371,0)),"00")&amp;"-"&amp;TEXT(INDEX($B$1:$B1371,MATCH(trans!E1372,trans!$E$1:$E1371,0)),"000")))</f>
        <v/>
      </c>
      <c r="H1372" s="8"/>
      <c r="I1372" s="8"/>
      <c r="J1372" s="8"/>
      <c r="K1372" s="8"/>
      <c r="L1372" s="8"/>
      <c r="M1372" s="8"/>
      <c r="N1372" s="8"/>
      <c r="O1372" s="8"/>
      <c r="P1372" s="8"/>
    </row>
    <row r="1373" spans="1:16" x14ac:dyDescent="0.55000000000000004">
      <c r="A1373" s="10" t="str">
        <f ca="1">IF(trans!$E1373="","",IF(B1373=1,trans!D1373,A1372))</f>
        <v/>
      </c>
      <c r="B1373" s="10" t="str">
        <f ca="1">IF(trans!$E1373="","",IF(trans!D1373="",B1372+1,1))</f>
        <v/>
      </c>
      <c r="C1373" s="10" t="str">
        <f ca="1">IF(trans!E1373="","",IF(ISNA(MATCH(trans!E1373,原簿!$E$2:$E$1501,0)),"×",INDEX(原簿!$I$2:$I$1501,MATCH(trans!E1373,原簿!$E$2:$E$1501,0),1)))</f>
        <v/>
      </c>
      <c r="D1373" s="10" t="str">
        <f ca="1">IF(trans!E1373="","",IF(ISNA(MATCH(trans!E1373,trans!$B$2:$B$1501,0)),"×",TEXT(INDEX(出席票!$A$2:$A$1501,MATCH(trans!E1373,trans!$B$2:$B$1501,0)),"00")&amp;"-"&amp;TEXT(INDEX(出席票!$B$2:$B$1501,MATCH(trans!E1373,trans!$B$2:$B$1501,0)),"000")))</f>
        <v/>
      </c>
      <c r="E1373" s="10" t="str">
        <f ca="1">IF(trans!E1373="","",IF(ISNA(MATCH(trans!E1373,trans!$E$1:$E1372,0)),"",TEXT(INDEX($A$1:$A1372,MATCH(trans!E1373,trans!$E$1:$E1372,0)),"00")&amp;"-"&amp;TEXT(INDEX($B$1:$B1372,MATCH(trans!E1373,trans!$E$1:$E1372,0)),"000")))</f>
        <v/>
      </c>
      <c r="H1373" s="8"/>
      <c r="I1373" s="8"/>
      <c r="J1373" s="8"/>
      <c r="K1373" s="8"/>
      <c r="L1373" s="8"/>
      <c r="M1373" s="8"/>
      <c r="N1373" s="8"/>
      <c r="O1373" s="8"/>
      <c r="P1373" s="8"/>
    </row>
    <row r="1374" spans="1:16" x14ac:dyDescent="0.55000000000000004">
      <c r="A1374" s="10" t="str">
        <f ca="1">IF(trans!$E1374="","",IF(B1374=1,trans!D1374,A1373))</f>
        <v/>
      </c>
      <c r="B1374" s="10" t="str">
        <f ca="1">IF(trans!$E1374="","",IF(trans!D1374="",B1373+1,1))</f>
        <v/>
      </c>
      <c r="C1374" s="10" t="str">
        <f ca="1">IF(trans!E1374="","",IF(ISNA(MATCH(trans!E1374,原簿!$E$2:$E$1501,0)),"×",INDEX(原簿!$I$2:$I$1501,MATCH(trans!E1374,原簿!$E$2:$E$1501,0),1)))</f>
        <v/>
      </c>
      <c r="D1374" s="10" t="str">
        <f ca="1">IF(trans!E1374="","",IF(ISNA(MATCH(trans!E1374,trans!$B$2:$B$1501,0)),"×",TEXT(INDEX(出席票!$A$2:$A$1501,MATCH(trans!E1374,trans!$B$2:$B$1501,0)),"00")&amp;"-"&amp;TEXT(INDEX(出席票!$B$2:$B$1501,MATCH(trans!E1374,trans!$B$2:$B$1501,0)),"000")))</f>
        <v/>
      </c>
      <c r="E1374" s="10" t="str">
        <f ca="1">IF(trans!E1374="","",IF(ISNA(MATCH(trans!E1374,trans!$E$1:$E1373,0)),"",TEXT(INDEX($A$1:$A1373,MATCH(trans!E1374,trans!$E$1:$E1373,0)),"00")&amp;"-"&amp;TEXT(INDEX($B$1:$B1373,MATCH(trans!E1374,trans!$E$1:$E1373,0)),"000")))</f>
        <v/>
      </c>
      <c r="H1374" s="8"/>
      <c r="I1374" s="8"/>
      <c r="J1374" s="8"/>
      <c r="K1374" s="8"/>
      <c r="L1374" s="8"/>
      <c r="M1374" s="8"/>
      <c r="N1374" s="8"/>
      <c r="O1374" s="8"/>
      <c r="P1374" s="8"/>
    </row>
    <row r="1375" spans="1:16" x14ac:dyDescent="0.55000000000000004">
      <c r="A1375" s="10" t="str">
        <f ca="1">IF(trans!$E1375="","",IF(B1375=1,trans!D1375,A1374))</f>
        <v/>
      </c>
      <c r="B1375" s="10" t="str">
        <f ca="1">IF(trans!$E1375="","",IF(trans!D1375="",B1374+1,1))</f>
        <v/>
      </c>
      <c r="C1375" s="10" t="str">
        <f ca="1">IF(trans!E1375="","",IF(ISNA(MATCH(trans!E1375,原簿!$E$2:$E$1501,0)),"×",INDEX(原簿!$I$2:$I$1501,MATCH(trans!E1375,原簿!$E$2:$E$1501,0),1)))</f>
        <v/>
      </c>
      <c r="D1375" s="10" t="str">
        <f ca="1">IF(trans!E1375="","",IF(ISNA(MATCH(trans!E1375,trans!$B$2:$B$1501,0)),"×",TEXT(INDEX(出席票!$A$2:$A$1501,MATCH(trans!E1375,trans!$B$2:$B$1501,0)),"00")&amp;"-"&amp;TEXT(INDEX(出席票!$B$2:$B$1501,MATCH(trans!E1375,trans!$B$2:$B$1501,0)),"000")))</f>
        <v/>
      </c>
      <c r="E1375" s="10" t="str">
        <f ca="1">IF(trans!E1375="","",IF(ISNA(MATCH(trans!E1375,trans!$E$1:$E1374,0)),"",TEXT(INDEX($A$1:$A1374,MATCH(trans!E1375,trans!$E$1:$E1374,0)),"00")&amp;"-"&amp;TEXT(INDEX($B$1:$B1374,MATCH(trans!E1375,trans!$E$1:$E1374,0)),"000")))</f>
        <v/>
      </c>
      <c r="H1375" s="8"/>
      <c r="I1375" s="8"/>
      <c r="J1375" s="8"/>
      <c r="K1375" s="8"/>
      <c r="L1375" s="8"/>
      <c r="M1375" s="8"/>
      <c r="N1375" s="8"/>
      <c r="O1375" s="8"/>
      <c r="P1375" s="8"/>
    </row>
    <row r="1376" spans="1:16" x14ac:dyDescent="0.55000000000000004">
      <c r="A1376" s="10" t="str">
        <f ca="1">IF(trans!$E1376="","",IF(B1376=1,trans!D1376,A1375))</f>
        <v/>
      </c>
      <c r="B1376" s="10" t="str">
        <f ca="1">IF(trans!$E1376="","",IF(trans!D1376="",B1375+1,1))</f>
        <v/>
      </c>
      <c r="C1376" s="10" t="str">
        <f ca="1">IF(trans!E1376="","",IF(ISNA(MATCH(trans!E1376,原簿!$E$2:$E$1501,0)),"×",INDEX(原簿!$I$2:$I$1501,MATCH(trans!E1376,原簿!$E$2:$E$1501,0),1)))</f>
        <v/>
      </c>
      <c r="D1376" s="10" t="str">
        <f ca="1">IF(trans!E1376="","",IF(ISNA(MATCH(trans!E1376,trans!$B$2:$B$1501,0)),"×",TEXT(INDEX(出席票!$A$2:$A$1501,MATCH(trans!E1376,trans!$B$2:$B$1501,0)),"00")&amp;"-"&amp;TEXT(INDEX(出席票!$B$2:$B$1501,MATCH(trans!E1376,trans!$B$2:$B$1501,0)),"000")))</f>
        <v/>
      </c>
      <c r="E1376" s="10" t="str">
        <f ca="1">IF(trans!E1376="","",IF(ISNA(MATCH(trans!E1376,trans!$E$1:$E1375,0)),"",TEXT(INDEX($A$1:$A1375,MATCH(trans!E1376,trans!$E$1:$E1375,0)),"00")&amp;"-"&amp;TEXT(INDEX($B$1:$B1375,MATCH(trans!E1376,trans!$E$1:$E1375,0)),"000")))</f>
        <v/>
      </c>
      <c r="H1376" s="8"/>
      <c r="I1376" s="8"/>
      <c r="J1376" s="8"/>
      <c r="K1376" s="8"/>
      <c r="L1376" s="8"/>
      <c r="M1376" s="8"/>
      <c r="N1376" s="8"/>
      <c r="O1376" s="8"/>
      <c r="P1376" s="8"/>
    </row>
    <row r="1377" spans="1:16" x14ac:dyDescent="0.55000000000000004">
      <c r="A1377" s="10" t="str">
        <f ca="1">IF(trans!$E1377="","",IF(B1377=1,trans!D1377,A1376))</f>
        <v/>
      </c>
      <c r="B1377" s="10" t="str">
        <f ca="1">IF(trans!$E1377="","",IF(trans!D1377="",B1376+1,1))</f>
        <v/>
      </c>
      <c r="C1377" s="10" t="str">
        <f ca="1">IF(trans!E1377="","",IF(ISNA(MATCH(trans!E1377,原簿!$E$2:$E$1501,0)),"×",INDEX(原簿!$I$2:$I$1501,MATCH(trans!E1377,原簿!$E$2:$E$1501,0),1)))</f>
        <v/>
      </c>
      <c r="D1377" s="10" t="str">
        <f ca="1">IF(trans!E1377="","",IF(ISNA(MATCH(trans!E1377,trans!$B$2:$B$1501,0)),"×",TEXT(INDEX(出席票!$A$2:$A$1501,MATCH(trans!E1377,trans!$B$2:$B$1501,0)),"00")&amp;"-"&amp;TEXT(INDEX(出席票!$B$2:$B$1501,MATCH(trans!E1377,trans!$B$2:$B$1501,0)),"000")))</f>
        <v/>
      </c>
      <c r="E1377" s="10" t="str">
        <f ca="1">IF(trans!E1377="","",IF(ISNA(MATCH(trans!E1377,trans!$E$1:$E1376,0)),"",TEXT(INDEX($A$1:$A1376,MATCH(trans!E1377,trans!$E$1:$E1376,0)),"00")&amp;"-"&amp;TEXT(INDEX($B$1:$B1376,MATCH(trans!E1377,trans!$E$1:$E1376,0)),"000")))</f>
        <v/>
      </c>
      <c r="H1377" s="8"/>
      <c r="I1377" s="8"/>
      <c r="J1377" s="8"/>
      <c r="K1377" s="8"/>
      <c r="L1377" s="8"/>
      <c r="M1377" s="8"/>
      <c r="N1377" s="8"/>
      <c r="O1377" s="8"/>
      <c r="P1377" s="8"/>
    </row>
    <row r="1378" spans="1:16" x14ac:dyDescent="0.55000000000000004">
      <c r="A1378" s="10" t="str">
        <f ca="1">IF(trans!$E1378="","",IF(B1378=1,trans!D1378,A1377))</f>
        <v/>
      </c>
      <c r="B1378" s="10" t="str">
        <f ca="1">IF(trans!$E1378="","",IF(trans!D1378="",B1377+1,1))</f>
        <v/>
      </c>
      <c r="C1378" s="10" t="str">
        <f ca="1">IF(trans!E1378="","",IF(ISNA(MATCH(trans!E1378,原簿!$E$2:$E$1501,0)),"×",INDEX(原簿!$I$2:$I$1501,MATCH(trans!E1378,原簿!$E$2:$E$1501,0),1)))</f>
        <v/>
      </c>
      <c r="D1378" s="10" t="str">
        <f ca="1">IF(trans!E1378="","",IF(ISNA(MATCH(trans!E1378,trans!$B$2:$B$1501,0)),"×",TEXT(INDEX(出席票!$A$2:$A$1501,MATCH(trans!E1378,trans!$B$2:$B$1501,0)),"00")&amp;"-"&amp;TEXT(INDEX(出席票!$B$2:$B$1501,MATCH(trans!E1378,trans!$B$2:$B$1501,0)),"000")))</f>
        <v/>
      </c>
      <c r="E1378" s="10" t="str">
        <f ca="1">IF(trans!E1378="","",IF(ISNA(MATCH(trans!E1378,trans!$E$1:$E1377,0)),"",TEXT(INDEX($A$1:$A1377,MATCH(trans!E1378,trans!$E$1:$E1377,0)),"00")&amp;"-"&amp;TEXT(INDEX($B$1:$B1377,MATCH(trans!E1378,trans!$E$1:$E1377,0)),"000")))</f>
        <v/>
      </c>
      <c r="H1378" s="8"/>
      <c r="I1378" s="8"/>
      <c r="J1378" s="8"/>
      <c r="K1378" s="8"/>
      <c r="L1378" s="8"/>
      <c r="M1378" s="8"/>
      <c r="N1378" s="8"/>
      <c r="O1378" s="8"/>
      <c r="P1378" s="8"/>
    </row>
    <row r="1379" spans="1:16" x14ac:dyDescent="0.55000000000000004">
      <c r="A1379" s="10" t="str">
        <f ca="1">IF(trans!$E1379="","",IF(B1379=1,trans!D1379,A1378))</f>
        <v/>
      </c>
      <c r="B1379" s="10" t="str">
        <f ca="1">IF(trans!$E1379="","",IF(trans!D1379="",B1378+1,1))</f>
        <v/>
      </c>
      <c r="C1379" s="10" t="str">
        <f ca="1">IF(trans!E1379="","",IF(ISNA(MATCH(trans!E1379,原簿!$E$2:$E$1501,0)),"×",INDEX(原簿!$I$2:$I$1501,MATCH(trans!E1379,原簿!$E$2:$E$1501,0),1)))</f>
        <v/>
      </c>
      <c r="D1379" s="10" t="str">
        <f ca="1">IF(trans!E1379="","",IF(ISNA(MATCH(trans!E1379,trans!$B$2:$B$1501,0)),"×",TEXT(INDEX(出席票!$A$2:$A$1501,MATCH(trans!E1379,trans!$B$2:$B$1501,0)),"00")&amp;"-"&amp;TEXT(INDEX(出席票!$B$2:$B$1501,MATCH(trans!E1379,trans!$B$2:$B$1501,0)),"000")))</f>
        <v/>
      </c>
      <c r="E1379" s="10" t="str">
        <f ca="1">IF(trans!E1379="","",IF(ISNA(MATCH(trans!E1379,trans!$E$1:$E1378,0)),"",TEXT(INDEX($A$1:$A1378,MATCH(trans!E1379,trans!$E$1:$E1378,0)),"00")&amp;"-"&amp;TEXT(INDEX($B$1:$B1378,MATCH(trans!E1379,trans!$E$1:$E1378,0)),"000")))</f>
        <v/>
      </c>
      <c r="H1379" s="8"/>
      <c r="I1379" s="8"/>
      <c r="J1379" s="8"/>
      <c r="K1379" s="8"/>
      <c r="L1379" s="8"/>
      <c r="M1379" s="8"/>
      <c r="N1379" s="8"/>
      <c r="O1379" s="8"/>
      <c r="P1379" s="8"/>
    </row>
    <row r="1380" spans="1:16" x14ac:dyDescent="0.55000000000000004">
      <c r="A1380" s="10" t="str">
        <f ca="1">IF(trans!$E1380="","",IF(B1380=1,trans!D1380,A1379))</f>
        <v/>
      </c>
      <c r="B1380" s="10" t="str">
        <f ca="1">IF(trans!$E1380="","",IF(trans!D1380="",B1379+1,1))</f>
        <v/>
      </c>
      <c r="C1380" s="10" t="str">
        <f ca="1">IF(trans!E1380="","",IF(ISNA(MATCH(trans!E1380,原簿!$E$2:$E$1501,0)),"×",INDEX(原簿!$I$2:$I$1501,MATCH(trans!E1380,原簿!$E$2:$E$1501,0),1)))</f>
        <v/>
      </c>
      <c r="D1380" s="10" t="str">
        <f ca="1">IF(trans!E1380="","",IF(ISNA(MATCH(trans!E1380,trans!$B$2:$B$1501,0)),"×",TEXT(INDEX(出席票!$A$2:$A$1501,MATCH(trans!E1380,trans!$B$2:$B$1501,0)),"00")&amp;"-"&amp;TEXT(INDEX(出席票!$B$2:$B$1501,MATCH(trans!E1380,trans!$B$2:$B$1501,0)),"000")))</f>
        <v/>
      </c>
      <c r="E1380" s="10" t="str">
        <f ca="1">IF(trans!E1380="","",IF(ISNA(MATCH(trans!E1380,trans!$E$1:$E1379,0)),"",TEXT(INDEX($A$1:$A1379,MATCH(trans!E1380,trans!$E$1:$E1379,0)),"00")&amp;"-"&amp;TEXT(INDEX($B$1:$B1379,MATCH(trans!E1380,trans!$E$1:$E1379,0)),"000")))</f>
        <v/>
      </c>
      <c r="H1380" s="8"/>
      <c r="I1380" s="8"/>
      <c r="J1380" s="8"/>
      <c r="K1380" s="8"/>
      <c r="L1380" s="8"/>
      <c r="M1380" s="8"/>
      <c r="N1380" s="8"/>
      <c r="O1380" s="8"/>
      <c r="P1380" s="8"/>
    </row>
    <row r="1381" spans="1:16" x14ac:dyDescent="0.55000000000000004">
      <c r="A1381" s="10" t="str">
        <f ca="1">IF(trans!$E1381="","",IF(B1381=1,trans!D1381,A1380))</f>
        <v/>
      </c>
      <c r="B1381" s="10" t="str">
        <f ca="1">IF(trans!$E1381="","",IF(trans!D1381="",B1380+1,1))</f>
        <v/>
      </c>
      <c r="C1381" s="10" t="str">
        <f ca="1">IF(trans!E1381="","",IF(ISNA(MATCH(trans!E1381,原簿!$E$2:$E$1501,0)),"×",INDEX(原簿!$I$2:$I$1501,MATCH(trans!E1381,原簿!$E$2:$E$1501,0),1)))</f>
        <v/>
      </c>
      <c r="D1381" s="10" t="str">
        <f ca="1">IF(trans!E1381="","",IF(ISNA(MATCH(trans!E1381,trans!$B$2:$B$1501,0)),"×",TEXT(INDEX(出席票!$A$2:$A$1501,MATCH(trans!E1381,trans!$B$2:$B$1501,0)),"00")&amp;"-"&amp;TEXT(INDEX(出席票!$B$2:$B$1501,MATCH(trans!E1381,trans!$B$2:$B$1501,0)),"000")))</f>
        <v/>
      </c>
      <c r="E1381" s="10" t="str">
        <f ca="1">IF(trans!E1381="","",IF(ISNA(MATCH(trans!E1381,trans!$E$1:$E1380,0)),"",TEXT(INDEX($A$1:$A1380,MATCH(trans!E1381,trans!$E$1:$E1380,0)),"00")&amp;"-"&amp;TEXT(INDEX($B$1:$B1380,MATCH(trans!E1381,trans!$E$1:$E1380,0)),"000")))</f>
        <v/>
      </c>
      <c r="H1381" s="8"/>
      <c r="I1381" s="8"/>
      <c r="J1381" s="8"/>
      <c r="K1381" s="8"/>
      <c r="L1381" s="8"/>
      <c r="M1381" s="8"/>
      <c r="N1381" s="8"/>
      <c r="O1381" s="8"/>
      <c r="P1381" s="8"/>
    </row>
    <row r="1382" spans="1:16" x14ac:dyDescent="0.55000000000000004">
      <c r="A1382" s="10" t="str">
        <f ca="1">IF(trans!$E1382="","",IF(B1382=1,trans!D1382,A1381))</f>
        <v/>
      </c>
      <c r="B1382" s="10" t="str">
        <f ca="1">IF(trans!$E1382="","",IF(trans!D1382="",B1381+1,1))</f>
        <v/>
      </c>
      <c r="C1382" s="10" t="str">
        <f ca="1">IF(trans!E1382="","",IF(ISNA(MATCH(trans!E1382,原簿!$E$2:$E$1501,0)),"×",INDEX(原簿!$I$2:$I$1501,MATCH(trans!E1382,原簿!$E$2:$E$1501,0),1)))</f>
        <v/>
      </c>
      <c r="D1382" s="10" t="str">
        <f ca="1">IF(trans!E1382="","",IF(ISNA(MATCH(trans!E1382,trans!$B$2:$B$1501,0)),"×",TEXT(INDEX(出席票!$A$2:$A$1501,MATCH(trans!E1382,trans!$B$2:$B$1501,0)),"00")&amp;"-"&amp;TEXT(INDEX(出席票!$B$2:$B$1501,MATCH(trans!E1382,trans!$B$2:$B$1501,0)),"000")))</f>
        <v/>
      </c>
      <c r="E1382" s="10" t="str">
        <f ca="1">IF(trans!E1382="","",IF(ISNA(MATCH(trans!E1382,trans!$E$1:$E1381,0)),"",TEXT(INDEX($A$1:$A1381,MATCH(trans!E1382,trans!$E$1:$E1381,0)),"00")&amp;"-"&amp;TEXT(INDEX($B$1:$B1381,MATCH(trans!E1382,trans!$E$1:$E1381,0)),"000")))</f>
        <v/>
      </c>
      <c r="H1382" s="8"/>
      <c r="I1382" s="8"/>
      <c r="J1382" s="8"/>
      <c r="K1382" s="8"/>
      <c r="L1382" s="8"/>
      <c r="M1382" s="8"/>
      <c r="N1382" s="8"/>
      <c r="O1382" s="8"/>
      <c r="P1382" s="8"/>
    </row>
    <row r="1383" spans="1:16" x14ac:dyDescent="0.55000000000000004">
      <c r="A1383" s="10" t="str">
        <f ca="1">IF(trans!$E1383="","",IF(B1383=1,trans!D1383,A1382))</f>
        <v/>
      </c>
      <c r="B1383" s="10" t="str">
        <f ca="1">IF(trans!$E1383="","",IF(trans!D1383="",B1382+1,1))</f>
        <v/>
      </c>
      <c r="C1383" s="10" t="str">
        <f ca="1">IF(trans!E1383="","",IF(ISNA(MATCH(trans!E1383,原簿!$E$2:$E$1501,0)),"×",INDEX(原簿!$I$2:$I$1501,MATCH(trans!E1383,原簿!$E$2:$E$1501,0),1)))</f>
        <v/>
      </c>
      <c r="D1383" s="10" t="str">
        <f ca="1">IF(trans!E1383="","",IF(ISNA(MATCH(trans!E1383,trans!$B$2:$B$1501,0)),"×",TEXT(INDEX(出席票!$A$2:$A$1501,MATCH(trans!E1383,trans!$B$2:$B$1501,0)),"00")&amp;"-"&amp;TEXT(INDEX(出席票!$B$2:$B$1501,MATCH(trans!E1383,trans!$B$2:$B$1501,0)),"000")))</f>
        <v/>
      </c>
      <c r="E1383" s="10" t="str">
        <f ca="1">IF(trans!E1383="","",IF(ISNA(MATCH(trans!E1383,trans!$E$1:$E1382,0)),"",TEXT(INDEX($A$1:$A1382,MATCH(trans!E1383,trans!$E$1:$E1382,0)),"00")&amp;"-"&amp;TEXT(INDEX($B$1:$B1382,MATCH(trans!E1383,trans!$E$1:$E1382,0)),"000")))</f>
        <v/>
      </c>
      <c r="H1383" s="8"/>
      <c r="I1383" s="8"/>
      <c r="J1383" s="8"/>
      <c r="K1383" s="8"/>
      <c r="L1383" s="8"/>
      <c r="M1383" s="8"/>
      <c r="N1383" s="8"/>
      <c r="O1383" s="8"/>
      <c r="P1383" s="8"/>
    </row>
    <row r="1384" spans="1:16" x14ac:dyDescent="0.55000000000000004">
      <c r="A1384" s="10" t="str">
        <f ca="1">IF(trans!$E1384="","",IF(B1384=1,trans!D1384,A1383))</f>
        <v/>
      </c>
      <c r="B1384" s="10" t="str">
        <f ca="1">IF(trans!$E1384="","",IF(trans!D1384="",B1383+1,1))</f>
        <v/>
      </c>
      <c r="C1384" s="10" t="str">
        <f ca="1">IF(trans!E1384="","",IF(ISNA(MATCH(trans!E1384,原簿!$E$2:$E$1501,0)),"×",INDEX(原簿!$I$2:$I$1501,MATCH(trans!E1384,原簿!$E$2:$E$1501,0),1)))</f>
        <v/>
      </c>
      <c r="D1384" s="10" t="str">
        <f ca="1">IF(trans!E1384="","",IF(ISNA(MATCH(trans!E1384,trans!$B$2:$B$1501,0)),"×",TEXT(INDEX(出席票!$A$2:$A$1501,MATCH(trans!E1384,trans!$B$2:$B$1501,0)),"00")&amp;"-"&amp;TEXT(INDEX(出席票!$B$2:$B$1501,MATCH(trans!E1384,trans!$B$2:$B$1501,0)),"000")))</f>
        <v/>
      </c>
      <c r="E1384" s="10" t="str">
        <f ca="1">IF(trans!E1384="","",IF(ISNA(MATCH(trans!E1384,trans!$E$1:$E1383,0)),"",TEXT(INDEX($A$1:$A1383,MATCH(trans!E1384,trans!$E$1:$E1383,0)),"00")&amp;"-"&amp;TEXT(INDEX($B$1:$B1383,MATCH(trans!E1384,trans!$E$1:$E1383,0)),"000")))</f>
        <v/>
      </c>
      <c r="H1384" s="8"/>
      <c r="I1384" s="8"/>
      <c r="J1384" s="8"/>
      <c r="K1384" s="8"/>
      <c r="L1384" s="8"/>
      <c r="M1384" s="8"/>
      <c r="N1384" s="8"/>
      <c r="O1384" s="8"/>
      <c r="P1384" s="8"/>
    </row>
    <row r="1385" spans="1:16" x14ac:dyDescent="0.55000000000000004">
      <c r="A1385" s="10" t="str">
        <f ca="1">IF(trans!$E1385="","",IF(B1385=1,trans!D1385,A1384))</f>
        <v/>
      </c>
      <c r="B1385" s="10" t="str">
        <f ca="1">IF(trans!$E1385="","",IF(trans!D1385="",B1384+1,1))</f>
        <v/>
      </c>
      <c r="C1385" s="10" t="str">
        <f ca="1">IF(trans!E1385="","",IF(ISNA(MATCH(trans!E1385,原簿!$E$2:$E$1501,0)),"×",INDEX(原簿!$I$2:$I$1501,MATCH(trans!E1385,原簿!$E$2:$E$1501,0),1)))</f>
        <v/>
      </c>
      <c r="D1385" s="10" t="str">
        <f ca="1">IF(trans!E1385="","",IF(ISNA(MATCH(trans!E1385,trans!$B$2:$B$1501,0)),"×",TEXT(INDEX(出席票!$A$2:$A$1501,MATCH(trans!E1385,trans!$B$2:$B$1501,0)),"00")&amp;"-"&amp;TEXT(INDEX(出席票!$B$2:$B$1501,MATCH(trans!E1385,trans!$B$2:$B$1501,0)),"000")))</f>
        <v/>
      </c>
      <c r="E1385" s="10" t="str">
        <f ca="1">IF(trans!E1385="","",IF(ISNA(MATCH(trans!E1385,trans!$E$1:$E1384,0)),"",TEXT(INDEX($A$1:$A1384,MATCH(trans!E1385,trans!$E$1:$E1384,0)),"00")&amp;"-"&amp;TEXT(INDEX($B$1:$B1384,MATCH(trans!E1385,trans!$E$1:$E1384,0)),"000")))</f>
        <v/>
      </c>
      <c r="H1385" s="8"/>
      <c r="I1385" s="8"/>
      <c r="J1385" s="8"/>
      <c r="K1385" s="8"/>
      <c r="L1385" s="8"/>
      <c r="M1385" s="8"/>
      <c r="N1385" s="8"/>
      <c r="O1385" s="8"/>
      <c r="P1385" s="8"/>
    </row>
    <row r="1386" spans="1:16" x14ac:dyDescent="0.55000000000000004">
      <c r="A1386" s="10" t="str">
        <f ca="1">IF(trans!$E1386="","",IF(B1386=1,trans!D1386,A1385))</f>
        <v/>
      </c>
      <c r="B1386" s="10" t="str">
        <f ca="1">IF(trans!$E1386="","",IF(trans!D1386="",B1385+1,1))</f>
        <v/>
      </c>
      <c r="C1386" s="10" t="str">
        <f ca="1">IF(trans!E1386="","",IF(ISNA(MATCH(trans!E1386,原簿!$E$2:$E$1501,0)),"×",INDEX(原簿!$I$2:$I$1501,MATCH(trans!E1386,原簿!$E$2:$E$1501,0),1)))</f>
        <v/>
      </c>
      <c r="D1386" s="10" t="str">
        <f ca="1">IF(trans!E1386="","",IF(ISNA(MATCH(trans!E1386,trans!$B$2:$B$1501,0)),"×",TEXT(INDEX(出席票!$A$2:$A$1501,MATCH(trans!E1386,trans!$B$2:$B$1501,0)),"00")&amp;"-"&amp;TEXT(INDEX(出席票!$B$2:$B$1501,MATCH(trans!E1386,trans!$B$2:$B$1501,0)),"000")))</f>
        <v/>
      </c>
      <c r="E1386" s="10" t="str">
        <f ca="1">IF(trans!E1386="","",IF(ISNA(MATCH(trans!E1386,trans!$E$1:$E1385,0)),"",TEXT(INDEX($A$1:$A1385,MATCH(trans!E1386,trans!$E$1:$E1385,0)),"00")&amp;"-"&amp;TEXT(INDEX($B$1:$B1385,MATCH(trans!E1386,trans!$E$1:$E1385,0)),"000")))</f>
        <v/>
      </c>
      <c r="H1386" s="8"/>
      <c r="I1386" s="8"/>
      <c r="J1386" s="8"/>
      <c r="K1386" s="8"/>
      <c r="L1386" s="8"/>
      <c r="M1386" s="8"/>
      <c r="N1386" s="8"/>
      <c r="O1386" s="8"/>
      <c r="P1386" s="8"/>
    </row>
    <row r="1387" spans="1:16" x14ac:dyDescent="0.55000000000000004">
      <c r="A1387" s="10" t="str">
        <f ca="1">IF(trans!$E1387="","",IF(B1387=1,trans!D1387,A1386))</f>
        <v/>
      </c>
      <c r="B1387" s="10" t="str">
        <f ca="1">IF(trans!$E1387="","",IF(trans!D1387="",B1386+1,1))</f>
        <v/>
      </c>
      <c r="C1387" s="10" t="str">
        <f ca="1">IF(trans!E1387="","",IF(ISNA(MATCH(trans!E1387,原簿!$E$2:$E$1501,0)),"×",INDEX(原簿!$I$2:$I$1501,MATCH(trans!E1387,原簿!$E$2:$E$1501,0),1)))</f>
        <v/>
      </c>
      <c r="D1387" s="10" t="str">
        <f ca="1">IF(trans!E1387="","",IF(ISNA(MATCH(trans!E1387,trans!$B$2:$B$1501,0)),"×",TEXT(INDEX(出席票!$A$2:$A$1501,MATCH(trans!E1387,trans!$B$2:$B$1501,0)),"00")&amp;"-"&amp;TEXT(INDEX(出席票!$B$2:$B$1501,MATCH(trans!E1387,trans!$B$2:$B$1501,0)),"000")))</f>
        <v/>
      </c>
      <c r="E1387" s="10" t="str">
        <f ca="1">IF(trans!E1387="","",IF(ISNA(MATCH(trans!E1387,trans!$E$1:$E1386,0)),"",TEXT(INDEX($A$1:$A1386,MATCH(trans!E1387,trans!$E$1:$E1386,0)),"00")&amp;"-"&amp;TEXT(INDEX($B$1:$B1386,MATCH(trans!E1387,trans!$E$1:$E1386,0)),"000")))</f>
        <v/>
      </c>
      <c r="H1387" s="8"/>
      <c r="I1387" s="8"/>
      <c r="J1387" s="8"/>
      <c r="K1387" s="8"/>
      <c r="L1387" s="8"/>
      <c r="M1387" s="8"/>
      <c r="N1387" s="8"/>
      <c r="O1387" s="8"/>
      <c r="P1387" s="8"/>
    </row>
    <row r="1388" spans="1:16" x14ac:dyDescent="0.55000000000000004">
      <c r="A1388" s="10" t="str">
        <f ca="1">IF(trans!$E1388="","",IF(B1388=1,trans!D1388,A1387))</f>
        <v/>
      </c>
      <c r="B1388" s="10" t="str">
        <f ca="1">IF(trans!$E1388="","",IF(trans!D1388="",B1387+1,1))</f>
        <v/>
      </c>
      <c r="C1388" s="10" t="str">
        <f ca="1">IF(trans!E1388="","",IF(ISNA(MATCH(trans!E1388,原簿!$E$2:$E$1501,0)),"×",INDEX(原簿!$I$2:$I$1501,MATCH(trans!E1388,原簿!$E$2:$E$1501,0),1)))</f>
        <v/>
      </c>
      <c r="D1388" s="10" t="str">
        <f ca="1">IF(trans!E1388="","",IF(ISNA(MATCH(trans!E1388,trans!$B$2:$B$1501,0)),"×",TEXT(INDEX(出席票!$A$2:$A$1501,MATCH(trans!E1388,trans!$B$2:$B$1501,0)),"00")&amp;"-"&amp;TEXT(INDEX(出席票!$B$2:$B$1501,MATCH(trans!E1388,trans!$B$2:$B$1501,0)),"000")))</f>
        <v/>
      </c>
      <c r="E1388" s="10" t="str">
        <f ca="1">IF(trans!E1388="","",IF(ISNA(MATCH(trans!E1388,trans!$E$1:$E1387,0)),"",TEXT(INDEX($A$1:$A1387,MATCH(trans!E1388,trans!$E$1:$E1387,0)),"00")&amp;"-"&amp;TEXT(INDEX($B$1:$B1387,MATCH(trans!E1388,trans!$E$1:$E1387,0)),"000")))</f>
        <v/>
      </c>
      <c r="H1388" s="8"/>
      <c r="I1388" s="8"/>
      <c r="J1388" s="8"/>
      <c r="K1388" s="8"/>
      <c r="L1388" s="8"/>
      <c r="M1388" s="8"/>
      <c r="N1388" s="8"/>
      <c r="O1388" s="8"/>
      <c r="P1388" s="8"/>
    </row>
    <row r="1389" spans="1:16" x14ac:dyDescent="0.55000000000000004">
      <c r="A1389" s="10" t="str">
        <f ca="1">IF(trans!$E1389="","",IF(B1389=1,trans!D1389,A1388))</f>
        <v/>
      </c>
      <c r="B1389" s="10" t="str">
        <f ca="1">IF(trans!$E1389="","",IF(trans!D1389="",B1388+1,1))</f>
        <v/>
      </c>
      <c r="C1389" s="10" t="str">
        <f ca="1">IF(trans!E1389="","",IF(ISNA(MATCH(trans!E1389,原簿!$E$2:$E$1501,0)),"×",INDEX(原簿!$I$2:$I$1501,MATCH(trans!E1389,原簿!$E$2:$E$1501,0),1)))</f>
        <v/>
      </c>
      <c r="D1389" s="10" t="str">
        <f ca="1">IF(trans!E1389="","",IF(ISNA(MATCH(trans!E1389,trans!$B$2:$B$1501,0)),"×",TEXT(INDEX(出席票!$A$2:$A$1501,MATCH(trans!E1389,trans!$B$2:$B$1501,0)),"00")&amp;"-"&amp;TEXT(INDEX(出席票!$B$2:$B$1501,MATCH(trans!E1389,trans!$B$2:$B$1501,0)),"000")))</f>
        <v/>
      </c>
      <c r="E1389" s="10" t="str">
        <f ca="1">IF(trans!E1389="","",IF(ISNA(MATCH(trans!E1389,trans!$E$1:$E1388,0)),"",TEXT(INDEX($A$1:$A1388,MATCH(trans!E1389,trans!$E$1:$E1388,0)),"00")&amp;"-"&amp;TEXT(INDEX($B$1:$B1388,MATCH(trans!E1389,trans!$E$1:$E1388,0)),"000")))</f>
        <v/>
      </c>
      <c r="H1389" s="8"/>
      <c r="I1389" s="8"/>
      <c r="J1389" s="8"/>
      <c r="K1389" s="8"/>
      <c r="L1389" s="8"/>
      <c r="M1389" s="8"/>
      <c r="N1389" s="8"/>
      <c r="O1389" s="8"/>
      <c r="P1389" s="8"/>
    </row>
    <row r="1390" spans="1:16" x14ac:dyDescent="0.55000000000000004">
      <c r="A1390" s="10" t="str">
        <f ca="1">IF(trans!$E1390="","",IF(B1390=1,trans!D1390,A1389))</f>
        <v/>
      </c>
      <c r="B1390" s="10" t="str">
        <f ca="1">IF(trans!$E1390="","",IF(trans!D1390="",B1389+1,1))</f>
        <v/>
      </c>
      <c r="C1390" s="10" t="str">
        <f ca="1">IF(trans!E1390="","",IF(ISNA(MATCH(trans!E1390,原簿!$E$2:$E$1501,0)),"×",INDEX(原簿!$I$2:$I$1501,MATCH(trans!E1390,原簿!$E$2:$E$1501,0),1)))</f>
        <v/>
      </c>
      <c r="D1390" s="10" t="str">
        <f ca="1">IF(trans!E1390="","",IF(ISNA(MATCH(trans!E1390,trans!$B$2:$B$1501,0)),"×",TEXT(INDEX(出席票!$A$2:$A$1501,MATCH(trans!E1390,trans!$B$2:$B$1501,0)),"00")&amp;"-"&amp;TEXT(INDEX(出席票!$B$2:$B$1501,MATCH(trans!E1390,trans!$B$2:$B$1501,0)),"000")))</f>
        <v/>
      </c>
      <c r="E1390" s="10" t="str">
        <f ca="1">IF(trans!E1390="","",IF(ISNA(MATCH(trans!E1390,trans!$E$1:$E1389,0)),"",TEXT(INDEX($A$1:$A1389,MATCH(trans!E1390,trans!$E$1:$E1389,0)),"00")&amp;"-"&amp;TEXT(INDEX($B$1:$B1389,MATCH(trans!E1390,trans!$E$1:$E1389,0)),"000")))</f>
        <v/>
      </c>
      <c r="H1390" s="8"/>
      <c r="I1390" s="8"/>
      <c r="J1390" s="8"/>
      <c r="K1390" s="8"/>
      <c r="L1390" s="8"/>
      <c r="M1390" s="8"/>
      <c r="N1390" s="8"/>
      <c r="O1390" s="8"/>
      <c r="P1390" s="8"/>
    </row>
    <row r="1391" spans="1:16" x14ac:dyDescent="0.55000000000000004">
      <c r="A1391" s="10" t="str">
        <f ca="1">IF(trans!$E1391="","",IF(B1391=1,trans!D1391,A1390))</f>
        <v/>
      </c>
      <c r="B1391" s="10" t="str">
        <f ca="1">IF(trans!$E1391="","",IF(trans!D1391="",B1390+1,1))</f>
        <v/>
      </c>
      <c r="C1391" s="10" t="str">
        <f ca="1">IF(trans!E1391="","",IF(ISNA(MATCH(trans!E1391,原簿!$E$2:$E$1501,0)),"×",INDEX(原簿!$I$2:$I$1501,MATCH(trans!E1391,原簿!$E$2:$E$1501,0),1)))</f>
        <v/>
      </c>
      <c r="D1391" s="10" t="str">
        <f ca="1">IF(trans!E1391="","",IF(ISNA(MATCH(trans!E1391,trans!$B$2:$B$1501,0)),"×",TEXT(INDEX(出席票!$A$2:$A$1501,MATCH(trans!E1391,trans!$B$2:$B$1501,0)),"00")&amp;"-"&amp;TEXT(INDEX(出席票!$B$2:$B$1501,MATCH(trans!E1391,trans!$B$2:$B$1501,0)),"000")))</f>
        <v/>
      </c>
      <c r="E1391" s="10" t="str">
        <f ca="1">IF(trans!E1391="","",IF(ISNA(MATCH(trans!E1391,trans!$E$1:$E1390,0)),"",TEXT(INDEX($A$1:$A1390,MATCH(trans!E1391,trans!$E$1:$E1390,0)),"00")&amp;"-"&amp;TEXT(INDEX($B$1:$B1390,MATCH(trans!E1391,trans!$E$1:$E1390,0)),"000")))</f>
        <v/>
      </c>
      <c r="H1391" s="8"/>
      <c r="I1391" s="8"/>
      <c r="J1391" s="8"/>
      <c r="K1391" s="8"/>
      <c r="L1391" s="8"/>
      <c r="M1391" s="8"/>
      <c r="N1391" s="8"/>
      <c r="O1391" s="8"/>
      <c r="P1391" s="8"/>
    </row>
    <row r="1392" spans="1:16" x14ac:dyDescent="0.55000000000000004">
      <c r="A1392" s="10" t="str">
        <f ca="1">IF(trans!$E1392="","",IF(B1392=1,trans!D1392,A1391))</f>
        <v/>
      </c>
      <c r="B1392" s="10" t="str">
        <f ca="1">IF(trans!$E1392="","",IF(trans!D1392="",B1391+1,1))</f>
        <v/>
      </c>
      <c r="C1392" s="10" t="str">
        <f ca="1">IF(trans!E1392="","",IF(ISNA(MATCH(trans!E1392,原簿!$E$2:$E$1501,0)),"×",INDEX(原簿!$I$2:$I$1501,MATCH(trans!E1392,原簿!$E$2:$E$1501,0),1)))</f>
        <v/>
      </c>
      <c r="D1392" s="10" t="str">
        <f ca="1">IF(trans!E1392="","",IF(ISNA(MATCH(trans!E1392,trans!$B$2:$B$1501,0)),"×",TEXT(INDEX(出席票!$A$2:$A$1501,MATCH(trans!E1392,trans!$B$2:$B$1501,0)),"00")&amp;"-"&amp;TEXT(INDEX(出席票!$B$2:$B$1501,MATCH(trans!E1392,trans!$B$2:$B$1501,0)),"000")))</f>
        <v/>
      </c>
      <c r="E1392" s="10" t="str">
        <f ca="1">IF(trans!E1392="","",IF(ISNA(MATCH(trans!E1392,trans!$E$1:$E1391,0)),"",TEXT(INDEX($A$1:$A1391,MATCH(trans!E1392,trans!$E$1:$E1391,0)),"00")&amp;"-"&amp;TEXT(INDEX($B$1:$B1391,MATCH(trans!E1392,trans!$E$1:$E1391,0)),"000")))</f>
        <v/>
      </c>
      <c r="H1392" s="8"/>
      <c r="I1392" s="8"/>
      <c r="J1392" s="8"/>
      <c r="K1392" s="8"/>
      <c r="L1392" s="8"/>
      <c r="M1392" s="8"/>
      <c r="N1392" s="8"/>
      <c r="O1392" s="8"/>
      <c r="P1392" s="8"/>
    </row>
    <row r="1393" spans="1:16" x14ac:dyDescent="0.55000000000000004">
      <c r="A1393" s="10" t="str">
        <f ca="1">IF(trans!$E1393="","",IF(B1393=1,trans!D1393,A1392))</f>
        <v/>
      </c>
      <c r="B1393" s="10" t="str">
        <f ca="1">IF(trans!$E1393="","",IF(trans!D1393="",B1392+1,1))</f>
        <v/>
      </c>
      <c r="C1393" s="10" t="str">
        <f ca="1">IF(trans!E1393="","",IF(ISNA(MATCH(trans!E1393,原簿!$E$2:$E$1501,0)),"×",INDEX(原簿!$I$2:$I$1501,MATCH(trans!E1393,原簿!$E$2:$E$1501,0),1)))</f>
        <v/>
      </c>
      <c r="D1393" s="10" t="str">
        <f ca="1">IF(trans!E1393="","",IF(ISNA(MATCH(trans!E1393,trans!$B$2:$B$1501,0)),"×",TEXT(INDEX(出席票!$A$2:$A$1501,MATCH(trans!E1393,trans!$B$2:$B$1501,0)),"00")&amp;"-"&amp;TEXT(INDEX(出席票!$B$2:$B$1501,MATCH(trans!E1393,trans!$B$2:$B$1501,0)),"000")))</f>
        <v/>
      </c>
      <c r="E1393" s="10" t="str">
        <f ca="1">IF(trans!E1393="","",IF(ISNA(MATCH(trans!E1393,trans!$E$1:$E1392,0)),"",TEXT(INDEX($A$1:$A1392,MATCH(trans!E1393,trans!$E$1:$E1392,0)),"00")&amp;"-"&amp;TEXT(INDEX($B$1:$B1392,MATCH(trans!E1393,trans!$E$1:$E1392,0)),"000")))</f>
        <v/>
      </c>
      <c r="H1393" s="8"/>
      <c r="I1393" s="8"/>
      <c r="J1393" s="8"/>
      <c r="K1393" s="8"/>
      <c r="L1393" s="8"/>
      <c r="M1393" s="8"/>
      <c r="N1393" s="8"/>
      <c r="O1393" s="8"/>
      <c r="P1393" s="8"/>
    </row>
    <row r="1394" spans="1:16" x14ac:dyDescent="0.55000000000000004">
      <c r="A1394" s="10" t="str">
        <f ca="1">IF(trans!$E1394="","",IF(B1394=1,trans!D1394,A1393))</f>
        <v/>
      </c>
      <c r="B1394" s="10" t="str">
        <f ca="1">IF(trans!$E1394="","",IF(trans!D1394="",B1393+1,1))</f>
        <v/>
      </c>
      <c r="C1394" s="10" t="str">
        <f ca="1">IF(trans!E1394="","",IF(ISNA(MATCH(trans!E1394,原簿!$E$2:$E$1501,0)),"×",INDEX(原簿!$I$2:$I$1501,MATCH(trans!E1394,原簿!$E$2:$E$1501,0),1)))</f>
        <v/>
      </c>
      <c r="D1394" s="10" t="str">
        <f ca="1">IF(trans!E1394="","",IF(ISNA(MATCH(trans!E1394,trans!$B$2:$B$1501,0)),"×",TEXT(INDEX(出席票!$A$2:$A$1501,MATCH(trans!E1394,trans!$B$2:$B$1501,0)),"00")&amp;"-"&amp;TEXT(INDEX(出席票!$B$2:$B$1501,MATCH(trans!E1394,trans!$B$2:$B$1501,0)),"000")))</f>
        <v/>
      </c>
      <c r="E1394" s="10" t="str">
        <f ca="1">IF(trans!E1394="","",IF(ISNA(MATCH(trans!E1394,trans!$E$1:$E1393,0)),"",TEXT(INDEX($A$1:$A1393,MATCH(trans!E1394,trans!$E$1:$E1393,0)),"00")&amp;"-"&amp;TEXT(INDEX($B$1:$B1393,MATCH(trans!E1394,trans!$E$1:$E1393,0)),"000")))</f>
        <v/>
      </c>
      <c r="H1394" s="8"/>
      <c r="I1394" s="8"/>
      <c r="J1394" s="8"/>
      <c r="K1394" s="8"/>
      <c r="L1394" s="8"/>
      <c r="M1394" s="8"/>
      <c r="N1394" s="8"/>
      <c r="O1394" s="8"/>
      <c r="P1394" s="8"/>
    </row>
    <row r="1395" spans="1:16" x14ac:dyDescent="0.55000000000000004">
      <c r="A1395" s="10" t="str">
        <f ca="1">IF(trans!$E1395="","",IF(B1395=1,trans!D1395,A1394))</f>
        <v/>
      </c>
      <c r="B1395" s="10" t="str">
        <f ca="1">IF(trans!$E1395="","",IF(trans!D1395="",B1394+1,1))</f>
        <v/>
      </c>
      <c r="C1395" s="10" t="str">
        <f ca="1">IF(trans!E1395="","",IF(ISNA(MATCH(trans!E1395,原簿!$E$2:$E$1501,0)),"×",INDEX(原簿!$I$2:$I$1501,MATCH(trans!E1395,原簿!$E$2:$E$1501,0),1)))</f>
        <v/>
      </c>
      <c r="D1395" s="10" t="str">
        <f ca="1">IF(trans!E1395="","",IF(ISNA(MATCH(trans!E1395,trans!$B$2:$B$1501,0)),"×",TEXT(INDEX(出席票!$A$2:$A$1501,MATCH(trans!E1395,trans!$B$2:$B$1501,0)),"00")&amp;"-"&amp;TEXT(INDEX(出席票!$B$2:$B$1501,MATCH(trans!E1395,trans!$B$2:$B$1501,0)),"000")))</f>
        <v/>
      </c>
      <c r="E1395" s="10" t="str">
        <f ca="1">IF(trans!E1395="","",IF(ISNA(MATCH(trans!E1395,trans!$E$1:$E1394,0)),"",TEXT(INDEX($A$1:$A1394,MATCH(trans!E1395,trans!$E$1:$E1394,0)),"00")&amp;"-"&amp;TEXT(INDEX($B$1:$B1394,MATCH(trans!E1395,trans!$E$1:$E1394,0)),"000")))</f>
        <v/>
      </c>
      <c r="H1395" s="8"/>
      <c r="I1395" s="8"/>
      <c r="J1395" s="8"/>
      <c r="K1395" s="8"/>
      <c r="L1395" s="8"/>
      <c r="M1395" s="8"/>
      <c r="N1395" s="8"/>
      <c r="O1395" s="8"/>
      <c r="P1395" s="8"/>
    </row>
    <row r="1396" spans="1:16" x14ac:dyDescent="0.55000000000000004">
      <c r="A1396" s="10" t="str">
        <f ca="1">IF(trans!$E1396="","",IF(B1396=1,trans!D1396,A1395))</f>
        <v/>
      </c>
      <c r="B1396" s="10" t="str">
        <f ca="1">IF(trans!$E1396="","",IF(trans!D1396="",B1395+1,1))</f>
        <v/>
      </c>
      <c r="C1396" s="10" t="str">
        <f ca="1">IF(trans!E1396="","",IF(ISNA(MATCH(trans!E1396,原簿!$E$2:$E$1501,0)),"×",INDEX(原簿!$I$2:$I$1501,MATCH(trans!E1396,原簿!$E$2:$E$1501,0),1)))</f>
        <v/>
      </c>
      <c r="D1396" s="10" t="str">
        <f ca="1">IF(trans!E1396="","",IF(ISNA(MATCH(trans!E1396,trans!$B$2:$B$1501,0)),"×",TEXT(INDEX(出席票!$A$2:$A$1501,MATCH(trans!E1396,trans!$B$2:$B$1501,0)),"00")&amp;"-"&amp;TEXT(INDEX(出席票!$B$2:$B$1501,MATCH(trans!E1396,trans!$B$2:$B$1501,0)),"000")))</f>
        <v/>
      </c>
      <c r="E1396" s="10" t="str">
        <f ca="1">IF(trans!E1396="","",IF(ISNA(MATCH(trans!E1396,trans!$E$1:$E1395,0)),"",TEXT(INDEX($A$1:$A1395,MATCH(trans!E1396,trans!$E$1:$E1395,0)),"00")&amp;"-"&amp;TEXT(INDEX($B$1:$B1395,MATCH(trans!E1396,trans!$E$1:$E1395,0)),"000")))</f>
        <v/>
      </c>
      <c r="H1396" s="8"/>
      <c r="I1396" s="8"/>
      <c r="J1396" s="8"/>
      <c r="K1396" s="8"/>
      <c r="L1396" s="8"/>
      <c r="M1396" s="8"/>
      <c r="N1396" s="8"/>
      <c r="O1396" s="8"/>
      <c r="P1396" s="8"/>
    </row>
    <row r="1397" spans="1:16" x14ac:dyDescent="0.55000000000000004">
      <c r="A1397" s="10" t="str">
        <f ca="1">IF(trans!$E1397="","",IF(B1397=1,trans!D1397,A1396))</f>
        <v/>
      </c>
      <c r="B1397" s="10" t="str">
        <f ca="1">IF(trans!$E1397="","",IF(trans!D1397="",B1396+1,1))</f>
        <v/>
      </c>
      <c r="C1397" s="10" t="str">
        <f ca="1">IF(trans!E1397="","",IF(ISNA(MATCH(trans!E1397,原簿!$E$2:$E$1501,0)),"×",INDEX(原簿!$I$2:$I$1501,MATCH(trans!E1397,原簿!$E$2:$E$1501,0),1)))</f>
        <v/>
      </c>
      <c r="D1397" s="10" t="str">
        <f ca="1">IF(trans!E1397="","",IF(ISNA(MATCH(trans!E1397,trans!$B$2:$B$1501,0)),"×",TEXT(INDEX(出席票!$A$2:$A$1501,MATCH(trans!E1397,trans!$B$2:$B$1501,0)),"00")&amp;"-"&amp;TEXT(INDEX(出席票!$B$2:$B$1501,MATCH(trans!E1397,trans!$B$2:$B$1501,0)),"000")))</f>
        <v/>
      </c>
      <c r="E1397" s="10" t="str">
        <f ca="1">IF(trans!E1397="","",IF(ISNA(MATCH(trans!E1397,trans!$E$1:$E1396,0)),"",TEXT(INDEX($A$1:$A1396,MATCH(trans!E1397,trans!$E$1:$E1396,0)),"00")&amp;"-"&amp;TEXT(INDEX($B$1:$B1396,MATCH(trans!E1397,trans!$E$1:$E1396,0)),"000")))</f>
        <v/>
      </c>
      <c r="H1397" s="8"/>
      <c r="I1397" s="8"/>
      <c r="J1397" s="8"/>
      <c r="K1397" s="8"/>
      <c r="L1397" s="8"/>
      <c r="M1397" s="8"/>
      <c r="N1397" s="8"/>
      <c r="O1397" s="8"/>
      <c r="P1397" s="8"/>
    </row>
    <row r="1398" spans="1:16" x14ac:dyDescent="0.55000000000000004">
      <c r="A1398" s="10" t="str">
        <f ca="1">IF(trans!$E1398="","",IF(B1398=1,trans!D1398,A1397))</f>
        <v/>
      </c>
      <c r="B1398" s="10" t="str">
        <f ca="1">IF(trans!$E1398="","",IF(trans!D1398="",B1397+1,1))</f>
        <v/>
      </c>
      <c r="C1398" s="10" t="str">
        <f ca="1">IF(trans!E1398="","",IF(ISNA(MATCH(trans!E1398,原簿!$E$2:$E$1501,0)),"×",INDEX(原簿!$I$2:$I$1501,MATCH(trans!E1398,原簿!$E$2:$E$1501,0),1)))</f>
        <v/>
      </c>
      <c r="D1398" s="10" t="str">
        <f ca="1">IF(trans!E1398="","",IF(ISNA(MATCH(trans!E1398,trans!$B$2:$B$1501,0)),"×",TEXT(INDEX(出席票!$A$2:$A$1501,MATCH(trans!E1398,trans!$B$2:$B$1501,0)),"00")&amp;"-"&amp;TEXT(INDEX(出席票!$B$2:$B$1501,MATCH(trans!E1398,trans!$B$2:$B$1501,0)),"000")))</f>
        <v/>
      </c>
      <c r="E1398" s="10" t="str">
        <f ca="1">IF(trans!E1398="","",IF(ISNA(MATCH(trans!E1398,trans!$E$1:$E1397,0)),"",TEXT(INDEX($A$1:$A1397,MATCH(trans!E1398,trans!$E$1:$E1397,0)),"00")&amp;"-"&amp;TEXT(INDEX($B$1:$B1397,MATCH(trans!E1398,trans!$E$1:$E1397,0)),"000")))</f>
        <v/>
      </c>
      <c r="H1398" s="8"/>
      <c r="I1398" s="8"/>
      <c r="J1398" s="8"/>
      <c r="K1398" s="8"/>
      <c r="L1398" s="8"/>
      <c r="M1398" s="8"/>
      <c r="N1398" s="8"/>
      <c r="O1398" s="8"/>
      <c r="P1398" s="8"/>
    </row>
    <row r="1399" spans="1:16" x14ac:dyDescent="0.55000000000000004">
      <c r="A1399" s="10" t="str">
        <f ca="1">IF(trans!$E1399="","",IF(B1399=1,trans!D1399,A1398))</f>
        <v/>
      </c>
      <c r="B1399" s="10" t="str">
        <f ca="1">IF(trans!$E1399="","",IF(trans!D1399="",B1398+1,1))</f>
        <v/>
      </c>
      <c r="C1399" s="10" t="str">
        <f ca="1">IF(trans!E1399="","",IF(ISNA(MATCH(trans!E1399,原簿!$E$2:$E$1501,0)),"×",INDEX(原簿!$I$2:$I$1501,MATCH(trans!E1399,原簿!$E$2:$E$1501,0),1)))</f>
        <v/>
      </c>
      <c r="D1399" s="10" t="str">
        <f ca="1">IF(trans!E1399="","",IF(ISNA(MATCH(trans!E1399,trans!$B$2:$B$1501,0)),"×",TEXT(INDEX(出席票!$A$2:$A$1501,MATCH(trans!E1399,trans!$B$2:$B$1501,0)),"00")&amp;"-"&amp;TEXT(INDEX(出席票!$B$2:$B$1501,MATCH(trans!E1399,trans!$B$2:$B$1501,0)),"000")))</f>
        <v/>
      </c>
      <c r="E1399" s="10" t="str">
        <f ca="1">IF(trans!E1399="","",IF(ISNA(MATCH(trans!E1399,trans!$E$1:$E1398,0)),"",TEXT(INDEX($A$1:$A1398,MATCH(trans!E1399,trans!$E$1:$E1398,0)),"00")&amp;"-"&amp;TEXT(INDEX($B$1:$B1398,MATCH(trans!E1399,trans!$E$1:$E1398,0)),"000")))</f>
        <v/>
      </c>
      <c r="H1399" s="8"/>
      <c r="I1399" s="8"/>
      <c r="J1399" s="8"/>
      <c r="K1399" s="8"/>
      <c r="L1399" s="8"/>
      <c r="M1399" s="8"/>
      <c r="N1399" s="8"/>
      <c r="O1399" s="8"/>
      <c r="P1399" s="8"/>
    </row>
    <row r="1400" spans="1:16" x14ac:dyDescent="0.55000000000000004">
      <c r="A1400" s="10" t="str">
        <f ca="1">IF(trans!$E1400="","",IF(B1400=1,trans!D1400,A1399))</f>
        <v/>
      </c>
      <c r="B1400" s="10" t="str">
        <f ca="1">IF(trans!$E1400="","",IF(trans!D1400="",B1399+1,1))</f>
        <v/>
      </c>
      <c r="C1400" s="10" t="str">
        <f ca="1">IF(trans!E1400="","",IF(ISNA(MATCH(trans!E1400,原簿!$E$2:$E$1501,0)),"×",INDEX(原簿!$I$2:$I$1501,MATCH(trans!E1400,原簿!$E$2:$E$1501,0),1)))</f>
        <v/>
      </c>
      <c r="D1400" s="10" t="str">
        <f ca="1">IF(trans!E1400="","",IF(ISNA(MATCH(trans!E1400,trans!$B$2:$B$1501,0)),"×",TEXT(INDEX(出席票!$A$2:$A$1501,MATCH(trans!E1400,trans!$B$2:$B$1501,0)),"00")&amp;"-"&amp;TEXT(INDEX(出席票!$B$2:$B$1501,MATCH(trans!E1400,trans!$B$2:$B$1501,0)),"000")))</f>
        <v/>
      </c>
      <c r="E1400" s="10" t="str">
        <f ca="1">IF(trans!E1400="","",IF(ISNA(MATCH(trans!E1400,trans!$E$1:$E1399,0)),"",TEXT(INDEX($A$1:$A1399,MATCH(trans!E1400,trans!$E$1:$E1399,0)),"00")&amp;"-"&amp;TEXT(INDEX($B$1:$B1399,MATCH(trans!E1400,trans!$E$1:$E1399,0)),"000")))</f>
        <v/>
      </c>
      <c r="H1400" s="8"/>
      <c r="I1400" s="8"/>
      <c r="J1400" s="8"/>
      <c r="K1400" s="8"/>
      <c r="L1400" s="8"/>
      <c r="M1400" s="8"/>
      <c r="N1400" s="8"/>
      <c r="O1400" s="8"/>
      <c r="P1400" s="8"/>
    </row>
    <row r="1401" spans="1:16" x14ac:dyDescent="0.55000000000000004">
      <c r="A1401" s="10" t="str">
        <f ca="1">IF(trans!$E1401="","",IF(B1401=1,trans!D1401,A1400))</f>
        <v/>
      </c>
      <c r="B1401" s="10" t="str">
        <f ca="1">IF(trans!$E1401="","",IF(trans!D1401="",B1400+1,1))</f>
        <v/>
      </c>
      <c r="C1401" s="10" t="str">
        <f ca="1">IF(trans!E1401="","",IF(ISNA(MATCH(trans!E1401,原簿!$E$2:$E$1501,0)),"×",INDEX(原簿!$I$2:$I$1501,MATCH(trans!E1401,原簿!$E$2:$E$1501,0),1)))</f>
        <v/>
      </c>
      <c r="D1401" s="10" t="str">
        <f ca="1">IF(trans!E1401="","",IF(ISNA(MATCH(trans!E1401,trans!$B$2:$B$1501,0)),"×",TEXT(INDEX(出席票!$A$2:$A$1501,MATCH(trans!E1401,trans!$B$2:$B$1501,0)),"00")&amp;"-"&amp;TEXT(INDEX(出席票!$B$2:$B$1501,MATCH(trans!E1401,trans!$B$2:$B$1501,0)),"000")))</f>
        <v/>
      </c>
      <c r="E1401" s="10" t="str">
        <f ca="1">IF(trans!E1401="","",IF(ISNA(MATCH(trans!E1401,trans!$E$1:$E1400,0)),"",TEXT(INDEX($A$1:$A1400,MATCH(trans!E1401,trans!$E$1:$E1400,0)),"00")&amp;"-"&amp;TEXT(INDEX($B$1:$B1400,MATCH(trans!E1401,trans!$E$1:$E1400,0)),"000")))</f>
        <v/>
      </c>
      <c r="H1401" s="8"/>
      <c r="I1401" s="8"/>
      <c r="J1401" s="8"/>
      <c r="K1401" s="8"/>
      <c r="L1401" s="8"/>
      <c r="M1401" s="8"/>
      <c r="N1401" s="8"/>
      <c r="O1401" s="8"/>
      <c r="P1401" s="8"/>
    </row>
    <row r="1402" spans="1:16" x14ac:dyDescent="0.55000000000000004">
      <c r="A1402" s="10" t="str">
        <f ca="1">IF(trans!$E1402="","",IF(B1402=1,trans!D1402,A1401))</f>
        <v/>
      </c>
      <c r="B1402" s="10" t="str">
        <f ca="1">IF(trans!$E1402="","",IF(trans!D1402="",B1401+1,1))</f>
        <v/>
      </c>
      <c r="C1402" s="10" t="str">
        <f ca="1">IF(trans!E1402="","",IF(ISNA(MATCH(trans!E1402,原簿!$E$2:$E$1501,0)),"×",INDEX(原簿!$I$2:$I$1501,MATCH(trans!E1402,原簿!$E$2:$E$1501,0),1)))</f>
        <v/>
      </c>
      <c r="D1402" s="10" t="str">
        <f ca="1">IF(trans!E1402="","",IF(ISNA(MATCH(trans!E1402,trans!$B$2:$B$1501,0)),"×",TEXT(INDEX(出席票!$A$2:$A$1501,MATCH(trans!E1402,trans!$B$2:$B$1501,0)),"00")&amp;"-"&amp;TEXT(INDEX(出席票!$B$2:$B$1501,MATCH(trans!E1402,trans!$B$2:$B$1501,0)),"000")))</f>
        <v/>
      </c>
      <c r="E1402" s="10" t="str">
        <f ca="1">IF(trans!E1402="","",IF(ISNA(MATCH(trans!E1402,trans!$E$1:$E1401,0)),"",TEXT(INDEX($A$1:$A1401,MATCH(trans!E1402,trans!$E$1:$E1401,0)),"00")&amp;"-"&amp;TEXT(INDEX($B$1:$B1401,MATCH(trans!E1402,trans!$E$1:$E1401,0)),"000")))</f>
        <v/>
      </c>
      <c r="H1402" s="8"/>
      <c r="I1402" s="8"/>
      <c r="J1402" s="8"/>
      <c r="K1402" s="8"/>
      <c r="L1402" s="8"/>
      <c r="M1402" s="8"/>
      <c r="N1402" s="8"/>
      <c r="O1402" s="8"/>
      <c r="P1402" s="8"/>
    </row>
    <row r="1403" spans="1:16" x14ac:dyDescent="0.55000000000000004">
      <c r="A1403" s="10" t="str">
        <f ca="1">IF(trans!$E1403="","",IF(B1403=1,trans!D1403,A1402))</f>
        <v/>
      </c>
      <c r="B1403" s="10" t="str">
        <f ca="1">IF(trans!$E1403="","",IF(trans!D1403="",B1402+1,1))</f>
        <v/>
      </c>
      <c r="C1403" s="10" t="str">
        <f ca="1">IF(trans!E1403="","",IF(ISNA(MATCH(trans!E1403,原簿!$E$2:$E$1501,0)),"×",INDEX(原簿!$I$2:$I$1501,MATCH(trans!E1403,原簿!$E$2:$E$1501,0),1)))</f>
        <v/>
      </c>
      <c r="D1403" s="10" t="str">
        <f ca="1">IF(trans!E1403="","",IF(ISNA(MATCH(trans!E1403,trans!$B$2:$B$1501,0)),"×",TEXT(INDEX(出席票!$A$2:$A$1501,MATCH(trans!E1403,trans!$B$2:$B$1501,0)),"00")&amp;"-"&amp;TEXT(INDEX(出席票!$B$2:$B$1501,MATCH(trans!E1403,trans!$B$2:$B$1501,0)),"000")))</f>
        <v/>
      </c>
      <c r="E1403" s="10" t="str">
        <f ca="1">IF(trans!E1403="","",IF(ISNA(MATCH(trans!E1403,trans!$E$1:$E1402,0)),"",TEXT(INDEX($A$1:$A1402,MATCH(trans!E1403,trans!$E$1:$E1402,0)),"00")&amp;"-"&amp;TEXT(INDEX($B$1:$B1402,MATCH(trans!E1403,trans!$E$1:$E1402,0)),"000")))</f>
        <v/>
      </c>
      <c r="H1403" s="8"/>
      <c r="I1403" s="8"/>
      <c r="J1403" s="8"/>
      <c r="K1403" s="8"/>
      <c r="L1403" s="8"/>
      <c r="M1403" s="8"/>
      <c r="N1403" s="8"/>
      <c r="O1403" s="8"/>
      <c r="P1403" s="8"/>
    </row>
    <row r="1404" spans="1:16" x14ac:dyDescent="0.55000000000000004">
      <c r="A1404" s="10" t="str">
        <f ca="1">IF(trans!$E1404="","",IF(B1404=1,trans!D1404,A1403))</f>
        <v/>
      </c>
      <c r="B1404" s="10" t="str">
        <f ca="1">IF(trans!$E1404="","",IF(trans!D1404="",B1403+1,1))</f>
        <v/>
      </c>
      <c r="C1404" s="10" t="str">
        <f ca="1">IF(trans!E1404="","",IF(ISNA(MATCH(trans!E1404,原簿!$E$2:$E$1501,0)),"×",INDEX(原簿!$I$2:$I$1501,MATCH(trans!E1404,原簿!$E$2:$E$1501,0),1)))</f>
        <v/>
      </c>
      <c r="D1404" s="10" t="str">
        <f ca="1">IF(trans!E1404="","",IF(ISNA(MATCH(trans!E1404,trans!$B$2:$B$1501,0)),"×",TEXT(INDEX(出席票!$A$2:$A$1501,MATCH(trans!E1404,trans!$B$2:$B$1501,0)),"00")&amp;"-"&amp;TEXT(INDEX(出席票!$B$2:$B$1501,MATCH(trans!E1404,trans!$B$2:$B$1501,0)),"000")))</f>
        <v/>
      </c>
      <c r="E1404" s="10" t="str">
        <f ca="1">IF(trans!E1404="","",IF(ISNA(MATCH(trans!E1404,trans!$E$1:$E1403,0)),"",TEXT(INDEX($A$1:$A1403,MATCH(trans!E1404,trans!$E$1:$E1403,0)),"00")&amp;"-"&amp;TEXT(INDEX($B$1:$B1403,MATCH(trans!E1404,trans!$E$1:$E1403,0)),"000")))</f>
        <v/>
      </c>
      <c r="H1404" s="8"/>
      <c r="I1404" s="8"/>
      <c r="J1404" s="8"/>
      <c r="K1404" s="8"/>
      <c r="L1404" s="8"/>
      <c r="M1404" s="8"/>
      <c r="N1404" s="8"/>
      <c r="O1404" s="8"/>
      <c r="P1404" s="8"/>
    </row>
    <row r="1405" spans="1:16" x14ac:dyDescent="0.55000000000000004">
      <c r="A1405" s="10" t="str">
        <f ca="1">IF(trans!$E1405="","",IF(B1405=1,trans!D1405,A1404))</f>
        <v/>
      </c>
      <c r="B1405" s="10" t="str">
        <f ca="1">IF(trans!$E1405="","",IF(trans!D1405="",B1404+1,1))</f>
        <v/>
      </c>
      <c r="C1405" s="10" t="str">
        <f ca="1">IF(trans!E1405="","",IF(ISNA(MATCH(trans!E1405,原簿!$E$2:$E$1501,0)),"×",INDEX(原簿!$I$2:$I$1501,MATCH(trans!E1405,原簿!$E$2:$E$1501,0),1)))</f>
        <v/>
      </c>
      <c r="D1405" s="10" t="str">
        <f ca="1">IF(trans!E1405="","",IF(ISNA(MATCH(trans!E1405,trans!$B$2:$B$1501,0)),"×",TEXT(INDEX(出席票!$A$2:$A$1501,MATCH(trans!E1405,trans!$B$2:$B$1501,0)),"00")&amp;"-"&amp;TEXT(INDEX(出席票!$B$2:$B$1501,MATCH(trans!E1405,trans!$B$2:$B$1501,0)),"000")))</f>
        <v/>
      </c>
      <c r="E1405" s="10" t="str">
        <f ca="1">IF(trans!E1405="","",IF(ISNA(MATCH(trans!E1405,trans!$E$1:$E1404,0)),"",TEXT(INDEX($A$1:$A1404,MATCH(trans!E1405,trans!$E$1:$E1404,0)),"00")&amp;"-"&amp;TEXT(INDEX($B$1:$B1404,MATCH(trans!E1405,trans!$E$1:$E1404,0)),"000")))</f>
        <v/>
      </c>
      <c r="H1405" s="8"/>
      <c r="I1405" s="8"/>
      <c r="J1405" s="8"/>
      <c r="K1405" s="8"/>
      <c r="L1405" s="8"/>
      <c r="M1405" s="8"/>
      <c r="N1405" s="8"/>
      <c r="O1405" s="8"/>
      <c r="P1405" s="8"/>
    </row>
    <row r="1406" spans="1:16" x14ac:dyDescent="0.55000000000000004">
      <c r="A1406" s="10" t="str">
        <f ca="1">IF(trans!$E1406="","",IF(B1406=1,trans!D1406,A1405))</f>
        <v/>
      </c>
      <c r="B1406" s="10" t="str">
        <f ca="1">IF(trans!$E1406="","",IF(trans!D1406="",B1405+1,1))</f>
        <v/>
      </c>
      <c r="C1406" s="10" t="str">
        <f ca="1">IF(trans!E1406="","",IF(ISNA(MATCH(trans!E1406,原簿!$E$2:$E$1501,0)),"×",INDEX(原簿!$I$2:$I$1501,MATCH(trans!E1406,原簿!$E$2:$E$1501,0),1)))</f>
        <v/>
      </c>
      <c r="D1406" s="10" t="str">
        <f ca="1">IF(trans!E1406="","",IF(ISNA(MATCH(trans!E1406,trans!$B$2:$B$1501,0)),"×",TEXT(INDEX(出席票!$A$2:$A$1501,MATCH(trans!E1406,trans!$B$2:$B$1501,0)),"00")&amp;"-"&amp;TEXT(INDEX(出席票!$B$2:$B$1501,MATCH(trans!E1406,trans!$B$2:$B$1501,0)),"000")))</f>
        <v/>
      </c>
      <c r="E1406" s="10" t="str">
        <f ca="1">IF(trans!E1406="","",IF(ISNA(MATCH(trans!E1406,trans!$E$1:$E1405,0)),"",TEXT(INDEX($A$1:$A1405,MATCH(trans!E1406,trans!$E$1:$E1405,0)),"00")&amp;"-"&amp;TEXT(INDEX($B$1:$B1405,MATCH(trans!E1406,trans!$E$1:$E1405,0)),"000")))</f>
        <v/>
      </c>
      <c r="H1406" s="8"/>
      <c r="I1406" s="8"/>
      <c r="J1406" s="8"/>
      <c r="K1406" s="8"/>
      <c r="L1406" s="8"/>
      <c r="M1406" s="8"/>
      <c r="N1406" s="8"/>
      <c r="O1406" s="8"/>
      <c r="P1406" s="8"/>
    </row>
    <row r="1407" spans="1:16" x14ac:dyDescent="0.55000000000000004">
      <c r="A1407" s="10" t="str">
        <f ca="1">IF(trans!$E1407="","",IF(B1407=1,trans!D1407,A1406))</f>
        <v/>
      </c>
      <c r="B1407" s="10" t="str">
        <f ca="1">IF(trans!$E1407="","",IF(trans!D1407="",B1406+1,1))</f>
        <v/>
      </c>
      <c r="C1407" s="10" t="str">
        <f ca="1">IF(trans!E1407="","",IF(ISNA(MATCH(trans!E1407,原簿!$E$2:$E$1501,0)),"×",INDEX(原簿!$I$2:$I$1501,MATCH(trans!E1407,原簿!$E$2:$E$1501,0),1)))</f>
        <v/>
      </c>
      <c r="D1407" s="10" t="str">
        <f ca="1">IF(trans!E1407="","",IF(ISNA(MATCH(trans!E1407,trans!$B$2:$B$1501,0)),"×",TEXT(INDEX(出席票!$A$2:$A$1501,MATCH(trans!E1407,trans!$B$2:$B$1501,0)),"00")&amp;"-"&amp;TEXT(INDEX(出席票!$B$2:$B$1501,MATCH(trans!E1407,trans!$B$2:$B$1501,0)),"000")))</f>
        <v/>
      </c>
      <c r="E1407" s="10" t="str">
        <f ca="1">IF(trans!E1407="","",IF(ISNA(MATCH(trans!E1407,trans!$E$1:$E1406,0)),"",TEXT(INDEX($A$1:$A1406,MATCH(trans!E1407,trans!$E$1:$E1406,0)),"00")&amp;"-"&amp;TEXT(INDEX($B$1:$B1406,MATCH(trans!E1407,trans!$E$1:$E1406,0)),"000")))</f>
        <v/>
      </c>
      <c r="H1407" s="8"/>
      <c r="I1407" s="8"/>
      <c r="J1407" s="8"/>
      <c r="K1407" s="8"/>
      <c r="L1407" s="8"/>
      <c r="M1407" s="8"/>
      <c r="N1407" s="8"/>
      <c r="O1407" s="8"/>
      <c r="P1407" s="8"/>
    </row>
    <row r="1408" spans="1:16" x14ac:dyDescent="0.55000000000000004">
      <c r="A1408" s="10" t="str">
        <f ca="1">IF(trans!$E1408="","",IF(B1408=1,trans!D1408,A1407))</f>
        <v/>
      </c>
      <c r="B1408" s="10" t="str">
        <f ca="1">IF(trans!$E1408="","",IF(trans!D1408="",B1407+1,1))</f>
        <v/>
      </c>
      <c r="C1408" s="10" t="str">
        <f ca="1">IF(trans!E1408="","",IF(ISNA(MATCH(trans!E1408,原簿!$E$2:$E$1501,0)),"×",INDEX(原簿!$I$2:$I$1501,MATCH(trans!E1408,原簿!$E$2:$E$1501,0),1)))</f>
        <v/>
      </c>
      <c r="D1408" s="10" t="str">
        <f ca="1">IF(trans!E1408="","",IF(ISNA(MATCH(trans!E1408,trans!$B$2:$B$1501,0)),"×",TEXT(INDEX(出席票!$A$2:$A$1501,MATCH(trans!E1408,trans!$B$2:$B$1501,0)),"00")&amp;"-"&amp;TEXT(INDEX(出席票!$B$2:$B$1501,MATCH(trans!E1408,trans!$B$2:$B$1501,0)),"000")))</f>
        <v/>
      </c>
      <c r="E1408" s="10" t="str">
        <f ca="1">IF(trans!E1408="","",IF(ISNA(MATCH(trans!E1408,trans!$E$1:$E1407,0)),"",TEXT(INDEX($A$1:$A1407,MATCH(trans!E1408,trans!$E$1:$E1407,0)),"00")&amp;"-"&amp;TEXT(INDEX($B$1:$B1407,MATCH(trans!E1408,trans!$E$1:$E1407,0)),"000")))</f>
        <v/>
      </c>
      <c r="H1408" s="8"/>
      <c r="I1408" s="8"/>
      <c r="J1408" s="8"/>
      <c r="K1408" s="8"/>
      <c r="L1408" s="8"/>
      <c r="M1408" s="8"/>
      <c r="N1408" s="8"/>
      <c r="O1408" s="8"/>
      <c r="P1408" s="8"/>
    </row>
    <row r="1409" spans="1:16" x14ac:dyDescent="0.55000000000000004">
      <c r="A1409" s="10" t="str">
        <f ca="1">IF(trans!$E1409="","",IF(B1409=1,trans!D1409,A1408))</f>
        <v/>
      </c>
      <c r="B1409" s="10" t="str">
        <f ca="1">IF(trans!$E1409="","",IF(trans!D1409="",B1408+1,1))</f>
        <v/>
      </c>
      <c r="C1409" s="10" t="str">
        <f ca="1">IF(trans!E1409="","",IF(ISNA(MATCH(trans!E1409,原簿!$E$2:$E$1501,0)),"×",INDEX(原簿!$I$2:$I$1501,MATCH(trans!E1409,原簿!$E$2:$E$1501,0),1)))</f>
        <v/>
      </c>
      <c r="D1409" s="10" t="str">
        <f ca="1">IF(trans!E1409="","",IF(ISNA(MATCH(trans!E1409,trans!$B$2:$B$1501,0)),"×",TEXT(INDEX(出席票!$A$2:$A$1501,MATCH(trans!E1409,trans!$B$2:$B$1501,0)),"00")&amp;"-"&amp;TEXT(INDEX(出席票!$B$2:$B$1501,MATCH(trans!E1409,trans!$B$2:$B$1501,0)),"000")))</f>
        <v/>
      </c>
      <c r="E1409" s="10" t="str">
        <f ca="1">IF(trans!E1409="","",IF(ISNA(MATCH(trans!E1409,trans!$E$1:$E1408,0)),"",TEXT(INDEX($A$1:$A1408,MATCH(trans!E1409,trans!$E$1:$E1408,0)),"00")&amp;"-"&amp;TEXT(INDEX($B$1:$B1408,MATCH(trans!E1409,trans!$E$1:$E1408,0)),"000")))</f>
        <v/>
      </c>
      <c r="H1409" s="8"/>
      <c r="I1409" s="8"/>
      <c r="J1409" s="8"/>
      <c r="K1409" s="8"/>
      <c r="L1409" s="8"/>
      <c r="M1409" s="8"/>
      <c r="N1409" s="8"/>
      <c r="O1409" s="8"/>
      <c r="P1409" s="8"/>
    </row>
    <row r="1410" spans="1:16" x14ac:dyDescent="0.55000000000000004">
      <c r="A1410" s="10" t="str">
        <f ca="1">IF(trans!$E1410="","",IF(B1410=1,trans!D1410,A1409))</f>
        <v/>
      </c>
      <c r="B1410" s="10" t="str">
        <f ca="1">IF(trans!$E1410="","",IF(trans!D1410="",B1409+1,1))</f>
        <v/>
      </c>
      <c r="C1410" s="10" t="str">
        <f ca="1">IF(trans!E1410="","",IF(ISNA(MATCH(trans!E1410,原簿!$E$2:$E$1501,0)),"×",INDEX(原簿!$I$2:$I$1501,MATCH(trans!E1410,原簿!$E$2:$E$1501,0),1)))</f>
        <v/>
      </c>
      <c r="D1410" s="10" t="str">
        <f ca="1">IF(trans!E1410="","",IF(ISNA(MATCH(trans!E1410,trans!$B$2:$B$1501,0)),"×",TEXT(INDEX(出席票!$A$2:$A$1501,MATCH(trans!E1410,trans!$B$2:$B$1501,0)),"00")&amp;"-"&amp;TEXT(INDEX(出席票!$B$2:$B$1501,MATCH(trans!E1410,trans!$B$2:$B$1501,0)),"000")))</f>
        <v/>
      </c>
      <c r="E1410" s="10" t="str">
        <f ca="1">IF(trans!E1410="","",IF(ISNA(MATCH(trans!E1410,trans!$E$1:$E1409,0)),"",TEXT(INDEX($A$1:$A1409,MATCH(trans!E1410,trans!$E$1:$E1409,0)),"00")&amp;"-"&amp;TEXT(INDEX($B$1:$B1409,MATCH(trans!E1410,trans!$E$1:$E1409,0)),"000")))</f>
        <v/>
      </c>
      <c r="H1410" s="8"/>
      <c r="I1410" s="8"/>
      <c r="J1410" s="8"/>
      <c r="K1410" s="8"/>
      <c r="L1410" s="8"/>
      <c r="M1410" s="8"/>
      <c r="N1410" s="8"/>
      <c r="O1410" s="8"/>
      <c r="P1410" s="8"/>
    </row>
    <row r="1411" spans="1:16" x14ac:dyDescent="0.55000000000000004">
      <c r="A1411" s="10" t="str">
        <f ca="1">IF(trans!$E1411="","",IF(B1411=1,trans!D1411,A1410))</f>
        <v/>
      </c>
      <c r="B1411" s="10" t="str">
        <f ca="1">IF(trans!$E1411="","",IF(trans!D1411="",B1410+1,1))</f>
        <v/>
      </c>
      <c r="C1411" s="10" t="str">
        <f ca="1">IF(trans!E1411="","",IF(ISNA(MATCH(trans!E1411,原簿!$E$2:$E$1501,0)),"×",INDEX(原簿!$I$2:$I$1501,MATCH(trans!E1411,原簿!$E$2:$E$1501,0),1)))</f>
        <v/>
      </c>
      <c r="D1411" s="10" t="str">
        <f ca="1">IF(trans!E1411="","",IF(ISNA(MATCH(trans!E1411,trans!$B$2:$B$1501,0)),"×",TEXT(INDEX(出席票!$A$2:$A$1501,MATCH(trans!E1411,trans!$B$2:$B$1501,0)),"00")&amp;"-"&amp;TEXT(INDEX(出席票!$B$2:$B$1501,MATCH(trans!E1411,trans!$B$2:$B$1501,0)),"000")))</f>
        <v/>
      </c>
      <c r="E1411" s="10" t="str">
        <f ca="1">IF(trans!E1411="","",IF(ISNA(MATCH(trans!E1411,trans!$E$1:$E1410,0)),"",TEXT(INDEX($A$1:$A1410,MATCH(trans!E1411,trans!$E$1:$E1410,0)),"00")&amp;"-"&amp;TEXT(INDEX($B$1:$B1410,MATCH(trans!E1411,trans!$E$1:$E1410,0)),"000")))</f>
        <v/>
      </c>
      <c r="H1411" s="8"/>
      <c r="I1411" s="8"/>
      <c r="J1411" s="8"/>
      <c r="K1411" s="8"/>
      <c r="L1411" s="8"/>
      <c r="M1411" s="8"/>
      <c r="N1411" s="8"/>
      <c r="O1411" s="8"/>
      <c r="P1411" s="8"/>
    </row>
    <row r="1412" spans="1:16" x14ac:dyDescent="0.55000000000000004">
      <c r="A1412" s="10" t="str">
        <f ca="1">IF(trans!$E1412="","",IF(B1412=1,trans!D1412,A1411))</f>
        <v/>
      </c>
      <c r="B1412" s="10" t="str">
        <f ca="1">IF(trans!$E1412="","",IF(trans!D1412="",B1411+1,1))</f>
        <v/>
      </c>
      <c r="C1412" s="10" t="str">
        <f ca="1">IF(trans!E1412="","",IF(ISNA(MATCH(trans!E1412,原簿!$E$2:$E$1501,0)),"×",INDEX(原簿!$I$2:$I$1501,MATCH(trans!E1412,原簿!$E$2:$E$1501,0),1)))</f>
        <v/>
      </c>
      <c r="D1412" s="10" t="str">
        <f ca="1">IF(trans!E1412="","",IF(ISNA(MATCH(trans!E1412,trans!$B$2:$B$1501,0)),"×",TEXT(INDEX(出席票!$A$2:$A$1501,MATCH(trans!E1412,trans!$B$2:$B$1501,0)),"00")&amp;"-"&amp;TEXT(INDEX(出席票!$B$2:$B$1501,MATCH(trans!E1412,trans!$B$2:$B$1501,0)),"000")))</f>
        <v/>
      </c>
      <c r="E1412" s="10" t="str">
        <f ca="1">IF(trans!E1412="","",IF(ISNA(MATCH(trans!E1412,trans!$E$1:$E1411,0)),"",TEXT(INDEX($A$1:$A1411,MATCH(trans!E1412,trans!$E$1:$E1411,0)),"00")&amp;"-"&amp;TEXT(INDEX($B$1:$B1411,MATCH(trans!E1412,trans!$E$1:$E1411,0)),"000")))</f>
        <v/>
      </c>
      <c r="H1412" s="8"/>
      <c r="I1412" s="8"/>
      <c r="J1412" s="8"/>
      <c r="K1412" s="8"/>
      <c r="L1412" s="8"/>
      <c r="M1412" s="8"/>
      <c r="N1412" s="8"/>
      <c r="O1412" s="8"/>
      <c r="P1412" s="8"/>
    </row>
    <row r="1413" spans="1:16" x14ac:dyDescent="0.55000000000000004">
      <c r="A1413" s="10" t="str">
        <f ca="1">IF(trans!$E1413="","",IF(B1413=1,trans!D1413,A1412))</f>
        <v/>
      </c>
      <c r="B1413" s="10" t="str">
        <f ca="1">IF(trans!$E1413="","",IF(trans!D1413="",B1412+1,1))</f>
        <v/>
      </c>
      <c r="C1413" s="10" t="str">
        <f ca="1">IF(trans!E1413="","",IF(ISNA(MATCH(trans!E1413,原簿!$E$2:$E$1501,0)),"×",INDEX(原簿!$I$2:$I$1501,MATCH(trans!E1413,原簿!$E$2:$E$1501,0),1)))</f>
        <v/>
      </c>
      <c r="D1413" s="10" t="str">
        <f ca="1">IF(trans!E1413="","",IF(ISNA(MATCH(trans!E1413,trans!$B$2:$B$1501,0)),"×",TEXT(INDEX(出席票!$A$2:$A$1501,MATCH(trans!E1413,trans!$B$2:$B$1501,0)),"00")&amp;"-"&amp;TEXT(INDEX(出席票!$B$2:$B$1501,MATCH(trans!E1413,trans!$B$2:$B$1501,0)),"000")))</f>
        <v/>
      </c>
      <c r="E1413" s="10" t="str">
        <f ca="1">IF(trans!E1413="","",IF(ISNA(MATCH(trans!E1413,trans!$E$1:$E1412,0)),"",TEXT(INDEX($A$1:$A1412,MATCH(trans!E1413,trans!$E$1:$E1412,0)),"00")&amp;"-"&amp;TEXT(INDEX($B$1:$B1412,MATCH(trans!E1413,trans!$E$1:$E1412,0)),"000")))</f>
        <v/>
      </c>
      <c r="H1413" s="8"/>
      <c r="I1413" s="8"/>
      <c r="J1413" s="8"/>
      <c r="K1413" s="8"/>
      <c r="L1413" s="8"/>
      <c r="M1413" s="8"/>
      <c r="N1413" s="8"/>
      <c r="O1413" s="8"/>
      <c r="P1413" s="8"/>
    </row>
    <row r="1414" spans="1:16" x14ac:dyDescent="0.55000000000000004">
      <c r="A1414" s="10" t="str">
        <f ca="1">IF(trans!$E1414="","",IF(B1414=1,trans!D1414,A1413))</f>
        <v/>
      </c>
      <c r="B1414" s="10" t="str">
        <f ca="1">IF(trans!$E1414="","",IF(trans!D1414="",B1413+1,1))</f>
        <v/>
      </c>
      <c r="C1414" s="10" t="str">
        <f ca="1">IF(trans!E1414="","",IF(ISNA(MATCH(trans!E1414,原簿!$E$2:$E$1501,0)),"×",INDEX(原簿!$I$2:$I$1501,MATCH(trans!E1414,原簿!$E$2:$E$1501,0),1)))</f>
        <v/>
      </c>
      <c r="D1414" s="10" t="str">
        <f ca="1">IF(trans!E1414="","",IF(ISNA(MATCH(trans!E1414,trans!$B$2:$B$1501,0)),"×",TEXT(INDEX(出席票!$A$2:$A$1501,MATCH(trans!E1414,trans!$B$2:$B$1501,0)),"00")&amp;"-"&amp;TEXT(INDEX(出席票!$B$2:$B$1501,MATCH(trans!E1414,trans!$B$2:$B$1501,0)),"000")))</f>
        <v/>
      </c>
      <c r="E1414" s="10" t="str">
        <f ca="1">IF(trans!E1414="","",IF(ISNA(MATCH(trans!E1414,trans!$E$1:$E1413,0)),"",TEXT(INDEX($A$1:$A1413,MATCH(trans!E1414,trans!$E$1:$E1413,0)),"00")&amp;"-"&amp;TEXT(INDEX($B$1:$B1413,MATCH(trans!E1414,trans!$E$1:$E1413,0)),"000")))</f>
        <v/>
      </c>
      <c r="H1414" s="8"/>
      <c r="I1414" s="8"/>
      <c r="J1414" s="8"/>
      <c r="K1414" s="8"/>
      <c r="L1414" s="8"/>
      <c r="M1414" s="8"/>
      <c r="N1414" s="8"/>
      <c r="O1414" s="8"/>
      <c r="P1414" s="8"/>
    </row>
    <row r="1415" spans="1:16" x14ac:dyDescent="0.55000000000000004">
      <c r="A1415" s="10" t="str">
        <f ca="1">IF(trans!$E1415="","",IF(B1415=1,trans!D1415,A1414))</f>
        <v/>
      </c>
      <c r="B1415" s="10" t="str">
        <f ca="1">IF(trans!$E1415="","",IF(trans!D1415="",B1414+1,1))</f>
        <v/>
      </c>
      <c r="C1415" s="10" t="str">
        <f ca="1">IF(trans!E1415="","",IF(ISNA(MATCH(trans!E1415,原簿!$E$2:$E$1501,0)),"×",INDEX(原簿!$I$2:$I$1501,MATCH(trans!E1415,原簿!$E$2:$E$1501,0),1)))</f>
        <v/>
      </c>
      <c r="D1415" s="10" t="str">
        <f ca="1">IF(trans!E1415="","",IF(ISNA(MATCH(trans!E1415,trans!$B$2:$B$1501,0)),"×",TEXT(INDEX(出席票!$A$2:$A$1501,MATCH(trans!E1415,trans!$B$2:$B$1501,0)),"00")&amp;"-"&amp;TEXT(INDEX(出席票!$B$2:$B$1501,MATCH(trans!E1415,trans!$B$2:$B$1501,0)),"000")))</f>
        <v/>
      </c>
      <c r="E1415" s="10" t="str">
        <f ca="1">IF(trans!E1415="","",IF(ISNA(MATCH(trans!E1415,trans!$E$1:$E1414,0)),"",TEXT(INDEX($A$1:$A1414,MATCH(trans!E1415,trans!$E$1:$E1414,0)),"00")&amp;"-"&amp;TEXT(INDEX($B$1:$B1414,MATCH(trans!E1415,trans!$E$1:$E1414,0)),"000")))</f>
        <v/>
      </c>
      <c r="H1415" s="8"/>
      <c r="I1415" s="8"/>
      <c r="J1415" s="8"/>
      <c r="K1415" s="8"/>
      <c r="L1415" s="8"/>
      <c r="M1415" s="8"/>
      <c r="N1415" s="8"/>
      <c r="O1415" s="8"/>
      <c r="P1415" s="8"/>
    </row>
    <row r="1416" spans="1:16" x14ac:dyDescent="0.55000000000000004">
      <c r="A1416" s="10" t="str">
        <f ca="1">IF(trans!$E1416="","",IF(B1416=1,trans!D1416,A1415))</f>
        <v/>
      </c>
      <c r="B1416" s="10" t="str">
        <f ca="1">IF(trans!$E1416="","",IF(trans!D1416="",B1415+1,1))</f>
        <v/>
      </c>
      <c r="C1416" s="10" t="str">
        <f ca="1">IF(trans!E1416="","",IF(ISNA(MATCH(trans!E1416,原簿!$E$2:$E$1501,0)),"×",INDEX(原簿!$I$2:$I$1501,MATCH(trans!E1416,原簿!$E$2:$E$1501,0),1)))</f>
        <v/>
      </c>
      <c r="D1416" s="10" t="str">
        <f ca="1">IF(trans!E1416="","",IF(ISNA(MATCH(trans!E1416,trans!$B$2:$B$1501,0)),"×",TEXT(INDEX(出席票!$A$2:$A$1501,MATCH(trans!E1416,trans!$B$2:$B$1501,0)),"00")&amp;"-"&amp;TEXT(INDEX(出席票!$B$2:$B$1501,MATCH(trans!E1416,trans!$B$2:$B$1501,0)),"000")))</f>
        <v/>
      </c>
      <c r="E1416" s="10" t="str">
        <f ca="1">IF(trans!E1416="","",IF(ISNA(MATCH(trans!E1416,trans!$E$1:$E1415,0)),"",TEXT(INDEX($A$1:$A1415,MATCH(trans!E1416,trans!$E$1:$E1415,0)),"00")&amp;"-"&amp;TEXT(INDEX($B$1:$B1415,MATCH(trans!E1416,trans!$E$1:$E1415,0)),"000")))</f>
        <v/>
      </c>
      <c r="H1416" s="8"/>
      <c r="I1416" s="8"/>
      <c r="J1416" s="8"/>
      <c r="K1416" s="8"/>
      <c r="L1416" s="8"/>
      <c r="M1416" s="8"/>
      <c r="N1416" s="8"/>
      <c r="O1416" s="8"/>
      <c r="P1416" s="8"/>
    </row>
    <row r="1417" spans="1:16" x14ac:dyDescent="0.55000000000000004">
      <c r="A1417" s="10" t="str">
        <f ca="1">IF(trans!$E1417="","",IF(B1417=1,trans!D1417,A1416))</f>
        <v/>
      </c>
      <c r="B1417" s="10" t="str">
        <f ca="1">IF(trans!$E1417="","",IF(trans!D1417="",B1416+1,1))</f>
        <v/>
      </c>
      <c r="C1417" s="10" t="str">
        <f ca="1">IF(trans!E1417="","",IF(ISNA(MATCH(trans!E1417,原簿!$E$2:$E$1501,0)),"×",INDEX(原簿!$I$2:$I$1501,MATCH(trans!E1417,原簿!$E$2:$E$1501,0),1)))</f>
        <v/>
      </c>
      <c r="D1417" s="10" t="str">
        <f ca="1">IF(trans!E1417="","",IF(ISNA(MATCH(trans!E1417,trans!$B$2:$B$1501,0)),"×",TEXT(INDEX(出席票!$A$2:$A$1501,MATCH(trans!E1417,trans!$B$2:$B$1501,0)),"00")&amp;"-"&amp;TEXT(INDEX(出席票!$B$2:$B$1501,MATCH(trans!E1417,trans!$B$2:$B$1501,0)),"000")))</f>
        <v/>
      </c>
      <c r="E1417" s="10" t="str">
        <f ca="1">IF(trans!E1417="","",IF(ISNA(MATCH(trans!E1417,trans!$E$1:$E1416,0)),"",TEXT(INDEX($A$1:$A1416,MATCH(trans!E1417,trans!$E$1:$E1416,0)),"00")&amp;"-"&amp;TEXT(INDEX($B$1:$B1416,MATCH(trans!E1417,trans!$E$1:$E1416,0)),"000")))</f>
        <v/>
      </c>
      <c r="H1417" s="8"/>
      <c r="I1417" s="8"/>
      <c r="J1417" s="8"/>
      <c r="K1417" s="8"/>
      <c r="L1417" s="8"/>
      <c r="M1417" s="8"/>
      <c r="N1417" s="8"/>
      <c r="O1417" s="8"/>
      <c r="P1417" s="8"/>
    </row>
    <row r="1418" spans="1:16" x14ac:dyDescent="0.55000000000000004">
      <c r="A1418" s="10" t="str">
        <f ca="1">IF(trans!$E1418="","",IF(B1418=1,trans!D1418,A1417))</f>
        <v/>
      </c>
      <c r="B1418" s="10" t="str">
        <f ca="1">IF(trans!$E1418="","",IF(trans!D1418="",B1417+1,1))</f>
        <v/>
      </c>
      <c r="C1418" s="10" t="str">
        <f ca="1">IF(trans!E1418="","",IF(ISNA(MATCH(trans!E1418,原簿!$E$2:$E$1501,0)),"×",INDEX(原簿!$I$2:$I$1501,MATCH(trans!E1418,原簿!$E$2:$E$1501,0),1)))</f>
        <v/>
      </c>
      <c r="D1418" s="10" t="str">
        <f ca="1">IF(trans!E1418="","",IF(ISNA(MATCH(trans!E1418,trans!$B$2:$B$1501,0)),"×",TEXT(INDEX(出席票!$A$2:$A$1501,MATCH(trans!E1418,trans!$B$2:$B$1501,0)),"00")&amp;"-"&amp;TEXT(INDEX(出席票!$B$2:$B$1501,MATCH(trans!E1418,trans!$B$2:$B$1501,0)),"000")))</f>
        <v/>
      </c>
      <c r="E1418" s="10" t="str">
        <f ca="1">IF(trans!E1418="","",IF(ISNA(MATCH(trans!E1418,trans!$E$1:$E1417,0)),"",TEXT(INDEX($A$1:$A1417,MATCH(trans!E1418,trans!$E$1:$E1417,0)),"00")&amp;"-"&amp;TEXT(INDEX($B$1:$B1417,MATCH(trans!E1418,trans!$E$1:$E1417,0)),"000")))</f>
        <v/>
      </c>
      <c r="H1418" s="8"/>
      <c r="I1418" s="8"/>
      <c r="J1418" s="8"/>
      <c r="K1418" s="8"/>
      <c r="L1418" s="8"/>
      <c r="M1418" s="8"/>
      <c r="N1418" s="8"/>
      <c r="O1418" s="8"/>
      <c r="P1418" s="8"/>
    </row>
    <row r="1419" spans="1:16" x14ac:dyDescent="0.55000000000000004">
      <c r="A1419" s="10" t="str">
        <f ca="1">IF(trans!$E1419="","",IF(B1419=1,trans!D1419,A1418))</f>
        <v/>
      </c>
      <c r="B1419" s="10" t="str">
        <f ca="1">IF(trans!$E1419="","",IF(trans!D1419="",B1418+1,1))</f>
        <v/>
      </c>
      <c r="C1419" s="10" t="str">
        <f ca="1">IF(trans!E1419="","",IF(ISNA(MATCH(trans!E1419,原簿!$E$2:$E$1501,0)),"×",INDEX(原簿!$I$2:$I$1501,MATCH(trans!E1419,原簿!$E$2:$E$1501,0),1)))</f>
        <v/>
      </c>
      <c r="D1419" s="10" t="str">
        <f ca="1">IF(trans!E1419="","",IF(ISNA(MATCH(trans!E1419,trans!$B$2:$B$1501,0)),"×",TEXT(INDEX(出席票!$A$2:$A$1501,MATCH(trans!E1419,trans!$B$2:$B$1501,0)),"00")&amp;"-"&amp;TEXT(INDEX(出席票!$B$2:$B$1501,MATCH(trans!E1419,trans!$B$2:$B$1501,0)),"000")))</f>
        <v/>
      </c>
      <c r="E1419" s="10" t="str">
        <f ca="1">IF(trans!E1419="","",IF(ISNA(MATCH(trans!E1419,trans!$E$1:$E1418,0)),"",TEXT(INDEX($A$1:$A1418,MATCH(trans!E1419,trans!$E$1:$E1418,0)),"00")&amp;"-"&amp;TEXT(INDEX($B$1:$B1418,MATCH(trans!E1419,trans!$E$1:$E1418,0)),"000")))</f>
        <v/>
      </c>
      <c r="H1419" s="8"/>
      <c r="I1419" s="8"/>
      <c r="J1419" s="8"/>
      <c r="K1419" s="8"/>
      <c r="L1419" s="8"/>
      <c r="M1419" s="8"/>
      <c r="N1419" s="8"/>
      <c r="O1419" s="8"/>
      <c r="P1419" s="8"/>
    </row>
    <row r="1420" spans="1:16" x14ac:dyDescent="0.55000000000000004">
      <c r="A1420" s="10" t="str">
        <f ca="1">IF(trans!$E1420="","",IF(B1420=1,trans!D1420,A1419))</f>
        <v/>
      </c>
      <c r="B1420" s="10" t="str">
        <f ca="1">IF(trans!$E1420="","",IF(trans!D1420="",B1419+1,1))</f>
        <v/>
      </c>
      <c r="C1420" s="10" t="str">
        <f ca="1">IF(trans!E1420="","",IF(ISNA(MATCH(trans!E1420,原簿!$E$2:$E$1501,0)),"×",INDEX(原簿!$I$2:$I$1501,MATCH(trans!E1420,原簿!$E$2:$E$1501,0),1)))</f>
        <v/>
      </c>
      <c r="D1420" s="10" t="str">
        <f ca="1">IF(trans!E1420="","",IF(ISNA(MATCH(trans!E1420,trans!$B$2:$B$1501,0)),"×",TEXT(INDEX(出席票!$A$2:$A$1501,MATCH(trans!E1420,trans!$B$2:$B$1501,0)),"00")&amp;"-"&amp;TEXT(INDEX(出席票!$B$2:$B$1501,MATCH(trans!E1420,trans!$B$2:$B$1501,0)),"000")))</f>
        <v/>
      </c>
      <c r="E1420" s="10" t="str">
        <f ca="1">IF(trans!E1420="","",IF(ISNA(MATCH(trans!E1420,trans!$E$1:$E1419,0)),"",TEXT(INDEX($A$1:$A1419,MATCH(trans!E1420,trans!$E$1:$E1419,0)),"00")&amp;"-"&amp;TEXT(INDEX($B$1:$B1419,MATCH(trans!E1420,trans!$E$1:$E1419,0)),"000")))</f>
        <v/>
      </c>
      <c r="H1420" s="8"/>
      <c r="I1420" s="8"/>
      <c r="J1420" s="8"/>
      <c r="K1420" s="8"/>
      <c r="L1420" s="8"/>
      <c r="M1420" s="8"/>
      <c r="N1420" s="8"/>
      <c r="O1420" s="8"/>
      <c r="P1420" s="8"/>
    </row>
    <row r="1421" spans="1:16" x14ac:dyDescent="0.55000000000000004">
      <c r="A1421" s="10" t="str">
        <f ca="1">IF(trans!$E1421="","",IF(B1421=1,trans!D1421,A1420))</f>
        <v/>
      </c>
      <c r="B1421" s="10" t="str">
        <f ca="1">IF(trans!$E1421="","",IF(trans!D1421="",B1420+1,1))</f>
        <v/>
      </c>
      <c r="C1421" s="10" t="str">
        <f ca="1">IF(trans!E1421="","",IF(ISNA(MATCH(trans!E1421,原簿!$E$2:$E$1501,0)),"×",INDEX(原簿!$I$2:$I$1501,MATCH(trans!E1421,原簿!$E$2:$E$1501,0),1)))</f>
        <v/>
      </c>
      <c r="D1421" s="10" t="str">
        <f ca="1">IF(trans!E1421="","",IF(ISNA(MATCH(trans!E1421,trans!$B$2:$B$1501,0)),"×",TEXT(INDEX(出席票!$A$2:$A$1501,MATCH(trans!E1421,trans!$B$2:$B$1501,0)),"00")&amp;"-"&amp;TEXT(INDEX(出席票!$B$2:$B$1501,MATCH(trans!E1421,trans!$B$2:$B$1501,0)),"000")))</f>
        <v/>
      </c>
      <c r="E1421" s="10" t="str">
        <f ca="1">IF(trans!E1421="","",IF(ISNA(MATCH(trans!E1421,trans!$E$1:$E1420,0)),"",TEXT(INDEX($A$1:$A1420,MATCH(trans!E1421,trans!$E$1:$E1420,0)),"00")&amp;"-"&amp;TEXT(INDEX($B$1:$B1420,MATCH(trans!E1421,trans!$E$1:$E1420,0)),"000")))</f>
        <v/>
      </c>
      <c r="H1421" s="8"/>
      <c r="I1421" s="8"/>
      <c r="J1421" s="8"/>
      <c r="K1421" s="8"/>
      <c r="L1421" s="8"/>
      <c r="M1421" s="8"/>
      <c r="N1421" s="8"/>
      <c r="O1421" s="8"/>
      <c r="P1421" s="8"/>
    </row>
    <row r="1422" spans="1:16" x14ac:dyDescent="0.55000000000000004">
      <c r="A1422" s="10" t="str">
        <f ca="1">IF(trans!$E1422="","",IF(B1422=1,trans!D1422,A1421))</f>
        <v/>
      </c>
      <c r="B1422" s="10" t="str">
        <f ca="1">IF(trans!$E1422="","",IF(trans!D1422="",B1421+1,1))</f>
        <v/>
      </c>
      <c r="C1422" s="10" t="str">
        <f ca="1">IF(trans!E1422="","",IF(ISNA(MATCH(trans!E1422,原簿!$E$2:$E$1501,0)),"×",INDEX(原簿!$I$2:$I$1501,MATCH(trans!E1422,原簿!$E$2:$E$1501,0),1)))</f>
        <v/>
      </c>
      <c r="D1422" s="10" t="str">
        <f ca="1">IF(trans!E1422="","",IF(ISNA(MATCH(trans!E1422,trans!$B$2:$B$1501,0)),"×",TEXT(INDEX(出席票!$A$2:$A$1501,MATCH(trans!E1422,trans!$B$2:$B$1501,0)),"00")&amp;"-"&amp;TEXT(INDEX(出席票!$B$2:$B$1501,MATCH(trans!E1422,trans!$B$2:$B$1501,0)),"000")))</f>
        <v/>
      </c>
      <c r="E1422" s="10" t="str">
        <f ca="1">IF(trans!E1422="","",IF(ISNA(MATCH(trans!E1422,trans!$E$1:$E1421,0)),"",TEXT(INDEX($A$1:$A1421,MATCH(trans!E1422,trans!$E$1:$E1421,0)),"00")&amp;"-"&amp;TEXT(INDEX($B$1:$B1421,MATCH(trans!E1422,trans!$E$1:$E1421,0)),"000")))</f>
        <v/>
      </c>
      <c r="H1422" s="8"/>
      <c r="I1422" s="8"/>
      <c r="J1422" s="8"/>
      <c r="K1422" s="8"/>
      <c r="L1422" s="8"/>
      <c r="M1422" s="8"/>
      <c r="N1422" s="8"/>
      <c r="O1422" s="8"/>
      <c r="P1422" s="8"/>
    </row>
    <row r="1423" spans="1:16" x14ac:dyDescent="0.55000000000000004">
      <c r="A1423" s="10" t="str">
        <f ca="1">IF(trans!$E1423="","",IF(B1423=1,trans!D1423,A1422))</f>
        <v/>
      </c>
      <c r="B1423" s="10" t="str">
        <f ca="1">IF(trans!$E1423="","",IF(trans!D1423="",B1422+1,1))</f>
        <v/>
      </c>
      <c r="C1423" s="10" t="str">
        <f ca="1">IF(trans!E1423="","",IF(ISNA(MATCH(trans!E1423,原簿!$E$2:$E$1501,0)),"×",INDEX(原簿!$I$2:$I$1501,MATCH(trans!E1423,原簿!$E$2:$E$1501,0),1)))</f>
        <v/>
      </c>
      <c r="D1423" s="10" t="str">
        <f ca="1">IF(trans!E1423="","",IF(ISNA(MATCH(trans!E1423,trans!$B$2:$B$1501,0)),"×",TEXT(INDEX(出席票!$A$2:$A$1501,MATCH(trans!E1423,trans!$B$2:$B$1501,0)),"00")&amp;"-"&amp;TEXT(INDEX(出席票!$B$2:$B$1501,MATCH(trans!E1423,trans!$B$2:$B$1501,0)),"000")))</f>
        <v/>
      </c>
      <c r="E1423" s="10" t="str">
        <f ca="1">IF(trans!E1423="","",IF(ISNA(MATCH(trans!E1423,trans!$E$1:$E1422,0)),"",TEXT(INDEX($A$1:$A1422,MATCH(trans!E1423,trans!$E$1:$E1422,0)),"00")&amp;"-"&amp;TEXT(INDEX($B$1:$B1422,MATCH(trans!E1423,trans!$E$1:$E1422,0)),"000")))</f>
        <v/>
      </c>
      <c r="H1423" s="8"/>
      <c r="I1423" s="8"/>
      <c r="J1423" s="8"/>
      <c r="K1423" s="8"/>
      <c r="L1423" s="8"/>
      <c r="M1423" s="8"/>
      <c r="N1423" s="8"/>
      <c r="O1423" s="8"/>
      <c r="P1423" s="8"/>
    </row>
    <row r="1424" spans="1:16" x14ac:dyDescent="0.55000000000000004">
      <c r="A1424" s="10" t="str">
        <f ca="1">IF(trans!$E1424="","",IF(B1424=1,trans!D1424,A1423))</f>
        <v/>
      </c>
      <c r="B1424" s="10" t="str">
        <f ca="1">IF(trans!$E1424="","",IF(trans!D1424="",B1423+1,1))</f>
        <v/>
      </c>
      <c r="C1424" s="10" t="str">
        <f ca="1">IF(trans!E1424="","",IF(ISNA(MATCH(trans!E1424,原簿!$E$2:$E$1501,0)),"×",INDEX(原簿!$I$2:$I$1501,MATCH(trans!E1424,原簿!$E$2:$E$1501,0),1)))</f>
        <v/>
      </c>
      <c r="D1424" s="10" t="str">
        <f ca="1">IF(trans!E1424="","",IF(ISNA(MATCH(trans!E1424,trans!$B$2:$B$1501,0)),"×",TEXT(INDEX(出席票!$A$2:$A$1501,MATCH(trans!E1424,trans!$B$2:$B$1501,0)),"00")&amp;"-"&amp;TEXT(INDEX(出席票!$B$2:$B$1501,MATCH(trans!E1424,trans!$B$2:$B$1501,0)),"000")))</f>
        <v/>
      </c>
      <c r="E1424" s="10" t="str">
        <f ca="1">IF(trans!E1424="","",IF(ISNA(MATCH(trans!E1424,trans!$E$1:$E1423,0)),"",TEXT(INDEX($A$1:$A1423,MATCH(trans!E1424,trans!$E$1:$E1423,0)),"00")&amp;"-"&amp;TEXT(INDEX($B$1:$B1423,MATCH(trans!E1424,trans!$E$1:$E1423,0)),"000")))</f>
        <v/>
      </c>
      <c r="H1424" s="8"/>
      <c r="I1424" s="8"/>
      <c r="J1424" s="8"/>
      <c r="K1424" s="8"/>
      <c r="L1424" s="8"/>
      <c r="M1424" s="8"/>
      <c r="N1424" s="8"/>
      <c r="O1424" s="8"/>
      <c r="P1424" s="8"/>
    </row>
    <row r="1425" spans="1:16" x14ac:dyDescent="0.55000000000000004">
      <c r="A1425" s="10" t="str">
        <f ca="1">IF(trans!$E1425="","",IF(B1425=1,trans!D1425,A1424))</f>
        <v/>
      </c>
      <c r="B1425" s="10" t="str">
        <f ca="1">IF(trans!$E1425="","",IF(trans!D1425="",B1424+1,1))</f>
        <v/>
      </c>
      <c r="C1425" s="10" t="str">
        <f ca="1">IF(trans!E1425="","",IF(ISNA(MATCH(trans!E1425,原簿!$E$2:$E$1501,0)),"×",INDEX(原簿!$I$2:$I$1501,MATCH(trans!E1425,原簿!$E$2:$E$1501,0),1)))</f>
        <v/>
      </c>
      <c r="D1425" s="10" t="str">
        <f ca="1">IF(trans!E1425="","",IF(ISNA(MATCH(trans!E1425,trans!$B$2:$B$1501,0)),"×",TEXT(INDEX(出席票!$A$2:$A$1501,MATCH(trans!E1425,trans!$B$2:$B$1501,0)),"00")&amp;"-"&amp;TEXT(INDEX(出席票!$B$2:$B$1501,MATCH(trans!E1425,trans!$B$2:$B$1501,0)),"000")))</f>
        <v/>
      </c>
      <c r="E1425" s="10" t="str">
        <f ca="1">IF(trans!E1425="","",IF(ISNA(MATCH(trans!E1425,trans!$E$1:$E1424,0)),"",TEXT(INDEX($A$1:$A1424,MATCH(trans!E1425,trans!$E$1:$E1424,0)),"00")&amp;"-"&amp;TEXT(INDEX($B$1:$B1424,MATCH(trans!E1425,trans!$E$1:$E1424,0)),"000")))</f>
        <v/>
      </c>
      <c r="H1425" s="8"/>
      <c r="I1425" s="8"/>
      <c r="J1425" s="8"/>
      <c r="K1425" s="8"/>
      <c r="L1425" s="8"/>
      <c r="M1425" s="8"/>
      <c r="N1425" s="8"/>
      <c r="O1425" s="8"/>
      <c r="P1425" s="8"/>
    </row>
    <row r="1426" spans="1:16" x14ac:dyDescent="0.55000000000000004">
      <c r="A1426" s="10" t="str">
        <f ca="1">IF(trans!$E1426="","",IF(B1426=1,trans!D1426,A1425))</f>
        <v/>
      </c>
      <c r="B1426" s="10" t="str">
        <f ca="1">IF(trans!$E1426="","",IF(trans!D1426="",B1425+1,1))</f>
        <v/>
      </c>
      <c r="C1426" s="10" t="str">
        <f ca="1">IF(trans!E1426="","",IF(ISNA(MATCH(trans!E1426,原簿!$E$2:$E$1501,0)),"×",INDEX(原簿!$I$2:$I$1501,MATCH(trans!E1426,原簿!$E$2:$E$1501,0),1)))</f>
        <v/>
      </c>
      <c r="D1426" s="10" t="str">
        <f ca="1">IF(trans!E1426="","",IF(ISNA(MATCH(trans!E1426,trans!$B$2:$B$1501,0)),"×",TEXT(INDEX(出席票!$A$2:$A$1501,MATCH(trans!E1426,trans!$B$2:$B$1501,0)),"00")&amp;"-"&amp;TEXT(INDEX(出席票!$B$2:$B$1501,MATCH(trans!E1426,trans!$B$2:$B$1501,0)),"000")))</f>
        <v/>
      </c>
      <c r="E1426" s="10" t="str">
        <f ca="1">IF(trans!E1426="","",IF(ISNA(MATCH(trans!E1426,trans!$E$1:$E1425,0)),"",TEXT(INDEX($A$1:$A1425,MATCH(trans!E1426,trans!$E$1:$E1425,0)),"00")&amp;"-"&amp;TEXT(INDEX($B$1:$B1425,MATCH(trans!E1426,trans!$E$1:$E1425,0)),"000")))</f>
        <v/>
      </c>
      <c r="H1426" s="8"/>
      <c r="I1426" s="8"/>
      <c r="J1426" s="8"/>
      <c r="K1426" s="8"/>
      <c r="L1426" s="8"/>
      <c r="M1426" s="8"/>
      <c r="N1426" s="8"/>
      <c r="O1426" s="8"/>
      <c r="P1426" s="8"/>
    </row>
    <row r="1427" spans="1:16" x14ac:dyDescent="0.55000000000000004">
      <c r="A1427" s="10" t="str">
        <f ca="1">IF(trans!$E1427="","",IF(B1427=1,trans!D1427,A1426))</f>
        <v/>
      </c>
      <c r="B1427" s="10" t="str">
        <f ca="1">IF(trans!$E1427="","",IF(trans!D1427="",B1426+1,1))</f>
        <v/>
      </c>
      <c r="C1427" s="10" t="str">
        <f ca="1">IF(trans!E1427="","",IF(ISNA(MATCH(trans!E1427,原簿!$E$2:$E$1501,0)),"×",INDEX(原簿!$I$2:$I$1501,MATCH(trans!E1427,原簿!$E$2:$E$1501,0),1)))</f>
        <v/>
      </c>
      <c r="D1427" s="10" t="str">
        <f ca="1">IF(trans!E1427="","",IF(ISNA(MATCH(trans!E1427,trans!$B$2:$B$1501,0)),"×",TEXT(INDEX(出席票!$A$2:$A$1501,MATCH(trans!E1427,trans!$B$2:$B$1501,0)),"00")&amp;"-"&amp;TEXT(INDEX(出席票!$B$2:$B$1501,MATCH(trans!E1427,trans!$B$2:$B$1501,0)),"000")))</f>
        <v/>
      </c>
      <c r="E1427" s="10" t="str">
        <f ca="1">IF(trans!E1427="","",IF(ISNA(MATCH(trans!E1427,trans!$E$1:$E1426,0)),"",TEXT(INDEX($A$1:$A1426,MATCH(trans!E1427,trans!$E$1:$E1426,0)),"00")&amp;"-"&amp;TEXT(INDEX($B$1:$B1426,MATCH(trans!E1427,trans!$E$1:$E1426,0)),"000")))</f>
        <v/>
      </c>
      <c r="H1427" s="8"/>
      <c r="I1427" s="8"/>
      <c r="J1427" s="8"/>
      <c r="K1427" s="8"/>
      <c r="L1427" s="8"/>
      <c r="M1427" s="8"/>
      <c r="N1427" s="8"/>
      <c r="O1427" s="8"/>
      <c r="P1427" s="8"/>
    </row>
    <row r="1428" spans="1:16" x14ac:dyDescent="0.55000000000000004">
      <c r="A1428" s="10" t="str">
        <f ca="1">IF(trans!$E1428="","",IF(B1428=1,trans!D1428,A1427))</f>
        <v/>
      </c>
      <c r="B1428" s="10" t="str">
        <f ca="1">IF(trans!$E1428="","",IF(trans!D1428="",B1427+1,1))</f>
        <v/>
      </c>
      <c r="C1428" s="10" t="str">
        <f ca="1">IF(trans!E1428="","",IF(ISNA(MATCH(trans!E1428,原簿!$E$2:$E$1501,0)),"×",INDEX(原簿!$I$2:$I$1501,MATCH(trans!E1428,原簿!$E$2:$E$1501,0),1)))</f>
        <v/>
      </c>
      <c r="D1428" s="10" t="str">
        <f ca="1">IF(trans!E1428="","",IF(ISNA(MATCH(trans!E1428,trans!$B$2:$B$1501,0)),"×",TEXT(INDEX(出席票!$A$2:$A$1501,MATCH(trans!E1428,trans!$B$2:$B$1501,0)),"00")&amp;"-"&amp;TEXT(INDEX(出席票!$B$2:$B$1501,MATCH(trans!E1428,trans!$B$2:$B$1501,0)),"000")))</f>
        <v/>
      </c>
      <c r="E1428" s="10" t="str">
        <f ca="1">IF(trans!E1428="","",IF(ISNA(MATCH(trans!E1428,trans!$E$1:$E1427,0)),"",TEXT(INDEX($A$1:$A1427,MATCH(trans!E1428,trans!$E$1:$E1427,0)),"00")&amp;"-"&amp;TEXT(INDEX($B$1:$B1427,MATCH(trans!E1428,trans!$E$1:$E1427,0)),"000")))</f>
        <v/>
      </c>
      <c r="H1428" s="8"/>
      <c r="I1428" s="8"/>
      <c r="J1428" s="8"/>
      <c r="K1428" s="8"/>
      <c r="L1428" s="8"/>
      <c r="M1428" s="8"/>
      <c r="N1428" s="8"/>
      <c r="O1428" s="8"/>
      <c r="P1428" s="8"/>
    </row>
    <row r="1429" spans="1:16" x14ac:dyDescent="0.55000000000000004">
      <c r="A1429" s="10" t="str">
        <f ca="1">IF(trans!$E1429="","",IF(B1429=1,trans!D1429,A1428))</f>
        <v/>
      </c>
      <c r="B1429" s="10" t="str">
        <f ca="1">IF(trans!$E1429="","",IF(trans!D1429="",B1428+1,1))</f>
        <v/>
      </c>
      <c r="C1429" s="10" t="str">
        <f ca="1">IF(trans!E1429="","",IF(ISNA(MATCH(trans!E1429,原簿!$E$2:$E$1501,0)),"×",INDEX(原簿!$I$2:$I$1501,MATCH(trans!E1429,原簿!$E$2:$E$1501,0),1)))</f>
        <v/>
      </c>
      <c r="D1429" s="10" t="str">
        <f ca="1">IF(trans!E1429="","",IF(ISNA(MATCH(trans!E1429,trans!$B$2:$B$1501,0)),"×",TEXT(INDEX(出席票!$A$2:$A$1501,MATCH(trans!E1429,trans!$B$2:$B$1501,0)),"00")&amp;"-"&amp;TEXT(INDEX(出席票!$B$2:$B$1501,MATCH(trans!E1429,trans!$B$2:$B$1501,0)),"000")))</f>
        <v/>
      </c>
      <c r="E1429" s="10" t="str">
        <f ca="1">IF(trans!E1429="","",IF(ISNA(MATCH(trans!E1429,trans!$E$1:$E1428,0)),"",TEXT(INDEX($A$1:$A1428,MATCH(trans!E1429,trans!$E$1:$E1428,0)),"00")&amp;"-"&amp;TEXT(INDEX($B$1:$B1428,MATCH(trans!E1429,trans!$E$1:$E1428,0)),"000")))</f>
        <v/>
      </c>
      <c r="H1429" s="8"/>
      <c r="I1429" s="8"/>
      <c r="J1429" s="8"/>
      <c r="K1429" s="8"/>
      <c r="L1429" s="8"/>
      <c r="M1429" s="8"/>
      <c r="N1429" s="8"/>
      <c r="O1429" s="8"/>
      <c r="P1429" s="8"/>
    </row>
    <row r="1430" spans="1:16" x14ac:dyDescent="0.55000000000000004">
      <c r="A1430" s="10" t="str">
        <f ca="1">IF(trans!$E1430="","",IF(B1430=1,trans!D1430,A1429))</f>
        <v/>
      </c>
      <c r="B1430" s="10" t="str">
        <f ca="1">IF(trans!$E1430="","",IF(trans!D1430="",B1429+1,1))</f>
        <v/>
      </c>
      <c r="C1430" s="10" t="str">
        <f ca="1">IF(trans!E1430="","",IF(ISNA(MATCH(trans!E1430,原簿!$E$2:$E$1501,0)),"×",INDEX(原簿!$I$2:$I$1501,MATCH(trans!E1430,原簿!$E$2:$E$1501,0),1)))</f>
        <v/>
      </c>
      <c r="D1430" s="10" t="str">
        <f ca="1">IF(trans!E1430="","",IF(ISNA(MATCH(trans!E1430,trans!$B$2:$B$1501,0)),"×",TEXT(INDEX(出席票!$A$2:$A$1501,MATCH(trans!E1430,trans!$B$2:$B$1501,0)),"00")&amp;"-"&amp;TEXT(INDEX(出席票!$B$2:$B$1501,MATCH(trans!E1430,trans!$B$2:$B$1501,0)),"000")))</f>
        <v/>
      </c>
      <c r="E1430" s="10" t="str">
        <f ca="1">IF(trans!E1430="","",IF(ISNA(MATCH(trans!E1430,trans!$E$1:$E1429,0)),"",TEXT(INDEX($A$1:$A1429,MATCH(trans!E1430,trans!$E$1:$E1429,0)),"00")&amp;"-"&amp;TEXT(INDEX($B$1:$B1429,MATCH(trans!E1430,trans!$E$1:$E1429,0)),"000")))</f>
        <v/>
      </c>
      <c r="H1430" s="8"/>
      <c r="I1430" s="8"/>
      <c r="J1430" s="8"/>
      <c r="K1430" s="8"/>
      <c r="L1430" s="8"/>
      <c r="M1430" s="8"/>
      <c r="N1430" s="8"/>
      <c r="O1430" s="8"/>
      <c r="P1430" s="8"/>
    </row>
    <row r="1431" spans="1:16" x14ac:dyDescent="0.55000000000000004">
      <c r="A1431" s="10" t="str">
        <f ca="1">IF(trans!$E1431="","",IF(B1431=1,trans!D1431,A1430))</f>
        <v/>
      </c>
      <c r="B1431" s="10" t="str">
        <f ca="1">IF(trans!$E1431="","",IF(trans!D1431="",B1430+1,1))</f>
        <v/>
      </c>
      <c r="C1431" s="10" t="str">
        <f ca="1">IF(trans!E1431="","",IF(ISNA(MATCH(trans!E1431,原簿!$E$2:$E$1501,0)),"×",INDEX(原簿!$I$2:$I$1501,MATCH(trans!E1431,原簿!$E$2:$E$1501,0),1)))</f>
        <v/>
      </c>
      <c r="D1431" s="10" t="str">
        <f ca="1">IF(trans!E1431="","",IF(ISNA(MATCH(trans!E1431,trans!$B$2:$B$1501,0)),"×",TEXT(INDEX(出席票!$A$2:$A$1501,MATCH(trans!E1431,trans!$B$2:$B$1501,0)),"00")&amp;"-"&amp;TEXT(INDEX(出席票!$B$2:$B$1501,MATCH(trans!E1431,trans!$B$2:$B$1501,0)),"000")))</f>
        <v/>
      </c>
      <c r="E1431" s="10" t="str">
        <f ca="1">IF(trans!E1431="","",IF(ISNA(MATCH(trans!E1431,trans!$E$1:$E1430,0)),"",TEXT(INDEX($A$1:$A1430,MATCH(trans!E1431,trans!$E$1:$E1430,0)),"00")&amp;"-"&amp;TEXT(INDEX($B$1:$B1430,MATCH(trans!E1431,trans!$E$1:$E1430,0)),"000")))</f>
        <v/>
      </c>
      <c r="H1431" s="8"/>
      <c r="I1431" s="8"/>
      <c r="J1431" s="8"/>
      <c r="K1431" s="8"/>
      <c r="L1431" s="8"/>
      <c r="M1431" s="8"/>
      <c r="N1431" s="8"/>
      <c r="O1431" s="8"/>
      <c r="P1431" s="8"/>
    </row>
    <row r="1432" spans="1:16" x14ac:dyDescent="0.55000000000000004">
      <c r="A1432" s="10" t="str">
        <f ca="1">IF(trans!$E1432="","",IF(B1432=1,trans!D1432,A1431))</f>
        <v/>
      </c>
      <c r="B1432" s="10" t="str">
        <f ca="1">IF(trans!$E1432="","",IF(trans!D1432="",B1431+1,1))</f>
        <v/>
      </c>
      <c r="C1432" s="10" t="str">
        <f ca="1">IF(trans!E1432="","",IF(ISNA(MATCH(trans!E1432,原簿!$E$2:$E$1501,0)),"×",INDEX(原簿!$I$2:$I$1501,MATCH(trans!E1432,原簿!$E$2:$E$1501,0),1)))</f>
        <v/>
      </c>
      <c r="D1432" s="10" t="str">
        <f ca="1">IF(trans!E1432="","",IF(ISNA(MATCH(trans!E1432,trans!$B$2:$B$1501,0)),"×",TEXT(INDEX(出席票!$A$2:$A$1501,MATCH(trans!E1432,trans!$B$2:$B$1501,0)),"00")&amp;"-"&amp;TEXT(INDEX(出席票!$B$2:$B$1501,MATCH(trans!E1432,trans!$B$2:$B$1501,0)),"000")))</f>
        <v/>
      </c>
      <c r="E1432" s="10" t="str">
        <f ca="1">IF(trans!E1432="","",IF(ISNA(MATCH(trans!E1432,trans!$E$1:$E1431,0)),"",TEXT(INDEX($A$1:$A1431,MATCH(trans!E1432,trans!$E$1:$E1431,0)),"00")&amp;"-"&amp;TEXT(INDEX($B$1:$B1431,MATCH(trans!E1432,trans!$E$1:$E1431,0)),"000")))</f>
        <v/>
      </c>
      <c r="H1432" s="8"/>
      <c r="I1432" s="8"/>
      <c r="J1432" s="8"/>
      <c r="K1432" s="8"/>
      <c r="L1432" s="8"/>
      <c r="M1432" s="8"/>
      <c r="N1432" s="8"/>
      <c r="O1432" s="8"/>
      <c r="P1432" s="8"/>
    </row>
    <row r="1433" spans="1:16" x14ac:dyDescent="0.55000000000000004">
      <c r="A1433" s="10" t="str">
        <f ca="1">IF(trans!$E1433="","",IF(B1433=1,trans!D1433,A1432))</f>
        <v/>
      </c>
      <c r="B1433" s="10" t="str">
        <f ca="1">IF(trans!$E1433="","",IF(trans!D1433="",B1432+1,1))</f>
        <v/>
      </c>
      <c r="C1433" s="10" t="str">
        <f ca="1">IF(trans!E1433="","",IF(ISNA(MATCH(trans!E1433,原簿!$E$2:$E$1501,0)),"×",INDEX(原簿!$I$2:$I$1501,MATCH(trans!E1433,原簿!$E$2:$E$1501,0),1)))</f>
        <v/>
      </c>
      <c r="D1433" s="10" t="str">
        <f ca="1">IF(trans!E1433="","",IF(ISNA(MATCH(trans!E1433,trans!$B$2:$B$1501,0)),"×",TEXT(INDEX(出席票!$A$2:$A$1501,MATCH(trans!E1433,trans!$B$2:$B$1501,0)),"00")&amp;"-"&amp;TEXT(INDEX(出席票!$B$2:$B$1501,MATCH(trans!E1433,trans!$B$2:$B$1501,0)),"000")))</f>
        <v/>
      </c>
      <c r="E1433" s="10" t="str">
        <f ca="1">IF(trans!E1433="","",IF(ISNA(MATCH(trans!E1433,trans!$E$1:$E1432,0)),"",TEXT(INDEX($A$1:$A1432,MATCH(trans!E1433,trans!$E$1:$E1432,0)),"00")&amp;"-"&amp;TEXT(INDEX($B$1:$B1432,MATCH(trans!E1433,trans!$E$1:$E1432,0)),"000")))</f>
        <v/>
      </c>
      <c r="H1433" s="8"/>
      <c r="I1433" s="8"/>
      <c r="J1433" s="8"/>
      <c r="K1433" s="8"/>
      <c r="L1433" s="8"/>
      <c r="M1433" s="8"/>
      <c r="N1433" s="8"/>
      <c r="O1433" s="8"/>
      <c r="P1433" s="8"/>
    </row>
    <row r="1434" spans="1:16" x14ac:dyDescent="0.55000000000000004">
      <c r="A1434" s="10" t="str">
        <f ca="1">IF(trans!$E1434="","",IF(B1434=1,trans!D1434,A1433))</f>
        <v/>
      </c>
      <c r="B1434" s="10" t="str">
        <f ca="1">IF(trans!$E1434="","",IF(trans!D1434="",B1433+1,1))</f>
        <v/>
      </c>
      <c r="C1434" s="10" t="str">
        <f ca="1">IF(trans!E1434="","",IF(ISNA(MATCH(trans!E1434,原簿!$E$2:$E$1501,0)),"×",INDEX(原簿!$I$2:$I$1501,MATCH(trans!E1434,原簿!$E$2:$E$1501,0),1)))</f>
        <v/>
      </c>
      <c r="D1434" s="10" t="str">
        <f ca="1">IF(trans!E1434="","",IF(ISNA(MATCH(trans!E1434,trans!$B$2:$B$1501,0)),"×",TEXT(INDEX(出席票!$A$2:$A$1501,MATCH(trans!E1434,trans!$B$2:$B$1501,0)),"00")&amp;"-"&amp;TEXT(INDEX(出席票!$B$2:$B$1501,MATCH(trans!E1434,trans!$B$2:$B$1501,0)),"000")))</f>
        <v/>
      </c>
      <c r="E1434" s="10" t="str">
        <f ca="1">IF(trans!E1434="","",IF(ISNA(MATCH(trans!E1434,trans!$E$1:$E1433,0)),"",TEXT(INDEX($A$1:$A1433,MATCH(trans!E1434,trans!$E$1:$E1433,0)),"00")&amp;"-"&amp;TEXT(INDEX($B$1:$B1433,MATCH(trans!E1434,trans!$E$1:$E1433,0)),"000")))</f>
        <v/>
      </c>
      <c r="H1434" s="8"/>
      <c r="I1434" s="8"/>
      <c r="J1434" s="8"/>
      <c r="K1434" s="8"/>
      <c r="L1434" s="8"/>
      <c r="M1434" s="8"/>
      <c r="N1434" s="8"/>
      <c r="O1434" s="8"/>
      <c r="P1434" s="8"/>
    </row>
    <row r="1435" spans="1:16" x14ac:dyDescent="0.55000000000000004">
      <c r="A1435" s="10" t="str">
        <f ca="1">IF(trans!$E1435="","",IF(B1435=1,trans!D1435,A1434))</f>
        <v/>
      </c>
      <c r="B1435" s="10" t="str">
        <f ca="1">IF(trans!$E1435="","",IF(trans!D1435="",B1434+1,1))</f>
        <v/>
      </c>
      <c r="C1435" s="10" t="str">
        <f ca="1">IF(trans!E1435="","",IF(ISNA(MATCH(trans!E1435,原簿!$E$2:$E$1501,0)),"×",INDEX(原簿!$I$2:$I$1501,MATCH(trans!E1435,原簿!$E$2:$E$1501,0),1)))</f>
        <v/>
      </c>
      <c r="D1435" s="10" t="str">
        <f ca="1">IF(trans!E1435="","",IF(ISNA(MATCH(trans!E1435,trans!$B$2:$B$1501,0)),"×",TEXT(INDEX(出席票!$A$2:$A$1501,MATCH(trans!E1435,trans!$B$2:$B$1501,0)),"00")&amp;"-"&amp;TEXT(INDEX(出席票!$B$2:$B$1501,MATCH(trans!E1435,trans!$B$2:$B$1501,0)),"000")))</f>
        <v/>
      </c>
      <c r="E1435" s="10" t="str">
        <f ca="1">IF(trans!E1435="","",IF(ISNA(MATCH(trans!E1435,trans!$E$1:$E1434,0)),"",TEXT(INDEX($A$1:$A1434,MATCH(trans!E1435,trans!$E$1:$E1434,0)),"00")&amp;"-"&amp;TEXT(INDEX($B$1:$B1434,MATCH(trans!E1435,trans!$E$1:$E1434,0)),"000")))</f>
        <v/>
      </c>
      <c r="H1435" s="8"/>
      <c r="I1435" s="8"/>
      <c r="J1435" s="8"/>
      <c r="K1435" s="8"/>
      <c r="L1435" s="8"/>
      <c r="M1435" s="8"/>
      <c r="N1435" s="8"/>
      <c r="O1435" s="8"/>
      <c r="P1435" s="8"/>
    </row>
    <row r="1436" spans="1:16" x14ac:dyDescent="0.55000000000000004">
      <c r="A1436" s="10" t="str">
        <f ca="1">IF(trans!$E1436="","",IF(B1436=1,trans!D1436,A1435))</f>
        <v/>
      </c>
      <c r="B1436" s="10" t="str">
        <f ca="1">IF(trans!$E1436="","",IF(trans!D1436="",B1435+1,1))</f>
        <v/>
      </c>
      <c r="C1436" s="10" t="str">
        <f ca="1">IF(trans!E1436="","",IF(ISNA(MATCH(trans!E1436,原簿!$E$2:$E$1501,0)),"×",INDEX(原簿!$I$2:$I$1501,MATCH(trans!E1436,原簿!$E$2:$E$1501,0),1)))</f>
        <v/>
      </c>
      <c r="D1436" s="10" t="str">
        <f ca="1">IF(trans!E1436="","",IF(ISNA(MATCH(trans!E1436,trans!$B$2:$B$1501,0)),"×",TEXT(INDEX(出席票!$A$2:$A$1501,MATCH(trans!E1436,trans!$B$2:$B$1501,0)),"00")&amp;"-"&amp;TEXT(INDEX(出席票!$B$2:$B$1501,MATCH(trans!E1436,trans!$B$2:$B$1501,0)),"000")))</f>
        <v/>
      </c>
      <c r="E1436" s="10" t="str">
        <f ca="1">IF(trans!E1436="","",IF(ISNA(MATCH(trans!E1436,trans!$E$1:$E1435,0)),"",TEXT(INDEX($A$1:$A1435,MATCH(trans!E1436,trans!$E$1:$E1435,0)),"00")&amp;"-"&amp;TEXT(INDEX($B$1:$B1435,MATCH(trans!E1436,trans!$E$1:$E1435,0)),"000")))</f>
        <v/>
      </c>
      <c r="H1436" s="8"/>
      <c r="I1436" s="8"/>
      <c r="J1436" s="8"/>
      <c r="K1436" s="8"/>
      <c r="L1436" s="8"/>
      <c r="M1436" s="8"/>
      <c r="N1436" s="8"/>
      <c r="O1436" s="8"/>
      <c r="P1436" s="8"/>
    </row>
    <row r="1437" spans="1:16" x14ac:dyDescent="0.55000000000000004">
      <c r="A1437" s="10" t="str">
        <f ca="1">IF(trans!$E1437="","",IF(B1437=1,trans!D1437,A1436))</f>
        <v/>
      </c>
      <c r="B1437" s="10" t="str">
        <f ca="1">IF(trans!$E1437="","",IF(trans!D1437="",B1436+1,1))</f>
        <v/>
      </c>
      <c r="C1437" s="10" t="str">
        <f ca="1">IF(trans!E1437="","",IF(ISNA(MATCH(trans!E1437,原簿!$E$2:$E$1501,0)),"×",INDEX(原簿!$I$2:$I$1501,MATCH(trans!E1437,原簿!$E$2:$E$1501,0),1)))</f>
        <v/>
      </c>
      <c r="D1437" s="10" t="str">
        <f ca="1">IF(trans!E1437="","",IF(ISNA(MATCH(trans!E1437,trans!$B$2:$B$1501,0)),"×",TEXT(INDEX(出席票!$A$2:$A$1501,MATCH(trans!E1437,trans!$B$2:$B$1501,0)),"00")&amp;"-"&amp;TEXT(INDEX(出席票!$B$2:$B$1501,MATCH(trans!E1437,trans!$B$2:$B$1501,0)),"000")))</f>
        <v/>
      </c>
      <c r="E1437" s="10" t="str">
        <f ca="1">IF(trans!E1437="","",IF(ISNA(MATCH(trans!E1437,trans!$E$1:$E1436,0)),"",TEXT(INDEX($A$1:$A1436,MATCH(trans!E1437,trans!$E$1:$E1436,0)),"00")&amp;"-"&amp;TEXT(INDEX($B$1:$B1436,MATCH(trans!E1437,trans!$E$1:$E1436,0)),"000")))</f>
        <v/>
      </c>
      <c r="H1437" s="8"/>
      <c r="I1437" s="8"/>
      <c r="J1437" s="8"/>
      <c r="K1437" s="8"/>
      <c r="L1437" s="8"/>
      <c r="M1437" s="8"/>
      <c r="N1437" s="8"/>
      <c r="O1437" s="8"/>
      <c r="P1437" s="8"/>
    </row>
    <row r="1438" spans="1:16" x14ac:dyDescent="0.55000000000000004">
      <c r="A1438" s="10" t="str">
        <f ca="1">IF(trans!$E1438="","",IF(B1438=1,trans!D1438,A1437))</f>
        <v/>
      </c>
      <c r="B1438" s="10" t="str">
        <f ca="1">IF(trans!$E1438="","",IF(trans!D1438="",B1437+1,1))</f>
        <v/>
      </c>
      <c r="C1438" s="10" t="str">
        <f ca="1">IF(trans!E1438="","",IF(ISNA(MATCH(trans!E1438,原簿!$E$2:$E$1501,0)),"×",INDEX(原簿!$I$2:$I$1501,MATCH(trans!E1438,原簿!$E$2:$E$1501,0),1)))</f>
        <v/>
      </c>
      <c r="D1438" s="10" t="str">
        <f ca="1">IF(trans!E1438="","",IF(ISNA(MATCH(trans!E1438,trans!$B$2:$B$1501,0)),"×",TEXT(INDEX(出席票!$A$2:$A$1501,MATCH(trans!E1438,trans!$B$2:$B$1501,0)),"00")&amp;"-"&amp;TEXT(INDEX(出席票!$B$2:$B$1501,MATCH(trans!E1438,trans!$B$2:$B$1501,0)),"000")))</f>
        <v/>
      </c>
      <c r="E1438" s="10" t="str">
        <f ca="1">IF(trans!E1438="","",IF(ISNA(MATCH(trans!E1438,trans!$E$1:$E1437,0)),"",TEXT(INDEX($A$1:$A1437,MATCH(trans!E1438,trans!$E$1:$E1437,0)),"00")&amp;"-"&amp;TEXT(INDEX($B$1:$B1437,MATCH(trans!E1438,trans!$E$1:$E1437,0)),"000")))</f>
        <v/>
      </c>
      <c r="H1438" s="8"/>
      <c r="I1438" s="8"/>
      <c r="J1438" s="8"/>
      <c r="K1438" s="8"/>
      <c r="L1438" s="8"/>
      <c r="M1438" s="8"/>
      <c r="N1438" s="8"/>
      <c r="O1438" s="8"/>
      <c r="P1438" s="8"/>
    </row>
    <row r="1439" spans="1:16" x14ac:dyDescent="0.55000000000000004">
      <c r="A1439" s="10" t="str">
        <f ca="1">IF(trans!$E1439="","",IF(B1439=1,trans!D1439,A1438))</f>
        <v/>
      </c>
      <c r="B1439" s="10" t="str">
        <f ca="1">IF(trans!$E1439="","",IF(trans!D1439="",B1438+1,1))</f>
        <v/>
      </c>
      <c r="C1439" s="10" t="str">
        <f ca="1">IF(trans!E1439="","",IF(ISNA(MATCH(trans!E1439,原簿!$E$2:$E$1501,0)),"×",INDEX(原簿!$I$2:$I$1501,MATCH(trans!E1439,原簿!$E$2:$E$1501,0),1)))</f>
        <v/>
      </c>
      <c r="D1439" s="10" t="str">
        <f ca="1">IF(trans!E1439="","",IF(ISNA(MATCH(trans!E1439,trans!$B$2:$B$1501,0)),"×",TEXT(INDEX(出席票!$A$2:$A$1501,MATCH(trans!E1439,trans!$B$2:$B$1501,0)),"00")&amp;"-"&amp;TEXT(INDEX(出席票!$B$2:$B$1501,MATCH(trans!E1439,trans!$B$2:$B$1501,0)),"000")))</f>
        <v/>
      </c>
      <c r="E1439" s="10" t="str">
        <f ca="1">IF(trans!E1439="","",IF(ISNA(MATCH(trans!E1439,trans!$E$1:$E1438,0)),"",TEXT(INDEX($A$1:$A1438,MATCH(trans!E1439,trans!$E$1:$E1438,0)),"00")&amp;"-"&amp;TEXT(INDEX($B$1:$B1438,MATCH(trans!E1439,trans!$E$1:$E1438,0)),"000")))</f>
        <v/>
      </c>
      <c r="H1439" s="8"/>
      <c r="I1439" s="8"/>
      <c r="J1439" s="8"/>
      <c r="K1439" s="8"/>
      <c r="L1439" s="8"/>
      <c r="M1439" s="8"/>
      <c r="N1439" s="8"/>
      <c r="O1439" s="8"/>
      <c r="P1439" s="8"/>
    </row>
    <row r="1440" spans="1:16" x14ac:dyDescent="0.55000000000000004">
      <c r="A1440" s="10" t="str">
        <f ca="1">IF(trans!$E1440="","",IF(B1440=1,trans!D1440,A1439))</f>
        <v/>
      </c>
      <c r="B1440" s="10" t="str">
        <f ca="1">IF(trans!$E1440="","",IF(trans!D1440="",B1439+1,1))</f>
        <v/>
      </c>
      <c r="C1440" s="10" t="str">
        <f ca="1">IF(trans!E1440="","",IF(ISNA(MATCH(trans!E1440,原簿!$E$2:$E$1501,0)),"×",INDEX(原簿!$I$2:$I$1501,MATCH(trans!E1440,原簿!$E$2:$E$1501,0),1)))</f>
        <v/>
      </c>
      <c r="D1440" s="10" t="str">
        <f ca="1">IF(trans!E1440="","",IF(ISNA(MATCH(trans!E1440,trans!$B$2:$B$1501,0)),"×",TEXT(INDEX(出席票!$A$2:$A$1501,MATCH(trans!E1440,trans!$B$2:$B$1501,0)),"00")&amp;"-"&amp;TEXT(INDEX(出席票!$B$2:$B$1501,MATCH(trans!E1440,trans!$B$2:$B$1501,0)),"000")))</f>
        <v/>
      </c>
      <c r="E1440" s="10" t="str">
        <f ca="1">IF(trans!E1440="","",IF(ISNA(MATCH(trans!E1440,trans!$E$1:$E1439,0)),"",TEXT(INDEX($A$1:$A1439,MATCH(trans!E1440,trans!$E$1:$E1439,0)),"00")&amp;"-"&amp;TEXT(INDEX($B$1:$B1439,MATCH(trans!E1440,trans!$E$1:$E1439,0)),"000")))</f>
        <v/>
      </c>
      <c r="H1440" s="8"/>
      <c r="I1440" s="8"/>
      <c r="J1440" s="8"/>
      <c r="K1440" s="8"/>
      <c r="L1440" s="8"/>
      <c r="M1440" s="8"/>
      <c r="N1440" s="8"/>
      <c r="O1440" s="8"/>
      <c r="P1440" s="8"/>
    </row>
    <row r="1441" spans="1:16" x14ac:dyDescent="0.55000000000000004">
      <c r="A1441" s="10" t="str">
        <f ca="1">IF(trans!$E1441="","",IF(B1441=1,trans!D1441,A1440))</f>
        <v/>
      </c>
      <c r="B1441" s="10" t="str">
        <f ca="1">IF(trans!$E1441="","",IF(trans!D1441="",B1440+1,1))</f>
        <v/>
      </c>
      <c r="C1441" s="10" t="str">
        <f ca="1">IF(trans!E1441="","",IF(ISNA(MATCH(trans!E1441,原簿!$E$2:$E$1501,0)),"×",INDEX(原簿!$I$2:$I$1501,MATCH(trans!E1441,原簿!$E$2:$E$1501,0),1)))</f>
        <v/>
      </c>
      <c r="D1441" s="10" t="str">
        <f ca="1">IF(trans!E1441="","",IF(ISNA(MATCH(trans!E1441,trans!$B$2:$B$1501,0)),"×",TEXT(INDEX(出席票!$A$2:$A$1501,MATCH(trans!E1441,trans!$B$2:$B$1501,0)),"00")&amp;"-"&amp;TEXT(INDEX(出席票!$B$2:$B$1501,MATCH(trans!E1441,trans!$B$2:$B$1501,0)),"000")))</f>
        <v/>
      </c>
      <c r="E1441" s="10" t="str">
        <f ca="1">IF(trans!E1441="","",IF(ISNA(MATCH(trans!E1441,trans!$E$1:$E1440,0)),"",TEXT(INDEX($A$1:$A1440,MATCH(trans!E1441,trans!$E$1:$E1440,0)),"00")&amp;"-"&amp;TEXT(INDEX($B$1:$B1440,MATCH(trans!E1441,trans!$E$1:$E1440,0)),"000")))</f>
        <v/>
      </c>
      <c r="H1441" s="8"/>
      <c r="I1441" s="8"/>
      <c r="J1441" s="8"/>
      <c r="K1441" s="8"/>
      <c r="L1441" s="8"/>
      <c r="M1441" s="8"/>
      <c r="N1441" s="8"/>
      <c r="O1441" s="8"/>
      <c r="P1441" s="8"/>
    </row>
    <row r="1442" spans="1:16" x14ac:dyDescent="0.55000000000000004">
      <c r="A1442" s="10" t="str">
        <f ca="1">IF(trans!$E1442="","",IF(B1442=1,trans!D1442,A1441))</f>
        <v/>
      </c>
      <c r="B1442" s="10" t="str">
        <f ca="1">IF(trans!$E1442="","",IF(trans!D1442="",B1441+1,1))</f>
        <v/>
      </c>
      <c r="C1442" s="10" t="str">
        <f ca="1">IF(trans!E1442="","",IF(ISNA(MATCH(trans!E1442,原簿!$E$2:$E$1501,0)),"×",INDEX(原簿!$I$2:$I$1501,MATCH(trans!E1442,原簿!$E$2:$E$1501,0),1)))</f>
        <v/>
      </c>
      <c r="D1442" s="10" t="str">
        <f ca="1">IF(trans!E1442="","",IF(ISNA(MATCH(trans!E1442,trans!$B$2:$B$1501,0)),"×",TEXT(INDEX(出席票!$A$2:$A$1501,MATCH(trans!E1442,trans!$B$2:$B$1501,0)),"00")&amp;"-"&amp;TEXT(INDEX(出席票!$B$2:$B$1501,MATCH(trans!E1442,trans!$B$2:$B$1501,0)),"000")))</f>
        <v/>
      </c>
      <c r="E1442" s="10" t="str">
        <f ca="1">IF(trans!E1442="","",IF(ISNA(MATCH(trans!E1442,trans!$E$1:$E1441,0)),"",TEXT(INDEX($A$1:$A1441,MATCH(trans!E1442,trans!$E$1:$E1441,0)),"00")&amp;"-"&amp;TEXT(INDEX($B$1:$B1441,MATCH(trans!E1442,trans!$E$1:$E1441,0)),"000")))</f>
        <v/>
      </c>
      <c r="H1442" s="8"/>
      <c r="I1442" s="8"/>
      <c r="J1442" s="8"/>
      <c r="K1442" s="8"/>
      <c r="L1442" s="8"/>
      <c r="M1442" s="8"/>
      <c r="N1442" s="8"/>
      <c r="O1442" s="8"/>
      <c r="P1442" s="8"/>
    </row>
    <row r="1443" spans="1:16" x14ac:dyDescent="0.55000000000000004">
      <c r="A1443" s="10" t="str">
        <f ca="1">IF(trans!$E1443="","",IF(B1443=1,trans!D1443,A1442))</f>
        <v/>
      </c>
      <c r="B1443" s="10" t="str">
        <f ca="1">IF(trans!$E1443="","",IF(trans!D1443="",B1442+1,1))</f>
        <v/>
      </c>
      <c r="C1443" s="10" t="str">
        <f ca="1">IF(trans!E1443="","",IF(ISNA(MATCH(trans!E1443,原簿!$E$2:$E$1501,0)),"×",INDEX(原簿!$I$2:$I$1501,MATCH(trans!E1443,原簿!$E$2:$E$1501,0),1)))</f>
        <v/>
      </c>
      <c r="D1443" s="10" t="str">
        <f ca="1">IF(trans!E1443="","",IF(ISNA(MATCH(trans!E1443,trans!$B$2:$B$1501,0)),"×",TEXT(INDEX(出席票!$A$2:$A$1501,MATCH(trans!E1443,trans!$B$2:$B$1501,0)),"00")&amp;"-"&amp;TEXT(INDEX(出席票!$B$2:$B$1501,MATCH(trans!E1443,trans!$B$2:$B$1501,0)),"000")))</f>
        <v/>
      </c>
      <c r="E1443" s="10" t="str">
        <f ca="1">IF(trans!E1443="","",IF(ISNA(MATCH(trans!E1443,trans!$E$1:$E1442,0)),"",TEXT(INDEX($A$1:$A1442,MATCH(trans!E1443,trans!$E$1:$E1442,0)),"00")&amp;"-"&amp;TEXT(INDEX($B$1:$B1442,MATCH(trans!E1443,trans!$E$1:$E1442,0)),"000")))</f>
        <v/>
      </c>
      <c r="H1443" s="8"/>
      <c r="I1443" s="8"/>
      <c r="J1443" s="8"/>
      <c r="K1443" s="8"/>
      <c r="L1443" s="8"/>
      <c r="M1443" s="8"/>
      <c r="N1443" s="8"/>
      <c r="O1443" s="8"/>
      <c r="P1443" s="8"/>
    </row>
    <row r="1444" spans="1:16" x14ac:dyDescent="0.55000000000000004">
      <c r="A1444" s="10" t="str">
        <f ca="1">IF(trans!$E1444="","",IF(B1444=1,trans!D1444,A1443))</f>
        <v/>
      </c>
      <c r="B1444" s="10" t="str">
        <f ca="1">IF(trans!$E1444="","",IF(trans!D1444="",B1443+1,1))</f>
        <v/>
      </c>
      <c r="C1444" s="10" t="str">
        <f ca="1">IF(trans!E1444="","",IF(ISNA(MATCH(trans!E1444,原簿!$E$2:$E$1501,0)),"×",INDEX(原簿!$I$2:$I$1501,MATCH(trans!E1444,原簿!$E$2:$E$1501,0),1)))</f>
        <v/>
      </c>
      <c r="D1444" s="10" t="str">
        <f ca="1">IF(trans!E1444="","",IF(ISNA(MATCH(trans!E1444,trans!$B$2:$B$1501,0)),"×",TEXT(INDEX(出席票!$A$2:$A$1501,MATCH(trans!E1444,trans!$B$2:$B$1501,0)),"00")&amp;"-"&amp;TEXT(INDEX(出席票!$B$2:$B$1501,MATCH(trans!E1444,trans!$B$2:$B$1501,0)),"000")))</f>
        <v/>
      </c>
      <c r="E1444" s="10" t="str">
        <f ca="1">IF(trans!E1444="","",IF(ISNA(MATCH(trans!E1444,trans!$E$1:$E1443,0)),"",TEXT(INDEX($A$1:$A1443,MATCH(trans!E1444,trans!$E$1:$E1443,0)),"00")&amp;"-"&amp;TEXT(INDEX($B$1:$B1443,MATCH(trans!E1444,trans!$E$1:$E1443,0)),"000")))</f>
        <v/>
      </c>
      <c r="H1444" s="8"/>
      <c r="I1444" s="8"/>
      <c r="J1444" s="8"/>
      <c r="K1444" s="8"/>
      <c r="L1444" s="8"/>
      <c r="M1444" s="8"/>
      <c r="N1444" s="8"/>
      <c r="O1444" s="8"/>
      <c r="P1444" s="8"/>
    </row>
    <row r="1445" spans="1:16" x14ac:dyDescent="0.55000000000000004">
      <c r="A1445" s="10" t="str">
        <f ca="1">IF(trans!$E1445="","",IF(B1445=1,trans!D1445,A1444))</f>
        <v/>
      </c>
      <c r="B1445" s="10" t="str">
        <f ca="1">IF(trans!$E1445="","",IF(trans!D1445="",B1444+1,1))</f>
        <v/>
      </c>
      <c r="C1445" s="10" t="str">
        <f ca="1">IF(trans!E1445="","",IF(ISNA(MATCH(trans!E1445,原簿!$E$2:$E$1501,0)),"×",INDEX(原簿!$I$2:$I$1501,MATCH(trans!E1445,原簿!$E$2:$E$1501,0),1)))</f>
        <v/>
      </c>
      <c r="D1445" s="10" t="str">
        <f ca="1">IF(trans!E1445="","",IF(ISNA(MATCH(trans!E1445,trans!$B$2:$B$1501,0)),"×",TEXT(INDEX(出席票!$A$2:$A$1501,MATCH(trans!E1445,trans!$B$2:$B$1501,0)),"00")&amp;"-"&amp;TEXT(INDEX(出席票!$B$2:$B$1501,MATCH(trans!E1445,trans!$B$2:$B$1501,0)),"000")))</f>
        <v/>
      </c>
      <c r="E1445" s="10" t="str">
        <f ca="1">IF(trans!E1445="","",IF(ISNA(MATCH(trans!E1445,trans!$E$1:$E1444,0)),"",TEXT(INDEX($A$1:$A1444,MATCH(trans!E1445,trans!$E$1:$E1444,0)),"00")&amp;"-"&amp;TEXT(INDEX($B$1:$B1444,MATCH(trans!E1445,trans!$E$1:$E1444,0)),"000")))</f>
        <v/>
      </c>
      <c r="H1445" s="8"/>
      <c r="I1445" s="8"/>
      <c r="J1445" s="8"/>
      <c r="K1445" s="8"/>
      <c r="L1445" s="8"/>
      <c r="M1445" s="8"/>
      <c r="N1445" s="8"/>
      <c r="O1445" s="8"/>
      <c r="P1445" s="8"/>
    </row>
    <row r="1446" spans="1:16" x14ac:dyDescent="0.55000000000000004">
      <c r="A1446" s="10" t="str">
        <f ca="1">IF(trans!$E1446="","",IF(B1446=1,trans!D1446,A1445))</f>
        <v/>
      </c>
      <c r="B1446" s="10" t="str">
        <f ca="1">IF(trans!$E1446="","",IF(trans!D1446="",B1445+1,1))</f>
        <v/>
      </c>
      <c r="C1446" s="10" t="str">
        <f ca="1">IF(trans!E1446="","",IF(ISNA(MATCH(trans!E1446,原簿!$E$2:$E$1501,0)),"×",INDEX(原簿!$I$2:$I$1501,MATCH(trans!E1446,原簿!$E$2:$E$1501,0),1)))</f>
        <v/>
      </c>
      <c r="D1446" s="10" t="str">
        <f ca="1">IF(trans!E1446="","",IF(ISNA(MATCH(trans!E1446,trans!$B$2:$B$1501,0)),"×",TEXT(INDEX(出席票!$A$2:$A$1501,MATCH(trans!E1446,trans!$B$2:$B$1501,0)),"00")&amp;"-"&amp;TEXT(INDEX(出席票!$B$2:$B$1501,MATCH(trans!E1446,trans!$B$2:$B$1501,0)),"000")))</f>
        <v/>
      </c>
      <c r="E1446" s="10" t="str">
        <f ca="1">IF(trans!E1446="","",IF(ISNA(MATCH(trans!E1446,trans!$E$1:$E1445,0)),"",TEXT(INDEX($A$1:$A1445,MATCH(trans!E1446,trans!$E$1:$E1445,0)),"00")&amp;"-"&amp;TEXT(INDEX($B$1:$B1445,MATCH(trans!E1446,trans!$E$1:$E1445,0)),"000")))</f>
        <v/>
      </c>
      <c r="H1446" s="8"/>
      <c r="I1446" s="8"/>
      <c r="J1446" s="8"/>
      <c r="K1446" s="8"/>
      <c r="L1446" s="8"/>
      <c r="M1446" s="8"/>
      <c r="N1446" s="8"/>
      <c r="O1446" s="8"/>
      <c r="P1446" s="8"/>
    </row>
    <row r="1447" spans="1:16" x14ac:dyDescent="0.55000000000000004">
      <c r="A1447" s="10" t="str">
        <f ca="1">IF(trans!$E1447="","",IF(B1447=1,trans!D1447,A1446))</f>
        <v/>
      </c>
      <c r="B1447" s="10" t="str">
        <f ca="1">IF(trans!$E1447="","",IF(trans!D1447="",B1446+1,1))</f>
        <v/>
      </c>
      <c r="C1447" s="10" t="str">
        <f ca="1">IF(trans!E1447="","",IF(ISNA(MATCH(trans!E1447,原簿!$E$2:$E$1501,0)),"×",INDEX(原簿!$I$2:$I$1501,MATCH(trans!E1447,原簿!$E$2:$E$1501,0),1)))</f>
        <v/>
      </c>
      <c r="D1447" s="10" t="str">
        <f ca="1">IF(trans!E1447="","",IF(ISNA(MATCH(trans!E1447,trans!$B$2:$B$1501,0)),"×",TEXT(INDEX(出席票!$A$2:$A$1501,MATCH(trans!E1447,trans!$B$2:$B$1501,0)),"00")&amp;"-"&amp;TEXT(INDEX(出席票!$B$2:$B$1501,MATCH(trans!E1447,trans!$B$2:$B$1501,0)),"000")))</f>
        <v/>
      </c>
      <c r="E1447" s="10" t="str">
        <f ca="1">IF(trans!E1447="","",IF(ISNA(MATCH(trans!E1447,trans!$E$1:$E1446,0)),"",TEXT(INDEX($A$1:$A1446,MATCH(trans!E1447,trans!$E$1:$E1446,0)),"00")&amp;"-"&amp;TEXT(INDEX($B$1:$B1446,MATCH(trans!E1447,trans!$E$1:$E1446,0)),"000")))</f>
        <v/>
      </c>
      <c r="H1447" s="8"/>
      <c r="I1447" s="8"/>
      <c r="J1447" s="8"/>
      <c r="K1447" s="8"/>
      <c r="L1447" s="8"/>
      <c r="M1447" s="8"/>
      <c r="N1447" s="8"/>
      <c r="O1447" s="8"/>
      <c r="P1447" s="8"/>
    </row>
    <row r="1448" spans="1:16" x14ac:dyDescent="0.55000000000000004">
      <c r="A1448" s="10" t="str">
        <f ca="1">IF(trans!$E1448="","",IF(B1448=1,trans!D1448,A1447))</f>
        <v/>
      </c>
      <c r="B1448" s="10" t="str">
        <f ca="1">IF(trans!$E1448="","",IF(trans!D1448="",B1447+1,1))</f>
        <v/>
      </c>
      <c r="C1448" s="10" t="str">
        <f ca="1">IF(trans!E1448="","",IF(ISNA(MATCH(trans!E1448,原簿!$E$2:$E$1501,0)),"×",INDEX(原簿!$I$2:$I$1501,MATCH(trans!E1448,原簿!$E$2:$E$1501,0),1)))</f>
        <v/>
      </c>
      <c r="D1448" s="10" t="str">
        <f ca="1">IF(trans!E1448="","",IF(ISNA(MATCH(trans!E1448,trans!$B$2:$B$1501,0)),"×",TEXT(INDEX(出席票!$A$2:$A$1501,MATCH(trans!E1448,trans!$B$2:$B$1501,0)),"00")&amp;"-"&amp;TEXT(INDEX(出席票!$B$2:$B$1501,MATCH(trans!E1448,trans!$B$2:$B$1501,0)),"000")))</f>
        <v/>
      </c>
      <c r="E1448" s="10" t="str">
        <f ca="1">IF(trans!E1448="","",IF(ISNA(MATCH(trans!E1448,trans!$E$1:$E1447,0)),"",TEXT(INDEX($A$1:$A1447,MATCH(trans!E1448,trans!$E$1:$E1447,0)),"00")&amp;"-"&amp;TEXT(INDEX($B$1:$B1447,MATCH(trans!E1448,trans!$E$1:$E1447,0)),"000")))</f>
        <v/>
      </c>
      <c r="H1448" s="8"/>
      <c r="I1448" s="8"/>
      <c r="J1448" s="8"/>
      <c r="K1448" s="8"/>
      <c r="L1448" s="8"/>
      <c r="M1448" s="8"/>
      <c r="N1448" s="8"/>
      <c r="O1448" s="8"/>
      <c r="P1448" s="8"/>
    </row>
    <row r="1449" spans="1:16" x14ac:dyDescent="0.55000000000000004">
      <c r="A1449" s="10" t="str">
        <f ca="1">IF(trans!$E1449="","",IF(B1449=1,trans!D1449,A1448))</f>
        <v/>
      </c>
      <c r="B1449" s="10" t="str">
        <f ca="1">IF(trans!$E1449="","",IF(trans!D1449="",B1448+1,1))</f>
        <v/>
      </c>
      <c r="C1449" s="10" t="str">
        <f ca="1">IF(trans!E1449="","",IF(ISNA(MATCH(trans!E1449,原簿!$E$2:$E$1501,0)),"×",INDEX(原簿!$I$2:$I$1501,MATCH(trans!E1449,原簿!$E$2:$E$1501,0),1)))</f>
        <v/>
      </c>
      <c r="D1449" s="10" t="str">
        <f ca="1">IF(trans!E1449="","",IF(ISNA(MATCH(trans!E1449,trans!$B$2:$B$1501,0)),"×",TEXT(INDEX(出席票!$A$2:$A$1501,MATCH(trans!E1449,trans!$B$2:$B$1501,0)),"00")&amp;"-"&amp;TEXT(INDEX(出席票!$B$2:$B$1501,MATCH(trans!E1449,trans!$B$2:$B$1501,0)),"000")))</f>
        <v/>
      </c>
      <c r="E1449" s="10" t="str">
        <f ca="1">IF(trans!E1449="","",IF(ISNA(MATCH(trans!E1449,trans!$E$1:$E1448,0)),"",TEXT(INDEX($A$1:$A1448,MATCH(trans!E1449,trans!$E$1:$E1448,0)),"00")&amp;"-"&amp;TEXT(INDEX($B$1:$B1448,MATCH(trans!E1449,trans!$E$1:$E1448,0)),"000")))</f>
        <v/>
      </c>
      <c r="H1449" s="8"/>
      <c r="I1449" s="8"/>
      <c r="J1449" s="8"/>
      <c r="K1449" s="8"/>
      <c r="L1449" s="8"/>
      <c r="M1449" s="8"/>
      <c r="N1449" s="8"/>
      <c r="O1449" s="8"/>
      <c r="P1449" s="8"/>
    </row>
    <row r="1450" spans="1:16" x14ac:dyDescent="0.55000000000000004">
      <c r="A1450" s="10" t="str">
        <f ca="1">IF(trans!$E1450="","",IF(B1450=1,trans!D1450,A1449))</f>
        <v/>
      </c>
      <c r="B1450" s="10" t="str">
        <f ca="1">IF(trans!$E1450="","",IF(trans!D1450="",B1449+1,1))</f>
        <v/>
      </c>
      <c r="C1450" s="10" t="str">
        <f ca="1">IF(trans!E1450="","",IF(ISNA(MATCH(trans!E1450,原簿!$E$2:$E$1501,0)),"×",INDEX(原簿!$I$2:$I$1501,MATCH(trans!E1450,原簿!$E$2:$E$1501,0),1)))</f>
        <v/>
      </c>
      <c r="D1450" s="10" t="str">
        <f ca="1">IF(trans!E1450="","",IF(ISNA(MATCH(trans!E1450,trans!$B$2:$B$1501,0)),"×",TEXT(INDEX(出席票!$A$2:$A$1501,MATCH(trans!E1450,trans!$B$2:$B$1501,0)),"00")&amp;"-"&amp;TEXT(INDEX(出席票!$B$2:$B$1501,MATCH(trans!E1450,trans!$B$2:$B$1501,0)),"000")))</f>
        <v/>
      </c>
      <c r="E1450" s="10" t="str">
        <f ca="1">IF(trans!E1450="","",IF(ISNA(MATCH(trans!E1450,trans!$E$1:$E1449,0)),"",TEXT(INDEX($A$1:$A1449,MATCH(trans!E1450,trans!$E$1:$E1449,0)),"00")&amp;"-"&amp;TEXT(INDEX($B$1:$B1449,MATCH(trans!E1450,trans!$E$1:$E1449,0)),"000")))</f>
        <v/>
      </c>
      <c r="H1450" s="8"/>
      <c r="I1450" s="8"/>
      <c r="J1450" s="8"/>
      <c r="K1450" s="8"/>
      <c r="L1450" s="8"/>
      <c r="M1450" s="8"/>
      <c r="N1450" s="8"/>
      <c r="O1450" s="8"/>
      <c r="P1450" s="8"/>
    </row>
    <row r="1451" spans="1:16" x14ac:dyDescent="0.55000000000000004">
      <c r="A1451" s="10" t="str">
        <f ca="1">IF(trans!$E1451="","",IF(B1451=1,trans!D1451,A1450))</f>
        <v/>
      </c>
      <c r="B1451" s="10" t="str">
        <f ca="1">IF(trans!$E1451="","",IF(trans!D1451="",B1450+1,1))</f>
        <v/>
      </c>
      <c r="C1451" s="10" t="str">
        <f ca="1">IF(trans!E1451="","",IF(ISNA(MATCH(trans!E1451,原簿!$E$2:$E$1501,0)),"×",INDEX(原簿!$I$2:$I$1501,MATCH(trans!E1451,原簿!$E$2:$E$1501,0),1)))</f>
        <v/>
      </c>
      <c r="D1451" s="10" t="str">
        <f ca="1">IF(trans!E1451="","",IF(ISNA(MATCH(trans!E1451,trans!$B$2:$B$1501,0)),"×",TEXT(INDEX(出席票!$A$2:$A$1501,MATCH(trans!E1451,trans!$B$2:$B$1501,0)),"00")&amp;"-"&amp;TEXT(INDEX(出席票!$B$2:$B$1501,MATCH(trans!E1451,trans!$B$2:$B$1501,0)),"000")))</f>
        <v/>
      </c>
      <c r="E1451" s="10" t="str">
        <f ca="1">IF(trans!E1451="","",IF(ISNA(MATCH(trans!E1451,trans!$E$1:$E1450,0)),"",TEXT(INDEX($A$1:$A1450,MATCH(trans!E1451,trans!$E$1:$E1450,0)),"00")&amp;"-"&amp;TEXT(INDEX($B$1:$B1450,MATCH(trans!E1451,trans!$E$1:$E1450,0)),"000")))</f>
        <v/>
      </c>
      <c r="H1451" s="8"/>
      <c r="I1451" s="8"/>
      <c r="J1451" s="8"/>
      <c r="K1451" s="8"/>
      <c r="L1451" s="8"/>
      <c r="M1451" s="8"/>
      <c r="N1451" s="8"/>
      <c r="O1451" s="8"/>
      <c r="P1451" s="8"/>
    </row>
    <row r="1452" spans="1:16" x14ac:dyDescent="0.55000000000000004">
      <c r="A1452" s="10" t="str">
        <f ca="1">IF(trans!$E1452="","",IF(B1452=1,trans!D1452,A1451))</f>
        <v/>
      </c>
      <c r="B1452" s="10" t="str">
        <f ca="1">IF(trans!$E1452="","",IF(trans!D1452="",B1451+1,1))</f>
        <v/>
      </c>
      <c r="C1452" s="10" t="str">
        <f ca="1">IF(trans!E1452="","",IF(ISNA(MATCH(trans!E1452,原簿!$E$2:$E$1501,0)),"×",INDEX(原簿!$I$2:$I$1501,MATCH(trans!E1452,原簿!$E$2:$E$1501,0),1)))</f>
        <v/>
      </c>
      <c r="D1452" s="10" t="str">
        <f ca="1">IF(trans!E1452="","",IF(ISNA(MATCH(trans!E1452,trans!$B$2:$B$1501,0)),"×",TEXT(INDEX(出席票!$A$2:$A$1501,MATCH(trans!E1452,trans!$B$2:$B$1501,0)),"00")&amp;"-"&amp;TEXT(INDEX(出席票!$B$2:$B$1501,MATCH(trans!E1452,trans!$B$2:$B$1501,0)),"000")))</f>
        <v/>
      </c>
      <c r="E1452" s="10" t="str">
        <f ca="1">IF(trans!E1452="","",IF(ISNA(MATCH(trans!E1452,trans!$E$1:$E1451,0)),"",TEXT(INDEX($A$1:$A1451,MATCH(trans!E1452,trans!$E$1:$E1451,0)),"00")&amp;"-"&amp;TEXT(INDEX($B$1:$B1451,MATCH(trans!E1452,trans!$E$1:$E1451,0)),"000")))</f>
        <v/>
      </c>
      <c r="H1452" s="8"/>
      <c r="I1452" s="8"/>
      <c r="J1452" s="8"/>
      <c r="K1452" s="8"/>
      <c r="L1452" s="8"/>
      <c r="M1452" s="8"/>
      <c r="N1452" s="8"/>
      <c r="O1452" s="8"/>
      <c r="P1452" s="8"/>
    </row>
    <row r="1453" spans="1:16" x14ac:dyDescent="0.55000000000000004">
      <c r="A1453" s="10" t="str">
        <f ca="1">IF(trans!$E1453="","",IF(B1453=1,trans!D1453,A1452))</f>
        <v/>
      </c>
      <c r="B1453" s="10" t="str">
        <f ca="1">IF(trans!$E1453="","",IF(trans!D1453="",B1452+1,1))</f>
        <v/>
      </c>
      <c r="C1453" s="10" t="str">
        <f ca="1">IF(trans!E1453="","",IF(ISNA(MATCH(trans!E1453,原簿!$E$2:$E$1501,0)),"×",INDEX(原簿!$I$2:$I$1501,MATCH(trans!E1453,原簿!$E$2:$E$1501,0),1)))</f>
        <v/>
      </c>
      <c r="D1453" s="10" t="str">
        <f ca="1">IF(trans!E1453="","",IF(ISNA(MATCH(trans!E1453,trans!$B$2:$B$1501,0)),"×",TEXT(INDEX(出席票!$A$2:$A$1501,MATCH(trans!E1453,trans!$B$2:$B$1501,0)),"00")&amp;"-"&amp;TEXT(INDEX(出席票!$B$2:$B$1501,MATCH(trans!E1453,trans!$B$2:$B$1501,0)),"000")))</f>
        <v/>
      </c>
      <c r="E1453" s="10" t="str">
        <f ca="1">IF(trans!E1453="","",IF(ISNA(MATCH(trans!E1453,trans!$E$1:$E1452,0)),"",TEXT(INDEX($A$1:$A1452,MATCH(trans!E1453,trans!$E$1:$E1452,0)),"00")&amp;"-"&amp;TEXT(INDEX($B$1:$B1452,MATCH(trans!E1453,trans!$E$1:$E1452,0)),"000")))</f>
        <v/>
      </c>
      <c r="H1453" s="8"/>
      <c r="I1453" s="8"/>
      <c r="J1453" s="8"/>
      <c r="K1453" s="8"/>
      <c r="L1453" s="8"/>
      <c r="M1453" s="8"/>
      <c r="N1453" s="8"/>
      <c r="O1453" s="8"/>
      <c r="P1453" s="8"/>
    </row>
    <row r="1454" spans="1:16" x14ac:dyDescent="0.55000000000000004">
      <c r="A1454" s="10" t="str">
        <f ca="1">IF(trans!$E1454="","",IF(B1454=1,trans!D1454,A1453))</f>
        <v/>
      </c>
      <c r="B1454" s="10" t="str">
        <f ca="1">IF(trans!$E1454="","",IF(trans!D1454="",B1453+1,1))</f>
        <v/>
      </c>
      <c r="C1454" s="10" t="str">
        <f ca="1">IF(trans!E1454="","",IF(ISNA(MATCH(trans!E1454,原簿!$E$2:$E$1501,0)),"×",INDEX(原簿!$I$2:$I$1501,MATCH(trans!E1454,原簿!$E$2:$E$1501,0),1)))</f>
        <v/>
      </c>
      <c r="D1454" s="10" t="str">
        <f ca="1">IF(trans!E1454="","",IF(ISNA(MATCH(trans!E1454,trans!$B$2:$B$1501,0)),"×",TEXT(INDEX(出席票!$A$2:$A$1501,MATCH(trans!E1454,trans!$B$2:$B$1501,0)),"00")&amp;"-"&amp;TEXT(INDEX(出席票!$B$2:$B$1501,MATCH(trans!E1454,trans!$B$2:$B$1501,0)),"000")))</f>
        <v/>
      </c>
      <c r="E1454" s="10" t="str">
        <f ca="1">IF(trans!E1454="","",IF(ISNA(MATCH(trans!E1454,trans!$E$1:$E1453,0)),"",TEXT(INDEX($A$1:$A1453,MATCH(trans!E1454,trans!$E$1:$E1453,0)),"00")&amp;"-"&amp;TEXT(INDEX($B$1:$B1453,MATCH(trans!E1454,trans!$E$1:$E1453,0)),"000")))</f>
        <v/>
      </c>
      <c r="H1454" s="8"/>
      <c r="I1454" s="8"/>
      <c r="J1454" s="8"/>
      <c r="K1454" s="8"/>
      <c r="L1454" s="8"/>
      <c r="M1454" s="8"/>
      <c r="N1454" s="8"/>
      <c r="O1454" s="8"/>
      <c r="P1454" s="8"/>
    </row>
    <row r="1455" spans="1:16" x14ac:dyDescent="0.55000000000000004">
      <c r="A1455" s="10" t="str">
        <f ca="1">IF(trans!$E1455="","",IF(B1455=1,trans!D1455,A1454))</f>
        <v/>
      </c>
      <c r="B1455" s="10" t="str">
        <f ca="1">IF(trans!$E1455="","",IF(trans!D1455="",B1454+1,1))</f>
        <v/>
      </c>
      <c r="C1455" s="10" t="str">
        <f ca="1">IF(trans!E1455="","",IF(ISNA(MATCH(trans!E1455,原簿!$E$2:$E$1501,0)),"×",INDEX(原簿!$I$2:$I$1501,MATCH(trans!E1455,原簿!$E$2:$E$1501,0),1)))</f>
        <v/>
      </c>
      <c r="D1455" s="10" t="str">
        <f ca="1">IF(trans!E1455="","",IF(ISNA(MATCH(trans!E1455,trans!$B$2:$B$1501,0)),"×",TEXT(INDEX(出席票!$A$2:$A$1501,MATCH(trans!E1455,trans!$B$2:$B$1501,0)),"00")&amp;"-"&amp;TEXT(INDEX(出席票!$B$2:$B$1501,MATCH(trans!E1455,trans!$B$2:$B$1501,0)),"000")))</f>
        <v/>
      </c>
      <c r="E1455" s="10" t="str">
        <f ca="1">IF(trans!E1455="","",IF(ISNA(MATCH(trans!E1455,trans!$E$1:$E1454,0)),"",TEXT(INDEX($A$1:$A1454,MATCH(trans!E1455,trans!$E$1:$E1454,0)),"00")&amp;"-"&amp;TEXT(INDEX($B$1:$B1454,MATCH(trans!E1455,trans!$E$1:$E1454,0)),"000")))</f>
        <v/>
      </c>
      <c r="H1455" s="8"/>
      <c r="I1455" s="8"/>
      <c r="J1455" s="8"/>
      <c r="K1455" s="8"/>
      <c r="L1455" s="8"/>
      <c r="M1455" s="8"/>
      <c r="N1455" s="8"/>
      <c r="O1455" s="8"/>
      <c r="P1455" s="8"/>
    </row>
    <row r="1456" spans="1:16" x14ac:dyDescent="0.55000000000000004">
      <c r="A1456" s="10" t="str">
        <f ca="1">IF(trans!$E1456="","",IF(B1456=1,trans!D1456,A1455))</f>
        <v/>
      </c>
      <c r="B1456" s="10" t="str">
        <f ca="1">IF(trans!$E1456="","",IF(trans!D1456="",B1455+1,1))</f>
        <v/>
      </c>
      <c r="C1456" s="10" t="str">
        <f ca="1">IF(trans!E1456="","",IF(ISNA(MATCH(trans!E1456,原簿!$E$2:$E$1501,0)),"×",INDEX(原簿!$I$2:$I$1501,MATCH(trans!E1456,原簿!$E$2:$E$1501,0),1)))</f>
        <v/>
      </c>
      <c r="D1456" s="10" t="str">
        <f ca="1">IF(trans!E1456="","",IF(ISNA(MATCH(trans!E1456,trans!$B$2:$B$1501,0)),"×",TEXT(INDEX(出席票!$A$2:$A$1501,MATCH(trans!E1456,trans!$B$2:$B$1501,0)),"00")&amp;"-"&amp;TEXT(INDEX(出席票!$B$2:$B$1501,MATCH(trans!E1456,trans!$B$2:$B$1501,0)),"000")))</f>
        <v/>
      </c>
      <c r="E1456" s="10" t="str">
        <f ca="1">IF(trans!E1456="","",IF(ISNA(MATCH(trans!E1456,trans!$E$1:$E1455,0)),"",TEXT(INDEX($A$1:$A1455,MATCH(trans!E1456,trans!$E$1:$E1455,0)),"00")&amp;"-"&amp;TEXT(INDEX($B$1:$B1455,MATCH(trans!E1456,trans!$E$1:$E1455,0)),"000")))</f>
        <v/>
      </c>
      <c r="H1456" s="8"/>
      <c r="I1456" s="8"/>
      <c r="J1456" s="8"/>
      <c r="K1456" s="8"/>
      <c r="L1456" s="8"/>
      <c r="M1456" s="8"/>
      <c r="N1456" s="8"/>
      <c r="O1456" s="8"/>
      <c r="P1456" s="8"/>
    </row>
    <row r="1457" spans="1:16" x14ac:dyDescent="0.55000000000000004">
      <c r="A1457" s="10" t="str">
        <f ca="1">IF(trans!$E1457="","",IF(B1457=1,trans!D1457,A1456))</f>
        <v/>
      </c>
      <c r="B1457" s="10" t="str">
        <f ca="1">IF(trans!$E1457="","",IF(trans!D1457="",B1456+1,1))</f>
        <v/>
      </c>
      <c r="C1457" s="10" t="str">
        <f ca="1">IF(trans!E1457="","",IF(ISNA(MATCH(trans!E1457,原簿!$E$2:$E$1501,0)),"×",INDEX(原簿!$I$2:$I$1501,MATCH(trans!E1457,原簿!$E$2:$E$1501,0),1)))</f>
        <v/>
      </c>
      <c r="D1457" s="10" t="str">
        <f ca="1">IF(trans!E1457="","",IF(ISNA(MATCH(trans!E1457,trans!$B$2:$B$1501,0)),"×",TEXT(INDEX(出席票!$A$2:$A$1501,MATCH(trans!E1457,trans!$B$2:$B$1501,0)),"00")&amp;"-"&amp;TEXT(INDEX(出席票!$B$2:$B$1501,MATCH(trans!E1457,trans!$B$2:$B$1501,0)),"000")))</f>
        <v/>
      </c>
      <c r="E1457" s="10" t="str">
        <f ca="1">IF(trans!E1457="","",IF(ISNA(MATCH(trans!E1457,trans!$E$1:$E1456,0)),"",TEXT(INDEX($A$1:$A1456,MATCH(trans!E1457,trans!$E$1:$E1456,0)),"00")&amp;"-"&amp;TEXT(INDEX($B$1:$B1456,MATCH(trans!E1457,trans!$E$1:$E1456,0)),"000")))</f>
        <v/>
      </c>
      <c r="H1457" s="8"/>
      <c r="I1457" s="8"/>
      <c r="J1457" s="8"/>
      <c r="K1457" s="8"/>
      <c r="L1457" s="8"/>
      <c r="M1457" s="8"/>
      <c r="N1457" s="8"/>
      <c r="O1457" s="8"/>
      <c r="P1457" s="8"/>
    </row>
    <row r="1458" spans="1:16" x14ac:dyDescent="0.55000000000000004">
      <c r="A1458" s="10" t="str">
        <f ca="1">IF(trans!$E1458="","",IF(B1458=1,trans!D1458,A1457))</f>
        <v/>
      </c>
      <c r="B1458" s="10" t="str">
        <f ca="1">IF(trans!$E1458="","",IF(trans!D1458="",B1457+1,1))</f>
        <v/>
      </c>
      <c r="C1458" s="10" t="str">
        <f ca="1">IF(trans!E1458="","",IF(ISNA(MATCH(trans!E1458,原簿!$E$2:$E$1501,0)),"×",INDEX(原簿!$I$2:$I$1501,MATCH(trans!E1458,原簿!$E$2:$E$1501,0),1)))</f>
        <v/>
      </c>
      <c r="D1458" s="10" t="str">
        <f ca="1">IF(trans!E1458="","",IF(ISNA(MATCH(trans!E1458,trans!$B$2:$B$1501,0)),"×",TEXT(INDEX(出席票!$A$2:$A$1501,MATCH(trans!E1458,trans!$B$2:$B$1501,0)),"00")&amp;"-"&amp;TEXT(INDEX(出席票!$B$2:$B$1501,MATCH(trans!E1458,trans!$B$2:$B$1501,0)),"000")))</f>
        <v/>
      </c>
      <c r="E1458" s="10" t="str">
        <f ca="1">IF(trans!E1458="","",IF(ISNA(MATCH(trans!E1458,trans!$E$1:$E1457,0)),"",TEXT(INDEX($A$1:$A1457,MATCH(trans!E1458,trans!$E$1:$E1457,0)),"00")&amp;"-"&amp;TEXT(INDEX($B$1:$B1457,MATCH(trans!E1458,trans!$E$1:$E1457,0)),"000")))</f>
        <v/>
      </c>
      <c r="H1458" s="8"/>
      <c r="I1458" s="8"/>
      <c r="J1458" s="8"/>
      <c r="K1458" s="8"/>
      <c r="L1458" s="8"/>
      <c r="M1458" s="8"/>
      <c r="N1458" s="8"/>
      <c r="O1458" s="8"/>
      <c r="P1458" s="8"/>
    </row>
    <row r="1459" spans="1:16" x14ac:dyDescent="0.55000000000000004">
      <c r="A1459" s="10" t="str">
        <f ca="1">IF(trans!$E1459="","",IF(B1459=1,trans!D1459,A1458))</f>
        <v/>
      </c>
      <c r="B1459" s="10" t="str">
        <f ca="1">IF(trans!$E1459="","",IF(trans!D1459="",B1458+1,1))</f>
        <v/>
      </c>
      <c r="C1459" s="10" t="str">
        <f ca="1">IF(trans!E1459="","",IF(ISNA(MATCH(trans!E1459,原簿!$E$2:$E$1501,0)),"×",INDEX(原簿!$I$2:$I$1501,MATCH(trans!E1459,原簿!$E$2:$E$1501,0),1)))</f>
        <v/>
      </c>
      <c r="D1459" s="10" t="str">
        <f ca="1">IF(trans!E1459="","",IF(ISNA(MATCH(trans!E1459,trans!$B$2:$B$1501,0)),"×",TEXT(INDEX(出席票!$A$2:$A$1501,MATCH(trans!E1459,trans!$B$2:$B$1501,0)),"00")&amp;"-"&amp;TEXT(INDEX(出席票!$B$2:$B$1501,MATCH(trans!E1459,trans!$B$2:$B$1501,0)),"000")))</f>
        <v/>
      </c>
      <c r="E1459" s="10" t="str">
        <f ca="1">IF(trans!E1459="","",IF(ISNA(MATCH(trans!E1459,trans!$E$1:$E1458,0)),"",TEXT(INDEX($A$1:$A1458,MATCH(trans!E1459,trans!$E$1:$E1458,0)),"00")&amp;"-"&amp;TEXT(INDEX($B$1:$B1458,MATCH(trans!E1459,trans!$E$1:$E1458,0)),"000")))</f>
        <v/>
      </c>
      <c r="H1459" s="8"/>
      <c r="I1459" s="8"/>
      <c r="J1459" s="8"/>
      <c r="K1459" s="8"/>
      <c r="L1459" s="8"/>
      <c r="M1459" s="8"/>
      <c r="N1459" s="8"/>
      <c r="O1459" s="8"/>
      <c r="P1459" s="8"/>
    </row>
    <row r="1460" spans="1:16" x14ac:dyDescent="0.55000000000000004">
      <c r="A1460" s="10" t="str">
        <f ca="1">IF(trans!$E1460="","",IF(B1460=1,trans!D1460,A1459))</f>
        <v/>
      </c>
      <c r="B1460" s="10" t="str">
        <f ca="1">IF(trans!$E1460="","",IF(trans!D1460="",B1459+1,1))</f>
        <v/>
      </c>
      <c r="C1460" s="10" t="str">
        <f ca="1">IF(trans!E1460="","",IF(ISNA(MATCH(trans!E1460,原簿!$E$2:$E$1501,0)),"×",INDEX(原簿!$I$2:$I$1501,MATCH(trans!E1460,原簿!$E$2:$E$1501,0),1)))</f>
        <v/>
      </c>
      <c r="D1460" s="10" t="str">
        <f ca="1">IF(trans!E1460="","",IF(ISNA(MATCH(trans!E1460,trans!$B$2:$B$1501,0)),"×",TEXT(INDEX(出席票!$A$2:$A$1501,MATCH(trans!E1460,trans!$B$2:$B$1501,0)),"00")&amp;"-"&amp;TEXT(INDEX(出席票!$B$2:$B$1501,MATCH(trans!E1460,trans!$B$2:$B$1501,0)),"000")))</f>
        <v/>
      </c>
      <c r="E1460" s="10" t="str">
        <f ca="1">IF(trans!E1460="","",IF(ISNA(MATCH(trans!E1460,trans!$E$1:$E1459,0)),"",TEXT(INDEX($A$1:$A1459,MATCH(trans!E1460,trans!$E$1:$E1459,0)),"00")&amp;"-"&amp;TEXT(INDEX($B$1:$B1459,MATCH(trans!E1460,trans!$E$1:$E1459,0)),"000")))</f>
        <v/>
      </c>
      <c r="H1460" s="8"/>
      <c r="I1460" s="8"/>
      <c r="J1460" s="8"/>
      <c r="K1460" s="8"/>
      <c r="L1460" s="8"/>
      <c r="M1460" s="8"/>
      <c r="N1460" s="8"/>
      <c r="O1460" s="8"/>
      <c r="P1460" s="8"/>
    </row>
    <row r="1461" spans="1:16" x14ac:dyDescent="0.55000000000000004">
      <c r="A1461" s="10" t="str">
        <f ca="1">IF(trans!$E1461="","",IF(B1461=1,trans!D1461,A1460))</f>
        <v/>
      </c>
      <c r="B1461" s="10" t="str">
        <f ca="1">IF(trans!$E1461="","",IF(trans!D1461="",B1460+1,1))</f>
        <v/>
      </c>
      <c r="C1461" s="10" t="str">
        <f ca="1">IF(trans!E1461="","",IF(ISNA(MATCH(trans!E1461,原簿!$E$2:$E$1501,0)),"×",INDEX(原簿!$I$2:$I$1501,MATCH(trans!E1461,原簿!$E$2:$E$1501,0),1)))</f>
        <v/>
      </c>
      <c r="D1461" s="10" t="str">
        <f ca="1">IF(trans!E1461="","",IF(ISNA(MATCH(trans!E1461,trans!$B$2:$B$1501,0)),"×",TEXT(INDEX(出席票!$A$2:$A$1501,MATCH(trans!E1461,trans!$B$2:$B$1501,0)),"00")&amp;"-"&amp;TEXT(INDEX(出席票!$B$2:$B$1501,MATCH(trans!E1461,trans!$B$2:$B$1501,0)),"000")))</f>
        <v/>
      </c>
      <c r="E1461" s="10" t="str">
        <f ca="1">IF(trans!E1461="","",IF(ISNA(MATCH(trans!E1461,trans!$E$1:$E1460,0)),"",TEXT(INDEX($A$1:$A1460,MATCH(trans!E1461,trans!$E$1:$E1460,0)),"00")&amp;"-"&amp;TEXT(INDEX($B$1:$B1460,MATCH(trans!E1461,trans!$E$1:$E1460,0)),"000")))</f>
        <v/>
      </c>
      <c r="H1461" s="8"/>
      <c r="I1461" s="8"/>
      <c r="J1461" s="8"/>
      <c r="K1461" s="8"/>
      <c r="L1461" s="8"/>
      <c r="M1461" s="8"/>
      <c r="N1461" s="8"/>
      <c r="O1461" s="8"/>
      <c r="P1461" s="8"/>
    </row>
    <row r="1462" spans="1:16" x14ac:dyDescent="0.55000000000000004">
      <c r="A1462" s="10" t="str">
        <f ca="1">IF(trans!$E1462="","",IF(B1462=1,trans!D1462,A1461))</f>
        <v/>
      </c>
      <c r="B1462" s="10" t="str">
        <f ca="1">IF(trans!$E1462="","",IF(trans!D1462="",B1461+1,1))</f>
        <v/>
      </c>
      <c r="C1462" s="10" t="str">
        <f ca="1">IF(trans!E1462="","",IF(ISNA(MATCH(trans!E1462,原簿!$E$2:$E$1501,0)),"×",INDEX(原簿!$I$2:$I$1501,MATCH(trans!E1462,原簿!$E$2:$E$1501,0),1)))</f>
        <v/>
      </c>
      <c r="D1462" s="10" t="str">
        <f ca="1">IF(trans!E1462="","",IF(ISNA(MATCH(trans!E1462,trans!$B$2:$B$1501,0)),"×",TEXT(INDEX(出席票!$A$2:$A$1501,MATCH(trans!E1462,trans!$B$2:$B$1501,0)),"00")&amp;"-"&amp;TEXT(INDEX(出席票!$B$2:$B$1501,MATCH(trans!E1462,trans!$B$2:$B$1501,0)),"000")))</f>
        <v/>
      </c>
      <c r="E1462" s="10" t="str">
        <f ca="1">IF(trans!E1462="","",IF(ISNA(MATCH(trans!E1462,trans!$E$1:$E1461,0)),"",TEXT(INDEX($A$1:$A1461,MATCH(trans!E1462,trans!$E$1:$E1461,0)),"00")&amp;"-"&amp;TEXT(INDEX($B$1:$B1461,MATCH(trans!E1462,trans!$E$1:$E1461,0)),"000")))</f>
        <v/>
      </c>
      <c r="H1462" s="8"/>
      <c r="I1462" s="8"/>
      <c r="J1462" s="8"/>
      <c r="K1462" s="8"/>
      <c r="L1462" s="8"/>
      <c r="M1462" s="8"/>
      <c r="N1462" s="8"/>
      <c r="O1462" s="8"/>
      <c r="P1462" s="8"/>
    </row>
    <row r="1463" spans="1:16" x14ac:dyDescent="0.55000000000000004">
      <c r="A1463" s="10" t="str">
        <f ca="1">IF(trans!$E1463="","",IF(B1463=1,trans!D1463,A1462))</f>
        <v/>
      </c>
      <c r="B1463" s="10" t="str">
        <f ca="1">IF(trans!$E1463="","",IF(trans!D1463="",B1462+1,1))</f>
        <v/>
      </c>
      <c r="C1463" s="10" t="str">
        <f ca="1">IF(trans!E1463="","",IF(ISNA(MATCH(trans!E1463,原簿!$E$2:$E$1501,0)),"×",INDEX(原簿!$I$2:$I$1501,MATCH(trans!E1463,原簿!$E$2:$E$1501,0),1)))</f>
        <v/>
      </c>
      <c r="D1463" s="10" t="str">
        <f ca="1">IF(trans!E1463="","",IF(ISNA(MATCH(trans!E1463,trans!$B$2:$B$1501,0)),"×",TEXT(INDEX(出席票!$A$2:$A$1501,MATCH(trans!E1463,trans!$B$2:$B$1501,0)),"00")&amp;"-"&amp;TEXT(INDEX(出席票!$B$2:$B$1501,MATCH(trans!E1463,trans!$B$2:$B$1501,0)),"000")))</f>
        <v/>
      </c>
      <c r="E1463" s="10" t="str">
        <f ca="1">IF(trans!E1463="","",IF(ISNA(MATCH(trans!E1463,trans!$E$1:$E1462,0)),"",TEXT(INDEX($A$1:$A1462,MATCH(trans!E1463,trans!$E$1:$E1462,0)),"00")&amp;"-"&amp;TEXT(INDEX($B$1:$B1462,MATCH(trans!E1463,trans!$E$1:$E1462,0)),"000")))</f>
        <v/>
      </c>
      <c r="H1463" s="8"/>
      <c r="I1463" s="8"/>
      <c r="J1463" s="8"/>
      <c r="K1463" s="8"/>
      <c r="L1463" s="8"/>
      <c r="M1463" s="8"/>
      <c r="N1463" s="8"/>
      <c r="O1463" s="8"/>
      <c r="P1463" s="8"/>
    </row>
    <row r="1464" spans="1:16" x14ac:dyDescent="0.55000000000000004">
      <c r="A1464" s="10" t="str">
        <f ca="1">IF(trans!$E1464="","",IF(B1464=1,trans!D1464,A1463))</f>
        <v/>
      </c>
      <c r="B1464" s="10" t="str">
        <f ca="1">IF(trans!$E1464="","",IF(trans!D1464="",B1463+1,1))</f>
        <v/>
      </c>
      <c r="C1464" s="10" t="str">
        <f ca="1">IF(trans!E1464="","",IF(ISNA(MATCH(trans!E1464,原簿!$E$2:$E$1501,0)),"×",INDEX(原簿!$I$2:$I$1501,MATCH(trans!E1464,原簿!$E$2:$E$1501,0),1)))</f>
        <v/>
      </c>
      <c r="D1464" s="10" t="str">
        <f ca="1">IF(trans!E1464="","",IF(ISNA(MATCH(trans!E1464,trans!$B$2:$B$1501,0)),"×",TEXT(INDEX(出席票!$A$2:$A$1501,MATCH(trans!E1464,trans!$B$2:$B$1501,0)),"00")&amp;"-"&amp;TEXT(INDEX(出席票!$B$2:$B$1501,MATCH(trans!E1464,trans!$B$2:$B$1501,0)),"000")))</f>
        <v/>
      </c>
      <c r="E1464" s="10" t="str">
        <f ca="1">IF(trans!E1464="","",IF(ISNA(MATCH(trans!E1464,trans!$E$1:$E1463,0)),"",TEXT(INDEX($A$1:$A1463,MATCH(trans!E1464,trans!$E$1:$E1463,0)),"00")&amp;"-"&amp;TEXT(INDEX($B$1:$B1463,MATCH(trans!E1464,trans!$E$1:$E1463,0)),"000")))</f>
        <v/>
      </c>
      <c r="H1464" s="8"/>
      <c r="I1464" s="8"/>
      <c r="J1464" s="8"/>
      <c r="K1464" s="8"/>
      <c r="L1464" s="8"/>
      <c r="M1464" s="8"/>
      <c r="N1464" s="8"/>
      <c r="O1464" s="8"/>
      <c r="P1464" s="8"/>
    </row>
    <row r="1465" spans="1:16" x14ac:dyDescent="0.55000000000000004">
      <c r="A1465" s="10" t="str">
        <f ca="1">IF(trans!$E1465="","",IF(B1465=1,trans!D1465,A1464))</f>
        <v/>
      </c>
      <c r="B1465" s="10" t="str">
        <f ca="1">IF(trans!$E1465="","",IF(trans!D1465="",B1464+1,1))</f>
        <v/>
      </c>
      <c r="C1465" s="10" t="str">
        <f ca="1">IF(trans!E1465="","",IF(ISNA(MATCH(trans!E1465,原簿!$E$2:$E$1501,0)),"×",INDEX(原簿!$I$2:$I$1501,MATCH(trans!E1465,原簿!$E$2:$E$1501,0),1)))</f>
        <v/>
      </c>
      <c r="D1465" s="10" t="str">
        <f ca="1">IF(trans!E1465="","",IF(ISNA(MATCH(trans!E1465,trans!$B$2:$B$1501,0)),"×",TEXT(INDEX(出席票!$A$2:$A$1501,MATCH(trans!E1465,trans!$B$2:$B$1501,0)),"00")&amp;"-"&amp;TEXT(INDEX(出席票!$B$2:$B$1501,MATCH(trans!E1465,trans!$B$2:$B$1501,0)),"000")))</f>
        <v/>
      </c>
      <c r="E1465" s="10" t="str">
        <f ca="1">IF(trans!E1465="","",IF(ISNA(MATCH(trans!E1465,trans!$E$1:$E1464,0)),"",TEXT(INDEX($A$1:$A1464,MATCH(trans!E1465,trans!$E$1:$E1464,0)),"00")&amp;"-"&amp;TEXT(INDEX($B$1:$B1464,MATCH(trans!E1465,trans!$E$1:$E1464,0)),"000")))</f>
        <v/>
      </c>
      <c r="H1465" s="8"/>
      <c r="I1465" s="8"/>
      <c r="J1465" s="8"/>
      <c r="K1465" s="8"/>
      <c r="L1465" s="8"/>
      <c r="M1465" s="8"/>
      <c r="N1465" s="8"/>
      <c r="O1465" s="8"/>
      <c r="P1465" s="8"/>
    </row>
    <row r="1466" spans="1:16" x14ac:dyDescent="0.55000000000000004">
      <c r="A1466" s="10" t="str">
        <f ca="1">IF(trans!$E1466="","",IF(B1466=1,trans!D1466,A1465))</f>
        <v/>
      </c>
      <c r="B1466" s="10" t="str">
        <f ca="1">IF(trans!$E1466="","",IF(trans!D1466="",B1465+1,1))</f>
        <v/>
      </c>
      <c r="C1466" s="10" t="str">
        <f ca="1">IF(trans!E1466="","",IF(ISNA(MATCH(trans!E1466,原簿!$E$2:$E$1501,0)),"×",INDEX(原簿!$I$2:$I$1501,MATCH(trans!E1466,原簿!$E$2:$E$1501,0),1)))</f>
        <v/>
      </c>
      <c r="D1466" s="10" t="str">
        <f ca="1">IF(trans!E1466="","",IF(ISNA(MATCH(trans!E1466,trans!$B$2:$B$1501,0)),"×",TEXT(INDEX(出席票!$A$2:$A$1501,MATCH(trans!E1466,trans!$B$2:$B$1501,0)),"00")&amp;"-"&amp;TEXT(INDEX(出席票!$B$2:$B$1501,MATCH(trans!E1466,trans!$B$2:$B$1501,0)),"000")))</f>
        <v/>
      </c>
      <c r="E1466" s="10" t="str">
        <f ca="1">IF(trans!E1466="","",IF(ISNA(MATCH(trans!E1466,trans!$E$1:$E1465,0)),"",TEXT(INDEX($A$1:$A1465,MATCH(trans!E1466,trans!$E$1:$E1465,0)),"00")&amp;"-"&amp;TEXT(INDEX($B$1:$B1465,MATCH(trans!E1466,trans!$E$1:$E1465,0)),"000")))</f>
        <v/>
      </c>
      <c r="H1466" s="8"/>
      <c r="I1466" s="8"/>
      <c r="J1466" s="8"/>
      <c r="K1466" s="8"/>
      <c r="L1466" s="8"/>
      <c r="M1466" s="8"/>
      <c r="N1466" s="8"/>
      <c r="O1466" s="8"/>
      <c r="P1466" s="8"/>
    </row>
    <row r="1467" spans="1:16" x14ac:dyDescent="0.55000000000000004">
      <c r="A1467" s="10" t="str">
        <f ca="1">IF(trans!$E1467="","",IF(B1467=1,trans!D1467,A1466))</f>
        <v/>
      </c>
      <c r="B1467" s="10" t="str">
        <f ca="1">IF(trans!$E1467="","",IF(trans!D1467="",B1466+1,1))</f>
        <v/>
      </c>
      <c r="C1467" s="10" t="str">
        <f ca="1">IF(trans!E1467="","",IF(ISNA(MATCH(trans!E1467,原簿!$E$2:$E$1501,0)),"×",INDEX(原簿!$I$2:$I$1501,MATCH(trans!E1467,原簿!$E$2:$E$1501,0),1)))</f>
        <v/>
      </c>
      <c r="D1467" s="10" t="str">
        <f ca="1">IF(trans!E1467="","",IF(ISNA(MATCH(trans!E1467,trans!$B$2:$B$1501,0)),"×",TEXT(INDEX(出席票!$A$2:$A$1501,MATCH(trans!E1467,trans!$B$2:$B$1501,0)),"00")&amp;"-"&amp;TEXT(INDEX(出席票!$B$2:$B$1501,MATCH(trans!E1467,trans!$B$2:$B$1501,0)),"000")))</f>
        <v/>
      </c>
      <c r="E1467" s="10" t="str">
        <f ca="1">IF(trans!E1467="","",IF(ISNA(MATCH(trans!E1467,trans!$E$1:$E1466,0)),"",TEXT(INDEX($A$1:$A1466,MATCH(trans!E1467,trans!$E$1:$E1466,0)),"00")&amp;"-"&amp;TEXT(INDEX($B$1:$B1466,MATCH(trans!E1467,trans!$E$1:$E1466,0)),"000")))</f>
        <v/>
      </c>
      <c r="H1467" s="8"/>
      <c r="I1467" s="8"/>
      <c r="J1467" s="8"/>
      <c r="K1467" s="8"/>
      <c r="L1467" s="8"/>
      <c r="M1467" s="8"/>
      <c r="N1467" s="8"/>
      <c r="O1467" s="8"/>
      <c r="P1467" s="8"/>
    </row>
    <row r="1468" spans="1:16" x14ac:dyDescent="0.55000000000000004">
      <c r="A1468" s="10" t="str">
        <f ca="1">IF(trans!$E1468="","",IF(B1468=1,trans!D1468,A1467))</f>
        <v/>
      </c>
      <c r="B1468" s="10" t="str">
        <f ca="1">IF(trans!$E1468="","",IF(trans!D1468="",B1467+1,1))</f>
        <v/>
      </c>
      <c r="C1468" s="10" t="str">
        <f ca="1">IF(trans!E1468="","",IF(ISNA(MATCH(trans!E1468,原簿!$E$2:$E$1501,0)),"×",INDEX(原簿!$I$2:$I$1501,MATCH(trans!E1468,原簿!$E$2:$E$1501,0),1)))</f>
        <v/>
      </c>
      <c r="D1468" s="10" t="str">
        <f ca="1">IF(trans!E1468="","",IF(ISNA(MATCH(trans!E1468,trans!$B$2:$B$1501,0)),"×",TEXT(INDEX(出席票!$A$2:$A$1501,MATCH(trans!E1468,trans!$B$2:$B$1501,0)),"00")&amp;"-"&amp;TEXT(INDEX(出席票!$B$2:$B$1501,MATCH(trans!E1468,trans!$B$2:$B$1501,0)),"000")))</f>
        <v/>
      </c>
      <c r="E1468" s="10" t="str">
        <f ca="1">IF(trans!E1468="","",IF(ISNA(MATCH(trans!E1468,trans!$E$1:$E1467,0)),"",TEXT(INDEX($A$1:$A1467,MATCH(trans!E1468,trans!$E$1:$E1467,0)),"00")&amp;"-"&amp;TEXT(INDEX($B$1:$B1467,MATCH(trans!E1468,trans!$E$1:$E1467,0)),"000")))</f>
        <v/>
      </c>
      <c r="H1468" s="8"/>
      <c r="I1468" s="8"/>
      <c r="J1468" s="8"/>
      <c r="K1468" s="8"/>
      <c r="L1468" s="8"/>
      <c r="M1468" s="8"/>
      <c r="N1468" s="8"/>
      <c r="O1468" s="8"/>
      <c r="P1468" s="8"/>
    </row>
    <row r="1469" spans="1:16" x14ac:dyDescent="0.55000000000000004">
      <c r="A1469" s="10" t="str">
        <f ca="1">IF(trans!$E1469="","",IF(B1469=1,trans!D1469,A1468))</f>
        <v/>
      </c>
      <c r="B1469" s="10" t="str">
        <f ca="1">IF(trans!$E1469="","",IF(trans!D1469="",B1468+1,1))</f>
        <v/>
      </c>
      <c r="C1469" s="10" t="str">
        <f ca="1">IF(trans!E1469="","",IF(ISNA(MATCH(trans!E1469,原簿!$E$2:$E$1501,0)),"×",INDEX(原簿!$I$2:$I$1501,MATCH(trans!E1469,原簿!$E$2:$E$1501,0),1)))</f>
        <v/>
      </c>
      <c r="D1469" s="10" t="str">
        <f ca="1">IF(trans!E1469="","",IF(ISNA(MATCH(trans!E1469,trans!$B$2:$B$1501,0)),"×",TEXT(INDEX(出席票!$A$2:$A$1501,MATCH(trans!E1469,trans!$B$2:$B$1501,0)),"00")&amp;"-"&amp;TEXT(INDEX(出席票!$B$2:$B$1501,MATCH(trans!E1469,trans!$B$2:$B$1501,0)),"000")))</f>
        <v/>
      </c>
      <c r="E1469" s="10" t="str">
        <f ca="1">IF(trans!E1469="","",IF(ISNA(MATCH(trans!E1469,trans!$E$1:$E1468,0)),"",TEXT(INDEX($A$1:$A1468,MATCH(trans!E1469,trans!$E$1:$E1468,0)),"00")&amp;"-"&amp;TEXT(INDEX($B$1:$B1468,MATCH(trans!E1469,trans!$E$1:$E1468,0)),"000")))</f>
        <v/>
      </c>
      <c r="H1469" s="8"/>
      <c r="I1469" s="8"/>
      <c r="J1469" s="8"/>
      <c r="K1469" s="8"/>
      <c r="L1469" s="8"/>
      <c r="M1469" s="8"/>
      <c r="N1469" s="8"/>
      <c r="O1469" s="8"/>
      <c r="P1469" s="8"/>
    </row>
    <row r="1470" spans="1:16" x14ac:dyDescent="0.55000000000000004">
      <c r="A1470" s="10" t="str">
        <f ca="1">IF(trans!$E1470="","",IF(B1470=1,trans!D1470,A1469))</f>
        <v/>
      </c>
      <c r="B1470" s="10" t="str">
        <f ca="1">IF(trans!$E1470="","",IF(trans!D1470="",B1469+1,1))</f>
        <v/>
      </c>
      <c r="C1470" s="10" t="str">
        <f ca="1">IF(trans!E1470="","",IF(ISNA(MATCH(trans!E1470,原簿!$E$2:$E$1501,0)),"×",INDEX(原簿!$I$2:$I$1501,MATCH(trans!E1470,原簿!$E$2:$E$1501,0),1)))</f>
        <v/>
      </c>
      <c r="D1470" s="10" t="str">
        <f ca="1">IF(trans!E1470="","",IF(ISNA(MATCH(trans!E1470,trans!$B$2:$B$1501,0)),"×",TEXT(INDEX(出席票!$A$2:$A$1501,MATCH(trans!E1470,trans!$B$2:$B$1501,0)),"00")&amp;"-"&amp;TEXT(INDEX(出席票!$B$2:$B$1501,MATCH(trans!E1470,trans!$B$2:$B$1501,0)),"000")))</f>
        <v/>
      </c>
      <c r="E1470" s="10" t="str">
        <f ca="1">IF(trans!E1470="","",IF(ISNA(MATCH(trans!E1470,trans!$E$1:$E1469,0)),"",TEXT(INDEX($A$1:$A1469,MATCH(trans!E1470,trans!$E$1:$E1469,0)),"00")&amp;"-"&amp;TEXT(INDEX($B$1:$B1469,MATCH(trans!E1470,trans!$E$1:$E1469,0)),"000")))</f>
        <v/>
      </c>
      <c r="H1470" s="8"/>
      <c r="I1470" s="8"/>
      <c r="J1470" s="8"/>
      <c r="K1470" s="8"/>
      <c r="L1470" s="8"/>
      <c r="M1470" s="8"/>
      <c r="N1470" s="8"/>
      <c r="O1470" s="8"/>
      <c r="P1470" s="8"/>
    </row>
    <row r="1471" spans="1:16" x14ac:dyDescent="0.55000000000000004">
      <c r="A1471" s="10" t="str">
        <f ca="1">IF(trans!$E1471="","",IF(B1471=1,trans!D1471,A1470))</f>
        <v/>
      </c>
      <c r="B1471" s="10" t="str">
        <f ca="1">IF(trans!$E1471="","",IF(trans!D1471="",B1470+1,1))</f>
        <v/>
      </c>
      <c r="C1471" s="10" t="str">
        <f ca="1">IF(trans!E1471="","",IF(ISNA(MATCH(trans!E1471,原簿!$E$2:$E$1501,0)),"×",INDEX(原簿!$I$2:$I$1501,MATCH(trans!E1471,原簿!$E$2:$E$1501,0),1)))</f>
        <v/>
      </c>
      <c r="D1471" s="10" t="str">
        <f ca="1">IF(trans!E1471="","",IF(ISNA(MATCH(trans!E1471,trans!$B$2:$B$1501,0)),"×",TEXT(INDEX(出席票!$A$2:$A$1501,MATCH(trans!E1471,trans!$B$2:$B$1501,0)),"00")&amp;"-"&amp;TEXT(INDEX(出席票!$B$2:$B$1501,MATCH(trans!E1471,trans!$B$2:$B$1501,0)),"000")))</f>
        <v/>
      </c>
      <c r="E1471" s="10" t="str">
        <f ca="1">IF(trans!E1471="","",IF(ISNA(MATCH(trans!E1471,trans!$E$1:$E1470,0)),"",TEXT(INDEX($A$1:$A1470,MATCH(trans!E1471,trans!$E$1:$E1470,0)),"00")&amp;"-"&amp;TEXT(INDEX($B$1:$B1470,MATCH(trans!E1471,trans!$E$1:$E1470,0)),"000")))</f>
        <v/>
      </c>
      <c r="H1471" s="8"/>
      <c r="I1471" s="8"/>
      <c r="J1471" s="8"/>
      <c r="K1471" s="8"/>
      <c r="L1471" s="8"/>
      <c r="M1471" s="8"/>
      <c r="N1471" s="8"/>
      <c r="O1471" s="8"/>
      <c r="P1471" s="8"/>
    </row>
    <row r="1472" spans="1:16" x14ac:dyDescent="0.55000000000000004">
      <c r="A1472" s="10" t="str">
        <f ca="1">IF(trans!$E1472="","",IF(B1472=1,trans!D1472,A1471))</f>
        <v/>
      </c>
      <c r="B1472" s="10" t="str">
        <f ca="1">IF(trans!$E1472="","",IF(trans!D1472="",B1471+1,1))</f>
        <v/>
      </c>
      <c r="C1472" s="10" t="str">
        <f ca="1">IF(trans!E1472="","",IF(ISNA(MATCH(trans!E1472,原簿!$E$2:$E$1501,0)),"×",INDEX(原簿!$I$2:$I$1501,MATCH(trans!E1472,原簿!$E$2:$E$1501,0),1)))</f>
        <v/>
      </c>
      <c r="D1472" s="10" t="str">
        <f ca="1">IF(trans!E1472="","",IF(ISNA(MATCH(trans!E1472,trans!$B$2:$B$1501,0)),"×",TEXT(INDEX(出席票!$A$2:$A$1501,MATCH(trans!E1472,trans!$B$2:$B$1501,0)),"00")&amp;"-"&amp;TEXT(INDEX(出席票!$B$2:$B$1501,MATCH(trans!E1472,trans!$B$2:$B$1501,0)),"000")))</f>
        <v/>
      </c>
      <c r="E1472" s="10" t="str">
        <f ca="1">IF(trans!E1472="","",IF(ISNA(MATCH(trans!E1472,trans!$E$1:$E1471,0)),"",TEXT(INDEX($A$1:$A1471,MATCH(trans!E1472,trans!$E$1:$E1471,0)),"00")&amp;"-"&amp;TEXT(INDEX($B$1:$B1471,MATCH(trans!E1472,trans!$E$1:$E1471,0)),"000")))</f>
        <v/>
      </c>
      <c r="H1472" s="8"/>
      <c r="I1472" s="8"/>
      <c r="J1472" s="8"/>
      <c r="K1472" s="8"/>
      <c r="L1472" s="8"/>
      <c r="M1472" s="8"/>
      <c r="N1472" s="8"/>
      <c r="O1472" s="8"/>
      <c r="P1472" s="8"/>
    </row>
    <row r="1473" spans="1:16" x14ac:dyDescent="0.55000000000000004">
      <c r="A1473" s="10" t="str">
        <f ca="1">IF(trans!$E1473="","",IF(B1473=1,trans!D1473,A1472))</f>
        <v/>
      </c>
      <c r="B1473" s="10" t="str">
        <f ca="1">IF(trans!$E1473="","",IF(trans!D1473="",B1472+1,1))</f>
        <v/>
      </c>
      <c r="C1473" s="10" t="str">
        <f ca="1">IF(trans!E1473="","",IF(ISNA(MATCH(trans!E1473,原簿!$E$2:$E$1501,0)),"×",INDEX(原簿!$I$2:$I$1501,MATCH(trans!E1473,原簿!$E$2:$E$1501,0),1)))</f>
        <v/>
      </c>
      <c r="D1473" s="10" t="str">
        <f ca="1">IF(trans!E1473="","",IF(ISNA(MATCH(trans!E1473,trans!$B$2:$B$1501,0)),"×",TEXT(INDEX(出席票!$A$2:$A$1501,MATCH(trans!E1473,trans!$B$2:$B$1501,0)),"00")&amp;"-"&amp;TEXT(INDEX(出席票!$B$2:$B$1501,MATCH(trans!E1473,trans!$B$2:$B$1501,0)),"000")))</f>
        <v/>
      </c>
      <c r="E1473" s="10" t="str">
        <f ca="1">IF(trans!E1473="","",IF(ISNA(MATCH(trans!E1473,trans!$E$1:$E1472,0)),"",TEXT(INDEX($A$1:$A1472,MATCH(trans!E1473,trans!$E$1:$E1472,0)),"00")&amp;"-"&amp;TEXT(INDEX($B$1:$B1472,MATCH(trans!E1473,trans!$E$1:$E1472,0)),"000")))</f>
        <v/>
      </c>
      <c r="H1473" s="8"/>
      <c r="I1473" s="8"/>
      <c r="J1473" s="8"/>
      <c r="K1473" s="8"/>
      <c r="L1473" s="8"/>
      <c r="M1473" s="8"/>
      <c r="N1473" s="8"/>
      <c r="O1473" s="8"/>
      <c r="P1473" s="8"/>
    </row>
    <row r="1474" spans="1:16" x14ac:dyDescent="0.55000000000000004">
      <c r="A1474" s="10" t="str">
        <f ca="1">IF(trans!$E1474="","",IF(B1474=1,trans!D1474,A1473))</f>
        <v/>
      </c>
      <c r="B1474" s="10" t="str">
        <f ca="1">IF(trans!$E1474="","",IF(trans!D1474="",B1473+1,1))</f>
        <v/>
      </c>
      <c r="C1474" s="10" t="str">
        <f ca="1">IF(trans!E1474="","",IF(ISNA(MATCH(trans!E1474,原簿!$E$2:$E$1501,0)),"×",INDEX(原簿!$I$2:$I$1501,MATCH(trans!E1474,原簿!$E$2:$E$1501,0),1)))</f>
        <v/>
      </c>
      <c r="D1474" s="10" t="str">
        <f ca="1">IF(trans!E1474="","",IF(ISNA(MATCH(trans!E1474,trans!$B$2:$B$1501,0)),"×",TEXT(INDEX(出席票!$A$2:$A$1501,MATCH(trans!E1474,trans!$B$2:$B$1501,0)),"00")&amp;"-"&amp;TEXT(INDEX(出席票!$B$2:$B$1501,MATCH(trans!E1474,trans!$B$2:$B$1501,0)),"000")))</f>
        <v/>
      </c>
      <c r="E1474" s="10" t="str">
        <f ca="1">IF(trans!E1474="","",IF(ISNA(MATCH(trans!E1474,trans!$E$1:$E1473,0)),"",TEXT(INDEX($A$1:$A1473,MATCH(trans!E1474,trans!$E$1:$E1473,0)),"00")&amp;"-"&amp;TEXT(INDEX($B$1:$B1473,MATCH(trans!E1474,trans!$E$1:$E1473,0)),"000")))</f>
        <v/>
      </c>
      <c r="H1474" s="8"/>
      <c r="I1474" s="8"/>
      <c r="J1474" s="8"/>
      <c r="K1474" s="8"/>
      <c r="L1474" s="8"/>
      <c r="M1474" s="8"/>
      <c r="N1474" s="8"/>
      <c r="O1474" s="8"/>
      <c r="P1474" s="8"/>
    </row>
    <row r="1475" spans="1:16" x14ac:dyDescent="0.55000000000000004">
      <c r="A1475" s="10" t="str">
        <f ca="1">IF(trans!$E1475="","",IF(B1475=1,trans!D1475,A1474))</f>
        <v/>
      </c>
      <c r="B1475" s="10" t="str">
        <f ca="1">IF(trans!$E1475="","",IF(trans!D1475="",B1474+1,1))</f>
        <v/>
      </c>
      <c r="C1475" s="10" t="str">
        <f ca="1">IF(trans!E1475="","",IF(ISNA(MATCH(trans!E1475,原簿!$E$2:$E$1501,0)),"×",INDEX(原簿!$I$2:$I$1501,MATCH(trans!E1475,原簿!$E$2:$E$1501,0),1)))</f>
        <v/>
      </c>
      <c r="D1475" s="10" t="str">
        <f ca="1">IF(trans!E1475="","",IF(ISNA(MATCH(trans!E1475,trans!$B$2:$B$1501,0)),"×",TEXT(INDEX(出席票!$A$2:$A$1501,MATCH(trans!E1475,trans!$B$2:$B$1501,0)),"00")&amp;"-"&amp;TEXT(INDEX(出席票!$B$2:$B$1501,MATCH(trans!E1475,trans!$B$2:$B$1501,0)),"000")))</f>
        <v/>
      </c>
      <c r="E1475" s="10" t="str">
        <f ca="1">IF(trans!E1475="","",IF(ISNA(MATCH(trans!E1475,trans!$E$1:$E1474,0)),"",TEXT(INDEX($A$1:$A1474,MATCH(trans!E1475,trans!$E$1:$E1474,0)),"00")&amp;"-"&amp;TEXT(INDEX($B$1:$B1474,MATCH(trans!E1475,trans!$E$1:$E1474,0)),"000")))</f>
        <v/>
      </c>
      <c r="H1475" s="8"/>
      <c r="I1475" s="8"/>
      <c r="J1475" s="8"/>
      <c r="K1475" s="8"/>
      <c r="L1475" s="8"/>
      <c r="M1475" s="8"/>
      <c r="N1475" s="8"/>
      <c r="O1475" s="8"/>
      <c r="P1475" s="8"/>
    </row>
    <row r="1476" spans="1:16" x14ac:dyDescent="0.55000000000000004">
      <c r="A1476" s="10" t="str">
        <f ca="1">IF(trans!$E1476="","",IF(B1476=1,trans!D1476,A1475))</f>
        <v/>
      </c>
      <c r="B1476" s="10" t="str">
        <f ca="1">IF(trans!$E1476="","",IF(trans!D1476="",B1475+1,1))</f>
        <v/>
      </c>
      <c r="C1476" s="10" t="str">
        <f ca="1">IF(trans!E1476="","",IF(ISNA(MATCH(trans!E1476,原簿!$E$2:$E$1501,0)),"×",INDEX(原簿!$I$2:$I$1501,MATCH(trans!E1476,原簿!$E$2:$E$1501,0),1)))</f>
        <v/>
      </c>
      <c r="D1476" s="10" t="str">
        <f ca="1">IF(trans!E1476="","",IF(ISNA(MATCH(trans!E1476,trans!$B$2:$B$1501,0)),"×",TEXT(INDEX(出席票!$A$2:$A$1501,MATCH(trans!E1476,trans!$B$2:$B$1501,0)),"00")&amp;"-"&amp;TEXT(INDEX(出席票!$B$2:$B$1501,MATCH(trans!E1476,trans!$B$2:$B$1501,0)),"000")))</f>
        <v/>
      </c>
      <c r="E1476" s="10" t="str">
        <f ca="1">IF(trans!E1476="","",IF(ISNA(MATCH(trans!E1476,trans!$E$1:$E1475,0)),"",TEXT(INDEX($A$1:$A1475,MATCH(trans!E1476,trans!$E$1:$E1475,0)),"00")&amp;"-"&amp;TEXT(INDEX($B$1:$B1475,MATCH(trans!E1476,trans!$E$1:$E1475,0)),"000")))</f>
        <v/>
      </c>
      <c r="H1476" s="8"/>
      <c r="I1476" s="8"/>
      <c r="J1476" s="8"/>
      <c r="K1476" s="8"/>
      <c r="L1476" s="8"/>
      <c r="M1476" s="8"/>
      <c r="N1476" s="8"/>
      <c r="O1476" s="8"/>
      <c r="P1476" s="8"/>
    </row>
    <row r="1477" spans="1:16" x14ac:dyDescent="0.55000000000000004">
      <c r="A1477" s="10" t="str">
        <f ca="1">IF(trans!$E1477="","",IF(B1477=1,trans!D1477,A1476))</f>
        <v/>
      </c>
      <c r="B1477" s="10" t="str">
        <f ca="1">IF(trans!$E1477="","",IF(trans!D1477="",B1476+1,1))</f>
        <v/>
      </c>
      <c r="C1477" s="10" t="str">
        <f ca="1">IF(trans!E1477="","",IF(ISNA(MATCH(trans!E1477,原簿!$E$2:$E$1501,0)),"×",INDEX(原簿!$I$2:$I$1501,MATCH(trans!E1477,原簿!$E$2:$E$1501,0),1)))</f>
        <v/>
      </c>
      <c r="D1477" s="10" t="str">
        <f ca="1">IF(trans!E1477="","",IF(ISNA(MATCH(trans!E1477,trans!$B$2:$B$1501,0)),"×",TEXT(INDEX(出席票!$A$2:$A$1501,MATCH(trans!E1477,trans!$B$2:$B$1501,0)),"00")&amp;"-"&amp;TEXT(INDEX(出席票!$B$2:$B$1501,MATCH(trans!E1477,trans!$B$2:$B$1501,0)),"000")))</f>
        <v/>
      </c>
      <c r="E1477" s="10" t="str">
        <f ca="1">IF(trans!E1477="","",IF(ISNA(MATCH(trans!E1477,trans!$E$1:$E1476,0)),"",TEXT(INDEX($A$1:$A1476,MATCH(trans!E1477,trans!$E$1:$E1476,0)),"00")&amp;"-"&amp;TEXT(INDEX($B$1:$B1476,MATCH(trans!E1477,trans!$E$1:$E1476,0)),"000")))</f>
        <v/>
      </c>
      <c r="H1477" s="8"/>
      <c r="I1477" s="8"/>
      <c r="J1477" s="8"/>
      <c r="K1477" s="8"/>
      <c r="L1477" s="8"/>
      <c r="M1477" s="8"/>
      <c r="N1477" s="8"/>
      <c r="O1477" s="8"/>
      <c r="P1477" s="8"/>
    </row>
    <row r="1478" spans="1:16" x14ac:dyDescent="0.55000000000000004">
      <c r="A1478" s="10" t="str">
        <f ca="1">IF(trans!$E1478="","",IF(B1478=1,trans!D1478,A1477))</f>
        <v/>
      </c>
      <c r="B1478" s="10" t="str">
        <f ca="1">IF(trans!$E1478="","",IF(trans!D1478="",B1477+1,1))</f>
        <v/>
      </c>
      <c r="C1478" s="10" t="str">
        <f ca="1">IF(trans!E1478="","",IF(ISNA(MATCH(trans!E1478,原簿!$E$2:$E$1501,0)),"×",INDEX(原簿!$I$2:$I$1501,MATCH(trans!E1478,原簿!$E$2:$E$1501,0),1)))</f>
        <v/>
      </c>
      <c r="D1478" s="10" t="str">
        <f ca="1">IF(trans!E1478="","",IF(ISNA(MATCH(trans!E1478,trans!$B$2:$B$1501,0)),"×",TEXT(INDEX(出席票!$A$2:$A$1501,MATCH(trans!E1478,trans!$B$2:$B$1501,0)),"00")&amp;"-"&amp;TEXT(INDEX(出席票!$B$2:$B$1501,MATCH(trans!E1478,trans!$B$2:$B$1501,0)),"000")))</f>
        <v/>
      </c>
      <c r="E1478" s="10" t="str">
        <f ca="1">IF(trans!E1478="","",IF(ISNA(MATCH(trans!E1478,trans!$E$1:$E1477,0)),"",TEXT(INDEX($A$1:$A1477,MATCH(trans!E1478,trans!$E$1:$E1477,0)),"00")&amp;"-"&amp;TEXT(INDEX($B$1:$B1477,MATCH(trans!E1478,trans!$E$1:$E1477,0)),"000")))</f>
        <v/>
      </c>
      <c r="H1478" s="8"/>
      <c r="I1478" s="8"/>
      <c r="J1478" s="8"/>
      <c r="K1478" s="8"/>
      <c r="L1478" s="8"/>
      <c r="M1478" s="8"/>
      <c r="N1478" s="8"/>
      <c r="O1478" s="8"/>
      <c r="P1478" s="8"/>
    </row>
    <row r="1479" spans="1:16" x14ac:dyDescent="0.55000000000000004">
      <c r="A1479" s="10" t="str">
        <f ca="1">IF(trans!$E1479="","",IF(B1479=1,trans!D1479,A1478))</f>
        <v/>
      </c>
      <c r="B1479" s="10" t="str">
        <f ca="1">IF(trans!$E1479="","",IF(trans!D1479="",B1478+1,1))</f>
        <v/>
      </c>
      <c r="C1479" s="10" t="str">
        <f ca="1">IF(trans!E1479="","",IF(ISNA(MATCH(trans!E1479,原簿!$E$2:$E$1501,0)),"×",INDEX(原簿!$I$2:$I$1501,MATCH(trans!E1479,原簿!$E$2:$E$1501,0),1)))</f>
        <v/>
      </c>
      <c r="D1479" s="10" t="str">
        <f ca="1">IF(trans!E1479="","",IF(ISNA(MATCH(trans!E1479,trans!$B$2:$B$1501,0)),"×",TEXT(INDEX(出席票!$A$2:$A$1501,MATCH(trans!E1479,trans!$B$2:$B$1501,0)),"00")&amp;"-"&amp;TEXT(INDEX(出席票!$B$2:$B$1501,MATCH(trans!E1479,trans!$B$2:$B$1501,0)),"000")))</f>
        <v/>
      </c>
      <c r="E1479" s="10" t="str">
        <f ca="1">IF(trans!E1479="","",IF(ISNA(MATCH(trans!E1479,trans!$E$1:$E1478,0)),"",TEXT(INDEX($A$1:$A1478,MATCH(trans!E1479,trans!$E$1:$E1478,0)),"00")&amp;"-"&amp;TEXT(INDEX($B$1:$B1478,MATCH(trans!E1479,trans!$E$1:$E1478,0)),"000")))</f>
        <v/>
      </c>
      <c r="H1479" s="8"/>
      <c r="I1479" s="8"/>
      <c r="J1479" s="8"/>
      <c r="K1479" s="8"/>
      <c r="L1479" s="8"/>
      <c r="M1479" s="8"/>
      <c r="N1479" s="8"/>
      <c r="O1479" s="8"/>
      <c r="P1479" s="8"/>
    </row>
    <row r="1480" spans="1:16" x14ac:dyDescent="0.55000000000000004">
      <c r="A1480" s="10" t="str">
        <f ca="1">IF(trans!$E1480="","",IF(B1480=1,trans!D1480,A1479))</f>
        <v/>
      </c>
      <c r="B1480" s="10" t="str">
        <f ca="1">IF(trans!$E1480="","",IF(trans!D1480="",B1479+1,1))</f>
        <v/>
      </c>
      <c r="C1480" s="10" t="str">
        <f ca="1">IF(trans!E1480="","",IF(ISNA(MATCH(trans!E1480,原簿!$E$2:$E$1501,0)),"×",INDEX(原簿!$I$2:$I$1501,MATCH(trans!E1480,原簿!$E$2:$E$1501,0),1)))</f>
        <v/>
      </c>
      <c r="D1480" s="10" t="str">
        <f ca="1">IF(trans!E1480="","",IF(ISNA(MATCH(trans!E1480,trans!$B$2:$B$1501,0)),"×",TEXT(INDEX(出席票!$A$2:$A$1501,MATCH(trans!E1480,trans!$B$2:$B$1501,0)),"00")&amp;"-"&amp;TEXT(INDEX(出席票!$B$2:$B$1501,MATCH(trans!E1480,trans!$B$2:$B$1501,0)),"000")))</f>
        <v/>
      </c>
      <c r="E1480" s="10" t="str">
        <f ca="1">IF(trans!E1480="","",IF(ISNA(MATCH(trans!E1480,trans!$E$1:$E1479,0)),"",TEXT(INDEX($A$1:$A1479,MATCH(trans!E1480,trans!$E$1:$E1479,0)),"00")&amp;"-"&amp;TEXT(INDEX($B$1:$B1479,MATCH(trans!E1480,trans!$E$1:$E1479,0)),"000")))</f>
        <v/>
      </c>
      <c r="H1480" s="8"/>
      <c r="I1480" s="8"/>
      <c r="J1480" s="8"/>
      <c r="K1480" s="8"/>
      <c r="L1480" s="8"/>
      <c r="M1480" s="8"/>
      <c r="N1480" s="8"/>
      <c r="O1480" s="8"/>
      <c r="P1480" s="8"/>
    </row>
    <row r="1481" spans="1:16" x14ac:dyDescent="0.55000000000000004">
      <c r="A1481" s="10" t="str">
        <f ca="1">IF(trans!$E1481="","",IF(B1481=1,trans!D1481,A1480))</f>
        <v/>
      </c>
      <c r="B1481" s="10" t="str">
        <f ca="1">IF(trans!$E1481="","",IF(trans!D1481="",B1480+1,1))</f>
        <v/>
      </c>
      <c r="C1481" s="10" t="str">
        <f ca="1">IF(trans!E1481="","",IF(ISNA(MATCH(trans!E1481,原簿!$E$2:$E$1501,0)),"×",INDEX(原簿!$I$2:$I$1501,MATCH(trans!E1481,原簿!$E$2:$E$1501,0),1)))</f>
        <v/>
      </c>
      <c r="D1481" s="10" t="str">
        <f ca="1">IF(trans!E1481="","",IF(ISNA(MATCH(trans!E1481,trans!$B$2:$B$1501,0)),"×",TEXT(INDEX(出席票!$A$2:$A$1501,MATCH(trans!E1481,trans!$B$2:$B$1501,0)),"00")&amp;"-"&amp;TEXT(INDEX(出席票!$B$2:$B$1501,MATCH(trans!E1481,trans!$B$2:$B$1501,0)),"000")))</f>
        <v/>
      </c>
      <c r="E1481" s="10" t="str">
        <f ca="1">IF(trans!E1481="","",IF(ISNA(MATCH(trans!E1481,trans!$E$1:$E1480,0)),"",TEXT(INDEX($A$1:$A1480,MATCH(trans!E1481,trans!$E$1:$E1480,0)),"00")&amp;"-"&amp;TEXT(INDEX($B$1:$B1480,MATCH(trans!E1481,trans!$E$1:$E1480,0)),"000")))</f>
        <v/>
      </c>
      <c r="H1481" s="8"/>
      <c r="I1481" s="8"/>
      <c r="J1481" s="8"/>
      <c r="K1481" s="8"/>
      <c r="L1481" s="8"/>
      <c r="M1481" s="8"/>
      <c r="N1481" s="8"/>
      <c r="O1481" s="8"/>
      <c r="P1481" s="8"/>
    </row>
    <row r="1482" spans="1:16" x14ac:dyDescent="0.55000000000000004">
      <c r="A1482" s="10" t="str">
        <f ca="1">IF(trans!$E1482="","",IF(B1482=1,trans!D1482,A1481))</f>
        <v/>
      </c>
      <c r="B1482" s="10" t="str">
        <f ca="1">IF(trans!$E1482="","",IF(trans!D1482="",B1481+1,1))</f>
        <v/>
      </c>
      <c r="C1482" s="10" t="str">
        <f ca="1">IF(trans!E1482="","",IF(ISNA(MATCH(trans!E1482,原簿!$E$2:$E$1501,0)),"×",INDEX(原簿!$I$2:$I$1501,MATCH(trans!E1482,原簿!$E$2:$E$1501,0),1)))</f>
        <v/>
      </c>
      <c r="D1482" s="10" t="str">
        <f ca="1">IF(trans!E1482="","",IF(ISNA(MATCH(trans!E1482,trans!$B$2:$B$1501,0)),"×",TEXT(INDEX(出席票!$A$2:$A$1501,MATCH(trans!E1482,trans!$B$2:$B$1501,0)),"00")&amp;"-"&amp;TEXT(INDEX(出席票!$B$2:$B$1501,MATCH(trans!E1482,trans!$B$2:$B$1501,0)),"000")))</f>
        <v/>
      </c>
      <c r="E1482" s="10" t="str">
        <f ca="1">IF(trans!E1482="","",IF(ISNA(MATCH(trans!E1482,trans!$E$1:$E1481,0)),"",TEXT(INDEX($A$1:$A1481,MATCH(trans!E1482,trans!$E$1:$E1481,0)),"00")&amp;"-"&amp;TEXT(INDEX($B$1:$B1481,MATCH(trans!E1482,trans!$E$1:$E1481,0)),"000")))</f>
        <v/>
      </c>
      <c r="H1482" s="8"/>
      <c r="I1482" s="8"/>
      <c r="J1482" s="8"/>
      <c r="K1482" s="8"/>
      <c r="L1482" s="8"/>
      <c r="M1482" s="8"/>
      <c r="N1482" s="8"/>
      <c r="O1482" s="8"/>
      <c r="P1482" s="8"/>
    </row>
    <row r="1483" spans="1:16" x14ac:dyDescent="0.55000000000000004">
      <c r="A1483" s="10" t="str">
        <f ca="1">IF(trans!$E1483="","",IF(B1483=1,trans!D1483,A1482))</f>
        <v/>
      </c>
      <c r="B1483" s="10" t="str">
        <f ca="1">IF(trans!$E1483="","",IF(trans!D1483="",B1482+1,1))</f>
        <v/>
      </c>
      <c r="C1483" s="10" t="str">
        <f ca="1">IF(trans!E1483="","",IF(ISNA(MATCH(trans!E1483,原簿!$E$2:$E$1501,0)),"×",INDEX(原簿!$I$2:$I$1501,MATCH(trans!E1483,原簿!$E$2:$E$1501,0),1)))</f>
        <v/>
      </c>
      <c r="D1483" s="10" t="str">
        <f ca="1">IF(trans!E1483="","",IF(ISNA(MATCH(trans!E1483,trans!$B$2:$B$1501,0)),"×",TEXT(INDEX(出席票!$A$2:$A$1501,MATCH(trans!E1483,trans!$B$2:$B$1501,0)),"00")&amp;"-"&amp;TEXT(INDEX(出席票!$B$2:$B$1501,MATCH(trans!E1483,trans!$B$2:$B$1501,0)),"000")))</f>
        <v/>
      </c>
      <c r="E1483" s="10" t="str">
        <f ca="1">IF(trans!E1483="","",IF(ISNA(MATCH(trans!E1483,trans!$E$1:$E1482,0)),"",TEXT(INDEX($A$1:$A1482,MATCH(trans!E1483,trans!$E$1:$E1482,0)),"00")&amp;"-"&amp;TEXT(INDEX($B$1:$B1482,MATCH(trans!E1483,trans!$E$1:$E1482,0)),"000")))</f>
        <v/>
      </c>
      <c r="H1483" s="8"/>
      <c r="I1483" s="8"/>
      <c r="J1483" s="8"/>
      <c r="K1483" s="8"/>
      <c r="L1483" s="8"/>
      <c r="M1483" s="8"/>
      <c r="N1483" s="8"/>
      <c r="O1483" s="8"/>
      <c r="P1483" s="8"/>
    </row>
    <row r="1484" spans="1:16" x14ac:dyDescent="0.55000000000000004">
      <c r="A1484" s="10" t="str">
        <f ca="1">IF(trans!$E1484="","",IF(B1484=1,trans!D1484,A1483))</f>
        <v/>
      </c>
      <c r="B1484" s="10" t="str">
        <f ca="1">IF(trans!$E1484="","",IF(trans!D1484="",B1483+1,1))</f>
        <v/>
      </c>
      <c r="C1484" s="10" t="str">
        <f ca="1">IF(trans!E1484="","",IF(ISNA(MATCH(trans!E1484,原簿!$E$2:$E$1501,0)),"×",INDEX(原簿!$I$2:$I$1501,MATCH(trans!E1484,原簿!$E$2:$E$1501,0),1)))</f>
        <v/>
      </c>
      <c r="D1484" s="10" t="str">
        <f ca="1">IF(trans!E1484="","",IF(ISNA(MATCH(trans!E1484,trans!$B$2:$B$1501,0)),"×",TEXT(INDEX(出席票!$A$2:$A$1501,MATCH(trans!E1484,trans!$B$2:$B$1501,0)),"00")&amp;"-"&amp;TEXT(INDEX(出席票!$B$2:$B$1501,MATCH(trans!E1484,trans!$B$2:$B$1501,0)),"000")))</f>
        <v/>
      </c>
      <c r="E1484" s="10" t="str">
        <f ca="1">IF(trans!E1484="","",IF(ISNA(MATCH(trans!E1484,trans!$E$1:$E1483,0)),"",TEXT(INDEX($A$1:$A1483,MATCH(trans!E1484,trans!$E$1:$E1483,0)),"00")&amp;"-"&amp;TEXT(INDEX($B$1:$B1483,MATCH(trans!E1484,trans!$E$1:$E1483,0)),"000")))</f>
        <v/>
      </c>
      <c r="H1484" s="8"/>
      <c r="I1484" s="8"/>
      <c r="J1484" s="8"/>
      <c r="K1484" s="8"/>
      <c r="L1484" s="8"/>
      <c r="M1484" s="8"/>
      <c r="N1484" s="8"/>
      <c r="O1484" s="8"/>
      <c r="P1484" s="8"/>
    </row>
    <row r="1485" spans="1:16" x14ac:dyDescent="0.55000000000000004">
      <c r="A1485" s="10" t="str">
        <f ca="1">IF(trans!$E1485="","",IF(B1485=1,trans!D1485,A1484))</f>
        <v/>
      </c>
      <c r="B1485" s="10" t="str">
        <f ca="1">IF(trans!$E1485="","",IF(trans!D1485="",B1484+1,1))</f>
        <v/>
      </c>
      <c r="C1485" s="10" t="str">
        <f ca="1">IF(trans!E1485="","",IF(ISNA(MATCH(trans!E1485,原簿!$E$2:$E$1501,0)),"×",INDEX(原簿!$I$2:$I$1501,MATCH(trans!E1485,原簿!$E$2:$E$1501,0),1)))</f>
        <v/>
      </c>
      <c r="D1485" s="10" t="str">
        <f ca="1">IF(trans!E1485="","",IF(ISNA(MATCH(trans!E1485,trans!$B$2:$B$1501,0)),"×",TEXT(INDEX(出席票!$A$2:$A$1501,MATCH(trans!E1485,trans!$B$2:$B$1501,0)),"00")&amp;"-"&amp;TEXT(INDEX(出席票!$B$2:$B$1501,MATCH(trans!E1485,trans!$B$2:$B$1501,0)),"000")))</f>
        <v/>
      </c>
      <c r="E1485" s="10" t="str">
        <f ca="1">IF(trans!E1485="","",IF(ISNA(MATCH(trans!E1485,trans!$E$1:$E1484,0)),"",TEXT(INDEX($A$1:$A1484,MATCH(trans!E1485,trans!$E$1:$E1484,0)),"00")&amp;"-"&amp;TEXT(INDEX($B$1:$B1484,MATCH(trans!E1485,trans!$E$1:$E1484,0)),"000")))</f>
        <v/>
      </c>
      <c r="H1485" s="8"/>
      <c r="I1485" s="8"/>
      <c r="J1485" s="8"/>
      <c r="K1485" s="8"/>
      <c r="L1485" s="8"/>
      <c r="M1485" s="8"/>
      <c r="N1485" s="8"/>
      <c r="O1485" s="8"/>
      <c r="P1485" s="8"/>
    </row>
    <row r="1486" spans="1:16" x14ac:dyDescent="0.55000000000000004">
      <c r="A1486" s="10" t="str">
        <f ca="1">IF(trans!$E1486="","",IF(B1486=1,trans!D1486,A1485))</f>
        <v/>
      </c>
      <c r="B1486" s="10" t="str">
        <f ca="1">IF(trans!$E1486="","",IF(trans!D1486="",B1485+1,1))</f>
        <v/>
      </c>
      <c r="C1486" s="10" t="str">
        <f ca="1">IF(trans!E1486="","",IF(ISNA(MATCH(trans!E1486,原簿!$E$2:$E$1501,0)),"×",INDEX(原簿!$I$2:$I$1501,MATCH(trans!E1486,原簿!$E$2:$E$1501,0),1)))</f>
        <v/>
      </c>
      <c r="D1486" s="10" t="str">
        <f ca="1">IF(trans!E1486="","",IF(ISNA(MATCH(trans!E1486,trans!$B$2:$B$1501,0)),"×",TEXT(INDEX(出席票!$A$2:$A$1501,MATCH(trans!E1486,trans!$B$2:$B$1501,0)),"00")&amp;"-"&amp;TEXT(INDEX(出席票!$B$2:$B$1501,MATCH(trans!E1486,trans!$B$2:$B$1501,0)),"000")))</f>
        <v/>
      </c>
      <c r="E1486" s="10" t="str">
        <f ca="1">IF(trans!E1486="","",IF(ISNA(MATCH(trans!E1486,trans!$E$1:$E1485,0)),"",TEXT(INDEX($A$1:$A1485,MATCH(trans!E1486,trans!$E$1:$E1485,0)),"00")&amp;"-"&amp;TEXT(INDEX($B$1:$B1485,MATCH(trans!E1486,trans!$E$1:$E1485,0)),"000")))</f>
        <v/>
      </c>
      <c r="H1486" s="8"/>
      <c r="I1486" s="8"/>
      <c r="J1486" s="8"/>
      <c r="K1486" s="8"/>
      <c r="L1486" s="8"/>
      <c r="M1486" s="8"/>
      <c r="N1486" s="8"/>
      <c r="O1486" s="8"/>
      <c r="P1486" s="8"/>
    </row>
    <row r="1487" spans="1:16" x14ac:dyDescent="0.55000000000000004">
      <c r="A1487" s="10" t="str">
        <f ca="1">IF(trans!$E1487="","",IF(B1487=1,trans!D1487,A1486))</f>
        <v/>
      </c>
      <c r="B1487" s="10" t="str">
        <f ca="1">IF(trans!$E1487="","",IF(trans!D1487="",B1486+1,1))</f>
        <v/>
      </c>
      <c r="C1487" s="10" t="str">
        <f ca="1">IF(trans!E1487="","",IF(ISNA(MATCH(trans!E1487,原簿!$E$2:$E$1501,0)),"×",INDEX(原簿!$I$2:$I$1501,MATCH(trans!E1487,原簿!$E$2:$E$1501,0),1)))</f>
        <v/>
      </c>
      <c r="D1487" s="10" t="str">
        <f ca="1">IF(trans!E1487="","",IF(ISNA(MATCH(trans!E1487,trans!$B$2:$B$1501,0)),"×",TEXT(INDEX(出席票!$A$2:$A$1501,MATCH(trans!E1487,trans!$B$2:$B$1501,0)),"00")&amp;"-"&amp;TEXT(INDEX(出席票!$B$2:$B$1501,MATCH(trans!E1487,trans!$B$2:$B$1501,0)),"000")))</f>
        <v/>
      </c>
      <c r="E1487" s="10" t="str">
        <f ca="1">IF(trans!E1487="","",IF(ISNA(MATCH(trans!E1487,trans!$E$1:$E1486,0)),"",TEXT(INDEX($A$1:$A1486,MATCH(trans!E1487,trans!$E$1:$E1486,0)),"00")&amp;"-"&amp;TEXT(INDEX($B$1:$B1486,MATCH(trans!E1487,trans!$E$1:$E1486,0)),"000")))</f>
        <v/>
      </c>
      <c r="H1487" s="8"/>
      <c r="I1487" s="8"/>
      <c r="J1487" s="8"/>
      <c r="K1487" s="8"/>
      <c r="L1487" s="8"/>
      <c r="M1487" s="8"/>
      <c r="N1487" s="8"/>
      <c r="O1487" s="8"/>
      <c r="P1487" s="8"/>
    </row>
    <row r="1488" spans="1:16" x14ac:dyDescent="0.55000000000000004">
      <c r="A1488" s="10" t="str">
        <f ca="1">IF(trans!$E1488="","",IF(B1488=1,trans!D1488,A1487))</f>
        <v/>
      </c>
      <c r="B1488" s="10" t="str">
        <f ca="1">IF(trans!$E1488="","",IF(trans!D1488="",B1487+1,1))</f>
        <v/>
      </c>
      <c r="C1488" s="10" t="str">
        <f ca="1">IF(trans!E1488="","",IF(ISNA(MATCH(trans!E1488,原簿!$E$2:$E$1501,0)),"×",INDEX(原簿!$I$2:$I$1501,MATCH(trans!E1488,原簿!$E$2:$E$1501,0),1)))</f>
        <v/>
      </c>
      <c r="D1488" s="10" t="str">
        <f ca="1">IF(trans!E1488="","",IF(ISNA(MATCH(trans!E1488,trans!$B$2:$B$1501,0)),"×",TEXT(INDEX(出席票!$A$2:$A$1501,MATCH(trans!E1488,trans!$B$2:$B$1501,0)),"00")&amp;"-"&amp;TEXT(INDEX(出席票!$B$2:$B$1501,MATCH(trans!E1488,trans!$B$2:$B$1501,0)),"000")))</f>
        <v/>
      </c>
      <c r="E1488" s="10" t="str">
        <f ca="1">IF(trans!E1488="","",IF(ISNA(MATCH(trans!E1488,trans!$E$1:$E1487,0)),"",TEXT(INDEX($A$1:$A1487,MATCH(trans!E1488,trans!$E$1:$E1487,0)),"00")&amp;"-"&amp;TEXT(INDEX($B$1:$B1487,MATCH(trans!E1488,trans!$E$1:$E1487,0)),"000")))</f>
        <v/>
      </c>
      <c r="H1488" s="8"/>
      <c r="I1488" s="8"/>
      <c r="J1488" s="8"/>
      <c r="K1488" s="8"/>
      <c r="L1488" s="8"/>
      <c r="M1488" s="8"/>
      <c r="N1488" s="8"/>
      <c r="O1488" s="8"/>
      <c r="P1488" s="8"/>
    </row>
    <row r="1489" spans="1:16" x14ac:dyDescent="0.55000000000000004">
      <c r="A1489" s="10" t="str">
        <f ca="1">IF(trans!$E1489="","",IF(B1489=1,trans!D1489,A1488))</f>
        <v/>
      </c>
      <c r="B1489" s="10" t="str">
        <f ca="1">IF(trans!$E1489="","",IF(trans!D1489="",B1488+1,1))</f>
        <v/>
      </c>
      <c r="C1489" s="10" t="str">
        <f ca="1">IF(trans!E1489="","",IF(ISNA(MATCH(trans!E1489,原簿!$E$2:$E$1501,0)),"×",INDEX(原簿!$I$2:$I$1501,MATCH(trans!E1489,原簿!$E$2:$E$1501,0),1)))</f>
        <v/>
      </c>
      <c r="D1489" s="10" t="str">
        <f ca="1">IF(trans!E1489="","",IF(ISNA(MATCH(trans!E1489,trans!$B$2:$B$1501,0)),"×",TEXT(INDEX(出席票!$A$2:$A$1501,MATCH(trans!E1489,trans!$B$2:$B$1501,0)),"00")&amp;"-"&amp;TEXT(INDEX(出席票!$B$2:$B$1501,MATCH(trans!E1489,trans!$B$2:$B$1501,0)),"000")))</f>
        <v/>
      </c>
      <c r="E1489" s="10" t="str">
        <f ca="1">IF(trans!E1489="","",IF(ISNA(MATCH(trans!E1489,trans!$E$1:$E1488,0)),"",TEXT(INDEX($A$1:$A1488,MATCH(trans!E1489,trans!$E$1:$E1488,0)),"00")&amp;"-"&amp;TEXT(INDEX($B$1:$B1488,MATCH(trans!E1489,trans!$E$1:$E1488,0)),"000")))</f>
        <v/>
      </c>
      <c r="H1489" s="8"/>
      <c r="I1489" s="8"/>
      <c r="J1489" s="8"/>
      <c r="K1489" s="8"/>
      <c r="L1489" s="8"/>
      <c r="M1489" s="8"/>
      <c r="N1489" s="8"/>
      <c r="O1489" s="8"/>
      <c r="P1489" s="8"/>
    </row>
    <row r="1490" spans="1:16" x14ac:dyDescent="0.55000000000000004">
      <c r="A1490" s="10" t="str">
        <f ca="1">IF(trans!$E1490="","",IF(B1490=1,trans!D1490,A1489))</f>
        <v/>
      </c>
      <c r="B1490" s="10" t="str">
        <f ca="1">IF(trans!$E1490="","",IF(trans!D1490="",B1489+1,1))</f>
        <v/>
      </c>
      <c r="C1490" s="10" t="str">
        <f ca="1">IF(trans!E1490="","",IF(ISNA(MATCH(trans!E1490,原簿!$E$2:$E$1501,0)),"×",INDEX(原簿!$I$2:$I$1501,MATCH(trans!E1490,原簿!$E$2:$E$1501,0),1)))</f>
        <v/>
      </c>
      <c r="D1490" s="10" t="str">
        <f ca="1">IF(trans!E1490="","",IF(ISNA(MATCH(trans!E1490,trans!$B$2:$B$1501,0)),"×",TEXT(INDEX(出席票!$A$2:$A$1501,MATCH(trans!E1490,trans!$B$2:$B$1501,0)),"00")&amp;"-"&amp;TEXT(INDEX(出席票!$B$2:$B$1501,MATCH(trans!E1490,trans!$B$2:$B$1501,0)),"000")))</f>
        <v/>
      </c>
      <c r="E1490" s="10" t="str">
        <f ca="1">IF(trans!E1490="","",IF(ISNA(MATCH(trans!E1490,trans!$E$1:$E1489,0)),"",TEXT(INDEX($A$1:$A1489,MATCH(trans!E1490,trans!$E$1:$E1489,0)),"00")&amp;"-"&amp;TEXT(INDEX($B$1:$B1489,MATCH(trans!E1490,trans!$E$1:$E1489,0)),"000")))</f>
        <v/>
      </c>
      <c r="H1490" s="8"/>
      <c r="I1490" s="8"/>
      <c r="J1490" s="8"/>
      <c r="K1490" s="8"/>
      <c r="L1490" s="8"/>
      <c r="M1490" s="8"/>
      <c r="N1490" s="8"/>
      <c r="O1490" s="8"/>
      <c r="P1490" s="8"/>
    </row>
    <row r="1491" spans="1:16" x14ac:dyDescent="0.55000000000000004">
      <c r="A1491" s="10" t="str">
        <f ca="1">IF(trans!$E1491="","",IF(B1491=1,trans!D1491,A1490))</f>
        <v/>
      </c>
      <c r="B1491" s="10" t="str">
        <f ca="1">IF(trans!$E1491="","",IF(trans!D1491="",B1490+1,1))</f>
        <v/>
      </c>
      <c r="C1491" s="10" t="str">
        <f ca="1">IF(trans!E1491="","",IF(ISNA(MATCH(trans!E1491,原簿!$E$2:$E$1501,0)),"×",INDEX(原簿!$I$2:$I$1501,MATCH(trans!E1491,原簿!$E$2:$E$1501,0),1)))</f>
        <v/>
      </c>
      <c r="D1491" s="10" t="str">
        <f ca="1">IF(trans!E1491="","",IF(ISNA(MATCH(trans!E1491,trans!$B$2:$B$1501,0)),"×",TEXT(INDEX(出席票!$A$2:$A$1501,MATCH(trans!E1491,trans!$B$2:$B$1501,0)),"00")&amp;"-"&amp;TEXT(INDEX(出席票!$B$2:$B$1501,MATCH(trans!E1491,trans!$B$2:$B$1501,0)),"000")))</f>
        <v/>
      </c>
      <c r="E1491" s="10" t="str">
        <f ca="1">IF(trans!E1491="","",IF(ISNA(MATCH(trans!E1491,trans!$E$1:$E1490,0)),"",TEXT(INDEX($A$1:$A1490,MATCH(trans!E1491,trans!$E$1:$E1490,0)),"00")&amp;"-"&amp;TEXT(INDEX($B$1:$B1490,MATCH(trans!E1491,trans!$E$1:$E1490,0)),"000")))</f>
        <v/>
      </c>
      <c r="H1491" s="8"/>
      <c r="I1491" s="8"/>
      <c r="J1491" s="8"/>
      <c r="K1491" s="8"/>
      <c r="L1491" s="8"/>
      <c r="M1491" s="8"/>
      <c r="N1491" s="8"/>
      <c r="O1491" s="8"/>
      <c r="P1491" s="8"/>
    </row>
    <row r="1492" spans="1:16" x14ac:dyDescent="0.55000000000000004">
      <c r="A1492" s="10" t="str">
        <f ca="1">IF(trans!$E1492="","",IF(B1492=1,trans!D1492,A1491))</f>
        <v/>
      </c>
      <c r="B1492" s="10" t="str">
        <f ca="1">IF(trans!$E1492="","",IF(trans!D1492="",B1491+1,1))</f>
        <v/>
      </c>
      <c r="C1492" s="10" t="str">
        <f ca="1">IF(trans!E1492="","",IF(ISNA(MATCH(trans!E1492,原簿!$E$2:$E$1501,0)),"×",INDEX(原簿!$I$2:$I$1501,MATCH(trans!E1492,原簿!$E$2:$E$1501,0),1)))</f>
        <v/>
      </c>
      <c r="D1492" s="10" t="str">
        <f ca="1">IF(trans!E1492="","",IF(ISNA(MATCH(trans!E1492,trans!$B$2:$B$1501,0)),"×",TEXT(INDEX(出席票!$A$2:$A$1501,MATCH(trans!E1492,trans!$B$2:$B$1501,0)),"00")&amp;"-"&amp;TEXT(INDEX(出席票!$B$2:$B$1501,MATCH(trans!E1492,trans!$B$2:$B$1501,0)),"000")))</f>
        <v/>
      </c>
      <c r="E1492" s="10" t="str">
        <f ca="1">IF(trans!E1492="","",IF(ISNA(MATCH(trans!E1492,trans!$E$1:$E1491,0)),"",TEXT(INDEX($A$1:$A1491,MATCH(trans!E1492,trans!$E$1:$E1491,0)),"00")&amp;"-"&amp;TEXT(INDEX($B$1:$B1491,MATCH(trans!E1492,trans!$E$1:$E1491,0)),"000")))</f>
        <v/>
      </c>
      <c r="H1492" s="8"/>
      <c r="I1492" s="8"/>
      <c r="J1492" s="8"/>
      <c r="K1492" s="8"/>
      <c r="L1492" s="8"/>
      <c r="M1492" s="8"/>
      <c r="N1492" s="8"/>
      <c r="O1492" s="8"/>
      <c r="P1492" s="8"/>
    </row>
    <row r="1493" spans="1:16" x14ac:dyDescent="0.55000000000000004">
      <c r="A1493" s="10" t="str">
        <f ca="1">IF(trans!$E1493="","",IF(B1493=1,trans!D1493,A1492))</f>
        <v/>
      </c>
      <c r="B1493" s="10" t="str">
        <f ca="1">IF(trans!$E1493="","",IF(trans!D1493="",B1492+1,1))</f>
        <v/>
      </c>
      <c r="C1493" s="10" t="str">
        <f ca="1">IF(trans!E1493="","",IF(ISNA(MATCH(trans!E1493,原簿!$E$2:$E$1501,0)),"×",INDEX(原簿!$I$2:$I$1501,MATCH(trans!E1493,原簿!$E$2:$E$1501,0),1)))</f>
        <v/>
      </c>
      <c r="D1493" s="10" t="str">
        <f ca="1">IF(trans!E1493="","",IF(ISNA(MATCH(trans!E1493,trans!$B$2:$B$1501,0)),"×",TEXT(INDEX(出席票!$A$2:$A$1501,MATCH(trans!E1493,trans!$B$2:$B$1501,0)),"00")&amp;"-"&amp;TEXT(INDEX(出席票!$B$2:$B$1501,MATCH(trans!E1493,trans!$B$2:$B$1501,0)),"000")))</f>
        <v/>
      </c>
      <c r="E1493" s="10" t="str">
        <f ca="1">IF(trans!E1493="","",IF(ISNA(MATCH(trans!E1493,trans!$E$1:$E1492,0)),"",TEXT(INDEX($A$1:$A1492,MATCH(trans!E1493,trans!$E$1:$E1492,0)),"00")&amp;"-"&amp;TEXT(INDEX($B$1:$B1492,MATCH(trans!E1493,trans!$E$1:$E1492,0)),"000")))</f>
        <v/>
      </c>
      <c r="H1493" s="8"/>
      <c r="I1493" s="8"/>
      <c r="J1493" s="8"/>
      <c r="K1493" s="8"/>
      <c r="L1493" s="8"/>
      <c r="M1493" s="8"/>
      <c r="N1493" s="8"/>
      <c r="O1493" s="8"/>
      <c r="P1493" s="8"/>
    </row>
    <row r="1494" spans="1:16" x14ac:dyDescent="0.55000000000000004">
      <c r="A1494" s="10" t="str">
        <f ca="1">IF(trans!$E1494="","",IF(B1494=1,trans!D1494,A1493))</f>
        <v/>
      </c>
      <c r="B1494" s="10" t="str">
        <f ca="1">IF(trans!$E1494="","",IF(trans!D1494="",B1493+1,1))</f>
        <v/>
      </c>
      <c r="C1494" s="10" t="str">
        <f ca="1">IF(trans!E1494="","",IF(ISNA(MATCH(trans!E1494,原簿!$E$2:$E$1501,0)),"×",INDEX(原簿!$I$2:$I$1501,MATCH(trans!E1494,原簿!$E$2:$E$1501,0),1)))</f>
        <v/>
      </c>
      <c r="D1494" s="10" t="str">
        <f ca="1">IF(trans!E1494="","",IF(ISNA(MATCH(trans!E1494,trans!$B$2:$B$1501,0)),"×",TEXT(INDEX(出席票!$A$2:$A$1501,MATCH(trans!E1494,trans!$B$2:$B$1501,0)),"00")&amp;"-"&amp;TEXT(INDEX(出席票!$B$2:$B$1501,MATCH(trans!E1494,trans!$B$2:$B$1501,0)),"000")))</f>
        <v/>
      </c>
      <c r="E1494" s="10" t="str">
        <f ca="1">IF(trans!E1494="","",IF(ISNA(MATCH(trans!E1494,trans!$E$1:$E1493,0)),"",TEXT(INDEX($A$1:$A1493,MATCH(trans!E1494,trans!$E$1:$E1493,0)),"00")&amp;"-"&amp;TEXT(INDEX($B$1:$B1493,MATCH(trans!E1494,trans!$E$1:$E1493,0)),"000")))</f>
        <v/>
      </c>
      <c r="H1494" s="8"/>
      <c r="I1494" s="8"/>
      <c r="J1494" s="8"/>
      <c r="K1494" s="8"/>
      <c r="L1494" s="8"/>
      <c r="M1494" s="8"/>
      <c r="N1494" s="8"/>
      <c r="O1494" s="8"/>
      <c r="P1494" s="8"/>
    </row>
    <row r="1495" spans="1:16" x14ac:dyDescent="0.55000000000000004">
      <c r="A1495" s="10" t="str">
        <f ca="1">IF(trans!$E1495="","",IF(B1495=1,trans!D1495,A1494))</f>
        <v/>
      </c>
      <c r="B1495" s="10" t="str">
        <f ca="1">IF(trans!$E1495="","",IF(trans!D1495="",B1494+1,1))</f>
        <v/>
      </c>
      <c r="C1495" s="10" t="str">
        <f ca="1">IF(trans!E1495="","",IF(ISNA(MATCH(trans!E1495,原簿!$E$2:$E$1501,0)),"×",INDEX(原簿!$I$2:$I$1501,MATCH(trans!E1495,原簿!$E$2:$E$1501,0),1)))</f>
        <v/>
      </c>
      <c r="D1495" s="10" t="str">
        <f ca="1">IF(trans!E1495="","",IF(ISNA(MATCH(trans!E1495,trans!$B$2:$B$1501,0)),"×",TEXT(INDEX(出席票!$A$2:$A$1501,MATCH(trans!E1495,trans!$B$2:$B$1501,0)),"00")&amp;"-"&amp;TEXT(INDEX(出席票!$B$2:$B$1501,MATCH(trans!E1495,trans!$B$2:$B$1501,0)),"000")))</f>
        <v/>
      </c>
      <c r="E1495" s="10" t="str">
        <f ca="1">IF(trans!E1495="","",IF(ISNA(MATCH(trans!E1495,trans!$E$1:$E1494,0)),"",TEXT(INDEX($A$1:$A1494,MATCH(trans!E1495,trans!$E$1:$E1494,0)),"00")&amp;"-"&amp;TEXT(INDEX($B$1:$B1494,MATCH(trans!E1495,trans!$E$1:$E1494,0)),"000")))</f>
        <v/>
      </c>
      <c r="H1495" s="8"/>
      <c r="I1495" s="8"/>
      <c r="J1495" s="8"/>
      <c r="K1495" s="8"/>
      <c r="L1495" s="8"/>
      <c r="M1495" s="8"/>
      <c r="N1495" s="8"/>
      <c r="O1495" s="8"/>
      <c r="P1495" s="8"/>
    </row>
    <row r="1496" spans="1:16" x14ac:dyDescent="0.55000000000000004">
      <c r="A1496" s="10" t="str">
        <f ca="1">IF(trans!$E1496="","",IF(B1496=1,trans!D1496,A1495))</f>
        <v/>
      </c>
      <c r="B1496" s="10" t="str">
        <f ca="1">IF(trans!$E1496="","",IF(trans!D1496="",B1495+1,1))</f>
        <v/>
      </c>
      <c r="C1496" s="10" t="str">
        <f ca="1">IF(trans!E1496="","",IF(ISNA(MATCH(trans!E1496,原簿!$E$2:$E$1501,0)),"×",INDEX(原簿!$I$2:$I$1501,MATCH(trans!E1496,原簿!$E$2:$E$1501,0),1)))</f>
        <v/>
      </c>
      <c r="D1496" s="10" t="str">
        <f ca="1">IF(trans!E1496="","",IF(ISNA(MATCH(trans!E1496,trans!$B$2:$B$1501,0)),"×",TEXT(INDEX(出席票!$A$2:$A$1501,MATCH(trans!E1496,trans!$B$2:$B$1501,0)),"00")&amp;"-"&amp;TEXT(INDEX(出席票!$B$2:$B$1501,MATCH(trans!E1496,trans!$B$2:$B$1501,0)),"000")))</f>
        <v/>
      </c>
      <c r="E1496" s="10" t="str">
        <f ca="1">IF(trans!E1496="","",IF(ISNA(MATCH(trans!E1496,trans!$E$1:$E1495,0)),"",TEXT(INDEX($A$1:$A1495,MATCH(trans!E1496,trans!$E$1:$E1495,0)),"00")&amp;"-"&amp;TEXT(INDEX($B$1:$B1495,MATCH(trans!E1496,trans!$E$1:$E1495,0)),"000")))</f>
        <v/>
      </c>
      <c r="H1496" s="8"/>
      <c r="I1496" s="8"/>
      <c r="J1496" s="8"/>
      <c r="K1496" s="8"/>
      <c r="L1496" s="8"/>
      <c r="M1496" s="8"/>
      <c r="N1496" s="8"/>
      <c r="O1496" s="8"/>
      <c r="P1496" s="8"/>
    </row>
    <row r="1497" spans="1:16" x14ac:dyDescent="0.55000000000000004">
      <c r="A1497" s="10" t="str">
        <f ca="1">IF(trans!$E1497="","",IF(B1497=1,trans!D1497,A1496))</f>
        <v/>
      </c>
      <c r="B1497" s="10" t="str">
        <f ca="1">IF(trans!$E1497="","",IF(trans!D1497="",B1496+1,1))</f>
        <v/>
      </c>
      <c r="C1497" s="10" t="str">
        <f ca="1">IF(trans!E1497="","",IF(ISNA(MATCH(trans!E1497,原簿!$E$2:$E$1501,0)),"×",INDEX(原簿!$I$2:$I$1501,MATCH(trans!E1497,原簿!$E$2:$E$1501,0),1)))</f>
        <v/>
      </c>
      <c r="D1497" s="10" t="str">
        <f ca="1">IF(trans!E1497="","",IF(ISNA(MATCH(trans!E1497,trans!$B$2:$B$1501,0)),"×",TEXT(INDEX(出席票!$A$2:$A$1501,MATCH(trans!E1497,trans!$B$2:$B$1501,0)),"00")&amp;"-"&amp;TEXT(INDEX(出席票!$B$2:$B$1501,MATCH(trans!E1497,trans!$B$2:$B$1501,0)),"000")))</f>
        <v/>
      </c>
      <c r="E1497" s="10" t="str">
        <f ca="1">IF(trans!E1497="","",IF(ISNA(MATCH(trans!E1497,trans!$E$1:$E1496,0)),"",TEXT(INDEX($A$1:$A1496,MATCH(trans!E1497,trans!$E$1:$E1496,0)),"00")&amp;"-"&amp;TEXT(INDEX($B$1:$B1496,MATCH(trans!E1497,trans!$E$1:$E1496,0)),"000")))</f>
        <v/>
      </c>
      <c r="H1497" s="8"/>
      <c r="I1497" s="8"/>
      <c r="J1497" s="8"/>
      <c r="K1497" s="8"/>
      <c r="L1497" s="8"/>
      <c r="M1497" s="8"/>
      <c r="N1497" s="8"/>
      <c r="O1497" s="8"/>
      <c r="P1497" s="8"/>
    </row>
    <row r="1498" spans="1:16" x14ac:dyDescent="0.55000000000000004">
      <c r="A1498" s="10" t="str">
        <f ca="1">IF(trans!$E1498="","",IF(B1498=1,trans!D1498,A1497))</f>
        <v/>
      </c>
      <c r="B1498" s="10" t="str">
        <f ca="1">IF(trans!$E1498="","",IF(trans!D1498="",B1497+1,1))</f>
        <v/>
      </c>
      <c r="C1498" s="10" t="str">
        <f ca="1">IF(trans!E1498="","",IF(ISNA(MATCH(trans!E1498,原簿!$E$2:$E$1501,0)),"×",INDEX(原簿!$I$2:$I$1501,MATCH(trans!E1498,原簿!$E$2:$E$1501,0),1)))</f>
        <v/>
      </c>
      <c r="D1498" s="10" t="str">
        <f ca="1">IF(trans!E1498="","",IF(ISNA(MATCH(trans!E1498,trans!$B$2:$B$1501,0)),"×",TEXT(INDEX(出席票!$A$2:$A$1501,MATCH(trans!E1498,trans!$B$2:$B$1501,0)),"00")&amp;"-"&amp;TEXT(INDEX(出席票!$B$2:$B$1501,MATCH(trans!E1498,trans!$B$2:$B$1501,0)),"000")))</f>
        <v/>
      </c>
      <c r="E1498" s="10" t="str">
        <f ca="1">IF(trans!E1498="","",IF(ISNA(MATCH(trans!E1498,trans!$E$1:$E1497,0)),"",TEXT(INDEX($A$1:$A1497,MATCH(trans!E1498,trans!$E$1:$E1497,0)),"00")&amp;"-"&amp;TEXT(INDEX($B$1:$B1497,MATCH(trans!E1498,trans!$E$1:$E1497,0)),"000")))</f>
        <v/>
      </c>
      <c r="H1498" s="8"/>
      <c r="I1498" s="8"/>
      <c r="J1498" s="8"/>
      <c r="K1498" s="8"/>
      <c r="L1498" s="8"/>
      <c r="M1498" s="8"/>
      <c r="N1498" s="8"/>
      <c r="O1498" s="8"/>
      <c r="P1498" s="8"/>
    </row>
    <row r="1499" spans="1:16" x14ac:dyDescent="0.55000000000000004">
      <c r="A1499" s="10" t="str">
        <f ca="1">IF(trans!$E1499="","",IF(B1499=1,trans!D1499,A1498))</f>
        <v/>
      </c>
      <c r="B1499" s="10" t="str">
        <f ca="1">IF(trans!$E1499="","",IF(trans!D1499="",B1498+1,1))</f>
        <v/>
      </c>
      <c r="C1499" s="10" t="str">
        <f ca="1">IF(trans!E1499="","",IF(ISNA(MATCH(trans!E1499,原簿!$E$2:$E$1501,0)),"×",INDEX(原簿!$I$2:$I$1501,MATCH(trans!E1499,原簿!$E$2:$E$1501,0),1)))</f>
        <v/>
      </c>
      <c r="D1499" s="10" t="str">
        <f ca="1">IF(trans!E1499="","",IF(ISNA(MATCH(trans!E1499,trans!$B$2:$B$1501,0)),"×",TEXT(INDEX(出席票!$A$2:$A$1501,MATCH(trans!E1499,trans!$B$2:$B$1501,0)),"00")&amp;"-"&amp;TEXT(INDEX(出席票!$B$2:$B$1501,MATCH(trans!E1499,trans!$B$2:$B$1501,0)),"000")))</f>
        <v/>
      </c>
      <c r="E1499" s="10" t="str">
        <f ca="1">IF(trans!E1499="","",IF(ISNA(MATCH(trans!E1499,trans!$E$1:$E1498,0)),"",TEXT(INDEX($A$1:$A1498,MATCH(trans!E1499,trans!$E$1:$E1498,0)),"00")&amp;"-"&amp;TEXT(INDEX($B$1:$B1498,MATCH(trans!E1499,trans!$E$1:$E1498,0)),"000")))</f>
        <v/>
      </c>
      <c r="H1499" s="8"/>
      <c r="I1499" s="8"/>
      <c r="J1499" s="8"/>
      <c r="K1499" s="8"/>
      <c r="L1499" s="8"/>
      <c r="M1499" s="8"/>
      <c r="N1499" s="8"/>
      <c r="O1499" s="8"/>
      <c r="P1499" s="8"/>
    </row>
    <row r="1500" spans="1:16" x14ac:dyDescent="0.55000000000000004">
      <c r="A1500" s="10" t="str">
        <f ca="1">IF(trans!$E1500="","",IF(B1500=1,trans!D1500,A1499))</f>
        <v/>
      </c>
      <c r="B1500" s="10" t="str">
        <f ca="1">IF(trans!$E1500="","",IF(trans!D1500="",B1499+1,1))</f>
        <v/>
      </c>
      <c r="C1500" s="10" t="str">
        <f ca="1">IF(trans!E1500="","",IF(ISNA(MATCH(trans!E1500,原簿!$E$2:$E$1501,0)),"×",INDEX(原簿!$I$2:$I$1501,MATCH(trans!E1500,原簿!$E$2:$E$1501,0),1)))</f>
        <v/>
      </c>
      <c r="D1500" s="10" t="str">
        <f ca="1">IF(trans!E1500="","",IF(ISNA(MATCH(trans!E1500,trans!$B$2:$B$1501,0)),"×",TEXT(INDEX(出席票!$A$2:$A$1501,MATCH(trans!E1500,trans!$B$2:$B$1501,0)),"00")&amp;"-"&amp;TEXT(INDEX(出席票!$B$2:$B$1501,MATCH(trans!E1500,trans!$B$2:$B$1501,0)),"000")))</f>
        <v/>
      </c>
      <c r="E1500" s="10" t="str">
        <f ca="1">IF(trans!E1500="","",IF(ISNA(MATCH(trans!E1500,trans!$E$1:$E1499,0)),"",TEXT(INDEX($A$1:$A1499,MATCH(trans!E1500,trans!$E$1:$E1499,0)),"00")&amp;"-"&amp;TEXT(INDEX($B$1:$B1499,MATCH(trans!E1500,trans!$E$1:$E1499,0)),"000")))</f>
        <v/>
      </c>
      <c r="H1500" s="8"/>
      <c r="I1500" s="8"/>
      <c r="J1500" s="8"/>
      <c r="K1500" s="8"/>
      <c r="L1500" s="8"/>
      <c r="M1500" s="8"/>
      <c r="N1500" s="8"/>
      <c r="O1500" s="8"/>
      <c r="P1500" s="8"/>
    </row>
    <row r="1501" spans="1:16" x14ac:dyDescent="0.55000000000000004">
      <c r="A1501" s="10" t="str">
        <f ca="1">IF(trans!$E1501="","",IF(B1501=1,trans!D1501,A1500))</f>
        <v/>
      </c>
      <c r="B1501" s="10" t="str">
        <f ca="1">IF(trans!$E1501="","",IF(trans!D1501="",B1500+1,1))</f>
        <v/>
      </c>
      <c r="C1501" s="10" t="str">
        <f ca="1">IF(trans!E1501="","",IF(ISNA(MATCH(trans!E1501,原簿!$E$2:$E$1501,0)),"×",INDEX(原簿!$I$2:$I$1501,MATCH(trans!E1501,原簿!$E$2:$E$1501,0),1)))</f>
        <v/>
      </c>
      <c r="D1501" s="10" t="str">
        <f ca="1">IF(trans!E1501="","",IF(ISNA(MATCH(trans!E1501,trans!$B$2:$B$1501,0)),"×",TEXT(INDEX(出席票!$A$2:$A$1501,MATCH(trans!E1501,trans!$B$2:$B$1501,0)),"00")&amp;"-"&amp;TEXT(INDEX(出席票!$B$2:$B$1501,MATCH(trans!E1501,trans!$B$2:$B$1501,0)),"000")))</f>
        <v/>
      </c>
      <c r="E1501" s="10" t="str">
        <f ca="1">IF(trans!E1501="","",IF(ISNA(MATCH(trans!E1501,trans!$E$1:$E1500,0)),"",TEXT(INDEX($A$1:$A1500,MATCH(trans!E1501,trans!$E$1:$E1500,0)),"00")&amp;"-"&amp;TEXT(INDEX($B$1:$B1500,MATCH(trans!E1501,trans!$E$1:$E1500,0)),"000")))</f>
        <v/>
      </c>
      <c r="H1501" s="8"/>
      <c r="I1501" s="8"/>
      <c r="J1501" s="8"/>
      <c r="K1501" s="8"/>
      <c r="L1501" s="8"/>
      <c r="M1501" s="8"/>
      <c r="N1501" s="8"/>
      <c r="O1501" s="8"/>
      <c r="P1501" s="8"/>
    </row>
  </sheetData>
  <sheetProtection sheet="1" objects="1" scenarios="1"/>
  <phoneticPr fontId="2"/>
  <pageMargins left="0.75" right="0.75" top="1" bottom="1" header="0.51200000000000001" footer="0.51200000000000001"/>
  <pageSetup paperSize="9" scale="63" fitToHeight="3" orientation="portrait" horizontalDpi="400" verticalDpi="400" r:id="rId1"/>
  <headerFooter alignWithMargins="0">
    <oddHeader>&amp;A</oddHeader>
    <oddFooter>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config</vt:lpstr>
      <vt:lpstr>原簿</vt:lpstr>
      <vt:lpstr>summary</vt:lpstr>
      <vt:lpstr>trans</vt:lpstr>
      <vt:lpstr>履修者名簿</vt:lpstr>
      <vt:lpstr>出席票</vt:lpstr>
      <vt:lpstr>答案</vt:lpstr>
    </vt:vector>
  </TitlesOfParts>
  <Company>Keio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試験レポート採点集計支援シート</dc:title>
  <dc:creator>Yoshio Akabayashi</dc:creator>
  <cp:lastModifiedBy>akab</cp:lastModifiedBy>
  <cp:lastPrinted>2002-08-02T04:25:04Z</cp:lastPrinted>
  <dcterms:created xsi:type="dcterms:W3CDTF">2001-08-01T11:10:14Z</dcterms:created>
  <dcterms:modified xsi:type="dcterms:W3CDTF">2026-04-11T07:21:37Z</dcterms:modified>
</cp:coreProperties>
</file>